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Companies\Britannica Auctions\Auctions\2026-27\"/>
    </mc:Choice>
  </mc:AlternateContent>
  <xr:revisionPtr revIDLastSave="0" documentId="13_ncr:1_{240A705C-80A3-4D5C-B123-E032232B226B}" xr6:coauthVersionLast="47" xr6:coauthVersionMax="47" xr10:uidLastSave="{00000000-0000-0000-0000-000000000000}"/>
  <bookViews>
    <workbookView xWindow="-23148" yWindow="-888" windowWidth="23256" windowHeight="12456" xr2:uid="{F078EEDD-CFC2-435F-8067-F6A59240DAA8}"/>
  </bookViews>
  <sheets>
    <sheet name="data" sheetId="1" r:id="rId1"/>
  </sheets>
  <externalReferences>
    <externalReference r:id="rId2"/>
    <externalReference r:id="rId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F4" i="1"/>
  <c r="H4" i="1" s="1"/>
  <c r="G4" i="1"/>
  <c r="J4" i="1"/>
  <c r="K4" i="1"/>
  <c r="N4" i="1"/>
  <c r="F5" i="1"/>
  <c r="H5" i="1" s="1"/>
  <c r="G5" i="1"/>
  <c r="J5" i="1"/>
  <c r="K5" i="1"/>
  <c r="N5" i="1"/>
  <c r="F6" i="1"/>
  <c r="H6" i="1" s="1"/>
  <c r="G6" i="1"/>
  <c r="J6" i="1"/>
  <c r="K6" i="1"/>
  <c r="N6" i="1"/>
  <c r="F7" i="1"/>
  <c r="I7" i="1" s="1"/>
  <c r="G7" i="1"/>
  <c r="J7" i="1"/>
  <c r="K7" i="1"/>
  <c r="N7" i="1"/>
  <c r="F8" i="1"/>
  <c r="I8" i="1" s="1"/>
  <c r="G8" i="1"/>
  <c r="J8" i="1"/>
  <c r="K8" i="1"/>
  <c r="N8" i="1"/>
  <c r="F9" i="1"/>
  <c r="H9" i="1" s="1"/>
  <c r="G9" i="1"/>
  <c r="J9" i="1"/>
  <c r="K9" i="1"/>
  <c r="N9" i="1"/>
  <c r="F10" i="1"/>
  <c r="H10" i="1" s="1"/>
  <c r="G10" i="1"/>
  <c r="J10" i="1"/>
  <c r="K10" i="1"/>
  <c r="N10" i="1"/>
  <c r="F11" i="1"/>
  <c r="H11" i="1" s="1"/>
  <c r="G11" i="1"/>
  <c r="J11" i="1"/>
  <c r="K11" i="1"/>
  <c r="N11" i="1"/>
  <c r="F12" i="1"/>
  <c r="H12" i="1" s="1"/>
  <c r="G12" i="1"/>
  <c r="J12" i="1"/>
  <c r="K12" i="1"/>
  <c r="N12" i="1"/>
  <c r="F13" i="1"/>
  <c r="H13" i="1" s="1"/>
  <c r="G13" i="1"/>
  <c r="J13" i="1"/>
  <c r="K13" i="1"/>
  <c r="N13" i="1"/>
  <c r="F14" i="1"/>
  <c r="H14" i="1" s="1"/>
  <c r="G14" i="1"/>
  <c r="J14" i="1"/>
  <c r="K14" i="1"/>
  <c r="N14" i="1"/>
  <c r="F15" i="1"/>
  <c r="H15" i="1" s="1"/>
  <c r="G15" i="1"/>
  <c r="I15" i="1"/>
  <c r="J15" i="1"/>
  <c r="K15" i="1"/>
  <c r="N15" i="1"/>
  <c r="F16" i="1"/>
  <c r="H16" i="1" s="1"/>
  <c r="G16" i="1"/>
  <c r="J16" i="1"/>
  <c r="K16" i="1"/>
  <c r="N16" i="1"/>
  <c r="F17" i="1"/>
  <c r="H17" i="1" s="1"/>
  <c r="G17" i="1"/>
  <c r="J17" i="1"/>
  <c r="K17" i="1"/>
  <c r="N17" i="1"/>
  <c r="F18" i="1"/>
  <c r="I18" i="1" s="1"/>
  <c r="G18" i="1"/>
  <c r="J18" i="1"/>
  <c r="K18" i="1"/>
  <c r="N18" i="1"/>
  <c r="F19" i="1"/>
  <c r="I19" i="1" s="1"/>
  <c r="G19" i="1"/>
  <c r="J19" i="1"/>
  <c r="K19" i="1"/>
  <c r="N19" i="1"/>
  <c r="F20" i="1"/>
  <c r="H20" i="1" s="1"/>
  <c r="G20" i="1"/>
  <c r="J20" i="1"/>
  <c r="K20" i="1"/>
  <c r="N20" i="1"/>
  <c r="F21" i="1"/>
  <c r="H21" i="1" s="1"/>
  <c r="G21" i="1"/>
  <c r="J21" i="1"/>
  <c r="K21" i="1"/>
  <c r="N21" i="1"/>
  <c r="F22" i="1"/>
  <c r="H22" i="1" s="1"/>
  <c r="G22" i="1"/>
  <c r="J22" i="1"/>
  <c r="K22" i="1"/>
  <c r="N22" i="1"/>
  <c r="F23" i="1"/>
  <c r="H23" i="1" s="1"/>
  <c r="G23" i="1"/>
  <c r="J23" i="1"/>
  <c r="K23" i="1"/>
  <c r="N23" i="1"/>
  <c r="F24" i="1"/>
  <c r="H24" i="1" s="1"/>
  <c r="G24" i="1"/>
  <c r="J24" i="1"/>
  <c r="K24" i="1"/>
  <c r="N24" i="1"/>
  <c r="F25" i="1"/>
  <c r="H25" i="1" s="1"/>
  <c r="G25" i="1"/>
  <c r="J25" i="1"/>
  <c r="K25" i="1"/>
  <c r="N25" i="1"/>
  <c r="F26" i="1"/>
  <c r="I26" i="1" s="1"/>
  <c r="G26" i="1"/>
  <c r="J26" i="1"/>
  <c r="K26" i="1"/>
  <c r="N26" i="1"/>
  <c r="F27" i="1"/>
  <c r="H27" i="1" s="1"/>
  <c r="G27" i="1"/>
  <c r="J27" i="1"/>
  <c r="K27" i="1"/>
  <c r="N27" i="1"/>
  <c r="F28" i="1"/>
  <c r="H28" i="1" s="1"/>
  <c r="G28" i="1"/>
  <c r="J28" i="1"/>
  <c r="K28" i="1"/>
  <c r="N28" i="1"/>
  <c r="F29" i="1"/>
  <c r="H29" i="1" s="1"/>
  <c r="G29" i="1"/>
  <c r="J29" i="1"/>
  <c r="K29" i="1"/>
  <c r="N29" i="1"/>
  <c r="F30" i="1"/>
  <c r="H30" i="1" s="1"/>
  <c r="G30" i="1"/>
  <c r="J30" i="1"/>
  <c r="K30" i="1"/>
  <c r="N30" i="1"/>
  <c r="F31" i="1"/>
  <c r="H31" i="1" s="1"/>
  <c r="G31" i="1"/>
  <c r="J31" i="1"/>
  <c r="K31" i="1"/>
  <c r="N31" i="1"/>
  <c r="F32" i="1"/>
  <c r="H32" i="1" s="1"/>
  <c r="G32" i="1"/>
  <c r="J32" i="1"/>
  <c r="K32" i="1"/>
  <c r="N32" i="1"/>
  <c r="F33" i="1"/>
  <c r="H33" i="1" s="1"/>
  <c r="G33" i="1"/>
  <c r="J33" i="1"/>
  <c r="K33" i="1"/>
  <c r="N33" i="1"/>
  <c r="F34" i="1"/>
  <c r="I34" i="1" s="1"/>
  <c r="G34" i="1"/>
  <c r="J34" i="1"/>
  <c r="K34" i="1"/>
  <c r="N34" i="1"/>
  <c r="F35" i="1"/>
  <c r="I35" i="1" s="1"/>
  <c r="G35" i="1"/>
  <c r="J35" i="1"/>
  <c r="K35" i="1"/>
  <c r="N35" i="1"/>
  <c r="F36" i="1"/>
  <c r="H36" i="1" s="1"/>
  <c r="G36" i="1"/>
  <c r="J36" i="1"/>
  <c r="K36" i="1"/>
  <c r="N36" i="1"/>
  <c r="F37" i="1"/>
  <c r="H37" i="1" s="1"/>
  <c r="G37" i="1"/>
  <c r="J37" i="1"/>
  <c r="K37" i="1"/>
  <c r="N37" i="1"/>
  <c r="D2" i="1"/>
  <c r="F2" i="1"/>
  <c r="H2" i="1" s="1"/>
  <c r="G2" i="1"/>
  <c r="J2" i="1"/>
  <c r="K2" i="1"/>
  <c r="N2" i="1"/>
  <c r="N3" i="1"/>
  <c r="K3" i="1"/>
  <c r="G3" i="1"/>
  <c r="F3" i="1"/>
  <c r="I3" i="1" s="1"/>
  <c r="D3" i="1"/>
  <c r="J3"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588" i="1"/>
  <c r="N589" i="1"/>
  <c r="N590" i="1"/>
  <c r="N591" i="1"/>
  <c r="N592" i="1"/>
  <c r="N593" i="1"/>
  <c r="N594" i="1"/>
  <c r="N595" i="1"/>
  <c r="N596" i="1"/>
  <c r="N597" i="1"/>
  <c r="N598" i="1"/>
  <c r="N599" i="1"/>
  <c r="N600" i="1"/>
  <c r="N601" i="1"/>
  <c r="N602" i="1"/>
  <c r="N603" i="1"/>
  <c r="N604" i="1"/>
  <c r="N605" i="1"/>
  <c r="N606"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49"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28" i="1"/>
  <c r="N729" i="1"/>
  <c r="N730" i="1"/>
  <c r="N731" i="1"/>
  <c r="N732" i="1"/>
  <c r="N733" i="1"/>
  <c r="N734"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1" i="1"/>
  <c r="N802"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4" i="1"/>
  <c r="N875" i="1"/>
  <c r="N876" i="1"/>
  <c r="N877" i="1"/>
  <c r="N878" i="1"/>
  <c r="N879" i="1"/>
  <c r="N880" i="1"/>
  <c r="N881" i="1"/>
  <c r="N882" i="1"/>
  <c r="N883" i="1"/>
  <c r="N884" i="1"/>
  <c r="N885" i="1"/>
  <c r="N886" i="1"/>
  <c r="N887" i="1"/>
  <c r="N888" i="1"/>
  <c r="N889" i="1"/>
  <c r="N890" i="1"/>
  <c r="N891" i="1"/>
  <c r="N892" i="1"/>
  <c r="N893" i="1"/>
  <c r="N894" i="1"/>
  <c r="N895" i="1"/>
  <c r="N896"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59"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N1001" i="1"/>
  <c r="N1002" i="1"/>
  <c r="N1003" i="1"/>
  <c r="N1004" i="1"/>
  <c r="N1005" i="1"/>
  <c r="N1006" i="1"/>
  <c r="N1007" i="1"/>
  <c r="N1008" i="1"/>
  <c r="N1009" i="1"/>
  <c r="N1010" i="1"/>
  <c r="N1011" i="1"/>
  <c r="N1012" i="1"/>
  <c r="N1013" i="1"/>
  <c r="N1014" i="1"/>
  <c r="N1015" i="1"/>
  <c r="N1016" i="1"/>
  <c r="N1017" i="1"/>
  <c r="N1018" i="1"/>
  <c r="N1019" i="1"/>
  <c r="N1020" i="1"/>
  <c r="N1021" i="1"/>
  <c r="N1022" i="1"/>
  <c r="N1023" i="1"/>
  <c r="N1024" i="1"/>
  <c r="N1025" i="1"/>
  <c r="N1026" i="1"/>
  <c r="N1027" i="1"/>
  <c r="N1028" i="1"/>
  <c r="N1029" i="1"/>
  <c r="N1030" i="1"/>
  <c r="N1031" i="1"/>
  <c r="N1032" i="1"/>
  <c r="N1033" i="1"/>
  <c r="N1034" i="1"/>
  <c r="N1035" i="1"/>
  <c r="N1036" i="1"/>
  <c r="N1037" i="1"/>
  <c r="N1038" i="1"/>
  <c r="N1039" i="1"/>
  <c r="N1040" i="1"/>
  <c r="N1041" i="1"/>
  <c r="N1042" i="1"/>
  <c r="N1043" i="1"/>
  <c r="N1044" i="1"/>
  <c r="N1045" i="1"/>
  <c r="N1046" i="1"/>
  <c r="N1047" i="1"/>
  <c r="N1048" i="1"/>
  <c r="N1049" i="1"/>
  <c r="N1050" i="1"/>
  <c r="N1051" i="1"/>
  <c r="N1052" i="1"/>
  <c r="N1053" i="1"/>
  <c r="N1054" i="1"/>
  <c r="N1055" i="1"/>
  <c r="N1056" i="1"/>
  <c r="N1057" i="1"/>
  <c r="N1058" i="1"/>
  <c r="N1059" i="1"/>
  <c r="N1060" i="1"/>
  <c r="N1061" i="1"/>
  <c r="N1062" i="1"/>
  <c r="N1063" i="1"/>
  <c r="N1064" i="1"/>
  <c r="N1065" i="1"/>
  <c r="N1066" i="1"/>
  <c r="N1067" i="1"/>
  <c r="N1068" i="1"/>
  <c r="N1069" i="1"/>
  <c r="N1070" i="1"/>
  <c r="N1071" i="1"/>
  <c r="N1072" i="1"/>
  <c r="N1073" i="1"/>
  <c r="N1074" i="1"/>
  <c r="N1075" i="1"/>
  <c r="N1076" i="1"/>
  <c r="N1077" i="1"/>
  <c r="N1078" i="1"/>
  <c r="N1079" i="1"/>
  <c r="N1080" i="1"/>
  <c r="N1081" i="1"/>
  <c r="N1082" i="1"/>
  <c r="N1083" i="1"/>
  <c r="N1084" i="1"/>
  <c r="N1085" i="1"/>
  <c r="N1086" i="1"/>
  <c r="N1087" i="1"/>
  <c r="N1088" i="1"/>
  <c r="N1089" i="1"/>
  <c r="N1090" i="1"/>
  <c r="N1091" i="1"/>
  <c r="N1092" i="1"/>
  <c r="N1093" i="1"/>
  <c r="N1094" i="1"/>
  <c r="N1095" i="1"/>
  <c r="N1096" i="1"/>
  <c r="N1097" i="1"/>
  <c r="N1098" i="1"/>
  <c r="N1099" i="1"/>
  <c r="N1100" i="1"/>
  <c r="N1101" i="1"/>
  <c r="N1102" i="1"/>
  <c r="N1103" i="1"/>
  <c r="N1104" i="1"/>
  <c r="N1105" i="1"/>
  <c r="N1106" i="1"/>
  <c r="N1107" i="1"/>
  <c r="N1108" i="1"/>
  <c r="N1109" i="1"/>
  <c r="N1110" i="1"/>
  <c r="N1111" i="1"/>
  <c r="N1112" i="1"/>
  <c r="N1113" i="1"/>
  <c r="N1114" i="1"/>
  <c r="N1115" i="1"/>
  <c r="N1116" i="1"/>
  <c r="N1117" i="1"/>
  <c r="N1118" i="1"/>
  <c r="N1119" i="1"/>
  <c r="N1120" i="1"/>
  <c r="N1121" i="1"/>
  <c r="N1122" i="1"/>
  <c r="N1123" i="1"/>
  <c r="N1124" i="1"/>
  <c r="N1125" i="1"/>
  <c r="N1126" i="1"/>
  <c r="N1127" i="1"/>
  <c r="N1128" i="1"/>
  <c r="N1129" i="1"/>
  <c r="N1130" i="1"/>
  <c r="N1131" i="1"/>
  <c r="N1132" i="1"/>
  <c r="N1133" i="1"/>
  <c r="N1134" i="1"/>
  <c r="N1135" i="1"/>
  <c r="N1136" i="1"/>
  <c r="N1137" i="1"/>
  <c r="N1138" i="1"/>
  <c r="N1139" i="1"/>
  <c r="N1140" i="1"/>
  <c r="N1141" i="1"/>
  <c r="N1142" i="1"/>
  <c r="N1143" i="1"/>
  <c r="N1144" i="1"/>
  <c r="N1145" i="1"/>
  <c r="N1146" i="1"/>
  <c r="N1147" i="1"/>
  <c r="N1148" i="1"/>
  <c r="N1149" i="1"/>
  <c r="N1150" i="1"/>
  <c r="N1151" i="1"/>
  <c r="N1152" i="1"/>
  <c r="N1153" i="1"/>
  <c r="N1154" i="1"/>
  <c r="N1155" i="1"/>
  <c r="N1156" i="1"/>
  <c r="N1157" i="1"/>
  <c r="N1158" i="1"/>
  <c r="N1159" i="1"/>
  <c r="N1160" i="1"/>
  <c r="N1161" i="1"/>
  <c r="N1162" i="1"/>
  <c r="N1163" i="1"/>
  <c r="N1164" i="1"/>
  <c r="N1165" i="1"/>
  <c r="N1166" i="1"/>
  <c r="N1167" i="1"/>
  <c r="N1168" i="1"/>
  <c r="N1169" i="1"/>
  <c r="N1170" i="1"/>
  <c r="N1171" i="1"/>
  <c r="N1172" i="1"/>
  <c r="N1173" i="1"/>
  <c r="N1174" i="1"/>
  <c r="N1175" i="1"/>
  <c r="N1176" i="1"/>
  <c r="N1177" i="1"/>
  <c r="N1178" i="1"/>
  <c r="N1179" i="1"/>
  <c r="N1180" i="1"/>
  <c r="N1181" i="1"/>
  <c r="N1182" i="1"/>
  <c r="N1183" i="1"/>
  <c r="N1184" i="1"/>
  <c r="N1185" i="1"/>
  <c r="N1186" i="1"/>
  <c r="N1187" i="1"/>
  <c r="N1188" i="1"/>
  <c r="N1189" i="1"/>
  <c r="N1190" i="1"/>
  <c r="N1191" i="1"/>
  <c r="N1192" i="1"/>
  <c r="N1193" i="1"/>
  <c r="N1194" i="1"/>
  <c r="N1195" i="1"/>
  <c r="N1196" i="1"/>
  <c r="N1197" i="1"/>
  <c r="N1198" i="1"/>
  <c r="N1199" i="1"/>
  <c r="N1200" i="1"/>
  <c r="N1201" i="1"/>
  <c r="N1202" i="1"/>
  <c r="N1203" i="1"/>
  <c r="N1204" i="1"/>
  <c r="N1205" i="1"/>
  <c r="N1206" i="1"/>
  <c r="N1207" i="1"/>
  <c r="N1208" i="1"/>
  <c r="N1209" i="1"/>
  <c r="N1210" i="1"/>
  <c r="N1211" i="1"/>
  <c r="N1212" i="1"/>
  <c r="N1213" i="1"/>
  <c r="N1214" i="1"/>
  <c r="N1215" i="1"/>
  <c r="N1216" i="1"/>
  <c r="N1217" i="1"/>
  <c r="N1218" i="1"/>
  <c r="N1219" i="1"/>
  <c r="N1220" i="1"/>
  <c r="N1221" i="1"/>
  <c r="N1222" i="1"/>
  <c r="N1223" i="1"/>
  <c r="N1224" i="1"/>
  <c r="N1225" i="1"/>
  <c r="N1226" i="1"/>
  <c r="N1227" i="1"/>
  <c r="N1228" i="1"/>
  <c r="N1229" i="1"/>
  <c r="N1230" i="1"/>
  <c r="N1231" i="1"/>
  <c r="N1232" i="1"/>
  <c r="N1233" i="1"/>
  <c r="N1234" i="1"/>
  <c r="N1235" i="1"/>
  <c r="N1236" i="1"/>
  <c r="N1237" i="1"/>
  <c r="N1238" i="1"/>
  <c r="N1239" i="1"/>
  <c r="N1240" i="1"/>
  <c r="N1241" i="1"/>
  <c r="N1242" i="1"/>
  <c r="N1243" i="1"/>
  <c r="N1244" i="1"/>
  <c r="N1245" i="1"/>
  <c r="N1246" i="1"/>
  <c r="N1247" i="1"/>
  <c r="N1248" i="1"/>
  <c r="N1249" i="1"/>
  <c r="J38" i="1"/>
  <c r="K38" i="1"/>
  <c r="J39" i="1"/>
  <c r="K39" i="1"/>
  <c r="J40" i="1"/>
  <c r="K40" i="1"/>
  <c r="J41" i="1"/>
  <c r="K41" i="1"/>
  <c r="J42" i="1"/>
  <c r="K42" i="1"/>
  <c r="J43" i="1"/>
  <c r="K43" i="1"/>
  <c r="J44" i="1"/>
  <c r="K44" i="1"/>
  <c r="J45" i="1"/>
  <c r="K45" i="1"/>
  <c r="J46" i="1"/>
  <c r="K46" i="1"/>
  <c r="J47" i="1"/>
  <c r="K47" i="1"/>
  <c r="J48" i="1"/>
  <c r="K48" i="1"/>
  <c r="J49" i="1"/>
  <c r="K49" i="1"/>
  <c r="J50" i="1"/>
  <c r="K50" i="1"/>
  <c r="J51" i="1"/>
  <c r="K51" i="1"/>
  <c r="J52" i="1"/>
  <c r="K52" i="1"/>
  <c r="J53" i="1"/>
  <c r="K53" i="1"/>
  <c r="J54" i="1"/>
  <c r="K54" i="1"/>
  <c r="J55" i="1"/>
  <c r="K55" i="1"/>
  <c r="J56" i="1"/>
  <c r="K56" i="1"/>
  <c r="J57" i="1"/>
  <c r="K57" i="1"/>
  <c r="J58" i="1"/>
  <c r="K58" i="1"/>
  <c r="J59" i="1"/>
  <c r="K59" i="1"/>
  <c r="J60" i="1"/>
  <c r="K60" i="1"/>
  <c r="J61" i="1"/>
  <c r="K61" i="1"/>
  <c r="J62" i="1"/>
  <c r="K62" i="1"/>
  <c r="J63" i="1"/>
  <c r="K63" i="1"/>
  <c r="J64" i="1"/>
  <c r="K64" i="1"/>
  <c r="J65" i="1"/>
  <c r="K65" i="1"/>
  <c r="J66" i="1"/>
  <c r="K66" i="1"/>
  <c r="J67" i="1"/>
  <c r="K67" i="1"/>
  <c r="J68" i="1"/>
  <c r="K68" i="1"/>
  <c r="J69" i="1"/>
  <c r="K69" i="1"/>
  <c r="J70" i="1"/>
  <c r="K70" i="1"/>
  <c r="J71" i="1"/>
  <c r="K71" i="1"/>
  <c r="J72" i="1"/>
  <c r="K72" i="1"/>
  <c r="J73" i="1"/>
  <c r="K73" i="1"/>
  <c r="J74" i="1"/>
  <c r="K74" i="1"/>
  <c r="J75" i="1"/>
  <c r="K75" i="1"/>
  <c r="J76" i="1"/>
  <c r="K76" i="1"/>
  <c r="J77" i="1"/>
  <c r="K77" i="1"/>
  <c r="J78" i="1"/>
  <c r="K78" i="1"/>
  <c r="J79" i="1"/>
  <c r="K79" i="1"/>
  <c r="J80" i="1"/>
  <c r="K80" i="1"/>
  <c r="J81" i="1"/>
  <c r="K81" i="1"/>
  <c r="J82" i="1"/>
  <c r="K82" i="1"/>
  <c r="J83" i="1"/>
  <c r="K83" i="1"/>
  <c r="J84" i="1"/>
  <c r="K84" i="1"/>
  <c r="J85" i="1"/>
  <c r="K85" i="1"/>
  <c r="J86" i="1"/>
  <c r="K86" i="1"/>
  <c r="J87" i="1"/>
  <c r="K87" i="1"/>
  <c r="J88" i="1"/>
  <c r="K88" i="1"/>
  <c r="J89" i="1"/>
  <c r="K89" i="1"/>
  <c r="J90" i="1"/>
  <c r="K90" i="1"/>
  <c r="J91" i="1"/>
  <c r="K91" i="1"/>
  <c r="J92" i="1"/>
  <c r="K92" i="1"/>
  <c r="J93" i="1"/>
  <c r="K93" i="1"/>
  <c r="J94" i="1"/>
  <c r="K94" i="1"/>
  <c r="J95" i="1"/>
  <c r="K95" i="1"/>
  <c r="J96" i="1"/>
  <c r="K96" i="1"/>
  <c r="J97" i="1"/>
  <c r="K97" i="1"/>
  <c r="J98" i="1"/>
  <c r="K98" i="1"/>
  <c r="J99" i="1"/>
  <c r="K99" i="1"/>
  <c r="J100" i="1"/>
  <c r="K100" i="1"/>
  <c r="J101" i="1"/>
  <c r="K101" i="1"/>
  <c r="J102" i="1"/>
  <c r="K102" i="1"/>
  <c r="J103" i="1"/>
  <c r="K103" i="1"/>
  <c r="J104" i="1"/>
  <c r="K104" i="1"/>
  <c r="J105" i="1"/>
  <c r="K105" i="1"/>
  <c r="J106" i="1"/>
  <c r="K106" i="1"/>
  <c r="J107" i="1"/>
  <c r="K107" i="1"/>
  <c r="J108" i="1"/>
  <c r="K108" i="1"/>
  <c r="J109" i="1"/>
  <c r="K109" i="1"/>
  <c r="J110" i="1"/>
  <c r="K110" i="1"/>
  <c r="J111" i="1"/>
  <c r="K111" i="1"/>
  <c r="J112" i="1"/>
  <c r="K112" i="1"/>
  <c r="J113" i="1"/>
  <c r="K113" i="1"/>
  <c r="J114" i="1"/>
  <c r="K114" i="1"/>
  <c r="J115" i="1"/>
  <c r="K115" i="1"/>
  <c r="J116" i="1"/>
  <c r="K116" i="1"/>
  <c r="J117" i="1"/>
  <c r="K117" i="1"/>
  <c r="J118" i="1"/>
  <c r="K118" i="1"/>
  <c r="J119" i="1"/>
  <c r="K119" i="1"/>
  <c r="J120" i="1"/>
  <c r="K120" i="1"/>
  <c r="J121" i="1"/>
  <c r="K121" i="1"/>
  <c r="J122" i="1"/>
  <c r="K122" i="1"/>
  <c r="J123" i="1"/>
  <c r="K123" i="1"/>
  <c r="J124" i="1"/>
  <c r="K124" i="1"/>
  <c r="J125" i="1"/>
  <c r="K125" i="1"/>
  <c r="J126" i="1"/>
  <c r="K126" i="1"/>
  <c r="J127" i="1"/>
  <c r="K127" i="1"/>
  <c r="J128" i="1"/>
  <c r="K128" i="1"/>
  <c r="J129" i="1"/>
  <c r="K129" i="1"/>
  <c r="J130" i="1"/>
  <c r="K130" i="1"/>
  <c r="J131" i="1"/>
  <c r="K131" i="1"/>
  <c r="J132" i="1"/>
  <c r="K132" i="1"/>
  <c r="J133" i="1"/>
  <c r="K133" i="1"/>
  <c r="J134" i="1"/>
  <c r="K134" i="1"/>
  <c r="J135" i="1"/>
  <c r="K135" i="1"/>
  <c r="J136" i="1"/>
  <c r="K136" i="1"/>
  <c r="J137" i="1"/>
  <c r="K137" i="1"/>
  <c r="J138" i="1"/>
  <c r="K138" i="1"/>
  <c r="J139" i="1"/>
  <c r="K139" i="1"/>
  <c r="J140" i="1"/>
  <c r="K140" i="1"/>
  <c r="J141" i="1"/>
  <c r="K141" i="1"/>
  <c r="J142" i="1"/>
  <c r="K142" i="1"/>
  <c r="J143" i="1"/>
  <c r="K143" i="1"/>
  <c r="J144" i="1"/>
  <c r="K144" i="1"/>
  <c r="J145" i="1"/>
  <c r="K145" i="1"/>
  <c r="J146" i="1"/>
  <c r="K146" i="1"/>
  <c r="J147" i="1"/>
  <c r="K147" i="1"/>
  <c r="J148" i="1"/>
  <c r="K148" i="1"/>
  <c r="J149" i="1"/>
  <c r="K149" i="1"/>
  <c r="J150" i="1"/>
  <c r="K150" i="1"/>
  <c r="J151" i="1"/>
  <c r="K151" i="1"/>
  <c r="J152" i="1"/>
  <c r="K152" i="1"/>
  <c r="J153" i="1"/>
  <c r="K153" i="1"/>
  <c r="J154" i="1"/>
  <c r="K154" i="1"/>
  <c r="J155" i="1"/>
  <c r="K155" i="1"/>
  <c r="J156" i="1"/>
  <c r="K156" i="1"/>
  <c r="J157" i="1"/>
  <c r="K157" i="1"/>
  <c r="J158" i="1"/>
  <c r="K158" i="1"/>
  <c r="J159" i="1"/>
  <c r="K159" i="1"/>
  <c r="J160" i="1"/>
  <c r="K160" i="1"/>
  <c r="J161" i="1"/>
  <c r="K161" i="1"/>
  <c r="J162" i="1"/>
  <c r="K162" i="1"/>
  <c r="J163" i="1"/>
  <c r="K163" i="1"/>
  <c r="J164" i="1"/>
  <c r="K164" i="1"/>
  <c r="J165" i="1"/>
  <c r="K165" i="1"/>
  <c r="J166" i="1"/>
  <c r="K166" i="1"/>
  <c r="J167" i="1"/>
  <c r="K167" i="1"/>
  <c r="J168" i="1"/>
  <c r="K168" i="1"/>
  <c r="J169" i="1"/>
  <c r="K169" i="1"/>
  <c r="J170" i="1"/>
  <c r="K170" i="1"/>
  <c r="J171" i="1"/>
  <c r="K171" i="1"/>
  <c r="J172" i="1"/>
  <c r="K172" i="1"/>
  <c r="J173" i="1"/>
  <c r="K173" i="1"/>
  <c r="J174" i="1"/>
  <c r="K174" i="1"/>
  <c r="J175" i="1"/>
  <c r="K175" i="1"/>
  <c r="J176" i="1"/>
  <c r="K176" i="1"/>
  <c r="J177" i="1"/>
  <c r="K177" i="1"/>
  <c r="J178" i="1"/>
  <c r="K178" i="1"/>
  <c r="J179" i="1"/>
  <c r="K179" i="1"/>
  <c r="J180" i="1"/>
  <c r="K180" i="1"/>
  <c r="J181" i="1"/>
  <c r="K181" i="1"/>
  <c r="J182" i="1"/>
  <c r="K182" i="1"/>
  <c r="J183" i="1"/>
  <c r="K183" i="1"/>
  <c r="J184" i="1"/>
  <c r="K184" i="1"/>
  <c r="J185" i="1"/>
  <c r="K185" i="1"/>
  <c r="J186" i="1"/>
  <c r="K186" i="1"/>
  <c r="J187" i="1"/>
  <c r="K187" i="1"/>
  <c r="J188" i="1"/>
  <c r="K188" i="1"/>
  <c r="J189" i="1"/>
  <c r="K189" i="1"/>
  <c r="J190" i="1"/>
  <c r="K190" i="1"/>
  <c r="J191" i="1"/>
  <c r="K191" i="1"/>
  <c r="J192" i="1"/>
  <c r="K192" i="1"/>
  <c r="J193" i="1"/>
  <c r="K193" i="1"/>
  <c r="J194" i="1"/>
  <c r="K194" i="1"/>
  <c r="J195" i="1"/>
  <c r="K195" i="1"/>
  <c r="J196" i="1"/>
  <c r="K196" i="1"/>
  <c r="J197" i="1"/>
  <c r="K197" i="1"/>
  <c r="J198" i="1"/>
  <c r="K198" i="1"/>
  <c r="J199" i="1"/>
  <c r="K199" i="1"/>
  <c r="J200" i="1"/>
  <c r="K200" i="1"/>
  <c r="J201" i="1"/>
  <c r="K201" i="1"/>
  <c r="J202" i="1"/>
  <c r="K202" i="1"/>
  <c r="J203" i="1"/>
  <c r="K203" i="1"/>
  <c r="J204" i="1"/>
  <c r="K204" i="1"/>
  <c r="J205" i="1"/>
  <c r="K205" i="1"/>
  <c r="J206" i="1"/>
  <c r="K206" i="1"/>
  <c r="J207" i="1"/>
  <c r="K207" i="1"/>
  <c r="J208" i="1"/>
  <c r="K208" i="1"/>
  <c r="J209" i="1"/>
  <c r="K209" i="1"/>
  <c r="J210" i="1"/>
  <c r="K210" i="1"/>
  <c r="J211" i="1"/>
  <c r="K211" i="1"/>
  <c r="J212" i="1"/>
  <c r="K212" i="1"/>
  <c r="J213" i="1"/>
  <c r="K213" i="1"/>
  <c r="J214" i="1"/>
  <c r="K214" i="1"/>
  <c r="J215" i="1"/>
  <c r="K215" i="1"/>
  <c r="J216" i="1"/>
  <c r="K216" i="1"/>
  <c r="J217" i="1"/>
  <c r="K217" i="1"/>
  <c r="J218" i="1"/>
  <c r="K218" i="1"/>
  <c r="J219" i="1"/>
  <c r="K219" i="1"/>
  <c r="J220" i="1"/>
  <c r="K220" i="1"/>
  <c r="J221" i="1"/>
  <c r="K221" i="1"/>
  <c r="J222" i="1"/>
  <c r="K222" i="1"/>
  <c r="J223" i="1"/>
  <c r="K223" i="1"/>
  <c r="J224" i="1"/>
  <c r="K224" i="1"/>
  <c r="J225" i="1"/>
  <c r="K225" i="1"/>
  <c r="J226" i="1"/>
  <c r="K226" i="1"/>
  <c r="J227" i="1"/>
  <c r="K227" i="1"/>
  <c r="J228" i="1"/>
  <c r="K228" i="1"/>
  <c r="J229" i="1"/>
  <c r="K229" i="1"/>
  <c r="J230" i="1"/>
  <c r="K230" i="1"/>
  <c r="J231" i="1"/>
  <c r="K231" i="1"/>
  <c r="J232" i="1"/>
  <c r="K232" i="1"/>
  <c r="J233" i="1"/>
  <c r="K233" i="1"/>
  <c r="J234" i="1"/>
  <c r="K234" i="1"/>
  <c r="J235" i="1"/>
  <c r="K235" i="1"/>
  <c r="J236" i="1"/>
  <c r="K236" i="1"/>
  <c r="J237" i="1"/>
  <c r="K237" i="1"/>
  <c r="J238" i="1"/>
  <c r="K238" i="1"/>
  <c r="J239" i="1"/>
  <c r="K239" i="1"/>
  <c r="J240" i="1"/>
  <c r="K240" i="1"/>
  <c r="J241" i="1"/>
  <c r="K241" i="1"/>
  <c r="J242" i="1"/>
  <c r="K242" i="1"/>
  <c r="J243" i="1"/>
  <c r="K243" i="1"/>
  <c r="J244" i="1"/>
  <c r="K244" i="1"/>
  <c r="J245" i="1"/>
  <c r="K245" i="1"/>
  <c r="J246" i="1"/>
  <c r="K246" i="1"/>
  <c r="J247" i="1"/>
  <c r="K247" i="1"/>
  <c r="J248" i="1"/>
  <c r="K248" i="1"/>
  <c r="J249" i="1"/>
  <c r="K249" i="1"/>
  <c r="J250" i="1"/>
  <c r="K250" i="1"/>
  <c r="J251" i="1"/>
  <c r="K251" i="1"/>
  <c r="J252" i="1"/>
  <c r="K252" i="1"/>
  <c r="J253" i="1"/>
  <c r="K253" i="1"/>
  <c r="J254" i="1"/>
  <c r="K254" i="1"/>
  <c r="J255" i="1"/>
  <c r="K255" i="1"/>
  <c r="J256" i="1"/>
  <c r="K256" i="1"/>
  <c r="J257" i="1"/>
  <c r="K257" i="1"/>
  <c r="J258" i="1"/>
  <c r="K258" i="1"/>
  <c r="J259" i="1"/>
  <c r="K259" i="1"/>
  <c r="J260" i="1"/>
  <c r="K260" i="1"/>
  <c r="J261" i="1"/>
  <c r="K261" i="1"/>
  <c r="J262" i="1"/>
  <c r="K262" i="1"/>
  <c r="J263" i="1"/>
  <c r="K263" i="1"/>
  <c r="J264" i="1"/>
  <c r="K264" i="1"/>
  <c r="J265" i="1"/>
  <c r="K265" i="1"/>
  <c r="J266" i="1"/>
  <c r="K266" i="1"/>
  <c r="J267" i="1"/>
  <c r="K267" i="1"/>
  <c r="J268" i="1"/>
  <c r="K268" i="1"/>
  <c r="J269" i="1"/>
  <c r="K269" i="1"/>
  <c r="J270" i="1"/>
  <c r="K270" i="1"/>
  <c r="J271" i="1"/>
  <c r="K271" i="1"/>
  <c r="J272" i="1"/>
  <c r="K272" i="1"/>
  <c r="J273" i="1"/>
  <c r="K273" i="1"/>
  <c r="J274" i="1"/>
  <c r="K274" i="1"/>
  <c r="J275" i="1"/>
  <c r="K275" i="1"/>
  <c r="J276" i="1"/>
  <c r="K276" i="1"/>
  <c r="J277" i="1"/>
  <c r="K277" i="1"/>
  <c r="J278" i="1"/>
  <c r="K278" i="1"/>
  <c r="J279" i="1"/>
  <c r="K279" i="1"/>
  <c r="J280" i="1"/>
  <c r="K280" i="1"/>
  <c r="J281" i="1"/>
  <c r="K281" i="1"/>
  <c r="J282" i="1"/>
  <c r="K282" i="1"/>
  <c r="J283" i="1"/>
  <c r="K283" i="1"/>
  <c r="J284" i="1"/>
  <c r="K284" i="1"/>
  <c r="J285" i="1"/>
  <c r="K285" i="1"/>
  <c r="J286" i="1"/>
  <c r="K286" i="1"/>
  <c r="J287" i="1"/>
  <c r="K287" i="1"/>
  <c r="J288" i="1"/>
  <c r="K288" i="1"/>
  <c r="J289" i="1"/>
  <c r="K289" i="1"/>
  <c r="J290" i="1"/>
  <c r="K290" i="1"/>
  <c r="J291" i="1"/>
  <c r="K291" i="1"/>
  <c r="J292" i="1"/>
  <c r="K292" i="1"/>
  <c r="J293" i="1"/>
  <c r="K293" i="1"/>
  <c r="J294" i="1"/>
  <c r="K294" i="1"/>
  <c r="J295" i="1"/>
  <c r="K295" i="1"/>
  <c r="J296" i="1"/>
  <c r="K296" i="1"/>
  <c r="J297" i="1"/>
  <c r="K297" i="1"/>
  <c r="J298" i="1"/>
  <c r="K298" i="1"/>
  <c r="J299" i="1"/>
  <c r="K299" i="1"/>
  <c r="J300" i="1"/>
  <c r="K300" i="1"/>
  <c r="J301" i="1"/>
  <c r="K301" i="1"/>
  <c r="J302" i="1"/>
  <c r="K302" i="1"/>
  <c r="J303" i="1"/>
  <c r="K303" i="1"/>
  <c r="J304" i="1"/>
  <c r="K304" i="1"/>
  <c r="J305" i="1"/>
  <c r="K305" i="1"/>
  <c r="J306" i="1"/>
  <c r="K306" i="1"/>
  <c r="J307" i="1"/>
  <c r="K307" i="1"/>
  <c r="J308" i="1"/>
  <c r="K308" i="1"/>
  <c r="J309" i="1"/>
  <c r="K309" i="1"/>
  <c r="J310" i="1"/>
  <c r="K310" i="1"/>
  <c r="J311" i="1"/>
  <c r="K311" i="1"/>
  <c r="J312" i="1"/>
  <c r="K312" i="1"/>
  <c r="J313" i="1"/>
  <c r="K313" i="1"/>
  <c r="J314" i="1"/>
  <c r="K314" i="1"/>
  <c r="J315" i="1"/>
  <c r="K315" i="1"/>
  <c r="J316" i="1"/>
  <c r="K316" i="1"/>
  <c r="J317" i="1"/>
  <c r="K317" i="1"/>
  <c r="J318" i="1"/>
  <c r="K318" i="1"/>
  <c r="J319" i="1"/>
  <c r="K319" i="1"/>
  <c r="J320" i="1"/>
  <c r="K320" i="1"/>
  <c r="J321" i="1"/>
  <c r="K321" i="1"/>
  <c r="J322" i="1"/>
  <c r="K322" i="1"/>
  <c r="J323" i="1"/>
  <c r="K323" i="1"/>
  <c r="J324" i="1"/>
  <c r="K324" i="1"/>
  <c r="J325" i="1"/>
  <c r="K325" i="1"/>
  <c r="J326" i="1"/>
  <c r="K326" i="1"/>
  <c r="J327" i="1"/>
  <c r="K327" i="1"/>
  <c r="J328" i="1"/>
  <c r="K328" i="1"/>
  <c r="J329" i="1"/>
  <c r="K329" i="1"/>
  <c r="J330" i="1"/>
  <c r="K330" i="1"/>
  <c r="J331" i="1"/>
  <c r="K331" i="1"/>
  <c r="J332" i="1"/>
  <c r="K332" i="1"/>
  <c r="J333" i="1"/>
  <c r="K333" i="1"/>
  <c r="J334" i="1"/>
  <c r="K334" i="1"/>
  <c r="J335" i="1"/>
  <c r="K335" i="1"/>
  <c r="J336" i="1"/>
  <c r="K336" i="1"/>
  <c r="J337" i="1"/>
  <c r="K337" i="1"/>
  <c r="J338" i="1"/>
  <c r="K338" i="1"/>
  <c r="J339" i="1"/>
  <c r="K339" i="1"/>
  <c r="J340" i="1"/>
  <c r="K340" i="1"/>
  <c r="J341" i="1"/>
  <c r="K341" i="1"/>
  <c r="J342" i="1"/>
  <c r="K342" i="1"/>
  <c r="J343" i="1"/>
  <c r="K343" i="1"/>
  <c r="J344" i="1"/>
  <c r="K344" i="1"/>
  <c r="J345" i="1"/>
  <c r="K345" i="1"/>
  <c r="J346" i="1"/>
  <c r="K346" i="1"/>
  <c r="J347" i="1"/>
  <c r="K347" i="1"/>
  <c r="J348" i="1"/>
  <c r="K348" i="1"/>
  <c r="J349" i="1"/>
  <c r="K349" i="1"/>
  <c r="J350" i="1"/>
  <c r="K350" i="1"/>
  <c r="J351" i="1"/>
  <c r="K351" i="1"/>
  <c r="J352" i="1"/>
  <c r="K352" i="1"/>
  <c r="J353" i="1"/>
  <c r="K353" i="1"/>
  <c r="J354" i="1"/>
  <c r="K354" i="1"/>
  <c r="J355" i="1"/>
  <c r="K355" i="1"/>
  <c r="J356" i="1"/>
  <c r="K356" i="1"/>
  <c r="J357" i="1"/>
  <c r="K357" i="1"/>
  <c r="J358" i="1"/>
  <c r="K358" i="1"/>
  <c r="J359" i="1"/>
  <c r="K359" i="1"/>
  <c r="J360" i="1"/>
  <c r="K360" i="1"/>
  <c r="J361" i="1"/>
  <c r="K361" i="1"/>
  <c r="J362" i="1"/>
  <c r="K362" i="1"/>
  <c r="J363" i="1"/>
  <c r="K363" i="1"/>
  <c r="J364" i="1"/>
  <c r="K364" i="1"/>
  <c r="J365" i="1"/>
  <c r="K365" i="1"/>
  <c r="J366" i="1"/>
  <c r="K366" i="1"/>
  <c r="J367" i="1"/>
  <c r="K367" i="1"/>
  <c r="J368" i="1"/>
  <c r="K368" i="1"/>
  <c r="J369" i="1"/>
  <c r="K369" i="1"/>
  <c r="J370" i="1"/>
  <c r="K370" i="1"/>
  <c r="J371" i="1"/>
  <c r="K371" i="1"/>
  <c r="J372" i="1"/>
  <c r="K372" i="1"/>
  <c r="J373" i="1"/>
  <c r="K373" i="1"/>
  <c r="J374" i="1"/>
  <c r="K374" i="1"/>
  <c r="J375" i="1"/>
  <c r="K375" i="1"/>
  <c r="J376" i="1"/>
  <c r="K376" i="1"/>
  <c r="J377" i="1"/>
  <c r="K377" i="1"/>
  <c r="J378" i="1"/>
  <c r="K378" i="1"/>
  <c r="J379" i="1"/>
  <c r="K379" i="1"/>
  <c r="J380" i="1"/>
  <c r="K380" i="1"/>
  <c r="J381" i="1"/>
  <c r="K381" i="1"/>
  <c r="J382" i="1"/>
  <c r="K382" i="1"/>
  <c r="J383" i="1"/>
  <c r="K383" i="1"/>
  <c r="J384" i="1"/>
  <c r="K384" i="1"/>
  <c r="J385" i="1"/>
  <c r="K385" i="1"/>
  <c r="J386" i="1"/>
  <c r="K386" i="1"/>
  <c r="J387" i="1"/>
  <c r="K387" i="1"/>
  <c r="J388" i="1"/>
  <c r="K388" i="1"/>
  <c r="J389" i="1"/>
  <c r="K389" i="1"/>
  <c r="J390" i="1"/>
  <c r="K390" i="1"/>
  <c r="J391" i="1"/>
  <c r="K391" i="1"/>
  <c r="J392" i="1"/>
  <c r="K392" i="1"/>
  <c r="J393" i="1"/>
  <c r="K393" i="1"/>
  <c r="J394" i="1"/>
  <c r="K394" i="1"/>
  <c r="J395" i="1"/>
  <c r="K395" i="1"/>
  <c r="J396" i="1"/>
  <c r="K396" i="1"/>
  <c r="J397" i="1"/>
  <c r="K397" i="1"/>
  <c r="J398" i="1"/>
  <c r="K398" i="1"/>
  <c r="J399" i="1"/>
  <c r="K399" i="1"/>
  <c r="J400" i="1"/>
  <c r="K400" i="1"/>
  <c r="J401" i="1"/>
  <c r="K401" i="1"/>
  <c r="J402" i="1"/>
  <c r="K402" i="1"/>
  <c r="J403" i="1"/>
  <c r="K403" i="1"/>
  <c r="J404" i="1"/>
  <c r="K404" i="1"/>
  <c r="J405" i="1"/>
  <c r="K405" i="1"/>
  <c r="J406" i="1"/>
  <c r="K406" i="1"/>
  <c r="J407" i="1"/>
  <c r="K407" i="1"/>
  <c r="J408" i="1"/>
  <c r="K408" i="1"/>
  <c r="J409" i="1"/>
  <c r="K409" i="1"/>
  <c r="J410" i="1"/>
  <c r="K410" i="1"/>
  <c r="J411" i="1"/>
  <c r="K411" i="1"/>
  <c r="J412" i="1"/>
  <c r="K412" i="1"/>
  <c r="J413" i="1"/>
  <c r="K413" i="1"/>
  <c r="J414" i="1"/>
  <c r="K414" i="1"/>
  <c r="J415" i="1"/>
  <c r="K415" i="1"/>
  <c r="J416" i="1"/>
  <c r="K416" i="1"/>
  <c r="J417" i="1"/>
  <c r="K417" i="1"/>
  <c r="J418" i="1"/>
  <c r="K418" i="1"/>
  <c r="J419" i="1"/>
  <c r="K419" i="1"/>
  <c r="J420" i="1"/>
  <c r="K420" i="1"/>
  <c r="J421" i="1"/>
  <c r="K421" i="1"/>
  <c r="J422" i="1"/>
  <c r="K422" i="1"/>
  <c r="J423" i="1"/>
  <c r="K423" i="1"/>
  <c r="J424" i="1"/>
  <c r="K424" i="1"/>
  <c r="J425" i="1"/>
  <c r="K425" i="1"/>
  <c r="J426" i="1"/>
  <c r="K426" i="1"/>
  <c r="J427" i="1"/>
  <c r="K427" i="1"/>
  <c r="J428" i="1"/>
  <c r="K428" i="1"/>
  <c r="J429" i="1"/>
  <c r="K429" i="1"/>
  <c r="J430" i="1"/>
  <c r="K430" i="1"/>
  <c r="J431" i="1"/>
  <c r="K431" i="1"/>
  <c r="J432" i="1"/>
  <c r="K432" i="1"/>
  <c r="J433" i="1"/>
  <c r="K433" i="1"/>
  <c r="J434" i="1"/>
  <c r="K434" i="1"/>
  <c r="J435" i="1"/>
  <c r="K435" i="1"/>
  <c r="J436" i="1"/>
  <c r="K436" i="1"/>
  <c r="J437" i="1"/>
  <c r="K437" i="1"/>
  <c r="J438" i="1"/>
  <c r="K438" i="1"/>
  <c r="J439" i="1"/>
  <c r="K439" i="1"/>
  <c r="J440" i="1"/>
  <c r="K440" i="1"/>
  <c r="J441" i="1"/>
  <c r="K441" i="1"/>
  <c r="J442" i="1"/>
  <c r="K442" i="1"/>
  <c r="J443" i="1"/>
  <c r="K443" i="1"/>
  <c r="J444" i="1"/>
  <c r="K444" i="1"/>
  <c r="J445" i="1"/>
  <c r="K445" i="1"/>
  <c r="J446" i="1"/>
  <c r="K446" i="1"/>
  <c r="J447" i="1"/>
  <c r="K447" i="1"/>
  <c r="J448" i="1"/>
  <c r="K448" i="1"/>
  <c r="J449" i="1"/>
  <c r="K449" i="1"/>
  <c r="J450" i="1"/>
  <c r="K450" i="1"/>
  <c r="J451" i="1"/>
  <c r="K451" i="1"/>
  <c r="J452" i="1"/>
  <c r="K452" i="1"/>
  <c r="J453" i="1"/>
  <c r="K453" i="1"/>
  <c r="J454" i="1"/>
  <c r="K454" i="1"/>
  <c r="J455" i="1"/>
  <c r="K455" i="1"/>
  <c r="J456" i="1"/>
  <c r="K456" i="1"/>
  <c r="J457" i="1"/>
  <c r="K457" i="1"/>
  <c r="J458" i="1"/>
  <c r="K458" i="1"/>
  <c r="J459" i="1"/>
  <c r="K459" i="1"/>
  <c r="J460" i="1"/>
  <c r="K460" i="1"/>
  <c r="J461" i="1"/>
  <c r="K461" i="1"/>
  <c r="J462" i="1"/>
  <c r="K462" i="1"/>
  <c r="J463" i="1"/>
  <c r="K463" i="1"/>
  <c r="J464" i="1"/>
  <c r="K464" i="1"/>
  <c r="J465" i="1"/>
  <c r="K465" i="1"/>
  <c r="J466" i="1"/>
  <c r="K466" i="1"/>
  <c r="J467" i="1"/>
  <c r="K467" i="1"/>
  <c r="J468" i="1"/>
  <c r="K468" i="1"/>
  <c r="J469" i="1"/>
  <c r="K469" i="1"/>
  <c r="J470" i="1"/>
  <c r="K470" i="1"/>
  <c r="J471" i="1"/>
  <c r="K471" i="1"/>
  <c r="J472" i="1"/>
  <c r="K472" i="1"/>
  <c r="J473" i="1"/>
  <c r="K473" i="1"/>
  <c r="J474" i="1"/>
  <c r="K474" i="1"/>
  <c r="J475" i="1"/>
  <c r="K475" i="1"/>
  <c r="J476" i="1"/>
  <c r="K476" i="1"/>
  <c r="J477" i="1"/>
  <c r="K477" i="1"/>
  <c r="J478" i="1"/>
  <c r="K478" i="1"/>
  <c r="J479" i="1"/>
  <c r="K479" i="1"/>
  <c r="J480" i="1"/>
  <c r="K480" i="1"/>
  <c r="J481" i="1"/>
  <c r="K481" i="1"/>
  <c r="J482" i="1"/>
  <c r="K482" i="1"/>
  <c r="J483" i="1"/>
  <c r="K483" i="1"/>
  <c r="J484" i="1"/>
  <c r="K484" i="1"/>
  <c r="J485" i="1"/>
  <c r="K485" i="1"/>
  <c r="J486" i="1"/>
  <c r="K486" i="1"/>
  <c r="J487" i="1"/>
  <c r="K487" i="1"/>
  <c r="J488" i="1"/>
  <c r="K488" i="1"/>
  <c r="J489" i="1"/>
  <c r="K489" i="1"/>
  <c r="J490" i="1"/>
  <c r="K490" i="1"/>
  <c r="J491" i="1"/>
  <c r="K491" i="1"/>
  <c r="J492" i="1"/>
  <c r="K492" i="1"/>
  <c r="J493" i="1"/>
  <c r="K493" i="1"/>
  <c r="J494" i="1"/>
  <c r="K494" i="1"/>
  <c r="J495" i="1"/>
  <c r="K495" i="1"/>
  <c r="J496" i="1"/>
  <c r="K496" i="1"/>
  <c r="J497" i="1"/>
  <c r="K497" i="1"/>
  <c r="J498" i="1"/>
  <c r="K498" i="1"/>
  <c r="J499" i="1"/>
  <c r="K499" i="1"/>
  <c r="J500" i="1"/>
  <c r="K500" i="1"/>
  <c r="J501" i="1"/>
  <c r="K501" i="1"/>
  <c r="J502" i="1"/>
  <c r="K502" i="1"/>
  <c r="J503" i="1"/>
  <c r="K503" i="1"/>
  <c r="J504" i="1"/>
  <c r="K504" i="1"/>
  <c r="J505" i="1"/>
  <c r="K505" i="1"/>
  <c r="J506" i="1"/>
  <c r="K506" i="1"/>
  <c r="J507" i="1"/>
  <c r="K507" i="1"/>
  <c r="J508" i="1"/>
  <c r="K508" i="1"/>
  <c r="J509" i="1"/>
  <c r="K509" i="1"/>
  <c r="J510" i="1"/>
  <c r="K510" i="1"/>
  <c r="J511" i="1"/>
  <c r="K511" i="1"/>
  <c r="J512" i="1"/>
  <c r="K512" i="1"/>
  <c r="J513" i="1"/>
  <c r="K513" i="1"/>
  <c r="J514" i="1"/>
  <c r="K514" i="1"/>
  <c r="J515" i="1"/>
  <c r="K515" i="1"/>
  <c r="J516" i="1"/>
  <c r="K516" i="1"/>
  <c r="J517" i="1"/>
  <c r="K517" i="1"/>
  <c r="J518" i="1"/>
  <c r="K518" i="1"/>
  <c r="J519" i="1"/>
  <c r="K519" i="1"/>
  <c r="J520" i="1"/>
  <c r="K520" i="1"/>
  <c r="J521" i="1"/>
  <c r="K521" i="1"/>
  <c r="J522" i="1"/>
  <c r="K522" i="1"/>
  <c r="J523" i="1"/>
  <c r="K523" i="1"/>
  <c r="J524" i="1"/>
  <c r="K524" i="1"/>
  <c r="J525" i="1"/>
  <c r="K525" i="1"/>
  <c r="J526" i="1"/>
  <c r="K526" i="1"/>
  <c r="J527" i="1"/>
  <c r="K527" i="1"/>
  <c r="J528" i="1"/>
  <c r="K528" i="1"/>
  <c r="J529" i="1"/>
  <c r="K529" i="1"/>
  <c r="J530" i="1"/>
  <c r="K530" i="1"/>
  <c r="J531" i="1"/>
  <c r="K531" i="1"/>
  <c r="J532" i="1"/>
  <c r="K532" i="1"/>
  <c r="J533" i="1"/>
  <c r="K533" i="1"/>
  <c r="J534" i="1"/>
  <c r="K534" i="1"/>
  <c r="J535" i="1"/>
  <c r="K535" i="1"/>
  <c r="J536" i="1"/>
  <c r="K536" i="1"/>
  <c r="J537" i="1"/>
  <c r="K537" i="1"/>
  <c r="J538" i="1"/>
  <c r="K538" i="1"/>
  <c r="J539" i="1"/>
  <c r="K539" i="1"/>
  <c r="J540" i="1"/>
  <c r="K540" i="1"/>
  <c r="J541" i="1"/>
  <c r="K541" i="1"/>
  <c r="J542" i="1"/>
  <c r="K542" i="1"/>
  <c r="J543" i="1"/>
  <c r="K543" i="1"/>
  <c r="J544" i="1"/>
  <c r="K544" i="1"/>
  <c r="J545" i="1"/>
  <c r="K545" i="1"/>
  <c r="J546" i="1"/>
  <c r="K546" i="1"/>
  <c r="J547" i="1"/>
  <c r="K547" i="1"/>
  <c r="J548" i="1"/>
  <c r="K548" i="1"/>
  <c r="J549" i="1"/>
  <c r="K549" i="1"/>
  <c r="J550" i="1"/>
  <c r="K550" i="1"/>
  <c r="J551" i="1"/>
  <c r="K551" i="1"/>
  <c r="J552" i="1"/>
  <c r="K552" i="1"/>
  <c r="J553" i="1"/>
  <c r="K553" i="1"/>
  <c r="J554" i="1"/>
  <c r="K554" i="1"/>
  <c r="J555" i="1"/>
  <c r="K555" i="1"/>
  <c r="J556" i="1"/>
  <c r="K556" i="1"/>
  <c r="J557" i="1"/>
  <c r="K557" i="1"/>
  <c r="J558" i="1"/>
  <c r="K558" i="1"/>
  <c r="J559" i="1"/>
  <c r="K559" i="1"/>
  <c r="J560" i="1"/>
  <c r="K560" i="1"/>
  <c r="J561" i="1"/>
  <c r="K561" i="1"/>
  <c r="J562" i="1"/>
  <c r="K562" i="1"/>
  <c r="J563" i="1"/>
  <c r="K563" i="1"/>
  <c r="J564" i="1"/>
  <c r="K564" i="1"/>
  <c r="J565" i="1"/>
  <c r="K565" i="1"/>
  <c r="J566" i="1"/>
  <c r="K566" i="1"/>
  <c r="J567" i="1"/>
  <c r="K567" i="1"/>
  <c r="J568" i="1"/>
  <c r="K568" i="1"/>
  <c r="J569" i="1"/>
  <c r="K569" i="1"/>
  <c r="J570" i="1"/>
  <c r="K570" i="1"/>
  <c r="J571" i="1"/>
  <c r="K571" i="1"/>
  <c r="J572" i="1"/>
  <c r="K572" i="1"/>
  <c r="J573" i="1"/>
  <c r="K573" i="1"/>
  <c r="J574" i="1"/>
  <c r="K574" i="1"/>
  <c r="J575" i="1"/>
  <c r="K575" i="1"/>
  <c r="J576" i="1"/>
  <c r="K576" i="1"/>
  <c r="J577" i="1"/>
  <c r="K577" i="1"/>
  <c r="J578" i="1"/>
  <c r="K578" i="1"/>
  <c r="J579" i="1"/>
  <c r="K579" i="1"/>
  <c r="J580" i="1"/>
  <c r="K580" i="1"/>
  <c r="J581" i="1"/>
  <c r="K581" i="1"/>
  <c r="J582" i="1"/>
  <c r="K582" i="1"/>
  <c r="J583" i="1"/>
  <c r="K583" i="1"/>
  <c r="J584" i="1"/>
  <c r="K584" i="1"/>
  <c r="J585" i="1"/>
  <c r="K585" i="1"/>
  <c r="J586" i="1"/>
  <c r="K586" i="1"/>
  <c r="J587" i="1"/>
  <c r="K587" i="1"/>
  <c r="J588" i="1"/>
  <c r="K588" i="1"/>
  <c r="J589" i="1"/>
  <c r="K589" i="1"/>
  <c r="J590" i="1"/>
  <c r="K590" i="1"/>
  <c r="J591" i="1"/>
  <c r="K591" i="1"/>
  <c r="J592" i="1"/>
  <c r="K592" i="1"/>
  <c r="J593" i="1"/>
  <c r="K593" i="1"/>
  <c r="J594" i="1"/>
  <c r="K594" i="1"/>
  <c r="J595" i="1"/>
  <c r="K595" i="1"/>
  <c r="J596" i="1"/>
  <c r="K596" i="1"/>
  <c r="J597" i="1"/>
  <c r="K597" i="1"/>
  <c r="J598" i="1"/>
  <c r="K598" i="1"/>
  <c r="J599" i="1"/>
  <c r="K599" i="1"/>
  <c r="J600" i="1"/>
  <c r="K600" i="1"/>
  <c r="J601" i="1"/>
  <c r="K601" i="1"/>
  <c r="J602" i="1"/>
  <c r="K602" i="1"/>
  <c r="J603" i="1"/>
  <c r="K603" i="1"/>
  <c r="J604" i="1"/>
  <c r="K604" i="1"/>
  <c r="J605" i="1"/>
  <c r="K605" i="1"/>
  <c r="J606" i="1"/>
  <c r="K606" i="1"/>
  <c r="J607" i="1"/>
  <c r="K607" i="1"/>
  <c r="J608" i="1"/>
  <c r="K608" i="1"/>
  <c r="J609" i="1"/>
  <c r="K609" i="1"/>
  <c r="J610" i="1"/>
  <c r="K610" i="1"/>
  <c r="J611" i="1"/>
  <c r="K611" i="1"/>
  <c r="J612" i="1"/>
  <c r="K612" i="1"/>
  <c r="J613" i="1"/>
  <c r="K613" i="1"/>
  <c r="J614" i="1"/>
  <c r="K614" i="1"/>
  <c r="J615" i="1"/>
  <c r="K615" i="1"/>
  <c r="J616" i="1"/>
  <c r="K616" i="1"/>
  <c r="J617" i="1"/>
  <c r="K617" i="1"/>
  <c r="J618" i="1"/>
  <c r="K618" i="1"/>
  <c r="J619" i="1"/>
  <c r="K619" i="1"/>
  <c r="J620" i="1"/>
  <c r="K620" i="1"/>
  <c r="J621" i="1"/>
  <c r="K621" i="1"/>
  <c r="J622" i="1"/>
  <c r="K622" i="1"/>
  <c r="J623" i="1"/>
  <c r="K623" i="1"/>
  <c r="J624" i="1"/>
  <c r="K624" i="1"/>
  <c r="J625" i="1"/>
  <c r="K625" i="1"/>
  <c r="J626" i="1"/>
  <c r="K626" i="1"/>
  <c r="J627" i="1"/>
  <c r="K627" i="1"/>
  <c r="J628" i="1"/>
  <c r="K628" i="1"/>
  <c r="J629" i="1"/>
  <c r="K629" i="1"/>
  <c r="J630" i="1"/>
  <c r="K630" i="1"/>
  <c r="J631" i="1"/>
  <c r="K631" i="1"/>
  <c r="J632" i="1"/>
  <c r="K632" i="1"/>
  <c r="J633" i="1"/>
  <c r="K633" i="1"/>
  <c r="J634" i="1"/>
  <c r="K634" i="1"/>
  <c r="J635" i="1"/>
  <c r="K635" i="1"/>
  <c r="J636" i="1"/>
  <c r="K636" i="1"/>
  <c r="J637" i="1"/>
  <c r="K637" i="1"/>
  <c r="J638" i="1"/>
  <c r="K638" i="1"/>
  <c r="J639" i="1"/>
  <c r="K639" i="1"/>
  <c r="J640" i="1"/>
  <c r="K640" i="1"/>
  <c r="J641" i="1"/>
  <c r="K641" i="1"/>
  <c r="J642" i="1"/>
  <c r="K642" i="1"/>
  <c r="J643" i="1"/>
  <c r="K643" i="1"/>
  <c r="J644" i="1"/>
  <c r="K644" i="1"/>
  <c r="J645" i="1"/>
  <c r="K645" i="1"/>
  <c r="J646" i="1"/>
  <c r="K646" i="1"/>
  <c r="J647" i="1"/>
  <c r="K647" i="1"/>
  <c r="J648" i="1"/>
  <c r="K648" i="1"/>
  <c r="J649" i="1"/>
  <c r="K649" i="1"/>
  <c r="J650" i="1"/>
  <c r="K650" i="1"/>
  <c r="J651" i="1"/>
  <c r="K651" i="1"/>
  <c r="J652" i="1"/>
  <c r="K652" i="1"/>
  <c r="J653" i="1"/>
  <c r="K653" i="1"/>
  <c r="J654" i="1"/>
  <c r="K654" i="1"/>
  <c r="J655" i="1"/>
  <c r="K655" i="1"/>
  <c r="J656" i="1"/>
  <c r="K656" i="1"/>
  <c r="J657" i="1"/>
  <c r="K657" i="1"/>
  <c r="J658" i="1"/>
  <c r="K658" i="1"/>
  <c r="J659" i="1"/>
  <c r="K659" i="1"/>
  <c r="J660" i="1"/>
  <c r="K660" i="1"/>
  <c r="J661" i="1"/>
  <c r="K661" i="1"/>
  <c r="J662" i="1"/>
  <c r="K662" i="1"/>
  <c r="J663" i="1"/>
  <c r="K663" i="1"/>
  <c r="J664" i="1"/>
  <c r="K664" i="1"/>
  <c r="J665" i="1"/>
  <c r="K665" i="1"/>
  <c r="J666" i="1"/>
  <c r="K666" i="1"/>
  <c r="J667" i="1"/>
  <c r="K667" i="1"/>
  <c r="J668" i="1"/>
  <c r="K668" i="1"/>
  <c r="J669" i="1"/>
  <c r="K669" i="1"/>
  <c r="J670" i="1"/>
  <c r="K670" i="1"/>
  <c r="J671" i="1"/>
  <c r="K671" i="1"/>
  <c r="J672" i="1"/>
  <c r="K672" i="1"/>
  <c r="J673" i="1"/>
  <c r="K673" i="1"/>
  <c r="J674" i="1"/>
  <c r="K674" i="1"/>
  <c r="J675" i="1"/>
  <c r="K675" i="1"/>
  <c r="J676" i="1"/>
  <c r="K676" i="1"/>
  <c r="J677" i="1"/>
  <c r="K677" i="1"/>
  <c r="J678" i="1"/>
  <c r="K678" i="1"/>
  <c r="J679" i="1"/>
  <c r="K679" i="1"/>
  <c r="J680" i="1"/>
  <c r="K680" i="1"/>
  <c r="J681" i="1"/>
  <c r="K681" i="1"/>
  <c r="J682" i="1"/>
  <c r="K682" i="1"/>
  <c r="J683" i="1"/>
  <c r="K683" i="1"/>
  <c r="J684" i="1"/>
  <c r="K684" i="1"/>
  <c r="J685" i="1"/>
  <c r="K685" i="1"/>
  <c r="J686" i="1"/>
  <c r="K686" i="1"/>
  <c r="J687" i="1"/>
  <c r="K687" i="1"/>
  <c r="J688" i="1"/>
  <c r="K688" i="1"/>
  <c r="J689" i="1"/>
  <c r="K689" i="1"/>
  <c r="J690" i="1"/>
  <c r="K690" i="1"/>
  <c r="J691" i="1"/>
  <c r="K691" i="1"/>
  <c r="J692" i="1"/>
  <c r="K692" i="1"/>
  <c r="J693" i="1"/>
  <c r="K693" i="1"/>
  <c r="J694" i="1"/>
  <c r="K694" i="1"/>
  <c r="J695" i="1"/>
  <c r="K695" i="1"/>
  <c r="J696" i="1"/>
  <c r="K696" i="1"/>
  <c r="J697" i="1"/>
  <c r="K697" i="1"/>
  <c r="J698" i="1"/>
  <c r="K698" i="1"/>
  <c r="J699" i="1"/>
  <c r="K699" i="1"/>
  <c r="J700" i="1"/>
  <c r="K700" i="1"/>
  <c r="J701" i="1"/>
  <c r="K701" i="1"/>
  <c r="J702" i="1"/>
  <c r="K702" i="1"/>
  <c r="J703" i="1"/>
  <c r="K703" i="1"/>
  <c r="J704" i="1"/>
  <c r="K704" i="1"/>
  <c r="J705" i="1"/>
  <c r="K705" i="1"/>
  <c r="J706" i="1"/>
  <c r="K706" i="1"/>
  <c r="J707" i="1"/>
  <c r="K707" i="1"/>
  <c r="J708" i="1"/>
  <c r="K708" i="1"/>
  <c r="J709" i="1"/>
  <c r="K709" i="1"/>
  <c r="J710" i="1"/>
  <c r="K710" i="1"/>
  <c r="J711" i="1"/>
  <c r="K711" i="1"/>
  <c r="J712" i="1"/>
  <c r="K712" i="1"/>
  <c r="J713" i="1"/>
  <c r="K713" i="1"/>
  <c r="J714" i="1"/>
  <c r="K714" i="1"/>
  <c r="J715" i="1"/>
  <c r="K715" i="1"/>
  <c r="J716" i="1"/>
  <c r="K716" i="1"/>
  <c r="J717" i="1"/>
  <c r="K717" i="1"/>
  <c r="J718" i="1"/>
  <c r="K718" i="1"/>
  <c r="J719" i="1"/>
  <c r="K719" i="1"/>
  <c r="J720" i="1"/>
  <c r="K720" i="1"/>
  <c r="J721" i="1"/>
  <c r="K721" i="1"/>
  <c r="J722" i="1"/>
  <c r="K722" i="1"/>
  <c r="J723" i="1"/>
  <c r="K723" i="1"/>
  <c r="J724" i="1"/>
  <c r="K724" i="1"/>
  <c r="J725" i="1"/>
  <c r="K725" i="1"/>
  <c r="J726" i="1"/>
  <c r="K726" i="1"/>
  <c r="J727" i="1"/>
  <c r="K727" i="1"/>
  <c r="J728" i="1"/>
  <c r="K728" i="1"/>
  <c r="J729" i="1"/>
  <c r="K729" i="1"/>
  <c r="J730" i="1"/>
  <c r="K730" i="1"/>
  <c r="J731" i="1"/>
  <c r="K731" i="1"/>
  <c r="J732" i="1"/>
  <c r="K732" i="1"/>
  <c r="J733" i="1"/>
  <c r="K733" i="1"/>
  <c r="J734" i="1"/>
  <c r="K734" i="1"/>
  <c r="J735" i="1"/>
  <c r="K735" i="1"/>
  <c r="J736" i="1"/>
  <c r="K736" i="1"/>
  <c r="J737" i="1"/>
  <c r="K737" i="1"/>
  <c r="J738" i="1"/>
  <c r="K738" i="1"/>
  <c r="J739" i="1"/>
  <c r="K739" i="1"/>
  <c r="J740" i="1"/>
  <c r="K740" i="1"/>
  <c r="J741" i="1"/>
  <c r="K741" i="1"/>
  <c r="J742" i="1"/>
  <c r="K742" i="1"/>
  <c r="J743" i="1"/>
  <c r="K743" i="1"/>
  <c r="J744" i="1"/>
  <c r="K744" i="1"/>
  <c r="J745" i="1"/>
  <c r="K745" i="1"/>
  <c r="J746" i="1"/>
  <c r="K746" i="1"/>
  <c r="J747" i="1"/>
  <c r="K747" i="1"/>
  <c r="J748" i="1"/>
  <c r="K748" i="1"/>
  <c r="J749" i="1"/>
  <c r="K749" i="1"/>
  <c r="J750" i="1"/>
  <c r="K750" i="1"/>
  <c r="J751" i="1"/>
  <c r="K751" i="1"/>
  <c r="J752" i="1"/>
  <c r="K752" i="1"/>
  <c r="J753" i="1"/>
  <c r="K753" i="1"/>
  <c r="J754" i="1"/>
  <c r="K754" i="1"/>
  <c r="J755" i="1"/>
  <c r="K755" i="1"/>
  <c r="J756" i="1"/>
  <c r="K756" i="1"/>
  <c r="J757" i="1"/>
  <c r="K757" i="1"/>
  <c r="J758" i="1"/>
  <c r="K758" i="1"/>
  <c r="J759" i="1"/>
  <c r="K759" i="1"/>
  <c r="J760" i="1"/>
  <c r="K760" i="1"/>
  <c r="J761" i="1"/>
  <c r="K761" i="1"/>
  <c r="J762" i="1"/>
  <c r="K762" i="1"/>
  <c r="J763" i="1"/>
  <c r="K763" i="1"/>
  <c r="J764" i="1"/>
  <c r="K764" i="1"/>
  <c r="J765" i="1"/>
  <c r="K765" i="1"/>
  <c r="J766" i="1"/>
  <c r="K766" i="1"/>
  <c r="J767" i="1"/>
  <c r="K767" i="1"/>
  <c r="J768" i="1"/>
  <c r="K768" i="1"/>
  <c r="J769" i="1"/>
  <c r="K769" i="1"/>
  <c r="J770" i="1"/>
  <c r="K770" i="1"/>
  <c r="J771" i="1"/>
  <c r="K771" i="1"/>
  <c r="J772" i="1"/>
  <c r="K772" i="1"/>
  <c r="J773" i="1"/>
  <c r="K773" i="1"/>
  <c r="J774" i="1"/>
  <c r="K774" i="1"/>
  <c r="J775" i="1"/>
  <c r="K775" i="1"/>
  <c r="J776" i="1"/>
  <c r="K776" i="1"/>
  <c r="J777" i="1"/>
  <c r="K777" i="1"/>
  <c r="J778" i="1"/>
  <c r="K778" i="1"/>
  <c r="J779" i="1"/>
  <c r="K779" i="1"/>
  <c r="J780" i="1"/>
  <c r="K780" i="1"/>
  <c r="J781" i="1"/>
  <c r="K781" i="1"/>
  <c r="J782" i="1"/>
  <c r="K782" i="1"/>
  <c r="J783" i="1"/>
  <c r="K783" i="1"/>
  <c r="J784" i="1"/>
  <c r="K784" i="1"/>
  <c r="J785" i="1"/>
  <c r="K785" i="1"/>
  <c r="J786" i="1"/>
  <c r="K786" i="1"/>
  <c r="J787" i="1"/>
  <c r="K787" i="1"/>
  <c r="J788" i="1"/>
  <c r="K788" i="1"/>
  <c r="J789" i="1"/>
  <c r="K789" i="1"/>
  <c r="J790" i="1"/>
  <c r="K790" i="1"/>
  <c r="J791" i="1"/>
  <c r="K791" i="1"/>
  <c r="J792" i="1"/>
  <c r="K792" i="1"/>
  <c r="J793" i="1"/>
  <c r="K793" i="1"/>
  <c r="J794" i="1"/>
  <c r="K794" i="1"/>
  <c r="J795" i="1"/>
  <c r="K795" i="1"/>
  <c r="J796" i="1"/>
  <c r="K796" i="1"/>
  <c r="J797" i="1"/>
  <c r="K797" i="1"/>
  <c r="J798" i="1"/>
  <c r="K798" i="1"/>
  <c r="J799" i="1"/>
  <c r="K799" i="1"/>
  <c r="J800" i="1"/>
  <c r="K800" i="1"/>
  <c r="J801" i="1"/>
  <c r="K801" i="1"/>
  <c r="J802" i="1"/>
  <c r="K802" i="1"/>
  <c r="J803" i="1"/>
  <c r="K803" i="1"/>
  <c r="J804" i="1"/>
  <c r="K804" i="1"/>
  <c r="J805" i="1"/>
  <c r="K805" i="1"/>
  <c r="J806" i="1"/>
  <c r="K806" i="1"/>
  <c r="J807" i="1"/>
  <c r="K807" i="1"/>
  <c r="J808" i="1"/>
  <c r="K808" i="1"/>
  <c r="J809" i="1"/>
  <c r="K809" i="1"/>
  <c r="J810" i="1"/>
  <c r="K810" i="1"/>
  <c r="J811" i="1"/>
  <c r="K811" i="1"/>
  <c r="J812" i="1"/>
  <c r="K812" i="1"/>
  <c r="J813" i="1"/>
  <c r="K813" i="1"/>
  <c r="J814" i="1"/>
  <c r="K814" i="1"/>
  <c r="J815" i="1"/>
  <c r="K815" i="1"/>
  <c r="J816" i="1"/>
  <c r="K816" i="1"/>
  <c r="J817" i="1"/>
  <c r="K817" i="1"/>
  <c r="J818" i="1"/>
  <c r="K818" i="1"/>
  <c r="J819" i="1"/>
  <c r="K819" i="1"/>
  <c r="J820" i="1"/>
  <c r="K820" i="1"/>
  <c r="J821" i="1"/>
  <c r="K821" i="1"/>
  <c r="J822" i="1"/>
  <c r="K822" i="1"/>
  <c r="J823" i="1"/>
  <c r="K823" i="1"/>
  <c r="J824" i="1"/>
  <c r="K824" i="1"/>
  <c r="J825" i="1"/>
  <c r="K825" i="1"/>
  <c r="J826" i="1"/>
  <c r="K826" i="1"/>
  <c r="J827" i="1"/>
  <c r="K827" i="1"/>
  <c r="J828" i="1"/>
  <c r="K828" i="1"/>
  <c r="J829" i="1"/>
  <c r="K829" i="1"/>
  <c r="J830" i="1"/>
  <c r="K830" i="1"/>
  <c r="J831" i="1"/>
  <c r="K831" i="1"/>
  <c r="J832" i="1"/>
  <c r="K832" i="1"/>
  <c r="J833" i="1"/>
  <c r="K833" i="1"/>
  <c r="J834" i="1"/>
  <c r="K834" i="1"/>
  <c r="J835" i="1"/>
  <c r="K835" i="1"/>
  <c r="J836" i="1"/>
  <c r="K836" i="1"/>
  <c r="J837" i="1"/>
  <c r="K837" i="1"/>
  <c r="J838" i="1"/>
  <c r="K838" i="1"/>
  <c r="J839" i="1"/>
  <c r="K839" i="1"/>
  <c r="J840" i="1"/>
  <c r="K840" i="1"/>
  <c r="J841" i="1"/>
  <c r="K841" i="1"/>
  <c r="J842" i="1"/>
  <c r="K842" i="1"/>
  <c r="J843" i="1"/>
  <c r="K843" i="1"/>
  <c r="J844" i="1"/>
  <c r="K844" i="1"/>
  <c r="J845" i="1"/>
  <c r="K845" i="1"/>
  <c r="J846" i="1"/>
  <c r="K846" i="1"/>
  <c r="J847" i="1"/>
  <c r="K847" i="1"/>
  <c r="J848" i="1"/>
  <c r="K848" i="1"/>
  <c r="J849" i="1"/>
  <c r="K849" i="1"/>
  <c r="J850" i="1"/>
  <c r="K850" i="1"/>
  <c r="J851" i="1"/>
  <c r="K851" i="1"/>
  <c r="J852" i="1"/>
  <c r="K852" i="1"/>
  <c r="J853" i="1"/>
  <c r="K853" i="1"/>
  <c r="J854" i="1"/>
  <c r="K854" i="1"/>
  <c r="J855" i="1"/>
  <c r="K855" i="1"/>
  <c r="J856" i="1"/>
  <c r="K856" i="1"/>
  <c r="J857" i="1"/>
  <c r="K857" i="1"/>
  <c r="J858" i="1"/>
  <c r="K858" i="1"/>
  <c r="J859" i="1"/>
  <c r="K859" i="1"/>
  <c r="J860" i="1"/>
  <c r="K860" i="1"/>
  <c r="J861" i="1"/>
  <c r="K861" i="1"/>
  <c r="J862" i="1"/>
  <c r="K862" i="1"/>
  <c r="J863" i="1"/>
  <c r="K863" i="1"/>
  <c r="J864" i="1"/>
  <c r="K864" i="1"/>
  <c r="J865" i="1"/>
  <c r="K865" i="1"/>
  <c r="J866" i="1"/>
  <c r="K866" i="1"/>
  <c r="J867" i="1"/>
  <c r="K867" i="1"/>
  <c r="J868" i="1"/>
  <c r="K868" i="1"/>
  <c r="J869" i="1"/>
  <c r="K869" i="1"/>
  <c r="J870" i="1"/>
  <c r="K870" i="1"/>
  <c r="J871" i="1"/>
  <c r="K871" i="1"/>
  <c r="J872" i="1"/>
  <c r="K872" i="1"/>
  <c r="J873" i="1"/>
  <c r="K873" i="1"/>
  <c r="J874" i="1"/>
  <c r="K874" i="1"/>
  <c r="J875" i="1"/>
  <c r="K875" i="1"/>
  <c r="J876" i="1"/>
  <c r="K876" i="1"/>
  <c r="J877" i="1"/>
  <c r="K877" i="1"/>
  <c r="J878" i="1"/>
  <c r="K878" i="1"/>
  <c r="J879" i="1"/>
  <c r="K879" i="1"/>
  <c r="J880" i="1"/>
  <c r="K880" i="1"/>
  <c r="J881" i="1"/>
  <c r="K881" i="1"/>
  <c r="J882" i="1"/>
  <c r="K882" i="1"/>
  <c r="J883" i="1"/>
  <c r="K883" i="1"/>
  <c r="J884" i="1"/>
  <c r="K884" i="1"/>
  <c r="J885" i="1"/>
  <c r="K885" i="1"/>
  <c r="J886" i="1"/>
  <c r="K886" i="1"/>
  <c r="J887" i="1"/>
  <c r="K887" i="1"/>
  <c r="J888" i="1"/>
  <c r="K888" i="1"/>
  <c r="J889" i="1"/>
  <c r="K889" i="1"/>
  <c r="J890" i="1"/>
  <c r="K890" i="1"/>
  <c r="J891" i="1"/>
  <c r="K891" i="1"/>
  <c r="J892" i="1"/>
  <c r="K892" i="1"/>
  <c r="J893" i="1"/>
  <c r="K893" i="1"/>
  <c r="J894" i="1"/>
  <c r="K894" i="1"/>
  <c r="J895" i="1"/>
  <c r="K895" i="1"/>
  <c r="J896" i="1"/>
  <c r="K896" i="1"/>
  <c r="J897" i="1"/>
  <c r="K897" i="1"/>
  <c r="J898" i="1"/>
  <c r="K898" i="1"/>
  <c r="J899" i="1"/>
  <c r="K899" i="1"/>
  <c r="J900" i="1"/>
  <c r="K900" i="1"/>
  <c r="J901" i="1"/>
  <c r="K901" i="1"/>
  <c r="J902" i="1"/>
  <c r="K902" i="1"/>
  <c r="J903" i="1"/>
  <c r="K903" i="1"/>
  <c r="J904" i="1"/>
  <c r="K904" i="1"/>
  <c r="J905" i="1"/>
  <c r="K905" i="1"/>
  <c r="J906" i="1"/>
  <c r="K906" i="1"/>
  <c r="J907" i="1"/>
  <c r="K907" i="1"/>
  <c r="J908" i="1"/>
  <c r="K908" i="1"/>
  <c r="J909" i="1"/>
  <c r="K909" i="1"/>
  <c r="J910" i="1"/>
  <c r="K910" i="1"/>
  <c r="J911" i="1"/>
  <c r="K911" i="1"/>
  <c r="J912" i="1"/>
  <c r="K912" i="1"/>
  <c r="J913" i="1"/>
  <c r="K913" i="1"/>
  <c r="J914" i="1"/>
  <c r="K914" i="1"/>
  <c r="J915" i="1"/>
  <c r="K915" i="1"/>
  <c r="J916" i="1"/>
  <c r="K916" i="1"/>
  <c r="J917" i="1"/>
  <c r="K917" i="1"/>
  <c r="J918" i="1"/>
  <c r="K918" i="1"/>
  <c r="J919" i="1"/>
  <c r="K919" i="1"/>
  <c r="J920" i="1"/>
  <c r="K920" i="1"/>
  <c r="J921" i="1"/>
  <c r="K921" i="1"/>
  <c r="J922" i="1"/>
  <c r="K922" i="1"/>
  <c r="J923" i="1"/>
  <c r="K923" i="1"/>
  <c r="J924" i="1"/>
  <c r="K924" i="1"/>
  <c r="J925" i="1"/>
  <c r="K925" i="1"/>
  <c r="J926" i="1"/>
  <c r="K926" i="1"/>
  <c r="J927" i="1"/>
  <c r="K927" i="1"/>
  <c r="J928" i="1"/>
  <c r="K928" i="1"/>
  <c r="J929" i="1"/>
  <c r="K929" i="1"/>
  <c r="J930" i="1"/>
  <c r="K930" i="1"/>
  <c r="J931" i="1"/>
  <c r="K931" i="1"/>
  <c r="J932" i="1"/>
  <c r="K932" i="1"/>
  <c r="J933" i="1"/>
  <c r="K933" i="1"/>
  <c r="J934" i="1"/>
  <c r="K934" i="1"/>
  <c r="J935" i="1"/>
  <c r="K935" i="1"/>
  <c r="J936" i="1"/>
  <c r="K936" i="1"/>
  <c r="J937" i="1"/>
  <c r="K937" i="1"/>
  <c r="J938" i="1"/>
  <c r="K938" i="1"/>
  <c r="J939" i="1"/>
  <c r="K939" i="1"/>
  <c r="J940" i="1"/>
  <c r="K940" i="1"/>
  <c r="J941" i="1"/>
  <c r="K941" i="1"/>
  <c r="J942" i="1"/>
  <c r="K942" i="1"/>
  <c r="J943" i="1"/>
  <c r="K943" i="1"/>
  <c r="J944" i="1"/>
  <c r="K944" i="1"/>
  <c r="J945" i="1"/>
  <c r="K945" i="1"/>
  <c r="J946" i="1"/>
  <c r="K946" i="1"/>
  <c r="J947" i="1"/>
  <c r="K947" i="1"/>
  <c r="J948" i="1"/>
  <c r="K948" i="1"/>
  <c r="J949" i="1"/>
  <c r="K949" i="1"/>
  <c r="J950" i="1"/>
  <c r="K950" i="1"/>
  <c r="J951" i="1"/>
  <c r="K951" i="1"/>
  <c r="J952" i="1"/>
  <c r="K952" i="1"/>
  <c r="J953" i="1"/>
  <c r="K953" i="1"/>
  <c r="J954" i="1"/>
  <c r="K954" i="1"/>
  <c r="J955" i="1"/>
  <c r="K955" i="1"/>
  <c r="J956" i="1"/>
  <c r="K956" i="1"/>
  <c r="J957" i="1"/>
  <c r="K957" i="1"/>
  <c r="J958" i="1"/>
  <c r="K958" i="1"/>
  <c r="J959" i="1"/>
  <c r="K959" i="1"/>
  <c r="J960" i="1"/>
  <c r="K960" i="1"/>
  <c r="J961" i="1"/>
  <c r="K961" i="1"/>
  <c r="J962" i="1"/>
  <c r="K962" i="1"/>
  <c r="J963" i="1"/>
  <c r="K963" i="1"/>
  <c r="J964" i="1"/>
  <c r="K964" i="1"/>
  <c r="J965" i="1"/>
  <c r="K965" i="1"/>
  <c r="J966" i="1"/>
  <c r="K966" i="1"/>
  <c r="J967" i="1"/>
  <c r="K967" i="1"/>
  <c r="J968" i="1"/>
  <c r="K968" i="1"/>
  <c r="J969" i="1"/>
  <c r="K969" i="1"/>
  <c r="J970" i="1"/>
  <c r="K970" i="1"/>
  <c r="J971" i="1"/>
  <c r="K971" i="1"/>
  <c r="J972" i="1"/>
  <c r="K972" i="1"/>
  <c r="J973" i="1"/>
  <c r="K973" i="1"/>
  <c r="J974" i="1"/>
  <c r="K974" i="1"/>
  <c r="J975" i="1"/>
  <c r="K975" i="1"/>
  <c r="J976" i="1"/>
  <c r="K976" i="1"/>
  <c r="J977" i="1"/>
  <c r="K977" i="1"/>
  <c r="J978" i="1"/>
  <c r="K978" i="1"/>
  <c r="J979" i="1"/>
  <c r="K979" i="1"/>
  <c r="J980" i="1"/>
  <c r="K980" i="1"/>
  <c r="J981" i="1"/>
  <c r="K981" i="1"/>
  <c r="J982" i="1"/>
  <c r="K982" i="1"/>
  <c r="J983" i="1"/>
  <c r="K983" i="1"/>
  <c r="J984" i="1"/>
  <c r="K984" i="1"/>
  <c r="J985" i="1"/>
  <c r="K985" i="1"/>
  <c r="J986" i="1"/>
  <c r="K986" i="1"/>
  <c r="J987" i="1"/>
  <c r="K987" i="1"/>
  <c r="J988" i="1"/>
  <c r="K988" i="1"/>
  <c r="J989" i="1"/>
  <c r="K989" i="1"/>
  <c r="J990" i="1"/>
  <c r="K990" i="1"/>
  <c r="J991" i="1"/>
  <c r="K991" i="1"/>
  <c r="J992" i="1"/>
  <c r="K992" i="1"/>
  <c r="J993" i="1"/>
  <c r="K993" i="1"/>
  <c r="J994" i="1"/>
  <c r="K994" i="1"/>
  <c r="J995" i="1"/>
  <c r="K995" i="1"/>
  <c r="J996" i="1"/>
  <c r="K996" i="1"/>
  <c r="J997" i="1"/>
  <c r="K997" i="1"/>
  <c r="J998" i="1"/>
  <c r="K998" i="1"/>
  <c r="J999" i="1"/>
  <c r="K999" i="1"/>
  <c r="J1000" i="1"/>
  <c r="K1000" i="1"/>
  <c r="J1001" i="1"/>
  <c r="K1001" i="1"/>
  <c r="J1002" i="1"/>
  <c r="K1002" i="1"/>
  <c r="J1003" i="1"/>
  <c r="K1003" i="1"/>
  <c r="J1004" i="1"/>
  <c r="K1004" i="1"/>
  <c r="J1005" i="1"/>
  <c r="K1005" i="1"/>
  <c r="J1006" i="1"/>
  <c r="K1006" i="1"/>
  <c r="J1007" i="1"/>
  <c r="K1007" i="1"/>
  <c r="J1008" i="1"/>
  <c r="K1008" i="1"/>
  <c r="J1009" i="1"/>
  <c r="K1009" i="1"/>
  <c r="J1010" i="1"/>
  <c r="K1010" i="1"/>
  <c r="J1011" i="1"/>
  <c r="K1011" i="1"/>
  <c r="J1012" i="1"/>
  <c r="K1012" i="1"/>
  <c r="J1013" i="1"/>
  <c r="K1013" i="1"/>
  <c r="J1014" i="1"/>
  <c r="K1014" i="1"/>
  <c r="J1015" i="1"/>
  <c r="K1015" i="1"/>
  <c r="J1016" i="1"/>
  <c r="K1016" i="1"/>
  <c r="J1017" i="1"/>
  <c r="K1017" i="1"/>
  <c r="J1018" i="1"/>
  <c r="K1018" i="1"/>
  <c r="J1019" i="1"/>
  <c r="K1019" i="1"/>
  <c r="J1020" i="1"/>
  <c r="K1020" i="1"/>
  <c r="J1021" i="1"/>
  <c r="K1021" i="1"/>
  <c r="J1022" i="1"/>
  <c r="K1022" i="1"/>
  <c r="J1023" i="1"/>
  <c r="K1023" i="1"/>
  <c r="J1024" i="1"/>
  <c r="K1024" i="1"/>
  <c r="J1025" i="1"/>
  <c r="K1025" i="1"/>
  <c r="J1026" i="1"/>
  <c r="K1026" i="1"/>
  <c r="J1027" i="1"/>
  <c r="K1027" i="1"/>
  <c r="J1028" i="1"/>
  <c r="K1028" i="1"/>
  <c r="J1029" i="1"/>
  <c r="K1029" i="1"/>
  <c r="J1030" i="1"/>
  <c r="K1030" i="1"/>
  <c r="J1031" i="1"/>
  <c r="K1031" i="1"/>
  <c r="J1032" i="1"/>
  <c r="K1032" i="1"/>
  <c r="J1033" i="1"/>
  <c r="K1033" i="1"/>
  <c r="J1034" i="1"/>
  <c r="K1034" i="1"/>
  <c r="J1035" i="1"/>
  <c r="K1035" i="1"/>
  <c r="J1036" i="1"/>
  <c r="K1036" i="1"/>
  <c r="J1037" i="1"/>
  <c r="K1037" i="1"/>
  <c r="J1038" i="1"/>
  <c r="K1038" i="1"/>
  <c r="J1039" i="1"/>
  <c r="K1039" i="1"/>
  <c r="J1040" i="1"/>
  <c r="K1040" i="1"/>
  <c r="J1041" i="1"/>
  <c r="K1041" i="1"/>
  <c r="J1042" i="1"/>
  <c r="K1042" i="1"/>
  <c r="J1043" i="1"/>
  <c r="K1043" i="1"/>
  <c r="J1044" i="1"/>
  <c r="K1044" i="1"/>
  <c r="J1045" i="1"/>
  <c r="K1045" i="1"/>
  <c r="J1046" i="1"/>
  <c r="K1046" i="1"/>
  <c r="J1047" i="1"/>
  <c r="K1047" i="1"/>
  <c r="J1048" i="1"/>
  <c r="K1048" i="1"/>
  <c r="J1049" i="1"/>
  <c r="K1049" i="1"/>
  <c r="J1050" i="1"/>
  <c r="K1050" i="1"/>
  <c r="J1051" i="1"/>
  <c r="K1051" i="1"/>
  <c r="J1052" i="1"/>
  <c r="K1052" i="1"/>
  <c r="J1053" i="1"/>
  <c r="K1053" i="1"/>
  <c r="J1054" i="1"/>
  <c r="K1054" i="1"/>
  <c r="J1055" i="1"/>
  <c r="K1055" i="1"/>
  <c r="J1056" i="1"/>
  <c r="K1056" i="1"/>
  <c r="J1057" i="1"/>
  <c r="K1057" i="1"/>
  <c r="J1058" i="1"/>
  <c r="K1058" i="1"/>
  <c r="J1059" i="1"/>
  <c r="K1059" i="1"/>
  <c r="J1060" i="1"/>
  <c r="K1060" i="1"/>
  <c r="J1061" i="1"/>
  <c r="K1061" i="1"/>
  <c r="J1062" i="1"/>
  <c r="K1062" i="1"/>
  <c r="J1063" i="1"/>
  <c r="K1063" i="1"/>
  <c r="J1064" i="1"/>
  <c r="K1064" i="1"/>
  <c r="J1065" i="1"/>
  <c r="K1065" i="1"/>
  <c r="J1066" i="1"/>
  <c r="K1066" i="1"/>
  <c r="J1067" i="1"/>
  <c r="K1067" i="1"/>
  <c r="J1068" i="1"/>
  <c r="K1068" i="1"/>
  <c r="J1069" i="1"/>
  <c r="K1069" i="1"/>
  <c r="J1070" i="1"/>
  <c r="K1070" i="1"/>
  <c r="J1071" i="1"/>
  <c r="K1071" i="1"/>
  <c r="J1072" i="1"/>
  <c r="K1072" i="1"/>
  <c r="J1073" i="1"/>
  <c r="K1073" i="1"/>
  <c r="J1074" i="1"/>
  <c r="K1074" i="1"/>
  <c r="J1075" i="1"/>
  <c r="K1075" i="1"/>
  <c r="J1076" i="1"/>
  <c r="K1076" i="1"/>
  <c r="J1077" i="1"/>
  <c r="K1077" i="1"/>
  <c r="J1078" i="1"/>
  <c r="K1078" i="1"/>
  <c r="J1079" i="1"/>
  <c r="K1079" i="1"/>
  <c r="J1080" i="1"/>
  <c r="K1080" i="1"/>
  <c r="J1081" i="1"/>
  <c r="K1081" i="1"/>
  <c r="J1082" i="1"/>
  <c r="K1082" i="1"/>
  <c r="J1083" i="1"/>
  <c r="K1083" i="1"/>
  <c r="J1084" i="1"/>
  <c r="K1084" i="1"/>
  <c r="J1085" i="1"/>
  <c r="K1085" i="1"/>
  <c r="J1086" i="1"/>
  <c r="K1086" i="1"/>
  <c r="J1087" i="1"/>
  <c r="K1087" i="1"/>
  <c r="J1088" i="1"/>
  <c r="K1088" i="1"/>
  <c r="J1089" i="1"/>
  <c r="K1089" i="1"/>
  <c r="J1090" i="1"/>
  <c r="K1090" i="1"/>
  <c r="J1091" i="1"/>
  <c r="K1091" i="1"/>
  <c r="J1092" i="1"/>
  <c r="K1092" i="1"/>
  <c r="J1093" i="1"/>
  <c r="K1093" i="1"/>
  <c r="J1094" i="1"/>
  <c r="K1094" i="1"/>
  <c r="J1095" i="1"/>
  <c r="K1095" i="1"/>
  <c r="J1096" i="1"/>
  <c r="K1096" i="1"/>
  <c r="J1097" i="1"/>
  <c r="K1097" i="1"/>
  <c r="J1098" i="1"/>
  <c r="K1098" i="1"/>
  <c r="J1099" i="1"/>
  <c r="K1099" i="1"/>
  <c r="J1100" i="1"/>
  <c r="K1100" i="1"/>
  <c r="J1101" i="1"/>
  <c r="K1101" i="1"/>
  <c r="J1102" i="1"/>
  <c r="K1102" i="1"/>
  <c r="J1103" i="1"/>
  <c r="K1103" i="1"/>
  <c r="J1104" i="1"/>
  <c r="K1104" i="1"/>
  <c r="J1105" i="1"/>
  <c r="K1105" i="1"/>
  <c r="J1106" i="1"/>
  <c r="K1106" i="1"/>
  <c r="J1107" i="1"/>
  <c r="K1107" i="1"/>
  <c r="J1108" i="1"/>
  <c r="K1108" i="1"/>
  <c r="J1109" i="1"/>
  <c r="K1109" i="1"/>
  <c r="J1110" i="1"/>
  <c r="K1110" i="1"/>
  <c r="J1111" i="1"/>
  <c r="K1111" i="1"/>
  <c r="J1112" i="1"/>
  <c r="K1112" i="1"/>
  <c r="J1113" i="1"/>
  <c r="K1113" i="1"/>
  <c r="J1114" i="1"/>
  <c r="K1114" i="1"/>
  <c r="J1115" i="1"/>
  <c r="K1115" i="1"/>
  <c r="J1116" i="1"/>
  <c r="K1116" i="1"/>
  <c r="J1117" i="1"/>
  <c r="K1117" i="1"/>
  <c r="J1118" i="1"/>
  <c r="K1118" i="1"/>
  <c r="J1119" i="1"/>
  <c r="K1119" i="1"/>
  <c r="J1120" i="1"/>
  <c r="K1120" i="1"/>
  <c r="J1121" i="1"/>
  <c r="K1121" i="1"/>
  <c r="J1122" i="1"/>
  <c r="K1122" i="1"/>
  <c r="J1123" i="1"/>
  <c r="K1123" i="1"/>
  <c r="J1124" i="1"/>
  <c r="K1124" i="1"/>
  <c r="J1125" i="1"/>
  <c r="K1125" i="1"/>
  <c r="J1126" i="1"/>
  <c r="K1126" i="1"/>
  <c r="J1127" i="1"/>
  <c r="K1127" i="1"/>
  <c r="J1128" i="1"/>
  <c r="K1128" i="1"/>
  <c r="J1129" i="1"/>
  <c r="K1129" i="1"/>
  <c r="J1130" i="1"/>
  <c r="K1130" i="1"/>
  <c r="J1131" i="1"/>
  <c r="K1131" i="1"/>
  <c r="J1132" i="1"/>
  <c r="K1132" i="1"/>
  <c r="J1133" i="1"/>
  <c r="K1133" i="1"/>
  <c r="J1134" i="1"/>
  <c r="K1134" i="1"/>
  <c r="J1135" i="1"/>
  <c r="K1135" i="1"/>
  <c r="J1136" i="1"/>
  <c r="K1136" i="1"/>
  <c r="J1137" i="1"/>
  <c r="K1137" i="1"/>
  <c r="J1138" i="1"/>
  <c r="K1138" i="1"/>
  <c r="J1139" i="1"/>
  <c r="K1139" i="1"/>
  <c r="J1140" i="1"/>
  <c r="K1140" i="1"/>
  <c r="J1141" i="1"/>
  <c r="K1141" i="1"/>
  <c r="J1142" i="1"/>
  <c r="K1142" i="1"/>
  <c r="J1143" i="1"/>
  <c r="K1143" i="1"/>
  <c r="J1144" i="1"/>
  <c r="K1144" i="1"/>
  <c r="J1145" i="1"/>
  <c r="K1145" i="1"/>
  <c r="J1146" i="1"/>
  <c r="K1146" i="1"/>
  <c r="J1147" i="1"/>
  <c r="K1147" i="1"/>
  <c r="J1148" i="1"/>
  <c r="K1148" i="1"/>
  <c r="J1149" i="1"/>
  <c r="K1149" i="1"/>
  <c r="J1150" i="1"/>
  <c r="K1150" i="1"/>
  <c r="J1151" i="1"/>
  <c r="K1151" i="1"/>
  <c r="J1152" i="1"/>
  <c r="K1152" i="1"/>
  <c r="J1153" i="1"/>
  <c r="K1153" i="1"/>
  <c r="J1154" i="1"/>
  <c r="K1154" i="1"/>
  <c r="J1155" i="1"/>
  <c r="K1155" i="1"/>
  <c r="J1156" i="1"/>
  <c r="K1156" i="1"/>
  <c r="J1157" i="1"/>
  <c r="K1157" i="1"/>
  <c r="J1158" i="1"/>
  <c r="K1158" i="1"/>
  <c r="J1159" i="1"/>
  <c r="K1159" i="1"/>
  <c r="J1160" i="1"/>
  <c r="K1160" i="1"/>
  <c r="J1161" i="1"/>
  <c r="K1161" i="1"/>
  <c r="J1162" i="1"/>
  <c r="K1162" i="1"/>
  <c r="J1163" i="1"/>
  <c r="K1163" i="1"/>
  <c r="J1164" i="1"/>
  <c r="K1164" i="1"/>
  <c r="J1165" i="1"/>
  <c r="K1165" i="1"/>
  <c r="J1166" i="1"/>
  <c r="K1166" i="1"/>
  <c r="J1167" i="1"/>
  <c r="K1167" i="1"/>
  <c r="J1168" i="1"/>
  <c r="K1168" i="1"/>
  <c r="J1169" i="1"/>
  <c r="K1169" i="1"/>
  <c r="J1170" i="1"/>
  <c r="K1170" i="1"/>
  <c r="J1171" i="1"/>
  <c r="K1171" i="1"/>
  <c r="J1172" i="1"/>
  <c r="K1172" i="1"/>
  <c r="J1173" i="1"/>
  <c r="K1173" i="1"/>
  <c r="J1174" i="1"/>
  <c r="K1174" i="1"/>
  <c r="J1175" i="1"/>
  <c r="K1175" i="1"/>
  <c r="J1176" i="1"/>
  <c r="K1176" i="1"/>
  <c r="J1177" i="1"/>
  <c r="K1177" i="1"/>
  <c r="J1178" i="1"/>
  <c r="K1178" i="1"/>
  <c r="J1179" i="1"/>
  <c r="K1179" i="1"/>
  <c r="J1180" i="1"/>
  <c r="K1180" i="1"/>
  <c r="J1181" i="1"/>
  <c r="K1181" i="1"/>
  <c r="J1182" i="1"/>
  <c r="K1182" i="1"/>
  <c r="J1183" i="1"/>
  <c r="K1183" i="1"/>
  <c r="J1184" i="1"/>
  <c r="K1184" i="1"/>
  <c r="J1185" i="1"/>
  <c r="K1185" i="1"/>
  <c r="J1186" i="1"/>
  <c r="K1186" i="1"/>
  <c r="J1187" i="1"/>
  <c r="K1187" i="1"/>
  <c r="J1188" i="1"/>
  <c r="K1188" i="1"/>
  <c r="J1189" i="1"/>
  <c r="K1189" i="1"/>
  <c r="J1190" i="1"/>
  <c r="K1190" i="1"/>
  <c r="J1191" i="1"/>
  <c r="K1191" i="1"/>
  <c r="J1192" i="1"/>
  <c r="K1192" i="1"/>
  <c r="J1193" i="1"/>
  <c r="K1193" i="1"/>
  <c r="J1194" i="1"/>
  <c r="K1194" i="1"/>
  <c r="J1195" i="1"/>
  <c r="K1195" i="1"/>
  <c r="J1196" i="1"/>
  <c r="K1196" i="1"/>
  <c r="J1197" i="1"/>
  <c r="K1197" i="1"/>
  <c r="J1198" i="1"/>
  <c r="K1198" i="1"/>
  <c r="J1199" i="1"/>
  <c r="K1199" i="1"/>
  <c r="J1200" i="1"/>
  <c r="K1200" i="1"/>
  <c r="J1201" i="1"/>
  <c r="K1201" i="1"/>
  <c r="J1202" i="1"/>
  <c r="K1202" i="1"/>
  <c r="J1203" i="1"/>
  <c r="K1203" i="1"/>
  <c r="J1204" i="1"/>
  <c r="K1204" i="1"/>
  <c r="J1205" i="1"/>
  <c r="K1205" i="1"/>
  <c r="J1206" i="1"/>
  <c r="K1206" i="1"/>
  <c r="J1207" i="1"/>
  <c r="K1207" i="1"/>
  <c r="J1208" i="1"/>
  <c r="K1208" i="1"/>
  <c r="J1209" i="1"/>
  <c r="K1209" i="1"/>
  <c r="J1210" i="1"/>
  <c r="K1210" i="1"/>
  <c r="J1211" i="1"/>
  <c r="K1211" i="1"/>
  <c r="J1212" i="1"/>
  <c r="K1212" i="1"/>
  <c r="J1213" i="1"/>
  <c r="K1213" i="1"/>
  <c r="J1214" i="1"/>
  <c r="K1214" i="1"/>
  <c r="J1215" i="1"/>
  <c r="K1215" i="1"/>
  <c r="J1216" i="1"/>
  <c r="K1216" i="1"/>
  <c r="J1217" i="1"/>
  <c r="K1217" i="1"/>
  <c r="J1218" i="1"/>
  <c r="K1218" i="1"/>
  <c r="J1219" i="1"/>
  <c r="K1219" i="1"/>
  <c r="J1220" i="1"/>
  <c r="K1220" i="1"/>
  <c r="J1221" i="1"/>
  <c r="K1221" i="1"/>
  <c r="J1222" i="1"/>
  <c r="K1222" i="1"/>
  <c r="J1223" i="1"/>
  <c r="K1223" i="1"/>
  <c r="J1224" i="1"/>
  <c r="K1224" i="1"/>
  <c r="J1225" i="1"/>
  <c r="K1225" i="1"/>
  <c r="J1226" i="1"/>
  <c r="K1226" i="1"/>
  <c r="J1227" i="1"/>
  <c r="K1227" i="1"/>
  <c r="J1228" i="1"/>
  <c r="K1228" i="1"/>
  <c r="J1229" i="1"/>
  <c r="K1229" i="1"/>
  <c r="J1230" i="1"/>
  <c r="K1230" i="1"/>
  <c r="J1231" i="1"/>
  <c r="K1231" i="1"/>
  <c r="J1232" i="1"/>
  <c r="K1232" i="1"/>
  <c r="J1233" i="1"/>
  <c r="K1233" i="1"/>
  <c r="J1234" i="1"/>
  <c r="K1234" i="1"/>
  <c r="J1235" i="1"/>
  <c r="K1235" i="1"/>
  <c r="J1236" i="1"/>
  <c r="K1236" i="1"/>
  <c r="J1237" i="1"/>
  <c r="K1237" i="1"/>
  <c r="J1238" i="1"/>
  <c r="K1238" i="1"/>
  <c r="J1239" i="1"/>
  <c r="K1239" i="1"/>
  <c r="J1240" i="1"/>
  <c r="K1240" i="1"/>
  <c r="J1241" i="1"/>
  <c r="K1241" i="1"/>
  <c r="J1242" i="1"/>
  <c r="K1242" i="1"/>
  <c r="J1243" i="1"/>
  <c r="K1243" i="1"/>
  <c r="J1244" i="1"/>
  <c r="K1244" i="1"/>
  <c r="J1245" i="1"/>
  <c r="K1245" i="1"/>
  <c r="J1246" i="1"/>
  <c r="K1246" i="1"/>
  <c r="J1247" i="1"/>
  <c r="K1247" i="1"/>
  <c r="J1248" i="1"/>
  <c r="K1248" i="1"/>
  <c r="J1249" i="1"/>
  <c r="K1249" i="1"/>
  <c r="D96" i="1"/>
  <c r="D97" i="1"/>
  <c r="F97" i="1" s="1"/>
  <c r="D98" i="1"/>
  <c r="D99" i="1"/>
  <c r="F99" i="1" s="1"/>
  <c r="D100" i="1"/>
  <c r="F100" i="1" s="1"/>
  <c r="D101" i="1"/>
  <c r="F101" i="1" s="1"/>
  <c r="D102" i="1"/>
  <c r="D103" i="1"/>
  <c r="D104" i="1"/>
  <c r="D105" i="1"/>
  <c r="D106" i="1"/>
  <c r="F106" i="1" s="1"/>
  <c r="D107" i="1"/>
  <c r="F107" i="1" s="1"/>
  <c r="D108" i="1"/>
  <c r="F108" i="1" s="1"/>
  <c r="D109" i="1"/>
  <c r="F109" i="1" s="1"/>
  <c r="D110" i="1"/>
  <c r="F110" i="1" s="1"/>
  <c r="D111" i="1"/>
  <c r="D112" i="1"/>
  <c r="D113" i="1"/>
  <c r="F113" i="1" s="1"/>
  <c r="D114" i="1"/>
  <c r="D115" i="1"/>
  <c r="F115" i="1" s="1"/>
  <c r="D116" i="1"/>
  <c r="F116" i="1" s="1"/>
  <c r="D117" i="1"/>
  <c r="F117" i="1" s="1"/>
  <c r="D118" i="1"/>
  <c r="F118" i="1" s="1"/>
  <c r="D119" i="1"/>
  <c r="D120" i="1"/>
  <c r="D121" i="1"/>
  <c r="F121" i="1" s="1"/>
  <c r="G121" i="1" s="1"/>
  <c r="D122" i="1"/>
  <c r="F122" i="1" s="1"/>
  <c r="D123" i="1"/>
  <c r="D124" i="1"/>
  <c r="F124" i="1" s="1"/>
  <c r="D125" i="1"/>
  <c r="F125" i="1" s="1"/>
  <c r="D126" i="1"/>
  <c r="F126" i="1" s="1"/>
  <c r="D127" i="1"/>
  <c r="D128" i="1"/>
  <c r="D129" i="1"/>
  <c r="D130" i="1"/>
  <c r="F130" i="1" s="1"/>
  <c r="D131" i="1"/>
  <c r="F131" i="1" s="1"/>
  <c r="D132" i="1"/>
  <c r="F132" i="1" s="1"/>
  <c r="D133" i="1"/>
  <c r="F133" i="1" s="1"/>
  <c r="D134" i="1"/>
  <c r="F134" i="1" s="1"/>
  <c r="D135" i="1"/>
  <c r="F135" i="1" s="1"/>
  <c r="D136" i="1"/>
  <c r="D137" i="1"/>
  <c r="F137" i="1" s="1"/>
  <c r="D138" i="1"/>
  <c r="F138" i="1" s="1"/>
  <c r="D139" i="1"/>
  <c r="D140" i="1"/>
  <c r="D141" i="1"/>
  <c r="F141" i="1" s="1"/>
  <c r="D142" i="1"/>
  <c r="F142" i="1" s="1"/>
  <c r="D143" i="1"/>
  <c r="D144" i="1"/>
  <c r="D145" i="1"/>
  <c r="F145" i="1" s="1"/>
  <c r="D146" i="1"/>
  <c r="D147" i="1"/>
  <c r="F147" i="1" s="1"/>
  <c r="D148" i="1"/>
  <c r="F148" i="1" s="1"/>
  <c r="D149" i="1"/>
  <c r="F149" i="1" s="1"/>
  <c r="D150" i="1"/>
  <c r="F150" i="1" s="1"/>
  <c r="D151" i="1"/>
  <c r="D152" i="1"/>
  <c r="D153" i="1"/>
  <c r="F153" i="1" s="1"/>
  <c r="D154" i="1"/>
  <c r="D155" i="1"/>
  <c r="D156" i="1"/>
  <c r="F156" i="1" s="1"/>
  <c r="D157" i="1"/>
  <c r="F157" i="1" s="1"/>
  <c r="D158" i="1"/>
  <c r="F158" i="1" s="1"/>
  <c r="D159" i="1"/>
  <c r="D160" i="1"/>
  <c r="D161" i="1"/>
  <c r="F161" i="1" s="1"/>
  <c r="D162" i="1"/>
  <c r="D163" i="1"/>
  <c r="D164" i="1"/>
  <c r="F164" i="1" s="1"/>
  <c r="D165" i="1"/>
  <c r="F165" i="1" s="1"/>
  <c r="D166" i="1"/>
  <c r="F166" i="1" s="1"/>
  <c r="D167" i="1"/>
  <c r="D168" i="1"/>
  <c r="D169" i="1"/>
  <c r="F169" i="1" s="1"/>
  <c r="D170" i="1"/>
  <c r="F170" i="1" s="1"/>
  <c r="D171" i="1"/>
  <c r="F171" i="1" s="1"/>
  <c r="D172" i="1"/>
  <c r="F172" i="1" s="1"/>
  <c r="G172" i="1" s="1"/>
  <c r="D173" i="1"/>
  <c r="F173" i="1" s="1"/>
  <c r="D174" i="1"/>
  <c r="F174" i="1" s="1"/>
  <c r="D175" i="1"/>
  <c r="D176" i="1"/>
  <c r="D177" i="1"/>
  <c r="F177" i="1" s="1"/>
  <c r="D178" i="1"/>
  <c r="D179" i="1"/>
  <c r="F179" i="1" s="1"/>
  <c r="D180" i="1"/>
  <c r="F180" i="1" s="1"/>
  <c r="D181" i="1"/>
  <c r="F181" i="1" s="1"/>
  <c r="D182" i="1"/>
  <c r="F182" i="1" s="1"/>
  <c r="D183" i="1"/>
  <c r="F183" i="1" s="1"/>
  <c r="D184" i="1"/>
  <c r="D185" i="1"/>
  <c r="F185" i="1" s="1"/>
  <c r="D186" i="1"/>
  <c r="F186" i="1" s="1"/>
  <c r="D187" i="1"/>
  <c r="F187" i="1" s="1"/>
  <c r="D188" i="1"/>
  <c r="D189" i="1"/>
  <c r="F189" i="1" s="1"/>
  <c r="D190" i="1"/>
  <c r="F190" i="1" s="1"/>
  <c r="D191" i="1"/>
  <c r="D192" i="1"/>
  <c r="D193" i="1"/>
  <c r="F193" i="1" s="1"/>
  <c r="D194" i="1"/>
  <c r="F194" i="1" s="1"/>
  <c r="D195" i="1"/>
  <c r="F195" i="1" s="1"/>
  <c r="D196" i="1"/>
  <c r="F196" i="1" s="1"/>
  <c r="D197" i="1"/>
  <c r="F197" i="1" s="1"/>
  <c r="D198" i="1"/>
  <c r="F198" i="1" s="1"/>
  <c r="D199" i="1"/>
  <c r="D200" i="1"/>
  <c r="D201" i="1"/>
  <c r="F201" i="1" s="1"/>
  <c r="D202" i="1"/>
  <c r="F202" i="1" s="1"/>
  <c r="D203" i="1"/>
  <c r="F203" i="1" s="1"/>
  <c r="D204" i="1"/>
  <c r="F204" i="1" s="1"/>
  <c r="D205" i="1"/>
  <c r="F205" i="1" s="1"/>
  <c r="D206" i="1"/>
  <c r="F206" i="1" s="1"/>
  <c r="D207" i="1"/>
  <c r="D208" i="1"/>
  <c r="D209" i="1"/>
  <c r="D210" i="1"/>
  <c r="D211" i="1"/>
  <c r="D212" i="1"/>
  <c r="F212" i="1" s="1"/>
  <c r="D213" i="1"/>
  <c r="F213" i="1" s="1"/>
  <c r="D214" i="1"/>
  <c r="F214" i="1" s="1"/>
  <c r="D215" i="1"/>
  <c r="D216" i="1"/>
  <c r="D217" i="1"/>
  <c r="F217" i="1" s="1"/>
  <c r="D218" i="1"/>
  <c r="D219" i="1"/>
  <c r="D220" i="1"/>
  <c r="F220" i="1" s="1"/>
  <c r="D221" i="1"/>
  <c r="F221" i="1" s="1"/>
  <c r="D222" i="1"/>
  <c r="F222" i="1" s="1"/>
  <c r="D223" i="1"/>
  <c r="F223" i="1" s="1"/>
  <c r="D224" i="1"/>
  <c r="D225" i="1"/>
  <c r="F225" i="1" s="1"/>
  <c r="G225" i="1" s="1"/>
  <c r="D226" i="1"/>
  <c r="D227" i="1"/>
  <c r="F227" i="1" s="1"/>
  <c r="D228" i="1"/>
  <c r="F228" i="1" s="1"/>
  <c r="D229" i="1"/>
  <c r="F229" i="1" s="1"/>
  <c r="D230" i="1"/>
  <c r="F230" i="1" s="1"/>
  <c r="D231" i="1"/>
  <c r="D232" i="1"/>
  <c r="D233" i="1"/>
  <c r="D234" i="1"/>
  <c r="F234" i="1" s="1"/>
  <c r="D235" i="1"/>
  <c r="F235" i="1" s="1"/>
  <c r="D236" i="1"/>
  <c r="F236" i="1" s="1"/>
  <c r="D237" i="1"/>
  <c r="F237" i="1" s="1"/>
  <c r="D238" i="1"/>
  <c r="F238" i="1" s="1"/>
  <c r="D239" i="1"/>
  <c r="D240" i="1"/>
  <c r="D241" i="1"/>
  <c r="F241" i="1" s="1"/>
  <c r="D242" i="1"/>
  <c r="D243" i="1"/>
  <c r="F243" i="1" s="1"/>
  <c r="D244" i="1"/>
  <c r="F244" i="1" s="1"/>
  <c r="D245" i="1"/>
  <c r="D246" i="1"/>
  <c r="F246" i="1" s="1"/>
  <c r="D247" i="1"/>
  <c r="D248" i="1"/>
  <c r="D249" i="1"/>
  <c r="F249" i="1" s="1"/>
  <c r="D250" i="1"/>
  <c r="D251" i="1"/>
  <c r="F251" i="1" s="1"/>
  <c r="D252" i="1"/>
  <c r="F252" i="1" s="1"/>
  <c r="D253" i="1"/>
  <c r="D254" i="1"/>
  <c r="F254" i="1" s="1"/>
  <c r="D255" i="1"/>
  <c r="D256" i="1"/>
  <c r="D257" i="1"/>
  <c r="F257" i="1" s="1"/>
  <c r="D258" i="1"/>
  <c r="D259" i="1"/>
  <c r="F259" i="1" s="1"/>
  <c r="G259" i="1" s="1"/>
  <c r="D260" i="1"/>
  <c r="F260" i="1" s="1"/>
  <c r="D261" i="1"/>
  <c r="D262" i="1"/>
  <c r="F262" i="1" s="1"/>
  <c r="D263" i="1"/>
  <c r="F263" i="1" s="1"/>
  <c r="D264" i="1"/>
  <c r="D265" i="1"/>
  <c r="F265" i="1" s="1"/>
  <c r="D266" i="1"/>
  <c r="D267" i="1"/>
  <c r="F267" i="1" s="1"/>
  <c r="D268" i="1"/>
  <c r="D269" i="1"/>
  <c r="D270" i="1"/>
  <c r="F270" i="1" s="1"/>
  <c r="D271" i="1"/>
  <c r="D272" i="1"/>
  <c r="D273" i="1"/>
  <c r="F273" i="1" s="1"/>
  <c r="G273" i="1" s="1"/>
  <c r="D274" i="1"/>
  <c r="D275" i="1"/>
  <c r="F275" i="1" s="1"/>
  <c r="D276" i="1"/>
  <c r="D277" i="1"/>
  <c r="D278" i="1"/>
  <c r="F278" i="1" s="1"/>
  <c r="D279" i="1"/>
  <c r="D280" i="1"/>
  <c r="D281" i="1"/>
  <c r="F281" i="1" s="1"/>
  <c r="D282" i="1"/>
  <c r="D283" i="1"/>
  <c r="D284" i="1"/>
  <c r="D285" i="1"/>
  <c r="D286" i="1"/>
  <c r="F286" i="1" s="1"/>
  <c r="G286" i="1" s="1"/>
  <c r="D287" i="1"/>
  <c r="D288" i="1"/>
  <c r="D289" i="1"/>
  <c r="F289" i="1" s="1"/>
  <c r="D290" i="1"/>
  <c r="D291" i="1"/>
  <c r="F291" i="1" s="1"/>
  <c r="D292" i="1"/>
  <c r="F292" i="1" s="1"/>
  <c r="D293" i="1"/>
  <c r="D294" i="1"/>
  <c r="F294" i="1" s="1"/>
  <c r="D295" i="1"/>
  <c r="D296" i="1"/>
  <c r="D297" i="1"/>
  <c r="F297" i="1" s="1"/>
  <c r="D298" i="1"/>
  <c r="D299" i="1"/>
  <c r="F299" i="1" s="1"/>
  <c r="D300" i="1"/>
  <c r="D301" i="1"/>
  <c r="D302" i="1"/>
  <c r="F302" i="1" s="1"/>
  <c r="G302" i="1" s="1"/>
  <c r="D303" i="1"/>
  <c r="D304" i="1"/>
  <c r="D305" i="1"/>
  <c r="F305" i="1" s="1"/>
  <c r="D306" i="1"/>
  <c r="D307" i="1"/>
  <c r="F307" i="1" s="1"/>
  <c r="D308" i="1"/>
  <c r="F308" i="1" s="1"/>
  <c r="D309" i="1"/>
  <c r="D310" i="1"/>
  <c r="F310" i="1" s="1"/>
  <c r="D311" i="1"/>
  <c r="D312" i="1"/>
  <c r="D313" i="1"/>
  <c r="F313" i="1" s="1"/>
  <c r="D314" i="1"/>
  <c r="D315" i="1"/>
  <c r="F315" i="1" s="1"/>
  <c r="D316" i="1"/>
  <c r="D317" i="1"/>
  <c r="D318" i="1"/>
  <c r="F318" i="1" s="1"/>
  <c r="D319" i="1"/>
  <c r="D320" i="1"/>
  <c r="D321" i="1"/>
  <c r="F321" i="1" s="1"/>
  <c r="D322" i="1"/>
  <c r="D323" i="1"/>
  <c r="F323" i="1" s="1"/>
  <c r="D324" i="1"/>
  <c r="D325" i="1"/>
  <c r="D326" i="1"/>
  <c r="F326" i="1" s="1"/>
  <c r="D327" i="1"/>
  <c r="D328" i="1"/>
  <c r="D329" i="1"/>
  <c r="F329" i="1" s="1"/>
  <c r="D330" i="1"/>
  <c r="D331" i="1"/>
  <c r="F331" i="1" s="1"/>
  <c r="D332" i="1"/>
  <c r="D333" i="1"/>
  <c r="D334" i="1"/>
  <c r="F334" i="1" s="1"/>
  <c r="D335" i="1"/>
  <c r="D336" i="1"/>
  <c r="D337" i="1"/>
  <c r="F337" i="1" s="1"/>
  <c r="G337" i="1" s="1"/>
  <c r="D338" i="1"/>
  <c r="D339" i="1"/>
  <c r="F339" i="1" s="1"/>
  <c r="D340" i="1"/>
  <c r="D341" i="1"/>
  <c r="D342" i="1"/>
  <c r="F342" i="1" s="1"/>
  <c r="D343" i="1"/>
  <c r="D344" i="1"/>
  <c r="D345" i="1"/>
  <c r="F345" i="1" s="1"/>
  <c r="D346" i="1"/>
  <c r="D347" i="1"/>
  <c r="F347" i="1" s="1"/>
  <c r="D348" i="1"/>
  <c r="F348" i="1" s="1"/>
  <c r="D349" i="1"/>
  <c r="D350" i="1"/>
  <c r="F350" i="1" s="1"/>
  <c r="G350" i="1" s="1"/>
  <c r="D351" i="1"/>
  <c r="D352" i="1"/>
  <c r="D353" i="1"/>
  <c r="F353" i="1" s="1"/>
  <c r="D354" i="1"/>
  <c r="D355" i="1"/>
  <c r="F355" i="1" s="1"/>
  <c r="D356" i="1"/>
  <c r="D357" i="1"/>
  <c r="D358" i="1"/>
  <c r="F358" i="1" s="1"/>
  <c r="D359" i="1"/>
  <c r="D360" i="1"/>
  <c r="D361" i="1"/>
  <c r="F361" i="1" s="1"/>
  <c r="D362" i="1"/>
  <c r="D363" i="1"/>
  <c r="F363" i="1" s="1"/>
  <c r="D364" i="1"/>
  <c r="D365" i="1"/>
  <c r="D366" i="1"/>
  <c r="F366" i="1" s="1"/>
  <c r="D367" i="1"/>
  <c r="D368" i="1"/>
  <c r="D369" i="1"/>
  <c r="F369" i="1" s="1"/>
  <c r="D370" i="1"/>
  <c r="D371" i="1"/>
  <c r="D372" i="1"/>
  <c r="D373" i="1"/>
  <c r="D374" i="1"/>
  <c r="F374" i="1" s="1"/>
  <c r="D375" i="1"/>
  <c r="D376" i="1"/>
  <c r="D377" i="1"/>
  <c r="F377" i="1" s="1"/>
  <c r="D378" i="1"/>
  <c r="D379" i="1"/>
  <c r="F379" i="1" s="1"/>
  <c r="D380" i="1"/>
  <c r="D381" i="1"/>
  <c r="D382" i="1"/>
  <c r="F382" i="1" s="1"/>
  <c r="D383" i="1"/>
  <c r="D384" i="1"/>
  <c r="D385" i="1"/>
  <c r="F385" i="1" s="1"/>
  <c r="D386" i="1"/>
  <c r="D387" i="1"/>
  <c r="F387" i="1" s="1"/>
  <c r="D388" i="1"/>
  <c r="F388" i="1" s="1"/>
  <c r="D389" i="1"/>
  <c r="D390" i="1"/>
  <c r="F390" i="1" s="1"/>
  <c r="D391" i="1"/>
  <c r="D392" i="1"/>
  <c r="D393" i="1"/>
  <c r="F393" i="1" s="1"/>
  <c r="D394" i="1"/>
  <c r="D395" i="1"/>
  <c r="F395" i="1" s="1"/>
  <c r="D396" i="1"/>
  <c r="D397" i="1"/>
  <c r="D398" i="1"/>
  <c r="F398" i="1" s="1"/>
  <c r="D399" i="1"/>
  <c r="D400" i="1"/>
  <c r="D401" i="1"/>
  <c r="F401" i="1" s="1"/>
  <c r="G401" i="1" s="1"/>
  <c r="D402" i="1"/>
  <c r="D403" i="1"/>
  <c r="F403" i="1" s="1"/>
  <c r="D404" i="1"/>
  <c r="D405" i="1"/>
  <c r="D406" i="1"/>
  <c r="F406" i="1" s="1"/>
  <c r="D407" i="1"/>
  <c r="D408" i="1"/>
  <c r="D409" i="1"/>
  <c r="F409" i="1" s="1"/>
  <c r="D410" i="1"/>
  <c r="D411" i="1"/>
  <c r="D412" i="1"/>
  <c r="D413" i="1"/>
  <c r="D414" i="1"/>
  <c r="F414" i="1" s="1"/>
  <c r="D415" i="1"/>
  <c r="D416" i="1"/>
  <c r="D417" i="1"/>
  <c r="F417" i="1" s="1"/>
  <c r="D418" i="1"/>
  <c r="D419" i="1"/>
  <c r="F419" i="1" s="1"/>
  <c r="D420" i="1"/>
  <c r="F420" i="1" s="1"/>
  <c r="D421" i="1"/>
  <c r="D422" i="1"/>
  <c r="F422" i="1" s="1"/>
  <c r="D423" i="1"/>
  <c r="D424" i="1"/>
  <c r="D425" i="1"/>
  <c r="F425" i="1" s="1"/>
  <c r="D426" i="1"/>
  <c r="D427" i="1"/>
  <c r="D428" i="1"/>
  <c r="D429" i="1"/>
  <c r="D430" i="1"/>
  <c r="F430" i="1" s="1"/>
  <c r="D431" i="1"/>
  <c r="D432" i="1"/>
  <c r="D433" i="1"/>
  <c r="F433" i="1" s="1"/>
  <c r="D434" i="1"/>
  <c r="D435" i="1"/>
  <c r="F435" i="1" s="1"/>
  <c r="D436" i="1"/>
  <c r="F436" i="1" s="1"/>
  <c r="D437" i="1"/>
  <c r="D438" i="1"/>
  <c r="F438" i="1" s="1"/>
  <c r="D439" i="1"/>
  <c r="D440" i="1"/>
  <c r="D441" i="1"/>
  <c r="F441" i="1" s="1"/>
  <c r="D442" i="1"/>
  <c r="D443" i="1"/>
  <c r="F443" i="1" s="1"/>
  <c r="D444" i="1"/>
  <c r="F444" i="1" s="1"/>
  <c r="D445" i="1"/>
  <c r="D446" i="1"/>
  <c r="F446" i="1" s="1"/>
  <c r="D447" i="1"/>
  <c r="D448" i="1"/>
  <c r="D449" i="1"/>
  <c r="F449" i="1" s="1"/>
  <c r="D450" i="1"/>
  <c r="D451" i="1"/>
  <c r="D452" i="1"/>
  <c r="D453" i="1"/>
  <c r="D454" i="1"/>
  <c r="F454" i="1" s="1"/>
  <c r="D455" i="1"/>
  <c r="D456" i="1"/>
  <c r="D457" i="1"/>
  <c r="F457" i="1" s="1"/>
  <c r="G457" i="1" s="1"/>
  <c r="D458" i="1"/>
  <c r="D459" i="1"/>
  <c r="F459" i="1" s="1"/>
  <c r="D460" i="1"/>
  <c r="D461" i="1"/>
  <c r="D462" i="1"/>
  <c r="F462" i="1" s="1"/>
  <c r="D463" i="1"/>
  <c r="D464" i="1"/>
  <c r="D465" i="1"/>
  <c r="F465" i="1" s="1"/>
  <c r="D466" i="1"/>
  <c r="D467" i="1"/>
  <c r="D468" i="1"/>
  <c r="D469" i="1"/>
  <c r="D470" i="1"/>
  <c r="F470" i="1" s="1"/>
  <c r="D471" i="1"/>
  <c r="D472" i="1"/>
  <c r="D473" i="1"/>
  <c r="F473" i="1" s="1"/>
  <c r="D474" i="1"/>
  <c r="D475" i="1"/>
  <c r="F475" i="1" s="1"/>
  <c r="G475" i="1" s="1"/>
  <c r="D476" i="1"/>
  <c r="F476" i="1" s="1"/>
  <c r="D477" i="1"/>
  <c r="D478" i="1"/>
  <c r="F478" i="1" s="1"/>
  <c r="D479" i="1"/>
  <c r="D480" i="1"/>
  <c r="D481" i="1"/>
  <c r="F481" i="1" s="1"/>
  <c r="D482" i="1"/>
  <c r="D483" i="1"/>
  <c r="D484" i="1"/>
  <c r="D485" i="1"/>
  <c r="D486" i="1"/>
  <c r="F486" i="1" s="1"/>
  <c r="D487" i="1"/>
  <c r="D488" i="1"/>
  <c r="D489" i="1"/>
  <c r="F489" i="1" s="1"/>
  <c r="D490" i="1"/>
  <c r="D491" i="1"/>
  <c r="F491" i="1" s="1"/>
  <c r="D492" i="1"/>
  <c r="D493" i="1"/>
  <c r="D494" i="1"/>
  <c r="F494" i="1" s="1"/>
  <c r="D495" i="1"/>
  <c r="D496" i="1"/>
  <c r="D497" i="1"/>
  <c r="F497" i="1" s="1"/>
  <c r="D498" i="1"/>
  <c r="D499" i="1"/>
  <c r="F499" i="1" s="1"/>
  <c r="D500" i="1"/>
  <c r="D501" i="1"/>
  <c r="D502" i="1"/>
  <c r="F502" i="1" s="1"/>
  <c r="D503" i="1"/>
  <c r="D504" i="1"/>
  <c r="D505" i="1"/>
  <c r="F505" i="1" s="1"/>
  <c r="G505" i="1" s="1"/>
  <c r="D506" i="1"/>
  <c r="D507" i="1"/>
  <c r="F507" i="1" s="1"/>
  <c r="D508" i="1"/>
  <c r="D509" i="1"/>
  <c r="D510" i="1"/>
  <c r="F510" i="1" s="1"/>
  <c r="D511" i="1"/>
  <c r="D512" i="1"/>
  <c r="D513" i="1"/>
  <c r="F513" i="1" s="1"/>
  <c r="D514" i="1"/>
  <c r="D515" i="1"/>
  <c r="D516" i="1"/>
  <c r="F516" i="1" s="1"/>
  <c r="D517" i="1"/>
  <c r="D518" i="1"/>
  <c r="F518" i="1" s="1"/>
  <c r="D519" i="1"/>
  <c r="D520" i="1"/>
  <c r="D521" i="1"/>
  <c r="F521" i="1" s="1"/>
  <c r="G521" i="1" s="1"/>
  <c r="D522" i="1"/>
  <c r="D523" i="1"/>
  <c r="D524" i="1"/>
  <c r="F524" i="1" s="1"/>
  <c r="D525" i="1"/>
  <c r="D526" i="1"/>
  <c r="F526" i="1" s="1"/>
  <c r="D527" i="1"/>
  <c r="D528" i="1"/>
  <c r="D529" i="1"/>
  <c r="F529" i="1" s="1"/>
  <c r="D530" i="1"/>
  <c r="D531" i="1"/>
  <c r="F531" i="1" s="1"/>
  <c r="G531" i="1" s="1"/>
  <c r="D532" i="1"/>
  <c r="D533" i="1"/>
  <c r="D534" i="1"/>
  <c r="F534" i="1" s="1"/>
  <c r="D535" i="1"/>
  <c r="D536" i="1"/>
  <c r="D537" i="1"/>
  <c r="F537" i="1" s="1"/>
  <c r="D538" i="1"/>
  <c r="D539" i="1"/>
  <c r="D540" i="1"/>
  <c r="D541" i="1"/>
  <c r="D542" i="1"/>
  <c r="F542" i="1" s="1"/>
  <c r="D543" i="1"/>
  <c r="D544" i="1"/>
  <c r="D545" i="1"/>
  <c r="F545" i="1" s="1"/>
  <c r="D546" i="1"/>
  <c r="D547" i="1"/>
  <c r="F547" i="1" s="1"/>
  <c r="D548" i="1"/>
  <c r="F548" i="1" s="1"/>
  <c r="G548" i="1" s="1"/>
  <c r="D549" i="1"/>
  <c r="D550" i="1"/>
  <c r="F550" i="1" s="1"/>
  <c r="D551" i="1"/>
  <c r="D552" i="1"/>
  <c r="D553" i="1"/>
  <c r="F553" i="1" s="1"/>
  <c r="D554" i="1"/>
  <c r="D555" i="1"/>
  <c r="F555" i="1" s="1"/>
  <c r="D556" i="1"/>
  <c r="D557" i="1"/>
  <c r="D558" i="1"/>
  <c r="F558" i="1" s="1"/>
  <c r="D559" i="1"/>
  <c r="D560" i="1"/>
  <c r="D561" i="1"/>
  <c r="F561" i="1" s="1"/>
  <c r="D562" i="1"/>
  <c r="D563" i="1"/>
  <c r="F563" i="1" s="1"/>
  <c r="D564" i="1"/>
  <c r="F564" i="1" s="1"/>
  <c r="D565" i="1"/>
  <c r="D566" i="1"/>
  <c r="F566" i="1" s="1"/>
  <c r="D567" i="1"/>
  <c r="D568" i="1"/>
  <c r="D569" i="1"/>
  <c r="F569" i="1" s="1"/>
  <c r="G569" i="1" s="1"/>
  <c r="D570" i="1"/>
  <c r="D571" i="1"/>
  <c r="F571" i="1" s="1"/>
  <c r="D572" i="1"/>
  <c r="F572" i="1" s="1"/>
  <c r="D573" i="1"/>
  <c r="D574" i="1"/>
  <c r="F574" i="1" s="1"/>
  <c r="D575" i="1"/>
  <c r="D576" i="1"/>
  <c r="D577" i="1"/>
  <c r="F577" i="1" s="1"/>
  <c r="D578" i="1"/>
  <c r="D579" i="1"/>
  <c r="F579" i="1" s="1"/>
  <c r="G579" i="1" s="1"/>
  <c r="D580" i="1"/>
  <c r="D581" i="1"/>
  <c r="D582" i="1"/>
  <c r="F582" i="1" s="1"/>
  <c r="D583" i="1"/>
  <c r="D584" i="1"/>
  <c r="D585" i="1"/>
  <c r="F585" i="1" s="1"/>
  <c r="D586" i="1"/>
  <c r="D587" i="1"/>
  <c r="F587" i="1" s="1"/>
  <c r="D588" i="1"/>
  <c r="F588" i="1" s="1"/>
  <c r="D589" i="1"/>
  <c r="D590" i="1"/>
  <c r="F590" i="1" s="1"/>
  <c r="D591" i="1"/>
  <c r="D592" i="1"/>
  <c r="D593" i="1"/>
  <c r="F593" i="1" s="1"/>
  <c r="D594" i="1"/>
  <c r="D595" i="1"/>
  <c r="F595" i="1" s="1"/>
  <c r="G595" i="1" s="1"/>
  <c r="D596" i="1"/>
  <c r="D597" i="1"/>
  <c r="D598" i="1"/>
  <c r="F598" i="1" s="1"/>
  <c r="D599" i="1"/>
  <c r="D600" i="1"/>
  <c r="D601" i="1"/>
  <c r="F601" i="1" s="1"/>
  <c r="D602" i="1"/>
  <c r="D603" i="1"/>
  <c r="D604" i="1"/>
  <c r="F604" i="1" s="1"/>
  <c r="G604" i="1" s="1"/>
  <c r="D605" i="1"/>
  <c r="D606" i="1"/>
  <c r="F606" i="1" s="1"/>
  <c r="D607" i="1"/>
  <c r="D608" i="1"/>
  <c r="D609" i="1"/>
  <c r="F609" i="1" s="1"/>
  <c r="D610" i="1"/>
  <c r="D611" i="1"/>
  <c r="F611" i="1" s="1"/>
  <c r="D612" i="1"/>
  <c r="D613" i="1"/>
  <c r="D614" i="1"/>
  <c r="F614" i="1" s="1"/>
  <c r="D615" i="1"/>
  <c r="D616" i="1"/>
  <c r="D617" i="1"/>
  <c r="F617" i="1" s="1"/>
  <c r="D618" i="1"/>
  <c r="D619" i="1"/>
  <c r="D620" i="1"/>
  <c r="F620" i="1" s="1"/>
  <c r="D621" i="1"/>
  <c r="D622" i="1"/>
  <c r="F622" i="1" s="1"/>
  <c r="D623" i="1"/>
  <c r="D624" i="1"/>
  <c r="D625" i="1"/>
  <c r="F625" i="1" s="1"/>
  <c r="D626" i="1"/>
  <c r="D627" i="1"/>
  <c r="D628" i="1"/>
  <c r="D629" i="1"/>
  <c r="D630" i="1"/>
  <c r="F630" i="1" s="1"/>
  <c r="G630" i="1" s="1"/>
  <c r="D631" i="1"/>
  <c r="D632" i="1"/>
  <c r="D633" i="1"/>
  <c r="F633" i="1" s="1"/>
  <c r="D634" i="1"/>
  <c r="D635" i="1"/>
  <c r="F635" i="1" s="1"/>
  <c r="D636" i="1"/>
  <c r="F636" i="1" s="1"/>
  <c r="D637" i="1"/>
  <c r="D638" i="1"/>
  <c r="F638" i="1" s="1"/>
  <c r="D639" i="1"/>
  <c r="D640" i="1"/>
  <c r="D641" i="1"/>
  <c r="F641" i="1" s="1"/>
  <c r="D642" i="1"/>
  <c r="D643" i="1"/>
  <c r="D644" i="1"/>
  <c r="F644" i="1" s="1"/>
  <c r="D645" i="1"/>
  <c r="D646" i="1"/>
  <c r="F646" i="1" s="1"/>
  <c r="D647" i="1"/>
  <c r="D648" i="1"/>
  <c r="D649" i="1"/>
  <c r="F649" i="1" s="1"/>
  <c r="D650" i="1"/>
  <c r="D651" i="1"/>
  <c r="D652" i="1"/>
  <c r="F652" i="1" s="1"/>
  <c r="G652" i="1" s="1"/>
  <c r="D653" i="1"/>
  <c r="D654" i="1"/>
  <c r="F654" i="1" s="1"/>
  <c r="D655" i="1"/>
  <c r="D656" i="1"/>
  <c r="D657" i="1"/>
  <c r="F657" i="1" s="1"/>
  <c r="D658" i="1"/>
  <c r="D659" i="1"/>
  <c r="F659" i="1" s="1"/>
  <c r="D660" i="1"/>
  <c r="F660" i="1" s="1"/>
  <c r="D661" i="1"/>
  <c r="D662" i="1"/>
  <c r="F662" i="1" s="1"/>
  <c r="D663" i="1"/>
  <c r="D664" i="1"/>
  <c r="D665" i="1"/>
  <c r="F665" i="1" s="1"/>
  <c r="D666" i="1"/>
  <c r="D667" i="1"/>
  <c r="F667" i="1" s="1"/>
  <c r="D668" i="1"/>
  <c r="D669" i="1"/>
  <c r="D670" i="1"/>
  <c r="F670" i="1" s="1"/>
  <c r="D671" i="1"/>
  <c r="D672" i="1"/>
  <c r="D673" i="1"/>
  <c r="F673" i="1" s="1"/>
  <c r="D674" i="1"/>
  <c r="D675" i="1"/>
  <c r="D676" i="1"/>
  <c r="F676" i="1" s="1"/>
  <c r="G676" i="1" s="1"/>
  <c r="D677" i="1"/>
  <c r="D678" i="1"/>
  <c r="F678" i="1" s="1"/>
  <c r="D679" i="1"/>
  <c r="D680" i="1"/>
  <c r="D681" i="1"/>
  <c r="F681" i="1" s="1"/>
  <c r="D682" i="1"/>
  <c r="D683" i="1"/>
  <c r="F683" i="1" s="1"/>
  <c r="D684" i="1"/>
  <c r="D685" i="1"/>
  <c r="D686" i="1"/>
  <c r="F686" i="1" s="1"/>
  <c r="G686" i="1" s="1"/>
  <c r="D687" i="1"/>
  <c r="D688" i="1"/>
  <c r="D689" i="1"/>
  <c r="F689" i="1" s="1"/>
  <c r="D690" i="1"/>
  <c r="D691" i="1"/>
  <c r="D692" i="1"/>
  <c r="F692" i="1" s="1"/>
  <c r="D693" i="1"/>
  <c r="D694" i="1"/>
  <c r="F694" i="1" s="1"/>
  <c r="D695" i="1"/>
  <c r="D696" i="1"/>
  <c r="D697" i="1"/>
  <c r="F697" i="1" s="1"/>
  <c r="D698" i="1"/>
  <c r="D699" i="1"/>
  <c r="D700" i="1"/>
  <c r="F700" i="1" s="1"/>
  <c r="D701" i="1"/>
  <c r="D702" i="1"/>
  <c r="F702" i="1" s="1"/>
  <c r="G702" i="1" s="1"/>
  <c r="D703" i="1"/>
  <c r="D704" i="1"/>
  <c r="D705" i="1"/>
  <c r="F705" i="1" s="1"/>
  <c r="G705" i="1" s="1"/>
  <c r="D706" i="1"/>
  <c r="D707" i="1"/>
  <c r="F707" i="1" s="1"/>
  <c r="D708" i="1"/>
  <c r="D709" i="1"/>
  <c r="D710" i="1"/>
  <c r="F710" i="1" s="1"/>
  <c r="D711" i="1"/>
  <c r="D712" i="1"/>
  <c r="D713" i="1"/>
  <c r="F713" i="1" s="1"/>
  <c r="D714" i="1"/>
  <c r="D715" i="1"/>
  <c r="D716" i="1"/>
  <c r="F716" i="1" s="1"/>
  <c r="D717" i="1"/>
  <c r="D718" i="1"/>
  <c r="F718" i="1" s="1"/>
  <c r="D719" i="1"/>
  <c r="D720" i="1"/>
  <c r="D721" i="1"/>
  <c r="F721" i="1" s="1"/>
  <c r="G721" i="1" s="1"/>
  <c r="D722" i="1"/>
  <c r="D723" i="1"/>
  <c r="F723" i="1" s="1"/>
  <c r="D724" i="1"/>
  <c r="D725" i="1"/>
  <c r="D726" i="1"/>
  <c r="F726" i="1" s="1"/>
  <c r="D727" i="1"/>
  <c r="D728" i="1"/>
  <c r="D729" i="1"/>
  <c r="F729" i="1" s="1"/>
  <c r="G729" i="1" s="1"/>
  <c r="D730" i="1"/>
  <c r="D731" i="1"/>
  <c r="F731" i="1" s="1"/>
  <c r="D732" i="1"/>
  <c r="F732" i="1" s="1"/>
  <c r="G732" i="1" s="1"/>
  <c r="D733" i="1"/>
  <c r="D734" i="1"/>
  <c r="F734" i="1" s="1"/>
  <c r="D735" i="1"/>
  <c r="D736" i="1"/>
  <c r="D737" i="1"/>
  <c r="F737" i="1" s="1"/>
  <c r="D738" i="1"/>
  <c r="D739" i="1"/>
  <c r="F739" i="1" s="1"/>
  <c r="D740" i="1"/>
  <c r="F740" i="1" s="1"/>
  <c r="G740" i="1" s="1"/>
  <c r="D741" i="1"/>
  <c r="D742" i="1"/>
  <c r="F742" i="1" s="1"/>
  <c r="D743" i="1"/>
  <c r="D744" i="1"/>
  <c r="D745" i="1"/>
  <c r="F745" i="1" s="1"/>
  <c r="D746" i="1"/>
  <c r="D747" i="1"/>
  <c r="D748" i="1"/>
  <c r="F748" i="1" s="1"/>
  <c r="D749" i="1"/>
  <c r="D750" i="1"/>
  <c r="F750" i="1" s="1"/>
  <c r="D751" i="1"/>
  <c r="D752" i="1"/>
  <c r="F752" i="1" s="1"/>
  <c r="D753" i="1"/>
  <c r="F753" i="1" s="1"/>
  <c r="D754" i="1"/>
  <c r="D755" i="1"/>
  <c r="F755" i="1" s="1"/>
  <c r="D756" i="1"/>
  <c r="D757" i="1"/>
  <c r="D758" i="1"/>
  <c r="F758" i="1" s="1"/>
  <c r="D759" i="1"/>
  <c r="D760" i="1"/>
  <c r="F760" i="1" s="1"/>
  <c r="G760" i="1" s="1"/>
  <c r="D761" i="1"/>
  <c r="F761" i="1" s="1"/>
  <c r="D762" i="1"/>
  <c r="D763" i="1"/>
  <c r="F763" i="1" s="1"/>
  <c r="D764" i="1"/>
  <c r="F764" i="1" s="1"/>
  <c r="D765" i="1"/>
  <c r="D766" i="1"/>
  <c r="F766" i="1" s="1"/>
  <c r="D767" i="1"/>
  <c r="D768" i="1"/>
  <c r="F768" i="1" s="1"/>
  <c r="G768" i="1" s="1"/>
  <c r="D769" i="1"/>
  <c r="F769" i="1" s="1"/>
  <c r="D770" i="1"/>
  <c r="D771" i="1"/>
  <c r="F771" i="1" s="1"/>
  <c r="G771" i="1" s="1"/>
  <c r="D772" i="1"/>
  <c r="F772" i="1" s="1"/>
  <c r="D773" i="1"/>
  <c r="D774" i="1"/>
  <c r="F774" i="1" s="1"/>
  <c r="D775" i="1"/>
  <c r="D776" i="1"/>
  <c r="F776" i="1" s="1"/>
  <c r="D777" i="1"/>
  <c r="F777" i="1" s="1"/>
  <c r="D778" i="1"/>
  <c r="D779" i="1"/>
  <c r="F779" i="1" s="1"/>
  <c r="G779" i="1" s="1"/>
  <c r="D780" i="1"/>
  <c r="F780" i="1" s="1"/>
  <c r="D781" i="1"/>
  <c r="D782" i="1"/>
  <c r="F782" i="1" s="1"/>
  <c r="D783" i="1"/>
  <c r="D784" i="1"/>
  <c r="F784" i="1" s="1"/>
  <c r="D785" i="1"/>
  <c r="F785" i="1" s="1"/>
  <c r="G785" i="1" s="1"/>
  <c r="D786" i="1"/>
  <c r="D787" i="1"/>
  <c r="F787" i="1" s="1"/>
  <c r="D788" i="1"/>
  <c r="D789" i="1"/>
  <c r="D790" i="1"/>
  <c r="F790" i="1" s="1"/>
  <c r="D791" i="1"/>
  <c r="D792" i="1"/>
  <c r="F792" i="1" s="1"/>
  <c r="D793" i="1"/>
  <c r="F793" i="1" s="1"/>
  <c r="G793" i="1" s="1"/>
  <c r="D794" i="1"/>
  <c r="D795" i="1"/>
  <c r="F795" i="1" s="1"/>
  <c r="D796" i="1"/>
  <c r="F796" i="1" s="1"/>
  <c r="G796" i="1" s="1"/>
  <c r="D797" i="1"/>
  <c r="D798" i="1"/>
  <c r="F798" i="1" s="1"/>
  <c r="D799" i="1"/>
  <c r="D800" i="1"/>
  <c r="F800" i="1" s="1"/>
  <c r="D801" i="1"/>
  <c r="F801" i="1" s="1"/>
  <c r="D802" i="1"/>
  <c r="D803" i="1"/>
  <c r="D804" i="1"/>
  <c r="F804" i="1" s="1"/>
  <c r="G804" i="1" s="1"/>
  <c r="D805" i="1"/>
  <c r="D806" i="1"/>
  <c r="F806" i="1" s="1"/>
  <c r="D807" i="1"/>
  <c r="D808" i="1"/>
  <c r="F808" i="1" s="1"/>
  <c r="D809" i="1"/>
  <c r="F809" i="1" s="1"/>
  <c r="D810" i="1"/>
  <c r="D811" i="1"/>
  <c r="F811" i="1" s="1"/>
  <c r="D812" i="1"/>
  <c r="F812" i="1" s="1"/>
  <c r="D813" i="1"/>
  <c r="D814" i="1"/>
  <c r="F814" i="1" s="1"/>
  <c r="D815" i="1"/>
  <c r="D816" i="1"/>
  <c r="F816" i="1" s="1"/>
  <c r="D817" i="1"/>
  <c r="F817" i="1" s="1"/>
  <c r="D818" i="1"/>
  <c r="D819" i="1"/>
  <c r="D820" i="1"/>
  <c r="F820" i="1" s="1"/>
  <c r="D821" i="1"/>
  <c r="D822" i="1"/>
  <c r="F822" i="1" s="1"/>
  <c r="D823" i="1"/>
  <c r="D824" i="1"/>
  <c r="F824" i="1" s="1"/>
  <c r="G824" i="1" s="1"/>
  <c r="D825" i="1"/>
  <c r="F825" i="1" s="1"/>
  <c r="D826" i="1"/>
  <c r="D827" i="1"/>
  <c r="D828" i="1"/>
  <c r="F828" i="1" s="1"/>
  <c r="D829" i="1"/>
  <c r="D830" i="1"/>
  <c r="F830" i="1" s="1"/>
  <c r="D831" i="1"/>
  <c r="D832" i="1"/>
  <c r="F832" i="1" s="1"/>
  <c r="G832" i="1" s="1"/>
  <c r="D833" i="1"/>
  <c r="F833" i="1" s="1"/>
  <c r="D834" i="1"/>
  <c r="D835" i="1"/>
  <c r="F835" i="1" s="1"/>
  <c r="G835" i="1" s="1"/>
  <c r="D836" i="1"/>
  <c r="F836" i="1" s="1"/>
  <c r="D837" i="1"/>
  <c r="D838" i="1"/>
  <c r="F838" i="1" s="1"/>
  <c r="D839" i="1"/>
  <c r="D840" i="1"/>
  <c r="F840" i="1" s="1"/>
  <c r="D841" i="1"/>
  <c r="F841" i="1" s="1"/>
  <c r="D842" i="1"/>
  <c r="D843" i="1"/>
  <c r="F843" i="1" s="1"/>
  <c r="G843" i="1" s="1"/>
  <c r="D844" i="1"/>
  <c r="F844" i="1" s="1"/>
  <c r="D845" i="1"/>
  <c r="D846" i="1"/>
  <c r="F846" i="1" s="1"/>
  <c r="D847" i="1"/>
  <c r="D848" i="1"/>
  <c r="F848" i="1" s="1"/>
  <c r="D849" i="1"/>
  <c r="F849" i="1" s="1"/>
  <c r="D850" i="1"/>
  <c r="D851" i="1"/>
  <c r="F851" i="1" s="1"/>
  <c r="D852" i="1"/>
  <c r="D853" i="1"/>
  <c r="D854" i="1"/>
  <c r="F854" i="1" s="1"/>
  <c r="D855" i="1"/>
  <c r="D856" i="1"/>
  <c r="F856" i="1" s="1"/>
  <c r="D857" i="1"/>
  <c r="F857" i="1" s="1"/>
  <c r="D858" i="1"/>
  <c r="D859" i="1"/>
  <c r="F859" i="1" s="1"/>
  <c r="D860" i="1"/>
  <c r="F860" i="1" s="1"/>
  <c r="G860" i="1" s="1"/>
  <c r="D861" i="1"/>
  <c r="D862" i="1"/>
  <c r="F862" i="1" s="1"/>
  <c r="D863" i="1"/>
  <c r="D864" i="1"/>
  <c r="F864" i="1" s="1"/>
  <c r="D865" i="1"/>
  <c r="F865" i="1" s="1"/>
  <c r="D866" i="1"/>
  <c r="D867" i="1"/>
  <c r="F867" i="1" s="1"/>
  <c r="D868" i="1"/>
  <c r="F868" i="1" s="1"/>
  <c r="G868" i="1" s="1"/>
  <c r="D869" i="1"/>
  <c r="D870" i="1"/>
  <c r="F870" i="1" s="1"/>
  <c r="D871" i="1"/>
  <c r="D872" i="1"/>
  <c r="F872" i="1" s="1"/>
  <c r="D873" i="1"/>
  <c r="F873" i="1" s="1"/>
  <c r="D874" i="1"/>
  <c r="D875" i="1"/>
  <c r="D876" i="1"/>
  <c r="F876" i="1" s="1"/>
  <c r="G876" i="1" s="1"/>
  <c r="D877" i="1"/>
  <c r="D878" i="1"/>
  <c r="F878" i="1" s="1"/>
  <c r="D879" i="1"/>
  <c r="D880" i="1"/>
  <c r="F880" i="1" s="1"/>
  <c r="D881" i="1"/>
  <c r="F881" i="1" s="1"/>
  <c r="D882" i="1"/>
  <c r="D883" i="1"/>
  <c r="F883" i="1" s="1"/>
  <c r="D884" i="1"/>
  <c r="D885" i="1"/>
  <c r="D886" i="1"/>
  <c r="F886" i="1" s="1"/>
  <c r="D887" i="1"/>
  <c r="D888" i="1"/>
  <c r="F888" i="1" s="1"/>
  <c r="D889" i="1"/>
  <c r="F889" i="1" s="1"/>
  <c r="D890" i="1"/>
  <c r="D891" i="1"/>
  <c r="F891" i="1" s="1"/>
  <c r="D892" i="1"/>
  <c r="F892" i="1" s="1"/>
  <c r="G892" i="1" s="1"/>
  <c r="D893" i="1"/>
  <c r="D894" i="1"/>
  <c r="F894" i="1" s="1"/>
  <c r="D895" i="1"/>
  <c r="D896" i="1"/>
  <c r="F896" i="1" s="1"/>
  <c r="D897" i="1"/>
  <c r="F897" i="1" s="1"/>
  <c r="D898" i="1"/>
  <c r="D899" i="1"/>
  <c r="F899" i="1" s="1"/>
  <c r="D900" i="1"/>
  <c r="F900" i="1" s="1"/>
  <c r="G900" i="1" s="1"/>
  <c r="D901" i="1"/>
  <c r="D902" i="1"/>
  <c r="F902" i="1" s="1"/>
  <c r="D903" i="1"/>
  <c r="D904" i="1"/>
  <c r="F904" i="1" s="1"/>
  <c r="D905" i="1"/>
  <c r="F905" i="1" s="1"/>
  <c r="D906" i="1"/>
  <c r="D907" i="1"/>
  <c r="F907" i="1" s="1"/>
  <c r="D908" i="1"/>
  <c r="F908" i="1" s="1"/>
  <c r="G908" i="1" s="1"/>
  <c r="D909" i="1"/>
  <c r="D910" i="1"/>
  <c r="F910" i="1" s="1"/>
  <c r="D911" i="1"/>
  <c r="D912" i="1"/>
  <c r="F912" i="1" s="1"/>
  <c r="D913" i="1"/>
  <c r="F913" i="1" s="1"/>
  <c r="D914" i="1"/>
  <c r="D915" i="1"/>
  <c r="F915" i="1" s="1"/>
  <c r="D916" i="1"/>
  <c r="D917" i="1"/>
  <c r="D918" i="1"/>
  <c r="F918" i="1" s="1"/>
  <c r="D919" i="1"/>
  <c r="D920" i="1"/>
  <c r="F920" i="1" s="1"/>
  <c r="D921" i="1"/>
  <c r="F921" i="1" s="1"/>
  <c r="D922" i="1"/>
  <c r="D923" i="1"/>
  <c r="F923" i="1" s="1"/>
  <c r="D924" i="1"/>
  <c r="F924" i="1" s="1"/>
  <c r="G924" i="1" s="1"/>
  <c r="D925" i="1"/>
  <c r="D926" i="1"/>
  <c r="F926" i="1" s="1"/>
  <c r="D927" i="1"/>
  <c r="D928" i="1"/>
  <c r="F928" i="1" s="1"/>
  <c r="D929" i="1"/>
  <c r="F929" i="1" s="1"/>
  <c r="D930" i="1"/>
  <c r="D931" i="1"/>
  <c r="D932" i="1"/>
  <c r="F932" i="1" s="1"/>
  <c r="G932" i="1" s="1"/>
  <c r="D933" i="1"/>
  <c r="D934" i="1"/>
  <c r="F934" i="1" s="1"/>
  <c r="D935" i="1"/>
  <c r="D936" i="1"/>
  <c r="F936" i="1" s="1"/>
  <c r="D937" i="1"/>
  <c r="F937" i="1" s="1"/>
  <c r="D938" i="1"/>
  <c r="D939" i="1"/>
  <c r="F939" i="1" s="1"/>
  <c r="D940" i="1"/>
  <c r="F940" i="1" s="1"/>
  <c r="G940" i="1" s="1"/>
  <c r="D941" i="1"/>
  <c r="D942" i="1"/>
  <c r="F942" i="1" s="1"/>
  <c r="D943" i="1"/>
  <c r="D944" i="1"/>
  <c r="F944" i="1" s="1"/>
  <c r="D945" i="1"/>
  <c r="F945" i="1" s="1"/>
  <c r="D946" i="1"/>
  <c r="D947" i="1"/>
  <c r="D948" i="1"/>
  <c r="F948" i="1" s="1"/>
  <c r="G948" i="1" s="1"/>
  <c r="D949" i="1"/>
  <c r="D950" i="1"/>
  <c r="F950" i="1" s="1"/>
  <c r="D951" i="1"/>
  <c r="D952" i="1"/>
  <c r="F952" i="1" s="1"/>
  <c r="D953" i="1"/>
  <c r="F953" i="1" s="1"/>
  <c r="D954" i="1"/>
  <c r="D955" i="1"/>
  <c r="D956" i="1"/>
  <c r="F956" i="1" s="1"/>
  <c r="G956" i="1" s="1"/>
  <c r="D957" i="1"/>
  <c r="D958" i="1"/>
  <c r="F958" i="1" s="1"/>
  <c r="D959" i="1"/>
  <c r="D960" i="1"/>
  <c r="F960" i="1" s="1"/>
  <c r="D961" i="1"/>
  <c r="F961" i="1" s="1"/>
  <c r="D962" i="1"/>
  <c r="D963" i="1"/>
  <c r="F963" i="1" s="1"/>
  <c r="D964" i="1"/>
  <c r="F964" i="1" s="1"/>
  <c r="G964" i="1" s="1"/>
  <c r="D965" i="1"/>
  <c r="D966" i="1"/>
  <c r="F966" i="1" s="1"/>
  <c r="D967" i="1"/>
  <c r="F967" i="1" s="1"/>
  <c r="D968" i="1"/>
  <c r="F968" i="1" s="1"/>
  <c r="D969" i="1"/>
  <c r="F969" i="1" s="1"/>
  <c r="D970" i="1"/>
  <c r="D971" i="1"/>
  <c r="F971" i="1" s="1"/>
  <c r="D972" i="1"/>
  <c r="D973" i="1"/>
  <c r="D974" i="1"/>
  <c r="F974" i="1" s="1"/>
  <c r="D975" i="1"/>
  <c r="F975" i="1" s="1"/>
  <c r="D976" i="1"/>
  <c r="F976" i="1" s="1"/>
  <c r="D977" i="1"/>
  <c r="F977" i="1" s="1"/>
  <c r="D978" i="1"/>
  <c r="D979" i="1"/>
  <c r="F979" i="1" s="1"/>
  <c r="D980" i="1"/>
  <c r="D981" i="1"/>
  <c r="D982" i="1"/>
  <c r="F982" i="1" s="1"/>
  <c r="D983" i="1"/>
  <c r="F983" i="1" s="1"/>
  <c r="D984" i="1"/>
  <c r="D985" i="1"/>
  <c r="F985" i="1" s="1"/>
  <c r="D986" i="1"/>
  <c r="D987" i="1"/>
  <c r="F987" i="1" s="1"/>
  <c r="D988" i="1"/>
  <c r="F988" i="1" s="1"/>
  <c r="G988" i="1" s="1"/>
  <c r="D989" i="1"/>
  <c r="D990" i="1"/>
  <c r="F990" i="1" s="1"/>
  <c r="D991" i="1"/>
  <c r="F991" i="1" s="1"/>
  <c r="D992" i="1"/>
  <c r="F992" i="1" s="1"/>
  <c r="D993" i="1"/>
  <c r="F993" i="1" s="1"/>
  <c r="D994" i="1"/>
  <c r="D995" i="1"/>
  <c r="F995" i="1" s="1"/>
  <c r="D996" i="1"/>
  <c r="F996" i="1" s="1"/>
  <c r="G996" i="1" s="1"/>
  <c r="D997" i="1"/>
  <c r="D998" i="1"/>
  <c r="F998" i="1" s="1"/>
  <c r="D999" i="1"/>
  <c r="F999" i="1" s="1"/>
  <c r="D1000" i="1"/>
  <c r="D1001" i="1"/>
  <c r="F1001" i="1" s="1"/>
  <c r="D1002" i="1"/>
  <c r="D1003" i="1"/>
  <c r="F1003" i="1" s="1"/>
  <c r="D1004" i="1"/>
  <c r="F1004" i="1" s="1"/>
  <c r="G1004" i="1" s="1"/>
  <c r="D1005" i="1"/>
  <c r="D1006" i="1"/>
  <c r="F1006" i="1" s="1"/>
  <c r="D1007" i="1"/>
  <c r="F1007" i="1" s="1"/>
  <c r="D1008" i="1"/>
  <c r="F1008" i="1" s="1"/>
  <c r="D1009" i="1"/>
  <c r="F1009" i="1" s="1"/>
  <c r="D1010" i="1"/>
  <c r="D1011" i="1"/>
  <c r="F1011" i="1" s="1"/>
  <c r="D1012" i="1"/>
  <c r="F1012" i="1" s="1"/>
  <c r="G1012" i="1" s="1"/>
  <c r="D1013" i="1"/>
  <c r="D1014" i="1"/>
  <c r="F1014" i="1" s="1"/>
  <c r="D1015" i="1"/>
  <c r="F1015" i="1" s="1"/>
  <c r="D1016" i="1"/>
  <c r="F1016" i="1" s="1"/>
  <c r="D1017" i="1"/>
  <c r="F1017" i="1" s="1"/>
  <c r="D1018" i="1"/>
  <c r="D1019" i="1"/>
  <c r="F1019" i="1" s="1"/>
  <c r="D1020" i="1"/>
  <c r="F1020" i="1" s="1"/>
  <c r="G1020" i="1" s="1"/>
  <c r="D1021" i="1"/>
  <c r="D1022" i="1"/>
  <c r="F1022" i="1" s="1"/>
  <c r="D1023" i="1"/>
  <c r="F1023" i="1" s="1"/>
  <c r="D1024" i="1"/>
  <c r="F1024" i="1" s="1"/>
  <c r="D1025" i="1"/>
  <c r="F1025" i="1" s="1"/>
  <c r="D1026" i="1"/>
  <c r="D1027" i="1"/>
  <c r="F1027" i="1" s="1"/>
  <c r="D1028" i="1"/>
  <c r="F1028" i="1" s="1"/>
  <c r="G1028" i="1" s="1"/>
  <c r="D1029" i="1"/>
  <c r="D1030" i="1"/>
  <c r="F1030" i="1" s="1"/>
  <c r="D1031" i="1"/>
  <c r="F1031" i="1" s="1"/>
  <c r="D1032" i="1"/>
  <c r="D1033" i="1"/>
  <c r="F1033" i="1" s="1"/>
  <c r="D1034" i="1"/>
  <c r="D1035" i="1"/>
  <c r="F1035" i="1" s="1"/>
  <c r="D1036" i="1"/>
  <c r="F1036" i="1" s="1"/>
  <c r="G1036" i="1" s="1"/>
  <c r="D1037" i="1"/>
  <c r="D1038" i="1"/>
  <c r="F1038" i="1" s="1"/>
  <c r="D1039" i="1"/>
  <c r="F1039" i="1" s="1"/>
  <c r="D1040" i="1"/>
  <c r="F1040" i="1" s="1"/>
  <c r="D1041" i="1"/>
  <c r="F1041" i="1" s="1"/>
  <c r="D1042" i="1"/>
  <c r="D1043" i="1"/>
  <c r="F1043" i="1" s="1"/>
  <c r="D1044" i="1"/>
  <c r="F1044" i="1" s="1"/>
  <c r="G1044" i="1" s="1"/>
  <c r="D1045" i="1"/>
  <c r="D1046" i="1"/>
  <c r="F1046" i="1" s="1"/>
  <c r="D1047" i="1"/>
  <c r="F1047" i="1" s="1"/>
  <c r="D1048" i="1"/>
  <c r="F1048" i="1" s="1"/>
  <c r="D1049" i="1"/>
  <c r="F1049" i="1" s="1"/>
  <c r="D1050" i="1"/>
  <c r="D1051" i="1"/>
  <c r="F1051" i="1" s="1"/>
  <c r="D1052" i="1"/>
  <c r="F1052" i="1" s="1"/>
  <c r="G1052" i="1" s="1"/>
  <c r="D1053" i="1"/>
  <c r="D1054" i="1"/>
  <c r="F1054" i="1" s="1"/>
  <c r="D1055" i="1"/>
  <c r="F1055" i="1" s="1"/>
  <c r="D1056" i="1"/>
  <c r="D1057" i="1"/>
  <c r="F1057" i="1" s="1"/>
  <c r="D1058" i="1"/>
  <c r="D1059" i="1"/>
  <c r="F1059" i="1" s="1"/>
  <c r="D1060" i="1"/>
  <c r="F1060" i="1" s="1"/>
  <c r="G1060" i="1" s="1"/>
  <c r="D1061" i="1"/>
  <c r="D1062" i="1"/>
  <c r="F1062" i="1" s="1"/>
  <c r="D1063" i="1"/>
  <c r="F1063" i="1" s="1"/>
  <c r="D1064" i="1"/>
  <c r="D1065" i="1"/>
  <c r="F1065" i="1" s="1"/>
  <c r="D1066" i="1"/>
  <c r="D1067" i="1"/>
  <c r="F1067" i="1" s="1"/>
  <c r="D1068" i="1"/>
  <c r="F1068" i="1" s="1"/>
  <c r="G1068" i="1" s="1"/>
  <c r="D1069" i="1"/>
  <c r="D1070" i="1"/>
  <c r="F1070" i="1" s="1"/>
  <c r="D1071" i="1"/>
  <c r="F1071" i="1" s="1"/>
  <c r="D1072" i="1"/>
  <c r="F1072" i="1" s="1"/>
  <c r="D1073" i="1"/>
  <c r="F1073" i="1" s="1"/>
  <c r="D1074" i="1"/>
  <c r="D1075" i="1"/>
  <c r="F1075" i="1" s="1"/>
  <c r="D1076" i="1"/>
  <c r="F1076" i="1" s="1"/>
  <c r="G1076" i="1" s="1"/>
  <c r="D1077" i="1"/>
  <c r="D1078" i="1"/>
  <c r="F1078" i="1" s="1"/>
  <c r="D1079" i="1"/>
  <c r="F1079" i="1" s="1"/>
  <c r="D1080" i="1"/>
  <c r="F1080" i="1" s="1"/>
  <c r="D1081" i="1"/>
  <c r="F1081" i="1" s="1"/>
  <c r="D1082" i="1"/>
  <c r="D1083" i="1"/>
  <c r="F1083" i="1" s="1"/>
  <c r="D1084" i="1"/>
  <c r="F1084" i="1" s="1"/>
  <c r="G1084" i="1" s="1"/>
  <c r="D1085" i="1"/>
  <c r="D1086" i="1"/>
  <c r="F1086" i="1" s="1"/>
  <c r="D1087" i="1"/>
  <c r="F1087" i="1" s="1"/>
  <c r="D1088" i="1"/>
  <c r="D1089" i="1"/>
  <c r="F1089" i="1" s="1"/>
  <c r="D1090" i="1"/>
  <c r="D1091" i="1"/>
  <c r="D1092" i="1"/>
  <c r="F1092" i="1" s="1"/>
  <c r="G1092" i="1" s="1"/>
  <c r="D1093" i="1"/>
  <c r="D1094" i="1"/>
  <c r="F1094" i="1" s="1"/>
  <c r="D1095" i="1"/>
  <c r="F1095" i="1" s="1"/>
  <c r="D1096" i="1"/>
  <c r="F1096" i="1" s="1"/>
  <c r="D1097" i="1"/>
  <c r="F1097" i="1" s="1"/>
  <c r="D1098" i="1"/>
  <c r="D1099" i="1"/>
  <c r="F1099" i="1" s="1"/>
  <c r="D1100" i="1"/>
  <c r="F1100" i="1" s="1"/>
  <c r="G1100" i="1" s="1"/>
  <c r="D1101" i="1"/>
  <c r="D1102" i="1"/>
  <c r="F1102" i="1" s="1"/>
  <c r="D1103" i="1"/>
  <c r="F1103" i="1" s="1"/>
  <c r="D1104" i="1"/>
  <c r="F1104" i="1" s="1"/>
  <c r="D1105" i="1"/>
  <c r="F1105" i="1" s="1"/>
  <c r="D1106" i="1"/>
  <c r="D1107" i="1"/>
  <c r="F1107" i="1" s="1"/>
  <c r="D1108" i="1"/>
  <c r="F1108" i="1" s="1"/>
  <c r="G1108" i="1" s="1"/>
  <c r="D1109" i="1"/>
  <c r="D1110" i="1"/>
  <c r="F1110" i="1" s="1"/>
  <c r="D1111" i="1"/>
  <c r="F1111" i="1" s="1"/>
  <c r="D1112" i="1"/>
  <c r="D1113" i="1"/>
  <c r="F1113" i="1" s="1"/>
  <c r="D1114" i="1"/>
  <c r="D1115" i="1"/>
  <c r="F1115" i="1" s="1"/>
  <c r="D1116" i="1"/>
  <c r="F1116" i="1" s="1"/>
  <c r="G1116" i="1" s="1"/>
  <c r="D1117" i="1"/>
  <c r="D1118" i="1"/>
  <c r="F1118" i="1" s="1"/>
  <c r="D1119" i="1"/>
  <c r="F1119" i="1" s="1"/>
  <c r="D1120" i="1"/>
  <c r="F1120" i="1" s="1"/>
  <c r="D1121" i="1"/>
  <c r="F1121" i="1" s="1"/>
  <c r="D1122" i="1"/>
  <c r="D1123" i="1"/>
  <c r="F1123" i="1" s="1"/>
  <c r="D1124" i="1"/>
  <c r="D1125" i="1"/>
  <c r="F1125" i="1" s="1"/>
  <c r="D1126" i="1"/>
  <c r="F1126" i="1" s="1"/>
  <c r="D1127" i="1"/>
  <c r="F1127" i="1" s="1"/>
  <c r="D1128" i="1"/>
  <c r="F1128" i="1" s="1"/>
  <c r="D1129" i="1"/>
  <c r="F1129" i="1" s="1"/>
  <c r="D1130" i="1"/>
  <c r="D1131" i="1"/>
  <c r="F1131" i="1" s="1"/>
  <c r="D1132" i="1"/>
  <c r="D1133" i="1"/>
  <c r="D1134" i="1"/>
  <c r="F1134" i="1" s="1"/>
  <c r="D1135" i="1"/>
  <c r="F1135" i="1" s="1"/>
  <c r="D1136" i="1"/>
  <c r="D1137" i="1"/>
  <c r="F1137" i="1" s="1"/>
  <c r="D1138" i="1"/>
  <c r="D1139" i="1"/>
  <c r="F1139" i="1" s="1"/>
  <c r="D1140" i="1"/>
  <c r="F1140" i="1" s="1"/>
  <c r="G1140" i="1" s="1"/>
  <c r="D1141" i="1"/>
  <c r="D1142" i="1"/>
  <c r="F1142" i="1" s="1"/>
  <c r="D1143" i="1"/>
  <c r="F1143" i="1" s="1"/>
  <c r="D1144" i="1"/>
  <c r="D1145" i="1"/>
  <c r="F1145" i="1" s="1"/>
  <c r="D1146" i="1"/>
  <c r="D1147" i="1"/>
  <c r="F1147" i="1" s="1"/>
  <c r="D1148" i="1"/>
  <c r="F1148" i="1" s="1"/>
  <c r="G1148" i="1" s="1"/>
  <c r="D1149" i="1"/>
  <c r="D1150" i="1"/>
  <c r="F1150" i="1" s="1"/>
  <c r="D1151" i="1"/>
  <c r="F1151" i="1" s="1"/>
  <c r="D1152" i="1"/>
  <c r="F1152" i="1" s="1"/>
  <c r="D1153" i="1"/>
  <c r="F1153" i="1" s="1"/>
  <c r="D1154" i="1"/>
  <c r="F1154" i="1" s="1"/>
  <c r="D1155" i="1"/>
  <c r="F1155" i="1" s="1"/>
  <c r="D1156" i="1"/>
  <c r="D1157" i="1"/>
  <c r="F1157" i="1" s="1"/>
  <c r="D1158" i="1"/>
  <c r="F1158" i="1" s="1"/>
  <c r="D1159" i="1"/>
  <c r="F1159" i="1" s="1"/>
  <c r="D1160" i="1"/>
  <c r="F1160" i="1" s="1"/>
  <c r="D1161" i="1"/>
  <c r="F1161" i="1" s="1"/>
  <c r="D1162" i="1"/>
  <c r="F1162" i="1" s="1"/>
  <c r="D1163" i="1"/>
  <c r="F1163" i="1" s="1"/>
  <c r="D1164" i="1"/>
  <c r="F1164" i="1" s="1"/>
  <c r="G1164" i="1" s="1"/>
  <c r="D1165" i="1"/>
  <c r="D1166" i="1"/>
  <c r="F1166" i="1" s="1"/>
  <c r="D1167" i="1"/>
  <c r="F1167" i="1" s="1"/>
  <c r="D1168" i="1"/>
  <c r="F1168" i="1" s="1"/>
  <c r="D1169" i="1"/>
  <c r="F1169" i="1" s="1"/>
  <c r="D1170" i="1"/>
  <c r="D1171" i="1"/>
  <c r="F1171" i="1" s="1"/>
  <c r="D1172" i="1"/>
  <c r="F1172" i="1" s="1"/>
  <c r="G1172" i="1" s="1"/>
  <c r="D1173" i="1"/>
  <c r="F1173" i="1" s="1"/>
  <c r="G1173" i="1" s="1"/>
  <c r="D1174" i="1"/>
  <c r="F1174" i="1" s="1"/>
  <c r="D1175" i="1"/>
  <c r="F1175" i="1" s="1"/>
  <c r="D1176" i="1"/>
  <c r="F1176" i="1" s="1"/>
  <c r="D1177" i="1"/>
  <c r="F1177" i="1" s="1"/>
  <c r="D1178" i="1"/>
  <c r="F1178" i="1" s="1"/>
  <c r="D1179" i="1"/>
  <c r="F1179" i="1" s="1"/>
  <c r="D1180" i="1"/>
  <c r="F1180" i="1" s="1"/>
  <c r="G1180" i="1" s="1"/>
  <c r="D1181" i="1"/>
  <c r="D1182" i="1"/>
  <c r="F1182" i="1" s="1"/>
  <c r="D1183" i="1"/>
  <c r="F1183" i="1" s="1"/>
  <c r="D1184" i="1"/>
  <c r="F1184" i="1" s="1"/>
  <c r="D1185" i="1"/>
  <c r="F1185" i="1" s="1"/>
  <c r="D1186" i="1"/>
  <c r="F1186" i="1" s="1"/>
  <c r="D1187" i="1"/>
  <c r="F1187" i="1" s="1"/>
  <c r="G1187" i="1" s="1"/>
  <c r="D1188" i="1"/>
  <c r="F1188" i="1" s="1"/>
  <c r="G1188" i="1" s="1"/>
  <c r="D1189" i="1"/>
  <c r="D1190" i="1"/>
  <c r="F1190" i="1" s="1"/>
  <c r="D1191" i="1"/>
  <c r="F1191" i="1" s="1"/>
  <c r="D1192" i="1"/>
  <c r="D1193" i="1"/>
  <c r="F1193" i="1" s="1"/>
  <c r="G1193" i="1" s="1"/>
  <c r="D1194" i="1"/>
  <c r="F1194" i="1" s="1"/>
  <c r="G1194" i="1" s="1"/>
  <c r="D1195" i="1"/>
  <c r="F1195" i="1" s="1"/>
  <c r="D1196" i="1"/>
  <c r="F1196" i="1" s="1"/>
  <c r="H1196" i="1" s="1"/>
  <c r="I1196" i="1" s="1"/>
  <c r="D1197" i="1"/>
  <c r="F1197" i="1" s="1"/>
  <c r="G1197" i="1" s="1"/>
  <c r="D1198" i="1"/>
  <c r="F1198" i="1" s="1"/>
  <c r="D1199" i="1"/>
  <c r="F1199" i="1" s="1"/>
  <c r="G1199" i="1" s="1"/>
  <c r="D1200" i="1"/>
  <c r="F1200" i="1" s="1"/>
  <c r="D1201" i="1"/>
  <c r="F1201" i="1" s="1"/>
  <c r="D1202" i="1"/>
  <c r="F1202" i="1" s="1"/>
  <c r="H1202" i="1" s="1"/>
  <c r="I1202" i="1" s="1"/>
  <c r="D1203" i="1"/>
  <c r="F1203" i="1" s="1"/>
  <c r="D1204" i="1"/>
  <c r="F1204" i="1" s="1"/>
  <c r="H1204" i="1" s="1"/>
  <c r="I1204" i="1" s="1"/>
  <c r="D1205" i="1"/>
  <c r="F1205" i="1" s="1"/>
  <c r="D1206" i="1"/>
  <c r="F1206" i="1" s="1"/>
  <c r="D1207" i="1"/>
  <c r="F1207" i="1" s="1"/>
  <c r="G1207" i="1" s="1"/>
  <c r="D1208" i="1"/>
  <c r="F1208" i="1" s="1"/>
  <c r="D1209" i="1"/>
  <c r="F1209" i="1" s="1"/>
  <c r="H1209" i="1" s="1"/>
  <c r="I1209" i="1" s="1"/>
  <c r="D1210" i="1"/>
  <c r="F1210" i="1" s="1"/>
  <c r="D1211" i="1"/>
  <c r="F1211" i="1" s="1"/>
  <c r="D1212" i="1"/>
  <c r="F1212" i="1" s="1"/>
  <c r="H1212" i="1" s="1"/>
  <c r="I1212" i="1" s="1"/>
  <c r="D1213" i="1"/>
  <c r="F1213" i="1" s="1"/>
  <c r="D1214" i="1"/>
  <c r="F1214" i="1" s="1"/>
  <c r="G1214" i="1" s="1"/>
  <c r="D1215" i="1"/>
  <c r="F1215" i="1" s="1"/>
  <c r="G1215" i="1" s="1"/>
  <c r="D1216" i="1"/>
  <c r="F1216" i="1" s="1"/>
  <c r="H1216" i="1" s="1"/>
  <c r="I1216" i="1" s="1"/>
  <c r="D1217" i="1"/>
  <c r="F1217" i="1" s="1"/>
  <c r="D1218" i="1"/>
  <c r="F1218" i="1" s="1"/>
  <c r="D1219" i="1"/>
  <c r="F1219" i="1" s="1"/>
  <c r="D1220" i="1"/>
  <c r="F1220" i="1" s="1"/>
  <c r="H1220" i="1" s="1"/>
  <c r="I1220" i="1" s="1"/>
  <c r="D1221" i="1"/>
  <c r="F1221" i="1" s="1"/>
  <c r="G1221" i="1" s="1"/>
  <c r="D1222" i="1"/>
  <c r="F1222" i="1" s="1"/>
  <c r="D1223" i="1"/>
  <c r="F1223" i="1" s="1"/>
  <c r="G1223" i="1" s="1"/>
  <c r="D1224" i="1"/>
  <c r="F1224" i="1" s="1"/>
  <c r="D1225" i="1"/>
  <c r="F1225" i="1" s="1"/>
  <c r="D1226" i="1"/>
  <c r="F1226" i="1" s="1"/>
  <c r="H1226" i="1" s="1"/>
  <c r="I1226" i="1" s="1"/>
  <c r="D1227" i="1"/>
  <c r="F1227" i="1" s="1"/>
  <c r="D1228" i="1"/>
  <c r="F1228" i="1" s="1"/>
  <c r="H1228" i="1" s="1"/>
  <c r="I1228" i="1" s="1"/>
  <c r="D1229" i="1"/>
  <c r="F1229" i="1" s="1"/>
  <c r="D1230" i="1"/>
  <c r="F1230" i="1" s="1"/>
  <c r="H1230" i="1" s="1"/>
  <c r="I1230" i="1" s="1"/>
  <c r="D1231" i="1"/>
  <c r="F1231" i="1" s="1"/>
  <c r="G1231" i="1" s="1"/>
  <c r="D1232" i="1"/>
  <c r="F1232" i="1" s="1"/>
  <c r="G1232" i="1" s="1"/>
  <c r="D1233" i="1"/>
  <c r="F1233" i="1" s="1"/>
  <c r="D1234" i="1"/>
  <c r="F1234" i="1" s="1"/>
  <c r="D1235" i="1"/>
  <c r="F1235" i="1" s="1"/>
  <c r="D1236" i="1"/>
  <c r="F1236" i="1" s="1"/>
  <c r="H1236" i="1" s="1"/>
  <c r="I1236" i="1" s="1"/>
  <c r="D1237" i="1"/>
  <c r="F1237" i="1" s="1"/>
  <c r="D1238" i="1"/>
  <c r="F1238" i="1" s="1"/>
  <c r="D1239" i="1"/>
  <c r="F1239" i="1" s="1"/>
  <c r="G1239" i="1" s="1"/>
  <c r="D1240" i="1"/>
  <c r="F1240" i="1" s="1"/>
  <c r="D1241" i="1"/>
  <c r="F1241" i="1" s="1"/>
  <c r="D1242" i="1"/>
  <c r="F1242" i="1" s="1"/>
  <c r="D1243" i="1"/>
  <c r="F1243" i="1" s="1"/>
  <c r="D1244" i="1"/>
  <c r="F1244" i="1" s="1"/>
  <c r="H1244" i="1" s="1"/>
  <c r="I1244" i="1" s="1"/>
  <c r="D1245" i="1"/>
  <c r="F1245" i="1" s="1"/>
  <c r="G1245" i="1" s="1"/>
  <c r="D1246" i="1"/>
  <c r="F1246" i="1" s="1"/>
  <c r="D1247" i="1"/>
  <c r="F1247" i="1" s="1"/>
  <c r="G1247" i="1" s="1"/>
  <c r="D1248" i="1"/>
  <c r="F1248" i="1" s="1"/>
  <c r="D1249" i="1"/>
  <c r="F1249" i="1" s="1"/>
  <c r="D38" i="1"/>
  <c r="D39" i="1"/>
  <c r="D40" i="1"/>
  <c r="F40" i="1" s="1"/>
  <c r="D41" i="1"/>
  <c r="F41" i="1" s="1"/>
  <c r="G41" i="1" s="1"/>
  <c r="D42" i="1"/>
  <c r="F42" i="1" s="1"/>
  <c r="G42" i="1" s="1"/>
  <c r="D43" i="1"/>
  <c r="F43" i="1" s="1"/>
  <c r="D44" i="1"/>
  <c r="F44" i="1" s="1"/>
  <c r="D45" i="1"/>
  <c r="F45" i="1" s="1"/>
  <c r="G45" i="1" s="1"/>
  <c r="D46" i="1"/>
  <c r="F46" i="1" s="1"/>
  <c r="G46" i="1" s="1"/>
  <c r="D47" i="1"/>
  <c r="F47" i="1" s="1"/>
  <c r="G47" i="1" s="1"/>
  <c r="D48" i="1"/>
  <c r="F48" i="1" s="1"/>
  <c r="D49" i="1"/>
  <c r="F49" i="1" s="1"/>
  <c r="G49" i="1" s="1"/>
  <c r="D50" i="1"/>
  <c r="F50" i="1" s="1"/>
  <c r="G50" i="1" s="1"/>
  <c r="D51" i="1"/>
  <c r="F51" i="1" s="1"/>
  <c r="D52" i="1"/>
  <c r="F52" i="1" s="1"/>
  <c r="D53" i="1"/>
  <c r="F53" i="1" s="1"/>
  <c r="G53" i="1" s="1"/>
  <c r="D54" i="1"/>
  <c r="F54" i="1" s="1"/>
  <c r="G54" i="1" s="1"/>
  <c r="D55" i="1"/>
  <c r="F55" i="1" s="1"/>
  <c r="G55" i="1" s="1"/>
  <c r="D56" i="1"/>
  <c r="F56" i="1" s="1"/>
  <c r="D57" i="1"/>
  <c r="F57" i="1" s="1"/>
  <c r="G57" i="1" s="1"/>
  <c r="D58" i="1"/>
  <c r="F58" i="1" s="1"/>
  <c r="G58" i="1" s="1"/>
  <c r="D59" i="1"/>
  <c r="F59" i="1" s="1"/>
  <c r="D60" i="1"/>
  <c r="F60" i="1" s="1"/>
  <c r="D61" i="1"/>
  <c r="F61" i="1" s="1"/>
  <c r="G61" i="1" s="1"/>
  <c r="D62" i="1"/>
  <c r="F62" i="1" s="1"/>
  <c r="G62" i="1" s="1"/>
  <c r="D63" i="1"/>
  <c r="F63" i="1" s="1"/>
  <c r="G63" i="1" s="1"/>
  <c r="D64" i="1"/>
  <c r="F64" i="1" s="1"/>
  <c r="D65" i="1"/>
  <c r="F65" i="1" s="1"/>
  <c r="G65" i="1" s="1"/>
  <c r="D66" i="1"/>
  <c r="F66" i="1" s="1"/>
  <c r="G66" i="1" s="1"/>
  <c r="D67" i="1"/>
  <c r="F67" i="1" s="1"/>
  <c r="D68" i="1"/>
  <c r="F68" i="1" s="1"/>
  <c r="D69" i="1"/>
  <c r="F69" i="1" s="1"/>
  <c r="G69" i="1" s="1"/>
  <c r="D70" i="1"/>
  <c r="F70" i="1" s="1"/>
  <c r="G70" i="1" s="1"/>
  <c r="D71" i="1"/>
  <c r="F71" i="1" s="1"/>
  <c r="G71" i="1" s="1"/>
  <c r="D72" i="1"/>
  <c r="F72" i="1" s="1"/>
  <c r="D73" i="1"/>
  <c r="F73" i="1" s="1"/>
  <c r="G73" i="1" s="1"/>
  <c r="D74" i="1"/>
  <c r="F74" i="1" s="1"/>
  <c r="G74" i="1" s="1"/>
  <c r="D75" i="1"/>
  <c r="F75" i="1" s="1"/>
  <c r="D76" i="1"/>
  <c r="F76" i="1" s="1"/>
  <c r="D77" i="1"/>
  <c r="F77" i="1" s="1"/>
  <c r="G77" i="1" s="1"/>
  <c r="D78" i="1"/>
  <c r="F78" i="1" s="1"/>
  <c r="G78" i="1" s="1"/>
  <c r="D79" i="1"/>
  <c r="F79" i="1" s="1"/>
  <c r="D80" i="1"/>
  <c r="F80" i="1" s="1"/>
  <c r="D81" i="1"/>
  <c r="F81" i="1" s="1"/>
  <c r="G81" i="1" s="1"/>
  <c r="D82" i="1"/>
  <c r="F82" i="1" s="1"/>
  <c r="G82" i="1" s="1"/>
  <c r="D83" i="1"/>
  <c r="F83" i="1" s="1"/>
  <c r="G83" i="1" s="1"/>
  <c r="D84" i="1"/>
  <c r="F84" i="1" s="1"/>
  <c r="D85" i="1"/>
  <c r="F85" i="1" s="1"/>
  <c r="G85" i="1" s="1"/>
  <c r="D86" i="1"/>
  <c r="F86" i="1" s="1"/>
  <c r="G86" i="1" s="1"/>
  <c r="D87" i="1"/>
  <c r="F87" i="1" s="1"/>
  <c r="D88" i="1"/>
  <c r="F88" i="1" s="1"/>
  <c r="D89" i="1"/>
  <c r="F89" i="1" s="1"/>
  <c r="G89" i="1" s="1"/>
  <c r="D90" i="1"/>
  <c r="F90" i="1" s="1"/>
  <c r="G90" i="1" s="1"/>
  <c r="D91" i="1"/>
  <c r="F91" i="1" s="1"/>
  <c r="D92" i="1"/>
  <c r="F92" i="1" s="1"/>
  <c r="D93" i="1"/>
  <c r="F93" i="1" s="1"/>
  <c r="G93" i="1" s="1"/>
  <c r="D94" i="1"/>
  <c r="F94" i="1" s="1"/>
  <c r="G94" i="1" s="1"/>
  <c r="D95" i="1"/>
  <c r="F95" i="1" s="1"/>
  <c r="F1192" i="1"/>
  <c r="G1192" i="1" s="1"/>
  <c r="F1189" i="1"/>
  <c r="G1189" i="1" s="1"/>
  <c r="F1181" i="1"/>
  <c r="G1181" i="1" s="1"/>
  <c r="F1170" i="1"/>
  <c r="F1165" i="1"/>
  <c r="G1165" i="1" s="1"/>
  <c r="F1156" i="1"/>
  <c r="G1156" i="1" s="1"/>
  <c r="F1149" i="1"/>
  <c r="F38" i="1"/>
  <c r="G38" i="1" s="1"/>
  <c r="F39" i="1"/>
  <c r="G39" i="1" s="1"/>
  <c r="F96" i="1"/>
  <c r="F98" i="1"/>
  <c r="F102" i="1"/>
  <c r="F103" i="1"/>
  <c r="F104" i="1"/>
  <c r="F105" i="1"/>
  <c r="F111" i="1"/>
  <c r="F112" i="1"/>
  <c r="F114" i="1"/>
  <c r="F119" i="1"/>
  <c r="F120" i="1"/>
  <c r="F123" i="1"/>
  <c r="F127" i="1"/>
  <c r="F128" i="1"/>
  <c r="F129" i="1"/>
  <c r="F136" i="1"/>
  <c r="F139" i="1"/>
  <c r="F140" i="1"/>
  <c r="F143" i="1"/>
  <c r="F144" i="1"/>
  <c r="F146" i="1"/>
  <c r="F151" i="1"/>
  <c r="F152" i="1"/>
  <c r="F154" i="1"/>
  <c r="F155" i="1"/>
  <c r="F159" i="1"/>
  <c r="F160" i="1"/>
  <c r="F162" i="1"/>
  <c r="F163" i="1"/>
  <c r="F167" i="1"/>
  <c r="F168" i="1"/>
  <c r="F175" i="1"/>
  <c r="F176" i="1"/>
  <c r="F178" i="1"/>
  <c r="F184" i="1"/>
  <c r="F188" i="1"/>
  <c r="G188" i="1" s="1"/>
  <c r="F191" i="1"/>
  <c r="F192" i="1"/>
  <c r="F199" i="1"/>
  <c r="F200" i="1"/>
  <c r="F207" i="1"/>
  <c r="F208" i="1"/>
  <c r="F209" i="1"/>
  <c r="F210" i="1"/>
  <c r="F211" i="1"/>
  <c r="F215" i="1"/>
  <c r="F216" i="1"/>
  <c r="F218" i="1"/>
  <c r="F219" i="1"/>
  <c r="F224" i="1"/>
  <c r="F226" i="1"/>
  <c r="F231" i="1"/>
  <c r="F232" i="1"/>
  <c r="F233" i="1"/>
  <c r="F239" i="1"/>
  <c r="F240" i="1"/>
  <c r="F242" i="1"/>
  <c r="F245" i="1"/>
  <c r="F247" i="1"/>
  <c r="F248" i="1"/>
  <c r="G248" i="1" s="1"/>
  <c r="F250" i="1"/>
  <c r="F253" i="1"/>
  <c r="F255" i="1"/>
  <c r="F256" i="1"/>
  <c r="F258" i="1"/>
  <c r="F261" i="1"/>
  <c r="F264" i="1"/>
  <c r="F266" i="1"/>
  <c r="F268" i="1"/>
  <c r="F269" i="1"/>
  <c r="F271" i="1"/>
  <c r="F272" i="1"/>
  <c r="F274" i="1"/>
  <c r="F276" i="1"/>
  <c r="F277" i="1"/>
  <c r="F279" i="1"/>
  <c r="F280" i="1"/>
  <c r="F282" i="1"/>
  <c r="F283" i="1"/>
  <c r="F284" i="1"/>
  <c r="F285" i="1"/>
  <c r="F287" i="1"/>
  <c r="F288" i="1"/>
  <c r="F290" i="1"/>
  <c r="F293" i="1"/>
  <c r="F295" i="1"/>
  <c r="F296" i="1"/>
  <c r="F298" i="1"/>
  <c r="F300" i="1"/>
  <c r="F301" i="1"/>
  <c r="F303" i="1"/>
  <c r="F304" i="1"/>
  <c r="F306" i="1"/>
  <c r="F309" i="1"/>
  <c r="F311" i="1"/>
  <c r="G311" i="1" s="1"/>
  <c r="F312" i="1"/>
  <c r="F314" i="1"/>
  <c r="F316" i="1"/>
  <c r="F317" i="1"/>
  <c r="F319" i="1"/>
  <c r="F320" i="1"/>
  <c r="F322" i="1"/>
  <c r="F324" i="1"/>
  <c r="F325" i="1"/>
  <c r="F327" i="1"/>
  <c r="F328" i="1"/>
  <c r="G328" i="1" s="1"/>
  <c r="F330" i="1"/>
  <c r="F332" i="1"/>
  <c r="F333" i="1"/>
  <c r="F335" i="1"/>
  <c r="F336" i="1"/>
  <c r="F338" i="1"/>
  <c r="F340" i="1"/>
  <c r="F341" i="1"/>
  <c r="F343" i="1"/>
  <c r="F344" i="1"/>
  <c r="F346" i="1"/>
  <c r="F349" i="1"/>
  <c r="F351" i="1"/>
  <c r="F352" i="1"/>
  <c r="F354" i="1"/>
  <c r="F356" i="1"/>
  <c r="F357" i="1"/>
  <c r="F359" i="1"/>
  <c r="G359" i="1" s="1"/>
  <c r="F360" i="1"/>
  <c r="F362" i="1"/>
  <c r="F364" i="1"/>
  <c r="F365" i="1"/>
  <c r="F367" i="1"/>
  <c r="F368" i="1"/>
  <c r="F370" i="1"/>
  <c r="F371" i="1"/>
  <c r="F372" i="1"/>
  <c r="F373" i="1"/>
  <c r="F375" i="1"/>
  <c r="G375" i="1" s="1"/>
  <c r="F376" i="1"/>
  <c r="F378" i="1"/>
  <c r="F380" i="1"/>
  <c r="F381" i="1"/>
  <c r="F383" i="1"/>
  <c r="F384" i="1"/>
  <c r="G384" i="1" s="1"/>
  <c r="F386" i="1"/>
  <c r="F389" i="1"/>
  <c r="F391" i="1"/>
  <c r="F392" i="1"/>
  <c r="F394" i="1"/>
  <c r="F396" i="1"/>
  <c r="F397" i="1"/>
  <c r="F399" i="1"/>
  <c r="F400" i="1"/>
  <c r="F402" i="1"/>
  <c r="F404" i="1"/>
  <c r="F405" i="1"/>
  <c r="F407" i="1"/>
  <c r="F408" i="1"/>
  <c r="F410" i="1"/>
  <c r="F411" i="1"/>
  <c r="G411" i="1" s="1"/>
  <c r="F412" i="1"/>
  <c r="F413" i="1"/>
  <c r="F415" i="1"/>
  <c r="F416" i="1"/>
  <c r="F418" i="1"/>
  <c r="F421" i="1"/>
  <c r="F423" i="1"/>
  <c r="G423" i="1" s="1"/>
  <c r="F424" i="1"/>
  <c r="F426" i="1"/>
  <c r="F427" i="1"/>
  <c r="F428" i="1"/>
  <c r="F429" i="1"/>
  <c r="F431" i="1"/>
  <c r="F432" i="1"/>
  <c r="G432" i="1" s="1"/>
  <c r="F434" i="1"/>
  <c r="F437" i="1"/>
  <c r="F439" i="1"/>
  <c r="F440" i="1"/>
  <c r="F442" i="1"/>
  <c r="F445" i="1"/>
  <c r="F447" i="1"/>
  <c r="F448" i="1"/>
  <c r="G448" i="1" s="1"/>
  <c r="F450" i="1"/>
  <c r="F451" i="1"/>
  <c r="F452" i="1"/>
  <c r="F453" i="1"/>
  <c r="F455" i="1"/>
  <c r="F456" i="1"/>
  <c r="F458" i="1"/>
  <c r="F460" i="1"/>
  <c r="F461" i="1"/>
  <c r="F463" i="1"/>
  <c r="F464" i="1"/>
  <c r="F466" i="1"/>
  <c r="F467" i="1"/>
  <c r="F468" i="1"/>
  <c r="F469" i="1"/>
  <c r="F471" i="1"/>
  <c r="F472" i="1"/>
  <c r="F474" i="1"/>
  <c r="F477" i="1"/>
  <c r="F479" i="1"/>
  <c r="F480" i="1"/>
  <c r="F482" i="1"/>
  <c r="F483" i="1"/>
  <c r="F484" i="1"/>
  <c r="F485" i="1"/>
  <c r="F487" i="1"/>
  <c r="F488" i="1"/>
  <c r="F490" i="1"/>
  <c r="F492" i="1"/>
  <c r="F493" i="1"/>
  <c r="F495" i="1"/>
  <c r="F496" i="1"/>
  <c r="G496" i="1" s="1"/>
  <c r="F498" i="1"/>
  <c r="F500" i="1"/>
  <c r="F501" i="1"/>
  <c r="F503" i="1"/>
  <c r="F504" i="1"/>
  <c r="F506" i="1"/>
  <c r="F508" i="1"/>
  <c r="F509" i="1"/>
  <c r="F511" i="1"/>
  <c r="F512" i="1"/>
  <c r="F514" i="1"/>
  <c r="F515" i="1"/>
  <c r="F517" i="1"/>
  <c r="F519" i="1"/>
  <c r="F520" i="1"/>
  <c r="F522" i="1"/>
  <c r="F523" i="1"/>
  <c r="F525" i="1"/>
  <c r="F527" i="1"/>
  <c r="F528" i="1"/>
  <c r="F530" i="1"/>
  <c r="F532" i="1"/>
  <c r="F533" i="1"/>
  <c r="F535" i="1"/>
  <c r="F536" i="1"/>
  <c r="F538" i="1"/>
  <c r="F539" i="1"/>
  <c r="F540" i="1"/>
  <c r="F541" i="1"/>
  <c r="F543" i="1"/>
  <c r="F544" i="1"/>
  <c r="F546" i="1"/>
  <c r="F549" i="1"/>
  <c r="F551" i="1"/>
  <c r="F552" i="1"/>
  <c r="F554" i="1"/>
  <c r="F556" i="1"/>
  <c r="F557" i="1"/>
  <c r="G557" i="1" s="1"/>
  <c r="F559" i="1"/>
  <c r="F560" i="1"/>
  <c r="F562" i="1"/>
  <c r="F565" i="1"/>
  <c r="F567" i="1"/>
  <c r="F568" i="1"/>
  <c r="F570" i="1"/>
  <c r="F573" i="1"/>
  <c r="F575" i="1"/>
  <c r="F576" i="1"/>
  <c r="F578" i="1"/>
  <c r="F580" i="1"/>
  <c r="F581" i="1"/>
  <c r="F583" i="1"/>
  <c r="F584" i="1"/>
  <c r="F586" i="1"/>
  <c r="F589" i="1"/>
  <c r="F591" i="1"/>
  <c r="F592" i="1"/>
  <c r="F594" i="1"/>
  <c r="F596" i="1"/>
  <c r="F597" i="1"/>
  <c r="F599" i="1"/>
  <c r="F600" i="1"/>
  <c r="F602" i="1"/>
  <c r="F603" i="1"/>
  <c r="F605" i="1"/>
  <c r="F607" i="1"/>
  <c r="F608" i="1"/>
  <c r="F610" i="1"/>
  <c r="F612" i="1"/>
  <c r="F613" i="1"/>
  <c r="F615" i="1"/>
  <c r="F616" i="1"/>
  <c r="F618" i="1"/>
  <c r="F619" i="1"/>
  <c r="F621" i="1"/>
  <c r="G621" i="1" s="1"/>
  <c r="F623" i="1"/>
  <c r="F624" i="1"/>
  <c r="F626" i="1"/>
  <c r="F627" i="1"/>
  <c r="F628" i="1"/>
  <c r="F629" i="1"/>
  <c r="F631" i="1"/>
  <c r="F632" i="1"/>
  <c r="F634" i="1"/>
  <c r="F637" i="1"/>
  <c r="F639" i="1"/>
  <c r="F640" i="1"/>
  <c r="F642" i="1"/>
  <c r="F643" i="1"/>
  <c r="G643" i="1" s="1"/>
  <c r="F645" i="1"/>
  <c r="F647" i="1"/>
  <c r="F648" i="1"/>
  <c r="F650" i="1"/>
  <c r="F651" i="1"/>
  <c r="F653" i="1"/>
  <c r="F655" i="1"/>
  <c r="F656" i="1"/>
  <c r="F658" i="1"/>
  <c r="F661" i="1"/>
  <c r="F663" i="1"/>
  <c r="F664" i="1"/>
  <c r="F666" i="1"/>
  <c r="F668" i="1"/>
  <c r="G668" i="1" s="1"/>
  <c r="F669" i="1"/>
  <c r="F671" i="1"/>
  <c r="F672" i="1"/>
  <c r="F674" i="1"/>
  <c r="F675" i="1"/>
  <c r="F677" i="1"/>
  <c r="F679" i="1"/>
  <c r="F680" i="1"/>
  <c r="F682" i="1"/>
  <c r="F684" i="1"/>
  <c r="F685" i="1"/>
  <c r="F687" i="1"/>
  <c r="F688" i="1"/>
  <c r="F690" i="1"/>
  <c r="F691" i="1"/>
  <c r="F693" i="1"/>
  <c r="G693" i="1" s="1"/>
  <c r="F695" i="1"/>
  <c r="F696" i="1"/>
  <c r="F698" i="1"/>
  <c r="F699" i="1"/>
  <c r="F701" i="1"/>
  <c r="F703" i="1"/>
  <c r="F704" i="1"/>
  <c r="F706" i="1"/>
  <c r="F708" i="1"/>
  <c r="F709" i="1"/>
  <c r="F711" i="1"/>
  <c r="F712" i="1"/>
  <c r="F714" i="1"/>
  <c r="F715" i="1"/>
  <c r="G715" i="1" s="1"/>
  <c r="F717" i="1"/>
  <c r="F719" i="1"/>
  <c r="F720" i="1"/>
  <c r="F722" i="1"/>
  <c r="F724" i="1"/>
  <c r="F725" i="1"/>
  <c r="F727" i="1"/>
  <c r="F728" i="1"/>
  <c r="F730" i="1"/>
  <c r="F733" i="1"/>
  <c r="F735" i="1"/>
  <c r="F736" i="1"/>
  <c r="F738" i="1"/>
  <c r="F741" i="1"/>
  <c r="F743" i="1"/>
  <c r="F744" i="1"/>
  <c r="F746" i="1"/>
  <c r="G746" i="1" s="1"/>
  <c r="F747" i="1"/>
  <c r="F749" i="1"/>
  <c r="F751" i="1"/>
  <c r="F754" i="1"/>
  <c r="G754" i="1" s="1"/>
  <c r="F756" i="1"/>
  <c r="F757" i="1"/>
  <c r="F759" i="1"/>
  <c r="F762" i="1"/>
  <c r="F765" i="1"/>
  <c r="F767" i="1"/>
  <c r="F770" i="1"/>
  <c r="F773" i="1"/>
  <c r="F775" i="1"/>
  <c r="F778" i="1"/>
  <c r="F781" i="1"/>
  <c r="F783" i="1"/>
  <c r="F786" i="1"/>
  <c r="F788" i="1"/>
  <c r="F789" i="1"/>
  <c r="F791" i="1"/>
  <c r="F794" i="1"/>
  <c r="F797" i="1"/>
  <c r="F799" i="1"/>
  <c r="F802" i="1"/>
  <c r="F803" i="1"/>
  <c r="F805" i="1"/>
  <c r="F807" i="1"/>
  <c r="F810" i="1"/>
  <c r="G810" i="1" s="1"/>
  <c r="F813" i="1"/>
  <c r="F815" i="1"/>
  <c r="F818" i="1"/>
  <c r="G818" i="1" s="1"/>
  <c r="F819" i="1"/>
  <c r="F821" i="1"/>
  <c r="F823" i="1"/>
  <c r="F826" i="1"/>
  <c r="F827" i="1"/>
  <c r="F829" i="1"/>
  <c r="F831" i="1"/>
  <c r="F834" i="1"/>
  <c r="F837" i="1"/>
  <c r="F839" i="1"/>
  <c r="F842" i="1"/>
  <c r="F845" i="1"/>
  <c r="F847" i="1"/>
  <c r="G847" i="1" s="1"/>
  <c r="F850" i="1"/>
  <c r="F852" i="1"/>
  <c r="G852" i="1" s="1"/>
  <c r="F853" i="1"/>
  <c r="F855" i="1"/>
  <c r="G855" i="1" s="1"/>
  <c r="F858" i="1"/>
  <c r="F861" i="1"/>
  <c r="F863" i="1"/>
  <c r="G863" i="1" s="1"/>
  <c r="F866" i="1"/>
  <c r="F869" i="1"/>
  <c r="F871" i="1"/>
  <c r="G871" i="1" s="1"/>
  <c r="F874" i="1"/>
  <c r="F875" i="1"/>
  <c r="F877" i="1"/>
  <c r="F879" i="1"/>
  <c r="G879" i="1" s="1"/>
  <c r="F882" i="1"/>
  <c r="F884" i="1"/>
  <c r="G884" i="1" s="1"/>
  <c r="F885" i="1"/>
  <c r="F887" i="1"/>
  <c r="G887" i="1" s="1"/>
  <c r="F890" i="1"/>
  <c r="F893" i="1"/>
  <c r="F895" i="1"/>
  <c r="G895" i="1" s="1"/>
  <c r="F898" i="1"/>
  <c r="F901" i="1"/>
  <c r="F903" i="1"/>
  <c r="G903" i="1" s="1"/>
  <c r="F906" i="1"/>
  <c r="F909" i="1"/>
  <c r="F911" i="1"/>
  <c r="G911" i="1" s="1"/>
  <c r="F914" i="1"/>
  <c r="F916" i="1"/>
  <c r="G916" i="1" s="1"/>
  <c r="F917" i="1"/>
  <c r="F919" i="1"/>
  <c r="G919" i="1" s="1"/>
  <c r="F922" i="1"/>
  <c r="F925" i="1"/>
  <c r="F927" i="1"/>
  <c r="G927" i="1" s="1"/>
  <c r="F930" i="1"/>
  <c r="F931" i="1"/>
  <c r="F933" i="1"/>
  <c r="F935" i="1"/>
  <c r="G935" i="1" s="1"/>
  <c r="F938" i="1"/>
  <c r="F941" i="1"/>
  <c r="F943" i="1"/>
  <c r="G943" i="1" s="1"/>
  <c r="F946" i="1"/>
  <c r="F947" i="1"/>
  <c r="F949" i="1"/>
  <c r="F951" i="1"/>
  <c r="G951" i="1" s="1"/>
  <c r="F954" i="1"/>
  <c r="F955" i="1"/>
  <c r="F957" i="1"/>
  <c r="F959" i="1"/>
  <c r="G959" i="1" s="1"/>
  <c r="F962" i="1"/>
  <c r="F965" i="1"/>
  <c r="F970" i="1"/>
  <c r="F972" i="1"/>
  <c r="G972" i="1" s="1"/>
  <c r="F973" i="1"/>
  <c r="F978" i="1"/>
  <c r="F980" i="1"/>
  <c r="G980" i="1" s="1"/>
  <c r="F981" i="1"/>
  <c r="F984" i="1"/>
  <c r="F986" i="1"/>
  <c r="F989" i="1"/>
  <c r="F994" i="1"/>
  <c r="F997" i="1"/>
  <c r="F1000" i="1"/>
  <c r="F1002" i="1"/>
  <c r="F1005" i="1"/>
  <c r="F1010" i="1"/>
  <c r="F1013" i="1"/>
  <c r="F1018" i="1"/>
  <c r="F1021" i="1"/>
  <c r="F1026" i="1"/>
  <c r="F1029" i="1"/>
  <c r="F1032" i="1"/>
  <c r="F1034" i="1"/>
  <c r="F1037" i="1"/>
  <c r="F1042" i="1"/>
  <c r="F1045" i="1"/>
  <c r="F1050" i="1"/>
  <c r="F1053" i="1"/>
  <c r="F1056" i="1"/>
  <c r="F1058" i="1"/>
  <c r="F1061" i="1"/>
  <c r="F1064" i="1"/>
  <c r="F1066" i="1"/>
  <c r="F1069" i="1"/>
  <c r="F1074" i="1"/>
  <c r="F1077" i="1"/>
  <c r="F1082" i="1"/>
  <c r="F1085" i="1"/>
  <c r="F1088" i="1"/>
  <c r="F1090" i="1"/>
  <c r="F1091" i="1"/>
  <c r="F1093" i="1"/>
  <c r="F1098" i="1"/>
  <c r="F1101" i="1"/>
  <c r="F1106" i="1"/>
  <c r="F1109" i="1"/>
  <c r="F1112" i="1"/>
  <c r="F1114" i="1"/>
  <c r="F1117" i="1"/>
  <c r="F1122" i="1"/>
  <c r="F1124" i="1"/>
  <c r="G1124" i="1" s="1"/>
  <c r="F1130" i="1"/>
  <c r="F1132" i="1"/>
  <c r="G1132" i="1" s="1"/>
  <c r="F1133" i="1"/>
  <c r="F1136" i="1"/>
  <c r="F1138" i="1"/>
  <c r="F1141" i="1"/>
  <c r="F1144" i="1"/>
  <c r="F1146" i="1"/>
  <c r="I17" i="1" l="1"/>
  <c r="H34" i="1"/>
  <c r="I31" i="1"/>
  <c r="I23" i="1"/>
  <c r="H35" i="1"/>
  <c r="I16" i="1"/>
  <c r="I10" i="1"/>
  <c r="G213" i="1"/>
  <c r="H213" i="1"/>
  <c r="I213" i="1" s="1"/>
  <c r="G141" i="1"/>
  <c r="H141" i="1"/>
  <c r="I141" i="1" s="1"/>
  <c r="H1189" i="1"/>
  <c r="I1189" i="1" s="1"/>
  <c r="H754" i="1"/>
  <c r="I754" i="1" s="1"/>
  <c r="G484" i="1"/>
  <c r="H484" i="1"/>
  <c r="I484" i="1" s="1"/>
  <c r="H676" i="1"/>
  <c r="I676" i="1" s="1"/>
  <c r="H286" i="1"/>
  <c r="I286" i="1" s="1"/>
  <c r="H8" i="1"/>
  <c r="I9" i="1"/>
  <c r="I24" i="1"/>
  <c r="G1206" i="1"/>
  <c r="H1206" i="1"/>
  <c r="I1206" i="1" s="1"/>
  <c r="G91" i="1"/>
  <c r="H91" i="1"/>
  <c r="I91" i="1" s="1"/>
  <c r="G75" i="1"/>
  <c r="H75" i="1"/>
  <c r="I75" i="1" s="1"/>
  <c r="G67" i="1"/>
  <c r="H67" i="1"/>
  <c r="I67" i="1" s="1"/>
  <c r="G59" i="1"/>
  <c r="H59" i="1"/>
  <c r="I59" i="1" s="1"/>
  <c r="G51" i="1"/>
  <c r="H51" i="1"/>
  <c r="I51" i="1" s="1"/>
  <c r="G43" i="1"/>
  <c r="H43" i="1"/>
  <c r="I43" i="1" s="1"/>
  <c r="H1246" i="1"/>
  <c r="I1246" i="1" s="1"/>
  <c r="G1246" i="1"/>
  <c r="G1237" i="1"/>
  <c r="H1237" i="1"/>
  <c r="I1237" i="1" s="1"/>
  <c r="G1229" i="1"/>
  <c r="H1229" i="1"/>
  <c r="I1229" i="1" s="1"/>
  <c r="G1213" i="1"/>
  <c r="H1213" i="1"/>
  <c r="I1213" i="1" s="1"/>
  <c r="G1205" i="1"/>
  <c r="H1205" i="1"/>
  <c r="I1205" i="1" s="1"/>
  <c r="G1238" i="1"/>
  <c r="H1238" i="1"/>
  <c r="I1238" i="1" s="1"/>
  <c r="H1198" i="1"/>
  <c r="I1198" i="1" s="1"/>
  <c r="G1198" i="1"/>
  <c r="H1243" i="1"/>
  <c r="I1243" i="1" s="1"/>
  <c r="G1243" i="1"/>
  <c r="G1235" i="1"/>
  <c r="H1235" i="1"/>
  <c r="I1235" i="1" s="1"/>
  <c r="G1227" i="1"/>
  <c r="H1227" i="1"/>
  <c r="I1227" i="1" s="1"/>
  <c r="H1219" i="1"/>
  <c r="I1219" i="1" s="1"/>
  <c r="G1219" i="1"/>
  <c r="H1211" i="1"/>
  <c r="I1211" i="1" s="1"/>
  <c r="G1211" i="1"/>
  <c r="G1203" i="1"/>
  <c r="H1203" i="1"/>
  <c r="I1203" i="1" s="1"/>
  <c r="H1195" i="1"/>
  <c r="I1195" i="1" s="1"/>
  <c r="G1195" i="1"/>
  <c r="G1242" i="1"/>
  <c r="H1242" i="1"/>
  <c r="I1242" i="1" s="1"/>
  <c r="G1234" i="1"/>
  <c r="H1234" i="1"/>
  <c r="I1234" i="1" s="1"/>
  <c r="H1218" i="1"/>
  <c r="I1218" i="1" s="1"/>
  <c r="G1218" i="1"/>
  <c r="G1210" i="1"/>
  <c r="H1210" i="1"/>
  <c r="I1210" i="1" s="1"/>
  <c r="G1249" i="1"/>
  <c r="H1249" i="1"/>
  <c r="I1249" i="1" s="1"/>
  <c r="G1241" i="1"/>
  <c r="H1241" i="1"/>
  <c r="I1241" i="1" s="1"/>
  <c r="G1233" i="1"/>
  <c r="H1233" i="1"/>
  <c r="I1233" i="1" s="1"/>
  <c r="G1225" i="1"/>
  <c r="H1225" i="1"/>
  <c r="I1225" i="1" s="1"/>
  <c r="G1217" i="1"/>
  <c r="H1217" i="1"/>
  <c r="I1217" i="1" s="1"/>
  <c r="G1201" i="1"/>
  <c r="H1201" i="1"/>
  <c r="I1201" i="1" s="1"/>
  <c r="G1222" i="1"/>
  <c r="H1222" i="1"/>
  <c r="I1222" i="1" s="1"/>
  <c r="G1248" i="1"/>
  <c r="H1248" i="1"/>
  <c r="I1248" i="1" s="1"/>
  <c r="G1240" i="1"/>
  <c r="H1240" i="1"/>
  <c r="I1240" i="1" s="1"/>
  <c r="G1224" i="1"/>
  <c r="H1224" i="1"/>
  <c r="I1224" i="1" s="1"/>
  <c r="G1208" i="1"/>
  <c r="H1208" i="1"/>
  <c r="I1208" i="1" s="1"/>
  <c r="G1200" i="1"/>
  <c r="H1200" i="1"/>
  <c r="I1200" i="1" s="1"/>
  <c r="H732" i="1"/>
  <c r="I732" i="1" s="1"/>
  <c r="G1230" i="1"/>
  <c r="G1226" i="1"/>
  <c r="G1216" i="1"/>
  <c r="G1209" i="1"/>
  <c r="G1202" i="1"/>
  <c r="H935" i="1"/>
  <c r="I935" i="1" s="1"/>
  <c r="H621" i="1"/>
  <c r="I621" i="1" s="1"/>
  <c r="H3" i="1"/>
  <c r="H903" i="1"/>
  <c r="I903" i="1" s="1"/>
  <c r="H579" i="1"/>
  <c r="I579" i="1" s="1"/>
  <c r="H83" i="1"/>
  <c r="I83" i="1" s="1"/>
  <c r="H1232" i="1"/>
  <c r="I1232" i="1" s="1"/>
  <c r="H1214" i="1"/>
  <c r="I1214" i="1" s="1"/>
  <c r="I32" i="1"/>
  <c r="I25" i="1"/>
  <c r="H871" i="1"/>
  <c r="I871" i="1" s="1"/>
  <c r="H521" i="1"/>
  <c r="I521" i="1" s="1"/>
  <c r="H1245" i="1"/>
  <c r="I1245" i="1" s="1"/>
  <c r="H1221" i="1"/>
  <c r="I1221" i="1" s="1"/>
  <c r="H1197" i="1"/>
  <c r="I1197" i="1" s="1"/>
  <c r="H18" i="1"/>
  <c r="H835" i="1"/>
  <c r="I835" i="1" s="1"/>
  <c r="I33" i="1"/>
  <c r="H26" i="1"/>
  <c r="H785" i="1"/>
  <c r="I785" i="1" s="1"/>
  <c r="H423" i="1"/>
  <c r="I423" i="1" s="1"/>
  <c r="H19" i="1"/>
  <c r="H7" i="1"/>
  <c r="I27" i="1"/>
  <c r="I11" i="1"/>
  <c r="I36" i="1"/>
  <c r="I28" i="1"/>
  <c r="I20" i="1"/>
  <c r="I12" i="1"/>
  <c r="I4" i="1"/>
  <c r="I37" i="1"/>
  <c r="I29" i="1"/>
  <c r="I21" i="1"/>
  <c r="I13" i="1"/>
  <c r="I5" i="1"/>
  <c r="I30" i="1"/>
  <c r="I22" i="1"/>
  <c r="I14" i="1"/>
  <c r="I6" i="1"/>
  <c r="I2" i="1"/>
  <c r="G1244" i="1"/>
  <c r="G1236" i="1"/>
  <c r="G1228" i="1"/>
  <c r="G1220" i="1"/>
  <c r="G1212" i="1"/>
  <c r="G1204" i="1"/>
  <c r="G1196" i="1"/>
  <c r="H1194" i="1"/>
  <c r="I1194" i="1" s="1"/>
  <c r="H1247" i="1"/>
  <c r="I1247" i="1" s="1"/>
  <c r="H1239" i="1"/>
  <c r="I1239" i="1" s="1"/>
  <c r="H1231" i="1"/>
  <c r="I1231" i="1" s="1"/>
  <c r="H1223" i="1"/>
  <c r="I1223" i="1" s="1"/>
  <c r="H1215" i="1"/>
  <c r="I1215" i="1" s="1"/>
  <c r="H1207" i="1"/>
  <c r="I1207" i="1" s="1"/>
  <c r="H1199" i="1"/>
  <c r="I1199" i="1" s="1"/>
  <c r="G1191" i="1"/>
  <c r="H1191" i="1"/>
  <c r="I1191" i="1" s="1"/>
  <c r="G1183" i="1"/>
  <c r="H1183" i="1"/>
  <c r="I1183" i="1" s="1"/>
  <c r="G1175" i="1"/>
  <c r="H1175" i="1"/>
  <c r="I1175" i="1" s="1"/>
  <c r="G1167" i="1"/>
  <c r="H1167" i="1"/>
  <c r="I1167" i="1" s="1"/>
  <c r="G1159" i="1"/>
  <c r="H1159" i="1"/>
  <c r="I1159" i="1" s="1"/>
  <c r="G1151" i="1"/>
  <c r="H1151" i="1"/>
  <c r="I1151" i="1" s="1"/>
  <c r="G1143" i="1"/>
  <c r="H1143" i="1"/>
  <c r="I1143" i="1" s="1"/>
  <c r="G1135" i="1"/>
  <c r="H1135" i="1"/>
  <c r="I1135" i="1" s="1"/>
  <c r="G1127" i="1"/>
  <c r="H1127" i="1"/>
  <c r="I1127" i="1" s="1"/>
  <c r="G1119" i="1"/>
  <c r="H1119" i="1"/>
  <c r="I1119" i="1" s="1"/>
  <c r="G1111" i="1"/>
  <c r="H1111" i="1"/>
  <c r="I1111" i="1" s="1"/>
  <c r="G1103" i="1"/>
  <c r="H1103" i="1"/>
  <c r="I1103" i="1" s="1"/>
  <c r="G1095" i="1"/>
  <c r="H1095" i="1"/>
  <c r="I1095" i="1" s="1"/>
  <c r="G1087" i="1"/>
  <c r="H1087" i="1"/>
  <c r="I1087" i="1" s="1"/>
  <c r="G1079" i="1"/>
  <c r="H1079" i="1"/>
  <c r="I1079" i="1" s="1"/>
  <c r="G1071" i="1"/>
  <c r="H1071" i="1"/>
  <c r="I1071" i="1" s="1"/>
  <c r="G1063" i="1"/>
  <c r="H1063" i="1"/>
  <c r="I1063" i="1" s="1"/>
  <c r="G1055" i="1"/>
  <c r="H1055" i="1"/>
  <c r="I1055" i="1" s="1"/>
  <c r="G1047" i="1"/>
  <c r="H1047" i="1"/>
  <c r="I1047" i="1" s="1"/>
  <c r="G1039" i="1"/>
  <c r="H1039" i="1"/>
  <c r="I1039" i="1" s="1"/>
  <c r="G1031" i="1"/>
  <c r="H1031" i="1"/>
  <c r="I1031" i="1" s="1"/>
  <c r="G1023" i="1"/>
  <c r="H1023" i="1"/>
  <c r="I1023" i="1" s="1"/>
  <c r="G1015" i="1"/>
  <c r="H1015" i="1"/>
  <c r="I1015" i="1" s="1"/>
  <c r="G1007" i="1"/>
  <c r="H1007" i="1"/>
  <c r="I1007" i="1" s="1"/>
  <c r="G999" i="1"/>
  <c r="H999" i="1"/>
  <c r="I999" i="1" s="1"/>
  <c r="G991" i="1"/>
  <c r="H991" i="1"/>
  <c r="I991" i="1" s="1"/>
  <c r="G983" i="1"/>
  <c r="H983" i="1"/>
  <c r="I983" i="1" s="1"/>
  <c r="G975" i="1"/>
  <c r="H975" i="1"/>
  <c r="I975" i="1" s="1"/>
  <c r="G967" i="1"/>
  <c r="H967" i="1"/>
  <c r="I967" i="1" s="1"/>
  <c r="G1146" i="1"/>
  <c r="H1146" i="1"/>
  <c r="I1146" i="1" s="1"/>
  <c r="G1138" i="1"/>
  <c r="H1138" i="1"/>
  <c r="I1138" i="1" s="1"/>
  <c r="G1130" i="1"/>
  <c r="H1130" i="1"/>
  <c r="I1130" i="1" s="1"/>
  <c r="G1122" i="1"/>
  <c r="H1122" i="1"/>
  <c r="I1122" i="1" s="1"/>
  <c r="G1114" i="1"/>
  <c r="H1114" i="1"/>
  <c r="I1114" i="1" s="1"/>
  <c r="G1106" i="1"/>
  <c r="H1106" i="1"/>
  <c r="I1106" i="1" s="1"/>
  <c r="G1098" i="1"/>
  <c r="H1098" i="1"/>
  <c r="I1098" i="1" s="1"/>
  <c r="G1090" i="1"/>
  <c r="H1090" i="1"/>
  <c r="I1090" i="1" s="1"/>
  <c r="G1082" i="1"/>
  <c r="H1082" i="1"/>
  <c r="I1082" i="1" s="1"/>
  <c r="G1074" i="1"/>
  <c r="H1074" i="1"/>
  <c r="I1074" i="1" s="1"/>
  <c r="G1066" i="1"/>
  <c r="H1066" i="1"/>
  <c r="I1066" i="1" s="1"/>
  <c r="G1058" i="1"/>
  <c r="H1058" i="1"/>
  <c r="I1058" i="1" s="1"/>
  <c r="G1050" i="1"/>
  <c r="H1050" i="1"/>
  <c r="I1050" i="1" s="1"/>
  <c r="G1042" i="1"/>
  <c r="H1042" i="1"/>
  <c r="I1042" i="1" s="1"/>
  <c r="G1034" i="1"/>
  <c r="H1034" i="1"/>
  <c r="I1034" i="1" s="1"/>
  <c r="G1026" i="1"/>
  <c r="H1026" i="1"/>
  <c r="I1026" i="1" s="1"/>
  <c r="G1018" i="1"/>
  <c r="H1018" i="1"/>
  <c r="I1018" i="1" s="1"/>
  <c r="G1010" i="1"/>
  <c r="H1010" i="1"/>
  <c r="I1010" i="1" s="1"/>
  <c r="G1002" i="1"/>
  <c r="H1002" i="1"/>
  <c r="I1002" i="1" s="1"/>
  <c r="G994" i="1"/>
  <c r="H994" i="1"/>
  <c r="I994" i="1" s="1"/>
  <c r="G986" i="1"/>
  <c r="H986" i="1"/>
  <c r="I986" i="1" s="1"/>
  <c r="G978" i="1"/>
  <c r="H978" i="1"/>
  <c r="I978" i="1" s="1"/>
  <c r="G970" i="1"/>
  <c r="H970" i="1"/>
  <c r="I970" i="1" s="1"/>
  <c r="G962" i="1"/>
  <c r="H962" i="1"/>
  <c r="I962" i="1" s="1"/>
  <c r="G954" i="1"/>
  <c r="H954" i="1"/>
  <c r="I954" i="1" s="1"/>
  <c r="G946" i="1"/>
  <c r="H946" i="1"/>
  <c r="I946" i="1" s="1"/>
  <c r="G938" i="1"/>
  <c r="H938" i="1"/>
  <c r="I938" i="1" s="1"/>
  <c r="G930" i="1"/>
  <c r="H930" i="1"/>
  <c r="I930" i="1" s="1"/>
  <c r="G922" i="1"/>
  <c r="H922" i="1"/>
  <c r="I922" i="1" s="1"/>
  <c r="G914" i="1"/>
  <c r="H914" i="1"/>
  <c r="I914" i="1" s="1"/>
  <c r="G906" i="1"/>
  <c r="H906" i="1"/>
  <c r="I906" i="1" s="1"/>
  <c r="G898" i="1"/>
  <c r="H898" i="1"/>
  <c r="I898" i="1" s="1"/>
  <c r="G890" i="1"/>
  <c r="H890" i="1"/>
  <c r="I890" i="1" s="1"/>
  <c r="G882" i="1"/>
  <c r="H882" i="1"/>
  <c r="I882" i="1" s="1"/>
  <c r="G874" i="1"/>
  <c r="H874" i="1"/>
  <c r="I874" i="1" s="1"/>
  <c r="G866" i="1"/>
  <c r="H866" i="1"/>
  <c r="I866" i="1" s="1"/>
  <c r="G858" i="1"/>
  <c r="H858" i="1"/>
  <c r="I858" i="1" s="1"/>
  <c r="G850" i="1"/>
  <c r="H850" i="1"/>
  <c r="I850" i="1" s="1"/>
  <c r="G842" i="1"/>
  <c r="H842" i="1"/>
  <c r="I842" i="1" s="1"/>
  <c r="G834" i="1"/>
  <c r="H834" i="1"/>
  <c r="I834" i="1" s="1"/>
  <c r="G826" i="1"/>
  <c r="H826" i="1"/>
  <c r="I826" i="1" s="1"/>
  <c r="G802" i="1"/>
  <c r="H802" i="1"/>
  <c r="I802" i="1" s="1"/>
  <c r="G794" i="1"/>
  <c r="H794" i="1"/>
  <c r="I794" i="1" s="1"/>
  <c r="G786" i="1"/>
  <c r="H786" i="1"/>
  <c r="I786" i="1" s="1"/>
  <c r="G778" i="1"/>
  <c r="H778" i="1"/>
  <c r="I778" i="1" s="1"/>
  <c r="G770" i="1"/>
  <c r="H770" i="1"/>
  <c r="I770" i="1" s="1"/>
  <c r="G762" i="1"/>
  <c r="H762" i="1"/>
  <c r="I762" i="1" s="1"/>
  <c r="G738" i="1"/>
  <c r="H738" i="1"/>
  <c r="I738" i="1" s="1"/>
  <c r="G730" i="1"/>
  <c r="H730" i="1"/>
  <c r="I730" i="1" s="1"/>
  <c r="G722" i="1"/>
  <c r="H722" i="1"/>
  <c r="I722" i="1" s="1"/>
  <c r="G714" i="1"/>
  <c r="H714" i="1"/>
  <c r="I714" i="1" s="1"/>
  <c r="G706" i="1"/>
  <c r="H706" i="1"/>
  <c r="I706" i="1" s="1"/>
  <c r="G698" i="1"/>
  <c r="H698" i="1"/>
  <c r="I698" i="1" s="1"/>
  <c r="G690" i="1"/>
  <c r="H690" i="1"/>
  <c r="I690" i="1" s="1"/>
  <c r="G682" i="1"/>
  <c r="H682" i="1"/>
  <c r="I682" i="1" s="1"/>
  <c r="G674" i="1"/>
  <c r="H674" i="1"/>
  <c r="I674" i="1" s="1"/>
  <c r="G666" i="1"/>
  <c r="H666" i="1"/>
  <c r="I666" i="1" s="1"/>
  <c r="G658" i="1"/>
  <c r="H658" i="1"/>
  <c r="I658" i="1" s="1"/>
  <c r="G650" i="1"/>
  <c r="H650" i="1"/>
  <c r="I650" i="1" s="1"/>
  <c r="G642" i="1"/>
  <c r="H642" i="1"/>
  <c r="I642" i="1" s="1"/>
  <c r="G634" i="1"/>
  <c r="H634" i="1"/>
  <c r="I634" i="1" s="1"/>
  <c r="G626" i="1"/>
  <c r="H626" i="1"/>
  <c r="I626" i="1" s="1"/>
  <c r="G618" i="1"/>
  <c r="H618" i="1"/>
  <c r="I618" i="1" s="1"/>
  <c r="G610" i="1"/>
  <c r="H610" i="1"/>
  <c r="I610" i="1" s="1"/>
  <c r="G602" i="1"/>
  <c r="H602" i="1"/>
  <c r="I602" i="1" s="1"/>
  <c r="G594" i="1"/>
  <c r="H594" i="1"/>
  <c r="I594" i="1" s="1"/>
  <c r="G586" i="1"/>
  <c r="H586" i="1"/>
  <c r="I586" i="1" s="1"/>
  <c r="G578" i="1"/>
  <c r="H578" i="1"/>
  <c r="I578" i="1" s="1"/>
  <c r="G570" i="1"/>
  <c r="H570" i="1"/>
  <c r="I570" i="1" s="1"/>
  <c r="G562" i="1"/>
  <c r="H562" i="1"/>
  <c r="I562" i="1" s="1"/>
  <c r="G554" i="1"/>
  <c r="H554" i="1"/>
  <c r="I554" i="1" s="1"/>
  <c r="G546" i="1"/>
  <c r="H546" i="1"/>
  <c r="I546" i="1" s="1"/>
  <c r="G538" i="1"/>
  <c r="H538" i="1"/>
  <c r="I538" i="1" s="1"/>
  <c r="G530" i="1"/>
  <c r="H530" i="1"/>
  <c r="I530" i="1" s="1"/>
  <c r="G522" i="1"/>
  <c r="H522" i="1"/>
  <c r="I522" i="1" s="1"/>
  <c r="G514" i="1"/>
  <c r="H514" i="1"/>
  <c r="I514" i="1" s="1"/>
  <c r="G506" i="1"/>
  <c r="H506" i="1"/>
  <c r="I506" i="1" s="1"/>
  <c r="G498" i="1"/>
  <c r="H498" i="1"/>
  <c r="I498" i="1" s="1"/>
  <c r="G490" i="1"/>
  <c r="H490" i="1"/>
  <c r="I490" i="1" s="1"/>
  <c r="G482" i="1"/>
  <c r="H482" i="1"/>
  <c r="I482" i="1" s="1"/>
  <c r="G474" i="1"/>
  <c r="H474" i="1"/>
  <c r="I474" i="1" s="1"/>
  <c r="G466" i="1"/>
  <c r="H466" i="1"/>
  <c r="I466" i="1" s="1"/>
  <c r="G458" i="1"/>
  <c r="H458" i="1"/>
  <c r="I458" i="1" s="1"/>
  <c r="G450" i="1"/>
  <c r="H450" i="1"/>
  <c r="I450" i="1" s="1"/>
  <c r="G442" i="1"/>
  <c r="H442" i="1"/>
  <c r="I442" i="1" s="1"/>
  <c r="G434" i="1"/>
  <c r="H434" i="1"/>
  <c r="I434" i="1" s="1"/>
  <c r="G426" i="1"/>
  <c r="H426" i="1"/>
  <c r="I426" i="1" s="1"/>
  <c r="G418" i="1"/>
  <c r="H418" i="1"/>
  <c r="I418" i="1" s="1"/>
  <c r="G410" i="1"/>
  <c r="H410" i="1"/>
  <c r="I410" i="1" s="1"/>
  <c r="G402" i="1"/>
  <c r="H402" i="1"/>
  <c r="I402" i="1" s="1"/>
  <c r="G394" i="1"/>
  <c r="H394" i="1"/>
  <c r="I394" i="1" s="1"/>
  <c r="G386" i="1"/>
  <c r="H386" i="1"/>
  <c r="I386" i="1" s="1"/>
  <c r="G378" i="1"/>
  <c r="H378" i="1"/>
  <c r="I378" i="1" s="1"/>
  <c r="G370" i="1"/>
  <c r="H370" i="1"/>
  <c r="I370" i="1" s="1"/>
  <c r="G362" i="1"/>
  <c r="H362" i="1"/>
  <c r="I362" i="1" s="1"/>
  <c r="G354" i="1"/>
  <c r="H354" i="1"/>
  <c r="I354" i="1" s="1"/>
  <c r="G346" i="1"/>
  <c r="H346" i="1"/>
  <c r="I346" i="1" s="1"/>
  <c r="G338" i="1"/>
  <c r="H338" i="1"/>
  <c r="I338" i="1" s="1"/>
  <c r="G330" i="1"/>
  <c r="H330" i="1"/>
  <c r="I330" i="1" s="1"/>
  <c r="G322" i="1"/>
  <c r="H322" i="1"/>
  <c r="I322" i="1" s="1"/>
  <c r="G314" i="1"/>
  <c r="H314" i="1"/>
  <c r="I314" i="1" s="1"/>
  <c r="G306" i="1"/>
  <c r="H306" i="1"/>
  <c r="I306" i="1" s="1"/>
  <c r="G298" i="1"/>
  <c r="H298" i="1"/>
  <c r="I298" i="1" s="1"/>
  <c r="G290" i="1"/>
  <c r="H290" i="1"/>
  <c r="I290" i="1" s="1"/>
  <c r="G282" i="1"/>
  <c r="H282" i="1"/>
  <c r="I282" i="1" s="1"/>
  <c r="G274" i="1"/>
  <c r="H274" i="1"/>
  <c r="I274" i="1" s="1"/>
  <c r="G266" i="1"/>
  <c r="H266" i="1"/>
  <c r="I266" i="1" s="1"/>
  <c r="G261" i="1"/>
  <c r="H261" i="1"/>
  <c r="I261" i="1" s="1"/>
  <c r="G253" i="1"/>
  <c r="H253" i="1"/>
  <c r="I253" i="1" s="1"/>
  <c r="G247" i="1"/>
  <c r="H247" i="1"/>
  <c r="I247" i="1" s="1"/>
  <c r="G232" i="1"/>
  <c r="H232" i="1"/>
  <c r="I232" i="1" s="1"/>
  <c r="G224" i="1"/>
  <c r="H224" i="1"/>
  <c r="I224" i="1" s="1"/>
  <c r="G216" i="1"/>
  <c r="H216" i="1"/>
  <c r="I216" i="1" s="1"/>
  <c r="G208" i="1"/>
  <c r="H208" i="1"/>
  <c r="I208" i="1" s="1"/>
  <c r="G200" i="1"/>
  <c r="H200" i="1"/>
  <c r="I200" i="1" s="1"/>
  <c r="G192" i="1"/>
  <c r="H192" i="1"/>
  <c r="I192" i="1" s="1"/>
  <c r="G184" i="1"/>
  <c r="H184" i="1"/>
  <c r="I184" i="1" s="1"/>
  <c r="G176" i="1"/>
  <c r="H176" i="1"/>
  <c r="I176" i="1" s="1"/>
  <c r="G168" i="1"/>
  <c r="H168" i="1"/>
  <c r="I168" i="1" s="1"/>
  <c r="G160" i="1"/>
  <c r="H160" i="1"/>
  <c r="I160" i="1" s="1"/>
  <c r="G152" i="1"/>
  <c r="H152" i="1"/>
  <c r="I152" i="1" s="1"/>
  <c r="G144" i="1"/>
  <c r="H144" i="1"/>
  <c r="I144" i="1" s="1"/>
  <c r="G136" i="1"/>
  <c r="H136" i="1"/>
  <c r="I136" i="1" s="1"/>
  <c r="G128" i="1"/>
  <c r="H128" i="1"/>
  <c r="I128" i="1" s="1"/>
  <c r="G120" i="1"/>
  <c r="H120" i="1"/>
  <c r="I120" i="1" s="1"/>
  <c r="G112" i="1"/>
  <c r="H112" i="1"/>
  <c r="I112" i="1" s="1"/>
  <c r="G104" i="1"/>
  <c r="H104" i="1"/>
  <c r="I104" i="1" s="1"/>
  <c r="G96" i="1"/>
  <c r="H96" i="1"/>
  <c r="I96" i="1" s="1"/>
  <c r="G1155" i="1"/>
  <c r="H1155" i="1"/>
  <c r="I1155" i="1" s="1"/>
  <c r="G1163" i="1"/>
  <c r="H1163" i="1"/>
  <c r="I1163" i="1" s="1"/>
  <c r="G1171" i="1"/>
  <c r="H1171" i="1"/>
  <c r="I1171" i="1" s="1"/>
  <c r="G1179" i="1"/>
  <c r="H1179" i="1"/>
  <c r="I1179" i="1" s="1"/>
  <c r="H1188" i="1"/>
  <c r="I1188" i="1" s="1"/>
  <c r="H1165" i="1"/>
  <c r="I1165" i="1" s="1"/>
  <c r="H943" i="1"/>
  <c r="I943" i="1" s="1"/>
  <c r="H911" i="1"/>
  <c r="I911" i="1" s="1"/>
  <c r="H879" i="1"/>
  <c r="I879" i="1" s="1"/>
  <c r="H847" i="1"/>
  <c r="I847" i="1" s="1"/>
  <c r="H796" i="1"/>
  <c r="I796" i="1" s="1"/>
  <c r="H746" i="1"/>
  <c r="I746" i="1" s="1"/>
  <c r="H693" i="1"/>
  <c r="I693" i="1" s="1"/>
  <c r="H604" i="1"/>
  <c r="I604" i="1" s="1"/>
  <c r="H505" i="1"/>
  <c r="I505" i="1" s="1"/>
  <c r="H411" i="1"/>
  <c r="I411" i="1" s="1"/>
  <c r="H311" i="1"/>
  <c r="I311" i="1" s="1"/>
  <c r="H188" i="1"/>
  <c r="I188" i="1" s="1"/>
  <c r="G1145" i="1"/>
  <c r="H1145" i="1"/>
  <c r="I1145" i="1" s="1"/>
  <c r="G1137" i="1"/>
  <c r="H1137" i="1"/>
  <c r="I1137" i="1" s="1"/>
  <c r="G1129" i="1"/>
  <c r="H1129" i="1"/>
  <c r="I1129" i="1" s="1"/>
  <c r="G1121" i="1"/>
  <c r="H1121" i="1"/>
  <c r="I1121" i="1" s="1"/>
  <c r="G1113" i="1"/>
  <c r="H1113" i="1"/>
  <c r="I1113" i="1" s="1"/>
  <c r="G1105" i="1"/>
  <c r="H1105" i="1"/>
  <c r="I1105" i="1" s="1"/>
  <c r="G1097" i="1"/>
  <c r="H1097" i="1"/>
  <c r="I1097" i="1" s="1"/>
  <c r="G1089" i="1"/>
  <c r="H1089" i="1"/>
  <c r="I1089" i="1" s="1"/>
  <c r="G1081" i="1"/>
  <c r="H1081" i="1"/>
  <c r="I1081" i="1" s="1"/>
  <c r="G1073" i="1"/>
  <c r="H1073" i="1"/>
  <c r="I1073" i="1" s="1"/>
  <c r="G1065" i="1"/>
  <c r="H1065" i="1"/>
  <c r="I1065" i="1" s="1"/>
  <c r="G1057" i="1"/>
  <c r="H1057" i="1"/>
  <c r="I1057" i="1" s="1"/>
  <c r="G1049" i="1"/>
  <c r="H1049" i="1"/>
  <c r="I1049" i="1" s="1"/>
  <c r="G1041" i="1"/>
  <c r="H1041" i="1"/>
  <c r="I1041" i="1" s="1"/>
  <c r="G1033" i="1"/>
  <c r="H1033" i="1"/>
  <c r="I1033" i="1" s="1"/>
  <c r="G1025" i="1"/>
  <c r="H1025" i="1"/>
  <c r="I1025" i="1" s="1"/>
  <c r="G1017" i="1"/>
  <c r="H1017" i="1"/>
  <c r="I1017" i="1" s="1"/>
  <c r="G1009" i="1"/>
  <c r="H1009" i="1"/>
  <c r="I1009" i="1" s="1"/>
  <c r="G1001" i="1"/>
  <c r="H1001" i="1"/>
  <c r="I1001" i="1" s="1"/>
  <c r="G993" i="1"/>
  <c r="H993" i="1"/>
  <c r="I993" i="1" s="1"/>
  <c r="G985" i="1"/>
  <c r="H985" i="1"/>
  <c r="I985" i="1" s="1"/>
  <c r="G977" i="1"/>
  <c r="H977" i="1"/>
  <c r="I977" i="1" s="1"/>
  <c r="G969" i="1"/>
  <c r="H969" i="1"/>
  <c r="I969" i="1" s="1"/>
  <c r="G961" i="1"/>
  <c r="H961" i="1"/>
  <c r="I961" i="1" s="1"/>
  <c r="G953" i="1"/>
  <c r="H953" i="1"/>
  <c r="I953" i="1" s="1"/>
  <c r="G945" i="1"/>
  <c r="H945" i="1"/>
  <c r="I945" i="1" s="1"/>
  <c r="G937" i="1"/>
  <c r="H937" i="1"/>
  <c r="I937" i="1" s="1"/>
  <c r="G929" i="1"/>
  <c r="H929" i="1"/>
  <c r="I929" i="1" s="1"/>
  <c r="G921" i="1"/>
  <c r="H921" i="1"/>
  <c r="I921" i="1" s="1"/>
  <c r="G913" i="1"/>
  <c r="H913" i="1"/>
  <c r="I913" i="1" s="1"/>
  <c r="G905" i="1"/>
  <c r="H905" i="1"/>
  <c r="I905" i="1" s="1"/>
  <c r="G897" i="1"/>
  <c r="H897" i="1"/>
  <c r="I897" i="1" s="1"/>
  <c r="G889" i="1"/>
  <c r="H889" i="1"/>
  <c r="I889" i="1" s="1"/>
  <c r="G881" i="1"/>
  <c r="H881" i="1"/>
  <c r="I881" i="1" s="1"/>
  <c r="G873" i="1"/>
  <c r="H873" i="1"/>
  <c r="I873" i="1" s="1"/>
  <c r="G865" i="1"/>
  <c r="H865" i="1"/>
  <c r="I865" i="1" s="1"/>
  <c r="G857" i="1"/>
  <c r="H857" i="1"/>
  <c r="I857" i="1" s="1"/>
  <c r="G849" i="1"/>
  <c r="H849" i="1"/>
  <c r="I849" i="1" s="1"/>
  <c r="G841" i="1"/>
  <c r="H841" i="1"/>
  <c r="I841" i="1" s="1"/>
  <c r="G833" i="1"/>
  <c r="H833" i="1"/>
  <c r="I833" i="1" s="1"/>
  <c r="G825" i="1"/>
  <c r="H825" i="1"/>
  <c r="I825" i="1" s="1"/>
  <c r="G817" i="1"/>
  <c r="H817" i="1"/>
  <c r="I817" i="1" s="1"/>
  <c r="G809" i="1"/>
  <c r="H809" i="1"/>
  <c r="I809" i="1" s="1"/>
  <c r="G801" i="1"/>
  <c r="H801" i="1"/>
  <c r="I801" i="1" s="1"/>
  <c r="G777" i="1"/>
  <c r="H777" i="1"/>
  <c r="I777" i="1" s="1"/>
  <c r="G769" i="1"/>
  <c r="H769" i="1"/>
  <c r="I769" i="1" s="1"/>
  <c r="G761" i="1"/>
  <c r="H761" i="1"/>
  <c r="I761" i="1" s="1"/>
  <c r="G753" i="1"/>
  <c r="H753" i="1"/>
  <c r="I753" i="1" s="1"/>
  <c r="G745" i="1"/>
  <c r="H745" i="1"/>
  <c r="I745" i="1" s="1"/>
  <c r="G737" i="1"/>
  <c r="H737" i="1"/>
  <c r="I737" i="1" s="1"/>
  <c r="G713" i="1"/>
  <c r="H713" i="1"/>
  <c r="I713" i="1" s="1"/>
  <c r="G697" i="1"/>
  <c r="H697" i="1"/>
  <c r="I697" i="1" s="1"/>
  <c r="G689" i="1"/>
  <c r="H689" i="1"/>
  <c r="I689" i="1" s="1"/>
  <c r="G681" i="1"/>
  <c r="H681" i="1"/>
  <c r="I681" i="1" s="1"/>
  <c r="G673" i="1"/>
  <c r="H673" i="1"/>
  <c r="I673" i="1" s="1"/>
  <c r="G665" i="1"/>
  <c r="H665" i="1"/>
  <c r="I665" i="1" s="1"/>
  <c r="G657" i="1"/>
  <c r="H657" i="1"/>
  <c r="I657" i="1" s="1"/>
  <c r="G649" i="1"/>
  <c r="H649" i="1"/>
  <c r="I649" i="1" s="1"/>
  <c r="G641" i="1"/>
  <c r="H641" i="1"/>
  <c r="I641" i="1" s="1"/>
  <c r="G633" i="1"/>
  <c r="H633" i="1"/>
  <c r="I633" i="1" s="1"/>
  <c r="G625" i="1"/>
  <c r="H625" i="1"/>
  <c r="I625" i="1" s="1"/>
  <c r="G617" i="1"/>
  <c r="H617" i="1"/>
  <c r="I617" i="1" s="1"/>
  <c r="G609" i="1"/>
  <c r="H609" i="1"/>
  <c r="I609" i="1" s="1"/>
  <c r="G601" i="1"/>
  <c r="H601" i="1"/>
  <c r="I601" i="1" s="1"/>
  <c r="G593" i="1"/>
  <c r="H593" i="1"/>
  <c r="I593" i="1" s="1"/>
  <c r="G585" i="1"/>
  <c r="H585" i="1"/>
  <c r="I585" i="1" s="1"/>
  <c r="G577" i="1"/>
  <c r="H577" i="1"/>
  <c r="I577" i="1" s="1"/>
  <c r="G561" i="1"/>
  <c r="H561" i="1"/>
  <c r="I561" i="1" s="1"/>
  <c r="G553" i="1"/>
  <c r="H553" i="1"/>
  <c r="I553" i="1" s="1"/>
  <c r="G545" i="1"/>
  <c r="H545" i="1"/>
  <c r="I545" i="1" s="1"/>
  <c r="G537" i="1"/>
  <c r="H537" i="1"/>
  <c r="I537" i="1" s="1"/>
  <c r="G529" i="1"/>
  <c r="H529" i="1"/>
  <c r="I529" i="1" s="1"/>
  <c r="G513" i="1"/>
  <c r="H513" i="1"/>
  <c r="I513" i="1" s="1"/>
  <c r="G497" i="1"/>
  <c r="H497" i="1"/>
  <c r="I497" i="1" s="1"/>
  <c r="G489" i="1"/>
  <c r="H489" i="1"/>
  <c r="I489" i="1" s="1"/>
  <c r="G481" i="1"/>
  <c r="H481" i="1"/>
  <c r="I481" i="1" s="1"/>
  <c r="G473" i="1"/>
  <c r="H473" i="1"/>
  <c r="I473" i="1" s="1"/>
  <c r="G465" i="1"/>
  <c r="H465" i="1"/>
  <c r="I465" i="1" s="1"/>
  <c r="G449" i="1"/>
  <c r="H449" i="1"/>
  <c r="I449" i="1" s="1"/>
  <c r="G441" i="1"/>
  <c r="H441" i="1"/>
  <c r="I441" i="1" s="1"/>
  <c r="G433" i="1"/>
  <c r="H433" i="1"/>
  <c r="I433" i="1" s="1"/>
  <c r="G425" i="1"/>
  <c r="H425" i="1"/>
  <c r="I425" i="1" s="1"/>
  <c r="G417" i="1"/>
  <c r="H417" i="1"/>
  <c r="I417" i="1" s="1"/>
  <c r="G409" i="1"/>
  <c r="H409" i="1"/>
  <c r="I409" i="1" s="1"/>
  <c r="G393" i="1"/>
  <c r="H393" i="1"/>
  <c r="I393" i="1" s="1"/>
  <c r="G385" i="1"/>
  <c r="H385" i="1"/>
  <c r="I385" i="1" s="1"/>
  <c r="G377" i="1"/>
  <c r="H377" i="1"/>
  <c r="I377" i="1" s="1"/>
  <c r="G369" i="1"/>
  <c r="H369" i="1"/>
  <c r="I369" i="1" s="1"/>
  <c r="G361" i="1"/>
  <c r="H361" i="1"/>
  <c r="I361" i="1" s="1"/>
  <c r="G353" i="1"/>
  <c r="H353" i="1"/>
  <c r="I353" i="1" s="1"/>
  <c r="G345" i="1"/>
  <c r="H345" i="1"/>
  <c r="I345" i="1" s="1"/>
  <c r="G329" i="1"/>
  <c r="H329" i="1"/>
  <c r="I329" i="1" s="1"/>
  <c r="G321" i="1"/>
  <c r="H321" i="1"/>
  <c r="I321" i="1" s="1"/>
  <c r="G313" i="1"/>
  <c r="H313" i="1"/>
  <c r="I313" i="1" s="1"/>
  <c r="G305" i="1"/>
  <c r="H305" i="1"/>
  <c r="I305" i="1" s="1"/>
  <c r="G297" i="1"/>
  <c r="H297" i="1"/>
  <c r="I297" i="1" s="1"/>
  <c r="G289" i="1"/>
  <c r="H289" i="1"/>
  <c r="I289" i="1" s="1"/>
  <c r="G281" i="1"/>
  <c r="H281" i="1"/>
  <c r="I281" i="1" s="1"/>
  <c r="G265" i="1"/>
  <c r="H265" i="1"/>
  <c r="I265" i="1" s="1"/>
  <c r="G260" i="1"/>
  <c r="H260" i="1"/>
  <c r="I260" i="1" s="1"/>
  <c r="G246" i="1"/>
  <c r="H246" i="1"/>
  <c r="I246" i="1" s="1"/>
  <c r="G239" i="1"/>
  <c r="H239" i="1"/>
  <c r="I239" i="1" s="1"/>
  <c r="G231" i="1"/>
  <c r="H231" i="1"/>
  <c r="I231" i="1" s="1"/>
  <c r="G223" i="1"/>
  <c r="H223" i="1"/>
  <c r="I223" i="1" s="1"/>
  <c r="G215" i="1"/>
  <c r="H215" i="1"/>
  <c r="I215" i="1" s="1"/>
  <c r="G207" i="1"/>
  <c r="H207" i="1"/>
  <c r="I207" i="1" s="1"/>
  <c r="G199" i="1"/>
  <c r="H199" i="1"/>
  <c r="I199" i="1" s="1"/>
  <c r="G191" i="1"/>
  <c r="H191" i="1"/>
  <c r="I191" i="1" s="1"/>
  <c r="G183" i="1"/>
  <c r="H183" i="1"/>
  <c r="I183" i="1" s="1"/>
  <c r="G175" i="1"/>
  <c r="H175" i="1"/>
  <c r="I175" i="1" s="1"/>
  <c r="G167" i="1"/>
  <c r="H167" i="1"/>
  <c r="I167" i="1" s="1"/>
  <c r="G159" i="1"/>
  <c r="H159" i="1"/>
  <c r="I159" i="1" s="1"/>
  <c r="G151" i="1"/>
  <c r="H151" i="1"/>
  <c r="I151" i="1" s="1"/>
  <c r="G143" i="1"/>
  <c r="H143" i="1"/>
  <c r="I143" i="1" s="1"/>
  <c r="G135" i="1"/>
  <c r="H135" i="1"/>
  <c r="I135" i="1" s="1"/>
  <c r="G127" i="1"/>
  <c r="H127" i="1"/>
  <c r="I127" i="1" s="1"/>
  <c r="G119" i="1"/>
  <c r="H119" i="1"/>
  <c r="I119" i="1" s="1"/>
  <c r="G111" i="1"/>
  <c r="H111" i="1"/>
  <c r="I111" i="1" s="1"/>
  <c r="G103" i="1"/>
  <c r="H103" i="1"/>
  <c r="I103" i="1" s="1"/>
  <c r="H1164" i="1"/>
  <c r="I1164" i="1" s="1"/>
  <c r="H1132" i="1"/>
  <c r="I1132" i="1" s="1"/>
  <c r="H1100" i="1"/>
  <c r="I1100" i="1" s="1"/>
  <c r="H1068" i="1"/>
  <c r="I1068" i="1" s="1"/>
  <c r="H1036" i="1"/>
  <c r="I1036" i="1" s="1"/>
  <c r="H1004" i="1"/>
  <c r="I1004" i="1" s="1"/>
  <c r="H972" i="1"/>
  <c r="I972" i="1" s="1"/>
  <c r="H940" i="1"/>
  <c r="I940" i="1" s="1"/>
  <c r="H908" i="1"/>
  <c r="I908" i="1" s="1"/>
  <c r="H876" i="1"/>
  <c r="I876" i="1" s="1"/>
  <c r="H843" i="1"/>
  <c r="I843" i="1" s="1"/>
  <c r="H793" i="1"/>
  <c r="I793" i="1" s="1"/>
  <c r="H740" i="1"/>
  <c r="I740" i="1" s="1"/>
  <c r="H686" i="1"/>
  <c r="I686" i="1" s="1"/>
  <c r="H595" i="1"/>
  <c r="I595" i="1" s="1"/>
  <c r="H496" i="1"/>
  <c r="I496" i="1" s="1"/>
  <c r="H401" i="1"/>
  <c r="I401" i="1" s="1"/>
  <c r="H302" i="1"/>
  <c r="I302" i="1" s="1"/>
  <c r="H172" i="1"/>
  <c r="I172" i="1" s="1"/>
  <c r="G1144" i="1"/>
  <c r="H1144" i="1"/>
  <c r="I1144" i="1" s="1"/>
  <c r="G1136" i="1"/>
  <c r="H1136" i="1"/>
  <c r="I1136" i="1" s="1"/>
  <c r="G1128" i="1"/>
  <c r="H1128" i="1"/>
  <c r="I1128" i="1" s="1"/>
  <c r="G1120" i="1"/>
  <c r="H1120" i="1"/>
  <c r="I1120" i="1" s="1"/>
  <c r="G1112" i="1"/>
  <c r="H1112" i="1"/>
  <c r="I1112" i="1" s="1"/>
  <c r="G1104" i="1"/>
  <c r="H1104" i="1"/>
  <c r="I1104" i="1" s="1"/>
  <c r="G1096" i="1"/>
  <c r="H1096" i="1"/>
  <c r="I1096" i="1" s="1"/>
  <c r="G1088" i="1"/>
  <c r="H1088" i="1"/>
  <c r="I1088" i="1" s="1"/>
  <c r="G1080" i="1"/>
  <c r="H1080" i="1"/>
  <c r="I1080" i="1" s="1"/>
  <c r="G1072" i="1"/>
  <c r="H1072" i="1"/>
  <c r="I1072" i="1" s="1"/>
  <c r="G1064" i="1"/>
  <c r="H1064" i="1"/>
  <c r="I1064" i="1" s="1"/>
  <c r="G1056" i="1"/>
  <c r="H1056" i="1"/>
  <c r="I1056" i="1" s="1"/>
  <c r="G1048" i="1"/>
  <c r="H1048" i="1"/>
  <c r="I1048" i="1" s="1"/>
  <c r="G1040" i="1"/>
  <c r="H1040" i="1"/>
  <c r="I1040" i="1" s="1"/>
  <c r="G1032" i="1"/>
  <c r="H1032" i="1"/>
  <c r="I1032" i="1" s="1"/>
  <c r="G1024" i="1"/>
  <c r="H1024" i="1"/>
  <c r="I1024" i="1" s="1"/>
  <c r="G1016" i="1"/>
  <c r="H1016" i="1"/>
  <c r="I1016" i="1" s="1"/>
  <c r="G1008" i="1"/>
  <c r="H1008" i="1"/>
  <c r="I1008" i="1" s="1"/>
  <c r="G1000" i="1"/>
  <c r="H1000" i="1"/>
  <c r="I1000" i="1" s="1"/>
  <c r="G992" i="1"/>
  <c r="H992" i="1"/>
  <c r="I992" i="1" s="1"/>
  <c r="G984" i="1"/>
  <c r="H984" i="1"/>
  <c r="I984" i="1" s="1"/>
  <c r="G976" i="1"/>
  <c r="H976" i="1"/>
  <c r="I976" i="1" s="1"/>
  <c r="G968" i="1"/>
  <c r="H968" i="1"/>
  <c r="I968" i="1" s="1"/>
  <c r="G960" i="1"/>
  <c r="H960" i="1"/>
  <c r="I960" i="1" s="1"/>
  <c r="G952" i="1"/>
  <c r="H952" i="1"/>
  <c r="I952" i="1" s="1"/>
  <c r="G944" i="1"/>
  <c r="H944" i="1"/>
  <c r="I944" i="1" s="1"/>
  <c r="G936" i="1"/>
  <c r="H936" i="1"/>
  <c r="I936" i="1" s="1"/>
  <c r="G928" i="1"/>
  <c r="H928" i="1"/>
  <c r="I928" i="1" s="1"/>
  <c r="G920" i="1"/>
  <c r="H920" i="1"/>
  <c r="I920" i="1" s="1"/>
  <c r="G912" i="1"/>
  <c r="H912" i="1"/>
  <c r="I912" i="1" s="1"/>
  <c r="G904" i="1"/>
  <c r="H904" i="1"/>
  <c r="I904" i="1" s="1"/>
  <c r="G896" i="1"/>
  <c r="H896" i="1"/>
  <c r="I896" i="1" s="1"/>
  <c r="G888" i="1"/>
  <c r="H888" i="1"/>
  <c r="I888" i="1" s="1"/>
  <c r="G880" i="1"/>
  <c r="H880" i="1"/>
  <c r="I880" i="1" s="1"/>
  <c r="G872" i="1"/>
  <c r="H872" i="1"/>
  <c r="I872" i="1" s="1"/>
  <c r="G864" i="1"/>
  <c r="H864" i="1"/>
  <c r="I864" i="1" s="1"/>
  <c r="G856" i="1"/>
  <c r="H856" i="1"/>
  <c r="I856" i="1" s="1"/>
  <c r="G848" i="1"/>
  <c r="H848" i="1"/>
  <c r="I848" i="1" s="1"/>
  <c r="G840" i="1"/>
  <c r="H840" i="1"/>
  <c r="I840" i="1" s="1"/>
  <c r="G816" i="1"/>
  <c r="H816" i="1"/>
  <c r="I816" i="1" s="1"/>
  <c r="G808" i="1"/>
  <c r="H808" i="1"/>
  <c r="I808" i="1" s="1"/>
  <c r="G800" i="1"/>
  <c r="H800" i="1"/>
  <c r="I800" i="1" s="1"/>
  <c r="G792" i="1"/>
  <c r="H792" i="1"/>
  <c r="I792" i="1" s="1"/>
  <c r="G784" i="1"/>
  <c r="H784" i="1"/>
  <c r="I784" i="1" s="1"/>
  <c r="G776" i="1"/>
  <c r="H776" i="1"/>
  <c r="I776" i="1" s="1"/>
  <c r="G752" i="1"/>
  <c r="H752" i="1"/>
  <c r="I752" i="1" s="1"/>
  <c r="G744" i="1"/>
  <c r="H744" i="1"/>
  <c r="I744" i="1" s="1"/>
  <c r="G736" i="1"/>
  <c r="H736" i="1"/>
  <c r="I736" i="1" s="1"/>
  <c r="G728" i="1"/>
  <c r="H728" i="1"/>
  <c r="I728" i="1" s="1"/>
  <c r="G720" i="1"/>
  <c r="H720" i="1"/>
  <c r="I720" i="1" s="1"/>
  <c r="G712" i="1"/>
  <c r="H712" i="1"/>
  <c r="I712" i="1" s="1"/>
  <c r="G704" i="1"/>
  <c r="H704" i="1"/>
  <c r="I704" i="1" s="1"/>
  <c r="G696" i="1"/>
  <c r="H696" i="1"/>
  <c r="I696" i="1" s="1"/>
  <c r="G688" i="1"/>
  <c r="H688" i="1"/>
  <c r="I688" i="1" s="1"/>
  <c r="G680" i="1"/>
  <c r="H680" i="1"/>
  <c r="I680" i="1" s="1"/>
  <c r="G672" i="1"/>
  <c r="H672" i="1"/>
  <c r="I672" i="1" s="1"/>
  <c r="G664" i="1"/>
  <c r="H664" i="1"/>
  <c r="I664" i="1" s="1"/>
  <c r="G656" i="1"/>
  <c r="H656" i="1"/>
  <c r="I656" i="1" s="1"/>
  <c r="G648" i="1"/>
  <c r="H648" i="1"/>
  <c r="I648" i="1" s="1"/>
  <c r="G640" i="1"/>
  <c r="H640" i="1"/>
  <c r="I640" i="1" s="1"/>
  <c r="G632" i="1"/>
  <c r="H632" i="1"/>
  <c r="I632" i="1" s="1"/>
  <c r="G624" i="1"/>
  <c r="H624" i="1"/>
  <c r="I624" i="1" s="1"/>
  <c r="G616" i="1"/>
  <c r="H616" i="1"/>
  <c r="I616" i="1" s="1"/>
  <c r="G608" i="1"/>
  <c r="H608" i="1"/>
  <c r="I608" i="1" s="1"/>
  <c r="G600" i="1"/>
  <c r="H600" i="1"/>
  <c r="I600" i="1" s="1"/>
  <c r="G592" i="1"/>
  <c r="H592" i="1"/>
  <c r="I592" i="1" s="1"/>
  <c r="G584" i="1"/>
  <c r="H584" i="1"/>
  <c r="I584" i="1" s="1"/>
  <c r="G576" i="1"/>
  <c r="H576" i="1"/>
  <c r="I576" i="1" s="1"/>
  <c r="G568" i="1"/>
  <c r="H568" i="1"/>
  <c r="I568" i="1" s="1"/>
  <c r="G560" i="1"/>
  <c r="H560" i="1"/>
  <c r="I560" i="1" s="1"/>
  <c r="G552" i="1"/>
  <c r="H552" i="1"/>
  <c r="I552" i="1" s="1"/>
  <c r="G544" i="1"/>
  <c r="H544" i="1"/>
  <c r="I544" i="1" s="1"/>
  <c r="G536" i="1"/>
  <c r="H536" i="1"/>
  <c r="I536" i="1" s="1"/>
  <c r="G528" i="1"/>
  <c r="H528" i="1"/>
  <c r="I528" i="1" s="1"/>
  <c r="G520" i="1"/>
  <c r="H520" i="1"/>
  <c r="I520" i="1" s="1"/>
  <c r="G512" i="1"/>
  <c r="H512" i="1"/>
  <c r="I512" i="1" s="1"/>
  <c r="G504" i="1"/>
  <c r="H504" i="1"/>
  <c r="I504" i="1" s="1"/>
  <c r="G488" i="1"/>
  <c r="H488" i="1"/>
  <c r="I488" i="1" s="1"/>
  <c r="G480" i="1"/>
  <c r="H480" i="1"/>
  <c r="I480" i="1" s="1"/>
  <c r="G472" i="1"/>
  <c r="H472" i="1"/>
  <c r="I472" i="1" s="1"/>
  <c r="G464" i="1"/>
  <c r="H464" i="1"/>
  <c r="I464" i="1" s="1"/>
  <c r="G456" i="1"/>
  <c r="H456" i="1"/>
  <c r="I456" i="1" s="1"/>
  <c r="G440" i="1"/>
  <c r="H440" i="1"/>
  <c r="I440" i="1" s="1"/>
  <c r="G424" i="1"/>
  <c r="H424" i="1"/>
  <c r="I424" i="1" s="1"/>
  <c r="G416" i="1"/>
  <c r="H416" i="1"/>
  <c r="I416" i="1" s="1"/>
  <c r="G408" i="1"/>
  <c r="H408" i="1"/>
  <c r="I408" i="1" s="1"/>
  <c r="G400" i="1"/>
  <c r="H400" i="1"/>
  <c r="I400" i="1" s="1"/>
  <c r="G392" i="1"/>
  <c r="H392" i="1"/>
  <c r="I392" i="1" s="1"/>
  <c r="G376" i="1"/>
  <c r="H376" i="1"/>
  <c r="I376" i="1" s="1"/>
  <c r="G368" i="1"/>
  <c r="H368" i="1"/>
  <c r="I368" i="1" s="1"/>
  <c r="G360" i="1"/>
  <c r="H360" i="1"/>
  <c r="I360" i="1" s="1"/>
  <c r="G352" i="1"/>
  <c r="H352" i="1"/>
  <c r="I352" i="1" s="1"/>
  <c r="G344" i="1"/>
  <c r="H344" i="1"/>
  <c r="I344" i="1" s="1"/>
  <c r="G336" i="1"/>
  <c r="H336" i="1"/>
  <c r="I336" i="1" s="1"/>
  <c r="G320" i="1"/>
  <c r="H320" i="1"/>
  <c r="I320" i="1" s="1"/>
  <c r="G312" i="1"/>
  <c r="H312" i="1"/>
  <c r="I312" i="1" s="1"/>
  <c r="G304" i="1"/>
  <c r="H304" i="1"/>
  <c r="I304" i="1" s="1"/>
  <c r="G296" i="1"/>
  <c r="H296" i="1"/>
  <c r="I296" i="1" s="1"/>
  <c r="G288" i="1"/>
  <c r="H288" i="1"/>
  <c r="I288" i="1" s="1"/>
  <c r="G280" i="1"/>
  <c r="H280" i="1"/>
  <c r="I280" i="1" s="1"/>
  <c r="G272" i="1"/>
  <c r="H272" i="1"/>
  <c r="I272" i="1" s="1"/>
  <c r="G252" i="1"/>
  <c r="H252" i="1"/>
  <c r="I252" i="1" s="1"/>
  <c r="G245" i="1"/>
  <c r="H245" i="1"/>
  <c r="I245" i="1" s="1"/>
  <c r="G238" i="1"/>
  <c r="H238" i="1"/>
  <c r="I238" i="1" s="1"/>
  <c r="G230" i="1"/>
  <c r="H230" i="1"/>
  <c r="I230" i="1" s="1"/>
  <c r="G222" i="1"/>
  <c r="H222" i="1"/>
  <c r="I222" i="1" s="1"/>
  <c r="G214" i="1"/>
  <c r="H214" i="1"/>
  <c r="I214" i="1" s="1"/>
  <c r="G206" i="1"/>
  <c r="H206" i="1"/>
  <c r="I206" i="1" s="1"/>
  <c r="G198" i="1"/>
  <c r="H198" i="1"/>
  <c r="I198" i="1" s="1"/>
  <c r="G190" i="1"/>
  <c r="H190" i="1"/>
  <c r="I190" i="1" s="1"/>
  <c r="G182" i="1"/>
  <c r="H182" i="1"/>
  <c r="I182" i="1" s="1"/>
  <c r="G174" i="1"/>
  <c r="H174" i="1"/>
  <c r="I174" i="1" s="1"/>
  <c r="G166" i="1"/>
  <c r="H166" i="1"/>
  <c r="I166" i="1" s="1"/>
  <c r="G158" i="1"/>
  <c r="H158" i="1"/>
  <c r="I158" i="1" s="1"/>
  <c r="G150" i="1"/>
  <c r="H150" i="1"/>
  <c r="I150" i="1" s="1"/>
  <c r="G142" i="1"/>
  <c r="H142" i="1"/>
  <c r="I142" i="1" s="1"/>
  <c r="G134" i="1"/>
  <c r="H134" i="1"/>
  <c r="I134" i="1" s="1"/>
  <c r="G126" i="1"/>
  <c r="H126" i="1"/>
  <c r="I126" i="1" s="1"/>
  <c r="G118" i="1"/>
  <c r="H118" i="1"/>
  <c r="I118" i="1" s="1"/>
  <c r="G110" i="1"/>
  <c r="H110" i="1"/>
  <c r="I110" i="1" s="1"/>
  <c r="G102" i="1"/>
  <c r="H102" i="1"/>
  <c r="I102" i="1" s="1"/>
  <c r="G1149" i="1"/>
  <c r="H1149" i="1"/>
  <c r="I1149" i="1" s="1"/>
  <c r="G1157" i="1"/>
  <c r="H1157" i="1"/>
  <c r="I1157" i="1" s="1"/>
  <c r="G1190" i="1"/>
  <c r="H1190" i="1"/>
  <c r="I1190" i="1" s="1"/>
  <c r="H1181" i="1"/>
  <c r="I1181" i="1" s="1"/>
  <c r="H384" i="1"/>
  <c r="I384" i="1" s="1"/>
  <c r="G839" i="1"/>
  <c r="H839" i="1"/>
  <c r="I839" i="1" s="1"/>
  <c r="G831" i="1"/>
  <c r="H831" i="1"/>
  <c r="I831" i="1" s="1"/>
  <c r="G823" i="1"/>
  <c r="H823" i="1"/>
  <c r="I823" i="1" s="1"/>
  <c r="G815" i="1"/>
  <c r="H815" i="1"/>
  <c r="I815" i="1" s="1"/>
  <c r="G807" i="1"/>
  <c r="H807" i="1"/>
  <c r="I807" i="1" s="1"/>
  <c r="G799" i="1"/>
  <c r="H799" i="1"/>
  <c r="I799" i="1" s="1"/>
  <c r="G791" i="1"/>
  <c r="H791" i="1"/>
  <c r="I791" i="1" s="1"/>
  <c r="G783" i="1"/>
  <c r="H783" i="1"/>
  <c r="I783" i="1" s="1"/>
  <c r="G775" i="1"/>
  <c r="H775" i="1"/>
  <c r="I775" i="1" s="1"/>
  <c r="G767" i="1"/>
  <c r="H767" i="1"/>
  <c r="I767" i="1" s="1"/>
  <c r="G759" i="1"/>
  <c r="H759" i="1"/>
  <c r="I759" i="1" s="1"/>
  <c r="G751" i="1"/>
  <c r="H751" i="1"/>
  <c r="I751" i="1" s="1"/>
  <c r="G743" i="1"/>
  <c r="H743" i="1"/>
  <c r="I743" i="1" s="1"/>
  <c r="G735" i="1"/>
  <c r="H735" i="1"/>
  <c r="I735" i="1" s="1"/>
  <c r="G727" i="1"/>
  <c r="H727" i="1"/>
  <c r="I727" i="1" s="1"/>
  <c r="G719" i="1"/>
  <c r="H719" i="1"/>
  <c r="I719" i="1" s="1"/>
  <c r="G711" i="1"/>
  <c r="H711" i="1"/>
  <c r="I711" i="1" s="1"/>
  <c r="G703" i="1"/>
  <c r="H703" i="1"/>
  <c r="I703" i="1" s="1"/>
  <c r="G695" i="1"/>
  <c r="H695" i="1"/>
  <c r="I695" i="1" s="1"/>
  <c r="G687" i="1"/>
  <c r="H687" i="1"/>
  <c r="I687" i="1" s="1"/>
  <c r="G679" i="1"/>
  <c r="H679" i="1"/>
  <c r="I679" i="1" s="1"/>
  <c r="G671" i="1"/>
  <c r="H671" i="1"/>
  <c r="I671" i="1" s="1"/>
  <c r="G663" i="1"/>
  <c r="H663" i="1"/>
  <c r="I663" i="1" s="1"/>
  <c r="G655" i="1"/>
  <c r="H655" i="1"/>
  <c r="I655" i="1" s="1"/>
  <c r="G647" i="1"/>
  <c r="H647" i="1"/>
  <c r="I647" i="1" s="1"/>
  <c r="G639" i="1"/>
  <c r="H639" i="1"/>
  <c r="I639" i="1" s="1"/>
  <c r="G631" i="1"/>
  <c r="H631" i="1"/>
  <c r="I631" i="1" s="1"/>
  <c r="G623" i="1"/>
  <c r="H623" i="1"/>
  <c r="I623" i="1" s="1"/>
  <c r="G615" i="1"/>
  <c r="H615" i="1"/>
  <c r="I615" i="1" s="1"/>
  <c r="G607" i="1"/>
  <c r="H607" i="1"/>
  <c r="I607" i="1" s="1"/>
  <c r="G599" i="1"/>
  <c r="H599" i="1"/>
  <c r="I599" i="1" s="1"/>
  <c r="G591" i="1"/>
  <c r="H591" i="1"/>
  <c r="I591" i="1" s="1"/>
  <c r="G583" i="1"/>
  <c r="H583" i="1"/>
  <c r="I583" i="1" s="1"/>
  <c r="G575" i="1"/>
  <c r="H575" i="1"/>
  <c r="I575" i="1" s="1"/>
  <c r="G567" i="1"/>
  <c r="H567" i="1"/>
  <c r="I567" i="1" s="1"/>
  <c r="G559" i="1"/>
  <c r="H559" i="1"/>
  <c r="I559" i="1" s="1"/>
  <c r="G551" i="1"/>
  <c r="H551" i="1"/>
  <c r="I551" i="1" s="1"/>
  <c r="G543" i="1"/>
  <c r="H543" i="1"/>
  <c r="I543" i="1" s="1"/>
  <c r="G535" i="1"/>
  <c r="H535" i="1"/>
  <c r="I535" i="1" s="1"/>
  <c r="G527" i="1"/>
  <c r="H527" i="1"/>
  <c r="I527" i="1" s="1"/>
  <c r="G519" i="1"/>
  <c r="H519" i="1"/>
  <c r="I519" i="1" s="1"/>
  <c r="G511" i="1"/>
  <c r="H511" i="1"/>
  <c r="I511" i="1" s="1"/>
  <c r="G503" i="1"/>
  <c r="H503" i="1"/>
  <c r="I503" i="1" s="1"/>
  <c r="G495" i="1"/>
  <c r="H495" i="1"/>
  <c r="I495" i="1" s="1"/>
  <c r="G487" i="1"/>
  <c r="H487" i="1"/>
  <c r="I487" i="1" s="1"/>
  <c r="G479" i="1"/>
  <c r="H479" i="1"/>
  <c r="I479" i="1" s="1"/>
  <c r="G471" i="1"/>
  <c r="H471" i="1"/>
  <c r="I471" i="1" s="1"/>
  <c r="G463" i="1"/>
  <c r="H463" i="1"/>
  <c r="I463" i="1" s="1"/>
  <c r="G455" i="1"/>
  <c r="H455" i="1"/>
  <c r="I455" i="1" s="1"/>
  <c r="G447" i="1"/>
  <c r="H447" i="1"/>
  <c r="I447" i="1" s="1"/>
  <c r="G439" i="1"/>
  <c r="H439" i="1"/>
  <c r="I439" i="1" s="1"/>
  <c r="G431" i="1"/>
  <c r="H431" i="1"/>
  <c r="I431" i="1" s="1"/>
  <c r="G415" i="1"/>
  <c r="H415" i="1"/>
  <c r="I415" i="1" s="1"/>
  <c r="G407" i="1"/>
  <c r="H407" i="1"/>
  <c r="I407" i="1" s="1"/>
  <c r="G399" i="1"/>
  <c r="H399" i="1"/>
  <c r="I399" i="1" s="1"/>
  <c r="G391" i="1"/>
  <c r="H391" i="1"/>
  <c r="I391" i="1" s="1"/>
  <c r="G383" i="1"/>
  <c r="H383" i="1"/>
  <c r="I383" i="1" s="1"/>
  <c r="G367" i="1"/>
  <c r="H367" i="1"/>
  <c r="I367" i="1" s="1"/>
  <c r="G351" i="1"/>
  <c r="H351" i="1"/>
  <c r="I351" i="1" s="1"/>
  <c r="G343" i="1"/>
  <c r="H343" i="1"/>
  <c r="I343" i="1" s="1"/>
  <c r="G335" i="1"/>
  <c r="H335" i="1"/>
  <c r="I335" i="1" s="1"/>
  <c r="G327" i="1"/>
  <c r="H327" i="1"/>
  <c r="I327" i="1" s="1"/>
  <c r="G319" i="1"/>
  <c r="H319" i="1"/>
  <c r="I319" i="1" s="1"/>
  <c r="G303" i="1"/>
  <c r="H303" i="1"/>
  <c r="I303" i="1" s="1"/>
  <c r="G295" i="1"/>
  <c r="H295" i="1"/>
  <c r="I295" i="1" s="1"/>
  <c r="G287" i="1"/>
  <c r="H287" i="1"/>
  <c r="I287" i="1" s="1"/>
  <c r="G279" i="1"/>
  <c r="H279" i="1"/>
  <c r="I279" i="1" s="1"/>
  <c r="G271" i="1"/>
  <c r="H271" i="1"/>
  <c r="I271" i="1" s="1"/>
  <c r="G258" i="1"/>
  <c r="H258" i="1"/>
  <c r="I258" i="1" s="1"/>
  <c r="G244" i="1"/>
  <c r="H244" i="1"/>
  <c r="I244" i="1" s="1"/>
  <c r="G237" i="1"/>
  <c r="H237" i="1"/>
  <c r="I237" i="1" s="1"/>
  <c r="G229" i="1"/>
  <c r="H229" i="1"/>
  <c r="I229" i="1" s="1"/>
  <c r="G221" i="1"/>
  <c r="H221" i="1"/>
  <c r="I221" i="1" s="1"/>
  <c r="G205" i="1"/>
  <c r="H205" i="1"/>
  <c r="I205" i="1" s="1"/>
  <c r="G197" i="1"/>
  <c r="H197" i="1"/>
  <c r="I197" i="1" s="1"/>
  <c r="G189" i="1"/>
  <c r="H189" i="1"/>
  <c r="I189" i="1" s="1"/>
  <c r="G181" i="1"/>
  <c r="H181" i="1"/>
  <c r="I181" i="1" s="1"/>
  <c r="G173" i="1"/>
  <c r="H173" i="1"/>
  <c r="I173" i="1" s="1"/>
  <c r="G165" i="1"/>
  <c r="H165" i="1"/>
  <c r="I165" i="1" s="1"/>
  <c r="G157" i="1"/>
  <c r="H157" i="1"/>
  <c r="I157" i="1" s="1"/>
  <c r="G149" i="1"/>
  <c r="H149" i="1"/>
  <c r="I149" i="1" s="1"/>
  <c r="G133" i="1"/>
  <c r="H133" i="1"/>
  <c r="I133" i="1" s="1"/>
  <c r="G125" i="1"/>
  <c r="H125" i="1"/>
  <c r="I125" i="1" s="1"/>
  <c r="G117" i="1"/>
  <c r="H117" i="1"/>
  <c r="I117" i="1" s="1"/>
  <c r="G109" i="1"/>
  <c r="H109" i="1"/>
  <c r="I109" i="1" s="1"/>
  <c r="G101" i="1"/>
  <c r="H101" i="1"/>
  <c r="I101" i="1" s="1"/>
  <c r="G1150" i="1"/>
  <c r="H1150" i="1"/>
  <c r="I1150" i="1" s="1"/>
  <c r="G1158" i="1"/>
  <c r="H1158" i="1"/>
  <c r="I1158" i="1" s="1"/>
  <c r="G1166" i="1"/>
  <c r="H1166" i="1"/>
  <c r="I1166" i="1" s="1"/>
  <c r="G1174" i="1"/>
  <c r="H1174" i="1"/>
  <c r="I1174" i="1" s="1"/>
  <c r="G1182" i="1"/>
  <c r="H1182" i="1"/>
  <c r="I1182" i="1" s="1"/>
  <c r="H1180" i="1"/>
  <c r="I1180" i="1" s="1"/>
  <c r="H1156" i="1"/>
  <c r="I1156" i="1" s="1"/>
  <c r="H1124" i="1"/>
  <c r="I1124" i="1" s="1"/>
  <c r="H1092" i="1"/>
  <c r="I1092" i="1" s="1"/>
  <c r="H1060" i="1"/>
  <c r="I1060" i="1" s="1"/>
  <c r="H1028" i="1"/>
  <c r="I1028" i="1" s="1"/>
  <c r="H996" i="1"/>
  <c r="I996" i="1" s="1"/>
  <c r="H964" i="1"/>
  <c r="I964" i="1" s="1"/>
  <c r="H932" i="1"/>
  <c r="I932" i="1" s="1"/>
  <c r="H900" i="1"/>
  <c r="I900" i="1" s="1"/>
  <c r="H868" i="1"/>
  <c r="I868" i="1" s="1"/>
  <c r="H832" i="1"/>
  <c r="I832" i="1" s="1"/>
  <c r="H779" i="1"/>
  <c r="I779" i="1" s="1"/>
  <c r="H729" i="1"/>
  <c r="I729" i="1" s="1"/>
  <c r="H668" i="1"/>
  <c r="I668" i="1" s="1"/>
  <c r="H569" i="1"/>
  <c r="I569" i="1" s="1"/>
  <c r="H475" i="1"/>
  <c r="I475" i="1" s="1"/>
  <c r="H375" i="1"/>
  <c r="I375" i="1" s="1"/>
  <c r="H273" i="1"/>
  <c r="I273" i="1" s="1"/>
  <c r="H121" i="1"/>
  <c r="I121" i="1" s="1"/>
  <c r="G1142" i="1"/>
  <c r="H1142" i="1"/>
  <c r="I1142" i="1" s="1"/>
  <c r="G1134" i="1"/>
  <c r="H1134" i="1"/>
  <c r="I1134" i="1" s="1"/>
  <c r="G1126" i="1"/>
  <c r="H1126" i="1"/>
  <c r="I1126" i="1" s="1"/>
  <c r="G1118" i="1"/>
  <c r="H1118" i="1"/>
  <c r="I1118" i="1" s="1"/>
  <c r="G1110" i="1"/>
  <c r="H1110" i="1"/>
  <c r="I1110" i="1" s="1"/>
  <c r="G1102" i="1"/>
  <c r="H1102" i="1"/>
  <c r="I1102" i="1" s="1"/>
  <c r="G1094" i="1"/>
  <c r="H1094" i="1"/>
  <c r="I1094" i="1" s="1"/>
  <c r="G1086" i="1"/>
  <c r="H1086" i="1"/>
  <c r="I1086" i="1" s="1"/>
  <c r="G1078" i="1"/>
  <c r="H1078" i="1"/>
  <c r="I1078" i="1" s="1"/>
  <c r="G1070" i="1"/>
  <c r="H1070" i="1"/>
  <c r="I1070" i="1" s="1"/>
  <c r="G1062" i="1"/>
  <c r="H1062" i="1"/>
  <c r="I1062" i="1" s="1"/>
  <c r="G1054" i="1"/>
  <c r="H1054" i="1"/>
  <c r="I1054" i="1" s="1"/>
  <c r="G1046" i="1"/>
  <c r="H1046" i="1"/>
  <c r="I1046" i="1" s="1"/>
  <c r="G1038" i="1"/>
  <c r="H1038" i="1"/>
  <c r="I1038" i="1" s="1"/>
  <c r="G1030" i="1"/>
  <c r="H1030" i="1"/>
  <c r="I1030" i="1" s="1"/>
  <c r="G1022" i="1"/>
  <c r="H1022" i="1"/>
  <c r="I1022" i="1" s="1"/>
  <c r="G1014" i="1"/>
  <c r="H1014" i="1"/>
  <c r="I1014" i="1" s="1"/>
  <c r="G1006" i="1"/>
  <c r="H1006" i="1"/>
  <c r="I1006" i="1" s="1"/>
  <c r="G998" i="1"/>
  <c r="H998" i="1"/>
  <c r="I998" i="1" s="1"/>
  <c r="G990" i="1"/>
  <c r="H990" i="1"/>
  <c r="I990" i="1" s="1"/>
  <c r="G982" i="1"/>
  <c r="H982" i="1"/>
  <c r="I982" i="1" s="1"/>
  <c r="G974" i="1"/>
  <c r="H974" i="1"/>
  <c r="I974" i="1" s="1"/>
  <c r="G966" i="1"/>
  <c r="H966" i="1"/>
  <c r="I966" i="1" s="1"/>
  <c r="G958" i="1"/>
  <c r="H958" i="1"/>
  <c r="I958" i="1" s="1"/>
  <c r="G950" i="1"/>
  <c r="H950" i="1"/>
  <c r="I950" i="1" s="1"/>
  <c r="G942" i="1"/>
  <c r="H942" i="1"/>
  <c r="I942" i="1" s="1"/>
  <c r="G934" i="1"/>
  <c r="H934" i="1"/>
  <c r="I934" i="1" s="1"/>
  <c r="G926" i="1"/>
  <c r="H926" i="1"/>
  <c r="I926" i="1" s="1"/>
  <c r="G918" i="1"/>
  <c r="H918" i="1"/>
  <c r="I918" i="1" s="1"/>
  <c r="G910" i="1"/>
  <c r="H910" i="1"/>
  <c r="I910" i="1" s="1"/>
  <c r="G902" i="1"/>
  <c r="H902" i="1"/>
  <c r="I902" i="1" s="1"/>
  <c r="G894" i="1"/>
  <c r="H894" i="1"/>
  <c r="I894" i="1" s="1"/>
  <c r="G886" i="1"/>
  <c r="H886" i="1"/>
  <c r="I886" i="1" s="1"/>
  <c r="G878" i="1"/>
  <c r="H878" i="1"/>
  <c r="I878" i="1" s="1"/>
  <c r="G870" i="1"/>
  <c r="H870" i="1"/>
  <c r="I870" i="1" s="1"/>
  <c r="G862" i="1"/>
  <c r="H862" i="1"/>
  <c r="I862" i="1" s="1"/>
  <c r="G854" i="1"/>
  <c r="H854" i="1"/>
  <c r="I854" i="1" s="1"/>
  <c r="G846" i="1"/>
  <c r="H846" i="1"/>
  <c r="I846" i="1" s="1"/>
  <c r="G838" i="1"/>
  <c r="H838" i="1"/>
  <c r="I838" i="1" s="1"/>
  <c r="G830" i="1"/>
  <c r="H830" i="1"/>
  <c r="I830" i="1" s="1"/>
  <c r="G822" i="1"/>
  <c r="H822" i="1"/>
  <c r="I822" i="1" s="1"/>
  <c r="G814" i="1"/>
  <c r="H814" i="1"/>
  <c r="I814" i="1" s="1"/>
  <c r="G806" i="1"/>
  <c r="H806" i="1"/>
  <c r="I806" i="1" s="1"/>
  <c r="G798" i="1"/>
  <c r="H798" i="1"/>
  <c r="I798" i="1" s="1"/>
  <c r="G790" i="1"/>
  <c r="H790" i="1"/>
  <c r="I790" i="1" s="1"/>
  <c r="G782" i="1"/>
  <c r="H782" i="1"/>
  <c r="I782" i="1" s="1"/>
  <c r="G774" i="1"/>
  <c r="H774" i="1"/>
  <c r="I774" i="1" s="1"/>
  <c r="G766" i="1"/>
  <c r="H766" i="1"/>
  <c r="I766" i="1" s="1"/>
  <c r="G758" i="1"/>
  <c r="H758" i="1"/>
  <c r="I758" i="1" s="1"/>
  <c r="G750" i="1"/>
  <c r="H750" i="1"/>
  <c r="I750" i="1" s="1"/>
  <c r="G742" i="1"/>
  <c r="H742" i="1"/>
  <c r="I742" i="1" s="1"/>
  <c r="G734" i="1"/>
  <c r="H734" i="1"/>
  <c r="I734" i="1" s="1"/>
  <c r="G726" i="1"/>
  <c r="H726" i="1"/>
  <c r="I726" i="1" s="1"/>
  <c r="G718" i="1"/>
  <c r="H718" i="1"/>
  <c r="I718" i="1" s="1"/>
  <c r="G710" i="1"/>
  <c r="H710" i="1"/>
  <c r="I710" i="1" s="1"/>
  <c r="G694" i="1"/>
  <c r="H694" i="1"/>
  <c r="I694" i="1" s="1"/>
  <c r="G678" i="1"/>
  <c r="H678" i="1"/>
  <c r="I678" i="1" s="1"/>
  <c r="G670" i="1"/>
  <c r="H670" i="1"/>
  <c r="I670" i="1" s="1"/>
  <c r="G662" i="1"/>
  <c r="H662" i="1"/>
  <c r="I662" i="1" s="1"/>
  <c r="G654" i="1"/>
  <c r="H654" i="1"/>
  <c r="I654" i="1" s="1"/>
  <c r="G646" i="1"/>
  <c r="H646" i="1"/>
  <c r="I646" i="1" s="1"/>
  <c r="G638" i="1"/>
  <c r="H638" i="1"/>
  <c r="I638" i="1" s="1"/>
  <c r="G622" i="1"/>
  <c r="H622" i="1"/>
  <c r="I622" i="1" s="1"/>
  <c r="G614" i="1"/>
  <c r="H614" i="1"/>
  <c r="I614" i="1" s="1"/>
  <c r="G606" i="1"/>
  <c r="H606" i="1"/>
  <c r="I606" i="1" s="1"/>
  <c r="G598" i="1"/>
  <c r="H598" i="1"/>
  <c r="I598" i="1" s="1"/>
  <c r="G590" i="1"/>
  <c r="H590" i="1"/>
  <c r="I590" i="1" s="1"/>
  <c r="G582" i="1"/>
  <c r="H582" i="1"/>
  <c r="I582" i="1" s="1"/>
  <c r="G574" i="1"/>
  <c r="H574" i="1"/>
  <c r="I574" i="1" s="1"/>
  <c r="G566" i="1"/>
  <c r="H566" i="1"/>
  <c r="I566" i="1" s="1"/>
  <c r="G558" i="1"/>
  <c r="H558" i="1"/>
  <c r="I558" i="1" s="1"/>
  <c r="G550" i="1"/>
  <c r="H550" i="1"/>
  <c r="I550" i="1" s="1"/>
  <c r="G542" i="1"/>
  <c r="H542" i="1"/>
  <c r="I542" i="1" s="1"/>
  <c r="G534" i="1"/>
  <c r="H534" i="1"/>
  <c r="I534" i="1" s="1"/>
  <c r="G526" i="1"/>
  <c r="H526" i="1"/>
  <c r="I526" i="1" s="1"/>
  <c r="G518" i="1"/>
  <c r="H518" i="1"/>
  <c r="I518" i="1" s="1"/>
  <c r="G510" i="1"/>
  <c r="H510" i="1"/>
  <c r="I510" i="1" s="1"/>
  <c r="G502" i="1"/>
  <c r="H502" i="1"/>
  <c r="I502" i="1" s="1"/>
  <c r="G494" i="1"/>
  <c r="H494" i="1"/>
  <c r="I494" i="1" s="1"/>
  <c r="G486" i="1"/>
  <c r="H486" i="1"/>
  <c r="I486" i="1" s="1"/>
  <c r="G478" i="1"/>
  <c r="H478" i="1"/>
  <c r="I478" i="1" s="1"/>
  <c r="G470" i="1"/>
  <c r="H470" i="1"/>
  <c r="I470" i="1" s="1"/>
  <c r="G462" i="1"/>
  <c r="H462" i="1"/>
  <c r="I462" i="1" s="1"/>
  <c r="G454" i="1"/>
  <c r="H454" i="1"/>
  <c r="I454" i="1" s="1"/>
  <c r="G446" i="1"/>
  <c r="H446" i="1"/>
  <c r="I446" i="1" s="1"/>
  <c r="G438" i="1"/>
  <c r="H438" i="1"/>
  <c r="I438" i="1" s="1"/>
  <c r="G430" i="1"/>
  <c r="H430" i="1"/>
  <c r="I430" i="1" s="1"/>
  <c r="G422" i="1"/>
  <c r="H422" i="1"/>
  <c r="I422" i="1" s="1"/>
  <c r="G414" i="1"/>
  <c r="H414" i="1"/>
  <c r="I414" i="1" s="1"/>
  <c r="G406" i="1"/>
  <c r="H406" i="1"/>
  <c r="I406" i="1" s="1"/>
  <c r="G398" i="1"/>
  <c r="H398" i="1"/>
  <c r="I398" i="1" s="1"/>
  <c r="G390" i="1"/>
  <c r="H390" i="1"/>
  <c r="I390" i="1" s="1"/>
  <c r="G382" i="1"/>
  <c r="H382" i="1"/>
  <c r="I382" i="1" s="1"/>
  <c r="G374" i="1"/>
  <c r="H374" i="1"/>
  <c r="I374" i="1" s="1"/>
  <c r="G366" i="1"/>
  <c r="H366" i="1"/>
  <c r="I366" i="1" s="1"/>
  <c r="G358" i="1"/>
  <c r="H358" i="1"/>
  <c r="I358" i="1" s="1"/>
  <c r="G342" i="1"/>
  <c r="H342" i="1"/>
  <c r="I342" i="1" s="1"/>
  <c r="G334" i="1"/>
  <c r="H334" i="1"/>
  <c r="I334" i="1" s="1"/>
  <c r="G326" i="1"/>
  <c r="H326" i="1"/>
  <c r="I326" i="1" s="1"/>
  <c r="G318" i="1"/>
  <c r="H318" i="1"/>
  <c r="I318" i="1" s="1"/>
  <c r="G310" i="1"/>
  <c r="H310" i="1"/>
  <c r="I310" i="1" s="1"/>
  <c r="G294" i="1"/>
  <c r="H294" i="1"/>
  <c r="I294" i="1" s="1"/>
  <c r="G278" i="1"/>
  <c r="H278" i="1"/>
  <c r="I278" i="1" s="1"/>
  <c r="G270" i="1"/>
  <c r="H270" i="1"/>
  <c r="I270" i="1" s="1"/>
  <c r="G257" i="1"/>
  <c r="H257" i="1"/>
  <c r="I257" i="1" s="1"/>
  <c r="G251" i="1"/>
  <c r="H251" i="1"/>
  <c r="I251" i="1" s="1"/>
  <c r="G243" i="1"/>
  <c r="H243" i="1"/>
  <c r="I243" i="1" s="1"/>
  <c r="G236" i="1"/>
  <c r="H236" i="1"/>
  <c r="I236" i="1" s="1"/>
  <c r="G228" i="1"/>
  <c r="H228" i="1"/>
  <c r="I228" i="1" s="1"/>
  <c r="G220" i="1"/>
  <c r="H220" i="1"/>
  <c r="I220" i="1" s="1"/>
  <c r="G212" i="1"/>
  <c r="H212" i="1"/>
  <c r="I212" i="1" s="1"/>
  <c r="G204" i="1"/>
  <c r="H204" i="1"/>
  <c r="I204" i="1" s="1"/>
  <c r="G196" i="1"/>
  <c r="H196" i="1"/>
  <c r="I196" i="1" s="1"/>
  <c r="G180" i="1"/>
  <c r="H180" i="1"/>
  <c r="I180" i="1" s="1"/>
  <c r="G164" i="1"/>
  <c r="H164" i="1"/>
  <c r="I164" i="1" s="1"/>
  <c r="G156" i="1"/>
  <c r="H156" i="1"/>
  <c r="I156" i="1" s="1"/>
  <c r="G148" i="1"/>
  <c r="H148" i="1"/>
  <c r="I148" i="1" s="1"/>
  <c r="G140" i="1"/>
  <c r="H140" i="1"/>
  <c r="I140" i="1" s="1"/>
  <c r="G132" i="1"/>
  <c r="H132" i="1"/>
  <c r="I132" i="1" s="1"/>
  <c r="G124" i="1"/>
  <c r="H124" i="1"/>
  <c r="I124" i="1" s="1"/>
  <c r="G116" i="1"/>
  <c r="H116" i="1"/>
  <c r="I116" i="1" s="1"/>
  <c r="G108" i="1"/>
  <c r="H108" i="1"/>
  <c r="I108" i="1" s="1"/>
  <c r="G100" i="1"/>
  <c r="H100" i="1"/>
  <c r="I100" i="1" s="1"/>
  <c r="H959" i="1"/>
  <c r="I959" i="1" s="1"/>
  <c r="H927" i="1"/>
  <c r="I927" i="1" s="1"/>
  <c r="H895" i="1"/>
  <c r="I895" i="1" s="1"/>
  <c r="H863" i="1"/>
  <c r="I863" i="1" s="1"/>
  <c r="H824" i="1"/>
  <c r="I824" i="1" s="1"/>
  <c r="H771" i="1"/>
  <c r="I771" i="1" s="1"/>
  <c r="H721" i="1"/>
  <c r="I721" i="1" s="1"/>
  <c r="H652" i="1"/>
  <c r="I652" i="1" s="1"/>
  <c r="H557" i="1"/>
  <c r="I557" i="1" s="1"/>
  <c r="H457" i="1"/>
  <c r="I457" i="1" s="1"/>
  <c r="H359" i="1"/>
  <c r="I359" i="1" s="1"/>
  <c r="H259" i="1"/>
  <c r="I259" i="1" s="1"/>
  <c r="G1141" i="1"/>
  <c r="H1141" i="1"/>
  <c r="I1141" i="1" s="1"/>
  <c r="G1133" i="1"/>
  <c r="H1133" i="1"/>
  <c r="I1133" i="1" s="1"/>
  <c r="G1125" i="1"/>
  <c r="H1125" i="1"/>
  <c r="I1125" i="1" s="1"/>
  <c r="G1117" i="1"/>
  <c r="H1117" i="1"/>
  <c r="I1117" i="1" s="1"/>
  <c r="G1109" i="1"/>
  <c r="H1109" i="1"/>
  <c r="I1109" i="1" s="1"/>
  <c r="G1101" i="1"/>
  <c r="H1101" i="1"/>
  <c r="I1101" i="1" s="1"/>
  <c r="G1093" i="1"/>
  <c r="H1093" i="1"/>
  <c r="I1093" i="1" s="1"/>
  <c r="G1085" i="1"/>
  <c r="H1085" i="1"/>
  <c r="I1085" i="1" s="1"/>
  <c r="G1077" i="1"/>
  <c r="H1077" i="1"/>
  <c r="I1077" i="1" s="1"/>
  <c r="G1069" i="1"/>
  <c r="H1069" i="1"/>
  <c r="I1069" i="1" s="1"/>
  <c r="G1061" i="1"/>
  <c r="H1061" i="1"/>
  <c r="I1061" i="1" s="1"/>
  <c r="G1053" i="1"/>
  <c r="H1053" i="1"/>
  <c r="I1053" i="1" s="1"/>
  <c r="G1045" i="1"/>
  <c r="H1045" i="1"/>
  <c r="I1045" i="1" s="1"/>
  <c r="G1037" i="1"/>
  <c r="H1037" i="1"/>
  <c r="I1037" i="1" s="1"/>
  <c r="G1029" i="1"/>
  <c r="H1029" i="1"/>
  <c r="I1029" i="1" s="1"/>
  <c r="G1021" i="1"/>
  <c r="H1021" i="1"/>
  <c r="I1021" i="1" s="1"/>
  <c r="G1013" i="1"/>
  <c r="H1013" i="1"/>
  <c r="I1013" i="1" s="1"/>
  <c r="G1005" i="1"/>
  <c r="H1005" i="1"/>
  <c r="I1005" i="1" s="1"/>
  <c r="G997" i="1"/>
  <c r="H997" i="1"/>
  <c r="I997" i="1" s="1"/>
  <c r="G989" i="1"/>
  <c r="H989" i="1"/>
  <c r="I989" i="1" s="1"/>
  <c r="G981" i="1"/>
  <c r="H981" i="1"/>
  <c r="I981" i="1" s="1"/>
  <c r="G973" i="1"/>
  <c r="H973" i="1"/>
  <c r="I973" i="1" s="1"/>
  <c r="G965" i="1"/>
  <c r="H965" i="1"/>
  <c r="I965" i="1" s="1"/>
  <c r="G957" i="1"/>
  <c r="H957" i="1"/>
  <c r="I957" i="1" s="1"/>
  <c r="G949" i="1"/>
  <c r="H949" i="1"/>
  <c r="I949" i="1" s="1"/>
  <c r="G941" i="1"/>
  <c r="H941" i="1"/>
  <c r="I941" i="1" s="1"/>
  <c r="G933" i="1"/>
  <c r="H933" i="1"/>
  <c r="I933" i="1" s="1"/>
  <c r="G925" i="1"/>
  <c r="H925" i="1"/>
  <c r="I925" i="1" s="1"/>
  <c r="G917" i="1"/>
  <c r="H917" i="1"/>
  <c r="I917" i="1" s="1"/>
  <c r="G909" i="1"/>
  <c r="H909" i="1"/>
  <c r="I909" i="1" s="1"/>
  <c r="G901" i="1"/>
  <c r="H901" i="1"/>
  <c r="I901" i="1" s="1"/>
  <c r="G893" i="1"/>
  <c r="H893" i="1"/>
  <c r="I893" i="1" s="1"/>
  <c r="G885" i="1"/>
  <c r="H885" i="1"/>
  <c r="I885" i="1" s="1"/>
  <c r="G877" i="1"/>
  <c r="H877" i="1"/>
  <c r="I877" i="1" s="1"/>
  <c r="G869" i="1"/>
  <c r="H869" i="1"/>
  <c r="I869" i="1" s="1"/>
  <c r="G861" i="1"/>
  <c r="H861" i="1"/>
  <c r="I861" i="1" s="1"/>
  <c r="G853" i="1"/>
  <c r="H853" i="1"/>
  <c r="I853" i="1" s="1"/>
  <c r="G845" i="1"/>
  <c r="H845" i="1"/>
  <c r="I845" i="1" s="1"/>
  <c r="G837" i="1"/>
  <c r="H837" i="1"/>
  <c r="I837" i="1" s="1"/>
  <c r="G829" i="1"/>
  <c r="H829" i="1"/>
  <c r="I829" i="1" s="1"/>
  <c r="G821" i="1"/>
  <c r="H821" i="1"/>
  <c r="I821" i="1" s="1"/>
  <c r="G813" i="1"/>
  <c r="H813" i="1"/>
  <c r="I813" i="1" s="1"/>
  <c r="G805" i="1"/>
  <c r="H805" i="1"/>
  <c r="I805" i="1" s="1"/>
  <c r="G797" i="1"/>
  <c r="H797" i="1"/>
  <c r="I797" i="1" s="1"/>
  <c r="G789" i="1"/>
  <c r="H789" i="1"/>
  <c r="I789" i="1" s="1"/>
  <c r="G781" i="1"/>
  <c r="H781" i="1"/>
  <c r="I781" i="1" s="1"/>
  <c r="G773" i="1"/>
  <c r="H773" i="1"/>
  <c r="I773" i="1" s="1"/>
  <c r="G765" i="1"/>
  <c r="H765" i="1"/>
  <c r="I765" i="1" s="1"/>
  <c r="G757" i="1"/>
  <c r="H757" i="1"/>
  <c r="I757" i="1" s="1"/>
  <c r="G749" i="1"/>
  <c r="H749" i="1"/>
  <c r="I749" i="1" s="1"/>
  <c r="G741" i="1"/>
  <c r="H741" i="1"/>
  <c r="I741" i="1" s="1"/>
  <c r="G733" i="1"/>
  <c r="H733" i="1"/>
  <c r="I733" i="1" s="1"/>
  <c r="G725" i="1"/>
  <c r="H725" i="1"/>
  <c r="I725" i="1" s="1"/>
  <c r="G717" i="1"/>
  <c r="H717" i="1"/>
  <c r="I717" i="1" s="1"/>
  <c r="G709" i="1"/>
  <c r="H709" i="1"/>
  <c r="I709" i="1" s="1"/>
  <c r="G701" i="1"/>
  <c r="H701" i="1"/>
  <c r="I701" i="1" s="1"/>
  <c r="G685" i="1"/>
  <c r="H685" i="1"/>
  <c r="I685" i="1" s="1"/>
  <c r="G677" i="1"/>
  <c r="H677" i="1"/>
  <c r="I677" i="1" s="1"/>
  <c r="G669" i="1"/>
  <c r="H669" i="1"/>
  <c r="I669" i="1" s="1"/>
  <c r="G661" i="1"/>
  <c r="H661" i="1"/>
  <c r="I661" i="1" s="1"/>
  <c r="G653" i="1"/>
  <c r="H653" i="1"/>
  <c r="I653" i="1" s="1"/>
  <c r="G645" i="1"/>
  <c r="H645" i="1"/>
  <c r="I645" i="1" s="1"/>
  <c r="G637" i="1"/>
  <c r="H637" i="1"/>
  <c r="I637" i="1" s="1"/>
  <c r="G629" i="1"/>
  <c r="H629" i="1"/>
  <c r="I629" i="1" s="1"/>
  <c r="G613" i="1"/>
  <c r="H613" i="1"/>
  <c r="I613" i="1" s="1"/>
  <c r="G605" i="1"/>
  <c r="H605" i="1"/>
  <c r="I605" i="1" s="1"/>
  <c r="G597" i="1"/>
  <c r="H597" i="1"/>
  <c r="I597" i="1" s="1"/>
  <c r="G589" i="1"/>
  <c r="H589" i="1"/>
  <c r="I589" i="1" s="1"/>
  <c r="G581" i="1"/>
  <c r="H581" i="1"/>
  <c r="I581" i="1" s="1"/>
  <c r="G573" i="1"/>
  <c r="H573" i="1"/>
  <c r="I573" i="1" s="1"/>
  <c r="G565" i="1"/>
  <c r="H565" i="1"/>
  <c r="I565" i="1" s="1"/>
  <c r="G549" i="1"/>
  <c r="H549" i="1"/>
  <c r="I549" i="1" s="1"/>
  <c r="G541" i="1"/>
  <c r="H541" i="1"/>
  <c r="I541" i="1" s="1"/>
  <c r="G533" i="1"/>
  <c r="H533" i="1"/>
  <c r="I533" i="1" s="1"/>
  <c r="G525" i="1"/>
  <c r="H525" i="1"/>
  <c r="I525" i="1" s="1"/>
  <c r="G517" i="1"/>
  <c r="H517" i="1"/>
  <c r="I517" i="1" s="1"/>
  <c r="G509" i="1"/>
  <c r="H509" i="1"/>
  <c r="I509" i="1" s="1"/>
  <c r="G501" i="1"/>
  <c r="H501" i="1"/>
  <c r="I501" i="1" s="1"/>
  <c r="G493" i="1"/>
  <c r="H493" i="1"/>
  <c r="I493" i="1" s="1"/>
  <c r="G485" i="1"/>
  <c r="H485" i="1"/>
  <c r="I485" i="1" s="1"/>
  <c r="G477" i="1"/>
  <c r="H477" i="1"/>
  <c r="I477" i="1" s="1"/>
  <c r="G469" i="1"/>
  <c r="H469" i="1"/>
  <c r="I469" i="1" s="1"/>
  <c r="G461" i="1"/>
  <c r="H461" i="1"/>
  <c r="I461" i="1" s="1"/>
  <c r="G453" i="1"/>
  <c r="H453" i="1"/>
  <c r="I453" i="1" s="1"/>
  <c r="G445" i="1"/>
  <c r="H445" i="1"/>
  <c r="I445" i="1" s="1"/>
  <c r="G437" i="1"/>
  <c r="H437" i="1"/>
  <c r="I437" i="1" s="1"/>
  <c r="G429" i="1"/>
  <c r="H429" i="1"/>
  <c r="I429" i="1" s="1"/>
  <c r="G421" i="1"/>
  <c r="H421" i="1"/>
  <c r="I421" i="1" s="1"/>
  <c r="G413" i="1"/>
  <c r="H413" i="1"/>
  <c r="I413" i="1" s="1"/>
  <c r="G405" i="1"/>
  <c r="H405" i="1"/>
  <c r="I405" i="1" s="1"/>
  <c r="G397" i="1"/>
  <c r="H397" i="1"/>
  <c r="I397" i="1" s="1"/>
  <c r="G389" i="1"/>
  <c r="H389" i="1"/>
  <c r="I389" i="1" s="1"/>
  <c r="G381" i="1"/>
  <c r="H381" i="1"/>
  <c r="I381" i="1" s="1"/>
  <c r="G373" i="1"/>
  <c r="H373" i="1"/>
  <c r="I373" i="1" s="1"/>
  <c r="G365" i="1"/>
  <c r="H365" i="1"/>
  <c r="I365" i="1" s="1"/>
  <c r="G357" i="1"/>
  <c r="H357" i="1"/>
  <c r="I357" i="1" s="1"/>
  <c r="G349" i="1"/>
  <c r="H349" i="1"/>
  <c r="I349" i="1" s="1"/>
  <c r="G341" i="1"/>
  <c r="H341" i="1"/>
  <c r="I341" i="1" s="1"/>
  <c r="G333" i="1"/>
  <c r="H333" i="1"/>
  <c r="I333" i="1" s="1"/>
  <c r="G325" i="1"/>
  <c r="H325" i="1"/>
  <c r="I325" i="1" s="1"/>
  <c r="G317" i="1"/>
  <c r="H317" i="1"/>
  <c r="I317" i="1" s="1"/>
  <c r="G309" i="1"/>
  <c r="H309" i="1"/>
  <c r="I309" i="1" s="1"/>
  <c r="G301" i="1"/>
  <c r="H301" i="1"/>
  <c r="I301" i="1" s="1"/>
  <c r="G293" i="1"/>
  <c r="H293" i="1"/>
  <c r="I293" i="1" s="1"/>
  <c r="G285" i="1"/>
  <c r="H285" i="1"/>
  <c r="I285" i="1" s="1"/>
  <c r="G277" i="1"/>
  <c r="H277" i="1"/>
  <c r="I277" i="1" s="1"/>
  <c r="G269" i="1"/>
  <c r="H269" i="1"/>
  <c r="I269" i="1" s="1"/>
  <c r="G264" i="1"/>
  <c r="H264" i="1"/>
  <c r="I264" i="1" s="1"/>
  <c r="G256" i="1"/>
  <c r="H256" i="1"/>
  <c r="I256" i="1" s="1"/>
  <c r="G250" i="1"/>
  <c r="H250" i="1"/>
  <c r="I250" i="1" s="1"/>
  <c r="G242" i="1"/>
  <c r="H242" i="1"/>
  <c r="I242" i="1" s="1"/>
  <c r="G235" i="1"/>
  <c r="H235" i="1"/>
  <c r="I235" i="1" s="1"/>
  <c r="G227" i="1"/>
  <c r="H227" i="1"/>
  <c r="I227" i="1" s="1"/>
  <c r="G219" i="1"/>
  <c r="H219" i="1"/>
  <c r="I219" i="1" s="1"/>
  <c r="G211" i="1"/>
  <c r="H211" i="1"/>
  <c r="I211" i="1" s="1"/>
  <c r="G203" i="1"/>
  <c r="H203" i="1"/>
  <c r="I203" i="1" s="1"/>
  <c r="G195" i="1"/>
  <c r="H195" i="1"/>
  <c r="I195" i="1" s="1"/>
  <c r="G187" i="1"/>
  <c r="H187" i="1"/>
  <c r="I187" i="1" s="1"/>
  <c r="G179" i="1"/>
  <c r="H179" i="1"/>
  <c r="I179" i="1" s="1"/>
  <c r="G171" i="1"/>
  <c r="H171" i="1"/>
  <c r="I171" i="1" s="1"/>
  <c r="G163" i="1"/>
  <c r="H163" i="1"/>
  <c r="I163" i="1" s="1"/>
  <c r="G155" i="1"/>
  <c r="H155" i="1"/>
  <c r="I155" i="1" s="1"/>
  <c r="G147" i="1"/>
  <c r="H147" i="1"/>
  <c r="I147" i="1" s="1"/>
  <c r="G139" i="1"/>
  <c r="H139" i="1"/>
  <c r="I139" i="1" s="1"/>
  <c r="G131" i="1"/>
  <c r="H131" i="1"/>
  <c r="I131" i="1" s="1"/>
  <c r="G123" i="1"/>
  <c r="H123" i="1"/>
  <c r="I123" i="1" s="1"/>
  <c r="G115" i="1"/>
  <c r="H115" i="1"/>
  <c r="I115" i="1" s="1"/>
  <c r="G107" i="1"/>
  <c r="H107" i="1"/>
  <c r="I107" i="1" s="1"/>
  <c r="G99" i="1"/>
  <c r="H99" i="1"/>
  <c r="I99" i="1" s="1"/>
  <c r="G1152" i="1"/>
  <c r="H1152" i="1"/>
  <c r="I1152" i="1" s="1"/>
  <c r="G1160" i="1"/>
  <c r="H1160" i="1"/>
  <c r="I1160" i="1" s="1"/>
  <c r="G1168" i="1"/>
  <c r="H1168" i="1"/>
  <c r="I1168" i="1" s="1"/>
  <c r="G1176" i="1"/>
  <c r="H1176" i="1"/>
  <c r="I1176" i="1" s="1"/>
  <c r="G1184" i="1"/>
  <c r="H1184" i="1"/>
  <c r="I1184" i="1" s="1"/>
  <c r="H1173" i="1"/>
  <c r="I1173" i="1" s="1"/>
  <c r="H1148" i="1"/>
  <c r="I1148" i="1" s="1"/>
  <c r="H1116" i="1"/>
  <c r="I1116" i="1" s="1"/>
  <c r="H1084" i="1"/>
  <c r="I1084" i="1" s="1"/>
  <c r="H1052" i="1"/>
  <c r="I1052" i="1" s="1"/>
  <c r="H1020" i="1"/>
  <c r="I1020" i="1" s="1"/>
  <c r="H988" i="1"/>
  <c r="I988" i="1" s="1"/>
  <c r="H956" i="1"/>
  <c r="I956" i="1" s="1"/>
  <c r="H924" i="1"/>
  <c r="I924" i="1" s="1"/>
  <c r="H892" i="1"/>
  <c r="I892" i="1" s="1"/>
  <c r="H860" i="1"/>
  <c r="I860" i="1" s="1"/>
  <c r="H818" i="1"/>
  <c r="I818" i="1" s="1"/>
  <c r="H768" i="1"/>
  <c r="I768" i="1" s="1"/>
  <c r="H715" i="1"/>
  <c r="I715" i="1" s="1"/>
  <c r="H643" i="1"/>
  <c r="I643" i="1" s="1"/>
  <c r="H548" i="1"/>
  <c r="I548" i="1" s="1"/>
  <c r="H448" i="1"/>
  <c r="I448" i="1" s="1"/>
  <c r="H350" i="1"/>
  <c r="I350" i="1" s="1"/>
  <c r="H248" i="1"/>
  <c r="I248" i="1" s="1"/>
  <c r="G844" i="1"/>
  <c r="H844" i="1"/>
  <c r="I844" i="1" s="1"/>
  <c r="G836" i="1"/>
  <c r="H836" i="1"/>
  <c r="I836" i="1" s="1"/>
  <c r="G828" i="1"/>
  <c r="H828" i="1"/>
  <c r="I828" i="1" s="1"/>
  <c r="G820" i="1"/>
  <c r="H820" i="1"/>
  <c r="I820" i="1" s="1"/>
  <c r="G812" i="1"/>
  <c r="H812" i="1"/>
  <c r="I812" i="1" s="1"/>
  <c r="G788" i="1"/>
  <c r="H788" i="1"/>
  <c r="I788" i="1" s="1"/>
  <c r="G780" i="1"/>
  <c r="H780" i="1"/>
  <c r="I780" i="1" s="1"/>
  <c r="G772" i="1"/>
  <c r="H772" i="1"/>
  <c r="I772" i="1" s="1"/>
  <c r="G764" i="1"/>
  <c r="H764" i="1"/>
  <c r="I764" i="1" s="1"/>
  <c r="G756" i="1"/>
  <c r="H756" i="1"/>
  <c r="I756" i="1" s="1"/>
  <c r="G748" i="1"/>
  <c r="H748" i="1"/>
  <c r="I748" i="1" s="1"/>
  <c r="G724" i="1"/>
  <c r="H724" i="1"/>
  <c r="I724" i="1" s="1"/>
  <c r="G716" i="1"/>
  <c r="H716" i="1"/>
  <c r="I716" i="1" s="1"/>
  <c r="G708" i="1"/>
  <c r="H708" i="1"/>
  <c r="I708" i="1" s="1"/>
  <c r="G700" i="1"/>
  <c r="H700" i="1"/>
  <c r="I700" i="1" s="1"/>
  <c r="G692" i="1"/>
  <c r="H692" i="1"/>
  <c r="I692" i="1" s="1"/>
  <c r="G684" i="1"/>
  <c r="H684" i="1"/>
  <c r="I684" i="1" s="1"/>
  <c r="G660" i="1"/>
  <c r="H660" i="1"/>
  <c r="I660" i="1" s="1"/>
  <c r="G644" i="1"/>
  <c r="H644" i="1"/>
  <c r="I644" i="1" s="1"/>
  <c r="G636" i="1"/>
  <c r="H636" i="1"/>
  <c r="I636" i="1" s="1"/>
  <c r="G628" i="1"/>
  <c r="H628" i="1"/>
  <c r="I628" i="1" s="1"/>
  <c r="G620" i="1"/>
  <c r="H620" i="1"/>
  <c r="I620" i="1" s="1"/>
  <c r="G612" i="1"/>
  <c r="H612" i="1"/>
  <c r="I612" i="1" s="1"/>
  <c r="G596" i="1"/>
  <c r="H596" i="1"/>
  <c r="I596" i="1" s="1"/>
  <c r="G588" i="1"/>
  <c r="H588" i="1"/>
  <c r="I588" i="1" s="1"/>
  <c r="G580" i="1"/>
  <c r="H580" i="1"/>
  <c r="I580" i="1" s="1"/>
  <c r="G572" i="1"/>
  <c r="H572" i="1"/>
  <c r="I572" i="1" s="1"/>
  <c r="G564" i="1"/>
  <c r="H564" i="1"/>
  <c r="I564" i="1" s="1"/>
  <c r="G556" i="1"/>
  <c r="H556" i="1"/>
  <c r="I556" i="1" s="1"/>
  <c r="G540" i="1"/>
  <c r="H540" i="1"/>
  <c r="I540" i="1" s="1"/>
  <c r="G532" i="1"/>
  <c r="H532" i="1"/>
  <c r="I532" i="1" s="1"/>
  <c r="G524" i="1"/>
  <c r="H524" i="1"/>
  <c r="I524" i="1" s="1"/>
  <c r="G516" i="1"/>
  <c r="H516" i="1"/>
  <c r="I516" i="1" s="1"/>
  <c r="G508" i="1"/>
  <c r="H508" i="1"/>
  <c r="I508" i="1" s="1"/>
  <c r="G500" i="1"/>
  <c r="H500" i="1"/>
  <c r="I500" i="1" s="1"/>
  <c r="G492" i="1"/>
  <c r="H492" i="1"/>
  <c r="I492" i="1" s="1"/>
  <c r="G476" i="1"/>
  <c r="H476" i="1"/>
  <c r="I476" i="1" s="1"/>
  <c r="G468" i="1"/>
  <c r="H468" i="1"/>
  <c r="I468" i="1" s="1"/>
  <c r="G460" i="1"/>
  <c r="H460" i="1"/>
  <c r="I460" i="1" s="1"/>
  <c r="G452" i="1"/>
  <c r="H452" i="1"/>
  <c r="I452" i="1" s="1"/>
  <c r="G444" i="1"/>
  <c r="H444" i="1"/>
  <c r="I444" i="1" s="1"/>
  <c r="G436" i="1"/>
  <c r="H436" i="1"/>
  <c r="I436" i="1" s="1"/>
  <c r="G428" i="1"/>
  <c r="H428" i="1"/>
  <c r="I428" i="1" s="1"/>
  <c r="G420" i="1"/>
  <c r="H420" i="1"/>
  <c r="I420" i="1" s="1"/>
  <c r="G412" i="1"/>
  <c r="H412" i="1"/>
  <c r="I412" i="1" s="1"/>
  <c r="G404" i="1"/>
  <c r="H404" i="1"/>
  <c r="I404" i="1" s="1"/>
  <c r="G396" i="1"/>
  <c r="H396" i="1"/>
  <c r="I396" i="1" s="1"/>
  <c r="G388" i="1"/>
  <c r="H388" i="1"/>
  <c r="I388" i="1" s="1"/>
  <c r="G380" i="1"/>
  <c r="H380" i="1"/>
  <c r="I380" i="1" s="1"/>
  <c r="G372" i="1"/>
  <c r="H372" i="1"/>
  <c r="I372" i="1" s="1"/>
  <c r="G364" i="1"/>
  <c r="H364" i="1"/>
  <c r="I364" i="1" s="1"/>
  <c r="G356" i="1"/>
  <c r="H356" i="1"/>
  <c r="I356" i="1" s="1"/>
  <c r="G348" i="1"/>
  <c r="H348" i="1"/>
  <c r="I348" i="1" s="1"/>
  <c r="G340" i="1"/>
  <c r="H340" i="1"/>
  <c r="I340" i="1" s="1"/>
  <c r="G332" i="1"/>
  <c r="H332" i="1"/>
  <c r="I332" i="1" s="1"/>
  <c r="G324" i="1"/>
  <c r="H324" i="1"/>
  <c r="I324" i="1" s="1"/>
  <c r="G316" i="1"/>
  <c r="H316" i="1"/>
  <c r="I316" i="1" s="1"/>
  <c r="G308" i="1"/>
  <c r="H308" i="1"/>
  <c r="I308" i="1" s="1"/>
  <c r="G300" i="1"/>
  <c r="H300" i="1"/>
  <c r="I300" i="1" s="1"/>
  <c r="G292" i="1"/>
  <c r="H292" i="1"/>
  <c r="I292" i="1" s="1"/>
  <c r="G284" i="1"/>
  <c r="H284" i="1"/>
  <c r="I284" i="1" s="1"/>
  <c r="G276" i="1"/>
  <c r="H276" i="1"/>
  <c r="I276" i="1" s="1"/>
  <c r="G268" i="1"/>
  <c r="H268" i="1"/>
  <c r="I268" i="1" s="1"/>
  <c r="G263" i="1"/>
  <c r="H263" i="1"/>
  <c r="I263" i="1" s="1"/>
  <c r="G255" i="1"/>
  <c r="H255" i="1"/>
  <c r="I255" i="1" s="1"/>
  <c r="G249" i="1"/>
  <c r="H249" i="1"/>
  <c r="I249" i="1" s="1"/>
  <c r="G241" i="1"/>
  <c r="H241" i="1"/>
  <c r="I241" i="1" s="1"/>
  <c r="G234" i="1"/>
  <c r="H234" i="1"/>
  <c r="I234" i="1" s="1"/>
  <c r="G226" i="1"/>
  <c r="H226" i="1"/>
  <c r="I226" i="1" s="1"/>
  <c r="G218" i="1"/>
  <c r="H218" i="1"/>
  <c r="I218" i="1" s="1"/>
  <c r="G210" i="1"/>
  <c r="H210" i="1"/>
  <c r="I210" i="1" s="1"/>
  <c r="G202" i="1"/>
  <c r="H202" i="1"/>
  <c r="I202" i="1" s="1"/>
  <c r="G194" i="1"/>
  <c r="H194" i="1"/>
  <c r="I194" i="1" s="1"/>
  <c r="G186" i="1"/>
  <c r="H186" i="1"/>
  <c r="I186" i="1" s="1"/>
  <c r="G178" i="1"/>
  <c r="H178" i="1"/>
  <c r="I178" i="1" s="1"/>
  <c r="G170" i="1"/>
  <c r="H170" i="1"/>
  <c r="I170" i="1" s="1"/>
  <c r="G162" i="1"/>
  <c r="H162" i="1"/>
  <c r="I162" i="1" s="1"/>
  <c r="G154" i="1"/>
  <c r="H154" i="1"/>
  <c r="I154" i="1" s="1"/>
  <c r="G146" i="1"/>
  <c r="H146" i="1"/>
  <c r="I146" i="1" s="1"/>
  <c r="G138" i="1"/>
  <c r="H138" i="1"/>
  <c r="I138" i="1" s="1"/>
  <c r="G130" i="1"/>
  <c r="H130" i="1"/>
  <c r="I130" i="1" s="1"/>
  <c r="G122" i="1"/>
  <c r="H122" i="1"/>
  <c r="I122" i="1" s="1"/>
  <c r="G114" i="1"/>
  <c r="H114" i="1"/>
  <c r="I114" i="1" s="1"/>
  <c r="G106" i="1"/>
  <c r="H106" i="1"/>
  <c r="I106" i="1" s="1"/>
  <c r="G98" i="1"/>
  <c r="H98" i="1"/>
  <c r="I98" i="1" s="1"/>
  <c r="G1153" i="1"/>
  <c r="H1153" i="1"/>
  <c r="I1153" i="1" s="1"/>
  <c r="G1161" i="1"/>
  <c r="H1161" i="1"/>
  <c r="I1161" i="1" s="1"/>
  <c r="G1169" i="1"/>
  <c r="H1169" i="1"/>
  <c r="I1169" i="1" s="1"/>
  <c r="G1177" i="1"/>
  <c r="H1177" i="1"/>
  <c r="I1177" i="1" s="1"/>
  <c r="G1185" i="1"/>
  <c r="H1185" i="1"/>
  <c r="I1185" i="1" s="1"/>
  <c r="H1172" i="1"/>
  <c r="I1172" i="1" s="1"/>
  <c r="H951" i="1"/>
  <c r="I951" i="1" s="1"/>
  <c r="H919" i="1"/>
  <c r="I919" i="1" s="1"/>
  <c r="H887" i="1"/>
  <c r="I887" i="1" s="1"/>
  <c r="H855" i="1"/>
  <c r="I855" i="1" s="1"/>
  <c r="H810" i="1"/>
  <c r="I810" i="1" s="1"/>
  <c r="H760" i="1"/>
  <c r="I760" i="1" s="1"/>
  <c r="H705" i="1"/>
  <c r="I705" i="1" s="1"/>
  <c r="H630" i="1"/>
  <c r="I630" i="1" s="1"/>
  <c r="H531" i="1"/>
  <c r="I531" i="1" s="1"/>
  <c r="H432" i="1"/>
  <c r="I432" i="1" s="1"/>
  <c r="H337" i="1"/>
  <c r="I337" i="1" s="1"/>
  <c r="H225" i="1"/>
  <c r="I225" i="1" s="1"/>
  <c r="G1147" i="1"/>
  <c r="H1147" i="1"/>
  <c r="I1147" i="1" s="1"/>
  <c r="G1139" i="1"/>
  <c r="H1139" i="1"/>
  <c r="I1139" i="1" s="1"/>
  <c r="G1131" i="1"/>
  <c r="H1131" i="1"/>
  <c r="I1131" i="1" s="1"/>
  <c r="G1123" i="1"/>
  <c r="H1123" i="1"/>
  <c r="I1123" i="1" s="1"/>
  <c r="G1115" i="1"/>
  <c r="H1115" i="1"/>
  <c r="I1115" i="1" s="1"/>
  <c r="G1107" i="1"/>
  <c r="H1107" i="1"/>
  <c r="I1107" i="1" s="1"/>
  <c r="G1099" i="1"/>
  <c r="H1099" i="1"/>
  <c r="I1099" i="1" s="1"/>
  <c r="G1091" i="1"/>
  <c r="H1091" i="1"/>
  <c r="I1091" i="1" s="1"/>
  <c r="G1083" i="1"/>
  <c r="H1083" i="1"/>
  <c r="I1083" i="1" s="1"/>
  <c r="G1075" i="1"/>
  <c r="H1075" i="1"/>
  <c r="I1075" i="1" s="1"/>
  <c r="G1067" i="1"/>
  <c r="H1067" i="1"/>
  <c r="I1067" i="1" s="1"/>
  <c r="G1059" i="1"/>
  <c r="H1059" i="1"/>
  <c r="I1059" i="1" s="1"/>
  <c r="G1051" i="1"/>
  <c r="H1051" i="1"/>
  <c r="I1051" i="1" s="1"/>
  <c r="G1043" i="1"/>
  <c r="H1043" i="1"/>
  <c r="I1043" i="1" s="1"/>
  <c r="G1035" i="1"/>
  <c r="H1035" i="1"/>
  <c r="I1035" i="1" s="1"/>
  <c r="G1027" i="1"/>
  <c r="H1027" i="1"/>
  <c r="I1027" i="1" s="1"/>
  <c r="G1019" i="1"/>
  <c r="H1019" i="1"/>
  <c r="I1019" i="1" s="1"/>
  <c r="G1011" i="1"/>
  <c r="H1011" i="1"/>
  <c r="I1011" i="1" s="1"/>
  <c r="G1003" i="1"/>
  <c r="H1003" i="1"/>
  <c r="I1003" i="1" s="1"/>
  <c r="G995" i="1"/>
  <c r="H995" i="1"/>
  <c r="I995" i="1" s="1"/>
  <c r="G987" i="1"/>
  <c r="H987" i="1"/>
  <c r="I987" i="1" s="1"/>
  <c r="G979" i="1"/>
  <c r="H979" i="1"/>
  <c r="I979" i="1" s="1"/>
  <c r="G971" i="1"/>
  <c r="H971" i="1"/>
  <c r="I971" i="1" s="1"/>
  <c r="G963" i="1"/>
  <c r="H963" i="1"/>
  <c r="I963" i="1" s="1"/>
  <c r="G955" i="1"/>
  <c r="H955" i="1"/>
  <c r="I955" i="1" s="1"/>
  <c r="G947" i="1"/>
  <c r="H947" i="1"/>
  <c r="I947" i="1" s="1"/>
  <c r="G939" i="1"/>
  <c r="H939" i="1"/>
  <c r="I939" i="1" s="1"/>
  <c r="G931" i="1"/>
  <c r="H931" i="1"/>
  <c r="I931" i="1" s="1"/>
  <c r="G923" i="1"/>
  <c r="H923" i="1"/>
  <c r="I923" i="1" s="1"/>
  <c r="G915" i="1"/>
  <c r="H915" i="1"/>
  <c r="I915" i="1" s="1"/>
  <c r="G907" i="1"/>
  <c r="H907" i="1"/>
  <c r="I907" i="1" s="1"/>
  <c r="G899" i="1"/>
  <c r="H899" i="1"/>
  <c r="I899" i="1" s="1"/>
  <c r="G891" i="1"/>
  <c r="H891" i="1"/>
  <c r="I891" i="1" s="1"/>
  <c r="G883" i="1"/>
  <c r="H883" i="1"/>
  <c r="I883" i="1" s="1"/>
  <c r="G875" i="1"/>
  <c r="H875" i="1"/>
  <c r="I875" i="1" s="1"/>
  <c r="G867" i="1"/>
  <c r="H867" i="1"/>
  <c r="I867" i="1" s="1"/>
  <c r="G859" i="1"/>
  <c r="H859" i="1"/>
  <c r="I859" i="1" s="1"/>
  <c r="G851" i="1"/>
  <c r="H851" i="1"/>
  <c r="I851" i="1" s="1"/>
  <c r="G827" i="1"/>
  <c r="H827" i="1"/>
  <c r="I827" i="1" s="1"/>
  <c r="G819" i="1"/>
  <c r="H819" i="1"/>
  <c r="I819" i="1" s="1"/>
  <c r="G811" i="1"/>
  <c r="H811" i="1"/>
  <c r="I811" i="1" s="1"/>
  <c r="G803" i="1"/>
  <c r="H803" i="1"/>
  <c r="I803" i="1" s="1"/>
  <c r="G795" i="1"/>
  <c r="H795" i="1"/>
  <c r="I795" i="1" s="1"/>
  <c r="G787" i="1"/>
  <c r="H787" i="1"/>
  <c r="I787" i="1" s="1"/>
  <c r="G763" i="1"/>
  <c r="H763" i="1"/>
  <c r="I763" i="1" s="1"/>
  <c r="G755" i="1"/>
  <c r="H755" i="1"/>
  <c r="I755" i="1" s="1"/>
  <c r="G747" i="1"/>
  <c r="H747" i="1"/>
  <c r="I747" i="1" s="1"/>
  <c r="G739" i="1"/>
  <c r="H739" i="1"/>
  <c r="I739" i="1" s="1"/>
  <c r="G731" i="1"/>
  <c r="H731" i="1"/>
  <c r="I731" i="1" s="1"/>
  <c r="G723" i="1"/>
  <c r="H723" i="1"/>
  <c r="I723" i="1" s="1"/>
  <c r="G707" i="1"/>
  <c r="H707" i="1"/>
  <c r="I707" i="1" s="1"/>
  <c r="G699" i="1"/>
  <c r="H699" i="1"/>
  <c r="I699" i="1" s="1"/>
  <c r="G691" i="1"/>
  <c r="H691" i="1"/>
  <c r="I691" i="1" s="1"/>
  <c r="G683" i="1"/>
  <c r="H683" i="1"/>
  <c r="I683" i="1" s="1"/>
  <c r="G675" i="1"/>
  <c r="H675" i="1"/>
  <c r="I675" i="1" s="1"/>
  <c r="G667" i="1"/>
  <c r="H667" i="1"/>
  <c r="I667" i="1" s="1"/>
  <c r="G659" i="1"/>
  <c r="H659" i="1"/>
  <c r="I659" i="1" s="1"/>
  <c r="G651" i="1"/>
  <c r="H651" i="1"/>
  <c r="I651" i="1" s="1"/>
  <c r="G635" i="1"/>
  <c r="H635" i="1"/>
  <c r="I635" i="1" s="1"/>
  <c r="G627" i="1"/>
  <c r="H627" i="1"/>
  <c r="I627" i="1" s="1"/>
  <c r="G619" i="1"/>
  <c r="H619" i="1"/>
  <c r="I619" i="1" s="1"/>
  <c r="G611" i="1"/>
  <c r="H611" i="1"/>
  <c r="I611" i="1" s="1"/>
  <c r="G603" i="1"/>
  <c r="H603" i="1"/>
  <c r="I603" i="1" s="1"/>
  <c r="G587" i="1"/>
  <c r="H587" i="1"/>
  <c r="I587" i="1" s="1"/>
  <c r="G571" i="1"/>
  <c r="H571" i="1"/>
  <c r="I571" i="1" s="1"/>
  <c r="G563" i="1"/>
  <c r="H563" i="1"/>
  <c r="I563" i="1" s="1"/>
  <c r="G555" i="1"/>
  <c r="H555" i="1"/>
  <c r="I555" i="1" s="1"/>
  <c r="G547" i="1"/>
  <c r="H547" i="1"/>
  <c r="I547" i="1" s="1"/>
  <c r="G539" i="1"/>
  <c r="H539" i="1"/>
  <c r="I539" i="1" s="1"/>
  <c r="G523" i="1"/>
  <c r="H523" i="1"/>
  <c r="I523" i="1" s="1"/>
  <c r="G515" i="1"/>
  <c r="H515" i="1"/>
  <c r="I515" i="1" s="1"/>
  <c r="G507" i="1"/>
  <c r="H507" i="1"/>
  <c r="I507" i="1" s="1"/>
  <c r="G499" i="1"/>
  <c r="H499" i="1"/>
  <c r="I499" i="1" s="1"/>
  <c r="G491" i="1"/>
  <c r="H491" i="1"/>
  <c r="I491" i="1" s="1"/>
  <c r="G483" i="1"/>
  <c r="H483" i="1"/>
  <c r="I483" i="1" s="1"/>
  <c r="G467" i="1"/>
  <c r="H467" i="1"/>
  <c r="I467" i="1" s="1"/>
  <c r="G459" i="1"/>
  <c r="H459" i="1"/>
  <c r="I459" i="1" s="1"/>
  <c r="G451" i="1"/>
  <c r="H451" i="1"/>
  <c r="I451" i="1" s="1"/>
  <c r="G443" i="1"/>
  <c r="H443" i="1"/>
  <c r="I443" i="1" s="1"/>
  <c r="G435" i="1"/>
  <c r="H435" i="1"/>
  <c r="I435" i="1" s="1"/>
  <c r="G427" i="1"/>
  <c r="H427" i="1"/>
  <c r="I427" i="1" s="1"/>
  <c r="G419" i="1"/>
  <c r="H419" i="1"/>
  <c r="I419" i="1" s="1"/>
  <c r="G403" i="1"/>
  <c r="H403" i="1"/>
  <c r="I403" i="1" s="1"/>
  <c r="G395" i="1"/>
  <c r="H395" i="1"/>
  <c r="I395" i="1" s="1"/>
  <c r="G387" i="1"/>
  <c r="H387" i="1"/>
  <c r="I387" i="1" s="1"/>
  <c r="G379" i="1"/>
  <c r="H379" i="1"/>
  <c r="I379" i="1" s="1"/>
  <c r="G371" i="1"/>
  <c r="H371" i="1"/>
  <c r="I371" i="1" s="1"/>
  <c r="G363" i="1"/>
  <c r="H363" i="1"/>
  <c r="I363" i="1" s="1"/>
  <c r="G355" i="1"/>
  <c r="H355" i="1"/>
  <c r="I355" i="1" s="1"/>
  <c r="G347" i="1"/>
  <c r="H347" i="1"/>
  <c r="I347" i="1" s="1"/>
  <c r="G339" i="1"/>
  <c r="H339" i="1"/>
  <c r="I339" i="1" s="1"/>
  <c r="G331" i="1"/>
  <c r="H331" i="1"/>
  <c r="I331" i="1" s="1"/>
  <c r="G323" i="1"/>
  <c r="H323" i="1"/>
  <c r="I323" i="1" s="1"/>
  <c r="G315" i="1"/>
  <c r="H315" i="1"/>
  <c r="I315" i="1" s="1"/>
  <c r="G307" i="1"/>
  <c r="H307" i="1"/>
  <c r="I307" i="1" s="1"/>
  <c r="G299" i="1"/>
  <c r="H299" i="1"/>
  <c r="I299" i="1" s="1"/>
  <c r="G291" i="1"/>
  <c r="H291" i="1"/>
  <c r="I291" i="1" s="1"/>
  <c r="G283" i="1"/>
  <c r="H283" i="1"/>
  <c r="I283" i="1" s="1"/>
  <c r="G275" i="1"/>
  <c r="H275" i="1"/>
  <c r="I275" i="1" s="1"/>
  <c r="G267" i="1"/>
  <c r="H267" i="1"/>
  <c r="I267" i="1" s="1"/>
  <c r="G262" i="1"/>
  <c r="H262" i="1"/>
  <c r="I262" i="1" s="1"/>
  <c r="G254" i="1"/>
  <c r="H254" i="1"/>
  <c r="I254" i="1" s="1"/>
  <c r="G240" i="1"/>
  <c r="H240" i="1"/>
  <c r="I240" i="1" s="1"/>
  <c r="G233" i="1"/>
  <c r="H233" i="1"/>
  <c r="I233" i="1" s="1"/>
  <c r="G217" i="1"/>
  <c r="H217" i="1"/>
  <c r="I217" i="1" s="1"/>
  <c r="G209" i="1"/>
  <c r="H209" i="1"/>
  <c r="I209" i="1" s="1"/>
  <c r="G201" i="1"/>
  <c r="H201" i="1"/>
  <c r="I201" i="1" s="1"/>
  <c r="G193" i="1"/>
  <c r="H193" i="1"/>
  <c r="I193" i="1" s="1"/>
  <c r="G185" i="1"/>
  <c r="H185" i="1"/>
  <c r="I185" i="1" s="1"/>
  <c r="G177" i="1"/>
  <c r="H177" i="1"/>
  <c r="I177" i="1" s="1"/>
  <c r="G169" i="1"/>
  <c r="H169" i="1"/>
  <c r="I169" i="1" s="1"/>
  <c r="G161" i="1"/>
  <c r="H161" i="1"/>
  <c r="I161" i="1" s="1"/>
  <c r="G153" i="1"/>
  <c r="H153" i="1"/>
  <c r="I153" i="1" s="1"/>
  <c r="G145" i="1"/>
  <c r="H145" i="1"/>
  <c r="I145" i="1" s="1"/>
  <c r="G137" i="1"/>
  <c r="H137" i="1"/>
  <c r="I137" i="1" s="1"/>
  <c r="G129" i="1"/>
  <c r="H129" i="1"/>
  <c r="I129" i="1" s="1"/>
  <c r="G113" i="1"/>
  <c r="H113" i="1"/>
  <c r="I113" i="1" s="1"/>
  <c r="G105" i="1"/>
  <c r="H105" i="1"/>
  <c r="I105" i="1" s="1"/>
  <c r="G97" i="1"/>
  <c r="H97" i="1"/>
  <c r="I97" i="1" s="1"/>
  <c r="G1154" i="1"/>
  <c r="H1154" i="1"/>
  <c r="I1154" i="1" s="1"/>
  <c r="G1162" i="1"/>
  <c r="H1162" i="1"/>
  <c r="I1162" i="1" s="1"/>
  <c r="G1170" i="1"/>
  <c r="H1170" i="1"/>
  <c r="I1170" i="1" s="1"/>
  <c r="G1178" i="1"/>
  <c r="H1178" i="1"/>
  <c r="I1178" i="1" s="1"/>
  <c r="H1140" i="1"/>
  <c r="I1140" i="1" s="1"/>
  <c r="H1108" i="1"/>
  <c r="I1108" i="1" s="1"/>
  <c r="H1076" i="1"/>
  <c r="I1076" i="1" s="1"/>
  <c r="H1044" i="1"/>
  <c r="I1044" i="1" s="1"/>
  <c r="H1012" i="1"/>
  <c r="I1012" i="1" s="1"/>
  <c r="H980" i="1"/>
  <c r="I980" i="1" s="1"/>
  <c r="H948" i="1"/>
  <c r="I948" i="1" s="1"/>
  <c r="H916" i="1"/>
  <c r="I916" i="1" s="1"/>
  <c r="H884" i="1"/>
  <c r="I884" i="1" s="1"/>
  <c r="H852" i="1"/>
  <c r="I852" i="1" s="1"/>
  <c r="H804" i="1"/>
  <c r="I804" i="1" s="1"/>
  <c r="H702" i="1"/>
  <c r="I702" i="1" s="1"/>
  <c r="H328" i="1"/>
  <c r="I328" i="1" s="1"/>
  <c r="G1186" i="1"/>
  <c r="H1186" i="1"/>
  <c r="I1186" i="1" s="1"/>
  <c r="H1187" i="1"/>
  <c r="I1187" i="1" s="1"/>
  <c r="H1193" i="1"/>
  <c r="I1193" i="1" s="1"/>
  <c r="H1192" i="1"/>
  <c r="I1192" i="1" s="1"/>
  <c r="G88" i="1"/>
  <c r="H88" i="1"/>
  <c r="I88" i="1" s="1"/>
  <c r="G80" i="1"/>
  <c r="H80" i="1"/>
  <c r="I80" i="1" s="1"/>
  <c r="G72" i="1"/>
  <c r="H72" i="1"/>
  <c r="I72" i="1" s="1"/>
  <c r="G64" i="1"/>
  <c r="H64" i="1"/>
  <c r="I64" i="1" s="1"/>
  <c r="G56" i="1"/>
  <c r="H56" i="1"/>
  <c r="I56" i="1" s="1"/>
  <c r="G48" i="1"/>
  <c r="H48" i="1"/>
  <c r="I48" i="1" s="1"/>
  <c r="G40" i="1"/>
  <c r="H40" i="1"/>
  <c r="I40" i="1" s="1"/>
  <c r="G95" i="1"/>
  <c r="H95" i="1"/>
  <c r="I95" i="1" s="1"/>
  <c r="G87" i="1"/>
  <c r="H87" i="1"/>
  <c r="I87" i="1" s="1"/>
  <c r="G79" i="1"/>
  <c r="H79" i="1"/>
  <c r="I79" i="1" s="1"/>
  <c r="G92" i="1"/>
  <c r="H92" i="1"/>
  <c r="I92" i="1" s="1"/>
  <c r="G84" i="1"/>
  <c r="H84" i="1"/>
  <c r="I84" i="1" s="1"/>
  <c r="G76" i="1"/>
  <c r="H76" i="1"/>
  <c r="I76" i="1" s="1"/>
  <c r="G68" i="1"/>
  <c r="H68" i="1"/>
  <c r="I68" i="1" s="1"/>
  <c r="G60" i="1"/>
  <c r="H60" i="1"/>
  <c r="I60" i="1" s="1"/>
  <c r="G52" i="1"/>
  <c r="H52" i="1"/>
  <c r="I52" i="1" s="1"/>
  <c r="G44" i="1"/>
  <c r="H44" i="1"/>
  <c r="I44" i="1" s="1"/>
  <c r="H94" i="1"/>
  <c r="I94" i="1" s="1"/>
  <c r="H86" i="1"/>
  <c r="I86" i="1" s="1"/>
  <c r="H78" i="1"/>
  <c r="I78" i="1" s="1"/>
  <c r="H70" i="1"/>
  <c r="I70" i="1" s="1"/>
  <c r="H62" i="1"/>
  <c r="I62" i="1" s="1"/>
  <c r="H54" i="1"/>
  <c r="I54" i="1" s="1"/>
  <c r="H46" i="1"/>
  <c r="I46" i="1" s="1"/>
  <c r="H38" i="1"/>
  <c r="I38" i="1" s="1"/>
  <c r="H93" i="1"/>
  <c r="I93" i="1" s="1"/>
  <c r="H85" i="1"/>
  <c r="I85" i="1" s="1"/>
  <c r="H77" i="1"/>
  <c r="I77" i="1" s="1"/>
  <c r="H69" i="1"/>
  <c r="I69" i="1" s="1"/>
  <c r="H61" i="1"/>
  <c r="I61" i="1" s="1"/>
  <c r="H53" i="1"/>
  <c r="I53" i="1" s="1"/>
  <c r="H45" i="1"/>
  <c r="I45" i="1" s="1"/>
  <c r="H90" i="1"/>
  <c r="I90" i="1" s="1"/>
  <c r="H82" i="1"/>
  <c r="I82" i="1" s="1"/>
  <c r="H74" i="1"/>
  <c r="I74" i="1" s="1"/>
  <c r="H66" i="1"/>
  <c r="I66" i="1" s="1"/>
  <c r="H58" i="1"/>
  <c r="I58" i="1" s="1"/>
  <c r="H50" i="1"/>
  <c r="I50" i="1" s="1"/>
  <c r="H42" i="1"/>
  <c r="I42" i="1" s="1"/>
  <c r="H89" i="1"/>
  <c r="I89" i="1" s="1"/>
  <c r="H81" i="1"/>
  <c r="I81" i="1" s="1"/>
  <c r="H73" i="1"/>
  <c r="I73" i="1" s="1"/>
  <c r="H65" i="1"/>
  <c r="I65" i="1" s="1"/>
  <c r="H57" i="1"/>
  <c r="I57" i="1" s="1"/>
  <c r="H49" i="1"/>
  <c r="I49" i="1" s="1"/>
  <c r="H41" i="1"/>
  <c r="I41" i="1" s="1"/>
  <c r="H71" i="1"/>
  <c r="I71" i="1" s="1"/>
  <c r="H63" i="1"/>
  <c r="I63" i="1" s="1"/>
  <c r="H55" i="1"/>
  <c r="I55" i="1" s="1"/>
  <c r="H47" i="1"/>
  <c r="I47" i="1" s="1"/>
  <c r="H39" i="1"/>
  <c r="I39" i="1" s="1"/>
</calcChain>
</file>

<file path=xl/sharedStrings.xml><?xml version="1.0" encoding="utf-8"?>
<sst xmlns="http://schemas.openxmlformats.org/spreadsheetml/2006/main" count="11518" uniqueCount="91">
  <si>
    <t>itemIndex</t>
  </si>
  <si>
    <t>internalCatalogNumber</t>
  </si>
  <si>
    <t>sellerNumber</t>
  </si>
  <si>
    <t>startPrice</t>
  </si>
  <si>
    <t>reservedPrice</t>
  </si>
  <si>
    <t>minEstimate</t>
  </si>
  <si>
    <t>maxEstimate</t>
  </si>
  <si>
    <t>buyoutPrice</t>
  </si>
  <si>
    <t>postSalePrice</t>
  </si>
  <si>
    <t>mainLangName</t>
  </si>
  <si>
    <t>mainLangDesc</t>
  </si>
  <si>
    <t>mainLangAuthor</t>
  </si>
  <si>
    <t>mainLangDetails</t>
  </si>
  <si>
    <t>mainLangConditionReport</t>
  </si>
  <si>
    <t>mainLangCategory</t>
  </si>
  <si>
    <t>secondLangName</t>
  </si>
  <si>
    <t>secondLangDesc</t>
  </si>
  <si>
    <t>secondLangAuthor</t>
  </si>
  <si>
    <t>secondLangDetails</t>
  </si>
  <si>
    <t>secondLangConditionReport</t>
  </si>
  <si>
    <t>secondLangCategory</t>
  </si>
  <si>
    <t>condition</t>
  </si>
  <si>
    <t>width</t>
  </si>
  <si>
    <t>height</t>
  </si>
  <si>
    <t>depth</t>
  </si>
  <si>
    <t>widthWithFrame</t>
  </si>
  <si>
    <t>heightWithFrame</t>
  </si>
  <si>
    <t>lengthUnit</t>
  </si>
  <si>
    <t>weight</t>
  </si>
  <si>
    <t>weightUnit</t>
  </si>
  <si>
    <t>numberOfUnits</t>
  </si>
  <si>
    <t>tag1</t>
  </si>
  <si>
    <t>tag2</t>
  </si>
  <si>
    <t>eroticContent</t>
  </si>
  <si>
    <t>location</t>
  </si>
  <si>
    <t>extraInfo</t>
  </si>
  <si>
    <t>largeDisplay</t>
  </si>
  <si>
    <t>fullPriceVat</t>
  </si>
  <si>
    <t>notForNormalShipment</t>
  </si>
  <si>
    <t>postSaleDisabled</t>
  </si>
  <si>
    <t>hidden</t>
  </si>
  <si>
    <t>removedFromAuction</t>
  </si>
  <si>
    <t>picsBase</t>
  </si>
  <si>
    <t>pics</t>
  </si>
  <si>
    <t>videoUrl</t>
  </si>
  <si>
    <t>lotUrl</t>
  </si>
  <si>
    <t>adminNotes</t>
  </si>
  <si>
    <t>CM</t>
  </si>
  <si>
    <t>GR</t>
  </si>
  <si>
    <t>false</t>
  </si>
  <si>
    <t>Vanity Fair</t>
  </si>
  <si>
    <t>The print is in excellent condition on thick, high quality paper with minor handling marks in the margin. Please inspect the image carefully for any age related marks</t>
  </si>
  <si>
    <t>The print is in excellent condition on thick, high quality paper. Please inspect the image carefully for any age related marks</t>
  </si>
  <si>
    <t>The print has a couple of fox marks in upper margin otherwise is in excellent condition on thick, high quality paper. Please inspect the image carefully for any age related marks</t>
  </si>
  <si>
    <t>Previously framed but in good  condition - please review the images carefully</t>
  </si>
  <si>
    <t>Very good  with paper loss at corner - please review the images carefully</t>
  </si>
  <si>
    <t>Excellent condition with minor repaired tears - please review the images carefully</t>
  </si>
  <si>
    <t>Very good with some spotting in the upper margin.</t>
  </si>
  <si>
    <t>Some soft creases in upper margin otherwise very good.</t>
  </si>
  <si>
    <t>The lithograph is in excellent condition on thick, high quality paper in mounts ready for framing. Please inspect the image carefully for any age related marks</t>
  </si>
  <si>
    <t>Toning and matt burn, please inspect images carefully</t>
  </si>
  <si>
    <t>The print is in excellent condition. Please inspect the image carefully</t>
  </si>
  <si>
    <t>The print is in excellent condition - please inspect the image carefully for any age related marks.</t>
  </si>
  <si>
    <t xml:space="preserve"> Very good with some toning to paper - please check images for any other age related marks </t>
  </si>
  <si>
    <t>The print is in excellent condition with occasional age related marks. Please inspect the image carefully</t>
  </si>
  <si>
    <t xml:space="preserve">The print is in excellent condition - please inspect the image carefully </t>
  </si>
  <si>
    <t>The prints are in excellent condition - please inspect the image carefully.</t>
  </si>
  <si>
    <t>The print is in excellent condition - please inspect the image carefully for occasional spotting</t>
  </si>
  <si>
    <t>The prints are in very good condition with occasional age related marks. Please inspect images carefully.</t>
  </si>
  <si>
    <t>The print is in very good condition with usual age related marks - please review image carefully.</t>
  </si>
  <si>
    <t>The prints are in excellent condition - please inspect the image carefully for any age related marks</t>
  </si>
  <si>
    <t>The print is in excellent condition - please inspect the image carefully.</t>
  </si>
  <si>
    <t>The prints are in good condition but with some age related marks - please inspect the image carefully.</t>
  </si>
  <si>
    <t>The prints are in good condition but with some staining in the margins - please inspect the images carefully.</t>
  </si>
  <si>
    <t>The prints are in excellent condition - please inspect the images carefully.</t>
  </si>
  <si>
    <t>The print is in excellent condition - please inspect the images carefully.</t>
  </si>
  <si>
    <t>Very Good with some occasional spotting - please see image</t>
  </si>
  <si>
    <t>Excellent condition - please see images</t>
  </si>
  <si>
    <t>Excellent with occasional spotting - please check images carefully.</t>
  </si>
  <si>
    <t>Occasional spotting or handling marks - please see images</t>
  </si>
  <si>
    <t>Excellent condition - please review the image carefully</t>
  </si>
  <si>
    <t>Some soiling around edges of paper with occasional spotting and minor nicks to corner and edges - please review images carefully</t>
  </si>
  <si>
    <t>Excellent in mount ready for framing</t>
  </si>
  <si>
    <t>Very good - please check images for any age related marks</t>
  </si>
  <si>
    <t>Generally very good with the usual light overall toning and minor edge wear</t>
  </si>
  <si>
    <t>The prints are in excellent condition - please inspect the images carefully for occasional spotting</t>
  </si>
  <si>
    <t>The lithograph is in excellent condition - please inspect the image carefully for any age related marks</t>
  </si>
  <si>
    <t>Overall very good but with usual handling marks and some soiling in margins. Please examine image carefully</t>
  </si>
  <si>
    <t>The print is in very good condition with occasional age related marks. Please inspect images carefully.</t>
  </si>
  <si>
    <t>The print is in good condition - please inspect the image carefully for any age related marks</t>
  </si>
  <si>
    <t xml:space="preserve"> The print is in excellent condition - please inspect the image carefully.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</si>
</sst>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x14ac:knownFonts="1">
    <font>
      <sz val="10"/>
      <name val="Arial"/>
      <family val="2"/>
    </font>
    <font>
      <sz val="11"/>
      <color theme="1"/>
      <name val="Aptos Narrow"/>
      <family val="2"/>
      <scheme val="minor"/>
    </font>
    <font>
      <b/>
      <sz val="9"/>
      <name val="Calibri"/>
      <family val="2"/>
      <charset val="1"/>
    </font>
    <font>
      <sz val="10"/>
      <name val="Times New Roman"/>
      <family val="1"/>
    </font>
    <font>
      <sz val="11"/>
      <color theme="1"/>
      <name val="Aptos Narrow"/>
      <family val="2"/>
      <scheme val="minor"/>
    </font>
    <font>
      <sz val="11"/>
      <color theme="1"/>
      <name val="Calibri"/>
      <family val="2"/>
    </font>
    <font>
      <sz val="10"/>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4" fillId="0" borderId="0"/>
    <xf numFmtId="43" fontId="6" fillId="0" borderId="0" applyFont="0" applyFill="0" applyBorder="0" applyAlignment="0" applyProtection="0"/>
    <xf numFmtId="0" fontId="1" fillId="0" borderId="0"/>
  </cellStyleXfs>
  <cellXfs count="11">
    <xf numFmtId="0" fontId="0" fillId="0" borderId="0" xfId="0"/>
    <xf numFmtId="0" fontId="2" fillId="0" borderId="0" xfId="0" applyFont="1" applyAlignment="1">
      <alignment horizontal="center" vertical="center" wrapText="1"/>
    </xf>
    <xf numFmtId="0" fontId="0" fillId="0" borderId="0" xfId="0" applyAlignment="1">
      <alignment wrapText="1"/>
    </xf>
    <xf numFmtId="0" fontId="3" fillId="0" borderId="0" xfId="0" applyFont="1" applyAlignment="1">
      <alignment wrapText="1"/>
    </xf>
    <xf numFmtId="0" fontId="3" fillId="0" borderId="0" xfId="0" applyFont="1"/>
    <xf numFmtId="0" fontId="5" fillId="0" borderId="0" xfId="0" applyFont="1"/>
    <xf numFmtId="164" fontId="0" fillId="0" borderId="0" xfId="0" applyNumberFormat="1" applyAlignment="1">
      <alignment wrapText="1"/>
    </xf>
    <xf numFmtId="0" fontId="5" fillId="0" borderId="0" xfId="0" applyFont="1" applyAlignment="1">
      <alignment vertical="top"/>
    </xf>
    <xf numFmtId="0" fontId="5" fillId="0" borderId="0" xfId="1" applyFont="1" applyAlignment="1">
      <alignment vertical="center"/>
    </xf>
    <xf numFmtId="1" fontId="6" fillId="0" borderId="0" xfId="2" applyNumberFormat="1" applyAlignment="1">
      <alignment vertical="top"/>
    </xf>
    <xf numFmtId="0" fontId="1" fillId="0" borderId="0" xfId="3"/>
  </cellXfs>
  <cellStyles count="4">
    <cellStyle name="Comma" xfId="2" builtinId="3"/>
    <cellStyle name="Normal" xfId="0" builtinId="0"/>
    <cellStyle name="Normal 8" xfId="1" xr:uid="{F577EFB1-6665-4DE3-B726-DD1553A6E24B}"/>
    <cellStyle name="Normal 8 2" xfId="3" xr:uid="{8D53D30F-E137-4F3D-AF86-53BA25F776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Companies\Britannica%20Auctions\Auctions\2026-27\A67%20-%20LA\A67%20General.xlsx" TargetMode="External"/><Relationship Id="rId1" Type="http://schemas.openxmlformats.org/officeDocument/2006/relationships/externalLinkPath" Target="A67%20-%20LA/A67%20General.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ntique%20Prints/RPG%20portfolio%20and%20stock%20-%20New%20v2.xlsx" TargetMode="External"/><Relationship Id="rId2" Type="http://schemas.openxmlformats.org/officeDocument/2006/relationships/externalLinkPath" Target="file:///F:\Companies\Antique%20Prints\RPG%20portfolio%20and%20stock%20-%20New%20v2.xlsx" TargetMode="External"/><Relationship Id="rId1" Type="http://schemas.openxmlformats.org/officeDocument/2006/relationships/externalLinkPath" Target="/Companies/Antique%20Prints/RPG%20portfolio%20and%20stock%20-%20New%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H"/>
      <sheetName val="LA master file (3)"/>
      <sheetName val="General"/>
    </sheetNames>
    <sheetDataSet>
      <sheetData sheetId="0"/>
      <sheetData sheetId="1"/>
      <sheetData sheetId="2">
        <row r="1">
          <cell r="A1">
            <v>1</v>
          </cell>
          <cell r="B1">
            <v>3</v>
          </cell>
          <cell r="C1">
            <v>4</v>
          </cell>
          <cell r="D1">
            <v>5</v>
          </cell>
          <cell r="E1">
            <v>6</v>
          </cell>
          <cell r="F1">
            <v>7</v>
          </cell>
          <cell r="G1">
            <v>8</v>
          </cell>
          <cell r="H1">
            <v>9</v>
          </cell>
          <cell r="I1">
            <v>10</v>
          </cell>
          <cell r="J1">
            <v>11</v>
          </cell>
        </row>
        <row r="2">
          <cell r="A2" t="str">
            <v>LotNum</v>
          </cell>
          <cell r="B2" t="str">
            <v>Title</v>
          </cell>
          <cell r="C2" t="str">
            <v>Description</v>
          </cell>
          <cell r="D2" t="str">
            <v>LowEst</v>
          </cell>
          <cell r="E2" t="str">
            <v>HighEst</v>
          </cell>
          <cell r="F2" t="str">
            <v>StartPrice</v>
          </cell>
          <cell r="G2" t="str">
            <v>Buy Now Price</v>
          </cell>
          <cell r="H2" t="str">
            <v>Exclude From Buy Now</v>
          </cell>
          <cell r="I2" t="str">
            <v>Condition</v>
          </cell>
        </row>
        <row r="3">
          <cell r="A3">
            <v>100090</v>
          </cell>
          <cell r="B3" t="str">
            <v>Lodovico Carracci - rare engraving of Cloisters in Bologne monastery 1776</v>
          </cell>
          <cell r="C3"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35 from this work and is entitled S. Cecilia moribonda in braccio a pietosi Christiani che piangono e la asciuguno il sangue delle ferite - St. Cecilia dying in the arms of pitiful Christiani who wept and wiped the blood from her wounds.  
This print was drawn by Domenico Maria Fratta after Lorenzo Garbieri
 and engraved by Giovanni Fabbri. 
Size: 15in x 9.5in (38cm x 24cm)</v>
          </cell>
          <cell r="D3">
            <v>40</v>
          </cell>
          <cell r="E3">
            <v>80</v>
          </cell>
          <cell r="F3">
            <v>20</v>
          </cell>
          <cell r="G3">
            <v>20</v>
          </cell>
          <cell r="H3">
            <v>0</v>
          </cell>
          <cell r="I3" t="str">
            <v>Excellent laid on white paper</v>
          </cell>
          <cell r="J3">
            <v>0</v>
          </cell>
        </row>
        <row r="4">
          <cell r="A4">
            <v>100100</v>
          </cell>
          <cell r="B4" t="str">
            <v>Lodovico Carracci - rare engraving of Cloisters in Bologne monastery 1776</v>
          </cell>
          <cell r="C4"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24 from this work and is entitled Il frumento trovato, e da Facchini portato a riporsi - The wheat found and brought to rest by Facchini.  
This print was drawn by Domenico Maria Fratta after Lucio Massari and engraved by Giovanni Fabbri. 
Size: 15in x 9.5in (38cm x 24cm)</v>
          </cell>
          <cell r="D4">
            <v>40</v>
          </cell>
          <cell r="E4">
            <v>80</v>
          </cell>
          <cell r="F4">
            <v>20</v>
          </cell>
          <cell r="G4">
            <v>20</v>
          </cell>
          <cell r="H4">
            <v>0</v>
          </cell>
          <cell r="I4" t="str">
            <v>Excellent laid on white paper</v>
          </cell>
          <cell r="J4">
            <v>0</v>
          </cell>
        </row>
        <row r="5">
          <cell r="A5">
            <v>100110</v>
          </cell>
          <cell r="B5" t="str">
            <v>Lodovico Carracci - rare engraving of Cloisters in Bologne monastery 1776</v>
          </cell>
          <cell r="C5"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9  from this work and is entitled Placido liberato miracolosamente dal sommergersi nel Fiume - Placid miraculously freed from submerging in the River  
This print was drawn by Giacomo Calvi after Lucio Massari and engraved by Giovanni Fabbri. 
Size: 15in x 9.5in (38cm x 24cm)</v>
          </cell>
          <cell r="D5">
            <v>40</v>
          </cell>
          <cell r="E5">
            <v>80</v>
          </cell>
          <cell r="F5">
            <v>20</v>
          </cell>
          <cell r="G5">
            <v>20</v>
          </cell>
          <cell r="H5">
            <v>0</v>
          </cell>
          <cell r="I5" t="str">
            <v>Excellent laid on white paper</v>
          </cell>
          <cell r="J5">
            <v>0</v>
          </cell>
        </row>
        <row r="6">
          <cell r="A6">
            <v>100120</v>
          </cell>
          <cell r="B6" t="str">
            <v>Lodovico Carracci - rare engraving of Cloisters in Bologne monastery 1776</v>
          </cell>
          <cell r="C6"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27 from this work and is entitled Le monache morte che escono dalla sepoltura - The dead nuns coming out of the burial.  
This print was drawn by Domenico Maria Fratta after Lucio Massari and engraved by Giovanni Fabbri. 
Size: 15in x 9.5in (38cm x 24cm)</v>
          </cell>
          <cell r="D6">
            <v>40</v>
          </cell>
          <cell r="E6">
            <v>80</v>
          </cell>
          <cell r="F6">
            <v>20</v>
          </cell>
          <cell r="G6">
            <v>20</v>
          </cell>
          <cell r="H6">
            <v>0</v>
          </cell>
          <cell r="I6" t="str">
            <v>Excellent laid on white paper</v>
          </cell>
          <cell r="J6">
            <v>0</v>
          </cell>
        </row>
        <row r="7">
          <cell r="A7">
            <v>100200</v>
          </cell>
          <cell r="B7" t="str">
            <v xml:space="preserve">Giovanni Vendramini - Stipple engraving of Europa and Zeus 1805 </v>
          </cell>
          <cell r="C7" t="str">
            <v xml:space="preserve">This hand-coloured stipple engraving of Europa and Zeus, disguised as a bull. It was drawn by Sir Robert Ker Porter and etched by Giovanni Vendramini from the Odes of Anacreon, translated by Thomas Moore, Published by John P Thompson, London 1805. 
The Scottish artist Sir Robert Ker Porter (1777-1842) had an international life and career. He was a Regency artist and traveller and served with the British army in Spain before being knighted by Gustav IV of Sweden in 1806 and by the Prince Regent 1813. 
Giovanni Vendramini  was an Italian who studied architecture with Antonio Gaidon in Bassano del Grappa and engraving, particularly stipple, which he practised in the studio of Antonio Suntach. He then moved to London, and completed his artistic education under Francesco Bartolozzi. 
Size: 11.5in x 8.25in (29.5cm x 21.0 cm) </v>
          </cell>
          <cell r="D7">
            <v>60</v>
          </cell>
          <cell r="E7">
            <v>120</v>
          </cell>
          <cell r="F7">
            <v>30</v>
          </cell>
          <cell r="G7">
            <v>30</v>
          </cell>
          <cell r="H7">
            <v>0</v>
          </cell>
          <cell r="I7" t="str">
            <v>Excellent but please check images for any age-related marks</v>
          </cell>
          <cell r="J7">
            <v>0</v>
          </cell>
        </row>
        <row r="8">
          <cell r="A8">
            <v>100250</v>
          </cell>
          <cell r="B8" t="str">
            <v xml:space="preserve">B Pinelli - Folio etching of Senator Tetrinus from Istoria Romano 1821 </v>
          </cell>
          <cell r="C8" t="str">
            <v>This etching is from Istoria Romana (Roman History) by Bartolomeo Pinelli. Published by Presso Vincenzo Poggioli, Rome 1821.
The plate is entitled Il Senatore Gallo Tetrino essendo divenuto cieco e sollevato dalle dolci esortazioni di Augusto a non uccidersi come si era prefisso(Senator Gallus Tetrinus having become blind and toldby Au gustus not to kill himself ).
Size: approximately 9.5in x 13.2in (24cm x 33.5m)</v>
          </cell>
          <cell r="D8">
            <v>60</v>
          </cell>
          <cell r="E8">
            <v>120</v>
          </cell>
          <cell r="F8">
            <v>30</v>
          </cell>
          <cell r="G8">
            <v>30</v>
          </cell>
          <cell r="H8">
            <v>0</v>
          </cell>
          <cell r="I8" t="str">
            <v>Excellent but please check images for any age-related marks</v>
          </cell>
          <cell r="J8">
            <v>0</v>
          </cell>
        </row>
        <row r="9">
          <cell r="A9">
            <v>100260</v>
          </cell>
          <cell r="B9" t="str">
            <v xml:space="preserve">B Pinelli - Folio etching of death of Seneca from Istoria Romano 1821 </v>
          </cell>
          <cell r="C9" t="str">
            <v>This etching is from Istoria Romana (Roman History) by Bartolomeo Pinelli. Published by Presso Vincenzo Poggioli, Rome 1821.
The plate is entitled Morte di Seneca ed ultimo addio a sua moglie Paolina (Death of Seneca and final farewell to his wife Paulina).
Size: approximately 9.5in x 13.2in (24cm x 33.5m)</v>
          </cell>
          <cell r="D9">
            <v>60</v>
          </cell>
          <cell r="E9">
            <v>120</v>
          </cell>
          <cell r="F9">
            <v>30</v>
          </cell>
          <cell r="G9">
            <v>30</v>
          </cell>
          <cell r="H9">
            <v>0</v>
          </cell>
          <cell r="I9" t="str">
            <v>Excellent but please check images for any age-related marks</v>
          </cell>
          <cell r="J9">
            <v>0</v>
          </cell>
        </row>
        <row r="10">
          <cell r="A10">
            <v>100270</v>
          </cell>
          <cell r="B10" t="str">
            <v xml:space="preserve">B Pinelli - Folio etching of Antioch earthquake  from Istoria Romano 1821 </v>
          </cell>
          <cell r="C10" t="str">
            <v>This etching is from Istoria Romana (Roman History) by Bartolomeo Pinelli. Published by Presso Vincenzo Poggioli, Rome 1821.
The plate is entitled Nell orrible Tremuoto accaduto in Antiocia mentre vi era Trajano ( In the horrible earthquake that happened in Antioch while Trajan was there).
Size: approximately 9.5in x 13.2in (24cm x 33.5m)</v>
          </cell>
          <cell r="D10">
            <v>60</v>
          </cell>
          <cell r="E10">
            <v>120</v>
          </cell>
          <cell r="F10">
            <v>30</v>
          </cell>
          <cell r="G10">
            <v>30</v>
          </cell>
          <cell r="H10">
            <v>0</v>
          </cell>
          <cell r="I10" t="str">
            <v>Excellent but please check images for any age-related marks</v>
          </cell>
          <cell r="J10">
            <v>0</v>
          </cell>
        </row>
        <row r="11">
          <cell r="A11">
            <v>100280</v>
          </cell>
          <cell r="B11" t="str">
            <v xml:space="preserve">B Pinelli - Folio etching of imprionment of Serjanus from Istoria Romano 1821 </v>
          </cell>
          <cell r="C11" t="str">
            <v>This etching is from Istoria Romana (Roman History) by Bartolomeo Pinelli. Published by Presso Vincenzo Poggioli, Rome 1821.
The plate is entitled Seiano condotto in prigione e condannato a morte (Sejanus was taken to prison and sentenced to death).
Size: approximately 9.5in x 13.2in (24cm x 33.5m)</v>
          </cell>
          <cell r="D11">
            <v>60</v>
          </cell>
          <cell r="E11">
            <v>120</v>
          </cell>
          <cell r="F11">
            <v>30</v>
          </cell>
          <cell r="G11">
            <v>30</v>
          </cell>
          <cell r="H11">
            <v>0</v>
          </cell>
          <cell r="I11" t="str">
            <v>Excellent but please check images for any age-related marks</v>
          </cell>
          <cell r="J11">
            <v>0</v>
          </cell>
        </row>
        <row r="12">
          <cell r="A12">
            <v>100290</v>
          </cell>
          <cell r="B12" t="str">
            <v xml:space="preserve">B Pinelli - Folio etching Octavius and Cleopatra from Istoria Romano 1821 </v>
          </cell>
          <cell r="C12" t="str">
            <v>This etching is from Istoria Romana (Roman History) by Bartolomeo Pinelli. Published by Presso Vincenzo Poggioli, Rome 1821.
The plate is entitled Ottaviano visita Cleopatra mentre lei abbatuta dalle sue sciagure gli si prostra dinnanthi (Octavian visits Cleopatra while she, dejected by her misfortunes, prostrates herself before him)..
Size: approximately 9.5in x 13.2in (24cm x 33.5m)</v>
          </cell>
          <cell r="D12">
            <v>60</v>
          </cell>
          <cell r="E12">
            <v>120</v>
          </cell>
          <cell r="F12">
            <v>30</v>
          </cell>
          <cell r="G12">
            <v>30</v>
          </cell>
          <cell r="H12">
            <v>0</v>
          </cell>
          <cell r="I12" t="str">
            <v>Excellent but please check images for any age-related marks</v>
          </cell>
          <cell r="J12">
            <v>0</v>
          </cell>
        </row>
        <row r="13">
          <cell r="A13">
            <v>100300</v>
          </cell>
          <cell r="B13" t="str">
            <v>B Pinelli - Folio etching Furies of Nero from Istoria Romano 1821</v>
          </cell>
          <cell r="C13" t="str">
            <v>This etching is from Istoria Romana (Roman History) by Bartolomeo Pinelli. Published by Presso Vincenzo Poggioli, Rome 1821.
The plate is entitled Furie di Nerone dopo avere fatto uccidre Agrippinna sua Madre (The Furies of Nero after he killed his mother, Agrippinna).
Size: approximately 9.5in x 13.2in (24cm x 33.5m)</v>
          </cell>
          <cell r="D13">
            <v>60</v>
          </cell>
          <cell r="E13">
            <v>120</v>
          </cell>
          <cell r="F13">
            <v>30</v>
          </cell>
          <cell r="G13">
            <v>30</v>
          </cell>
          <cell r="H13">
            <v>0</v>
          </cell>
          <cell r="I13" t="str">
            <v>Excellent but please check images for any age-related marks</v>
          </cell>
          <cell r="J13">
            <v>0</v>
          </cell>
        </row>
        <row r="14">
          <cell r="A14">
            <v>100320</v>
          </cell>
          <cell r="B14" t="str">
            <v>B Pinelli - Gioseffo Flavio urges  surrender from Istoria Romano 1821</v>
          </cell>
          <cell r="C14" t="str">
            <v>This etching is from Istoria Romana (Roman History) by Bartolomeo Pinelli. Published by Presso Vincenzo Poggioli, Rome 1821.
The full title of this work is Raccolta di No. 100 Soggetti Li Più Rimarchevoli dell'Istoria Romana inventati ed incisi da Bartolomeo Pinelli Romano illustrata da Fulvia Bertocchi 
This plate is entitled: Mentre Gioseffo Flavio, esortava li suoi Concittadini ad arendersi a Tito - While Gioseffo Flavio urged his fellow citizens to surrender to Tito
This fine etching is over 200 years old. 
Size: approximately 9.5in x 13.2in (24cm x 33.5m)</v>
          </cell>
          <cell r="D14">
            <v>60</v>
          </cell>
          <cell r="E14">
            <v>120</v>
          </cell>
          <cell r="F14">
            <v>30</v>
          </cell>
          <cell r="G14">
            <v>30</v>
          </cell>
          <cell r="H14">
            <v>0</v>
          </cell>
          <cell r="I14" t="str">
            <v>Excellent but please check images for any age-related marks</v>
          </cell>
          <cell r="J14">
            <v>0</v>
          </cell>
        </row>
        <row r="15">
          <cell r="A15">
            <v>100330</v>
          </cell>
          <cell r="B15" t="str">
            <v>B Pinelli - Folio etching of Gallus Sabrinus condemned to death 1821</v>
          </cell>
          <cell r="C15" t="str">
            <v>This etching is from Istoria Romana (Roman History) by Bartolomeo Pinelli. Published by Presso Vincenzo Poggioli, Rome 1821.
The plate is entitled Morte di Seneca ed ultimo addio a sua moglie Paolina (Death of Seneca and final farewell to his wife Paulina).
Size: approximately 9.5in x 13.2in (24cm x 33.5m)</v>
          </cell>
          <cell r="D15">
            <v>60</v>
          </cell>
          <cell r="E15">
            <v>120</v>
          </cell>
          <cell r="F15">
            <v>30</v>
          </cell>
          <cell r="G15">
            <v>30</v>
          </cell>
          <cell r="H15">
            <v>0</v>
          </cell>
          <cell r="I15" t="str">
            <v>Excellent but please check images for any age-related marks</v>
          </cell>
          <cell r="J15">
            <v>0</v>
          </cell>
        </row>
        <row r="16">
          <cell r="A16">
            <v>100354</v>
          </cell>
          <cell r="B16" t="str">
            <v>HN Humphreys - Original print from Illuminated Illutrations of Froissart 1844</v>
          </cell>
          <cell r="C16"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D16">
            <v>30</v>
          </cell>
          <cell r="E16">
            <v>60</v>
          </cell>
          <cell r="F16">
            <v>15</v>
          </cell>
          <cell r="G16">
            <v>15</v>
          </cell>
          <cell r="H16">
            <v>0</v>
          </cell>
          <cell r="I16" t="str">
            <v>Excellent but please check images for any age-related marks</v>
          </cell>
          <cell r="J16">
            <v>0</v>
          </cell>
        </row>
        <row r="17">
          <cell r="A17">
            <v>100355</v>
          </cell>
          <cell r="B17" t="str">
            <v>HN Humphreys - Original print from Illuminated Illutrations of Froissart 1844</v>
          </cell>
          <cell r="C17"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D17">
            <v>30</v>
          </cell>
          <cell r="E17">
            <v>60</v>
          </cell>
          <cell r="F17">
            <v>15</v>
          </cell>
          <cell r="G17">
            <v>15</v>
          </cell>
          <cell r="H17">
            <v>0</v>
          </cell>
          <cell r="I17" t="str">
            <v>Excellent but please check images for any age-related marks</v>
          </cell>
          <cell r="J17">
            <v>0</v>
          </cell>
        </row>
        <row r="18">
          <cell r="A18">
            <v>100356</v>
          </cell>
          <cell r="B18" t="str">
            <v>HN Humphreys - Original print from Illuminated Illutrations of Froissart 1844</v>
          </cell>
          <cell r="C18"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D18">
            <v>30</v>
          </cell>
          <cell r="E18">
            <v>60</v>
          </cell>
          <cell r="F18">
            <v>15</v>
          </cell>
          <cell r="G18">
            <v>15</v>
          </cell>
          <cell r="H18">
            <v>0</v>
          </cell>
          <cell r="I18" t="str">
            <v>Excellent but please check images for any age-related marks</v>
          </cell>
          <cell r="J18">
            <v>0</v>
          </cell>
        </row>
        <row r="19">
          <cell r="A19">
            <v>100358</v>
          </cell>
          <cell r="B19" t="str">
            <v>HN Humphreys - Original print from Illuminated Illutrations of Froissart 1844</v>
          </cell>
          <cell r="C19"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D19">
            <v>30</v>
          </cell>
          <cell r="E19">
            <v>60</v>
          </cell>
          <cell r="F19">
            <v>15</v>
          </cell>
          <cell r="G19">
            <v>15</v>
          </cell>
          <cell r="H19">
            <v>0</v>
          </cell>
          <cell r="I19" t="str">
            <v>Excellent but please check images for any age-related marks</v>
          </cell>
          <cell r="J19">
            <v>0</v>
          </cell>
        </row>
        <row r="20">
          <cell r="A20">
            <v>100359</v>
          </cell>
          <cell r="B20" t="str">
            <v>HN Humphreys - Original print from Illuminated Illutrations of Froissart 1844</v>
          </cell>
          <cell r="C20"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D20">
            <v>30</v>
          </cell>
          <cell r="E20">
            <v>60</v>
          </cell>
          <cell r="F20">
            <v>15</v>
          </cell>
          <cell r="G20">
            <v>15</v>
          </cell>
          <cell r="H20">
            <v>0</v>
          </cell>
          <cell r="I20" t="str">
            <v>Excellent but please check images for any age-related marks</v>
          </cell>
          <cell r="J20">
            <v>0</v>
          </cell>
        </row>
        <row r="21">
          <cell r="A21">
            <v>100360</v>
          </cell>
          <cell r="B21" t="str">
            <v>HN Humphreys - Original print from Illuminated Illutrations of Froissart 1844</v>
          </cell>
          <cell r="C21"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D21">
            <v>30</v>
          </cell>
          <cell r="E21">
            <v>60</v>
          </cell>
          <cell r="F21">
            <v>15</v>
          </cell>
          <cell r="G21">
            <v>15</v>
          </cell>
          <cell r="H21">
            <v>0</v>
          </cell>
          <cell r="I21" t="str">
            <v>Excellent but please check images for any age-related marks</v>
          </cell>
          <cell r="J21">
            <v>0</v>
          </cell>
        </row>
        <row r="22">
          <cell r="A22">
            <v>100420</v>
          </cell>
          <cell r="B22" t="str">
            <v>Alphonse Leroy - Study of a man by Guilio Campi 1849</v>
          </cell>
          <cell r="C22" t="str">
            <v>This study of a man with a poleaxe is by Alphonse Leroy after Giulio Campi. Published by Chalcographie du Louvre 1849.
Crayon-manner printed in reddish brown
Size: Plate: 15in × 10.5in. (38cm × 27cm) Sheet: 19in × 14.5in. (50cm × 37 cm)</v>
          </cell>
          <cell r="D22">
            <v>50</v>
          </cell>
          <cell r="E22">
            <v>100</v>
          </cell>
          <cell r="F22">
            <v>25</v>
          </cell>
          <cell r="G22">
            <v>25</v>
          </cell>
          <cell r="H22">
            <v>0</v>
          </cell>
          <cell r="I22" t="str">
            <v>Excellent but please check images for any age-related marks</v>
          </cell>
          <cell r="J22">
            <v>0</v>
          </cell>
        </row>
        <row r="23">
          <cell r="A23">
            <v>100430</v>
          </cell>
          <cell r="B23" t="str">
            <v>Karol Ludovit Libay - Lithograph of View of Minieh, Egypt 1850</v>
          </cell>
          <cell r="C23" t="str">
            <v xml:space="preserve">This chromolithograph was drawn by Karl Ludwig Libay (aka Karoly Lajos Libay and Karol Ludovit Libay ) The lithographer was A Schon. 
Printed by Anstalt Reiffenstein &amp; Rosch, Vienna 1857. 
Size: 24.4in x 18in (62cm x 45.5cm) </v>
          </cell>
          <cell r="D23">
            <v>60</v>
          </cell>
          <cell r="E23">
            <v>120</v>
          </cell>
          <cell r="F23">
            <v>30</v>
          </cell>
          <cell r="G23">
            <v>30</v>
          </cell>
          <cell r="H23">
            <v>0</v>
          </cell>
          <cell r="I23" t="str">
            <v>Excellent but please check images for any age-related marks</v>
          </cell>
          <cell r="J23">
            <v>0</v>
          </cell>
        </row>
        <row r="24">
          <cell r="A24">
            <v>100450</v>
          </cell>
          <cell r="B24" t="str">
            <v>Karol Ludovit Libay - Lithograph of residence in Derr, Egypt 1850</v>
          </cell>
          <cell r="C24" t="str">
            <v xml:space="preserve">This chromolithograph was drawn by Karl Ludwig Libay (aka Karoly Lajos Libay and Karol Ludovit Libay ) The lithographer was A Schon. 
Printed by Anstalt Reiffenstein &amp; Rosch, Vienna 1857. 
Size: 24.4in x 18in (62cm x 45.5cm) </v>
          </cell>
          <cell r="D24">
            <v>60</v>
          </cell>
          <cell r="E24">
            <v>120</v>
          </cell>
          <cell r="F24">
            <v>30</v>
          </cell>
          <cell r="G24">
            <v>30</v>
          </cell>
          <cell r="H24">
            <v>0</v>
          </cell>
          <cell r="I24" t="str">
            <v>Excellent but please check images for any age-related marks</v>
          </cell>
          <cell r="J24">
            <v>0</v>
          </cell>
        </row>
        <row r="25">
          <cell r="A25">
            <v>100460</v>
          </cell>
          <cell r="B25" t="str">
            <v>W Hogarth - 4 engravings of the Stages of Cruelty by Riepenhausen 1820</v>
          </cell>
          <cell r="C25"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D25">
            <v>80</v>
          </cell>
          <cell r="E25">
            <v>160</v>
          </cell>
          <cell r="F25">
            <v>40</v>
          </cell>
          <cell r="G25">
            <v>40</v>
          </cell>
          <cell r="H25">
            <v>0</v>
          </cell>
          <cell r="I25" t="str">
            <v>Excellent but please check images for any age-related marks</v>
          </cell>
          <cell r="J25">
            <v>0</v>
          </cell>
        </row>
        <row r="26">
          <cell r="A26">
            <v>100470</v>
          </cell>
          <cell r="B26" t="str">
            <v>W Hogarth - 6 engravings of A Harlot's Progress by Riepenhausen 1820</v>
          </cell>
          <cell r="C26"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D26">
            <v>120</v>
          </cell>
          <cell r="E26">
            <v>240</v>
          </cell>
          <cell r="F26">
            <v>60</v>
          </cell>
          <cell r="G26">
            <v>60</v>
          </cell>
          <cell r="H26">
            <v>0</v>
          </cell>
          <cell r="I26" t="str">
            <v>Excellent but please check images for any age-related marks</v>
          </cell>
          <cell r="J26">
            <v>0</v>
          </cell>
        </row>
        <row r="27">
          <cell r="A27">
            <v>100480</v>
          </cell>
          <cell r="B27" t="str">
            <v>W Hogarth - 8 engravings of A Rake's Progress by Riepenhausen 1820</v>
          </cell>
          <cell r="C27"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D27">
            <v>160</v>
          </cell>
          <cell r="E27">
            <v>320</v>
          </cell>
          <cell r="F27">
            <v>80</v>
          </cell>
          <cell r="G27">
            <v>80</v>
          </cell>
          <cell r="H27">
            <v>0</v>
          </cell>
          <cell r="I27" t="str">
            <v>Excellent but please check images for any age-related marks</v>
          </cell>
          <cell r="J27">
            <v>0</v>
          </cell>
        </row>
        <row r="28">
          <cell r="A28">
            <v>100490</v>
          </cell>
          <cell r="B28" t="str">
            <v>W Hogarth - 4 engravings of Elections by Riepenhausen 1820</v>
          </cell>
          <cell r="C28"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D28">
            <v>80</v>
          </cell>
          <cell r="E28">
            <v>160</v>
          </cell>
          <cell r="F28">
            <v>40</v>
          </cell>
          <cell r="G28">
            <v>40</v>
          </cell>
          <cell r="H28">
            <v>0</v>
          </cell>
          <cell r="I28" t="str">
            <v>Excellent but please check images for any age-related marks</v>
          </cell>
          <cell r="J28">
            <v>0</v>
          </cell>
        </row>
        <row r="29">
          <cell r="A29">
            <v>100500</v>
          </cell>
          <cell r="B29" t="str">
            <v>W Hogarth - 6 engravings of the Industrious Apprentice by Riepenhausen 1820</v>
          </cell>
          <cell r="C29"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D29">
            <v>120</v>
          </cell>
          <cell r="E29">
            <v>240</v>
          </cell>
          <cell r="F29">
            <v>60</v>
          </cell>
          <cell r="G29">
            <v>60</v>
          </cell>
          <cell r="H29">
            <v>0</v>
          </cell>
          <cell r="I29" t="str">
            <v>Excellent but please check images for any age-related marks</v>
          </cell>
          <cell r="J29">
            <v>0</v>
          </cell>
        </row>
        <row r="30">
          <cell r="A30">
            <v>100750</v>
          </cell>
          <cell r="B30" t="str">
            <v>F Bartolozzi and GB Cipriani - Original engraving  1796</v>
          </cell>
          <cell r="C30" t="str">
            <v>This etching with stipple is from Rudiments of Drawing, published in London 1796.
The illustrations were drawn by Giovanni Battista Cipriani and engraved by Francesco Bartolozzi, executed with his characteristic technique of stippling (depicting eyes, ears, noses, mouths, hands, feet and faces).
Size: approx. 11in x 16in (27.5cm x 40cm)</v>
          </cell>
          <cell r="D30">
            <v>30</v>
          </cell>
          <cell r="E30">
            <v>60</v>
          </cell>
          <cell r="F30">
            <v>15</v>
          </cell>
          <cell r="G30">
            <v>15</v>
          </cell>
          <cell r="H30">
            <v>0</v>
          </cell>
          <cell r="I30" t="str">
            <v>Excellent but please check images for any age-related marks</v>
          </cell>
          <cell r="J30">
            <v>0</v>
          </cell>
        </row>
        <row r="31">
          <cell r="A31">
            <v>100770</v>
          </cell>
          <cell r="B31" t="str">
            <v>F Bartolozzi and GB Cipriani - Original engraving  1796</v>
          </cell>
          <cell r="C31" t="str">
            <v>This etching with stipple is from Rudiments of Drawing, published in London 1796.
The illustrations were drawn by Giovanni Battista Cipriani and engraved by Francesco Bartolozzi, executed with his characteristic technique of stippling (depicting eyes, ears, noses, mouths, hands, feet and faces).
Size: approx. 11in x 16in (27.5cm x 40cm)</v>
          </cell>
          <cell r="D31">
            <v>30</v>
          </cell>
          <cell r="E31">
            <v>60</v>
          </cell>
          <cell r="F31">
            <v>15</v>
          </cell>
          <cell r="G31">
            <v>15</v>
          </cell>
          <cell r="H31">
            <v>0</v>
          </cell>
          <cell r="I31" t="str">
            <v>Excellent but please check images for any age-related marks</v>
          </cell>
          <cell r="J31">
            <v>0</v>
          </cell>
        </row>
        <row r="32">
          <cell r="A32">
            <v>100780</v>
          </cell>
          <cell r="B32" t="str">
            <v>F Bartolozzi and GB Cipriani - Original engraving  1796</v>
          </cell>
          <cell r="C32" t="str">
            <v>This etching with stipple is from Rudiments of Drawing, published in London 1796.
The illustrations were drawn by Giovanni Battista Cipriani and engraved by Francesco Bartolozzi, executed with his characteristic technique of stippling (depicting eyes, ears, noses, mouths, hands, feet and faces).
Size: approx. 11in x 16in (27.5cm x 40cm)</v>
          </cell>
          <cell r="D32">
            <v>30</v>
          </cell>
          <cell r="E32">
            <v>60</v>
          </cell>
          <cell r="F32">
            <v>15</v>
          </cell>
          <cell r="G32">
            <v>15</v>
          </cell>
          <cell r="H32">
            <v>0</v>
          </cell>
          <cell r="I32" t="str">
            <v>Excellent but please check images for any age-related marks</v>
          </cell>
          <cell r="J32">
            <v>0</v>
          </cell>
        </row>
        <row r="33">
          <cell r="A33">
            <v>100790</v>
          </cell>
          <cell r="B33" t="str">
            <v>F Bartolozzi and GB Cipriani - Original engraving  1796</v>
          </cell>
          <cell r="C33" t="str">
            <v>This etching with stipple is from Rudiments of Drawing, published in London 1796.
The illustrations were drawn by Giovanni Battista Cipriani and engraved by Francesco Bartolozzi, executed with his characteristic technique of stippling (depicting eyes, ears, noses, mouths, hands, feet and faces).
Size: approx. 11in x 16in (27.5cm x 40cm)</v>
          </cell>
          <cell r="D33">
            <v>30</v>
          </cell>
          <cell r="E33">
            <v>60</v>
          </cell>
          <cell r="F33">
            <v>15</v>
          </cell>
          <cell r="G33">
            <v>15</v>
          </cell>
          <cell r="H33">
            <v>0</v>
          </cell>
          <cell r="I33" t="str">
            <v>Excellent but please check images for any age-related marks</v>
          </cell>
          <cell r="J33">
            <v>0</v>
          </cell>
        </row>
        <row r="34">
          <cell r="A34">
            <v>100800</v>
          </cell>
          <cell r="B34" t="str">
            <v>F Bartolozzi and GB Cipriani - Original engraving  1796</v>
          </cell>
          <cell r="C34" t="str">
            <v>This etching with stipple is from Rudiments of Drawing, published in London 1796.
The illustrations were drawn by Giovanni Battista Cipriani and engraved by Francesco Bartolozzi, executed with his characteristic technique of stippling (depicting eyes, ears, noses, mouths, hands, feet and faces).
Size: approx. 11in x 16in (27.5cm x 40cm)</v>
          </cell>
          <cell r="D34">
            <v>30</v>
          </cell>
          <cell r="E34">
            <v>60</v>
          </cell>
          <cell r="F34">
            <v>15</v>
          </cell>
          <cell r="G34">
            <v>15</v>
          </cell>
          <cell r="H34">
            <v>0</v>
          </cell>
          <cell r="I34" t="str">
            <v>Excellent but please check images for any age-related marks</v>
          </cell>
          <cell r="J34">
            <v>0</v>
          </cell>
        </row>
        <row r="35">
          <cell r="A35">
            <v>100850</v>
          </cell>
          <cell r="B35" t="str">
            <v>Ferdinand Quaglia - Engraving of monuments in Pere-Lachaise 1775</v>
          </cell>
          <cell r="C35" t="str">
            <v xml:space="preserve">This original line engraving is from Le Pere-Lachaise ou recueil de dessins... des principaux monumens de ce cimetière by Ferdinand Quaglia. 
Lithographed by Thierry and printed by J. Desportes. Paris 
Title translates as: Father-La Chaise or Collection of line drawings and in their correct proportions, of the principal monuments of this cemetery. 
Père-Lachaise Cemetery (Cimetière du Père-Lachaise, Cimetière de l'Est) is the largest cemetery in Paris, inaugurated in 1804. It covers an area of approximately 43 hectares. The cemetery is named after Louis XIV's confessor, the Jesuit priest François d'Aix de La Chaise (1624–1709). 
Sheet size:  10in x 13in (25cm x 33cm) </v>
          </cell>
          <cell r="D35">
            <v>20</v>
          </cell>
          <cell r="E35">
            <v>40</v>
          </cell>
          <cell r="F35">
            <v>10</v>
          </cell>
          <cell r="G35">
            <v>10</v>
          </cell>
          <cell r="H35">
            <v>0</v>
          </cell>
          <cell r="I35" t="str">
            <v>Very good - please inspect images carefully for any age related marks</v>
          </cell>
          <cell r="J35">
            <v>0</v>
          </cell>
        </row>
        <row r="36">
          <cell r="A36">
            <v>100860</v>
          </cell>
          <cell r="B36" t="str">
            <v>Ferdinand Quaglia - Engraving of monuments in Pere-Lachaise 1775</v>
          </cell>
          <cell r="C36" t="str">
            <v xml:space="preserve">This original line engraving is from Le Pere-Lachaise ou recueil de dessins... des principaux monumens de ce cimetière by Ferdinand Quaglia. 
Lithographed by Thierry and printed by J. Desportes. Paris 
Title translates as: Father-La Chaise or Collection of line drawings and in their correct proportions, of the principal monuments of this cemetery. 
Père-Lachaise Cemetery (Cimetière du Père-Lachaise, Cimetière de l'Est) is the largest cemetery in Paris, inaugurated in 1804. It covers an area of approximately 43 hectares. The cemetery is named after Louis XIV's confessor, the Jesuit priest François d'Aix de La Chaise (1624–1709). 
Sheet size:  10in x 13in (25cm x 33cm) </v>
          </cell>
          <cell r="D36">
            <v>20</v>
          </cell>
          <cell r="E36">
            <v>40</v>
          </cell>
          <cell r="F36">
            <v>10</v>
          </cell>
          <cell r="G36">
            <v>10</v>
          </cell>
          <cell r="H36">
            <v>0</v>
          </cell>
          <cell r="I36" t="str">
            <v>Very good - please inspect images carefully for any age related marks</v>
          </cell>
          <cell r="J36">
            <v>0</v>
          </cell>
        </row>
        <row r="37">
          <cell r="A37">
            <v>100870</v>
          </cell>
          <cell r="B37" t="str">
            <v>Ferdinand Quaglia - Engraving of monuments in Pere-Lachaise 1775</v>
          </cell>
          <cell r="C37" t="str">
            <v xml:space="preserve">This original line engraving is from Le Pere-Lachaise ou recueil de dessins... des principaux monumens de ce cimetière by Ferdinand Quaglia. 
Lithographed by Thierry and printed by J. Desportes. Paris 
Title translates as: Father-La Chaise or Collection of line drawings and in their correct proportions, of the principal monuments of this cemetery. 
Père-Lachaise Cemetery (Cimetière du Père-Lachaise, Cimetière de l'Est) is the largest cemetery in Paris, inaugurated in 1804. It covers an area of approximately 43 hectares. The cemetery is named after Louis XIV's confessor, the Jesuit priest François d'Aix de La Chaise (1624–1709). 
Sheet size:  10in x 13in (25cm x 33cm) </v>
          </cell>
          <cell r="D37">
            <v>20</v>
          </cell>
          <cell r="E37">
            <v>40</v>
          </cell>
          <cell r="F37">
            <v>10</v>
          </cell>
          <cell r="G37">
            <v>10</v>
          </cell>
          <cell r="H37">
            <v>0</v>
          </cell>
          <cell r="I37" t="str">
            <v>Very good - please inspect images carefully for any age related marks</v>
          </cell>
          <cell r="J37">
            <v>0</v>
          </cell>
        </row>
        <row r="38">
          <cell r="A38">
            <v>100880</v>
          </cell>
          <cell r="B38" t="str">
            <v>Ferdinand Quaglia - Engraving of monuments in Pere-Lachaise 1775</v>
          </cell>
          <cell r="C38" t="str">
            <v xml:space="preserve">This original line engraving is from Le Pere-Lachaise ou recueil de dessins... des principaux monumens de ce cimetière by Ferdinand Quaglia. 
Lithographed by Thierry and printed by J. Desportes. Paris 
Title translates as: Father-La Chaise or Collection of line drawings and in their correct proportions, of the principal monuments of this cemetery. 
Père-Lachaise Cemetery (Cimetière du Père-Lachaise, Cimetière de l'Est) is the largest cemetery in Paris, inaugurated in 1804. It covers an area of approximately 43 hectares. The cemetery is named after Louis XIV's confessor, the Jesuit priest François d'Aix de La Chaise (1624–1709). 
Sheet size:  10in x 13in (25cm x 33cm) </v>
          </cell>
          <cell r="D38">
            <v>20</v>
          </cell>
          <cell r="E38">
            <v>40</v>
          </cell>
          <cell r="F38">
            <v>10</v>
          </cell>
          <cell r="G38">
            <v>10</v>
          </cell>
          <cell r="H38">
            <v>0</v>
          </cell>
          <cell r="I38" t="str">
            <v>Very good - please inspect images carefully for any age related marks</v>
          </cell>
          <cell r="J38">
            <v>0</v>
          </cell>
        </row>
        <row r="39">
          <cell r="A39">
            <v>100890</v>
          </cell>
          <cell r="B39" t="str">
            <v>Ferdinand Quaglia - Engraving of monuments in Pere-Lachaise 1775</v>
          </cell>
          <cell r="C39" t="str">
            <v xml:space="preserve">This original line engraving is from Le Pere-Lachaise ou recueil de dessins... des principaux monumens de ce cimetière by Ferdinand Quaglia. 
Lithographed by Thierry and printed by J. Desportes. Paris 
Title translates as: Father-La Chaise or Collection of line drawings and in their correct proportions, of the principal monuments of this cemetery. 
Père-Lachaise Cemetery (Cimetière du Père-Lachaise, Cimetière de l'Est) is the largest cemetery in Paris, inaugurated in 1804. It covers an area of approximately 43 hectares. The cemetery is named after Louis XIV's confessor, the Jesuit priest François d'Aix de La Chaise (1624–1709). 
Sheet size:  10in x 13in (25cm x 33cm) </v>
          </cell>
          <cell r="D39">
            <v>20</v>
          </cell>
          <cell r="E39">
            <v>40</v>
          </cell>
          <cell r="F39">
            <v>10</v>
          </cell>
          <cell r="G39">
            <v>10</v>
          </cell>
          <cell r="H39">
            <v>0</v>
          </cell>
          <cell r="I39" t="str">
            <v>Very good - please inspect images carefully for any age related marks</v>
          </cell>
          <cell r="J39">
            <v>0</v>
          </cell>
        </row>
        <row r="40">
          <cell r="A40">
            <v>100900</v>
          </cell>
          <cell r="B40" t="str">
            <v>Flavius Josephus - Large engraving of the Destruction of Jerusalem 1796</v>
          </cell>
          <cell r="C40" t="str">
            <v>Rare folding engraved plan of Jerusalem by Flavius Josephus from The Genuine and Complete Works of Flavius Josephus, the celebrated warlike, learned and authentic Jewish Historian...To which is now first added, A continuation of the history of the Jews, from Josephus down to the present Time, including a Period of more than 1700 Years by George Henry Maynard, illustrated with marginal references by the Rev. Edward Kimpton. 
Printed for J. Cooke, c1786,  London.
Size: 22in x 26in (56cm x 66cm) - with folds as issued</v>
          </cell>
          <cell r="D40">
            <v>30</v>
          </cell>
          <cell r="E40">
            <v>60</v>
          </cell>
          <cell r="F40">
            <v>15</v>
          </cell>
          <cell r="G40">
            <v>15</v>
          </cell>
          <cell r="H40">
            <v>0</v>
          </cell>
          <cell r="I40" t="str">
            <v>Very good - please inspect images carefully for any age related marks</v>
          </cell>
          <cell r="J40">
            <v>0</v>
          </cell>
        </row>
        <row r="41">
          <cell r="A41">
            <v>100940</v>
          </cell>
          <cell r="B41" t="str">
            <v>William Linton - A City of Ancient Greece engraved by JW Appleton c1890</v>
          </cell>
          <cell r="C41" t="str">
            <v xml:space="preserve">This coloured steel engraving of A City of Ancient Greece. With the return of a victorious armament, engraved by JW Appleton after a painting by William Linton.
Published by Cassell and Company Limited c1890. 
Size: approx. 17in x 13in (44cm x 33cm). </v>
          </cell>
          <cell r="D41">
            <v>50</v>
          </cell>
          <cell r="E41">
            <v>100</v>
          </cell>
          <cell r="F41">
            <v>25</v>
          </cell>
          <cell r="G41">
            <v>25</v>
          </cell>
          <cell r="H41">
            <v>0</v>
          </cell>
          <cell r="I41" t="str">
            <v>Very good - please inspect images carefully for any age related marks</v>
          </cell>
          <cell r="J41">
            <v>0</v>
          </cell>
        </row>
        <row r="42">
          <cell r="A42">
            <v>100960</v>
          </cell>
          <cell r="B42" t="str">
            <v>Adrien Dauzats - Passage des Bibans engraved by W Skelton 1840</v>
          </cell>
          <cell r="C42" t="str">
            <v>This steel engraving entitled Passage des Bibans portes de fer par les troupes Françaises (Passage of French troops through Bibans) is by William Skelton after Adrien Dauzats 1840.
Printed on vellum paper, the engraving is taken from the work: Galeries Historiques de Versailles chez Gavard.
Size: 12in x 9.5in (31cm x 24cm)</v>
          </cell>
          <cell r="D42">
            <v>50</v>
          </cell>
          <cell r="E42">
            <v>100</v>
          </cell>
          <cell r="F42">
            <v>25</v>
          </cell>
          <cell r="G42">
            <v>25</v>
          </cell>
          <cell r="H42">
            <v>0</v>
          </cell>
          <cell r="I42" t="str">
            <v>Very good - please inspect images carefully for any age related marks</v>
          </cell>
          <cell r="J42">
            <v>0</v>
          </cell>
        </row>
        <row r="43">
          <cell r="A43">
            <v>100970</v>
          </cell>
          <cell r="B43" t="str">
            <v>F Goodall - School of Sooltan Hassan engraved by E Goodall 1869</v>
          </cell>
          <cell r="C43" t="str">
            <v xml:space="preserve">Antique engraving entitled The School of Sooltan Hassan by Frederick Goodall (1822-1904), published in 1869. 
Engraved on wove paper by master engraver Edward Angelo Goodall (1819-1908). 
Signed in the plate. 
Size: Sheet 9in x 12.5in (23cm x 32cm)  Image 6.5in  x 9.5in (16.5cm x 24cm). </v>
          </cell>
          <cell r="D43">
            <v>50</v>
          </cell>
          <cell r="E43">
            <v>100</v>
          </cell>
          <cell r="F43">
            <v>25</v>
          </cell>
          <cell r="G43">
            <v>25</v>
          </cell>
          <cell r="H43">
            <v>0</v>
          </cell>
          <cell r="I43" t="str">
            <v>Very good - please inspect images carefully for any age related marks</v>
          </cell>
          <cell r="J43">
            <v>0</v>
          </cell>
        </row>
        <row r="44">
          <cell r="A44">
            <v>100980</v>
          </cell>
          <cell r="B44" t="str">
            <v>JC Bentley - The Balkans, Ottoman Empire engraving 1855</v>
          </cell>
          <cell r="C44"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D44">
            <v>20</v>
          </cell>
          <cell r="E44">
            <v>40</v>
          </cell>
          <cell r="F44">
            <v>10</v>
          </cell>
          <cell r="G44">
            <v>10</v>
          </cell>
          <cell r="H44">
            <v>0</v>
          </cell>
          <cell r="I44" t="str">
            <v>Excellent condition - please review the images carefully</v>
          </cell>
          <cell r="J44">
            <v>0</v>
          </cell>
        </row>
        <row r="45">
          <cell r="A45">
            <v>101070</v>
          </cell>
          <cell r="B45" t="str">
            <v>J Salmon - Andrianople, Ottoman Empire engraving 1855</v>
          </cell>
          <cell r="C45"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D45">
            <v>20</v>
          </cell>
          <cell r="E45">
            <v>40</v>
          </cell>
          <cell r="F45">
            <v>10</v>
          </cell>
          <cell r="G45">
            <v>10</v>
          </cell>
          <cell r="H45">
            <v>0</v>
          </cell>
          <cell r="I45" t="str">
            <v>Excellent condition - please review the images carefully</v>
          </cell>
          <cell r="J45">
            <v>0</v>
          </cell>
        </row>
        <row r="46">
          <cell r="A46">
            <v>101090</v>
          </cell>
          <cell r="B46" t="str">
            <v>William H Bartlett - Sheikh's House at Zebdane, Syria 1836</v>
          </cell>
          <cell r="C46" t="str">
            <v xml:space="preserve">Steel engraving of the Scheich's  House at Zebdane in Syria engraved by W Taylor after William Henry Bartlett. Published by Fisher, Son &amp; Co., London &amp; Paris 1839. 
Size:  8in x 10.5in (20cm x 27cm), including blank margins around the image. </v>
          </cell>
          <cell r="D46">
            <v>20</v>
          </cell>
          <cell r="E46">
            <v>40</v>
          </cell>
          <cell r="F46">
            <v>10</v>
          </cell>
          <cell r="G46">
            <v>10</v>
          </cell>
          <cell r="H46">
            <v>0</v>
          </cell>
          <cell r="I46" t="str">
            <v>Excellent condition - please review the images carefully</v>
          </cell>
          <cell r="J46">
            <v>0</v>
          </cell>
        </row>
        <row r="47">
          <cell r="A47">
            <v>101100</v>
          </cell>
          <cell r="B47" t="str">
            <v>Claude Lorrain - Rare etching of Jacob and The Angel 1815</v>
          </cell>
          <cell r="C47" t="str">
            <v>This rare etching is plate 181 from Liber Veritatis, published by Francesco Bourlie, Rome 1815, from the original drawing of Claudio di Lorena (aka Claude Lorrain).
Plate 181 depicts Jacob and the Angel.It is a beautiful black and white etching and aquatint on paper engraved by the Italian artist Ludovico Caracciolo, a landscapist and engraver.   
Signed and numbered at the bottom of the plate: Claudio di Lorena inv., L. Caracciolo F.
Size: Plate: approximately 8.5in x 11in (21cm x 27 cm)       Sheet: 10.5in x 12.5in (27cm x 31.5 cm)</v>
          </cell>
          <cell r="D47">
            <v>100</v>
          </cell>
          <cell r="E47">
            <v>200</v>
          </cell>
          <cell r="F47">
            <v>50</v>
          </cell>
          <cell r="G47">
            <v>50</v>
          </cell>
          <cell r="H47">
            <v>0</v>
          </cell>
          <cell r="I47" t="str">
            <v>Excellent condition - please review the images carefully</v>
          </cell>
          <cell r="J47">
            <v>0</v>
          </cell>
        </row>
        <row r="48">
          <cell r="A48">
            <v>101310</v>
          </cell>
          <cell r="B48" t="str">
            <v>La Predica al Coloseo by B Pinelli from Costumi Pittoreschi 1809</v>
          </cell>
          <cell r="C48" t="str">
            <v>This etching is from Raccolta di Cinquanta Costumi Pittoreschi incisi all acqua forte da Bartolomeo Pinelli Romano. Published by Lorenzo Lazzari, Rome 1809.
This plate is entitled: La Predica al Coloseo - The Sermon at the Colosseum
This fine etching by Pinelli illustrates the costumes of Rome and is over 210 years old. 
Size: approximately 8.5in x 12.2in (21.5cm x 31cm)</v>
          </cell>
          <cell r="D48">
            <v>30</v>
          </cell>
          <cell r="E48">
            <v>60</v>
          </cell>
          <cell r="F48">
            <v>15</v>
          </cell>
          <cell r="G48">
            <v>15</v>
          </cell>
          <cell r="H48">
            <v>0</v>
          </cell>
          <cell r="I48" t="str">
            <v xml:space="preserve">Some spotting mainly in the margin - please inspect the image carefully as it is very accurate. </v>
          </cell>
          <cell r="J48">
            <v>0</v>
          </cell>
        </row>
        <row r="49">
          <cell r="A49">
            <v>101320</v>
          </cell>
          <cell r="B49" t="str">
            <v>Eremita che fa bagiare una Reliquia by B Pinelli from Costumi Pittoreschi 1809</v>
          </cell>
          <cell r="C49" t="str">
            <v>This etching is from Raccolta di Cinquanta Costumi Pittoreschi incisi all acqua forte da Bartolomeo Pinelli Romano. Published by Lorenzo Lazzari, Rome 1809.
This plate is entitled: Eremita che fa bagiare una Reliquia - Hermit with relic
This fine etching by Pinelli illustrates the costumes of Rome and is over 210 years old. 
Size: approximately 8.5in x 12.2in (21.5cm x 31cm)</v>
          </cell>
          <cell r="D49">
            <v>30</v>
          </cell>
          <cell r="E49">
            <v>60</v>
          </cell>
          <cell r="F49">
            <v>15</v>
          </cell>
          <cell r="G49">
            <v>15</v>
          </cell>
          <cell r="H49">
            <v>0</v>
          </cell>
          <cell r="I49" t="str">
            <v xml:space="preserve">Some spotting mainly in the margin - please inspect the image carefully as it is very accurate. </v>
          </cell>
          <cell r="J49">
            <v>0</v>
          </cell>
        </row>
        <row r="50">
          <cell r="A50">
            <v>101330</v>
          </cell>
          <cell r="B50" t="str">
            <v>Li Piferari in Roma by B Pinelli from Costumi Pittoreschi 1809</v>
          </cell>
          <cell r="C50" t="str">
            <v>This etching is from Raccolta di Cinquanta Costumi Pittoreschi incisi all acqua forte da Bartolomeo Pinelli Romano. Published by Lorenzo Lazzari, Rome 1809.
This plate is entitled: Li Piferari in Roma
This fine etching by Pinelli illustrates the costumes of Rome and is over 210 years old. 
Size: approximately 8.5in x 12.2in (21.5cm x 31cm)</v>
          </cell>
          <cell r="D50">
            <v>30</v>
          </cell>
          <cell r="E50">
            <v>60</v>
          </cell>
          <cell r="F50">
            <v>15</v>
          </cell>
          <cell r="G50">
            <v>15</v>
          </cell>
          <cell r="H50">
            <v>0</v>
          </cell>
          <cell r="I50" t="str">
            <v xml:space="preserve">Some spotting mainly in the margin - please inspect the image carefully as it is very accurate. </v>
          </cell>
          <cell r="J50">
            <v>0</v>
          </cell>
        </row>
        <row r="51">
          <cell r="A51">
            <v>101340</v>
          </cell>
          <cell r="B51" t="str">
            <v>Donna del paese di Pietra Ferrazana by B Pinelli from Costumi Pittoreschi 1809</v>
          </cell>
          <cell r="C51" t="str">
            <v>This etching is from Raccolta di Cinquanta Costumi Pittoreschi incisi all acqua forte da Bartolomeo Pinelli Romano. Published by Lorenzo Lazzari, Rome 1809.
This plate is entitled: Donna del paese di Pietra Ferrazana e il Gioncataro
This fine etching by Pinelli illustrates the costumes of Rome and is over 210 years old. 
Size: approximately 8.5in x 12.2in (21.5cm x 31cm)</v>
          </cell>
          <cell r="D51">
            <v>30</v>
          </cell>
          <cell r="E51">
            <v>60</v>
          </cell>
          <cell r="F51">
            <v>15</v>
          </cell>
          <cell r="G51">
            <v>15</v>
          </cell>
          <cell r="H51">
            <v>0</v>
          </cell>
          <cell r="I51" t="str">
            <v xml:space="preserve">Some spotting mainly in the margin - please inspect the image carefully as it is very accurate. </v>
          </cell>
          <cell r="J51">
            <v>0</v>
          </cell>
        </row>
        <row r="52">
          <cell r="A52">
            <v>101350</v>
          </cell>
          <cell r="B52" t="str">
            <v>Costumi di Casalbordino by Pinelli from Costumi Pittoreschi 1809</v>
          </cell>
          <cell r="C52" t="str">
            <v>This etching is from Raccolta di Cinquanta Costumi Pittoreschi incisi all acqua forte da Bartolomeo Pinelli Romano. Published by Lorenzo Lazzari, Rome 1809.
This plate is entitled: Tira Vento - It's windy
This fine etching by Pinelli illustrates the costumes of Rome and is over 210 years old. 
Size: approximately 8.5in x 12.2in (21.5cm x 31cm)</v>
          </cell>
          <cell r="D52">
            <v>30</v>
          </cell>
          <cell r="E52">
            <v>60</v>
          </cell>
          <cell r="F52">
            <v>15</v>
          </cell>
          <cell r="G52">
            <v>15</v>
          </cell>
          <cell r="H52">
            <v>0</v>
          </cell>
          <cell r="I52" t="str">
            <v xml:space="preserve">Some spotting mainly in the margin - please inspect the image carefully as it is very accurate. </v>
          </cell>
          <cell r="J52">
            <v>0</v>
          </cell>
        </row>
        <row r="53">
          <cell r="A53">
            <v>101360</v>
          </cell>
          <cell r="B53" t="str">
            <v>La Zingara che indovina by B Pinelli from Costumi Pittoreschi 1809</v>
          </cell>
          <cell r="C53" t="str">
            <v>This etching is from Raccolta di Cinquanta Costumi Pittoreschi incisi all acqua forte da Bartolomeo Pinelli Romano. Published by Lorenzo Lazzari, Rome 1809.
This plate is entitled: La Zingara che indovina - The  gypsy who foresees
This fine etching by Pinelli illustrates the costumes of Rome and is over 210 years old. 
Size: approximately 8.5in x 12.2in (21.5cm x 31cm)</v>
          </cell>
          <cell r="D53">
            <v>30</v>
          </cell>
          <cell r="E53">
            <v>60</v>
          </cell>
          <cell r="F53">
            <v>15</v>
          </cell>
          <cell r="G53">
            <v>15</v>
          </cell>
          <cell r="H53">
            <v>0</v>
          </cell>
          <cell r="I53" t="str">
            <v xml:space="preserve">Some spotting mainly in the margin - please inspect the image carefully as it is very accurate. </v>
          </cell>
          <cell r="J53">
            <v>0</v>
          </cell>
        </row>
        <row r="54">
          <cell r="A54">
            <v>101370</v>
          </cell>
          <cell r="B54" t="str">
            <v>Pastore, Guardiano di Armenti  by B Pinelli from Costumi Pittoreschi 1809</v>
          </cell>
          <cell r="C54" t="str">
            <v>This etching is from Raccolta di Cinquanta Costumi Pittoreschi incisi all acqua forte da Bartolomeo Pinelli Romano. Published by Lorenzo Lazzari, Rome 1809.
This plate is entitled: Pastore, Guardiano di Armenti - Shepherd, guardians of herds
This fine etching by Pinelli illustrates the costumes of Rome and is over 210 years old. 
Size: approximately 8.5in x 12.2in (21.5cm x 31cm)</v>
          </cell>
          <cell r="D54">
            <v>30</v>
          </cell>
          <cell r="E54">
            <v>60</v>
          </cell>
          <cell r="F54">
            <v>15</v>
          </cell>
          <cell r="G54">
            <v>15</v>
          </cell>
          <cell r="H54">
            <v>0</v>
          </cell>
          <cell r="I54" t="str">
            <v xml:space="preserve">Some spotting mainly in the margin - please inspect the image carefully as it is very accurate. </v>
          </cell>
          <cell r="J54">
            <v>0</v>
          </cell>
        </row>
        <row r="55">
          <cell r="A55">
            <v>101380</v>
          </cell>
          <cell r="B55" t="str">
            <v>Famiglia di pecorari nell interno by B Pinelli from Costumi Pittoreschi 1809</v>
          </cell>
          <cell r="C55" t="str">
            <v>This etching is from Raccolta di Cinquanta Costumi Pittoreschi incisi all acqua forte da Bartolomeo Pinelli Romano. Published by Lorenzo Lazzari, Rome 1809.
This plate is entitled: Famiglia di pecorari nell interno di una grotta - Family of sheep herders inside a cave
This fine etching by Pinelli illustrates the costumes of Rome and is over 210 years old. 
Size: approximately 8.5in x 12.2in (21.5cm x 31cm)</v>
          </cell>
          <cell r="D55">
            <v>30</v>
          </cell>
          <cell r="E55">
            <v>60</v>
          </cell>
          <cell r="F55">
            <v>15</v>
          </cell>
          <cell r="G55">
            <v>15</v>
          </cell>
          <cell r="H55">
            <v>0</v>
          </cell>
          <cell r="I55" t="str">
            <v xml:space="preserve">Some spotting mainly in the margin - please inspect the image carefully as it is very accurate. </v>
          </cell>
          <cell r="J55">
            <v>0</v>
          </cell>
        </row>
        <row r="56">
          <cell r="A56">
            <v>101390</v>
          </cell>
          <cell r="B56" t="str">
            <v>Donna di Frascati e un eremita by B Pinelli from Costumi Pittoreschi 1809</v>
          </cell>
          <cell r="C56" t="str">
            <v>This etching is from Raccolta di Cinquanta Costumi Pittoreschi incisi all acqua forte da Bartolomeo Pinelli Romano. Published by Lorenzo Lazzari, Rome 1809.
This plate is entitled: Donna di Frascati e un eremita - Woman of Frascati and a hermit
This fine etching by Pinelli illustrates the costumes of Rome and is over 210 years old. 
Size: approximately 8.5in x 12.2in (21.5cm x 31cm)</v>
          </cell>
          <cell r="D56">
            <v>30</v>
          </cell>
          <cell r="E56">
            <v>60</v>
          </cell>
          <cell r="F56">
            <v>15</v>
          </cell>
          <cell r="G56">
            <v>15</v>
          </cell>
          <cell r="H56">
            <v>0</v>
          </cell>
          <cell r="I56" t="str">
            <v xml:space="preserve">Some spotting mainly in the margin - please inspect the image carefully as it is very accurate. </v>
          </cell>
          <cell r="J56">
            <v>0</v>
          </cell>
        </row>
        <row r="57">
          <cell r="A57">
            <v>101400</v>
          </cell>
          <cell r="B57" t="str">
            <v>Costumi di Albano by B Pinelli from Costumi Pittoreschi 1809</v>
          </cell>
          <cell r="C57" t="str">
            <v>This etching is from Raccolta di Cinquanta Costumi Pittoreschi incisi all acqua forte da Bartolomeo Pinelli Romano. Published by Lorenzo Lazzari, Rome 1809.
This plate is entitled: Costumi di Albano
This fine etching by Pinelli illustrates the costumes of Rome and is over 210 years old. 
Size: approximately 8.5in x 12.2in (21.5cm x 31cm)</v>
          </cell>
          <cell r="D57">
            <v>30</v>
          </cell>
          <cell r="E57">
            <v>60</v>
          </cell>
          <cell r="F57">
            <v>15</v>
          </cell>
          <cell r="G57">
            <v>15</v>
          </cell>
          <cell r="H57">
            <v>0</v>
          </cell>
          <cell r="I57" t="str">
            <v xml:space="preserve">Some spotting mainly in the margin - please inspect the image carefully as it is very accurate. </v>
          </cell>
          <cell r="J57">
            <v>0</v>
          </cell>
        </row>
        <row r="58">
          <cell r="A58">
            <v>101410</v>
          </cell>
          <cell r="B58" t="str">
            <v>Costumi di Nettuno by B Pinelli from Costumi Pittoreschi 1809</v>
          </cell>
          <cell r="C58" t="str">
            <v>This etching is from Raccolta di Cinquanta Costumi Pittoreschi incisi all acqua forte da Bartolomeo Pinelli Romano. Published by Lorenzo Lazzari, Rome 1809.
This plate is entitled: Costumi di Nettuno
This fine etching by Pinelli illustrates the costumes of Rome and is over 210 years old. 
Size: approximately 8.5in x 12.2in (21.5cm x 31cm)</v>
          </cell>
          <cell r="D58">
            <v>30</v>
          </cell>
          <cell r="E58">
            <v>60</v>
          </cell>
          <cell r="F58">
            <v>15</v>
          </cell>
          <cell r="G58">
            <v>15</v>
          </cell>
          <cell r="H58">
            <v>0</v>
          </cell>
          <cell r="I58" t="str">
            <v xml:space="preserve">Some spotting mainly in the margin - please inspect the image carefully as it is very accurate. </v>
          </cell>
          <cell r="J58">
            <v>0</v>
          </cell>
        </row>
        <row r="59">
          <cell r="A59">
            <v>101960</v>
          </cell>
          <cell r="B59" t="str">
            <v>Tomba after Vasari - The supper of Saint Gregory c 1830</v>
          </cell>
          <cell r="C59" t="str">
            <v xml:space="preserve">Engraving by Guilio Tomba after N. Angiolini entitled La Cena di S. Gregorio (The supper of Saint Gregory), c. 1830, from an original painting by Giorgio Vasari (1511-1574) in the Pinacoteca Nazionale, Bologna. 
Part of La Pinacoteca della Pontificia Accademia delle Belle Arti in Bologna. 
Size: approx 13in x 8.25in (33cm x 21 cm). </v>
          </cell>
          <cell r="D59">
            <v>50</v>
          </cell>
          <cell r="E59">
            <v>100</v>
          </cell>
          <cell r="F59">
            <v>25</v>
          </cell>
          <cell r="G59">
            <v>25</v>
          </cell>
          <cell r="H59">
            <v>0</v>
          </cell>
          <cell r="I59" t="str">
            <v xml:space="preserve">The print is in excellent condition but please inspect the image carefully as it is very accurate. </v>
          </cell>
          <cell r="J59">
            <v>0</v>
          </cell>
        </row>
        <row r="60">
          <cell r="A60">
            <v>101980</v>
          </cell>
          <cell r="B60" t="str">
            <v>Giovanni Campiglia- Bust of Apuleius by Nicola Billy 1741</v>
          </cell>
          <cell r="C60"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D60">
            <v>30</v>
          </cell>
          <cell r="E60">
            <v>60</v>
          </cell>
          <cell r="F60">
            <v>15</v>
          </cell>
          <cell r="G60">
            <v>15</v>
          </cell>
          <cell r="H60">
            <v>0</v>
          </cell>
          <cell r="I60" t="str">
            <v xml:space="preserve">The print is in excellent condition but please inspect the image carefully as it is very accurate. </v>
          </cell>
          <cell r="J60">
            <v>0</v>
          </cell>
        </row>
        <row r="61">
          <cell r="A61">
            <v>101990</v>
          </cell>
          <cell r="B61" t="str">
            <v>Giovanni Campiglia- Bust of Virgil by PA Pazzi 1741</v>
          </cell>
          <cell r="C61"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D61">
            <v>30</v>
          </cell>
          <cell r="E61">
            <v>60</v>
          </cell>
          <cell r="F61">
            <v>15</v>
          </cell>
          <cell r="G61">
            <v>15</v>
          </cell>
          <cell r="H61">
            <v>0</v>
          </cell>
          <cell r="I61" t="str">
            <v xml:space="preserve">The print is in excellent condition but please inspect the image carefully as it is very accurate. </v>
          </cell>
          <cell r="J61">
            <v>0</v>
          </cell>
        </row>
        <row r="62">
          <cell r="A62">
            <v>102010</v>
          </cell>
          <cell r="B62" t="str">
            <v>Giovanni Campiglia- Bust of Agathon by Girolami Rossi 1741</v>
          </cell>
          <cell r="C62"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D62">
            <v>30</v>
          </cell>
          <cell r="E62">
            <v>60</v>
          </cell>
          <cell r="F62">
            <v>15</v>
          </cell>
          <cell r="G62">
            <v>15</v>
          </cell>
          <cell r="H62">
            <v>0</v>
          </cell>
          <cell r="I62" t="str">
            <v xml:space="preserve">The print is in excellent condition but please inspect the image carefully as it is very accurate. </v>
          </cell>
          <cell r="J62">
            <v>0</v>
          </cell>
        </row>
        <row r="63">
          <cell r="A63">
            <v>102060</v>
          </cell>
          <cell r="B63" t="str">
            <v>Giovanni Campiglia- Bust of Socrates by Nicola Billy 1741</v>
          </cell>
          <cell r="C63"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D63">
            <v>30</v>
          </cell>
          <cell r="E63">
            <v>60</v>
          </cell>
          <cell r="F63">
            <v>15</v>
          </cell>
          <cell r="G63">
            <v>15</v>
          </cell>
          <cell r="H63">
            <v>0</v>
          </cell>
          <cell r="I63" t="str">
            <v xml:space="preserve">The print is in excellent condition but please inspect the image carefully as it is very accurate. </v>
          </cell>
          <cell r="J63">
            <v>0</v>
          </cell>
        </row>
        <row r="64">
          <cell r="A64">
            <v>102070</v>
          </cell>
          <cell r="B64" t="str">
            <v>Giovanni Campiglia- Bust of Aristides by PA Pazzi 1741</v>
          </cell>
          <cell r="C64"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D64">
            <v>30</v>
          </cell>
          <cell r="E64">
            <v>60</v>
          </cell>
          <cell r="F64">
            <v>15</v>
          </cell>
          <cell r="G64">
            <v>15</v>
          </cell>
          <cell r="H64">
            <v>0</v>
          </cell>
          <cell r="I64" t="str">
            <v xml:space="preserve">The print is in excellent condition but please inspect the image carefully as it is very accurate. </v>
          </cell>
          <cell r="J64">
            <v>0</v>
          </cell>
        </row>
        <row r="65">
          <cell r="A65">
            <v>102090</v>
          </cell>
          <cell r="B65" t="str">
            <v>Giovanni Campiglia- Bust of Seneca by Carlo Gregori 1741</v>
          </cell>
          <cell r="C65"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D65">
            <v>30</v>
          </cell>
          <cell r="E65">
            <v>60</v>
          </cell>
          <cell r="F65">
            <v>15</v>
          </cell>
          <cell r="G65">
            <v>15</v>
          </cell>
          <cell r="H65">
            <v>0</v>
          </cell>
          <cell r="I65" t="str">
            <v xml:space="preserve">The print is in excellent condition but please inspect the image carefully as it is very accurate. </v>
          </cell>
          <cell r="J65">
            <v>0</v>
          </cell>
        </row>
        <row r="66">
          <cell r="A66">
            <v>102110</v>
          </cell>
          <cell r="B66" t="str">
            <v>Giovanni Campiglia- Bust of Plato by Silvestro Pomared 1741</v>
          </cell>
          <cell r="C66"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D66">
            <v>30</v>
          </cell>
          <cell r="E66">
            <v>60</v>
          </cell>
          <cell r="F66">
            <v>15</v>
          </cell>
          <cell r="G66">
            <v>15</v>
          </cell>
          <cell r="H66">
            <v>0</v>
          </cell>
          <cell r="I66" t="str">
            <v xml:space="preserve">The print is in excellent condition but please inspect the image carefully as it is very accurate. </v>
          </cell>
          <cell r="J66">
            <v>0</v>
          </cell>
        </row>
        <row r="67">
          <cell r="A67">
            <v>102120</v>
          </cell>
          <cell r="B67" t="str">
            <v>Giovanni Campiglia- Bust of Junius Rusticus by PA Pazzi 1741</v>
          </cell>
          <cell r="C67"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D67">
            <v>30</v>
          </cell>
          <cell r="E67">
            <v>60</v>
          </cell>
          <cell r="F67">
            <v>15</v>
          </cell>
          <cell r="G67">
            <v>15</v>
          </cell>
          <cell r="H67">
            <v>0</v>
          </cell>
          <cell r="I67" t="str">
            <v xml:space="preserve">The print is in excellent condition but please inspect the image carefully as it is very accurate. </v>
          </cell>
          <cell r="J67">
            <v>0</v>
          </cell>
        </row>
        <row r="68">
          <cell r="A68">
            <v>102130</v>
          </cell>
          <cell r="B68" t="str">
            <v>Giovanni Campiglia- Bust of Theophrastus by Silvestro Pomared 1741</v>
          </cell>
          <cell r="C68"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D68">
            <v>30</v>
          </cell>
          <cell r="E68">
            <v>60</v>
          </cell>
          <cell r="F68">
            <v>15</v>
          </cell>
          <cell r="G68">
            <v>15</v>
          </cell>
          <cell r="H68">
            <v>0</v>
          </cell>
          <cell r="I68" t="str">
            <v xml:space="preserve">The print is in excellent condition but please inspect the image carefully as it is very accurate. </v>
          </cell>
          <cell r="J68">
            <v>0</v>
          </cell>
        </row>
        <row r="69">
          <cell r="A69">
            <v>102160</v>
          </cell>
          <cell r="B69" t="str">
            <v>Giovanni Campiglia- Bust of Thales by PA Pazzi 1741</v>
          </cell>
          <cell r="C69"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D69">
            <v>30</v>
          </cell>
          <cell r="E69">
            <v>60</v>
          </cell>
          <cell r="F69">
            <v>15</v>
          </cell>
          <cell r="G69">
            <v>15</v>
          </cell>
          <cell r="H69">
            <v>0</v>
          </cell>
          <cell r="I69" t="str">
            <v xml:space="preserve">The print is in excellent condition but please inspect the image carefully as it is very accurate. </v>
          </cell>
          <cell r="J69">
            <v>0</v>
          </cell>
        </row>
        <row r="70">
          <cell r="A70">
            <v>102180</v>
          </cell>
          <cell r="B70" t="str">
            <v>Giovanni Campiglia- Bust of Aristofanes by Carlo Gregori 1741</v>
          </cell>
          <cell r="C70"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D70">
            <v>30</v>
          </cell>
          <cell r="E70">
            <v>60</v>
          </cell>
          <cell r="F70">
            <v>15</v>
          </cell>
          <cell r="G70">
            <v>15</v>
          </cell>
          <cell r="H70">
            <v>0</v>
          </cell>
          <cell r="I70" t="str">
            <v xml:space="preserve">The print is in excellent condition but please inspect the image carefully as it is very accurate. </v>
          </cell>
          <cell r="J70">
            <v>0</v>
          </cell>
        </row>
        <row r="71">
          <cell r="A71">
            <v>102894</v>
          </cell>
          <cell r="B71" t="str">
            <v>Stothard - Battle of Ain engraved by Blake 1785</v>
          </cell>
          <cell r="C71"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71">
            <v>40</v>
          </cell>
          <cell r="E71">
            <v>80</v>
          </cell>
          <cell r="F71">
            <v>20</v>
          </cell>
          <cell r="G71">
            <v>20</v>
          </cell>
          <cell r="H71">
            <v>0</v>
          </cell>
          <cell r="I71">
            <v>0</v>
          </cell>
          <cell r="J71">
            <v>0</v>
          </cell>
        </row>
        <row r="72">
          <cell r="A72">
            <v>102895</v>
          </cell>
          <cell r="B72" t="str">
            <v>Trepisiani - Triumph of David engraved by Tookey 1785</v>
          </cell>
          <cell r="C72"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72">
            <v>40</v>
          </cell>
          <cell r="E72">
            <v>80</v>
          </cell>
          <cell r="F72">
            <v>20</v>
          </cell>
          <cell r="G72">
            <v>20</v>
          </cell>
          <cell r="H72">
            <v>0</v>
          </cell>
          <cell r="I72">
            <v>0</v>
          </cell>
          <cell r="J72">
            <v>0</v>
          </cell>
        </row>
        <row r="73">
          <cell r="A73">
            <v>102896</v>
          </cell>
          <cell r="B73" t="str">
            <v>Metz - Fugitive Shechemites engraved by Blake 1785</v>
          </cell>
          <cell r="C73"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73">
            <v>40</v>
          </cell>
          <cell r="E73">
            <v>80</v>
          </cell>
          <cell r="F73">
            <v>20</v>
          </cell>
          <cell r="G73">
            <v>20</v>
          </cell>
          <cell r="H73">
            <v>0</v>
          </cell>
          <cell r="I73">
            <v>0</v>
          </cell>
          <cell r="J73">
            <v>0</v>
          </cell>
        </row>
        <row r="74">
          <cell r="A74">
            <v>102897</v>
          </cell>
          <cell r="B74" t="str">
            <v>Stothard - Dagon the Idol engraved by Grignion 1785</v>
          </cell>
          <cell r="C74"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74">
            <v>40</v>
          </cell>
          <cell r="E74">
            <v>80</v>
          </cell>
          <cell r="F74">
            <v>20</v>
          </cell>
          <cell r="G74">
            <v>20</v>
          </cell>
          <cell r="H74">
            <v>0</v>
          </cell>
          <cell r="I74">
            <v>0</v>
          </cell>
          <cell r="J74">
            <v>0</v>
          </cell>
        </row>
        <row r="75">
          <cell r="A75">
            <v>102898</v>
          </cell>
          <cell r="B75" t="str">
            <v>Metz - Delilah after cutting Samson's hair engraved by Collier 1785</v>
          </cell>
          <cell r="C75"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75">
            <v>40</v>
          </cell>
          <cell r="E75">
            <v>80</v>
          </cell>
          <cell r="F75">
            <v>20</v>
          </cell>
          <cell r="G75">
            <v>20</v>
          </cell>
          <cell r="H75">
            <v>0</v>
          </cell>
          <cell r="I75">
            <v>0</v>
          </cell>
          <cell r="J75">
            <v>0</v>
          </cell>
        </row>
        <row r="76">
          <cell r="A76">
            <v>102899</v>
          </cell>
          <cell r="B76" t="str">
            <v>Metz - Samson slaying the Philistines engraved by Heath 1785</v>
          </cell>
          <cell r="C76"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76">
            <v>40</v>
          </cell>
          <cell r="E76">
            <v>80</v>
          </cell>
          <cell r="F76">
            <v>20</v>
          </cell>
          <cell r="G76">
            <v>20</v>
          </cell>
          <cell r="H76">
            <v>0</v>
          </cell>
          <cell r="I76">
            <v>0</v>
          </cell>
          <cell r="J76">
            <v>0</v>
          </cell>
        </row>
        <row r="77">
          <cell r="A77">
            <v>102900</v>
          </cell>
          <cell r="B77" t="str">
            <v>Metz - Philistines beheading Saul and sons engraved by Scot 1785</v>
          </cell>
          <cell r="C77"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77">
            <v>40</v>
          </cell>
          <cell r="E77">
            <v>80</v>
          </cell>
          <cell r="F77">
            <v>20</v>
          </cell>
          <cell r="G77">
            <v>20</v>
          </cell>
          <cell r="H77">
            <v>0</v>
          </cell>
          <cell r="I77">
            <v>0</v>
          </cell>
          <cell r="J77">
            <v>0</v>
          </cell>
        </row>
        <row r="78">
          <cell r="A78">
            <v>102901</v>
          </cell>
          <cell r="B78" t="str">
            <v>Metz - Philistines in Temple of Ashtaroth engraved by Grignion 1785</v>
          </cell>
          <cell r="C78"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78">
            <v>40</v>
          </cell>
          <cell r="E78">
            <v>80</v>
          </cell>
          <cell r="F78">
            <v>20</v>
          </cell>
          <cell r="G78">
            <v>20</v>
          </cell>
          <cell r="H78">
            <v>0</v>
          </cell>
          <cell r="I78">
            <v>0</v>
          </cell>
          <cell r="J78">
            <v>0</v>
          </cell>
        </row>
        <row r="79">
          <cell r="A79">
            <v>102902</v>
          </cell>
          <cell r="B79" t="str">
            <v>Metz -  Gideon's sacrifice engraved by Heath 1785</v>
          </cell>
          <cell r="C79"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79">
            <v>40</v>
          </cell>
          <cell r="E79">
            <v>80</v>
          </cell>
          <cell r="F79">
            <v>20</v>
          </cell>
          <cell r="G79">
            <v>20</v>
          </cell>
          <cell r="H79">
            <v>0</v>
          </cell>
          <cell r="I79">
            <v>0</v>
          </cell>
          <cell r="J79">
            <v>0</v>
          </cell>
        </row>
        <row r="80">
          <cell r="A80">
            <v>102903</v>
          </cell>
          <cell r="B80" t="str">
            <v>S Rosa -  Apparition of Samuel engraved by Noble 1785</v>
          </cell>
          <cell r="C80"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80">
            <v>40</v>
          </cell>
          <cell r="E80">
            <v>80</v>
          </cell>
          <cell r="F80">
            <v>20</v>
          </cell>
          <cell r="G80">
            <v>20</v>
          </cell>
          <cell r="H80">
            <v>0</v>
          </cell>
          <cell r="I80">
            <v>0</v>
          </cell>
          <cell r="J80">
            <v>0</v>
          </cell>
        </row>
        <row r="81">
          <cell r="A81">
            <v>102904</v>
          </cell>
          <cell r="B81" t="str">
            <v>E Kimpton - Solomon's Temple 1785</v>
          </cell>
          <cell r="C81"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81">
            <v>40</v>
          </cell>
          <cell r="E81">
            <v>80</v>
          </cell>
          <cell r="F81">
            <v>20</v>
          </cell>
          <cell r="G81">
            <v>20</v>
          </cell>
          <cell r="H81">
            <v>0</v>
          </cell>
          <cell r="I81">
            <v>0</v>
          </cell>
          <cell r="J81">
            <v>0</v>
          </cell>
        </row>
        <row r="82">
          <cell r="A82">
            <v>102905</v>
          </cell>
          <cell r="B82" t="str">
            <v>E Kimpton - Genesis: Six Days of the Creation 1785</v>
          </cell>
          <cell r="C82"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82">
            <v>40</v>
          </cell>
          <cell r="E82">
            <v>80</v>
          </cell>
          <cell r="F82">
            <v>20</v>
          </cell>
          <cell r="G82">
            <v>20</v>
          </cell>
          <cell r="H82">
            <v>0</v>
          </cell>
          <cell r="I82">
            <v>0</v>
          </cell>
          <cell r="J82">
            <v>0</v>
          </cell>
        </row>
        <row r="83">
          <cell r="A83">
            <v>102906</v>
          </cell>
          <cell r="B83" t="str">
            <v>E Kimpton - Assassination of Amnon 1785</v>
          </cell>
          <cell r="C83"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83">
            <v>40</v>
          </cell>
          <cell r="E83">
            <v>80</v>
          </cell>
          <cell r="F83">
            <v>20</v>
          </cell>
          <cell r="G83">
            <v>20</v>
          </cell>
          <cell r="H83">
            <v>0</v>
          </cell>
          <cell r="I83">
            <v>0</v>
          </cell>
          <cell r="J83">
            <v>0</v>
          </cell>
        </row>
        <row r="84">
          <cell r="A84">
            <v>102907</v>
          </cell>
          <cell r="B84" t="str">
            <v>Graves - King David and Uriah engraved by Noble 1785</v>
          </cell>
          <cell r="C84"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84">
            <v>40</v>
          </cell>
          <cell r="E84">
            <v>80</v>
          </cell>
          <cell r="F84">
            <v>20</v>
          </cell>
          <cell r="G84">
            <v>20</v>
          </cell>
          <cell r="H84">
            <v>0</v>
          </cell>
          <cell r="I84">
            <v>0</v>
          </cell>
          <cell r="J84">
            <v>0</v>
          </cell>
        </row>
        <row r="85">
          <cell r="A85">
            <v>102908</v>
          </cell>
          <cell r="B85" t="str">
            <v>T West - Prophet Nathan rebuking King David engraved by Grignion 1785</v>
          </cell>
          <cell r="C85"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85">
            <v>40</v>
          </cell>
          <cell r="E85">
            <v>80</v>
          </cell>
          <cell r="F85">
            <v>20</v>
          </cell>
          <cell r="G85">
            <v>20</v>
          </cell>
          <cell r="H85">
            <v>0</v>
          </cell>
          <cell r="I85">
            <v>0</v>
          </cell>
          <cell r="J85">
            <v>0</v>
          </cell>
        </row>
        <row r="86">
          <cell r="A86">
            <v>102909</v>
          </cell>
          <cell r="B86" t="str">
            <v>Luykin - Feast of the Tabernacles engraved by Grignion 1785</v>
          </cell>
          <cell r="C86"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86">
            <v>40</v>
          </cell>
          <cell r="E86">
            <v>80</v>
          </cell>
          <cell r="F86">
            <v>20</v>
          </cell>
          <cell r="G86">
            <v>20</v>
          </cell>
          <cell r="H86">
            <v>0</v>
          </cell>
          <cell r="I86">
            <v>0</v>
          </cell>
          <cell r="J86">
            <v>0</v>
          </cell>
        </row>
        <row r="87">
          <cell r="A87">
            <v>102910</v>
          </cell>
          <cell r="B87" t="str">
            <v>Cooke - Idolatry of Jeroboam engraved by Grignion 1785</v>
          </cell>
          <cell r="C87"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87">
            <v>40</v>
          </cell>
          <cell r="E87">
            <v>80</v>
          </cell>
          <cell r="F87">
            <v>20</v>
          </cell>
          <cell r="G87">
            <v>20</v>
          </cell>
          <cell r="H87">
            <v>0</v>
          </cell>
          <cell r="I87">
            <v>0</v>
          </cell>
          <cell r="J87">
            <v>0</v>
          </cell>
        </row>
        <row r="88">
          <cell r="A88">
            <v>102911</v>
          </cell>
          <cell r="B88" t="str">
            <v>Ahab, King of Israel slain 1785</v>
          </cell>
          <cell r="C88"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88">
            <v>40</v>
          </cell>
          <cell r="E88">
            <v>80</v>
          </cell>
          <cell r="F88">
            <v>20</v>
          </cell>
          <cell r="G88">
            <v>20</v>
          </cell>
          <cell r="H88">
            <v>0</v>
          </cell>
          <cell r="I88">
            <v>0</v>
          </cell>
          <cell r="J88">
            <v>0</v>
          </cell>
        </row>
        <row r="89">
          <cell r="A89">
            <v>102912</v>
          </cell>
          <cell r="B89" t="str">
            <v>Metz -  Zachariah stoned to death engraved by Collyer 1785</v>
          </cell>
          <cell r="C89"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89">
            <v>40</v>
          </cell>
          <cell r="E89">
            <v>80</v>
          </cell>
          <cell r="F89">
            <v>20</v>
          </cell>
          <cell r="G89">
            <v>20</v>
          </cell>
          <cell r="H89">
            <v>0</v>
          </cell>
          <cell r="I89">
            <v>0</v>
          </cell>
          <cell r="J89">
            <v>0</v>
          </cell>
        </row>
        <row r="90">
          <cell r="A90">
            <v>102913</v>
          </cell>
          <cell r="B90" t="str">
            <v>T Bowen - Map of the Holy Land 1785</v>
          </cell>
          <cell r="C90"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90">
            <v>40</v>
          </cell>
          <cell r="E90">
            <v>80</v>
          </cell>
          <cell r="F90">
            <v>20</v>
          </cell>
          <cell r="G90">
            <v>20</v>
          </cell>
          <cell r="H90">
            <v>0</v>
          </cell>
          <cell r="I90">
            <v>0</v>
          </cell>
          <cell r="J90">
            <v>0</v>
          </cell>
        </row>
        <row r="91">
          <cell r="A91">
            <v>102914</v>
          </cell>
          <cell r="B91" t="str">
            <v>Metz -  Destruction of Temple of Baal engraved by Parker 1785</v>
          </cell>
          <cell r="C91"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D91">
            <v>40</v>
          </cell>
          <cell r="E91">
            <v>80</v>
          </cell>
          <cell r="F91">
            <v>20</v>
          </cell>
          <cell r="G91">
            <v>20</v>
          </cell>
          <cell r="H91">
            <v>0</v>
          </cell>
          <cell r="I91">
            <v>0</v>
          </cell>
          <cell r="J91">
            <v>0</v>
          </cell>
        </row>
        <row r="92">
          <cell r="A92">
            <v>103150</v>
          </cell>
          <cell r="B92" t="str">
            <v>Description de l'Egypte - Philae Island monuments 1820-29</v>
          </cell>
          <cell r="C92" t="str">
            <v>This rare coloured engraving is Plate 25  - Ile de Philee,  Vue de l'édifice de l'est et de plusieurs monumens from Antiquities Volume 1 of Description de l'Égypte, ou Recueil des observations et des recherches qui ont été faites en Égypte pendant l'expédition de l'armée Française. Second edition,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D92">
            <v>200</v>
          </cell>
          <cell r="E92">
            <v>400</v>
          </cell>
          <cell r="F92">
            <v>100</v>
          </cell>
          <cell r="G92">
            <v>100</v>
          </cell>
          <cell r="H92">
            <v>0</v>
          </cell>
          <cell r="I92" t="str">
            <v>Some minor marginal staining, blind stamp in upper right hand corner - please inspect images closely as they are very accurate.</v>
          </cell>
          <cell r="J92">
            <v>0</v>
          </cell>
        </row>
        <row r="93">
          <cell r="A93">
            <v>103160</v>
          </cell>
          <cell r="B93" t="str">
            <v>Description de l'Egypte - Grand Temple, Kom Ombo 1820-29</v>
          </cell>
          <cell r="C93" t="str">
            <v>This rare coloured engraving is Plate 40 from Antiquities Volume 1 of Description de l'Égypte, ou Recueil des observations et des recherches qui ont été faites en Égypte pendant l'expédition de l'armée Française. Second edition, published in Paris by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D93">
            <v>200</v>
          </cell>
          <cell r="E93">
            <v>400</v>
          </cell>
          <cell r="F93">
            <v>100</v>
          </cell>
          <cell r="G93">
            <v>100</v>
          </cell>
          <cell r="H93">
            <v>0</v>
          </cell>
          <cell r="I93" t="str">
            <v>Considerable spotting and blind stamp in top right hand corner - please inspect images closely as they are very accurate.</v>
          </cell>
          <cell r="J93">
            <v>0</v>
          </cell>
        </row>
        <row r="94">
          <cell r="A94">
            <v>103170</v>
          </cell>
          <cell r="B94" t="str">
            <v>Description de l'Egypte - View of Temples, Kom Ombo 1820-29</v>
          </cell>
          <cell r="C94" t="str">
            <v>This rare coloured engraving is Plate 46 - Vue perspective des deux temples et de l'enceinte, Koum Ombou (Ombos) from Antiquities Volume 1 of Description de l'Égypte, ou Recueil des observations et des recherches qui ont été faites en Égypte pendant l'expédition de l'armée Française. Second edition, published in Paris by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D94">
            <v>200</v>
          </cell>
          <cell r="E94">
            <v>400</v>
          </cell>
          <cell r="F94">
            <v>100</v>
          </cell>
          <cell r="G94">
            <v>100</v>
          </cell>
          <cell r="H94">
            <v>0</v>
          </cell>
          <cell r="I94" t="str">
            <v>Considerable spotting and blind stamp in top right hand corner - please inspect images closely as they are very accurate.</v>
          </cell>
          <cell r="J94">
            <v>0</v>
          </cell>
        </row>
        <row r="95">
          <cell r="A95">
            <v>103180</v>
          </cell>
          <cell r="B95" t="str">
            <v>Description de l'Egypte - Portico of Grand Temple at Esne 1820-29</v>
          </cell>
          <cell r="C95" t="str">
            <v>This rare coloured engraving is Plate 73 - Élévation du portique, Esne from Antiquities Volume 1 of Description de l'Égypte, ou Recueil des observations et des recherches qui ont été faites en Égypte pendant l'expédition de l'armée Française. Second edition, published in Paris by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D95">
            <v>120</v>
          </cell>
          <cell r="E95">
            <v>240</v>
          </cell>
          <cell r="F95">
            <v>60</v>
          </cell>
          <cell r="G95">
            <v>60</v>
          </cell>
          <cell r="H95">
            <v>0</v>
          </cell>
          <cell r="I95" t="str">
            <v>The print is in excellent condition - please inspect the image carefully.</v>
          </cell>
          <cell r="J95">
            <v>0</v>
          </cell>
        </row>
        <row r="96">
          <cell r="A96">
            <v>103190</v>
          </cell>
          <cell r="B96" t="str">
            <v>Description de l'Egypte - House interior, Alexandria 1820-29</v>
          </cell>
          <cell r="C96" t="str">
            <v>This engraving is Plate 92 - Vues perspectives intérieures d'une maison particulière, Alexandrie from État Moderne Volume 2 of Description de l'Égypte, ou Recueil des observations et des recherches qui ont été faites en Égypte pendant l'expédition de l'armée Française. Second edition, published in Paris by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D96">
            <v>120</v>
          </cell>
          <cell r="E96">
            <v>240</v>
          </cell>
          <cell r="F96">
            <v>60</v>
          </cell>
          <cell r="G96">
            <v>60</v>
          </cell>
          <cell r="H96">
            <v>0</v>
          </cell>
          <cell r="I96" t="str">
            <v>The print is in excellent condition - please inspect the image carefully.</v>
          </cell>
          <cell r="J96">
            <v>0</v>
          </cell>
        </row>
        <row r="97">
          <cell r="A97">
            <v>103210</v>
          </cell>
          <cell r="B97" t="str">
            <v>Description de l'Egypte - Granite columns, Alexandria 1809</v>
          </cell>
          <cell r="C97" t="str">
            <v>This engraving is Plate 35 - 1. Vue de trois colonnes en granit, situées au sud de l'ancienne basilique vulgairement nommée Mosquée de St. Athanase 2-9. Vue intérieure, plans, coupes et détails d'une tour antique, placée au nord des deux obelisques et connue sous le nom de Tour des Romainsfrom Description de l'Égypte, ou Recueil des observations et des recherches qui ont été faites en Égypte pendant l'expédition de l'armée Française. First edition, published in Paris by L'Imprimerie Imperiale 1809.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D97">
            <v>120</v>
          </cell>
          <cell r="E97">
            <v>240</v>
          </cell>
          <cell r="F97">
            <v>60</v>
          </cell>
          <cell r="G97">
            <v>60</v>
          </cell>
          <cell r="H97">
            <v>0</v>
          </cell>
          <cell r="I97" t="str">
            <v>The print is in excellent condition - please inspect the image carefully.</v>
          </cell>
          <cell r="J97">
            <v>0</v>
          </cell>
        </row>
        <row r="98">
          <cell r="A98">
            <v>103220</v>
          </cell>
          <cell r="B98" t="str">
            <v>Description de l'Egypte - Grand Bazaar, Alexandria 1809</v>
          </cell>
          <cell r="C98" t="str">
            <v>This engraving is Plate 96 - 1. Vue d'une rue conduisant au Port Vieux; 2. Vue du grand bazar ou marché principal from Etat Moderne Volume 2 of Description de l'Égypte, ou Recueil des observations et des recherches qui ont été faites en Égypte pendant l'expédition de l'armée Française. First edition, published in Paris by L'Imprimerie Imperiale 1809.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D98">
            <v>80</v>
          </cell>
          <cell r="E98">
            <v>160</v>
          </cell>
          <cell r="F98">
            <v>40</v>
          </cell>
          <cell r="G98">
            <v>40</v>
          </cell>
          <cell r="H98">
            <v>0</v>
          </cell>
          <cell r="I98" t="str">
            <v>Occasional spotting in the margin otherwise very good - please see images</v>
          </cell>
          <cell r="J98">
            <v>0</v>
          </cell>
        </row>
        <row r="99">
          <cell r="A99">
            <v>103230</v>
          </cell>
          <cell r="B99" t="str">
            <v>Description de l'Egypte - Bab el-Nasr, Cairo 1820-29</v>
          </cell>
          <cell r="C99" t="str">
            <v>This engraving is Plate 46 - Vue perspective de la porte appelée Bab el-Nasr, Le Kaire from Etat Moderne Volume 1 of Description de l'Égypte, ou Recueil des observations et des recherches qui ont été faites en Égypte pendant l'expédition de l'armée Française. Second edition,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D99">
            <v>120</v>
          </cell>
          <cell r="E99">
            <v>240</v>
          </cell>
          <cell r="F99">
            <v>60</v>
          </cell>
          <cell r="G99">
            <v>60</v>
          </cell>
          <cell r="H99">
            <v>0</v>
          </cell>
          <cell r="I99" t="str">
            <v>Excellent condition but with blind stamp to top right and mark on top edge - please inspect images closely.</v>
          </cell>
          <cell r="J99">
            <v>0</v>
          </cell>
        </row>
        <row r="100">
          <cell r="A100">
            <v>103250</v>
          </cell>
          <cell r="B100" t="str">
            <v>Description de l'Egypte - Sultan Hasan's Mosque, Cairo 1820-29</v>
          </cell>
          <cell r="C100" t="str">
            <v>This engraving is Plate 37 - Vue perspective intérieure de la Mosquée de Soultân Hasan from Etat Moderne Volume 1 of Description de l'Égypte, ou Recueil des observations et des recherches qui ont été faites en Égypte pendant l'expédition de l'armée Française. Second edition,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D100">
            <v>120</v>
          </cell>
          <cell r="E100">
            <v>240</v>
          </cell>
          <cell r="F100">
            <v>60</v>
          </cell>
          <cell r="G100">
            <v>60</v>
          </cell>
          <cell r="H100">
            <v>0</v>
          </cell>
          <cell r="I100" t="str">
            <v>Excellent condition - please inspect images closely.</v>
          </cell>
          <cell r="J100">
            <v>0</v>
          </cell>
        </row>
        <row r="101">
          <cell r="A101">
            <v>103270</v>
          </cell>
          <cell r="B101" t="str">
            <v>Description de l'Egypte - View of Old Cairo 1820-29</v>
          </cell>
          <cell r="C101" t="str">
            <v>This engraving is Plate 18 - 1. Vue de Vieux Kaire  2. Vue d'un santon ou Tombeau de Cheykh et de l'aqueduc de la Citadelle from État Moderne Volume 1 of Description de l'Égypte, ou Recueil des observations et des recherches qui ont été faites en Égypte pendant l'expédition de l'armée Française. Second edition,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D101">
            <v>120</v>
          </cell>
          <cell r="E101">
            <v>240</v>
          </cell>
          <cell r="F101">
            <v>60</v>
          </cell>
          <cell r="G101">
            <v>60</v>
          </cell>
          <cell r="H101">
            <v>0</v>
          </cell>
          <cell r="I101" t="str">
            <v>Water stains to lower right hand side and blind stamp - please inspect images closely as they are very accurate.</v>
          </cell>
          <cell r="J101">
            <v>0</v>
          </cell>
        </row>
        <row r="102">
          <cell r="A102">
            <v>103290</v>
          </cell>
          <cell r="B102" t="str">
            <v>Description de l'Egypte - Sultan Hasan's mosque, Cairo 1820-29</v>
          </cell>
          <cell r="C102" t="str">
            <v>This engraving is Plate 38 - Vue perspective extérieure de la Mosquée de Soultân Hasanfrom Description de l'Égypte, ou Recueil des observations et des recherches qui ont été faites en Égypte pendant l'expédition de l'armée Française. Second edition,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D102">
            <v>80</v>
          </cell>
          <cell r="E102">
            <v>160</v>
          </cell>
          <cell r="F102">
            <v>40</v>
          </cell>
          <cell r="G102">
            <v>40</v>
          </cell>
          <cell r="H102">
            <v>0</v>
          </cell>
          <cell r="I102" t="str">
            <v>Spotting affecting the image  and water staining - please see images</v>
          </cell>
          <cell r="J102">
            <v>0</v>
          </cell>
        </row>
        <row r="103">
          <cell r="A103">
            <v>103314</v>
          </cell>
          <cell r="B103" t="str">
            <v>Papyrus of Anhai from the Book of the Dead 1899</v>
          </cell>
          <cell r="C103"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D103">
            <v>50</v>
          </cell>
          <cell r="E103">
            <v>100</v>
          </cell>
          <cell r="F103">
            <v>25</v>
          </cell>
          <cell r="G103">
            <v>25</v>
          </cell>
          <cell r="H103">
            <v>0</v>
          </cell>
          <cell r="I103" t="str">
            <v>Excellent condition - please inspect images for minor age-related marks or blemishes.</v>
          </cell>
          <cell r="J103">
            <v>0</v>
          </cell>
        </row>
        <row r="104">
          <cell r="A104">
            <v>103315</v>
          </cell>
          <cell r="B104" t="str">
            <v>Papyrus of Anhai from the Book of the Dead 1899</v>
          </cell>
          <cell r="C104"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D104">
            <v>50</v>
          </cell>
          <cell r="E104">
            <v>100</v>
          </cell>
          <cell r="F104">
            <v>25</v>
          </cell>
          <cell r="G104">
            <v>25</v>
          </cell>
          <cell r="H104">
            <v>0</v>
          </cell>
          <cell r="I104" t="str">
            <v>Excellent condition - please inspect images for minor age-related marks or blemishes.</v>
          </cell>
          <cell r="J104">
            <v>0</v>
          </cell>
        </row>
        <row r="105">
          <cell r="A105">
            <v>103316</v>
          </cell>
          <cell r="B105" t="str">
            <v>Papyrus of Anhai from the Book of the Dead 1899</v>
          </cell>
          <cell r="C105"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D105">
            <v>50</v>
          </cell>
          <cell r="E105">
            <v>100</v>
          </cell>
          <cell r="F105">
            <v>25</v>
          </cell>
          <cell r="G105">
            <v>25</v>
          </cell>
          <cell r="H105">
            <v>0</v>
          </cell>
          <cell r="I105" t="str">
            <v>Excellent condition - please inspect images for minor age-related marks or blemishes.</v>
          </cell>
          <cell r="J105">
            <v>0</v>
          </cell>
        </row>
        <row r="106">
          <cell r="A106">
            <v>103317</v>
          </cell>
          <cell r="B106" t="str">
            <v>Papyrus of Anhai from the Book of the Dead 1899</v>
          </cell>
          <cell r="C106"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D106">
            <v>50</v>
          </cell>
          <cell r="E106">
            <v>100</v>
          </cell>
          <cell r="F106">
            <v>25</v>
          </cell>
          <cell r="G106">
            <v>25</v>
          </cell>
          <cell r="H106">
            <v>0</v>
          </cell>
          <cell r="I106" t="str">
            <v>Excellent condition - please inspect images for minor age-related marks or blemishes.</v>
          </cell>
          <cell r="J106">
            <v>0</v>
          </cell>
        </row>
        <row r="107">
          <cell r="A107">
            <v>103318</v>
          </cell>
          <cell r="B107" t="str">
            <v>Papyrus of Anhai from the Book of the Dead 1899</v>
          </cell>
          <cell r="C107"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D107">
            <v>50</v>
          </cell>
          <cell r="E107">
            <v>100</v>
          </cell>
          <cell r="F107">
            <v>25</v>
          </cell>
          <cell r="G107">
            <v>25</v>
          </cell>
          <cell r="H107">
            <v>0</v>
          </cell>
          <cell r="I107" t="str">
            <v>Excellent condition - please inspect images for minor age-related marks or blemishes.</v>
          </cell>
          <cell r="J107">
            <v>0</v>
          </cell>
        </row>
        <row r="108">
          <cell r="A108">
            <v>103319</v>
          </cell>
          <cell r="B108" t="str">
            <v>Papyrus of Anhai from the Book of the Dead 1899</v>
          </cell>
          <cell r="C108"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D108">
            <v>50</v>
          </cell>
          <cell r="E108">
            <v>100</v>
          </cell>
          <cell r="F108">
            <v>25</v>
          </cell>
          <cell r="G108">
            <v>25</v>
          </cell>
          <cell r="H108">
            <v>0</v>
          </cell>
          <cell r="I108" t="str">
            <v>Excellent condition - please inspect images for minor age-related marks or blemishes.</v>
          </cell>
          <cell r="J108">
            <v>0</v>
          </cell>
        </row>
        <row r="109">
          <cell r="A109">
            <v>103470</v>
          </cell>
          <cell r="B109" t="str">
            <v>Capt GF Atkinson - Our Station from Curry and Rice from Curry and Rice 1859</v>
          </cell>
          <cell r="C109"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D109">
            <v>40</v>
          </cell>
          <cell r="E109">
            <v>80</v>
          </cell>
          <cell r="F109">
            <v>20</v>
          </cell>
          <cell r="G109">
            <v>20</v>
          </cell>
          <cell r="H109">
            <v>0</v>
          </cell>
          <cell r="I109" t="str">
            <v>Excellent condition - please inspect images for minor age-related marks or blemishes.</v>
          </cell>
          <cell r="J109">
            <v>0</v>
          </cell>
        </row>
        <row r="110">
          <cell r="A110">
            <v>103480</v>
          </cell>
          <cell r="B110" t="str">
            <v>Capt GF Atkinson - Our Judge from Curry and Rice 1859</v>
          </cell>
          <cell r="C110"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D110">
            <v>40</v>
          </cell>
          <cell r="E110">
            <v>80</v>
          </cell>
          <cell r="F110">
            <v>20</v>
          </cell>
          <cell r="G110">
            <v>20</v>
          </cell>
          <cell r="H110">
            <v>0</v>
          </cell>
          <cell r="I110" t="str">
            <v>Excellent condition - please inspect images for minor age-related marks or blemishes.</v>
          </cell>
          <cell r="J110">
            <v>0</v>
          </cell>
        </row>
        <row r="111">
          <cell r="A111">
            <v>103490</v>
          </cell>
          <cell r="B111" t="str">
            <v>Capt GF Atkinson - Our Judge's Wife from Curry and Rice 1859</v>
          </cell>
          <cell r="C111"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D111">
            <v>40</v>
          </cell>
          <cell r="E111">
            <v>80</v>
          </cell>
          <cell r="F111">
            <v>20</v>
          </cell>
          <cell r="G111">
            <v>20</v>
          </cell>
          <cell r="H111">
            <v>0</v>
          </cell>
          <cell r="I111" t="str">
            <v>Excellent condition - please inspect images for minor age-related marks or blemishes.</v>
          </cell>
          <cell r="J111">
            <v>0</v>
          </cell>
        </row>
        <row r="112">
          <cell r="A112">
            <v>103500</v>
          </cell>
          <cell r="B112" t="str">
            <v>Capt GF Atkinson - Our Magistrate from Curry and Rice 1859</v>
          </cell>
          <cell r="C112"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D112">
            <v>40</v>
          </cell>
          <cell r="E112">
            <v>80</v>
          </cell>
          <cell r="F112">
            <v>20</v>
          </cell>
          <cell r="G112">
            <v>20</v>
          </cell>
          <cell r="H112">
            <v>0</v>
          </cell>
          <cell r="I112" t="str">
            <v>Excellent condition - please inspect images for minor age-related marks or blemishes.</v>
          </cell>
          <cell r="J112">
            <v>0</v>
          </cell>
        </row>
        <row r="113">
          <cell r="A113">
            <v>103510</v>
          </cell>
          <cell r="B113" t="str">
            <v>Capt GF Atkinson - Our Magistrate's Wife from Curry and Rice 1859</v>
          </cell>
          <cell r="C113"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D113">
            <v>40</v>
          </cell>
          <cell r="E113">
            <v>80</v>
          </cell>
          <cell r="F113">
            <v>20</v>
          </cell>
          <cell r="G113">
            <v>20</v>
          </cell>
          <cell r="H113">
            <v>0</v>
          </cell>
          <cell r="I113" t="str">
            <v>Excellent condition - please inspect images for minor age-related marks or blemishes.</v>
          </cell>
          <cell r="J113">
            <v>0</v>
          </cell>
        </row>
        <row r="114">
          <cell r="A114">
            <v>103520</v>
          </cell>
          <cell r="B114" t="str">
            <v>Capt GF Atkinson - Our Colonel from Curry and Rice 1859</v>
          </cell>
          <cell r="C114"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D114">
            <v>40</v>
          </cell>
          <cell r="E114">
            <v>80</v>
          </cell>
          <cell r="F114">
            <v>20</v>
          </cell>
          <cell r="G114">
            <v>20</v>
          </cell>
          <cell r="H114">
            <v>0</v>
          </cell>
          <cell r="I114" t="str">
            <v>Excellent condition - please inspect images for minor age-related marks or blemishes.</v>
          </cell>
          <cell r="J114">
            <v>0</v>
          </cell>
        </row>
        <row r="115">
          <cell r="A115">
            <v>103530</v>
          </cell>
          <cell r="B115" t="str">
            <v>Capt GF Atkinson - Our Colonel's Wife from Curry and Rice 1859</v>
          </cell>
          <cell r="C115"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D115">
            <v>40</v>
          </cell>
          <cell r="E115">
            <v>80</v>
          </cell>
          <cell r="F115">
            <v>20</v>
          </cell>
          <cell r="G115">
            <v>20</v>
          </cell>
          <cell r="H115">
            <v>0</v>
          </cell>
          <cell r="I115" t="str">
            <v>Excellent condition - please inspect images for minor age-related marks or blemishes.</v>
          </cell>
          <cell r="J115">
            <v>0</v>
          </cell>
        </row>
        <row r="116">
          <cell r="A116">
            <v>103540</v>
          </cell>
          <cell r="B116" t="str">
            <v>Capt GF Atkinson - Our Padre from Curry and Rice 1859</v>
          </cell>
          <cell r="C116"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D116">
            <v>40</v>
          </cell>
          <cell r="E116">
            <v>80</v>
          </cell>
          <cell r="F116">
            <v>20</v>
          </cell>
          <cell r="G116">
            <v>20</v>
          </cell>
          <cell r="H116">
            <v>0</v>
          </cell>
          <cell r="I116" t="str">
            <v>Excellent condition - please inspect images for minor age-related marks or blemishes.</v>
          </cell>
          <cell r="J116">
            <v>0</v>
          </cell>
        </row>
        <row r="117">
          <cell r="A117">
            <v>104720</v>
          </cell>
          <cell r="B117" t="str">
            <v>Portraits (of Egyptians) by Vivant Denon 1807</v>
          </cell>
          <cell r="C117"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D117">
            <v>40</v>
          </cell>
          <cell r="E117">
            <v>80</v>
          </cell>
          <cell r="F117">
            <v>20</v>
          </cell>
          <cell r="G117">
            <v>20</v>
          </cell>
          <cell r="H117">
            <v>0</v>
          </cell>
          <cell r="I117" t="str">
            <v>Very good - please inspect images carefully for any age related marks</v>
          </cell>
          <cell r="J117">
            <v>0</v>
          </cell>
        </row>
        <row r="118">
          <cell r="A118">
            <v>104740</v>
          </cell>
          <cell r="B118" t="str">
            <v>Vue de la Pyramide d'Ellaoun by V Denon 1807</v>
          </cell>
          <cell r="C118" t="str">
            <v>This is plate 8 from the Voyage dans la Basse et la Haute-Egypte pendant les campagnes du General Bonaparte by Dominique Vivant Denon. Published by Samuel Bagster, London 1807.
The full details of the composition of this plate are: 1. Pyramide d'Hillahoun  2. Pyramide de Meiddoum 3. Pyramides de Ssakarah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D118">
            <v>40</v>
          </cell>
          <cell r="E118">
            <v>80</v>
          </cell>
          <cell r="F118">
            <v>20</v>
          </cell>
          <cell r="G118">
            <v>20</v>
          </cell>
          <cell r="H118">
            <v>0</v>
          </cell>
          <cell r="I118" t="str">
            <v>Very good - please inspect images carefully for any age related marks</v>
          </cell>
          <cell r="J118">
            <v>0</v>
          </cell>
        </row>
        <row r="119">
          <cell r="A119">
            <v>105240</v>
          </cell>
          <cell r="B119" t="str">
            <v>Portraits (of Egyptians) by Vivant Denon 1807</v>
          </cell>
          <cell r="C119"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D119">
            <v>40</v>
          </cell>
          <cell r="E119">
            <v>80</v>
          </cell>
          <cell r="F119">
            <v>20</v>
          </cell>
          <cell r="G119">
            <v>20</v>
          </cell>
          <cell r="H119">
            <v>0</v>
          </cell>
          <cell r="I119" t="str">
            <v>Very good - please inspect images carefully for any age related marks</v>
          </cell>
          <cell r="J119">
            <v>0</v>
          </cell>
        </row>
        <row r="120">
          <cell r="A120">
            <v>105250</v>
          </cell>
          <cell r="B120" t="str">
            <v>Chapiteaux de Colonnes by Vivant Denon 1807</v>
          </cell>
          <cell r="C120"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D120">
            <v>40</v>
          </cell>
          <cell r="E120">
            <v>80</v>
          </cell>
          <cell r="F120">
            <v>20</v>
          </cell>
          <cell r="G120">
            <v>20</v>
          </cell>
          <cell r="H120">
            <v>0</v>
          </cell>
          <cell r="I120" t="str">
            <v>Very good - please inspect images carefully for any age related marks</v>
          </cell>
          <cell r="J120">
            <v>0</v>
          </cell>
        </row>
        <row r="121">
          <cell r="A121">
            <v>105260</v>
          </cell>
          <cell r="B121" t="str">
            <v>Portraits (of Egyptians) by Vivant Denon 1807</v>
          </cell>
          <cell r="C121" t="str">
            <v>This is plate 89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D121">
            <v>40</v>
          </cell>
          <cell r="E121">
            <v>80</v>
          </cell>
          <cell r="F121">
            <v>20</v>
          </cell>
          <cell r="G121">
            <v>20</v>
          </cell>
          <cell r="H121">
            <v>0</v>
          </cell>
          <cell r="I121" t="str">
            <v>Very good - please inspect images carefully for any age related marks</v>
          </cell>
          <cell r="J121">
            <v>0</v>
          </cell>
        </row>
        <row r="122">
          <cell r="A122">
            <v>105270</v>
          </cell>
          <cell r="B122" t="str">
            <v>Bas Reliefs Temple de Medinet by Vivant Denon 1807</v>
          </cell>
          <cell r="C122"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D122">
            <v>40</v>
          </cell>
          <cell r="E122">
            <v>80</v>
          </cell>
          <cell r="F122">
            <v>20</v>
          </cell>
          <cell r="G122">
            <v>20</v>
          </cell>
          <cell r="H122">
            <v>0</v>
          </cell>
          <cell r="I122" t="str">
            <v>Very good - please inspect images carefully for any age related marks</v>
          </cell>
          <cell r="J122">
            <v>0</v>
          </cell>
        </row>
        <row r="123">
          <cell r="A123">
            <v>105290</v>
          </cell>
          <cell r="B123" t="str">
            <v>Portraits et Animaux by Vivant Denon 1807</v>
          </cell>
          <cell r="C123"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D123">
            <v>40</v>
          </cell>
          <cell r="E123">
            <v>80</v>
          </cell>
          <cell r="F123">
            <v>20</v>
          </cell>
          <cell r="G123">
            <v>20</v>
          </cell>
          <cell r="H123">
            <v>0</v>
          </cell>
          <cell r="I123" t="str">
            <v>Very good - please inspect images carefully for any age related marks</v>
          </cell>
          <cell r="J123">
            <v>0</v>
          </cell>
        </row>
        <row r="124">
          <cell r="A124">
            <v>105300</v>
          </cell>
          <cell r="B124" t="str">
            <v>Couvent de la Chaine by Vivant Denon 1807</v>
          </cell>
          <cell r="C124" t="str">
            <v>This is plate 101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D124">
            <v>40</v>
          </cell>
          <cell r="E124">
            <v>80</v>
          </cell>
          <cell r="F124">
            <v>20</v>
          </cell>
          <cell r="G124">
            <v>20</v>
          </cell>
          <cell r="H124">
            <v>0</v>
          </cell>
          <cell r="I124" t="str">
            <v>Very good - please inspect images carefully for any age related marks</v>
          </cell>
          <cell r="J124">
            <v>0</v>
          </cell>
        </row>
        <row r="125">
          <cell r="A125">
            <v>105330</v>
          </cell>
          <cell r="B125" t="str">
            <v>Details du Temple de Tentyris by Vivant Denon 1807</v>
          </cell>
          <cell r="C125" t="str">
            <v>This is plate 47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D125">
            <v>40</v>
          </cell>
          <cell r="E125">
            <v>80</v>
          </cell>
          <cell r="F125">
            <v>20</v>
          </cell>
          <cell r="G125">
            <v>20</v>
          </cell>
          <cell r="H125">
            <v>0</v>
          </cell>
          <cell r="I125" t="str">
            <v>Very good - please inspect images carefully for any age related marks</v>
          </cell>
          <cell r="J125">
            <v>0</v>
          </cell>
        </row>
        <row r="126">
          <cell r="A126">
            <v>105340</v>
          </cell>
          <cell r="B126" t="str">
            <v>Characteres hieroglyphiques by Vivant Denon 1807</v>
          </cell>
          <cell r="C126"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D126">
            <v>40</v>
          </cell>
          <cell r="E126">
            <v>80</v>
          </cell>
          <cell r="F126">
            <v>20</v>
          </cell>
          <cell r="G126">
            <v>20</v>
          </cell>
          <cell r="H126">
            <v>0</v>
          </cell>
          <cell r="I126" t="str">
            <v>Very good - please inspect images carefully for any age related marks</v>
          </cell>
          <cell r="J126">
            <v>0</v>
          </cell>
        </row>
        <row r="127">
          <cell r="A127">
            <v>105680</v>
          </cell>
          <cell r="B127" t="str">
            <v>J de Baye - Anglo-Saxon Tools:  Umbones 1893</v>
          </cell>
          <cell r="C127"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D127">
            <v>10</v>
          </cell>
          <cell r="E127">
            <v>20</v>
          </cell>
          <cell r="F127">
            <v>5</v>
          </cell>
          <cell r="G127">
            <v>5</v>
          </cell>
          <cell r="H127">
            <v>0</v>
          </cell>
          <cell r="I127" t="str">
            <v xml:space="preserve">The print is in excellent condition with occasional spotting - please inspect the image carefully for any occasional age related marks. </v>
          </cell>
          <cell r="J127">
            <v>0</v>
          </cell>
        </row>
        <row r="128">
          <cell r="A128">
            <v>105730</v>
          </cell>
          <cell r="B128" t="str">
            <v>J de Baye - Anglo-Saxon Tools: Square-headed Fibule 1893</v>
          </cell>
          <cell r="C128"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D128">
            <v>10</v>
          </cell>
          <cell r="E128">
            <v>20</v>
          </cell>
          <cell r="F128">
            <v>5</v>
          </cell>
          <cell r="G128">
            <v>5</v>
          </cell>
          <cell r="H128">
            <v>0</v>
          </cell>
          <cell r="I128" t="str">
            <v xml:space="preserve">The print is in excellent condition with occasional spotting - please inspect the image carefully for any occasional age related marks. </v>
          </cell>
          <cell r="J128">
            <v>0</v>
          </cell>
        </row>
        <row r="129">
          <cell r="A129">
            <v>105750</v>
          </cell>
          <cell r="B129" t="str">
            <v>J de Baye - Anglo-Saxon Tools:  Annular Fibule 1893</v>
          </cell>
          <cell r="C129"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D129">
            <v>10</v>
          </cell>
          <cell r="E129">
            <v>20</v>
          </cell>
          <cell r="F129">
            <v>5</v>
          </cell>
          <cell r="G129">
            <v>5</v>
          </cell>
          <cell r="H129">
            <v>0</v>
          </cell>
          <cell r="I129" t="str">
            <v xml:space="preserve">The print is in excellent condition with occasional spotting - please inspect the image carefully for any occasional age related marks. </v>
          </cell>
          <cell r="J129">
            <v>0</v>
          </cell>
        </row>
        <row r="130">
          <cell r="A130">
            <v>105760</v>
          </cell>
          <cell r="B130" t="str">
            <v>J de Baye - Anglo-Saxon Tools:  Kentish Circular Fibule1893</v>
          </cell>
          <cell r="C130"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D130">
            <v>10</v>
          </cell>
          <cell r="E130">
            <v>20</v>
          </cell>
          <cell r="F130">
            <v>5</v>
          </cell>
          <cell r="G130">
            <v>5</v>
          </cell>
          <cell r="H130">
            <v>0</v>
          </cell>
          <cell r="I130" t="str">
            <v xml:space="preserve">The print is in excellent condition with occasional spotting - please inspect the image carefully for any occasional age related marks. </v>
          </cell>
          <cell r="J130">
            <v>0</v>
          </cell>
        </row>
        <row r="131">
          <cell r="A131">
            <v>105770</v>
          </cell>
          <cell r="B131" t="str">
            <v>J de Baye - Anglo-Saxon Tools:  Girdle Hangers 1893</v>
          </cell>
          <cell r="C131"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D131">
            <v>10</v>
          </cell>
          <cell r="E131">
            <v>20</v>
          </cell>
          <cell r="F131">
            <v>5</v>
          </cell>
          <cell r="G131">
            <v>5</v>
          </cell>
          <cell r="H131">
            <v>0</v>
          </cell>
          <cell r="I131" t="str">
            <v xml:space="preserve">The print is in excellent condition with occasional spotting - please inspect the image carefully for any occasional age related marks. </v>
          </cell>
          <cell r="J131">
            <v>0</v>
          </cell>
        </row>
        <row r="132">
          <cell r="A132">
            <v>105780</v>
          </cell>
          <cell r="B132" t="str">
            <v>J de Baye - Anglo-Saxon Tools:  Buckles 1893</v>
          </cell>
          <cell r="C132"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D132">
            <v>10</v>
          </cell>
          <cell r="E132">
            <v>20</v>
          </cell>
          <cell r="F132">
            <v>5</v>
          </cell>
          <cell r="G132">
            <v>5</v>
          </cell>
          <cell r="H132">
            <v>0</v>
          </cell>
          <cell r="I132" t="str">
            <v xml:space="preserve">The print is in excellent condition with occasional spotting - please inspect the image carefully for any occasional age related marks. </v>
          </cell>
          <cell r="J132">
            <v>0</v>
          </cell>
        </row>
        <row r="133">
          <cell r="A133">
            <v>105790</v>
          </cell>
          <cell r="B133" t="str">
            <v>J de Baye - Anglo-Saxon Tools:  Situle or Buckets 1893</v>
          </cell>
          <cell r="C133"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D133">
            <v>10</v>
          </cell>
          <cell r="E133">
            <v>20</v>
          </cell>
          <cell r="F133">
            <v>5</v>
          </cell>
          <cell r="G133">
            <v>5</v>
          </cell>
          <cell r="H133">
            <v>0</v>
          </cell>
          <cell r="I133" t="str">
            <v xml:space="preserve">The print is in excellent condition with occasional spotting - please inspect the image carefully for any occasional age related marks. </v>
          </cell>
          <cell r="J133">
            <v>0</v>
          </cell>
        </row>
        <row r="134">
          <cell r="A134">
            <v>105800</v>
          </cell>
          <cell r="B134" t="str">
            <v>J de Baye - Anglo-Saxon Tools:  Glass Vases 1893</v>
          </cell>
          <cell r="C134"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D134">
            <v>10</v>
          </cell>
          <cell r="E134">
            <v>20</v>
          </cell>
          <cell r="F134">
            <v>5</v>
          </cell>
          <cell r="G134">
            <v>5</v>
          </cell>
          <cell r="H134">
            <v>0</v>
          </cell>
          <cell r="I134" t="str">
            <v xml:space="preserve">The print is in excellent condition with occasional spotting - please inspect the image carefully for any occasional age related marks. </v>
          </cell>
          <cell r="J134">
            <v>0</v>
          </cell>
        </row>
        <row r="135">
          <cell r="A135">
            <v>105810</v>
          </cell>
          <cell r="B135" t="str">
            <v>J de Baye - Anglo-Saxon Tools:  Glass Vases 1893</v>
          </cell>
          <cell r="C135"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D135">
            <v>10</v>
          </cell>
          <cell r="E135">
            <v>20</v>
          </cell>
          <cell r="F135">
            <v>5</v>
          </cell>
          <cell r="G135">
            <v>5</v>
          </cell>
          <cell r="H135">
            <v>0</v>
          </cell>
          <cell r="I135" t="str">
            <v xml:space="preserve">The print is in excellent condition with occasional spotting - please inspect the image carefully for any occasional age related marks. </v>
          </cell>
          <cell r="J135">
            <v>0</v>
          </cell>
        </row>
        <row r="136">
          <cell r="A136">
            <v>105820</v>
          </cell>
          <cell r="B136" t="str">
            <v>J de Baye - Anglo-Saxon Tools:  Pottery 1893</v>
          </cell>
          <cell r="C136"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D136">
            <v>10</v>
          </cell>
          <cell r="E136">
            <v>20</v>
          </cell>
          <cell r="F136">
            <v>5</v>
          </cell>
          <cell r="G136">
            <v>5</v>
          </cell>
          <cell r="H136">
            <v>0</v>
          </cell>
          <cell r="I136" t="str">
            <v xml:space="preserve">The print is in excellent condition with occasional spotting - please inspect the image carefully for any occasional age related marks. </v>
          </cell>
          <cell r="J136">
            <v>0</v>
          </cell>
        </row>
        <row r="137">
          <cell r="A137">
            <v>105830</v>
          </cell>
          <cell r="B137" t="str">
            <v>J de Baye - Anglo-Saxon Tools:  Pottery 1893</v>
          </cell>
          <cell r="C137"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D137">
            <v>10</v>
          </cell>
          <cell r="E137">
            <v>20</v>
          </cell>
          <cell r="F137">
            <v>5</v>
          </cell>
          <cell r="G137">
            <v>5</v>
          </cell>
          <cell r="H137">
            <v>0</v>
          </cell>
          <cell r="I137" t="str">
            <v xml:space="preserve">The print is in excellent condition with occasional spotting - please inspect the image carefully for any occasional age related marks. </v>
          </cell>
          <cell r="J137">
            <v>0</v>
          </cell>
        </row>
        <row r="138">
          <cell r="A138">
            <v>106330</v>
          </cell>
          <cell r="B138" t="str">
            <v>A Desgodetz - Engraving of the Amphitheatre at Verona  1771</v>
          </cell>
          <cell r="C138"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38">
            <v>80</v>
          </cell>
          <cell r="E138">
            <v>160</v>
          </cell>
          <cell r="F138">
            <v>40</v>
          </cell>
          <cell r="G138">
            <v>40</v>
          </cell>
          <cell r="H138">
            <v>0</v>
          </cell>
          <cell r="I138" t="str">
            <v>Some minor age related marks otherwise very good condition</v>
          </cell>
          <cell r="J138">
            <v>0</v>
          </cell>
        </row>
        <row r="139">
          <cell r="A139">
            <v>106331</v>
          </cell>
          <cell r="B139" t="str">
            <v>A Desgodetz - Engraving of the Amphitheatre at Verona  1771</v>
          </cell>
          <cell r="C139"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39">
            <v>80</v>
          </cell>
          <cell r="E139">
            <v>160</v>
          </cell>
          <cell r="F139">
            <v>40</v>
          </cell>
          <cell r="G139">
            <v>40</v>
          </cell>
          <cell r="H139">
            <v>0</v>
          </cell>
          <cell r="I139" t="str">
            <v>Some minor age related marks otherwise very good condition</v>
          </cell>
          <cell r="J139">
            <v>0</v>
          </cell>
        </row>
        <row r="140">
          <cell r="A140">
            <v>106350</v>
          </cell>
          <cell r="B140" t="str">
            <v>A Desgodetz - Engraving of the Arch of the Goldsmiths at Rome  1771</v>
          </cell>
          <cell r="C140"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40">
            <v>80</v>
          </cell>
          <cell r="E140">
            <v>160</v>
          </cell>
          <cell r="F140">
            <v>40</v>
          </cell>
          <cell r="G140">
            <v>40</v>
          </cell>
          <cell r="H140">
            <v>0</v>
          </cell>
          <cell r="I140" t="str">
            <v>Some minor age related marks otherwise very good condition</v>
          </cell>
          <cell r="J140">
            <v>0</v>
          </cell>
        </row>
        <row r="141">
          <cell r="A141">
            <v>106351</v>
          </cell>
          <cell r="B141" t="str">
            <v>A Desgodetz - Engraving of the Arch of the Goldsmiths at Rome  1771</v>
          </cell>
          <cell r="C141"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41">
            <v>80</v>
          </cell>
          <cell r="E141">
            <v>160</v>
          </cell>
          <cell r="F141">
            <v>40</v>
          </cell>
          <cell r="G141">
            <v>40</v>
          </cell>
          <cell r="H141">
            <v>0</v>
          </cell>
          <cell r="I141" t="str">
            <v>Some minor age related marks otherwise very good condition</v>
          </cell>
          <cell r="J141">
            <v>0</v>
          </cell>
        </row>
        <row r="142">
          <cell r="A142">
            <v>106352</v>
          </cell>
          <cell r="B142" t="str">
            <v>A Desgodetz - Engraving of the Arch of the Goldsmiths at Rome  1771</v>
          </cell>
          <cell r="C142"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42">
            <v>80</v>
          </cell>
          <cell r="E142">
            <v>160</v>
          </cell>
          <cell r="F142">
            <v>40</v>
          </cell>
          <cell r="G142">
            <v>40</v>
          </cell>
          <cell r="H142">
            <v>0</v>
          </cell>
          <cell r="I142" t="str">
            <v>Some minor age related marks otherwise very good condition</v>
          </cell>
          <cell r="J142">
            <v>0</v>
          </cell>
        </row>
        <row r="143">
          <cell r="A143">
            <v>106353</v>
          </cell>
          <cell r="B143" t="str">
            <v>A Desgodetz - Engraving of the Arch of the Goldsmiths at Rome  1771</v>
          </cell>
          <cell r="C143"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43">
            <v>80</v>
          </cell>
          <cell r="E143">
            <v>160</v>
          </cell>
          <cell r="F143">
            <v>40</v>
          </cell>
          <cell r="G143">
            <v>40</v>
          </cell>
          <cell r="H143">
            <v>0</v>
          </cell>
          <cell r="I143" t="str">
            <v>Some minor age related marks otherwise very good condition</v>
          </cell>
          <cell r="J143">
            <v>0</v>
          </cell>
        </row>
        <row r="144">
          <cell r="A144">
            <v>106360</v>
          </cell>
          <cell r="B144" t="str">
            <v>A Desgodetz - Engraving of the Coliseum at Rome  1771</v>
          </cell>
          <cell r="C144"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44">
            <v>80</v>
          </cell>
          <cell r="E144">
            <v>160</v>
          </cell>
          <cell r="F144">
            <v>40</v>
          </cell>
          <cell r="G144">
            <v>40</v>
          </cell>
          <cell r="H144">
            <v>0</v>
          </cell>
          <cell r="I144" t="str">
            <v>Some minor age related marks otherwise very good condition</v>
          </cell>
          <cell r="J144">
            <v>0</v>
          </cell>
        </row>
        <row r="145">
          <cell r="A145">
            <v>106361</v>
          </cell>
          <cell r="B145" t="str">
            <v>A Desgodetz - Engraving of the Coliseum at Rome  1771</v>
          </cell>
          <cell r="C145"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45">
            <v>80</v>
          </cell>
          <cell r="E145">
            <v>160</v>
          </cell>
          <cell r="F145">
            <v>40</v>
          </cell>
          <cell r="G145">
            <v>40</v>
          </cell>
          <cell r="H145">
            <v>0</v>
          </cell>
          <cell r="I145" t="str">
            <v>Some minor age related marks otherwise very good condition</v>
          </cell>
          <cell r="J145">
            <v>0</v>
          </cell>
        </row>
        <row r="146">
          <cell r="A146">
            <v>106370</v>
          </cell>
          <cell r="B146" t="str">
            <v>A Desgodetz - Engraving of the First Order of the Coliseum  1771</v>
          </cell>
          <cell r="C146"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46">
            <v>80</v>
          </cell>
          <cell r="E146">
            <v>160</v>
          </cell>
          <cell r="F146">
            <v>40</v>
          </cell>
          <cell r="G146">
            <v>40</v>
          </cell>
          <cell r="H146">
            <v>0</v>
          </cell>
          <cell r="I146" t="str">
            <v>Some minor age related marks otherwise very good condition</v>
          </cell>
          <cell r="J146">
            <v>0</v>
          </cell>
        </row>
        <row r="147">
          <cell r="A147">
            <v>106371</v>
          </cell>
          <cell r="B147" t="str">
            <v>A Desgodetz - Engraving of the First Order of the Coliseum  1771</v>
          </cell>
          <cell r="C147"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47">
            <v>80</v>
          </cell>
          <cell r="E147">
            <v>160</v>
          </cell>
          <cell r="F147">
            <v>40</v>
          </cell>
          <cell r="G147">
            <v>40</v>
          </cell>
          <cell r="H147">
            <v>0</v>
          </cell>
          <cell r="I147" t="str">
            <v>Some minor age related marks otherwise very good condition</v>
          </cell>
          <cell r="J147">
            <v>0</v>
          </cell>
        </row>
        <row r="148">
          <cell r="A148">
            <v>106380</v>
          </cell>
          <cell r="B148" t="str">
            <v>A Desgodetz - Engraving of the Second Order of the Coliseum  1771</v>
          </cell>
          <cell r="C148"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48">
            <v>80</v>
          </cell>
          <cell r="E148">
            <v>160</v>
          </cell>
          <cell r="F148">
            <v>40</v>
          </cell>
          <cell r="G148">
            <v>40</v>
          </cell>
          <cell r="H148">
            <v>0</v>
          </cell>
          <cell r="I148" t="str">
            <v>Some minor age related marks otherwise very good condition</v>
          </cell>
          <cell r="J148">
            <v>0</v>
          </cell>
        </row>
        <row r="149">
          <cell r="A149">
            <v>106381</v>
          </cell>
          <cell r="B149" t="str">
            <v>A Desgodetz - Engraving of the Second Order of the Coliseum  1771</v>
          </cell>
          <cell r="C149"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49">
            <v>80</v>
          </cell>
          <cell r="E149">
            <v>160</v>
          </cell>
          <cell r="F149">
            <v>40</v>
          </cell>
          <cell r="G149">
            <v>40</v>
          </cell>
          <cell r="H149">
            <v>0</v>
          </cell>
          <cell r="I149" t="str">
            <v>Some minor age related marks otherwise very good condition</v>
          </cell>
          <cell r="J149">
            <v>0</v>
          </cell>
        </row>
        <row r="150">
          <cell r="A150">
            <v>106390</v>
          </cell>
          <cell r="B150" t="str">
            <v>A Desgodetz - Engraving of the Piazza of Nerva at Rome 1771</v>
          </cell>
          <cell r="C150"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50">
            <v>80</v>
          </cell>
          <cell r="E150">
            <v>160</v>
          </cell>
          <cell r="F150">
            <v>40</v>
          </cell>
          <cell r="G150">
            <v>40</v>
          </cell>
          <cell r="H150">
            <v>0</v>
          </cell>
          <cell r="I150" t="str">
            <v>Some minor age related marks otherwise very good condition</v>
          </cell>
          <cell r="J150">
            <v>0</v>
          </cell>
        </row>
        <row r="151">
          <cell r="A151">
            <v>106391</v>
          </cell>
          <cell r="B151" t="str">
            <v>A Desgodetz - Engraving of the Piazza of Nerva at Rome 1771</v>
          </cell>
          <cell r="C151"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51">
            <v>80</v>
          </cell>
          <cell r="E151">
            <v>160</v>
          </cell>
          <cell r="F151">
            <v>40</v>
          </cell>
          <cell r="G151">
            <v>40</v>
          </cell>
          <cell r="H151">
            <v>0</v>
          </cell>
          <cell r="I151" t="str">
            <v>Some minor age related marks otherwise very good condition</v>
          </cell>
          <cell r="J151">
            <v>0</v>
          </cell>
        </row>
        <row r="152">
          <cell r="A152">
            <v>106392</v>
          </cell>
          <cell r="B152" t="str">
            <v>A Desgodetz - Engraving of the Piazza of Nerva at Rome 1771</v>
          </cell>
          <cell r="C152"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52">
            <v>80</v>
          </cell>
          <cell r="E152">
            <v>160</v>
          </cell>
          <cell r="F152">
            <v>40</v>
          </cell>
          <cell r="G152">
            <v>40</v>
          </cell>
          <cell r="H152">
            <v>0</v>
          </cell>
          <cell r="I152" t="str">
            <v>Some minor age related marks otherwise very good condition</v>
          </cell>
          <cell r="J152">
            <v>0</v>
          </cell>
        </row>
        <row r="153">
          <cell r="A153">
            <v>106470</v>
          </cell>
          <cell r="B153" t="str">
            <v>A Desgodetz - Engraving of the Third Order of the Coliseum 1771</v>
          </cell>
          <cell r="C153"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53">
            <v>80</v>
          </cell>
          <cell r="E153">
            <v>160</v>
          </cell>
          <cell r="F153">
            <v>40</v>
          </cell>
          <cell r="G153">
            <v>40</v>
          </cell>
          <cell r="H153">
            <v>0</v>
          </cell>
          <cell r="I153" t="str">
            <v>Very good - please inspect images carefully for any age related marks</v>
          </cell>
          <cell r="J153">
            <v>0</v>
          </cell>
        </row>
        <row r="154">
          <cell r="A154">
            <v>106471</v>
          </cell>
          <cell r="B154" t="str">
            <v>A Desgodetz - Engraving of the Third Order of the Coliseum 1771</v>
          </cell>
          <cell r="C154"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54">
            <v>80</v>
          </cell>
          <cell r="E154">
            <v>160</v>
          </cell>
          <cell r="F154">
            <v>40</v>
          </cell>
          <cell r="G154">
            <v>40</v>
          </cell>
          <cell r="H154">
            <v>0</v>
          </cell>
          <cell r="I154" t="str">
            <v>Very good - please inspect images carefully for any age related marks</v>
          </cell>
          <cell r="J154">
            <v>0</v>
          </cell>
        </row>
        <row r="155">
          <cell r="A155">
            <v>106472</v>
          </cell>
          <cell r="B155" t="str">
            <v>A Desgodetz - Engraving of the Third Order of the Coliseum 1771</v>
          </cell>
          <cell r="C155"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55">
            <v>80</v>
          </cell>
          <cell r="E155">
            <v>160</v>
          </cell>
          <cell r="F155">
            <v>40</v>
          </cell>
          <cell r="G155">
            <v>40</v>
          </cell>
          <cell r="H155">
            <v>0</v>
          </cell>
          <cell r="I155" t="str">
            <v>Very good - please inspect images carefully for any age related marks</v>
          </cell>
          <cell r="J155">
            <v>0</v>
          </cell>
        </row>
        <row r="156">
          <cell r="A156">
            <v>106480</v>
          </cell>
          <cell r="B156" t="str">
            <v>A Desgodetz - Engraving of the Fourth Order of the Coliseum 1771</v>
          </cell>
          <cell r="C156"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56">
            <v>80</v>
          </cell>
          <cell r="E156">
            <v>160</v>
          </cell>
          <cell r="F156">
            <v>40</v>
          </cell>
          <cell r="G156">
            <v>40</v>
          </cell>
          <cell r="H156">
            <v>0</v>
          </cell>
          <cell r="I156" t="str">
            <v>Very good - please inspect images carefully for any age related marks</v>
          </cell>
          <cell r="J156">
            <v>0</v>
          </cell>
        </row>
        <row r="157">
          <cell r="A157">
            <v>106481</v>
          </cell>
          <cell r="B157" t="str">
            <v>A Desgodetz - Engraving of the Fourth Order of the Coliseum 1771</v>
          </cell>
          <cell r="C157"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57">
            <v>80</v>
          </cell>
          <cell r="E157">
            <v>160</v>
          </cell>
          <cell r="F157">
            <v>40</v>
          </cell>
          <cell r="G157">
            <v>40</v>
          </cell>
          <cell r="H157">
            <v>0</v>
          </cell>
          <cell r="I157" t="str">
            <v>Very good - please inspect images carefully for any age related marks</v>
          </cell>
          <cell r="J157">
            <v>0</v>
          </cell>
        </row>
        <row r="158">
          <cell r="A158">
            <v>106490</v>
          </cell>
          <cell r="B158" t="str">
            <v>A Desgodetz - Engraving of the Fourth Order of the Coliseum 1771</v>
          </cell>
          <cell r="C158"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D158">
            <v>80</v>
          </cell>
          <cell r="E158">
            <v>160</v>
          </cell>
          <cell r="F158">
            <v>40</v>
          </cell>
          <cell r="G158">
            <v>40</v>
          </cell>
          <cell r="H158">
            <v>0</v>
          </cell>
          <cell r="I158" t="str">
            <v>Very good - please inspect images carefully for any age related marks</v>
          </cell>
          <cell r="J158">
            <v>0</v>
          </cell>
        </row>
        <row r="159">
          <cell r="A159">
            <v>106670</v>
          </cell>
          <cell r="B159" t="str">
            <v>Plan of reservoir in Alexandria by Capt FL Norden 1792</v>
          </cell>
          <cell r="C159"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D159">
            <v>30</v>
          </cell>
          <cell r="E159">
            <v>60</v>
          </cell>
          <cell r="F159">
            <v>15</v>
          </cell>
          <cell r="G159">
            <v>15</v>
          </cell>
          <cell r="H159">
            <v>0</v>
          </cell>
          <cell r="I159" t="str">
            <v>Some minor age related marks otherwisevery good condition</v>
          </cell>
          <cell r="J159">
            <v>0</v>
          </cell>
        </row>
        <row r="160">
          <cell r="A160">
            <v>106690</v>
          </cell>
          <cell r="B160" t="str">
            <v>Column of Pompeii by Capt FL Norden 1792</v>
          </cell>
          <cell r="C160"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D160">
            <v>30</v>
          </cell>
          <cell r="E160">
            <v>60</v>
          </cell>
          <cell r="F160">
            <v>15</v>
          </cell>
          <cell r="G160">
            <v>15</v>
          </cell>
          <cell r="H160">
            <v>0</v>
          </cell>
          <cell r="I160" t="str">
            <v>Some minor age related marks otherwise very good condition</v>
          </cell>
          <cell r="J160">
            <v>0</v>
          </cell>
        </row>
        <row r="161">
          <cell r="A161">
            <v>106700</v>
          </cell>
          <cell r="B161" t="str">
            <v>Plan of Temple at Negropole by Capt FL Norden 1792</v>
          </cell>
          <cell r="C161"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D161">
            <v>30</v>
          </cell>
          <cell r="E161">
            <v>60</v>
          </cell>
          <cell r="F161">
            <v>15</v>
          </cell>
          <cell r="G161">
            <v>15</v>
          </cell>
          <cell r="H161">
            <v>0</v>
          </cell>
          <cell r="I161" t="str">
            <v>Some minor age related marks otherwisevery good condition</v>
          </cell>
          <cell r="J161">
            <v>0</v>
          </cell>
        </row>
        <row r="162">
          <cell r="A162">
            <v>106710</v>
          </cell>
          <cell r="B162" t="str">
            <v>Le Chateau de Bokkier by Capt FL Norden 1792</v>
          </cell>
          <cell r="C162"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D162">
            <v>30</v>
          </cell>
          <cell r="E162">
            <v>60</v>
          </cell>
          <cell r="F162">
            <v>15</v>
          </cell>
          <cell r="G162">
            <v>15</v>
          </cell>
          <cell r="H162">
            <v>0</v>
          </cell>
          <cell r="I162" t="str">
            <v>Some minor age related marks otherwisevery good condition</v>
          </cell>
          <cell r="J162">
            <v>0</v>
          </cell>
        </row>
        <row r="163">
          <cell r="A163">
            <v>106720</v>
          </cell>
          <cell r="B163" t="str">
            <v>Ville de Rosette by Capt FL Norden 1792</v>
          </cell>
          <cell r="C163"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D163">
            <v>30</v>
          </cell>
          <cell r="E163">
            <v>60</v>
          </cell>
          <cell r="F163">
            <v>15</v>
          </cell>
          <cell r="G163">
            <v>15</v>
          </cell>
          <cell r="H163">
            <v>0</v>
          </cell>
          <cell r="I163" t="str">
            <v>Some minor age related marks otherwisevery good condition</v>
          </cell>
          <cell r="J163">
            <v>0</v>
          </cell>
        </row>
        <row r="164">
          <cell r="A164">
            <v>106730</v>
          </cell>
          <cell r="B164" t="str">
            <v>Scheck Ghadder  by Capt FL Norden 1792</v>
          </cell>
          <cell r="C164"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D164">
            <v>30</v>
          </cell>
          <cell r="E164">
            <v>60</v>
          </cell>
          <cell r="F164">
            <v>15</v>
          </cell>
          <cell r="G164">
            <v>15</v>
          </cell>
          <cell r="H164">
            <v>0</v>
          </cell>
          <cell r="I164" t="str">
            <v>Some minor age related marks otherwisevery good condition</v>
          </cell>
          <cell r="J164">
            <v>0</v>
          </cell>
        </row>
        <row r="165">
          <cell r="A165">
            <v>106750</v>
          </cell>
          <cell r="B165" t="str">
            <v>View of the Nile by Capt FL Norden 1792</v>
          </cell>
          <cell r="C165"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D165">
            <v>30</v>
          </cell>
          <cell r="E165">
            <v>60</v>
          </cell>
          <cell r="F165">
            <v>15</v>
          </cell>
          <cell r="G165">
            <v>15</v>
          </cell>
          <cell r="H165">
            <v>0</v>
          </cell>
          <cell r="I165" t="str">
            <v>Some minor age related marks otherwisevery good condition</v>
          </cell>
          <cell r="J165">
            <v>0</v>
          </cell>
        </row>
        <row r="166">
          <cell r="A166">
            <v>106770</v>
          </cell>
          <cell r="B166" t="str">
            <v>Plan of Puits de Joseph by Capt FL Norden 1792</v>
          </cell>
          <cell r="C166"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D166">
            <v>30</v>
          </cell>
          <cell r="E166">
            <v>60</v>
          </cell>
          <cell r="F166">
            <v>15</v>
          </cell>
          <cell r="G166">
            <v>15</v>
          </cell>
          <cell r="H166">
            <v>0</v>
          </cell>
          <cell r="I166" t="str">
            <v>Some minor age related marks otherwisevery good condition</v>
          </cell>
          <cell r="J166">
            <v>0</v>
          </cell>
        </row>
        <row r="167">
          <cell r="A167">
            <v>106800</v>
          </cell>
          <cell r="B167" t="str">
            <v>View of Mokkias by Capt FL Norden 1792</v>
          </cell>
          <cell r="C167"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D167">
            <v>30</v>
          </cell>
          <cell r="E167">
            <v>60</v>
          </cell>
          <cell r="F167">
            <v>15</v>
          </cell>
          <cell r="G167">
            <v>15</v>
          </cell>
          <cell r="H167">
            <v>0</v>
          </cell>
          <cell r="I167" t="str">
            <v>Some minor age related marks otherwisevery good condition</v>
          </cell>
          <cell r="J167">
            <v>0</v>
          </cell>
        </row>
        <row r="168">
          <cell r="A168">
            <v>106810</v>
          </cell>
          <cell r="B168" t="str">
            <v>Plan of L'Isle de Rodda by Capt FL Norden 1792</v>
          </cell>
          <cell r="C168"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D168">
            <v>30</v>
          </cell>
          <cell r="E168">
            <v>60</v>
          </cell>
          <cell r="F168">
            <v>15</v>
          </cell>
          <cell r="G168">
            <v>15</v>
          </cell>
          <cell r="H168">
            <v>0</v>
          </cell>
          <cell r="I168" t="str">
            <v>Some minor age related marks otherwisevery good condition</v>
          </cell>
          <cell r="J168">
            <v>0</v>
          </cell>
        </row>
        <row r="169">
          <cell r="A169">
            <v>106820</v>
          </cell>
          <cell r="B169" t="str">
            <v>Plans of Mokkias by Capt FL Norden 1792</v>
          </cell>
          <cell r="C169"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D169">
            <v>30</v>
          </cell>
          <cell r="E169">
            <v>60</v>
          </cell>
          <cell r="F169">
            <v>15</v>
          </cell>
          <cell r="G169">
            <v>15</v>
          </cell>
          <cell r="H169">
            <v>0</v>
          </cell>
          <cell r="I169" t="str">
            <v>Some minor age related marks otherwisevery good condition</v>
          </cell>
          <cell r="J169">
            <v>0</v>
          </cell>
        </row>
        <row r="170">
          <cell r="A170">
            <v>107480</v>
          </cell>
          <cell r="B170" t="str">
            <v>Giuseppe Craffonara - Engraving of papal paintings 1820</v>
          </cell>
          <cell r="C170"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D170">
            <v>20</v>
          </cell>
          <cell r="E170">
            <v>40</v>
          </cell>
          <cell r="F170">
            <v>10</v>
          </cell>
          <cell r="G170">
            <v>10</v>
          </cell>
          <cell r="H170">
            <v>0</v>
          </cell>
          <cell r="I170" t="str">
            <v>The prints are in excellent condition - please inspect the images carefully for any age related marks</v>
          </cell>
          <cell r="J170">
            <v>0</v>
          </cell>
        </row>
        <row r="171">
          <cell r="A171">
            <v>107510</v>
          </cell>
          <cell r="B171" t="str">
            <v>Giuseppe Craffonara - Engraving of papal paintings 1820</v>
          </cell>
          <cell r="C171"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D171">
            <v>20</v>
          </cell>
          <cell r="E171">
            <v>40</v>
          </cell>
          <cell r="F171">
            <v>10</v>
          </cell>
          <cell r="G171">
            <v>10</v>
          </cell>
          <cell r="H171">
            <v>0</v>
          </cell>
          <cell r="I171" t="str">
            <v>The prints are in excellent condition - please inspect the images carefully for any age related marks</v>
          </cell>
          <cell r="J171">
            <v>0</v>
          </cell>
        </row>
        <row r="172">
          <cell r="A172">
            <v>107520</v>
          </cell>
          <cell r="B172" t="str">
            <v>Giuseppe Craffonara - Engraving of papal paintings 1820</v>
          </cell>
          <cell r="C172"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D172">
            <v>20</v>
          </cell>
          <cell r="E172">
            <v>40</v>
          </cell>
          <cell r="F172">
            <v>10</v>
          </cell>
          <cell r="G172">
            <v>10</v>
          </cell>
          <cell r="H172">
            <v>0</v>
          </cell>
          <cell r="I172" t="str">
            <v>The prints are in excellent condition - please inspect the images carefully for any age related marks</v>
          </cell>
          <cell r="J172">
            <v>0</v>
          </cell>
        </row>
        <row r="173">
          <cell r="A173">
            <v>107550</v>
          </cell>
          <cell r="B173" t="str">
            <v>Giuseppe Craffonara - Engraving of papal paintings 1820</v>
          </cell>
          <cell r="C173"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D173">
            <v>20</v>
          </cell>
          <cell r="E173">
            <v>40</v>
          </cell>
          <cell r="F173">
            <v>10</v>
          </cell>
          <cell r="G173">
            <v>10</v>
          </cell>
          <cell r="H173">
            <v>0</v>
          </cell>
          <cell r="I173" t="str">
            <v>The prints are in excellent condition - please inspect the images carefully for any age related marks</v>
          </cell>
          <cell r="J173">
            <v>0</v>
          </cell>
        </row>
        <row r="174">
          <cell r="A174">
            <v>107940</v>
          </cell>
          <cell r="B174" t="str">
            <v>Seroux D'Agincourt - Original engraving of ancient monuments 1823</v>
          </cell>
          <cell r="C17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D174">
            <v>12</v>
          </cell>
          <cell r="E174">
            <v>24</v>
          </cell>
          <cell r="F174">
            <v>6</v>
          </cell>
          <cell r="G174">
            <v>6</v>
          </cell>
          <cell r="H174">
            <v>0</v>
          </cell>
          <cell r="I174" t="str">
            <v>These prints are in excellent condition. Please inspect the images carefully</v>
          </cell>
          <cell r="J174">
            <v>0</v>
          </cell>
        </row>
        <row r="175">
          <cell r="A175">
            <v>107950</v>
          </cell>
          <cell r="B175" t="str">
            <v>Seroux D'Agincourt - Original engraving of ancient monuments 1823</v>
          </cell>
          <cell r="C17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D175">
            <v>12</v>
          </cell>
          <cell r="E175">
            <v>24</v>
          </cell>
          <cell r="F175">
            <v>6</v>
          </cell>
          <cell r="G175">
            <v>6</v>
          </cell>
          <cell r="H175">
            <v>0</v>
          </cell>
          <cell r="I175" t="str">
            <v>These prints are in excellent condition. Please inspect the images carefully</v>
          </cell>
          <cell r="J175">
            <v>0</v>
          </cell>
        </row>
        <row r="176">
          <cell r="A176">
            <v>107960</v>
          </cell>
          <cell r="B176" t="str">
            <v>Seroux D'Agincourt - Original engraving of ancient monuments 1823</v>
          </cell>
          <cell r="C17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D176">
            <v>12</v>
          </cell>
          <cell r="E176">
            <v>24</v>
          </cell>
          <cell r="F176">
            <v>6</v>
          </cell>
          <cell r="G176">
            <v>6</v>
          </cell>
          <cell r="H176">
            <v>0</v>
          </cell>
          <cell r="I176" t="str">
            <v>These prints are in excellent condition. Please inspect the images carefully</v>
          </cell>
          <cell r="J176">
            <v>0</v>
          </cell>
        </row>
        <row r="177">
          <cell r="A177">
            <v>107970</v>
          </cell>
          <cell r="B177" t="str">
            <v>Seroux D'Agincourt - Original engraving of ancient monuments 1823</v>
          </cell>
          <cell r="C17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D177">
            <v>12</v>
          </cell>
          <cell r="E177">
            <v>24</v>
          </cell>
          <cell r="F177">
            <v>6</v>
          </cell>
          <cell r="G177">
            <v>6</v>
          </cell>
          <cell r="H177">
            <v>0</v>
          </cell>
          <cell r="I177" t="str">
            <v>These prints are in excellent condition. Please inspect the images carefully</v>
          </cell>
          <cell r="J177">
            <v>0</v>
          </cell>
        </row>
        <row r="178">
          <cell r="A178">
            <v>107980</v>
          </cell>
          <cell r="B178" t="str">
            <v>Seroux D'Agincourt - Original engraving of ancient monuments 1823</v>
          </cell>
          <cell r="C17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D178">
            <v>12</v>
          </cell>
          <cell r="E178">
            <v>24</v>
          </cell>
          <cell r="F178">
            <v>6</v>
          </cell>
          <cell r="G178">
            <v>6</v>
          </cell>
          <cell r="H178">
            <v>0</v>
          </cell>
          <cell r="I178" t="str">
            <v>These prints are in excellent condition. Please inspect the images carefully</v>
          </cell>
          <cell r="J178">
            <v>0</v>
          </cell>
        </row>
        <row r="179">
          <cell r="A179">
            <v>107990</v>
          </cell>
          <cell r="B179" t="str">
            <v>Seroux D'Agincourt - Original engraving of ancient monuments 1823</v>
          </cell>
          <cell r="C17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D179">
            <v>12</v>
          </cell>
          <cell r="E179">
            <v>24</v>
          </cell>
          <cell r="F179">
            <v>6</v>
          </cell>
          <cell r="G179">
            <v>6</v>
          </cell>
          <cell r="H179">
            <v>0</v>
          </cell>
          <cell r="I179" t="str">
            <v>These prints are in excellent condition. Please inspect the images carefully</v>
          </cell>
          <cell r="J179">
            <v>0</v>
          </cell>
        </row>
        <row r="180">
          <cell r="A180">
            <v>108000</v>
          </cell>
          <cell r="B180" t="str">
            <v>Seroux D'Agincourt - Original engraving of ancient monuments 1823</v>
          </cell>
          <cell r="C18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D180">
            <v>12</v>
          </cell>
          <cell r="E180">
            <v>24</v>
          </cell>
          <cell r="F180">
            <v>6</v>
          </cell>
          <cell r="G180">
            <v>6</v>
          </cell>
          <cell r="H180">
            <v>0</v>
          </cell>
          <cell r="I180" t="str">
            <v>These prints are in excellent condition. Please inspect the images carefully</v>
          </cell>
          <cell r="J180">
            <v>0</v>
          </cell>
        </row>
        <row r="181">
          <cell r="A181">
            <v>108010</v>
          </cell>
          <cell r="B181" t="str">
            <v>Seroux D'Agincourt - Original engraving of ancient monuments 1823</v>
          </cell>
          <cell r="C18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D181">
            <v>12</v>
          </cell>
          <cell r="E181">
            <v>24</v>
          </cell>
          <cell r="F181">
            <v>6</v>
          </cell>
          <cell r="G181">
            <v>6</v>
          </cell>
          <cell r="H181">
            <v>0</v>
          </cell>
          <cell r="I181" t="str">
            <v>These prints are in excellent condition. Please inspect the images carefully</v>
          </cell>
          <cell r="J181">
            <v>0</v>
          </cell>
        </row>
        <row r="182">
          <cell r="A182">
            <v>130001</v>
          </cell>
          <cell r="B182" t="str">
            <v xml:space="preserve">Andreas Alciatus - Engraving  after woodcut from Emblematum Liber 1531
</v>
          </cell>
          <cell r="C182" t="str">
            <v>Andreas Alciatus - Engraving  after woodcut from Emblematum Liber 1531.
19th Century Engraving, after woodcuts by Hans Schaufelein based on a drawing by the  Augsburg painter Jorg Breu.Published Paris: ca. 1850.
Condition:  Excellent condition - please review the image carefully.</v>
          </cell>
          <cell r="D182">
            <v>50</v>
          </cell>
          <cell r="E182">
            <v>100</v>
          </cell>
          <cell r="F182">
            <v>25</v>
          </cell>
          <cell r="G182">
            <v>25</v>
          </cell>
          <cell r="H182">
            <v>0</v>
          </cell>
          <cell r="I182" t="str">
            <v>Excellent condition - please review the images carefully</v>
          </cell>
          <cell r="J182">
            <v>0</v>
          </cell>
        </row>
        <row r="183">
          <cell r="A183">
            <v>130002</v>
          </cell>
          <cell r="B183" t="str">
            <v>R Cooper engraving of John Baptist van Helmont 1682</v>
          </cell>
          <cell r="C183" t="str">
            <v>R Cooper engraving of John Baptist van Helmont 1682. 
Condition:  Excellent condition - please review the image carefully.</v>
          </cell>
          <cell r="D183">
            <v>40</v>
          </cell>
          <cell r="E183">
            <v>80</v>
          </cell>
          <cell r="F183">
            <v>20</v>
          </cell>
          <cell r="G183">
            <v>20</v>
          </cell>
          <cell r="H183">
            <v>0</v>
          </cell>
          <cell r="I183" t="str">
            <v>Excellent condition - please review the images carefully</v>
          </cell>
          <cell r="J183">
            <v>0</v>
          </cell>
        </row>
        <row r="184">
          <cell r="A184">
            <v>130003</v>
          </cell>
          <cell r="B184" t="str">
            <v xml:space="preserve">J Heath engraving of John Brown 
</v>
          </cell>
          <cell r="C184" t="str">
            <v>J Heath engraving of John Brown. 
Engraving by J. Heath after John  Donaldson.
Condition:  Excellent - please review the image carefully.</v>
          </cell>
          <cell r="D184">
            <v>40</v>
          </cell>
          <cell r="E184">
            <v>80</v>
          </cell>
          <cell r="F184">
            <v>20</v>
          </cell>
          <cell r="G184">
            <v>20</v>
          </cell>
          <cell r="H184">
            <v>0</v>
          </cell>
          <cell r="I184" t="str">
            <v>Excellent condition - please review the images carefully</v>
          </cell>
          <cell r="J184">
            <v>0</v>
          </cell>
        </row>
        <row r="185">
          <cell r="A185">
            <v>130004</v>
          </cell>
          <cell r="B185" t="str">
            <v xml:space="preserve">Holbein - 19th century Engraving of Andrew Borde by Clamp
</v>
          </cell>
          <cell r="C185" t="str">
            <v>Holbein - 19th century Engraving of Andrew Borde by Clamp.. 
George Smeeton (Publisher)
Condition:  Excellent condition - please review the image carefully.</v>
          </cell>
          <cell r="D185">
            <v>20</v>
          </cell>
          <cell r="E185">
            <v>40</v>
          </cell>
          <cell r="F185">
            <v>10</v>
          </cell>
          <cell r="G185">
            <v>10</v>
          </cell>
          <cell r="H185">
            <v>0</v>
          </cell>
          <cell r="I185" t="str">
            <v>Excellent condition - please review the images carefully</v>
          </cell>
          <cell r="J185">
            <v>0</v>
          </cell>
        </row>
        <row r="186">
          <cell r="A186">
            <v>130005</v>
          </cell>
          <cell r="B186" t="str">
            <v xml:space="preserve">Ignaz Alberti engraving of Alexander Brambilla 1783 
</v>
          </cell>
          <cell r="C186" t="str">
            <v>Ignaz Alberti engraving of Alexander Brambilla. 1783. . 
Etching by Ignaz Alberti after a drawing by C. Vinazer. Publishing house Artaria, Vienna.
Condition:  Excellent condition - please review the image carefully.</v>
          </cell>
          <cell r="D186">
            <v>30</v>
          </cell>
          <cell r="E186">
            <v>60</v>
          </cell>
          <cell r="F186">
            <v>15</v>
          </cell>
          <cell r="G186">
            <v>15</v>
          </cell>
          <cell r="H186">
            <v>0</v>
          </cell>
          <cell r="I186" t="str">
            <v>Excellent condition - please review the images carefully</v>
          </cell>
          <cell r="J186">
            <v>0</v>
          </cell>
        </row>
        <row r="187">
          <cell r="A187">
            <v>130006</v>
          </cell>
          <cell r="B187" t="str">
            <v xml:space="preserve">Schroder - Daniel Friedrich Wendt, Princely Friedrich-Alexander University 1815 engraved by C Riedel 
</v>
          </cell>
          <cell r="C187" t="str">
            <v>Schroder - Daniel Friedrich Wendt, Princely Friedrich-Alexander University 1815 engraved by C Riedel. 
Daniel Friedrich Wendt, a lecturer at the Princely Friedrich-Alexander University 1816
Condition:  Excellent condition - please review the image carefully.</v>
          </cell>
          <cell r="D187">
            <v>30</v>
          </cell>
          <cell r="E187">
            <v>60</v>
          </cell>
          <cell r="F187">
            <v>15</v>
          </cell>
          <cell r="G187">
            <v>15</v>
          </cell>
          <cell r="H187">
            <v>0</v>
          </cell>
          <cell r="I187" t="str">
            <v>Excellent condition - please review the images carefully</v>
          </cell>
          <cell r="J187">
            <v>0</v>
          </cell>
        </row>
        <row r="188">
          <cell r="A188">
            <v>130007</v>
          </cell>
          <cell r="B188" t="str">
            <v>J C Sysang engraving of Samuel Theodor Quellmaltz 18th century</v>
          </cell>
          <cell r="C188" t="str">
            <v>J. C. Sysang engraving of Samuel Theodor Quellmaltz 18th century
1700-1799. 
Samuel Theodor Quellmaltz. Line engraving by J. C. Sysang after Elias Gottlob Haussmann.
Haussmann, Elias Gottlob, 1695-1774.
Condition:  Excellent condition - please review the image carefully.</v>
          </cell>
          <cell r="D188">
            <v>30</v>
          </cell>
          <cell r="E188">
            <v>60</v>
          </cell>
          <cell r="F188">
            <v>15</v>
          </cell>
          <cell r="G188">
            <v>15</v>
          </cell>
          <cell r="H188">
            <v>0</v>
          </cell>
          <cell r="I188" t="str">
            <v>Excellent condition - please review the images carefully</v>
          </cell>
          <cell r="J188">
            <v>0</v>
          </cell>
        </row>
        <row r="189">
          <cell r="A189">
            <v>130008</v>
          </cell>
          <cell r="B189" t="str">
            <v xml:space="preserve">Sysang - Engraving of Anton Wilhelm Platz,  professor at the University of Leipzig 
</v>
          </cell>
          <cell r="C189" t="str">
            <v>Sysang - Engraving of Anton Wilhelm Platz,  professor at the University of Leipzig. . 
Condition:  Excellent condition - please review the image carefully.</v>
          </cell>
          <cell r="D189">
            <v>20</v>
          </cell>
          <cell r="E189">
            <v>40</v>
          </cell>
          <cell r="F189">
            <v>10</v>
          </cell>
          <cell r="G189">
            <v>10</v>
          </cell>
          <cell r="H189">
            <v>0</v>
          </cell>
          <cell r="I189" t="str">
            <v>Excellent condition - please review the images carefully</v>
          </cell>
          <cell r="J189">
            <v>0</v>
          </cell>
        </row>
        <row r="190">
          <cell r="A190">
            <v>130009</v>
          </cell>
          <cell r="B190" t="str">
            <v xml:space="preserve">B Cole engraving of Sir Hans Sloane 1754 
</v>
          </cell>
          <cell r="C190" t="str">
            <v>B Cole engraving of Sir Hans Sloane 1754. 
This engraving of Sir Hans Sloane, 1st Baronet (1660-1753), an Anglo-Irish physician, naturalist, and collector, was engraved by B. Cole for the New Universal Magazine in 1754. 
Condition:  Excellent condition - please review the image carefully.</v>
          </cell>
          <cell r="D190">
            <v>30</v>
          </cell>
          <cell r="E190">
            <v>60</v>
          </cell>
          <cell r="F190">
            <v>15</v>
          </cell>
          <cell r="G190">
            <v>15</v>
          </cell>
          <cell r="H190">
            <v>0</v>
          </cell>
          <cell r="I190" t="str">
            <v>Excellent condition - please review the images carefully</v>
          </cell>
          <cell r="J190">
            <v>0</v>
          </cell>
        </row>
        <row r="191">
          <cell r="A191">
            <v>130010</v>
          </cell>
          <cell r="B191" t="str">
            <v>Edward Lodge - Queen Jane Seymour engraved by H Robinson 1835</v>
          </cell>
          <cell r="C191"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D191">
            <v>30</v>
          </cell>
          <cell r="E191">
            <v>60</v>
          </cell>
          <cell r="F191">
            <v>15</v>
          </cell>
          <cell r="G191">
            <v>15</v>
          </cell>
          <cell r="H191">
            <v>0</v>
          </cell>
          <cell r="I191">
            <v>0</v>
          </cell>
          <cell r="J191">
            <v>0</v>
          </cell>
        </row>
        <row r="192">
          <cell r="A192">
            <v>130102</v>
          </cell>
          <cell r="B192" t="str">
            <v>Edward Lodge - George Villiers engraved by  J Cochran 1835</v>
          </cell>
          <cell r="C192"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D192">
            <v>30</v>
          </cell>
          <cell r="E192">
            <v>60</v>
          </cell>
          <cell r="F192">
            <v>15</v>
          </cell>
          <cell r="G192">
            <v>15</v>
          </cell>
          <cell r="H192">
            <v>0</v>
          </cell>
          <cell r="I192">
            <v>0</v>
          </cell>
          <cell r="J192">
            <v>0</v>
          </cell>
        </row>
        <row r="193">
          <cell r="A193">
            <v>130103</v>
          </cell>
          <cell r="B193" t="str">
            <v>Edward Lodge - Thomas Cromwell engraved by S Freeman 1835</v>
          </cell>
          <cell r="C193"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D193">
            <v>30</v>
          </cell>
          <cell r="E193">
            <v>60</v>
          </cell>
          <cell r="F193">
            <v>15</v>
          </cell>
          <cell r="G193">
            <v>15</v>
          </cell>
          <cell r="H193">
            <v>0</v>
          </cell>
          <cell r="I193">
            <v>0</v>
          </cell>
          <cell r="J193">
            <v>0</v>
          </cell>
        </row>
        <row r="194">
          <cell r="A194">
            <v>130105</v>
          </cell>
          <cell r="B194" t="str">
            <v>Edward Lodge - Fulke Greville engraved by  J Cochran 1835</v>
          </cell>
          <cell r="C194"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D194">
            <v>30</v>
          </cell>
          <cell r="E194">
            <v>60</v>
          </cell>
          <cell r="F194">
            <v>15</v>
          </cell>
          <cell r="G194">
            <v>15</v>
          </cell>
          <cell r="H194">
            <v>0</v>
          </cell>
          <cell r="I194">
            <v>0</v>
          </cell>
          <cell r="J194">
            <v>0</v>
          </cell>
        </row>
        <row r="195">
          <cell r="A195">
            <v>130106</v>
          </cell>
          <cell r="B195" t="str">
            <v>Edward Lodge - Oliver Cromwell engraved by H Robinson 1835</v>
          </cell>
          <cell r="C195"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D195">
            <v>30</v>
          </cell>
          <cell r="E195">
            <v>60</v>
          </cell>
          <cell r="F195">
            <v>15</v>
          </cell>
          <cell r="G195">
            <v>15</v>
          </cell>
          <cell r="H195">
            <v>0</v>
          </cell>
          <cell r="I195">
            <v>0</v>
          </cell>
          <cell r="J195">
            <v>0</v>
          </cell>
        </row>
        <row r="196">
          <cell r="A196">
            <v>130107</v>
          </cell>
          <cell r="B196" t="str">
            <v>Edward Lodge - Sir Francis Drake engraved by S Freeman 1835</v>
          </cell>
          <cell r="C196"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D196">
            <v>30</v>
          </cell>
          <cell r="E196">
            <v>60</v>
          </cell>
          <cell r="F196">
            <v>15</v>
          </cell>
          <cell r="G196">
            <v>15</v>
          </cell>
          <cell r="H196">
            <v>0</v>
          </cell>
          <cell r="I196">
            <v>0</v>
          </cell>
          <cell r="J196">
            <v>0</v>
          </cell>
        </row>
        <row r="197">
          <cell r="A197">
            <v>130108</v>
          </cell>
          <cell r="B197" t="str">
            <v>Edward Lodge - Queen Elizabeth I engraved by WT Fry 1835</v>
          </cell>
          <cell r="C197"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D197">
            <v>30</v>
          </cell>
          <cell r="E197">
            <v>60</v>
          </cell>
          <cell r="F197">
            <v>15</v>
          </cell>
          <cell r="G197">
            <v>15</v>
          </cell>
          <cell r="H197">
            <v>0</v>
          </cell>
          <cell r="I197">
            <v>0</v>
          </cell>
          <cell r="J197">
            <v>0</v>
          </cell>
        </row>
        <row r="198">
          <cell r="A198">
            <v>130109</v>
          </cell>
          <cell r="B198" t="str">
            <v>Edward Lodge - Queen Anne Bullen engraved by J Thomson 1835</v>
          </cell>
          <cell r="C198"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D198">
            <v>30</v>
          </cell>
          <cell r="E198">
            <v>60</v>
          </cell>
          <cell r="F198">
            <v>15</v>
          </cell>
          <cell r="G198">
            <v>15</v>
          </cell>
          <cell r="H198">
            <v>0</v>
          </cell>
          <cell r="I198">
            <v>0</v>
          </cell>
          <cell r="J198">
            <v>0</v>
          </cell>
        </row>
        <row r="199">
          <cell r="A199">
            <v>130110</v>
          </cell>
          <cell r="B199" t="str">
            <v>Edward Lodge - Henry VIII engraved by WT Fry 1835</v>
          </cell>
          <cell r="C199"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D199">
            <v>30</v>
          </cell>
          <cell r="E199">
            <v>60</v>
          </cell>
          <cell r="F199">
            <v>15</v>
          </cell>
          <cell r="G199">
            <v>15</v>
          </cell>
          <cell r="H199">
            <v>0</v>
          </cell>
          <cell r="I199">
            <v>0</v>
          </cell>
          <cell r="J199">
            <v>0</v>
          </cell>
        </row>
        <row r="200">
          <cell r="A200">
            <v>130590</v>
          </cell>
          <cell r="B200" t="str">
            <v>George Vertue - Rare folio engraving of Edward IV 1736</v>
          </cell>
          <cell r="C200"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00">
            <v>40</v>
          </cell>
          <cell r="E200">
            <v>80</v>
          </cell>
          <cell r="F200">
            <v>20</v>
          </cell>
          <cell r="G200">
            <v>20</v>
          </cell>
          <cell r="H200">
            <v>0</v>
          </cell>
          <cell r="I200" t="str">
            <v>Excellent condition - please review the images carefully</v>
          </cell>
          <cell r="J200">
            <v>0</v>
          </cell>
        </row>
        <row r="201">
          <cell r="A201">
            <v>130600</v>
          </cell>
          <cell r="B201" t="str">
            <v>George Vertue - Rare folio engraving of Edward V 1736</v>
          </cell>
          <cell r="C201"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01">
            <v>40</v>
          </cell>
          <cell r="E201">
            <v>80</v>
          </cell>
          <cell r="F201">
            <v>20</v>
          </cell>
          <cell r="G201">
            <v>20</v>
          </cell>
          <cell r="H201">
            <v>0</v>
          </cell>
          <cell r="I201" t="str">
            <v>Excellent condition - please review the images carefully</v>
          </cell>
          <cell r="J201">
            <v>0</v>
          </cell>
        </row>
        <row r="202">
          <cell r="A202">
            <v>130610</v>
          </cell>
          <cell r="B202" t="str">
            <v>George Vertue - Rare folio engraving of James I 1736</v>
          </cell>
          <cell r="C202"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02">
            <v>40</v>
          </cell>
          <cell r="E202">
            <v>80</v>
          </cell>
          <cell r="F202">
            <v>20</v>
          </cell>
          <cell r="G202">
            <v>20</v>
          </cell>
          <cell r="H202">
            <v>0</v>
          </cell>
          <cell r="I202" t="str">
            <v>Excellent condition - please review the images carefully</v>
          </cell>
          <cell r="J202">
            <v>0</v>
          </cell>
        </row>
        <row r="203">
          <cell r="A203">
            <v>130620</v>
          </cell>
          <cell r="B203" t="str">
            <v>George Vertue - Rare folio engraving of James II 1736</v>
          </cell>
          <cell r="C203"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03">
            <v>40</v>
          </cell>
          <cell r="E203">
            <v>80</v>
          </cell>
          <cell r="F203">
            <v>20</v>
          </cell>
          <cell r="G203">
            <v>20</v>
          </cell>
          <cell r="H203">
            <v>0</v>
          </cell>
          <cell r="I203" t="str">
            <v>Excellent condition - please review the images carefully</v>
          </cell>
          <cell r="J203">
            <v>0</v>
          </cell>
        </row>
        <row r="204">
          <cell r="A204">
            <v>130630</v>
          </cell>
          <cell r="B204" t="str">
            <v>George Vertue - Rare folio engraving of Henry VII I 1736</v>
          </cell>
          <cell r="C204"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04">
            <v>40</v>
          </cell>
          <cell r="E204">
            <v>80</v>
          </cell>
          <cell r="F204">
            <v>20</v>
          </cell>
          <cell r="G204">
            <v>20</v>
          </cell>
          <cell r="H204">
            <v>0</v>
          </cell>
          <cell r="I204" t="str">
            <v>Excellent condition - please review the images carefully</v>
          </cell>
          <cell r="J204">
            <v>0</v>
          </cell>
        </row>
        <row r="205">
          <cell r="A205">
            <v>130650</v>
          </cell>
          <cell r="B205" t="str">
            <v>George Vertue - Rare folio engraving of Mary, Queen of Scots 1736</v>
          </cell>
          <cell r="C205"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05">
            <v>30</v>
          </cell>
          <cell r="E205">
            <v>60</v>
          </cell>
          <cell r="F205">
            <v>15</v>
          </cell>
          <cell r="G205">
            <v>15</v>
          </cell>
          <cell r="H205">
            <v>0</v>
          </cell>
          <cell r="I205" t="str">
            <v>Excellent condition - please review the images carefully</v>
          </cell>
          <cell r="J205">
            <v>0</v>
          </cell>
        </row>
        <row r="206">
          <cell r="A206">
            <v>130660</v>
          </cell>
          <cell r="B206" t="str">
            <v>George Vertue - Rare folio engraving of Richard II 1736</v>
          </cell>
          <cell r="C206"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06">
            <v>30</v>
          </cell>
          <cell r="E206">
            <v>60</v>
          </cell>
          <cell r="F206">
            <v>15</v>
          </cell>
          <cell r="G206">
            <v>15</v>
          </cell>
          <cell r="H206">
            <v>0</v>
          </cell>
          <cell r="I206" t="str">
            <v>Excellent condition - please review the images carefully</v>
          </cell>
          <cell r="J206">
            <v>0</v>
          </cell>
        </row>
        <row r="207">
          <cell r="A207">
            <v>130670</v>
          </cell>
          <cell r="B207" t="str">
            <v>George Vertue - Rare folio engraving Edward the Confessor monument  1736</v>
          </cell>
          <cell r="C207"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07">
            <v>30</v>
          </cell>
          <cell r="E207">
            <v>60</v>
          </cell>
          <cell r="F207">
            <v>15</v>
          </cell>
          <cell r="G207">
            <v>15</v>
          </cell>
          <cell r="H207">
            <v>0</v>
          </cell>
          <cell r="I207" t="str">
            <v>Excellent condition - please review the images carefully</v>
          </cell>
          <cell r="J207">
            <v>0</v>
          </cell>
        </row>
        <row r="208">
          <cell r="A208">
            <v>130690</v>
          </cell>
          <cell r="B208" t="str">
            <v>George Vertue - Rare folio engraving William Rufus monument  1736</v>
          </cell>
          <cell r="C208"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08">
            <v>30</v>
          </cell>
          <cell r="E208">
            <v>60</v>
          </cell>
          <cell r="F208">
            <v>15</v>
          </cell>
          <cell r="G208">
            <v>15</v>
          </cell>
          <cell r="H208">
            <v>0</v>
          </cell>
          <cell r="I208" t="str">
            <v>Excellent condition - please review the images carefully</v>
          </cell>
          <cell r="J208">
            <v>0</v>
          </cell>
        </row>
        <row r="209">
          <cell r="A209">
            <v>130770</v>
          </cell>
          <cell r="B209" t="str">
            <v>Jacobus Houbraken - Rare engraving of Lord Talbot 1747</v>
          </cell>
          <cell r="C209"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D209">
            <v>30</v>
          </cell>
          <cell r="E209">
            <v>60</v>
          </cell>
          <cell r="F209">
            <v>15</v>
          </cell>
          <cell r="G209">
            <v>15</v>
          </cell>
          <cell r="H209">
            <v>0</v>
          </cell>
          <cell r="I209" t="str">
            <v>Excellent condition - please review the images carefully</v>
          </cell>
          <cell r="J209">
            <v>0</v>
          </cell>
        </row>
        <row r="210">
          <cell r="A210">
            <v>130780</v>
          </cell>
          <cell r="B210" t="str">
            <v>Jacobus Houbraken - Rare engraving of General Talmach 1747</v>
          </cell>
          <cell r="C210"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D210">
            <v>30</v>
          </cell>
          <cell r="E210">
            <v>60</v>
          </cell>
          <cell r="F210">
            <v>15</v>
          </cell>
          <cell r="G210">
            <v>15</v>
          </cell>
          <cell r="H210">
            <v>0</v>
          </cell>
          <cell r="I210" t="str">
            <v>Excellent condition - please review the images carefully</v>
          </cell>
          <cell r="J210">
            <v>0</v>
          </cell>
        </row>
        <row r="211">
          <cell r="A211">
            <v>130790</v>
          </cell>
          <cell r="B211" t="str">
            <v>Jacobus Houbraken - Rare engraving of Marquess of Montrose 1747</v>
          </cell>
          <cell r="C211" t="str">
            <v>These engravings are from The Heads of Illustrious Persons of Great Britain by Thomas Birch. Printed by John Knapton 1747, London. 
The engravings were either by Jacobus Houbraken and George Vertue after Holbein,Kneller, Van Dyck et al. These copper-engraved plates are by Houbraken and are accompanied by a short history and biography of the figure. 
This lot comprises engravings of General John Lambert , Sir William Temple and Charles Lord Talbot.
Size: 10in x 16in (25cm x 41cm)</v>
          </cell>
          <cell r="D211">
            <v>30</v>
          </cell>
          <cell r="E211">
            <v>60</v>
          </cell>
          <cell r="F211">
            <v>15</v>
          </cell>
          <cell r="G211">
            <v>15</v>
          </cell>
          <cell r="H211">
            <v>0</v>
          </cell>
          <cell r="I211" t="str">
            <v>Excellent condition - please review the images carefully</v>
          </cell>
          <cell r="J211">
            <v>0</v>
          </cell>
        </row>
        <row r="212">
          <cell r="A212">
            <v>130800</v>
          </cell>
          <cell r="B212" t="str">
            <v>Jacobus Houbraken - Rare engraving of John Hampden 1747</v>
          </cell>
          <cell r="C212" t="str">
            <v>These engravings are from The Heads of Illustrious Persons of Great Britain by Thomas Birch. Printed by John Knapton 1747, London. 
The engravings were either by Jacobus Houbraken and George Vertue after Holbein,Kneller, Van Dyck et al. These copper-engraved plates are by Houbraken and are accompanied by a short history and biography of the figure. 
This lot comprises engravings of John Hampden, James Graham (Marquis of Montrose) and Sir Francis Walsingham.
Size: 10in x 16in (25cm x 41cm)</v>
          </cell>
          <cell r="D212">
            <v>30</v>
          </cell>
          <cell r="E212">
            <v>60</v>
          </cell>
          <cell r="F212">
            <v>15</v>
          </cell>
          <cell r="G212">
            <v>15</v>
          </cell>
          <cell r="H212">
            <v>0</v>
          </cell>
          <cell r="I212" t="str">
            <v>Excellent condition - please review the images carefully</v>
          </cell>
          <cell r="J212">
            <v>0</v>
          </cell>
        </row>
        <row r="213">
          <cell r="A213">
            <v>130810</v>
          </cell>
          <cell r="B213" t="str">
            <v>Jacobus Houbraken - Rare engraving of Sir William Temple 1747</v>
          </cell>
          <cell r="C213" t="str">
            <v>These engravings are from The Heads of Illustrious Persons of Great Britain by Thomas Birch. Printed by John Knapton 1747, London. 
The engravings were either by Jacobus Houbraken and George Vertue after Holbein,Kneller, Van Dyck et al. These copper-engraved plates are by Houbraken and are accompanied by a short history and biography of the figure. 
This lot comprises engravings of Benjamin Johnson, John Milton &amp; Sir William Harvey MD.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D213">
            <v>30</v>
          </cell>
          <cell r="E213">
            <v>60</v>
          </cell>
          <cell r="F213">
            <v>15</v>
          </cell>
          <cell r="G213">
            <v>15</v>
          </cell>
          <cell r="H213">
            <v>0</v>
          </cell>
          <cell r="I213" t="str">
            <v>Excellent condition - please review the images carefully</v>
          </cell>
          <cell r="J213">
            <v>0</v>
          </cell>
        </row>
        <row r="214">
          <cell r="A214">
            <v>130820</v>
          </cell>
          <cell r="B214" t="str">
            <v>Jacobus Houbraken - Rare engraving of Ben Johnson 1747</v>
          </cell>
          <cell r="C214" t="str">
            <v>These engravings are from The Heads of Illustrious Persons of Great Britain by Thomas Birch. Printed by John Knapton 1747, London. 
The engravings were either by Jacobus Houbraken and George Vertue after Holbein,Kneller, Van Dyck et al. These copper-engraved plates are by Houbraken and are accompanied by a short history and biography of the figure. 
This lot comprises engravings of John Fisher (Bishop of Rochester), General Thomas Tolmach and Sir Francis Bacon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D214">
            <v>30</v>
          </cell>
          <cell r="E214">
            <v>60</v>
          </cell>
          <cell r="F214">
            <v>15</v>
          </cell>
          <cell r="G214">
            <v>15</v>
          </cell>
          <cell r="H214">
            <v>0</v>
          </cell>
          <cell r="I214" t="str">
            <v>Excellent condition - please review the images carefully</v>
          </cell>
          <cell r="J214">
            <v>0</v>
          </cell>
        </row>
        <row r="215">
          <cell r="A215">
            <v>130840</v>
          </cell>
          <cell r="B215" t="str">
            <v>George Vertue - Rare engraving of John Locke 1747</v>
          </cell>
          <cell r="C215" t="str">
            <v>These engravings are from The Heads of Illustrious Persons of Great Britain by Thomas Birch. Printed by John Knapton 1747, London.
The engravings were either by Jacobus Houbraken and George Vertue after Holbein,Kneller, Van Dyck et al. These copper-engraved plates are by Vertue and are accompanied by a short history and biography of the figure.
Size: 10in x 16in (25cm x 41cm)</v>
          </cell>
          <cell r="D215">
            <v>30</v>
          </cell>
          <cell r="E215">
            <v>60</v>
          </cell>
          <cell r="F215">
            <v>15</v>
          </cell>
          <cell r="G215">
            <v>15</v>
          </cell>
          <cell r="H215">
            <v>0</v>
          </cell>
          <cell r="I215" t="str">
            <v>Excellent condition - please review the images carefully</v>
          </cell>
          <cell r="J215">
            <v>0</v>
          </cell>
        </row>
        <row r="216">
          <cell r="A216">
            <v>130860</v>
          </cell>
          <cell r="B216" t="str">
            <v>George Vertue - Rare engraving of Hon Robert Boyle  1747</v>
          </cell>
          <cell r="C216" t="str">
            <v>These engravings are from The Heads of Illustrious Persons of Great Britain by Thomas Birch. Printed by John Knapton 1747, London.
The engravings were either by Jacobus Houbraken and George Vertue after Holbein,Kneller, Van Dyck et al. These copper-engraved plates are by Vertue and are accompanied by a short history and biography of the figure.
Size: 10in x 16in (25cm x 41cm)</v>
          </cell>
          <cell r="D216">
            <v>30</v>
          </cell>
          <cell r="E216">
            <v>60</v>
          </cell>
          <cell r="F216">
            <v>15</v>
          </cell>
          <cell r="G216">
            <v>15</v>
          </cell>
          <cell r="H216">
            <v>0</v>
          </cell>
          <cell r="I216" t="str">
            <v>Excellent condition - please review the images carefully</v>
          </cell>
          <cell r="J216">
            <v>0</v>
          </cell>
        </row>
        <row r="217">
          <cell r="A217">
            <v>130889</v>
          </cell>
          <cell r="B217" t="str">
            <v>George Vertue - Rare folio engraving of Henry II 1736</v>
          </cell>
          <cell r="C217"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17">
            <v>40</v>
          </cell>
          <cell r="E217">
            <v>80</v>
          </cell>
          <cell r="F217">
            <v>20</v>
          </cell>
          <cell r="G217">
            <v>20</v>
          </cell>
          <cell r="H217">
            <v>0</v>
          </cell>
          <cell r="I217" t="str">
            <v>Excellent condition - please review the images carefully</v>
          </cell>
          <cell r="J217">
            <v>0</v>
          </cell>
        </row>
        <row r="218">
          <cell r="A218">
            <v>130890</v>
          </cell>
          <cell r="B218" t="str">
            <v>George Vertue - Rare folio engraving  Rapin de Thoyras 1736</v>
          </cell>
          <cell r="C218"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18">
            <v>40</v>
          </cell>
          <cell r="E218">
            <v>80</v>
          </cell>
          <cell r="F218">
            <v>20</v>
          </cell>
          <cell r="G218">
            <v>20</v>
          </cell>
          <cell r="H218">
            <v>0</v>
          </cell>
          <cell r="I218" t="str">
            <v>Excellent condition - please review the images carefully</v>
          </cell>
          <cell r="J218">
            <v>0</v>
          </cell>
        </row>
        <row r="219">
          <cell r="A219">
            <v>130891</v>
          </cell>
          <cell r="B219" t="str">
            <v>George Vertue - Rare folio engraving of Edward VI 1736</v>
          </cell>
          <cell r="C219"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19">
            <v>40</v>
          </cell>
          <cell r="E219">
            <v>80</v>
          </cell>
          <cell r="F219">
            <v>20</v>
          </cell>
          <cell r="G219">
            <v>20</v>
          </cell>
          <cell r="H219">
            <v>0</v>
          </cell>
          <cell r="I219" t="str">
            <v>Excellent condition - please review the images carefully</v>
          </cell>
          <cell r="J219">
            <v>0</v>
          </cell>
        </row>
        <row r="220">
          <cell r="A220">
            <v>130893</v>
          </cell>
          <cell r="B220" t="str">
            <v>George Vertue - Rare folio engraving  Nicholas Tindal 1736</v>
          </cell>
          <cell r="C220"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20">
            <v>40</v>
          </cell>
          <cell r="E220">
            <v>80</v>
          </cell>
          <cell r="F220">
            <v>20</v>
          </cell>
          <cell r="G220">
            <v>20</v>
          </cell>
          <cell r="H220">
            <v>0</v>
          </cell>
          <cell r="I220" t="str">
            <v>Excellent condition - please review the images carefully</v>
          </cell>
          <cell r="J220">
            <v>0</v>
          </cell>
        </row>
        <row r="221">
          <cell r="A221">
            <v>130894</v>
          </cell>
          <cell r="B221" t="str">
            <v>George Vertue - Rare folio engraving of Egbert, King of the Saxons 1736</v>
          </cell>
          <cell r="C221"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21">
            <v>40</v>
          </cell>
          <cell r="E221">
            <v>80</v>
          </cell>
          <cell r="F221">
            <v>20</v>
          </cell>
          <cell r="G221">
            <v>20</v>
          </cell>
          <cell r="H221">
            <v>0</v>
          </cell>
          <cell r="I221" t="str">
            <v>Excellent condition - please review the images carefully</v>
          </cell>
          <cell r="J221">
            <v>0</v>
          </cell>
        </row>
        <row r="222">
          <cell r="A222">
            <v>130895</v>
          </cell>
          <cell r="B222" t="str">
            <v>George Vertue - Rare folio engraving of Alfred the Great 1736</v>
          </cell>
          <cell r="C222"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22">
            <v>40</v>
          </cell>
          <cell r="E222">
            <v>80</v>
          </cell>
          <cell r="F222">
            <v>20</v>
          </cell>
          <cell r="G222">
            <v>20</v>
          </cell>
          <cell r="H222">
            <v>0</v>
          </cell>
          <cell r="I222" t="str">
            <v>Excellent condition - please review the images carefully</v>
          </cell>
          <cell r="J222">
            <v>0</v>
          </cell>
        </row>
        <row r="223">
          <cell r="A223">
            <v>130896</v>
          </cell>
          <cell r="B223" t="str">
            <v>George Vertue - Rare folio engraving  King Canute 1736</v>
          </cell>
          <cell r="C223"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23">
            <v>40</v>
          </cell>
          <cell r="E223">
            <v>80</v>
          </cell>
          <cell r="F223">
            <v>20</v>
          </cell>
          <cell r="G223">
            <v>20</v>
          </cell>
          <cell r="H223">
            <v>0</v>
          </cell>
          <cell r="I223" t="str">
            <v>Excellent condition - please review the images carefully</v>
          </cell>
          <cell r="J223">
            <v>0</v>
          </cell>
        </row>
        <row r="224">
          <cell r="A224">
            <v>130897</v>
          </cell>
          <cell r="B224" t="str">
            <v>George Vertue - Rare folio engraving of William the Conquerer 1736</v>
          </cell>
          <cell r="C224"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24">
            <v>40</v>
          </cell>
          <cell r="E224">
            <v>80</v>
          </cell>
          <cell r="F224">
            <v>20</v>
          </cell>
          <cell r="G224">
            <v>20</v>
          </cell>
          <cell r="H224">
            <v>0</v>
          </cell>
          <cell r="I224" t="str">
            <v>Excellent condition - please review the images carefully</v>
          </cell>
          <cell r="J224">
            <v>0</v>
          </cell>
        </row>
        <row r="225">
          <cell r="A225">
            <v>130898</v>
          </cell>
          <cell r="B225" t="str">
            <v>George Vertue - Rare folio engraving William (Rufus) II 1736</v>
          </cell>
          <cell r="C225"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25">
            <v>40</v>
          </cell>
          <cell r="E225">
            <v>80</v>
          </cell>
          <cell r="F225">
            <v>20</v>
          </cell>
          <cell r="G225">
            <v>20</v>
          </cell>
          <cell r="H225">
            <v>0</v>
          </cell>
          <cell r="I225" t="str">
            <v>Excellent condition - please review the images carefully</v>
          </cell>
          <cell r="J225">
            <v>0</v>
          </cell>
        </row>
        <row r="226">
          <cell r="A226">
            <v>130899</v>
          </cell>
          <cell r="B226" t="str">
            <v>George Vertue - Rare folio engraving of Henry I 1736</v>
          </cell>
          <cell r="C226"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26">
            <v>40</v>
          </cell>
          <cell r="E226">
            <v>80</v>
          </cell>
          <cell r="F226">
            <v>20</v>
          </cell>
          <cell r="G226">
            <v>20</v>
          </cell>
          <cell r="H226">
            <v>0</v>
          </cell>
          <cell r="I226" t="str">
            <v>Excellent condition - please review the images carefully</v>
          </cell>
          <cell r="J226">
            <v>0</v>
          </cell>
        </row>
        <row r="227">
          <cell r="A227">
            <v>130900</v>
          </cell>
          <cell r="B227" t="str">
            <v>George Vertue - Rare folio engraving King Stephen 1736</v>
          </cell>
          <cell r="C227"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D227">
            <v>40</v>
          </cell>
          <cell r="E227">
            <v>80</v>
          </cell>
          <cell r="F227">
            <v>20</v>
          </cell>
          <cell r="G227">
            <v>20</v>
          </cell>
          <cell r="H227">
            <v>0</v>
          </cell>
          <cell r="I227" t="str">
            <v>Excellent condition - please review the images carefully</v>
          </cell>
          <cell r="J227">
            <v>0</v>
          </cell>
        </row>
        <row r="228">
          <cell r="A228">
            <v>131061</v>
          </cell>
          <cell r="B228" t="str">
            <v>J Bell - Original World of Fashion print 1824-51</v>
          </cell>
          <cell r="C228"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D228">
            <v>10</v>
          </cell>
          <cell r="E228">
            <v>20</v>
          </cell>
          <cell r="F228">
            <v>5</v>
          </cell>
          <cell r="G228">
            <v>5</v>
          </cell>
          <cell r="H228">
            <v>0</v>
          </cell>
          <cell r="I228" t="str">
            <v>Excellent condition - please review the images carefully for any age-related marks</v>
          </cell>
          <cell r="J228">
            <v>0</v>
          </cell>
        </row>
        <row r="229">
          <cell r="A229">
            <v>131062</v>
          </cell>
          <cell r="B229" t="str">
            <v>J Bell - Original World of Fashion print 1824-51</v>
          </cell>
          <cell r="C229"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D229">
            <v>10</v>
          </cell>
          <cell r="E229">
            <v>20</v>
          </cell>
          <cell r="F229">
            <v>5</v>
          </cell>
          <cell r="G229">
            <v>5</v>
          </cell>
          <cell r="H229">
            <v>0</v>
          </cell>
          <cell r="I229" t="str">
            <v>Excellent condition - please review the images carefully for any age-related marks</v>
          </cell>
          <cell r="J229">
            <v>0</v>
          </cell>
        </row>
        <row r="230">
          <cell r="A230">
            <v>131063</v>
          </cell>
          <cell r="B230" t="str">
            <v>J Bell - Original World of Fashion print 1824-51</v>
          </cell>
          <cell r="C230"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D230">
            <v>10</v>
          </cell>
          <cell r="E230">
            <v>20</v>
          </cell>
          <cell r="F230">
            <v>5</v>
          </cell>
          <cell r="G230">
            <v>5</v>
          </cell>
          <cell r="H230">
            <v>0</v>
          </cell>
          <cell r="I230" t="str">
            <v>Excellent condition - please review the images carefully for any age-related marks</v>
          </cell>
          <cell r="J230">
            <v>0</v>
          </cell>
        </row>
        <row r="231">
          <cell r="A231">
            <v>131064</v>
          </cell>
          <cell r="B231" t="str">
            <v>J Bell - Original World of Fashion print 1824-51</v>
          </cell>
          <cell r="C231"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D231">
            <v>10</v>
          </cell>
          <cell r="E231">
            <v>20</v>
          </cell>
          <cell r="F231">
            <v>5</v>
          </cell>
          <cell r="G231">
            <v>5</v>
          </cell>
          <cell r="H231">
            <v>0</v>
          </cell>
          <cell r="I231" t="str">
            <v>Excellent condition - please review the images carefully for any age-related marks</v>
          </cell>
          <cell r="J231">
            <v>0</v>
          </cell>
        </row>
        <row r="232">
          <cell r="A232">
            <v>131065</v>
          </cell>
          <cell r="B232" t="str">
            <v>J Bell - Original World of Fashion print 1824-51</v>
          </cell>
          <cell r="C232"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D232">
            <v>10</v>
          </cell>
          <cell r="E232">
            <v>20</v>
          </cell>
          <cell r="F232">
            <v>5</v>
          </cell>
          <cell r="G232">
            <v>5</v>
          </cell>
          <cell r="H232">
            <v>0</v>
          </cell>
          <cell r="I232" t="str">
            <v>Excellent condition - please review the images carefully for any age-related marks</v>
          </cell>
          <cell r="J232">
            <v>0</v>
          </cell>
        </row>
        <row r="233">
          <cell r="A233">
            <v>131066</v>
          </cell>
          <cell r="B233" t="str">
            <v>J Bell - Original World of Fashion print 1824-51</v>
          </cell>
          <cell r="C233"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D233">
            <v>10</v>
          </cell>
          <cell r="E233">
            <v>20</v>
          </cell>
          <cell r="F233">
            <v>5</v>
          </cell>
          <cell r="G233">
            <v>5</v>
          </cell>
          <cell r="H233">
            <v>0</v>
          </cell>
          <cell r="I233" t="str">
            <v>Excellent condition - please review the images carefully for any age-related marks</v>
          </cell>
          <cell r="J233">
            <v>0</v>
          </cell>
        </row>
        <row r="234">
          <cell r="A234">
            <v>131067</v>
          </cell>
          <cell r="B234" t="str">
            <v>J Bell - Original World of Fashion print 1824-51</v>
          </cell>
          <cell r="C234"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D234">
            <v>10</v>
          </cell>
          <cell r="E234">
            <v>20</v>
          </cell>
          <cell r="F234">
            <v>5</v>
          </cell>
          <cell r="G234">
            <v>5</v>
          </cell>
          <cell r="H234">
            <v>0</v>
          </cell>
          <cell r="I234" t="str">
            <v>Excellent condition - please review the images carefully for any age-related marks</v>
          </cell>
          <cell r="J234">
            <v>0</v>
          </cell>
        </row>
        <row r="235">
          <cell r="A235">
            <v>131068</v>
          </cell>
          <cell r="B235" t="str">
            <v>J Bell - Original World of Fashion print 1824-51</v>
          </cell>
          <cell r="C235"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D235">
            <v>10</v>
          </cell>
          <cell r="E235">
            <v>20</v>
          </cell>
          <cell r="F235">
            <v>5</v>
          </cell>
          <cell r="G235">
            <v>5</v>
          </cell>
          <cell r="H235">
            <v>0</v>
          </cell>
          <cell r="I235" t="str">
            <v>Excellent condition - please review the images carefully for any age-related marks</v>
          </cell>
          <cell r="J235">
            <v>0</v>
          </cell>
        </row>
        <row r="236">
          <cell r="A236">
            <v>131069</v>
          </cell>
          <cell r="B236" t="str">
            <v>Le Follet - 19th century fashion print 1830-40</v>
          </cell>
          <cell r="C236" t="str">
            <v>This fashion plate is from Le Follet: courrier des salons; journal des modes (Paris) and was also delivered as a fashion supplement to the London-based magazine The Court Magazine
Published by Paris / London, 1839
Size: 8.5in x 6in (22cm x 15cm)</v>
          </cell>
          <cell r="D236">
            <v>10</v>
          </cell>
          <cell r="E236">
            <v>20</v>
          </cell>
          <cell r="F236">
            <v>5</v>
          </cell>
          <cell r="G236">
            <v>5</v>
          </cell>
          <cell r="H236">
            <v>0</v>
          </cell>
          <cell r="I236" t="str">
            <v>Excellent condition - please review the images carefully for any age-related marks</v>
          </cell>
          <cell r="J236">
            <v>0</v>
          </cell>
        </row>
        <row r="237">
          <cell r="A237">
            <v>131070</v>
          </cell>
          <cell r="B237" t="str">
            <v>Le Follet - 19th century fashion print 1830-40</v>
          </cell>
          <cell r="C237" t="str">
            <v>This fashion plate is from Le Follet: courrier des salons; journal des modes (Paris) and was also delivered as a fashion supplement to the London-based magazine The Court Magazine
Published by Paris / London, 1839
Size: 8.5in x 6in (22cm x 15cm)</v>
          </cell>
          <cell r="D237">
            <v>10</v>
          </cell>
          <cell r="E237">
            <v>20</v>
          </cell>
          <cell r="F237">
            <v>5</v>
          </cell>
          <cell r="G237">
            <v>5</v>
          </cell>
          <cell r="H237">
            <v>0</v>
          </cell>
          <cell r="I237" t="str">
            <v>Excellent condition - please review the images carefully for any age-related marks</v>
          </cell>
          <cell r="J237">
            <v>0</v>
          </cell>
        </row>
        <row r="238">
          <cell r="A238">
            <v>131520</v>
          </cell>
          <cell r="B238" t="str">
            <v>William McFarlane - Lithograph of Persia 1872</v>
          </cell>
          <cell r="C238" t="str">
            <v xml:space="preserve">Lithograph entitled Persia of two Persian men in national costume by William McFarlane, Edinburgh 1872.
Size: 6.5in x 9.6in  (17cm x 24.5cm)
</v>
          </cell>
          <cell r="D238">
            <v>40</v>
          </cell>
          <cell r="E238">
            <v>80</v>
          </cell>
          <cell r="F238">
            <v>20</v>
          </cell>
          <cell r="G238">
            <v>20</v>
          </cell>
          <cell r="H238">
            <v>0</v>
          </cell>
          <cell r="I238" t="str">
            <v>Excellent condition - please review the images carefully</v>
          </cell>
          <cell r="J238">
            <v>0</v>
          </cell>
        </row>
        <row r="239">
          <cell r="A239">
            <v>131530</v>
          </cell>
          <cell r="B239" t="str">
            <v>William McFarlane - Lithograph of Arabia 1872</v>
          </cell>
          <cell r="C239" t="str">
            <v xml:space="preserve">Lithograph entitled Arabia of an Arab man on a camel by William McFarlane, Edinburgh 1872.
Size: 6.5in x 9.6in  (17cm x 24.5cm)
</v>
          </cell>
          <cell r="D239">
            <v>40</v>
          </cell>
          <cell r="E239">
            <v>80</v>
          </cell>
          <cell r="F239">
            <v>20</v>
          </cell>
          <cell r="G239">
            <v>20</v>
          </cell>
          <cell r="H239">
            <v>0</v>
          </cell>
          <cell r="I239" t="str">
            <v>Excellent condition - please review the images carefully</v>
          </cell>
          <cell r="J239">
            <v>0</v>
          </cell>
        </row>
        <row r="240">
          <cell r="A240">
            <v>131560</v>
          </cell>
          <cell r="B240" t="str">
            <v>Edward Orme - Stipple engraving of Joseph Proust c1790</v>
          </cell>
          <cell r="C240" t="str">
            <v xml:space="preserve">Edward Orme stipple-engraved portrait of Joseph Prout, coloured a la poupee c1790
 Size: 8 x 10in (20.5cm x 25.5cm) </v>
          </cell>
          <cell r="D240">
            <v>40</v>
          </cell>
          <cell r="E240">
            <v>80</v>
          </cell>
          <cell r="F240">
            <v>20</v>
          </cell>
          <cell r="G240">
            <v>20</v>
          </cell>
          <cell r="H240">
            <v>0</v>
          </cell>
          <cell r="I240" t="str">
            <v>Excellent condition - please review the images carefully</v>
          </cell>
          <cell r="J240">
            <v>0</v>
          </cell>
        </row>
        <row r="241">
          <cell r="A241">
            <v>131570</v>
          </cell>
          <cell r="B241" t="str">
            <v>Rembrandt - Noli me tangere engraved by G Levy 1857</v>
          </cell>
          <cell r="C241" t="str">
            <v>This engraving by Gustave Lévy entitled Noli Me Tangere (Touch me not) depicting Christ and Mary Magdalen at the Tomb after a painting by Rembrandt Van Rijn, 1857.
Size: 9.25in x 13 in (23.5cm x 33cm)</v>
          </cell>
          <cell r="D241">
            <v>100</v>
          </cell>
          <cell r="E241">
            <v>200</v>
          </cell>
          <cell r="F241">
            <v>50</v>
          </cell>
          <cell r="G241">
            <v>50</v>
          </cell>
          <cell r="H241">
            <v>0</v>
          </cell>
          <cell r="I241" t="str">
            <v>Excellent condition - please review the images carefully</v>
          </cell>
          <cell r="J241">
            <v>0</v>
          </cell>
        </row>
        <row r="242">
          <cell r="A242">
            <v>131580</v>
          </cell>
          <cell r="B242" t="str">
            <v>John Riley - Engraving of Sir Rob Clayton by John Smith c1685</v>
          </cell>
          <cell r="C242" t="str">
            <v>Mezzotint engraving of the Rt. Hon. Sir Robert Clayton engraved by John Smith after John Riley, c1685.
 Sir Robert Clayton, Lord Mayor of London in 1680, wearing a wig and chain. 
Size: approx. 16in x 11.5in (40cm x 28cm)</v>
          </cell>
          <cell r="D242">
            <v>80</v>
          </cell>
          <cell r="E242">
            <v>160</v>
          </cell>
          <cell r="F242">
            <v>40</v>
          </cell>
          <cell r="G242">
            <v>40</v>
          </cell>
          <cell r="H242">
            <v>0</v>
          </cell>
          <cell r="I242" t="str">
            <v>Excellent</v>
          </cell>
          <cell r="J242">
            <v>0</v>
          </cell>
        </row>
        <row r="243">
          <cell r="A243">
            <v>131590</v>
          </cell>
          <cell r="B243" t="str">
            <v>W Owen RA - Engraving of Viscount Exmouth by J Rogers c1830</v>
          </cell>
          <cell r="C243" t="str">
            <v>A bust-length portrait by William Owen and engraved by J Rogers of Edward Pellew, 1st Viscount Exmouth (1757–1833) in admiral’s full-dress uniform, published by J and F Tallis c1830.
Below the portrait, there is a view of Pellew’s bombardment of Algiers in August 1816 with a scrolling border and flanked by two sailors. 
Lettered beneath the image is a subtitle under the naval engagement: Lord Exmouth Destroying the Pirate Vessels in the Hole of Algiers. Augt. 27th 1816. 
Size: 11in x 7.5in (28cm x 19cm)</v>
          </cell>
          <cell r="D243">
            <v>30</v>
          </cell>
          <cell r="E243">
            <v>60</v>
          </cell>
          <cell r="F243">
            <v>15</v>
          </cell>
          <cell r="G243">
            <v>15</v>
          </cell>
          <cell r="H243">
            <v>0</v>
          </cell>
          <cell r="I243" t="str">
            <v>Minor paper loss to lower corners.</v>
          </cell>
          <cell r="J243">
            <v>0</v>
          </cell>
        </row>
        <row r="244">
          <cell r="A244">
            <v>131600</v>
          </cell>
          <cell r="B244" t="str">
            <v>Rare proof engraving of Shakespeare by Richard Sawyer 1827</v>
          </cell>
          <cell r="C244" t="str">
            <v xml:space="preserve">Proof line engraving by Richard Sawyer after William Faithorne of William Shakespeare with Lucretia and Collatinus, published 1827.
Size: 12.5in x 10in (32cm x 25.6cm) </v>
          </cell>
          <cell r="D244">
            <v>50</v>
          </cell>
          <cell r="E244">
            <v>100</v>
          </cell>
          <cell r="F244">
            <v>25</v>
          </cell>
          <cell r="G244">
            <v>25</v>
          </cell>
          <cell r="H244">
            <v>0</v>
          </cell>
          <cell r="I244" t="str">
            <v>Excellent</v>
          </cell>
          <cell r="J244">
            <v>0</v>
          </cell>
        </row>
        <row r="245">
          <cell r="A245">
            <v>131610</v>
          </cell>
          <cell r="B245" t="str">
            <v>William Hogarth - Sigismonda engraved by TW Shaw 1833</v>
          </cell>
          <cell r="C245" t="str">
            <v>Sigismonda - With the Heart of her Husband engraved by TW Shaw after by William Hogarth. 
An engraving taken from The Works of William Hogarth by the Rev John Trusler. Published by Jones &amp; Co, Finsbury Square 1833.
Size: 10.5in x 9in (26cm x 23cm)</v>
          </cell>
          <cell r="D245">
            <v>30</v>
          </cell>
          <cell r="E245">
            <v>60</v>
          </cell>
          <cell r="F245">
            <v>15</v>
          </cell>
          <cell r="G245">
            <v>15</v>
          </cell>
          <cell r="H245">
            <v>0</v>
          </cell>
          <cell r="I245" t="str">
            <v>Excellent</v>
          </cell>
          <cell r="J245">
            <v>0</v>
          </cell>
        </row>
        <row r="246">
          <cell r="A246">
            <v>131630</v>
          </cell>
          <cell r="B246" t="str">
            <v>van Dyck - Engraving of Earl of Denbigh by John Beugo 1843</v>
          </cell>
          <cell r="C246" t="str">
            <v>This line engraving by John Beugo after Sir Anthony van Dyck of William Fielding, 1st Earl of Denbigh, 1582 - 1643. Published by Hugh Paton 1843.
Size: 26in x 16.5in (66cm x 43cm)</v>
          </cell>
          <cell r="D246">
            <v>50</v>
          </cell>
          <cell r="E246">
            <v>100</v>
          </cell>
          <cell r="F246">
            <v>25</v>
          </cell>
          <cell r="G246">
            <v>25</v>
          </cell>
          <cell r="H246">
            <v>0</v>
          </cell>
          <cell r="I246" t="str">
            <v>Some creases in the upper corners - please see images</v>
          </cell>
          <cell r="J246">
            <v>0</v>
          </cell>
        </row>
        <row r="247">
          <cell r="A247">
            <v>131730</v>
          </cell>
          <cell r="B247" t="str">
            <v>Isaac Basire - Chinese figures from de Halde 1746</v>
          </cell>
          <cell r="C247" t="str">
            <v>This copperplate engraving of Chinese figures from Du Halde by Isaac Basire is from A New General Collection of Voyages and Travels by John Green. Printed for Thomas Astley and published by His Majesty's Authority, London 1745..
Size:  10in x 8in (25.4cm x 20cm)</v>
          </cell>
          <cell r="D247">
            <v>30</v>
          </cell>
          <cell r="E247">
            <v>60</v>
          </cell>
          <cell r="F247">
            <v>15</v>
          </cell>
          <cell r="G247">
            <v>15</v>
          </cell>
          <cell r="H247">
            <v>0</v>
          </cell>
          <cell r="I247" t="str">
            <v>Excellent condition - please review the images carefully</v>
          </cell>
          <cell r="J247">
            <v>0</v>
          </cell>
        </row>
        <row r="248">
          <cell r="A248">
            <v>131740</v>
          </cell>
          <cell r="B248" t="str">
            <v>Isaac Basire - Chinese Females from de Halde 1745</v>
          </cell>
          <cell r="C248" t="str">
            <v>Hand coloured engraving of Chinese females from Du Halde by Isaac Basire. This copperplate engraving is from A New General Collection of Voyages and Travels by John Green. Printed for Thomas Astley and published by His Majesty's Authority, London 1745..
Engraving shows A Tartar Lady, Servnt Maid, A Bonzess and a Country Woman.
Size:  10in x 8in (25.4cm x 20cm)</v>
          </cell>
          <cell r="D248">
            <v>40</v>
          </cell>
          <cell r="E248">
            <v>80</v>
          </cell>
          <cell r="F248">
            <v>20</v>
          </cell>
          <cell r="G248">
            <v>20</v>
          </cell>
          <cell r="H248">
            <v>0</v>
          </cell>
          <cell r="I248" t="str">
            <v>Excellent condition - please review the images carefully</v>
          </cell>
          <cell r="J248">
            <v>0</v>
          </cell>
        </row>
        <row r="249">
          <cell r="A249">
            <v>131750</v>
          </cell>
          <cell r="B249" t="str">
            <v>Isaac Basire - Chinese figures from de Halde 1746</v>
          </cell>
          <cell r="C249" t="str">
            <v>This copperplate engraving of Chinese figures from Du Halde by Isaac Basire is from A New General Collection of Voyages and Travels by John Green. Printed for Thomas Astley and published by His Majesty's Authority, London 1745..
Size:  10in x 8in (25.4cm x 20cm)</v>
          </cell>
          <cell r="D249">
            <v>30</v>
          </cell>
          <cell r="E249">
            <v>60</v>
          </cell>
          <cell r="F249">
            <v>15</v>
          </cell>
          <cell r="G249">
            <v>15</v>
          </cell>
          <cell r="H249">
            <v>0</v>
          </cell>
          <cell r="I249" t="str">
            <v>Excellent condition - please review the images carefully</v>
          </cell>
          <cell r="J249">
            <v>0</v>
          </cell>
        </row>
        <row r="250">
          <cell r="A250">
            <v>131760</v>
          </cell>
          <cell r="B250" t="str">
            <v>Henry Shaw - Hand-coloured engraving of Pope Sixtus IV 1858</v>
          </cell>
          <cell r="C250" t="str">
            <v>This exquisite engraving is from Dresses and Decorations of the Middle Ages from The Seventh to The Seventeenth Centuries by Henry Shaw. Published by Henry G Bohn London, 1858.
Sheet size: approximately 7.5in x 11in (19cm x 28cm)</v>
          </cell>
          <cell r="D250">
            <v>20</v>
          </cell>
          <cell r="E250">
            <v>40</v>
          </cell>
          <cell r="F250">
            <v>10</v>
          </cell>
          <cell r="G250">
            <v>10</v>
          </cell>
          <cell r="H250">
            <v>0</v>
          </cell>
          <cell r="I250" t="str">
            <v>Excellent condition - please review the images carefully</v>
          </cell>
          <cell r="J250">
            <v>0</v>
          </cell>
        </row>
        <row r="251">
          <cell r="A251">
            <v>131762</v>
          </cell>
          <cell r="B251" t="str">
            <v>Henry Shaw - Hand-coloured engraving of King John and King Henry I 1858</v>
          </cell>
          <cell r="C251" t="str">
            <v>This exquisite engraving is from Dresses and Decorations of the Middle Ages from The Seventh to The Seventeenth Centuries by Henry Shaw. Published by Henry G Bohn London, 1858.
Sheet size: approximately 7.5in x 11in (19cm x 28cm)</v>
          </cell>
          <cell r="D251">
            <v>30</v>
          </cell>
          <cell r="E251">
            <v>60</v>
          </cell>
          <cell r="F251">
            <v>15</v>
          </cell>
          <cell r="G251">
            <v>15</v>
          </cell>
          <cell r="H251">
            <v>0</v>
          </cell>
          <cell r="I251" t="str">
            <v>Excellent condition - please review the images carefully</v>
          </cell>
          <cell r="J251">
            <v>0</v>
          </cell>
        </row>
        <row r="252">
          <cell r="A252">
            <v>131763</v>
          </cell>
          <cell r="B252" t="str">
            <v>Henry Shaw - Hand-coloured engraving of Henry VI and his Court 1858</v>
          </cell>
          <cell r="C252" t="str">
            <v>This exquisite engraving is from Dresses and Decorations of the Middle Ages from The Seventh to The Seventeenth Centuries by Henry Shaw. Published by Henry G Bohn London, 1858.
Sheet size: approximately 7.5in x 11in (19cm x 28cm)</v>
          </cell>
          <cell r="D252">
            <v>30</v>
          </cell>
          <cell r="E252">
            <v>60</v>
          </cell>
          <cell r="F252">
            <v>15</v>
          </cell>
          <cell r="G252">
            <v>15</v>
          </cell>
          <cell r="H252">
            <v>0</v>
          </cell>
          <cell r="I252" t="str">
            <v>Excellent condition - please review the images carefully</v>
          </cell>
          <cell r="J252">
            <v>0</v>
          </cell>
        </row>
        <row r="253">
          <cell r="A253">
            <v>131764</v>
          </cell>
          <cell r="B253" t="str">
            <v>Henry Shaw - Hand-coloured engraving of John Talbot, Earl of Shrewsbury 1858</v>
          </cell>
          <cell r="C253" t="str">
            <v>This exquisite engraving is from Dresses and Decorations of the Middle Ages from The Seventh to The Seventeenth Centuries by Henry Shaw. Published by Henry G Bohn London, 1858.
Sheet size: approximately 7.5in x 11in (19cm x 28cm)</v>
          </cell>
          <cell r="D253">
            <v>30</v>
          </cell>
          <cell r="E253">
            <v>60</v>
          </cell>
          <cell r="F253">
            <v>15</v>
          </cell>
          <cell r="G253">
            <v>15</v>
          </cell>
          <cell r="H253">
            <v>0</v>
          </cell>
          <cell r="I253" t="str">
            <v>Excellent condition - please review the images carefully</v>
          </cell>
          <cell r="J253">
            <v>0</v>
          </cell>
        </row>
        <row r="254">
          <cell r="A254">
            <v>131765</v>
          </cell>
          <cell r="B254" t="str">
            <v>Henry Shaw - Hand-coloured engraving of the Proclamation of a Tournament 1858</v>
          </cell>
          <cell r="C254" t="str">
            <v>This exquisite engraving is from Dresses and Decorations of the Middle Ages from The Seventh to The Seventeenth Centuries by Henry Shaw. Published by Henry G Bohn London, 1858.
Sheet size: approximately 7.5in x 11in (19cm x 28cm)</v>
          </cell>
          <cell r="D254">
            <v>30</v>
          </cell>
          <cell r="E254">
            <v>60</v>
          </cell>
          <cell r="F254">
            <v>15</v>
          </cell>
          <cell r="G254">
            <v>15</v>
          </cell>
          <cell r="H254">
            <v>0</v>
          </cell>
          <cell r="I254" t="str">
            <v>Excellent condition - please review the images carefully</v>
          </cell>
          <cell r="J254">
            <v>0</v>
          </cell>
        </row>
        <row r="255">
          <cell r="A255">
            <v>131766</v>
          </cell>
          <cell r="B255" t="str">
            <v>Henry Shaw - Hand-coloured engraving of Philip, Duke of Burgundy 1858</v>
          </cell>
          <cell r="C255" t="str">
            <v>This exquisite engraving is from Dresses and Decorations of the Middle Ages from The Seventh to The Seventeenth Centuries by Henry Shaw. Published by Henry G Bohn London, 1858.
Sheet size: approximately 7.5in x 11in (19cm x 28cm)</v>
          </cell>
          <cell r="D255">
            <v>30</v>
          </cell>
          <cell r="E255">
            <v>60</v>
          </cell>
          <cell r="F255">
            <v>15</v>
          </cell>
          <cell r="G255">
            <v>15</v>
          </cell>
          <cell r="H255">
            <v>0</v>
          </cell>
          <cell r="I255" t="str">
            <v>Excellent condition - please review the images carefully</v>
          </cell>
          <cell r="J255">
            <v>0</v>
          </cell>
        </row>
        <row r="256">
          <cell r="A256">
            <v>131767</v>
          </cell>
          <cell r="B256" t="str">
            <v>Henry Shaw - Hand-coloured engraving of Lydgate &amp; Earl of Salisbury 1858</v>
          </cell>
          <cell r="C256" t="str">
            <v>This exquisite engraving is from Dresses and Decorations of the Middle Ages from The Seventh to The Seventeenth Centuries by Henry Shaw. Published by Henry G Bohn London, 1858.
Sheet size: approximately 7.5in x 11in (19cm x 28cm)</v>
          </cell>
          <cell r="D256">
            <v>20</v>
          </cell>
          <cell r="E256">
            <v>40</v>
          </cell>
          <cell r="F256">
            <v>10</v>
          </cell>
          <cell r="G256">
            <v>10</v>
          </cell>
          <cell r="H256">
            <v>0</v>
          </cell>
          <cell r="I256" t="str">
            <v>Excellent condition - please review the images carefully</v>
          </cell>
          <cell r="J256">
            <v>0</v>
          </cell>
        </row>
        <row r="257">
          <cell r="A257">
            <v>132006</v>
          </cell>
          <cell r="B257" t="str">
            <v>Sandberg - Hand coloured lithograph of Wingaker, Sweden by Forssell 1836</v>
          </cell>
          <cell r="C257"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D257">
            <v>30</v>
          </cell>
          <cell r="E257">
            <v>60</v>
          </cell>
          <cell r="F257">
            <v>15</v>
          </cell>
          <cell r="G257">
            <v>15</v>
          </cell>
          <cell r="H257">
            <v>0</v>
          </cell>
          <cell r="I257">
            <v>0</v>
          </cell>
          <cell r="J257">
            <v>0</v>
          </cell>
        </row>
        <row r="258">
          <cell r="A258">
            <v>132007</v>
          </cell>
          <cell r="B258" t="str">
            <v>Sandberg - Hand coloured lithograph of Wingaker, Sweden by Forssell 1836</v>
          </cell>
          <cell r="C258"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D258">
            <v>30</v>
          </cell>
          <cell r="E258">
            <v>60</v>
          </cell>
          <cell r="F258">
            <v>15</v>
          </cell>
          <cell r="G258">
            <v>15</v>
          </cell>
          <cell r="H258">
            <v>0</v>
          </cell>
          <cell r="I258" t="str">
            <v>Excellent condition - please review the images carefully</v>
          </cell>
          <cell r="J258">
            <v>0</v>
          </cell>
        </row>
        <row r="259">
          <cell r="A259">
            <v>132008</v>
          </cell>
          <cell r="B259" t="str">
            <v>Sandberg - Hand coloured lithograph of Wingaker, Sweden by Forssell 1836</v>
          </cell>
          <cell r="C259"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D259">
            <v>30</v>
          </cell>
          <cell r="E259">
            <v>60</v>
          </cell>
          <cell r="F259">
            <v>15</v>
          </cell>
          <cell r="G259">
            <v>15</v>
          </cell>
          <cell r="H259">
            <v>0</v>
          </cell>
          <cell r="I259" t="str">
            <v>Excellent condition - please review the images carefully</v>
          </cell>
          <cell r="J259">
            <v>0</v>
          </cell>
        </row>
        <row r="260">
          <cell r="A260">
            <v>132009</v>
          </cell>
          <cell r="B260" t="str">
            <v>Sandberg - Hand coloured lithograph of Leksand folk, Sweden by Forssell 1836</v>
          </cell>
          <cell r="C260"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D260">
            <v>30</v>
          </cell>
          <cell r="E260">
            <v>60</v>
          </cell>
          <cell r="F260">
            <v>15</v>
          </cell>
          <cell r="G260">
            <v>15</v>
          </cell>
          <cell r="H260">
            <v>0</v>
          </cell>
          <cell r="I260" t="str">
            <v>Excellent condition - please review the image carefully</v>
          </cell>
          <cell r="J260">
            <v>0</v>
          </cell>
        </row>
        <row r="261">
          <cell r="A261">
            <v>132010</v>
          </cell>
          <cell r="B261" t="str">
            <v>Sandberg - Hand coloured lithograph of Leksand folk, Sweden by Forssell 1836</v>
          </cell>
          <cell r="C261"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D261">
            <v>30</v>
          </cell>
          <cell r="E261">
            <v>60</v>
          </cell>
          <cell r="F261">
            <v>15</v>
          </cell>
          <cell r="G261">
            <v>15</v>
          </cell>
          <cell r="H261">
            <v>0</v>
          </cell>
          <cell r="I261" t="str">
            <v>Excellent condition - please review the images carefully</v>
          </cell>
          <cell r="J261">
            <v>0</v>
          </cell>
        </row>
        <row r="262">
          <cell r="A262">
            <v>132011</v>
          </cell>
          <cell r="B262" t="str">
            <v>Sandberg - Hand coloured lithograph of Leksand folk, Sweden by Forssell 1836</v>
          </cell>
          <cell r="C262"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D262">
            <v>30</v>
          </cell>
          <cell r="E262">
            <v>60</v>
          </cell>
          <cell r="F262">
            <v>15</v>
          </cell>
          <cell r="G262">
            <v>15</v>
          </cell>
          <cell r="H262">
            <v>0</v>
          </cell>
          <cell r="I262" t="str">
            <v>Excellent condition - please review the images carefully</v>
          </cell>
          <cell r="J262">
            <v>0</v>
          </cell>
        </row>
        <row r="263">
          <cell r="A263">
            <v>132012</v>
          </cell>
          <cell r="B263" t="str">
            <v>Sandberg - Hand coloured lithograph of Leksand folk, Sweden by Forssell 1836</v>
          </cell>
          <cell r="C263"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D263">
            <v>30</v>
          </cell>
          <cell r="E263">
            <v>60</v>
          </cell>
          <cell r="F263">
            <v>15</v>
          </cell>
          <cell r="G263">
            <v>15</v>
          </cell>
          <cell r="H263">
            <v>0</v>
          </cell>
          <cell r="I263" t="str">
            <v>Excellent condition - please review the images carefully</v>
          </cell>
          <cell r="J263">
            <v>0</v>
          </cell>
        </row>
        <row r="264">
          <cell r="A264">
            <v>132013</v>
          </cell>
          <cell r="B264" t="str">
            <v>Sandberg - Hand coloured lithograph of Rattvik folk, Sweden by Forssell 1836</v>
          </cell>
          <cell r="C264"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D264">
            <v>30</v>
          </cell>
          <cell r="E264">
            <v>60</v>
          </cell>
          <cell r="F264">
            <v>15</v>
          </cell>
          <cell r="G264">
            <v>15</v>
          </cell>
          <cell r="H264">
            <v>0</v>
          </cell>
          <cell r="I264" t="str">
            <v>Excellent condition - please review the images carefully</v>
          </cell>
          <cell r="J264">
            <v>0</v>
          </cell>
        </row>
        <row r="265">
          <cell r="A265">
            <v>132014</v>
          </cell>
          <cell r="B265" t="str">
            <v>Sandberg - Hand coloured lithograph of Rattvik folk, Sweden by Forssell 1836</v>
          </cell>
          <cell r="C265"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D265">
            <v>30</v>
          </cell>
          <cell r="E265">
            <v>60</v>
          </cell>
          <cell r="F265">
            <v>15</v>
          </cell>
          <cell r="G265">
            <v>15</v>
          </cell>
          <cell r="H265">
            <v>0</v>
          </cell>
          <cell r="I265" t="str">
            <v>Excellent condition - please review the images carefully</v>
          </cell>
          <cell r="J265">
            <v>0</v>
          </cell>
        </row>
        <row r="266">
          <cell r="A266">
            <v>132360</v>
          </cell>
          <cell r="B266" t="str">
            <v>R Ackermann - Engraving of a Morning Dress 1816</v>
          </cell>
          <cell r="C266" t="str">
            <v xml:space="preserve">These original hand coloured aquatint engravings are from Rudolf Ackermann's Repository of Arts, Literature, Fashions, Manufactures etc. Published 1 January 1816, London.  
Size: 5.4in x 9in (13.8cm x 22.5cm) </v>
          </cell>
          <cell r="D266">
            <v>20</v>
          </cell>
          <cell r="E266">
            <v>40</v>
          </cell>
          <cell r="F266">
            <v>10</v>
          </cell>
          <cell r="G266">
            <v>10</v>
          </cell>
          <cell r="H266">
            <v>0</v>
          </cell>
          <cell r="I266" t="str">
            <v>Excellent condition - please review the images carefully</v>
          </cell>
          <cell r="J266">
            <v>0</v>
          </cell>
        </row>
        <row r="267">
          <cell r="A267">
            <v>132361</v>
          </cell>
          <cell r="B267" t="str">
            <v>R Ackermann - Engraving of a Morning Dress 1816</v>
          </cell>
          <cell r="C267" t="str">
            <v xml:space="preserve">These original hand coloured aquatint engravings are from Rudolf Ackermann's Repository of Arts, Literature, Fashions, Manufactures etc. Published 1 January 1816, London.  
Size: 5.4in x 9in (13.8cm x 22.5cm) </v>
          </cell>
          <cell r="D267">
            <v>20</v>
          </cell>
          <cell r="E267">
            <v>40</v>
          </cell>
          <cell r="F267">
            <v>10</v>
          </cell>
          <cell r="G267">
            <v>10</v>
          </cell>
          <cell r="H267">
            <v>0</v>
          </cell>
          <cell r="I267" t="str">
            <v>Excellent condition - please review the images carefully</v>
          </cell>
          <cell r="J267">
            <v>0</v>
          </cell>
        </row>
        <row r="268">
          <cell r="A268">
            <v>132362</v>
          </cell>
          <cell r="B268" t="str">
            <v>R Ackermann - Engraving of a Morning Dress 1816</v>
          </cell>
          <cell r="C268" t="str">
            <v xml:space="preserve">These original hand coloured aquatint engravings are from Rudolf Ackermann's Repository of Arts, Literature, Fashions, Manufactures etc. Published 1 January 1816, London.  
Size: 5.4in x 9in (13.8cm x 22.5cm) </v>
          </cell>
          <cell r="D268">
            <v>20</v>
          </cell>
          <cell r="E268">
            <v>40</v>
          </cell>
          <cell r="F268">
            <v>10</v>
          </cell>
          <cell r="G268">
            <v>10</v>
          </cell>
          <cell r="H268">
            <v>0</v>
          </cell>
          <cell r="I268" t="str">
            <v>Excellent condition - please review the images carefully</v>
          </cell>
          <cell r="J268">
            <v>0</v>
          </cell>
        </row>
        <row r="269">
          <cell r="A269">
            <v>132363</v>
          </cell>
          <cell r="B269" t="str">
            <v>R Ackermann - Engraving of a Morning Dress 1816</v>
          </cell>
          <cell r="C269" t="str">
            <v xml:space="preserve">These original hand coloured aquatint engravings are from Rudolf Ackermann's Repository of Arts, Literature, Fashions, Manufactures etc. Published 1 January 1816, London.  
Size: 5.4in x 9in (13.8cm x 22.5cm) </v>
          </cell>
          <cell r="D269">
            <v>20</v>
          </cell>
          <cell r="E269">
            <v>40</v>
          </cell>
          <cell r="F269">
            <v>10</v>
          </cell>
          <cell r="G269">
            <v>10</v>
          </cell>
          <cell r="H269">
            <v>0</v>
          </cell>
          <cell r="I269" t="str">
            <v>Excellent condition - please review the images carefully</v>
          </cell>
          <cell r="J269">
            <v>0</v>
          </cell>
        </row>
        <row r="270">
          <cell r="A270">
            <v>132370</v>
          </cell>
          <cell r="B270" t="str">
            <v>R Ackermann - Engraving of a Ball Dress 1816</v>
          </cell>
          <cell r="C270" t="str">
            <v xml:space="preserve">These original hand coloured aquatint engravings are from Rudolf Ackermann's Repository of Arts, Literature, Fashions, Manufactures etc. Published 1 January 1816, London.  
Size: 5.4in x 9in (13.8cm x 22.5cm) </v>
          </cell>
          <cell r="D270">
            <v>20</v>
          </cell>
          <cell r="E270">
            <v>40</v>
          </cell>
          <cell r="F270">
            <v>10</v>
          </cell>
          <cell r="G270">
            <v>10</v>
          </cell>
          <cell r="H270">
            <v>0</v>
          </cell>
          <cell r="I270" t="str">
            <v>Excellent condition - please review the images carefully</v>
          </cell>
          <cell r="J270">
            <v>0</v>
          </cell>
        </row>
        <row r="271">
          <cell r="A271">
            <v>132371</v>
          </cell>
          <cell r="B271" t="str">
            <v>R Ackermann - Engraving of a Ball Dress 1816</v>
          </cell>
          <cell r="C271" t="str">
            <v xml:space="preserve">These original hand coloured aquatint engravings are from Rudolf Ackermann's Repository of Arts, Literature, Fashions, Manufactures etc. Published 1 January 1816, London.  
Size: 5.4in x 9in (13.8cm x 22.5cm) </v>
          </cell>
          <cell r="D271">
            <v>20</v>
          </cell>
          <cell r="E271">
            <v>40</v>
          </cell>
          <cell r="F271">
            <v>10</v>
          </cell>
          <cell r="G271">
            <v>10</v>
          </cell>
          <cell r="H271">
            <v>0</v>
          </cell>
          <cell r="I271" t="str">
            <v>Excellent condition - please review the images carefully</v>
          </cell>
          <cell r="J271">
            <v>0</v>
          </cell>
        </row>
        <row r="272">
          <cell r="A272">
            <v>132380</v>
          </cell>
          <cell r="B272" t="str">
            <v>R Ackermann - Engraving of a Walking Dress 1816</v>
          </cell>
          <cell r="C272" t="str">
            <v xml:space="preserve">These original hand coloured aquatint engravings are from Rudolf Ackermann's Repository of Arts, Literature, Fashions, Manufactures etc. Published 1 January 1816, London.  
Size: 5.4in x 9in (13.8cm x 22.5cm) </v>
          </cell>
          <cell r="D272">
            <v>20</v>
          </cell>
          <cell r="E272">
            <v>40</v>
          </cell>
          <cell r="F272">
            <v>10</v>
          </cell>
          <cell r="G272">
            <v>10</v>
          </cell>
          <cell r="H272">
            <v>0</v>
          </cell>
          <cell r="I272" t="str">
            <v>Excellent condition - please review the images carefully</v>
          </cell>
          <cell r="J272">
            <v>0</v>
          </cell>
        </row>
        <row r="273">
          <cell r="A273">
            <v>132381</v>
          </cell>
          <cell r="B273" t="str">
            <v>R Ackermann - Engraving of a Walking Dress 1816</v>
          </cell>
          <cell r="C273" t="str">
            <v xml:space="preserve">These original hand coloured aquatint engravings are from Rudolf Ackermann's Repository of Arts, Literature, Fashions, Manufactures etc. Published 1 January 1816, London.  
Size: 5.4in x 9in (13.8cm x 22.5cm) </v>
          </cell>
          <cell r="D273">
            <v>20</v>
          </cell>
          <cell r="E273">
            <v>40</v>
          </cell>
          <cell r="F273">
            <v>10</v>
          </cell>
          <cell r="G273">
            <v>10</v>
          </cell>
          <cell r="H273">
            <v>0</v>
          </cell>
          <cell r="I273" t="str">
            <v>Excellent condition - please review the images carefully</v>
          </cell>
          <cell r="J273">
            <v>0</v>
          </cell>
        </row>
        <row r="274">
          <cell r="A274">
            <v>132511</v>
          </cell>
          <cell r="B274" t="str">
            <v>R Ackermann - Engraving of a Walking Dress 1816</v>
          </cell>
          <cell r="C274" t="str">
            <v xml:space="preserve">These original hand coloured aquatint engravings are from Rudolf Ackermann's Repository of Arts, Literature, Fashions, Manufactures etc. Published 1 January 1816, London.  
Size: 5.4in x 9in (13.8cm x 22.5cm) </v>
          </cell>
          <cell r="D274">
            <v>20</v>
          </cell>
          <cell r="E274">
            <v>40</v>
          </cell>
          <cell r="F274">
            <v>10</v>
          </cell>
          <cell r="G274">
            <v>10</v>
          </cell>
          <cell r="H274">
            <v>0</v>
          </cell>
          <cell r="I274" t="str">
            <v>Excellent condition - please review the images carefully</v>
          </cell>
          <cell r="J274">
            <v>0</v>
          </cell>
        </row>
        <row r="275">
          <cell r="A275">
            <v>132520</v>
          </cell>
          <cell r="B275" t="str">
            <v>R Ackermann and R Sands - Engraving of London Dresses 1807</v>
          </cell>
          <cell r="C275" t="str">
            <v xml:space="preserve">These original hand coloured aquatint engravings are from 1. Rudolf Ackermann's Repository of Arts, Literature, Fashions, Manufactures etc. Published 1 January 1816, London and 2. The Lady's Monthly Museum by R. Sands, published by Vernor, Hood &amp; Sharpe 1807.
Size: 5.4in x 9in (13.8cm x 22.5cm) </v>
          </cell>
          <cell r="D275">
            <v>20</v>
          </cell>
          <cell r="E275">
            <v>40</v>
          </cell>
          <cell r="F275">
            <v>10</v>
          </cell>
          <cell r="G275">
            <v>10</v>
          </cell>
          <cell r="H275">
            <v>0</v>
          </cell>
          <cell r="I275" t="str">
            <v>Excellent condition - please review the images carefully</v>
          </cell>
          <cell r="J275">
            <v>0</v>
          </cell>
        </row>
        <row r="276">
          <cell r="A276">
            <v>132521</v>
          </cell>
          <cell r="B276" t="str">
            <v>R Ackermann and R Sands - Engraving of London Dresses 1807</v>
          </cell>
          <cell r="C276" t="str">
            <v xml:space="preserve">These original hand coloured aquatint engravings are from 1. Rudolf Ackermann's Repository of Arts, Literature, Fashions, Manufactures etc. Published 1 January 1816, London and 2. The Lady's Monthly Museum by R. Sands, published by Vernor, Hood &amp; Sharpe 1807.
Size: 5.4in x 9in (13.8cm x 22.5cm) </v>
          </cell>
          <cell r="D276">
            <v>20</v>
          </cell>
          <cell r="E276">
            <v>40</v>
          </cell>
          <cell r="F276">
            <v>10</v>
          </cell>
          <cell r="G276">
            <v>10</v>
          </cell>
          <cell r="H276">
            <v>0</v>
          </cell>
          <cell r="I276" t="str">
            <v>Excellent condition - please review the images carefully</v>
          </cell>
          <cell r="J276">
            <v>0</v>
          </cell>
        </row>
        <row r="277">
          <cell r="A277">
            <v>132530</v>
          </cell>
          <cell r="B277" t="str">
            <v>R Sands - Engraving of French Dresses 1816</v>
          </cell>
          <cell r="C277" t="str">
            <v xml:space="preserve">These hand coloured engravings are by R. Sands, published by Vernor, Hood &amp; Sharpe, published in The Lady's Monthly Museum 1807.
Size: 5.4in x 9in (13.8cm x 22.5cm) </v>
          </cell>
          <cell r="D277">
            <v>20</v>
          </cell>
          <cell r="E277">
            <v>40</v>
          </cell>
          <cell r="F277">
            <v>10</v>
          </cell>
          <cell r="G277">
            <v>10</v>
          </cell>
          <cell r="H277">
            <v>0</v>
          </cell>
          <cell r="I277" t="str">
            <v>Excellent condition - please review the images carefully</v>
          </cell>
          <cell r="J277">
            <v>0</v>
          </cell>
        </row>
        <row r="278">
          <cell r="A278">
            <v>132531</v>
          </cell>
          <cell r="B278" t="str">
            <v>R Sands - Engraving of French Dresses 1816</v>
          </cell>
          <cell r="C278" t="str">
            <v xml:space="preserve">These hand coloured engravings are by R. Sands, published by Vernor, Hood &amp; Sharpe, published in The Lady's Monthly Museum 1807.
Size: 5.4in x 9in (13.8cm x 22.5cm) </v>
          </cell>
          <cell r="D278">
            <v>20</v>
          </cell>
          <cell r="E278">
            <v>40</v>
          </cell>
          <cell r="F278">
            <v>10</v>
          </cell>
          <cell r="G278">
            <v>10</v>
          </cell>
          <cell r="H278">
            <v>0</v>
          </cell>
          <cell r="I278" t="str">
            <v>Excellent condition - please review the images carefully</v>
          </cell>
          <cell r="J278">
            <v>0</v>
          </cell>
        </row>
        <row r="279">
          <cell r="A279">
            <v>132540</v>
          </cell>
          <cell r="B279" t="str">
            <v>R Sands - Engraving of French Dresses 1816</v>
          </cell>
          <cell r="C279" t="str">
            <v xml:space="preserve">These hand coloured engravings are by R. Sands, published by Vernor, Hood &amp; Sharpe, published in The Lady's Monthly Museum 1807.
Size: 5.4in x 9in (13.8cm x 22.5cm) </v>
          </cell>
          <cell r="D279">
            <v>20</v>
          </cell>
          <cell r="E279">
            <v>40</v>
          </cell>
          <cell r="F279">
            <v>10</v>
          </cell>
          <cell r="G279">
            <v>10</v>
          </cell>
          <cell r="H279">
            <v>0</v>
          </cell>
          <cell r="I279" t="str">
            <v>Excellent condition - please review the images carefully</v>
          </cell>
          <cell r="J279">
            <v>0</v>
          </cell>
        </row>
        <row r="280">
          <cell r="A280">
            <v>132541</v>
          </cell>
          <cell r="B280" t="str">
            <v>R Sands - Engraving of French Dresses 1816</v>
          </cell>
          <cell r="C280" t="str">
            <v xml:space="preserve">These hand coloured engravings are by R. Sands, published by Vernor, Hood &amp; Sharpe, published in The Lady's Monthly Museum 1807.
Size: 5.4in x 9in (13.8cm x 22.5cm) </v>
          </cell>
          <cell r="D280">
            <v>20</v>
          </cell>
          <cell r="E280">
            <v>40</v>
          </cell>
          <cell r="F280">
            <v>10</v>
          </cell>
          <cell r="G280">
            <v>10</v>
          </cell>
          <cell r="H280">
            <v>0</v>
          </cell>
          <cell r="I280" t="str">
            <v>Excellent condition - please review the images carefully</v>
          </cell>
          <cell r="J280">
            <v>0</v>
          </cell>
        </row>
        <row r="281">
          <cell r="A281">
            <v>132550</v>
          </cell>
          <cell r="B281" t="str">
            <v>R Sands - Engraving of French Dresses 1816</v>
          </cell>
          <cell r="C281" t="str">
            <v xml:space="preserve">These hand coloured engravings are by R. Sands, published by Vernor, Hood &amp; Sharpe, published in The Lady's Monthly Museum 1807.
Size: 5.4in x 9in (13.8cm x 22.5cm) </v>
          </cell>
          <cell r="D281">
            <v>20</v>
          </cell>
          <cell r="E281">
            <v>40</v>
          </cell>
          <cell r="F281">
            <v>10</v>
          </cell>
          <cell r="G281">
            <v>10</v>
          </cell>
          <cell r="H281">
            <v>0</v>
          </cell>
          <cell r="I281" t="str">
            <v>Excellent condition - please review the images carefully</v>
          </cell>
          <cell r="J281">
            <v>0</v>
          </cell>
        </row>
        <row r="282">
          <cell r="A282">
            <v>132551</v>
          </cell>
          <cell r="B282" t="str">
            <v>R Sands - Engraving of French Dresses 1816</v>
          </cell>
          <cell r="C282" t="str">
            <v xml:space="preserve">These hand coloured engravings are by R. Sands, published by Vernor, Hood &amp; Sharpe, published in The Lady's Monthly Museum 1807.
Size: 5.4in x 9in (13.8cm x 22.5cm) </v>
          </cell>
          <cell r="D282">
            <v>20</v>
          </cell>
          <cell r="E282">
            <v>40</v>
          </cell>
          <cell r="F282">
            <v>10</v>
          </cell>
          <cell r="G282">
            <v>10</v>
          </cell>
          <cell r="H282">
            <v>0</v>
          </cell>
          <cell r="I282" t="str">
            <v>Excellent condition - please review the images carefully</v>
          </cell>
          <cell r="J282">
            <v>0</v>
          </cell>
        </row>
        <row r="283">
          <cell r="A283">
            <v>132630</v>
          </cell>
          <cell r="B283" t="str">
            <v>William H Pyne - Chelsea Pensioner 1808</v>
          </cell>
          <cell r="C283" t="str">
            <v>This aquatint engraving is from The Costumes of Great Britain designed, engraved and written by William Henry Pyne, published in 1808 by William Miller, London. 
Size: Approx 14in x 10.25in (36cm x 26cm)</v>
          </cell>
          <cell r="D283">
            <v>80</v>
          </cell>
          <cell r="E283">
            <v>160</v>
          </cell>
          <cell r="F283">
            <v>40</v>
          </cell>
          <cell r="G283">
            <v>40</v>
          </cell>
          <cell r="H283">
            <v>0</v>
          </cell>
          <cell r="I283" t="str">
            <v>Excellent condition - please review the images carefully</v>
          </cell>
          <cell r="J283">
            <v>0</v>
          </cell>
        </row>
        <row r="284">
          <cell r="A284">
            <v>132640</v>
          </cell>
          <cell r="B284" t="str">
            <v>William H Pyne - Slaughterman 1808</v>
          </cell>
          <cell r="C284" t="str">
            <v>This aquatint engraving is from The Costumes of Great Britain designed, engraved and written by William Henry Pyne, published in 1808 by William Miller, London. 
Size: Approx 14in x 10.25in (36cm x 26cm)</v>
          </cell>
          <cell r="D284">
            <v>80</v>
          </cell>
          <cell r="E284">
            <v>160</v>
          </cell>
          <cell r="F284">
            <v>40</v>
          </cell>
          <cell r="G284">
            <v>40</v>
          </cell>
          <cell r="H284">
            <v>0</v>
          </cell>
          <cell r="I284" t="str">
            <v>Excellent condition - please review the images carefully</v>
          </cell>
          <cell r="J284">
            <v>0</v>
          </cell>
        </row>
        <row r="285">
          <cell r="A285">
            <v>132650</v>
          </cell>
          <cell r="B285" t="str">
            <v>William H Pyne - Alderman 1808</v>
          </cell>
          <cell r="C285" t="str">
            <v>This aquatint engraving is from The Costumes of Great Britain designed, engraved and written by William Henry Pyne, published in 1808 by William Miller, London. 
Size: Approx 14in x 10.25in (36cm x 26cm)</v>
          </cell>
          <cell r="D285">
            <v>80</v>
          </cell>
          <cell r="E285">
            <v>160</v>
          </cell>
          <cell r="F285">
            <v>40</v>
          </cell>
          <cell r="G285">
            <v>40</v>
          </cell>
          <cell r="H285">
            <v>0</v>
          </cell>
          <cell r="I285" t="str">
            <v>Excellent condition - please review the images carefully</v>
          </cell>
          <cell r="J285">
            <v>0</v>
          </cell>
        </row>
        <row r="286">
          <cell r="A286">
            <v>132660</v>
          </cell>
          <cell r="B286" t="str">
            <v>William H Pyne - Bishop 1808</v>
          </cell>
          <cell r="C286" t="str">
            <v>This aquatint engraving is from The Costumes of Great Britain designed, engraved and written by William Henry Pyne, published in 1808 by William Miller, London. 
Size: Approx 14in x 10.25in (36cm x 26cm)</v>
          </cell>
          <cell r="D286">
            <v>80</v>
          </cell>
          <cell r="E286">
            <v>160</v>
          </cell>
          <cell r="F286">
            <v>40</v>
          </cell>
          <cell r="G286">
            <v>40</v>
          </cell>
          <cell r="H286">
            <v>0</v>
          </cell>
          <cell r="I286" t="str">
            <v>Excellent condition - please review the images carefully</v>
          </cell>
          <cell r="J286">
            <v>0</v>
          </cell>
        </row>
        <row r="287">
          <cell r="A287">
            <v>132670</v>
          </cell>
          <cell r="B287" t="str">
            <v>William H Pyne - Doctor of Laws 1808</v>
          </cell>
          <cell r="C287" t="str">
            <v>This aquatint engraving is from The Costumes of Great Britain designed, engraved and written by William Henry Pyne, published in 1808 by William Miller, London. 
Size: Approx 14in x 10.25in (36cm x 26cm)</v>
          </cell>
          <cell r="D287">
            <v>80</v>
          </cell>
          <cell r="E287">
            <v>160</v>
          </cell>
          <cell r="F287">
            <v>40</v>
          </cell>
          <cell r="G287">
            <v>40</v>
          </cell>
          <cell r="H287">
            <v>0</v>
          </cell>
          <cell r="I287" t="str">
            <v>Excellent condition - please review the images carefully</v>
          </cell>
          <cell r="J287">
            <v>0</v>
          </cell>
        </row>
        <row r="288">
          <cell r="A288">
            <v>132680</v>
          </cell>
          <cell r="B288" t="str">
            <v>William H Pyne - Fisherman at a Capstan 1808</v>
          </cell>
          <cell r="C288" t="str">
            <v>This aquatint engraving is from The Costumes of Great Britain designed, engraved and written by William Henry Pyne, published in 1808 by William Miller, London. 
Size: Approx 14in x 10.25in (36cm x 26cm)</v>
          </cell>
          <cell r="D288">
            <v>80</v>
          </cell>
          <cell r="E288">
            <v>160</v>
          </cell>
          <cell r="F288">
            <v>40</v>
          </cell>
          <cell r="G288">
            <v>40</v>
          </cell>
          <cell r="H288">
            <v>0</v>
          </cell>
          <cell r="I288" t="str">
            <v>Excellent condition - please review the images carefully</v>
          </cell>
          <cell r="J288">
            <v>0</v>
          </cell>
        </row>
        <row r="289">
          <cell r="A289">
            <v>132690</v>
          </cell>
          <cell r="B289" t="str">
            <v>William H Pyne - Knight of the Garter 1808</v>
          </cell>
          <cell r="C289" t="str">
            <v>This aquatint engraving is from The Costumes of Great Britain designed, engraved and written by William Henry Pyne, published in 1808 by William Miller, London. 
Size: Approx 14in x 10.25in (36cm x 26cm)</v>
          </cell>
          <cell r="D289">
            <v>80</v>
          </cell>
          <cell r="E289">
            <v>160</v>
          </cell>
          <cell r="F289">
            <v>40</v>
          </cell>
          <cell r="G289">
            <v>40</v>
          </cell>
          <cell r="H289">
            <v>0</v>
          </cell>
          <cell r="I289" t="str">
            <v>Excellent condition - please review the images carefully</v>
          </cell>
          <cell r="J289">
            <v>0</v>
          </cell>
        </row>
        <row r="290">
          <cell r="A290">
            <v>132730</v>
          </cell>
          <cell r="B290" t="str">
            <v>John Kay - Etching of a Scottish character 1877</v>
          </cell>
          <cell r="C290" t="str">
            <v>This engraving is from A Series of Original Portraits and Caricature Etchings by John Kay. Published by Adam and Charles Black, Edinburgh, 1877. 
These prints feature: 1. Andrew Nicol 2. Andrew Nicol and John Skene.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D290">
            <v>10</v>
          </cell>
          <cell r="E290">
            <v>20</v>
          </cell>
          <cell r="F290">
            <v>5</v>
          </cell>
          <cell r="G290">
            <v>5</v>
          </cell>
          <cell r="H290">
            <v>0</v>
          </cell>
          <cell r="I290" t="str">
            <v>Excellent condition - please review the images carefully</v>
          </cell>
          <cell r="J290">
            <v>0</v>
          </cell>
        </row>
        <row r="291">
          <cell r="A291">
            <v>132731</v>
          </cell>
          <cell r="B291" t="str">
            <v>John Kay - Etching of a Scottish character 1877</v>
          </cell>
          <cell r="C291" t="str">
            <v>This engraving is from A Series of Original Portraits and Caricature Etchings by John Kay. Published by Adam and Charles Black, Edinburgh, 1877. 
These prints feature: 1. Andrew Nicol 2. Andrew Nicol and John Skene.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D291">
            <v>10</v>
          </cell>
          <cell r="E291">
            <v>20</v>
          </cell>
          <cell r="F291">
            <v>5</v>
          </cell>
          <cell r="G291">
            <v>5</v>
          </cell>
          <cell r="H291">
            <v>0</v>
          </cell>
          <cell r="I291" t="str">
            <v>Excellent condition - please review the images carefully</v>
          </cell>
          <cell r="J291">
            <v>0</v>
          </cell>
        </row>
        <row r="292">
          <cell r="A292">
            <v>132740</v>
          </cell>
          <cell r="B292" t="str">
            <v>John Kay - Etching of a Scottish character 1877</v>
          </cell>
          <cell r="C292" t="str">
            <v>This engraving is from A Series of Original Portraits and Caricature Etchings by John Kay. Published by Adam and Charles Black, Edinburgh, 1877. 
These prints feature: 1. Hieronymo Stabilina  2.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D292">
            <v>10</v>
          </cell>
          <cell r="E292">
            <v>20</v>
          </cell>
          <cell r="F292">
            <v>5</v>
          </cell>
          <cell r="G292">
            <v>5</v>
          </cell>
          <cell r="H292">
            <v>0</v>
          </cell>
          <cell r="I292" t="str">
            <v>Excellent condition - please review the images carefully</v>
          </cell>
          <cell r="J292">
            <v>0</v>
          </cell>
        </row>
        <row r="293">
          <cell r="A293">
            <v>132741</v>
          </cell>
          <cell r="B293" t="str">
            <v>John Kay - Etching of a Scottish character 1877</v>
          </cell>
          <cell r="C293" t="str">
            <v>This engraving is from A Series of Original Portraits and Caricature Etchings by John Kay. Published by Adam and Charles Black, Edinburgh, 1877. 
These prints feature: 1. Hieronymo Stabilina  2.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D293">
            <v>10</v>
          </cell>
          <cell r="E293">
            <v>20</v>
          </cell>
          <cell r="F293">
            <v>5</v>
          </cell>
          <cell r="G293">
            <v>5</v>
          </cell>
          <cell r="H293">
            <v>0</v>
          </cell>
          <cell r="I293" t="str">
            <v>Excellent condition - please review the images carefully</v>
          </cell>
          <cell r="J293">
            <v>0</v>
          </cell>
        </row>
        <row r="294">
          <cell r="A294">
            <v>132750</v>
          </cell>
          <cell r="B294" t="str">
            <v>John Kay - Etching of a Scottish character 1877</v>
          </cell>
          <cell r="C294"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D294">
            <v>10</v>
          </cell>
          <cell r="E294">
            <v>20</v>
          </cell>
          <cell r="F294">
            <v>5</v>
          </cell>
          <cell r="G294">
            <v>5</v>
          </cell>
          <cell r="H294">
            <v>0</v>
          </cell>
          <cell r="I294" t="str">
            <v>Excellent condition - please review the images carefully</v>
          </cell>
          <cell r="J294">
            <v>0</v>
          </cell>
        </row>
        <row r="295">
          <cell r="A295">
            <v>132751</v>
          </cell>
          <cell r="B295" t="str">
            <v>John Kay - Etching of a Scottish character 1877</v>
          </cell>
          <cell r="C295"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D295">
            <v>10</v>
          </cell>
          <cell r="E295">
            <v>20</v>
          </cell>
          <cell r="F295">
            <v>5</v>
          </cell>
          <cell r="G295">
            <v>5</v>
          </cell>
          <cell r="H295">
            <v>0</v>
          </cell>
          <cell r="I295" t="str">
            <v>Excellent condition - please review the images carefully</v>
          </cell>
          <cell r="J295">
            <v>0</v>
          </cell>
        </row>
        <row r="296">
          <cell r="A296">
            <v>132760</v>
          </cell>
          <cell r="B296" t="str">
            <v>John Kay - Etching of a Scottish character 1877</v>
          </cell>
          <cell r="C296" t="str">
            <v>This engraving is from A Series of Original Portraits and Caricature Etchings by John Kay. Published by Adam and Charles Black, Edinburgh, 1877. 
These prints feature: 1. Robert Blair, Solicitor-General  2. Thomas Muir.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D296">
            <v>10</v>
          </cell>
          <cell r="E296">
            <v>20</v>
          </cell>
          <cell r="F296">
            <v>5</v>
          </cell>
          <cell r="G296">
            <v>5</v>
          </cell>
          <cell r="H296">
            <v>0</v>
          </cell>
          <cell r="I296" t="str">
            <v>Excellent condition - please review the images carefully</v>
          </cell>
          <cell r="J296">
            <v>0</v>
          </cell>
        </row>
        <row r="297">
          <cell r="A297">
            <v>132761</v>
          </cell>
          <cell r="B297" t="str">
            <v>John Kay - Etching of a Scottish character 1877</v>
          </cell>
          <cell r="C297" t="str">
            <v>This engraving is from A Series of Original Portraits and Caricature Etchings by John Kay. Published by Adam and Charles Black, Edinburgh, 1877. 
These prints feature: 1. Robert Blair, Solicitor-General  2. Thomas Muir.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D297">
            <v>10</v>
          </cell>
          <cell r="E297">
            <v>20</v>
          </cell>
          <cell r="F297">
            <v>5</v>
          </cell>
          <cell r="G297">
            <v>5</v>
          </cell>
          <cell r="H297">
            <v>0</v>
          </cell>
          <cell r="I297" t="str">
            <v>Excellent condition - please review the images carefully</v>
          </cell>
          <cell r="J297">
            <v>0</v>
          </cell>
        </row>
        <row r="298">
          <cell r="A298">
            <v>132771</v>
          </cell>
          <cell r="B298" t="str">
            <v>John Kay - Etching of a Scottish character 1877</v>
          </cell>
          <cell r="C298"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D298">
            <v>10</v>
          </cell>
          <cell r="E298">
            <v>20</v>
          </cell>
          <cell r="F298">
            <v>5</v>
          </cell>
          <cell r="G298">
            <v>5</v>
          </cell>
          <cell r="H298">
            <v>0</v>
          </cell>
          <cell r="I298" t="str">
            <v>Excellent condition - please review the images carefully</v>
          </cell>
          <cell r="J298">
            <v>0</v>
          </cell>
        </row>
        <row r="299">
          <cell r="A299">
            <v>133550</v>
          </cell>
          <cell r="B299" t="str">
            <v>Louis-Isodore Duperrey - Native people of Waigeo Island 1826</v>
          </cell>
          <cell r="C299" t="str">
            <v>This hand-coloured engraving of Naturels De L'ile Waigiou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Size: 14.5in x 11.75in (37cm x 30cm)</v>
          </cell>
          <cell r="D299">
            <v>100</v>
          </cell>
          <cell r="E299">
            <v>200</v>
          </cell>
          <cell r="F299">
            <v>50</v>
          </cell>
          <cell r="G299">
            <v>50</v>
          </cell>
          <cell r="H299">
            <v>0</v>
          </cell>
          <cell r="I299" t="str">
            <v xml:space="preserve">The print is in excellent condition - please inspect the image carefully for any occasional age related marks. </v>
          </cell>
          <cell r="J299">
            <v>0</v>
          </cell>
        </row>
        <row r="300">
          <cell r="A300">
            <v>133560</v>
          </cell>
          <cell r="B300" t="str">
            <v>Louis-Isodore Duperrey - Tomb near Doreri, New Guinea 1826</v>
          </cell>
          <cell r="C300" t="str">
            <v>This hand-coloured engraving of Naturels De L'ile Waigiou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Size: 14.5in x 11.75in (37cm x 30cm)</v>
          </cell>
          <cell r="D300">
            <v>100</v>
          </cell>
          <cell r="E300">
            <v>200</v>
          </cell>
          <cell r="F300">
            <v>50</v>
          </cell>
          <cell r="G300">
            <v>50</v>
          </cell>
          <cell r="H300">
            <v>0</v>
          </cell>
          <cell r="I300" t="str">
            <v xml:space="preserve">The print is in excellent condition - please inspect the image carefully for any occasional age related marks. </v>
          </cell>
          <cell r="J300">
            <v>0</v>
          </cell>
        </row>
        <row r="301">
          <cell r="A301">
            <v>133570</v>
          </cell>
          <cell r="B301" t="str">
            <v>Louis-Isodore Duperrey - Women of Oualan Island 1826</v>
          </cell>
          <cell r="C301" t="str">
            <v>This hand-coloured engraving of Femmes De L'ile Oualan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Size: 17in x 11in (43cm x 28cm)</v>
          </cell>
          <cell r="D301">
            <v>100</v>
          </cell>
          <cell r="E301">
            <v>200</v>
          </cell>
          <cell r="F301">
            <v>50</v>
          </cell>
          <cell r="G301">
            <v>50</v>
          </cell>
          <cell r="H301">
            <v>0</v>
          </cell>
          <cell r="I301" t="str">
            <v xml:space="preserve">The print is in excellent condition - please inspect the image carefully for any occasional age related marks. </v>
          </cell>
          <cell r="J301">
            <v>0</v>
          </cell>
        </row>
        <row r="302">
          <cell r="A302">
            <v>133580</v>
          </cell>
          <cell r="B302" t="str">
            <v>Louis-Isodore Duperrey - Fabrics of Inhabitants of Caroline Islands 1826</v>
          </cell>
          <cell r="C302" t="str">
            <v>This hand-coloured engraving of Habitants Des Iles Carolines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Size: 20in x 13.5in (51cm x 34cm)</v>
          </cell>
          <cell r="D302">
            <v>100</v>
          </cell>
          <cell r="E302">
            <v>200</v>
          </cell>
          <cell r="F302">
            <v>50</v>
          </cell>
          <cell r="G302">
            <v>50</v>
          </cell>
          <cell r="H302">
            <v>0</v>
          </cell>
          <cell r="I302" t="str">
            <v xml:space="preserve">The print is in excellent condition - please inspect the image carefully for any occasional age related marks. </v>
          </cell>
          <cell r="J302">
            <v>0</v>
          </cell>
        </row>
        <row r="303">
          <cell r="A303">
            <v>133590</v>
          </cell>
          <cell r="B303" t="str">
            <v>Louis-Isodore Duperrey - Houses on Oualan Island 1826</v>
          </cell>
          <cell r="C303" t="str">
            <v>This hand-coloured engraving of Maisons des Habitants de L'ile Oualan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Size: 20in x 13.5in (51cm x 34cm)</v>
          </cell>
          <cell r="D303">
            <v>100</v>
          </cell>
          <cell r="E303">
            <v>200</v>
          </cell>
          <cell r="F303">
            <v>50</v>
          </cell>
          <cell r="G303">
            <v>50</v>
          </cell>
          <cell r="H303">
            <v>0</v>
          </cell>
          <cell r="I303" t="str">
            <v xml:space="preserve">The print is in excellent condition - please inspect the image carefully for any occasional age related marks. </v>
          </cell>
          <cell r="J303">
            <v>0</v>
          </cell>
        </row>
        <row r="304">
          <cell r="A304">
            <v>133600</v>
          </cell>
          <cell r="B304" t="str">
            <v>Louis-Isodore Duperrey - View of Oualan Island from La Coquille 1826</v>
          </cell>
          <cell r="C304" t="str">
            <v>This hand-coloured engraving of Vue de l’ile Oualan de la Coquille is from Voyage autour du monde, execute par ordre du Roi, sur la corvette de Sa Majeste, la Coquille, pendant les années 1822, 1823, 1824 et 1825….. by Louis-Isidore Duperrey, published by Arthus Bertrand, Paris 1826. 
An original hand-coloured engraving drawn by Lejeune and Chazal and engraved by Ambroise Tardieu printed by Remond.
 Size: 20in x 13.5in (51cm x 34cm)</v>
          </cell>
          <cell r="D304">
            <v>100</v>
          </cell>
          <cell r="E304">
            <v>200</v>
          </cell>
          <cell r="F304">
            <v>50</v>
          </cell>
          <cell r="G304">
            <v>50</v>
          </cell>
          <cell r="H304">
            <v>0</v>
          </cell>
          <cell r="I304" t="str">
            <v xml:space="preserve">The print is in excellent condition - please inspect the image carefully for any occasional age related marks. </v>
          </cell>
          <cell r="J304">
            <v>0</v>
          </cell>
        </row>
        <row r="305">
          <cell r="A305">
            <v>133669</v>
          </cell>
          <cell r="B305" t="str">
            <v>Hans Holbein -  George Brook, Lord Cobham 1877</v>
          </cell>
          <cell r="C305"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05">
            <v>20</v>
          </cell>
          <cell r="E305">
            <v>40</v>
          </cell>
          <cell r="F305">
            <v>10</v>
          </cell>
          <cell r="G305">
            <v>10</v>
          </cell>
          <cell r="H305">
            <v>0</v>
          </cell>
          <cell r="I305" t="str">
            <v>The print is in excellent condition - please inspect the image carefully for any age related marks</v>
          </cell>
          <cell r="J305">
            <v>0</v>
          </cell>
        </row>
        <row r="306">
          <cell r="A306">
            <v>133670</v>
          </cell>
          <cell r="B306" t="str">
            <v>Hans Holbein - Sir Thomas Wentworth, Lord Chamberlain 1877</v>
          </cell>
          <cell r="C306"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06">
            <v>20</v>
          </cell>
          <cell r="E306">
            <v>40</v>
          </cell>
          <cell r="F306">
            <v>10</v>
          </cell>
          <cell r="G306">
            <v>10</v>
          </cell>
          <cell r="H306">
            <v>0</v>
          </cell>
          <cell r="I306" t="str">
            <v>The print is in excellent condition - please inspect the image carefully for any age related marks</v>
          </cell>
          <cell r="J306">
            <v>0</v>
          </cell>
        </row>
        <row r="307">
          <cell r="A307">
            <v>133671</v>
          </cell>
          <cell r="B307" t="str">
            <v>Hans Holbein - Thomas, Lord Vaux of Harwedon 1877</v>
          </cell>
          <cell r="C307"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07">
            <v>20</v>
          </cell>
          <cell r="E307">
            <v>40</v>
          </cell>
          <cell r="F307">
            <v>10</v>
          </cell>
          <cell r="G307">
            <v>10</v>
          </cell>
          <cell r="H307">
            <v>0</v>
          </cell>
          <cell r="I307" t="str">
            <v>The print is in excellent condition - please inspect the image carefully for any age related marks</v>
          </cell>
          <cell r="J307">
            <v>0</v>
          </cell>
        </row>
        <row r="308">
          <cell r="A308">
            <v>133672</v>
          </cell>
          <cell r="B308" t="str">
            <v>Hans Holbein - Thomas, Lord Vaux of Harwedon 1877</v>
          </cell>
          <cell r="C308"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08">
            <v>20</v>
          </cell>
          <cell r="E308">
            <v>40</v>
          </cell>
          <cell r="F308">
            <v>10</v>
          </cell>
          <cell r="G308">
            <v>10</v>
          </cell>
          <cell r="H308">
            <v>0</v>
          </cell>
          <cell r="I308" t="str">
            <v>The print is in excellent condition - please inspect the image carefully for any age related marks</v>
          </cell>
          <cell r="J308">
            <v>0</v>
          </cell>
        </row>
        <row r="309">
          <cell r="A309">
            <v>133673</v>
          </cell>
          <cell r="B309" t="str">
            <v>Hans Holbein - Elizabeth, Lady Vaux  1877</v>
          </cell>
          <cell r="C309"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09">
            <v>20</v>
          </cell>
          <cell r="E309">
            <v>40</v>
          </cell>
          <cell r="F309">
            <v>10</v>
          </cell>
          <cell r="G309">
            <v>10</v>
          </cell>
          <cell r="H309">
            <v>0</v>
          </cell>
          <cell r="I309" t="str">
            <v>The print is in excellent condition - please inspect the image carefully for any age related marks</v>
          </cell>
          <cell r="J309">
            <v>0</v>
          </cell>
        </row>
        <row r="310">
          <cell r="A310">
            <v>133674</v>
          </cell>
          <cell r="B310" t="str">
            <v>Hans Holbein - Sir Richard Rich, Lord Chancellor 1877</v>
          </cell>
          <cell r="C310"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10">
            <v>20</v>
          </cell>
          <cell r="E310">
            <v>40</v>
          </cell>
          <cell r="F310">
            <v>10</v>
          </cell>
          <cell r="G310">
            <v>10</v>
          </cell>
          <cell r="H310">
            <v>0</v>
          </cell>
          <cell r="I310" t="str">
            <v>The print is in excellent condition - please inspect the image carefully for any age related marks</v>
          </cell>
          <cell r="J310">
            <v>0</v>
          </cell>
        </row>
        <row r="311">
          <cell r="A311">
            <v>133675</v>
          </cell>
          <cell r="B311" t="str">
            <v>Hans Holbein - Elizabeth, Lady Rich 1877</v>
          </cell>
          <cell r="C311"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11">
            <v>20</v>
          </cell>
          <cell r="E311">
            <v>40</v>
          </cell>
          <cell r="F311">
            <v>10</v>
          </cell>
          <cell r="G311">
            <v>10</v>
          </cell>
          <cell r="H311">
            <v>0</v>
          </cell>
          <cell r="I311" t="str">
            <v>The print is in excellent condition - please inspect the image carefully for any age related marks</v>
          </cell>
          <cell r="J311">
            <v>0</v>
          </cell>
        </row>
        <row r="312">
          <cell r="A312">
            <v>133681</v>
          </cell>
          <cell r="B312" t="str">
            <v>Hans Holbein - Cecilia Heron, daughter of Sir Thomas More 1877</v>
          </cell>
          <cell r="C312"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12">
            <v>20</v>
          </cell>
          <cell r="E312">
            <v>40</v>
          </cell>
          <cell r="F312">
            <v>10</v>
          </cell>
          <cell r="G312">
            <v>10</v>
          </cell>
          <cell r="H312">
            <v>0</v>
          </cell>
          <cell r="I312" t="str">
            <v>The print is in excellent condition - please inspect the image carefully for any age related marks</v>
          </cell>
          <cell r="J312">
            <v>0</v>
          </cell>
        </row>
        <row r="313">
          <cell r="A313">
            <v>133682</v>
          </cell>
          <cell r="B313" t="str">
            <v>Hans Holbein - Anne Crisacre 1877</v>
          </cell>
          <cell r="C313"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13">
            <v>20</v>
          </cell>
          <cell r="E313">
            <v>40</v>
          </cell>
          <cell r="F313">
            <v>10</v>
          </cell>
          <cell r="G313">
            <v>10</v>
          </cell>
          <cell r="H313">
            <v>0</v>
          </cell>
          <cell r="I313" t="str">
            <v>The print is in excellent condition - please inspect the image carefully for any age related marks</v>
          </cell>
          <cell r="J313">
            <v>0</v>
          </cell>
        </row>
        <row r="314">
          <cell r="A314">
            <v>133683</v>
          </cell>
          <cell r="B314" t="str">
            <v>Hans Holbein - Sir John Godsalve, Comptroller of the Mint 1877</v>
          </cell>
          <cell r="C314"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14">
            <v>20</v>
          </cell>
          <cell r="E314">
            <v>40</v>
          </cell>
          <cell r="F314">
            <v>10</v>
          </cell>
          <cell r="G314">
            <v>10</v>
          </cell>
          <cell r="H314">
            <v>0</v>
          </cell>
          <cell r="I314" t="str">
            <v>The print is in excellent condition - please inspect the image carefully for any age related marks</v>
          </cell>
          <cell r="J314">
            <v>0</v>
          </cell>
        </row>
        <row r="315">
          <cell r="A315">
            <v>133684</v>
          </cell>
          <cell r="B315" t="str">
            <v>Hans Holbein - Sir Thomas Eliot, Ambassador 1877</v>
          </cell>
          <cell r="C315"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15">
            <v>20</v>
          </cell>
          <cell r="E315">
            <v>40</v>
          </cell>
          <cell r="F315">
            <v>10</v>
          </cell>
          <cell r="G315">
            <v>10</v>
          </cell>
          <cell r="H315">
            <v>0</v>
          </cell>
          <cell r="I315" t="str">
            <v>The print is in excellent condition - please inspect the image carefully for any age related marks</v>
          </cell>
          <cell r="J315">
            <v>0</v>
          </cell>
        </row>
        <row r="316">
          <cell r="A316">
            <v>133685</v>
          </cell>
          <cell r="B316" t="str">
            <v>Hans Holbein - Sir Gawin Carew 1877</v>
          </cell>
          <cell r="C316"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16">
            <v>20</v>
          </cell>
          <cell r="E316">
            <v>40</v>
          </cell>
          <cell r="F316">
            <v>10</v>
          </cell>
          <cell r="G316">
            <v>10</v>
          </cell>
          <cell r="H316">
            <v>0</v>
          </cell>
          <cell r="I316" t="str">
            <v>The print is in excellent condition - please inspect the image carefully for any age related marks</v>
          </cell>
          <cell r="J316">
            <v>0</v>
          </cell>
        </row>
        <row r="317">
          <cell r="A317">
            <v>133686</v>
          </cell>
          <cell r="B317" t="str">
            <v>Hans Holbein - Sir Thomas Le Strange 1877</v>
          </cell>
          <cell r="C317"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17">
            <v>20</v>
          </cell>
          <cell r="E317">
            <v>40</v>
          </cell>
          <cell r="F317">
            <v>10</v>
          </cell>
          <cell r="G317">
            <v>10</v>
          </cell>
          <cell r="H317">
            <v>0</v>
          </cell>
          <cell r="I317" t="str">
            <v>The print is in excellent condition - please inspect the image carefully for any age related marks</v>
          </cell>
          <cell r="J317">
            <v>0</v>
          </cell>
        </row>
        <row r="318">
          <cell r="A318">
            <v>133687</v>
          </cell>
          <cell r="B318" t="str">
            <v>Hans Holbein - Sir Thomas Wyat, Ambassador 1877</v>
          </cell>
          <cell r="C318"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18">
            <v>20</v>
          </cell>
          <cell r="E318">
            <v>40</v>
          </cell>
          <cell r="F318">
            <v>10</v>
          </cell>
          <cell r="G318">
            <v>10</v>
          </cell>
          <cell r="H318">
            <v>0</v>
          </cell>
          <cell r="I318" t="str">
            <v>The print is in excellent condition - please inspect the image carefully for any age related marks</v>
          </cell>
          <cell r="J318">
            <v>0</v>
          </cell>
        </row>
        <row r="319">
          <cell r="A319">
            <v>133688</v>
          </cell>
          <cell r="B319" t="str">
            <v>Hans Holbein - Sir Philip Hobby 1877</v>
          </cell>
          <cell r="C319"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19">
            <v>20</v>
          </cell>
          <cell r="E319">
            <v>40</v>
          </cell>
          <cell r="F319">
            <v>10</v>
          </cell>
          <cell r="G319">
            <v>10</v>
          </cell>
          <cell r="H319">
            <v>0</v>
          </cell>
          <cell r="I319" t="str">
            <v>The print is in excellent condition - please inspect the image carefully for any age related marks</v>
          </cell>
          <cell r="J319">
            <v>0</v>
          </cell>
        </row>
        <row r="320">
          <cell r="A320">
            <v>133701</v>
          </cell>
          <cell r="B320" t="str">
            <v>Hans Holbein - Nicholas Borbonius 1877</v>
          </cell>
          <cell r="C320"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20">
            <v>20</v>
          </cell>
          <cell r="E320">
            <v>40</v>
          </cell>
          <cell r="F320">
            <v>10</v>
          </cell>
          <cell r="G320">
            <v>10</v>
          </cell>
          <cell r="H320">
            <v>0</v>
          </cell>
          <cell r="I320" t="str">
            <v>The print is in excellent condition - please inspect the image carefully for any age related marks</v>
          </cell>
          <cell r="J320">
            <v>0</v>
          </cell>
        </row>
        <row r="321">
          <cell r="A321">
            <v>133702</v>
          </cell>
          <cell r="B321" t="str">
            <v>Hans Holbein - Queen Anne Boleyn 1877</v>
          </cell>
          <cell r="C321"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21">
            <v>20</v>
          </cell>
          <cell r="E321">
            <v>40</v>
          </cell>
          <cell r="F321">
            <v>10</v>
          </cell>
          <cell r="G321">
            <v>10</v>
          </cell>
          <cell r="H321">
            <v>0</v>
          </cell>
          <cell r="I321" t="str">
            <v>The print is in excellent condition - please inspect the image carefully for any age related marks</v>
          </cell>
          <cell r="J321">
            <v>0</v>
          </cell>
        </row>
        <row r="322">
          <cell r="A322">
            <v>133703</v>
          </cell>
          <cell r="B322" t="str">
            <v>Hans Holbein - Queen Jane Seymour 1877</v>
          </cell>
          <cell r="C322"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22">
            <v>20</v>
          </cell>
          <cell r="E322">
            <v>40</v>
          </cell>
          <cell r="F322">
            <v>10</v>
          </cell>
          <cell r="G322">
            <v>10</v>
          </cell>
          <cell r="H322">
            <v>0</v>
          </cell>
          <cell r="I322" t="str">
            <v>The print is in excellent condition - please inspect the image carefully for any age related marks</v>
          </cell>
          <cell r="J322">
            <v>0</v>
          </cell>
        </row>
        <row r="323">
          <cell r="A323">
            <v>133704</v>
          </cell>
          <cell r="B323" t="str">
            <v>Hans Holbein - Edward, Prince of Wales 1877</v>
          </cell>
          <cell r="C323"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23">
            <v>20</v>
          </cell>
          <cell r="E323">
            <v>40</v>
          </cell>
          <cell r="F323">
            <v>10</v>
          </cell>
          <cell r="G323">
            <v>10</v>
          </cell>
          <cell r="H323">
            <v>0</v>
          </cell>
          <cell r="I323" t="str">
            <v>The print is in excellent condition - please inspect the image carefully for any age related marks</v>
          </cell>
          <cell r="J323">
            <v>0</v>
          </cell>
        </row>
        <row r="324">
          <cell r="A324">
            <v>133705</v>
          </cell>
          <cell r="B324" t="str">
            <v>Hans Holbein - Edward VI 1877</v>
          </cell>
          <cell r="C324"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24">
            <v>20</v>
          </cell>
          <cell r="E324">
            <v>40</v>
          </cell>
          <cell r="F324">
            <v>10</v>
          </cell>
          <cell r="G324">
            <v>10</v>
          </cell>
          <cell r="H324">
            <v>0</v>
          </cell>
          <cell r="I324" t="str">
            <v>The print is in excellent condition - please inspect the image carefully for any age related marks</v>
          </cell>
          <cell r="J324">
            <v>0</v>
          </cell>
        </row>
        <row r="325">
          <cell r="A325">
            <v>133706</v>
          </cell>
          <cell r="B325" t="str">
            <v>Hans Holbein - Queen Mary, daughter of Henry VIII 1877</v>
          </cell>
          <cell r="C325"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D325">
            <v>20</v>
          </cell>
          <cell r="E325">
            <v>40</v>
          </cell>
          <cell r="F325">
            <v>10</v>
          </cell>
          <cell r="G325">
            <v>10</v>
          </cell>
          <cell r="H325">
            <v>0</v>
          </cell>
          <cell r="I325" t="str">
            <v>The print is in excellent condition - please inspect the image carefully for any age related marks</v>
          </cell>
          <cell r="J325">
            <v>0</v>
          </cell>
        </row>
        <row r="326">
          <cell r="A326">
            <v>134105</v>
          </cell>
          <cell r="B326" t="str">
            <v>Portrait of Prince Edward by Hans Holbein 1812</v>
          </cell>
          <cell r="C326"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26">
            <v>60</v>
          </cell>
          <cell r="E326">
            <v>120</v>
          </cell>
          <cell r="F326">
            <v>30</v>
          </cell>
          <cell r="G326">
            <v>30</v>
          </cell>
          <cell r="H326">
            <v>0</v>
          </cell>
          <cell r="I326" t="str">
            <v>The print is in excellent condition - please inspect the image carefully for any age related marks</v>
          </cell>
          <cell r="J326">
            <v>0</v>
          </cell>
        </row>
        <row r="327">
          <cell r="A327">
            <v>134106</v>
          </cell>
          <cell r="B327" t="str">
            <v>Portrait of Queen Catherine Howard by Hans Holbein 1812</v>
          </cell>
          <cell r="C327"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27">
            <v>60</v>
          </cell>
          <cell r="E327">
            <v>120</v>
          </cell>
          <cell r="F327">
            <v>30</v>
          </cell>
          <cell r="G327">
            <v>30</v>
          </cell>
          <cell r="H327">
            <v>0</v>
          </cell>
          <cell r="I327" t="str">
            <v>The print is in excellent condition - please inspect the image carefully for any age related marks</v>
          </cell>
          <cell r="J327">
            <v>0</v>
          </cell>
        </row>
        <row r="328">
          <cell r="A328">
            <v>134107</v>
          </cell>
          <cell r="B328" t="str">
            <v>Portrait of Edward Stanley, Earl of Derby by Hans Holbein 1812</v>
          </cell>
          <cell r="C328"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28">
            <v>40</v>
          </cell>
          <cell r="E328">
            <v>80</v>
          </cell>
          <cell r="F328">
            <v>20</v>
          </cell>
          <cell r="G328">
            <v>20</v>
          </cell>
          <cell r="H328">
            <v>0</v>
          </cell>
          <cell r="I328" t="str">
            <v>The print is in excellent condition - please inspect the image carefully for any age related marks</v>
          </cell>
          <cell r="J328">
            <v>0</v>
          </cell>
        </row>
        <row r="329">
          <cell r="A329">
            <v>134108</v>
          </cell>
          <cell r="B329" t="str">
            <v>Portrait of Frances, Marchioness of Dorset by Hans Holbein 1812</v>
          </cell>
          <cell r="C329"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29">
            <v>40</v>
          </cell>
          <cell r="E329">
            <v>80</v>
          </cell>
          <cell r="F329">
            <v>20</v>
          </cell>
          <cell r="G329">
            <v>20</v>
          </cell>
          <cell r="H329">
            <v>0</v>
          </cell>
          <cell r="I329" t="str">
            <v>The print is in excellent condition - please inspect the image carefully for any age related marks</v>
          </cell>
          <cell r="J329">
            <v>0</v>
          </cell>
        </row>
        <row r="330">
          <cell r="A330">
            <v>134160</v>
          </cell>
          <cell r="B330" t="str">
            <v>Portrait of Queen Anne Boleyn by Hans Holbein 1812</v>
          </cell>
          <cell r="C330"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30">
            <v>60</v>
          </cell>
          <cell r="E330">
            <v>120</v>
          </cell>
          <cell r="F330">
            <v>30</v>
          </cell>
          <cell r="G330">
            <v>30</v>
          </cell>
          <cell r="H330">
            <v>0</v>
          </cell>
          <cell r="I330" t="str">
            <v>The print is in excellent condition - please inspect the image carefully for any age related marks</v>
          </cell>
          <cell r="J330">
            <v>0</v>
          </cell>
        </row>
        <row r="331">
          <cell r="A331">
            <v>134170</v>
          </cell>
          <cell r="B331" t="str">
            <v>Portrait of Queen Anne of Cleve by Hans Holbein 1812</v>
          </cell>
          <cell r="C331"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31">
            <v>60</v>
          </cell>
          <cell r="E331">
            <v>120</v>
          </cell>
          <cell r="F331">
            <v>30</v>
          </cell>
          <cell r="G331">
            <v>30</v>
          </cell>
          <cell r="H331">
            <v>0</v>
          </cell>
          <cell r="I331" t="str">
            <v>The print is in excellent condition - please inspect the image carefully for any age related marks</v>
          </cell>
          <cell r="J331">
            <v>0</v>
          </cell>
        </row>
        <row r="332">
          <cell r="A332">
            <v>134171</v>
          </cell>
          <cell r="B332" t="str">
            <v>Portrait of Edward VI by Hans Holbein 1812</v>
          </cell>
          <cell r="C332"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32">
            <v>60</v>
          </cell>
          <cell r="E332">
            <v>120</v>
          </cell>
          <cell r="F332">
            <v>30</v>
          </cell>
          <cell r="G332">
            <v>30</v>
          </cell>
          <cell r="H332">
            <v>0</v>
          </cell>
          <cell r="I332" t="str">
            <v>The print is in excellent condition - please inspect the image carefully for any age related marks</v>
          </cell>
          <cell r="J332">
            <v>0</v>
          </cell>
        </row>
        <row r="333">
          <cell r="A333">
            <v>134172</v>
          </cell>
          <cell r="B333" t="str">
            <v>Portrait of Henry Howard Earl of Surrey by Hans Holbein 1812</v>
          </cell>
          <cell r="C333"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33">
            <v>40</v>
          </cell>
          <cell r="E333">
            <v>80</v>
          </cell>
          <cell r="F333">
            <v>20</v>
          </cell>
          <cell r="G333">
            <v>20</v>
          </cell>
          <cell r="H333">
            <v>0</v>
          </cell>
          <cell r="I333" t="str">
            <v>The print is in excellent condition - please inspect the image carefully for any age related marks</v>
          </cell>
          <cell r="J333">
            <v>0</v>
          </cell>
        </row>
        <row r="334">
          <cell r="A334">
            <v>134173</v>
          </cell>
          <cell r="B334" t="str">
            <v>Portrait of George, Lord Cobham by Hans Holbein 1812</v>
          </cell>
          <cell r="C334"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34">
            <v>40</v>
          </cell>
          <cell r="E334">
            <v>80</v>
          </cell>
          <cell r="F334">
            <v>20</v>
          </cell>
          <cell r="G334">
            <v>20</v>
          </cell>
          <cell r="H334">
            <v>0</v>
          </cell>
          <cell r="I334" t="str">
            <v>The print is in excellent condition - please inspect the image carefully for any age related marks</v>
          </cell>
          <cell r="J334">
            <v>0</v>
          </cell>
        </row>
        <row r="335">
          <cell r="A335">
            <v>134174</v>
          </cell>
          <cell r="B335" t="str">
            <v>Self portrait of Hans Holbein 1812</v>
          </cell>
          <cell r="C335"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35">
            <v>40</v>
          </cell>
          <cell r="E335">
            <v>80</v>
          </cell>
          <cell r="F335">
            <v>20</v>
          </cell>
          <cell r="G335">
            <v>20</v>
          </cell>
          <cell r="H335">
            <v>0</v>
          </cell>
          <cell r="I335" t="str">
            <v>The print is in excellent condition - please inspect the image carefully for any age related marks</v>
          </cell>
          <cell r="J335">
            <v>0</v>
          </cell>
        </row>
        <row r="336">
          <cell r="A336">
            <v>134175</v>
          </cell>
          <cell r="B336" t="str">
            <v>Portrait of Hans Holbein's wife by Hans Holbein 1812</v>
          </cell>
          <cell r="C336"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36">
            <v>40</v>
          </cell>
          <cell r="E336">
            <v>80</v>
          </cell>
          <cell r="F336">
            <v>20</v>
          </cell>
          <cell r="G336">
            <v>20</v>
          </cell>
          <cell r="H336">
            <v>0</v>
          </cell>
          <cell r="I336" t="str">
            <v>The print is in excellent condition - please inspect the image carefully for any age related marks</v>
          </cell>
          <cell r="J336">
            <v>0</v>
          </cell>
        </row>
        <row r="337">
          <cell r="A337">
            <v>134176</v>
          </cell>
          <cell r="B337" t="str">
            <v>Portrait of  John Colet, Dean of St Paul's by Hans Holbein 1812</v>
          </cell>
          <cell r="C337"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37">
            <v>40</v>
          </cell>
          <cell r="E337">
            <v>80</v>
          </cell>
          <cell r="F337">
            <v>20</v>
          </cell>
          <cell r="G337">
            <v>20</v>
          </cell>
          <cell r="H337">
            <v>0</v>
          </cell>
          <cell r="I337" t="str">
            <v>The print is in excellent condition - please inspect the image carefully for any age related marks</v>
          </cell>
          <cell r="J337">
            <v>0</v>
          </cell>
        </row>
        <row r="338">
          <cell r="A338">
            <v>134177</v>
          </cell>
          <cell r="B338" t="str">
            <v>Portrait of Edward, Lord Clinton by Hans Holbein 1812</v>
          </cell>
          <cell r="C338"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38">
            <v>40</v>
          </cell>
          <cell r="E338">
            <v>80</v>
          </cell>
          <cell r="F338">
            <v>20</v>
          </cell>
          <cell r="G338">
            <v>20</v>
          </cell>
          <cell r="H338">
            <v>0</v>
          </cell>
          <cell r="I338" t="str">
            <v>The print is in excellent condition - please inspect the image carefully for any age related marks</v>
          </cell>
          <cell r="J338">
            <v>0</v>
          </cell>
        </row>
        <row r="339">
          <cell r="A339">
            <v>134178</v>
          </cell>
          <cell r="B339" t="str">
            <v>Portrait of Mother Jak, nurse to Edward VI by Hans Holbein 1812</v>
          </cell>
          <cell r="C339"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39">
            <v>40</v>
          </cell>
          <cell r="E339">
            <v>80</v>
          </cell>
          <cell r="F339">
            <v>20</v>
          </cell>
          <cell r="G339">
            <v>20</v>
          </cell>
          <cell r="H339">
            <v>0</v>
          </cell>
          <cell r="I339" t="str">
            <v>The print is in excellent condition - please inspect the image carefully for any age related marks</v>
          </cell>
          <cell r="J339">
            <v>0</v>
          </cell>
        </row>
        <row r="340">
          <cell r="A340">
            <v>134179</v>
          </cell>
          <cell r="B340" t="str">
            <v>Portrait of Nicholas Borbonius by Hans Holbein 1812</v>
          </cell>
          <cell r="C340"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40">
            <v>40</v>
          </cell>
          <cell r="E340">
            <v>80</v>
          </cell>
          <cell r="F340">
            <v>20</v>
          </cell>
          <cell r="G340">
            <v>20</v>
          </cell>
          <cell r="H340">
            <v>0</v>
          </cell>
          <cell r="I340" t="str">
            <v>The print is in excellent condition - please inspect the image carefully for any age related marks</v>
          </cell>
          <cell r="J340">
            <v>0</v>
          </cell>
        </row>
        <row r="341">
          <cell r="A341">
            <v>134180</v>
          </cell>
          <cell r="B341" t="str">
            <v>Portrait of Edward, Prince of Wales by Hans Holbein 1812</v>
          </cell>
          <cell r="C341"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D341">
            <v>60</v>
          </cell>
          <cell r="E341">
            <v>120</v>
          </cell>
          <cell r="F341">
            <v>30</v>
          </cell>
          <cell r="G341">
            <v>30</v>
          </cell>
          <cell r="H341">
            <v>0</v>
          </cell>
          <cell r="I341" t="str">
            <v>The print is in excellent condition - please inspect the image carefully for any age related marks</v>
          </cell>
          <cell r="J341">
            <v>0</v>
          </cell>
        </row>
        <row r="342">
          <cell r="A342">
            <v>134850</v>
          </cell>
          <cell r="B342" t="str">
            <v>John Opie &amp; AW Callcott - Etching by John Young 1821</v>
          </cell>
          <cell r="C342" t="str">
            <v>This etching is from Catalogue of Pictures by British Artists in the Possession of Sir John Fleming Leicester by John Young. Published in London (England) 1821.
Size: 15in x 11in (38cm x 28cm)</v>
          </cell>
          <cell r="D342">
            <v>10</v>
          </cell>
          <cell r="E342">
            <v>20</v>
          </cell>
          <cell r="F342">
            <v>5</v>
          </cell>
          <cell r="G342">
            <v>5</v>
          </cell>
          <cell r="H342">
            <v>0</v>
          </cell>
          <cell r="I342" t="str">
            <v>The print is in excellent condition - please inspect the image carefully for any age related marks</v>
          </cell>
          <cell r="J342">
            <v>0</v>
          </cell>
        </row>
        <row r="343">
          <cell r="A343">
            <v>134860</v>
          </cell>
          <cell r="B343" t="str">
            <v>JMW Turner - Etching by John Young 1821</v>
          </cell>
          <cell r="C343" t="str">
            <v>This etching is from Catalogue of Pictures by British Artists in the Possession of Sir John Fleming Leicester by John Young. Published in London (England) 1821.
Size: 15in x 11in (38cm x 28cm)</v>
          </cell>
          <cell r="D343">
            <v>10</v>
          </cell>
          <cell r="E343">
            <v>20</v>
          </cell>
          <cell r="F343">
            <v>5</v>
          </cell>
          <cell r="G343">
            <v>5</v>
          </cell>
          <cell r="H343">
            <v>0</v>
          </cell>
          <cell r="I343" t="str">
            <v>The print is in excellent condition - please inspect the image carefully for any age related marks</v>
          </cell>
          <cell r="J343">
            <v>0</v>
          </cell>
        </row>
        <row r="344">
          <cell r="A344">
            <v>134870</v>
          </cell>
          <cell r="B344" t="str">
            <v xml:space="preserve"> James Northcote &amp; James Ward- Etching by John Young 1821</v>
          </cell>
          <cell r="C344" t="str">
            <v>This etching is from Catalogue of Pictures by British Artists in the Possession of Sir John Fleming Leicester by John Young. Published in London (England) 1821.
Size: 15in x 11in (38cm x 28cm)</v>
          </cell>
          <cell r="D344">
            <v>10</v>
          </cell>
          <cell r="E344">
            <v>20</v>
          </cell>
          <cell r="F344">
            <v>5</v>
          </cell>
          <cell r="G344">
            <v>5</v>
          </cell>
          <cell r="H344">
            <v>0</v>
          </cell>
          <cell r="I344" t="str">
            <v>The print is in excellent condition - please inspect the image carefully for any age related marks</v>
          </cell>
          <cell r="J344">
            <v>0</v>
          </cell>
        </row>
        <row r="345">
          <cell r="A345">
            <v>134880</v>
          </cell>
          <cell r="B345" t="str">
            <v xml:space="preserve"> James Northcote, Williamson &amp; George Barret - Etching by John Young 1821</v>
          </cell>
          <cell r="C345" t="str">
            <v>This etching is from Catalogue of Pictures by British Artists in the Possession of Sir John Fleming Leicester by John Young. Published in London (England) 1821.
Size: 15in x 11in (38cm x 28cm)</v>
          </cell>
          <cell r="D345">
            <v>10</v>
          </cell>
          <cell r="E345">
            <v>20</v>
          </cell>
          <cell r="F345">
            <v>5</v>
          </cell>
          <cell r="G345">
            <v>5</v>
          </cell>
          <cell r="H345">
            <v>0</v>
          </cell>
          <cell r="I345" t="str">
            <v>The print is in excellent condition - please inspect the image carefully for any age related marks</v>
          </cell>
          <cell r="J345">
            <v>0</v>
          </cell>
        </row>
        <row r="346">
          <cell r="A346">
            <v>134890</v>
          </cell>
          <cell r="B346" t="str">
            <v>AW Callcott - Etching by John Young 1821</v>
          </cell>
          <cell r="C346" t="str">
            <v>This etching is from Catalogue of Pictures by British Artists in the Possession of Sir John Fleming Leicester by John Young. Published in London (England) 1821.
Size: 15in x 11in (38cm x 28cm)</v>
          </cell>
          <cell r="D346">
            <v>10</v>
          </cell>
          <cell r="E346">
            <v>20</v>
          </cell>
          <cell r="F346">
            <v>5</v>
          </cell>
          <cell r="G346">
            <v>5</v>
          </cell>
          <cell r="H346">
            <v>0</v>
          </cell>
          <cell r="I346" t="str">
            <v>The print is in excellent condition - please inspect the image carefully for any age related marks</v>
          </cell>
          <cell r="J346">
            <v>0</v>
          </cell>
        </row>
        <row r="347">
          <cell r="A347">
            <v>134900</v>
          </cell>
          <cell r="B347" t="str">
            <v>George Romney &amp; James Northcote - Etching by John Young 1821</v>
          </cell>
          <cell r="C347" t="str">
            <v>This etching is from Catalogue of Pictures by British Artists in the Possession of Sir John Fleming Leicester by John Young. Published in London (England) 1821.
Size: 15in x 11in (38cm x 28cm)</v>
          </cell>
          <cell r="D347">
            <v>10</v>
          </cell>
          <cell r="E347">
            <v>20</v>
          </cell>
          <cell r="F347">
            <v>5</v>
          </cell>
          <cell r="G347">
            <v>5</v>
          </cell>
          <cell r="H347">
            <v>0</v>
          </cell>
          <cell r="I347" t="str">
            <v>The print is in excellent condition - please inspect the image carefully for any age related marks</v>
          </cell>
          <cell r="J347">
            <v>0</v>
          </cell>
        </row>
        <row r="348">
          <cell r="A348">
            <v>134910</v>
          </cell>
          <cell r="B348" t="str">
            <v>JMW Turner - Etching by John Young 1821</v>
          </cell>
          <cell r="C348" t="str">
            <v>This etching is from Catalogue of Pictures by British Artists in the Possession of Sir John Fleming Leicester by John Young. Published in London (England) 1821.
Size: 15in x 11in (38cm x 28cm)</v>
          </cell>
          <cell r="D348">
            <v>10</v>
          </cell>
          <cell r="E348">
            <v>20</v>
          </cell>
          <cell r="F348">
            <v>5</v>
          </cell>
          <cell r="G348">
            <v>5</v>
          </cell>
          <cell r="H348">
            <v>0</v>
          </cell>
          <cell r="I348" t="str">
            <v>The print is in excellent condition - please inspect the image carefully for any age related marks</v>
          </cell>
          <cell r="J348">
            <v>0</v>
          </cell>
        </row>
        <row r="349">
          <cell r="A349">
            <v>134920</v>
          </cell>
          <cell r="B349" t="str">
            <v>J Romney - Etching of Crown Prince of Sweden 1816</v>
          </cell>
          <cell r="C349" t="str">
            <v>This hand coloured etching of Bernadotte, Crown Prince of Sweeden (sic) was engraved by John Romney. Published by Richard Evans 1816.
The print is from An Historical Account of the Battle of Waterloo by William Mudford.
John Romney's "Bernadotte Crown Prince of Sweden" (Allied Commander of the Napoleonic War) is an original hand-coloured etching printed on early nineteenth century wove paper and bears Richard Evans's address and publication date.
This early equestrian etching of the allied commander Jean Baptiste Jules Bernadotte is a unique and important example of military history of its allied commanders from the Napoleonic Wars. Bernadotte remained the King of Sweden until his death in Stockholm in 1844. He played a key role in several allied victories, including the battle of Leipzig.
Size: 9in x 11in (23cm x 28cm)</v>
          </cell>
          <cell r="D349">
            <v>80</v>
          </cell>
          <cell r="E349">
            <v>160</v>
          </cell>
          <cell r="F349">
            <v>40</v>
          </cell>
          <cell r="G349">
            <v>40</v>
          </cell>
          <cell r="H349">
            <v>0</v>
          </cell>
          <cell r="I349" t="str">
            <v>The print is in excellent condition - please inspect the image carefully for any age related marks</v>
          </cell>
          <cell r="J349">
            <v>0</v>
          </cell>
        </row>
        <row r="350">
          <cell r="A350">
            <v>134930</v>
          </cell>
          <cell r="B350" t="str">
            <v>A Wahlen - Woodcut engraving of Turkish woman 1843</v>
          </cell>
          <cell r="C350"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D350">
            <v>24</v>
          </cell>
          <cell r="E350">
            <v>48</v>
          </cell>
          <cell r="F350">
            <v>12</v>
          </cell>
          <cell r="G350">
            <v>12</v>
          </cell>
          <cell r="H350">
            <v>0</v>
          </cell>
          <cell r="I350" t="str">
            <v>Very good with slight toning to paper - please check image for any age-related marks</v>
          </cell>
          <cell r="J350">
            <v>0</v>
          </cell>
        </row>
        <row r="351">
          <cell r="A351">
            <v>134940</v>
          </cell>
          <cell r="B351" t="str">
            <v>A Wahlen - Woodcut engraving of Turkish lady 1843</v>
          </cell>
          <cell r="C351"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D351">
            <v>24</v>
          </cell>
          <cell r="E351">
            <v>48</v>
          </cell>
          <cell r="F351">
            <v>12</v>
          </cell>
          <cell r="G351">
            <v>12</v>
          </cell>
          <cell r="H351">
            <v>0</v>
          </cell>
          <cell r="I351" t="str">
            <v>Very good with slight toning to paper - please check image for any age-related marks</v>
          </cell>
          <cell r="J351">
            <v>0</v>
          </cell>
        </row>
        <row r="352">
          <cell r="A352">
            <v>134950</v>
          </cell>
          <cell r="B352" t="str">
            <v>A Wahlen - Woodcut engraving of Mountain man 1843</v>
          </cell>
          <cell r="C352"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D352">
            <v>24</v>
          </cell>
          <cell r="E352">
            <v>48</v>
          </cell>
          <cell r="F352">
            <v>12</v>
          </cell>
          <cell r="G352">
            <v>12</v>
          </cell>
          <cell r="H352">
            <v>0</v>
          </cell>
          <cell r="I352" t="str">
            <v>Very good with slight toning to paper - please check image for any age-related marks</v>
          </cell>
          <cell r="J352">
            <v>0</v>
          </cell>
        </row>
        <row r="353">
          <cell r="A353">
            <v>134960</v>
          </cell>
          <cell r="B353" t="str">
            <v>A Wahlen - Woodcut engraving of Wallachian girl 1843</v>
          </cell>
          <cell r="C353"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D353">
            <v>24</v>
          </cell>
          <cell r="E353">
            <v>48</v>
          </cell>
          <cell r="F353">
            <v>12</v>
          </cell>
          <cell r="G353">
            <v>12</v>
          </cell>
          <cell r="H353">
            <v>0</v>
          </cell>
          <cell r="I353" t="str">
            <v>Very good with slight toning to paper - please check image for any age-related marks</v>
          </cell>
          <cell r="J353">
            <v>0</v>
          </cell>
        </row>
        <row r="354">
          <cell r="A354">
            <v>134970</v>
          </cell>
          <cell r="B354" t="str">
            <v>A Wahlen - Woodcut engraving of Greek 1843</v>
          </cell>
          <cell r="C354"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D354">
            <v>24</v>
          </cell>
          <cell r="E354">
            <v>48</v>
          </cell>
          <cell r="F354">
            <v>12</v>
          </cell>
          <cell r="G354">
            <v>12</v>
          </cell>
          <cell r="H354">
            <v>0</v>
          </cell>
          <cell r="I354" t="str">
            <v>Very good with slight toning to paper - please check image for any age-related marks</v>
          </cell>
          <cell r="J354">
            <v>0</v>
          </cell>
        </row>
        <row r="355">
          <cell r="A355">
            <v>134980</v>
          </cell>
          <cell r="B355" t="str">
            <v>A Wahlen - Woodcut engraving of Moscow dweller 1843</v>
          </cell>
          <cell r="C355"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D355">
            <v>24</v>
          </cell>
          <cell r="E355">
            <v>48</v>
          </cell>
          <cell r="F355">
            <v>12</v>
          </cell>
          <cell r="G355">
            <v>12</v>
          </cell>
          <cell r="H355">
            <v>0</v>
          </cell>
          <cell r="I355" t="str">
            <v>Very good with slight toning to paper - please check image for any age-related marks</v>
          </cell>
          <cell r="J355">
            <v>0</v>
          </cell>
        </row>
        <row r="356">
          <cell r="A356">
            <v>134990</v>
          </cell>
          <cell r="B356" t="str">
            <v>A Wahlen - Woodcut engraving of man from Twer Governate 1843</v>
          </cell>
          <cell r="C356"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D356">
            <v>24</v>
          </cell>
          <cell r="E356">
            <v>48</v>
          </cell>
          <cell r="F356">
            <v>12</v>
          </cell>
          <cell r="G356">
            <v>12</v>
          </cell>
          <cell r="H356">
            <v>0</v>
          </cell>
          <cell r="I356" t="str">
            <v>Very good with slight toning to paper - please check image for any age-related marks</v>
          </cell>
          <cell r="J356">
            <v>0</v>
          </cell>
        </row>
        <row r="357">
          <cell r="A357">
            <v>135000</v>
          </cell>
          <cell r="B357" t="str">
            <v>A Wahlen - Woodcut engraving of Russian priest and monk 1843</v>
          </cell>
          <cell r="C357"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D357">
            <v>24</v>
          </cell>
          <cell r="E357">
            <v>48</v>
          </cell>
          <cell r="F357">
            <v>12</v>
          </cell>
          <cell r="G357">
            <v>12</v>
          </cell>
          <cell r="H357">
            <v>0</v>
          </cell>
          <cell r="I357" t="str">
            <v>Very good with slight toning to paper - please check image for any age-related marks</v>
          </cell>
          <cell r="J357">
            <v>0</v>
          </cell>
        </row>
        <row r="358">
          <cell r="A358">
            <v>135020</v>
          </cell>
          <cell r="B358" t="str">
            <v>A Wahlen - Woodcut engraving of Sami 1843</v>
          </cell>
          <cell r="C358"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D358">
            <v>24</v>
          </cell>
          <cell r="E358">
            <v>48</v>
          </cell>
          <cell r="F358">
            <v>12</v>
          </cell>
          <cell r="G358">
            <v>12</v>
          </cell>
          <cell r="H358">
            <v>0</v>
          </cell>
          <cell r="I358" t="str">
            <v>Very good with slight toning to paper - please check image for any age-related marks</v>
          </cell>
          <cell r="J358">
            <v>0</v>
          </cell>
        </row>
        <row r="359">
          <cell r="A359">
            <v>135030</v>
          </cell>
          <cell r="B359" t="str">
            <v>A Wahlen - Woodcut engraving of Smogler 1843</v>
          </cell>
          <cell r="C359"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D359">
            <v>24</v>
          </cell>
          <cell r="E359">
            <v>48</v>
          </cell>
          <cell r="F359">
            <v>12</v>
          </cell>
          <cell r="G359">
            <v>12</v>
          </cell>
          <cell r="H359">
            <v>0</v>
          </cell>
          <cell r="I359" t="str">
            <v>Very good with slight toning to paper - please check image for any age-related marks</v>
          </cell>
          <cell r="J359">
            <v>0</v>
          </cell>
        </row>
        <row r="360">
          <cell r="A360">
            <v>135040</v>
          </cell>
          <cell r="B360" t="str">
            <v>A Wahlen - Woodcut engraving of Clan Chief 1843</v>
          </cell>
          <cell r="C360"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D360">
            <v>24</v>
          </cell>
          <cell r="E360">
            <v>48</v>
          </cell>
          <cell r="F360">
            <v>12</v>
          </cell>
          <cell r="G360">
            <v>12</v>
          </cell>
          <cell r="H360">
            <v>0</v>
          </cell>
          <cell r="I360" t="str">
            <v>Very good with slight toning to paper - please check image for any age-related marks</v>
          </cell>
          <cell r="J360">
            <v>0</v>
          </cell>
        </row>
        <row r="361">
          <cell r="A361">
            <v>135050</v>
          </cell>
          <cell r="B361" t="str">
            <v>A Wahlen - Woodcut engraving of Woman of Torna-Harad, Sweden 1843</v>
          </cell>
          <cell r="C361"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D361">
            <v>24</v>
          </cell>
          <cell r="E361">
            <v>48</v>
          </cell>
          <cell r="F361">
            <v>12</v>
          </cell>
          <cell r="G361">
            <v>12</v>
          </cell>
          <cell r="H361">
            <v>0</v>
          </cell>
          <cell r="I361" t="str">
            <v>Very good with slight toning to paper - please check image for any age-related marks</v>
          </cell>
          <cell r="J361">
            <v>0</v>
          </cell>
        </row>
        <row r="362">
          <cell r="A362">
            <v>135060</v>
          </cell>
          <cell r="B362" t="str">
            <v>A Wahlen - Woodcut engraving of Swedish man and woman 1843</v>
          </cell>
          <cell r="C362"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D362">
            <v>24</v>
          </cell>
          <cell r="E362">
            <v>48</v>
          </cell>
          <cell r="F362">
            <v>12</v>
          </cell>
          <cell r="G362">
            <v>12</v>
          </cell>
          <cell r="H362">
            <v>0</v>
          </cell>
          <cell r="I362" t="str">
            <v>Very good with slight toning to paper - please check image for any age-related marks</v>
          </cell>
          <cell r="J362">
            <v>0</v>
          </cell>
        </row>
        <row r="363">
          <cell r="A363">
            <v>135900</v>
          </cell>
          <cell r="B363" t="str">
            <v>Jacobus Houbraken - Rare engraving of William Waynfleet, Bishop of Winchester 1747</v>
          </cell>
          <cell r="C363"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D363">
            <v>60</v>
          </cell>
          <cell r="E363">
            <v>120</v>
          </cell>
          <cell r="F363">
            <v>30</v>
          </cell>
          <cell r="G363">
            <v>30</v>
          </cell>
          <cell r="H363">
            <v>0</v>
          </cell>
          <cell r="I363" t="str">
            <v>Excellent condition - please review the images carefully</v>
          </cell>
          <cell r="J363">
            <v>0</v>
          </cell>
        </row>
        <row r="364">
          <cell r="A364">
            <v>135910</v>
          </cell>
          <cell r="B364" t="str">
            <v>Jacobus Houbraken - Rare engraving of William Wickham, Bishop of Winchester  1747</v>
          </cell>
          <cell r="C364"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D364">
            <v>60</v>
          </cell>
          <cell r="E364">
            <v>120</v>
          </cell>
          <cell r="F364">
            <v>30</v>
          </cell>
          <cell r="G364">
            <v>30</v>
          </cell>
          <cell r="H364">
            <v>0</v>
          </cell>
          <cell r="I364" t="str">
            <v>Excellent condition - please review the images carefully</v>
          </cell>
          <cell r="J364">
            <v>0</v>
          </cell>
        </row>
        <row r="365">
          <cell r="A365">
            <v>135920</v>
          </cell>
          <cell r="B365" t="str">
            <v>Jacobus Houbraken - Rare engraving of John Russell, Earl of Bedford 1747</v>
          </cell>
          <cell r="C365"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D365">
            <v>60</v>
          </cell>
          <cell r="E365">
            <v>120</v>
          </cell>
          <cell r="F365">
            <v>30</v>
          </cell>
          <cell r="G365">
            <v>30</v>
          </cell>
          <cell r="H365">
            <v>0</v>
          </cell>
          <cell r="I365" t="str">
            <v>Excellent condition - please review the images carefully</v>
          </cell>
          <cell r="J365">
            <v>0</v>
          </cell>
        </row>
        <row r="366">
          <cell r="A366">
            <v>135930</v>
          </cell>
          <cell r="B366" t="str">
            <v>Jacobus Houbraken - Rare engraving of Sir Walter Ralegh 1747</v>
          </cell>
          <cell r="C366"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D366">
            <v>60</v>
          </cell>
          <cell r="E366">
            <v>120</v>
          </cell>
          <cell r="F366">
            <v>30</v>
          </cell>
          <cell r="G366">
            <v>30</v>
          </cell>
          <cell r="H366">
            <v>0</v>
          </cell>
          <cell r="I366" t="str">
            <v>Excellent condition - please review the images carefully</v>
          </cell>
          <cell r="J366">
            <v>0</v>
          </cell>
        </row>
        <row r="367">
          <cell r="A367">
            <v>135940</v>
          </cell>
          <cell r="B367" t="str">
            <v>Jacobus Houbraken - Rare engraving of King Charles I 1747</v>
          </cell>
          <cell r="C367"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D367">
            <v>60</v>
          </cell>
          <cell r="E367">
            <v>120</v>
          </cell>
          <cell r="F367">
            <v>30</v>
          </cell>
          <cell r="G367">
            <v>30</v>
          </cell>
          <cell r="H367">
            <v>0</v>
          </cell>
          <cell r="I367" t="str">
            <v>Excellent condition - please review the images carefully</v>
          </cell>
          <cell r="J367">
            <v>0</v>
          </cell>
        </row>
        <row r="368">
          <cell r="A368">
            <v>135950</v>
          </cell>
          <cell r="B368" t="str">
            <v>Jacobus Houbraken - Rare engraving of King William III 1747</v>
          </cell>
          <cell r="C368"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D368">
            <v>60</v>
          </cell>
          <cell r="E368">
            <v>120</v>
          </cell>
          <cell r="F368">
            <v>30</v>
          </cell>
          <cell r="G368">
            <v>30</v>
          </cell>
          <cell r="H368">
            <v>0</v>
          </cell>
          <cell r="I368" t="str">
            <v>Excellent condition - please review the images carefully</v>
          </cell>
          <cell r="J368">
            <v>0</v>
          </cell>
        </row>
        <row r="369">
          <cell r="A369">
            <v>135960</v>
          </cell>
          <cell r="B369" t="str">
            <v>Jacobus Houbraken - Rare engraving of Queen Mary 1747</v>
          </cell>
          <cell r="C369"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D369">
            <v>60</v>
          </cell>
          <cell r="E369">
            <v>120</v>
          </cell>
          <cell r="F369">
            <v>30</v>
          </cell>
          <cell r="G369">
            <v>30</v>
          </cell>
          <cell r="H369">
            <v>0</v>
          </cell>
          <cell r="I369" t="str">
            <v>Excellent condition - please review the images carefully</v>
          </cell>
          <cell r="J369">
            <v>0</v>
          </cell>
        </row>
        <row r="370">
          <cell r="A370">
            <v>135970</v>
          </cell>
          <cell r="B370" t="str">
            <v>Jacobus Houbraken - Rare engraving of George Buchanan 1747</v>
          </cell>
          <cell r="C370"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D370">
            <v>60</v>
          </cell>
          <cell r="E370">
            <v>120</v>
          </cell>
          <cell r="F370">
            <v>30</v>
          </cell>
          <cell r="G370">
            <v>30</v>
          </cell>
          <cell r="H370">
            <v>0</v>
          </cell>
          <cell r="I370" t="str">
            <v>Excellent condition - please review the images carefully</v>
          </cell>
          <cell r="J370">
            <v>0</v>
          </cell>
        </row>
        <row r="371">
          <cell r="A371">
            <v>136490</v>
          </cell>
          <cell r="B371" t="str">
            <v>Giovanni Bellini - The Ascension 1903</v>
          </cell>
          <cell r="C371" t="str">
            <v>This large photogravure is from Great Masters 1400-1800, the finest works of the most famous painters during this period.
Published by Wm. Heinemann, London 1903.
Size: 15in x 20in (38cm x 50cm)</v>
          </cell>
          <cell r="D371">
            <v>10</v>
          </cell>
          <cell r="E371">
            <v>20</v>
          </cell>
          <cell r="F371">
            <v>5</v>
          </cell>
          <cell r="G371">
            <v>10</v>
          </cell>
          <cell r="H371">
            <v>5</v>
          </cell>
          <cell r="I371" t="str">
            <v>The print is in excellent condition - please inspect the image carefully for any age related marks</v>
          </cell>
          <cell r="J371">
            <v>0</v>
          </cell>
        </row>
        <row r="372">
          <cell r="A372">
            <v>136491</v>
          </cell>
          <cell r="B372" t="str">
            <v>Ferdinand Bol - Regents of the Leprosy Hospital 1903</v>
          </cell>
          <cell r="C372" t="str">
            <v>This large photogravure is from Great Masters 1400-1800, the finest works of the most famous painters during this period.
Published by Wm. Heinemann, London 1903.
Size: 15in x 20in (38cm x 50cm)</v>
          </cell>
          <cell r="D372">
            <v>10</v>
          </cell>
          <cell r="E372">
            <v>20</v>
          </cell>
          <cell r="F372">
            <v>5</v>
          </cell>
          <cell r="G372">
            <v>10</v>
          </cell>
          <cell r="H372">
            <v>5</v>
          </cell>
          <cell r="I372" t="str">
            <v>The print is in excellent condition - please inspect the image carefully for any age related marks</v>
          </cell>
          <cell r="J372">
            <v>0</v>
          </cell>
        </row>
        <row r="373">
          <cell r="A373">
            <v>136492</v>
          </cell>
          <cell r="B373" t="str">
            <v>S Botticelli - Virgin and Child with St John 1903</v>
          </cell>
          <cell r="C373" t="str">
            <v>This large photogravure is from Great Masters 1400-1800, the finest works of the most famous painters during this period.
Published by Wm. Heinemann, London 1903.
Size: 15in x 20in (38cm x 50cm)</v>
          </cell>
          <cell r="D373">
            <v>10</v>
          </cell>
          <cell r="E373">
            <v>20</v>
          </cell>
          <cell r="F373">
            <v>5</v>
          </cell>
          <cell r="G373">
            <v>10</v>
          </cell>
          <cell r="H373">
            <v>5</v>
          </cell>
          <cell r="I373" t="str">
            <v>The print is in excellent condition - please inspect the image carefully for any age related marks</v>
          </cell>
          <cell r="J373">
            <v>0</v>
          </cell>
        </row>
        <row r="374">
          <cell r="A374">
            <v>136493</v>
          </cell>
          <cell r="B374" t="str">
            <v>S Botticelli - Virgin and Child with Angels 1903</v>
          </cell>
          <cell r="C374" t="str">
            <v>This large photogravure is from Great Masters 1400-1800, the finest works of the most famous painters during this period.
Published by Wm. Heinemann, London 1903.
Size: 15in x 20in (38cm x 50cm)</v>
          </cell>
          <cell r="D374">
            <v>10</v>
          </cell>
          <cell r="E374">
            <v>20</v>
          </cell>
          <cell r="F374">
            <v>5</v>
          </cell>
          <cell r="G374">
            <v>10</v>
          </cell>
          <cell r="H374">
            <v>5</v>
          </cell>
          <cell r="I374" t="str">
            <v>The print is in excellent condition - please inspect the image carefully for any age related marks</v>
          </cell>
          <cell r="J374">
            <v>0</v>
          </cell>
        </row>
        <row r="375">
          <cell r="A375">
            <v>136494</v>
          </cell>
          <cell r="B375" t="str">
            <v>Francois Boucher - Triumph of Venus 1903</v>
          </cell>
          <cell r="C375" t="str">
            <v>This large photogravure is from Great Masters 1400-1800, the finest works of the most famous painters during this period.
Published by Wm. Heinemann, London 1903.
Size: 15in x 20in (38cm x 50cm)</v>
          </cell>
          <cell r="D375">
            <v>10</v>
          </cell>
          <cell r="E375">
            <v>20</v>
          </cell>
          <cell r="F375">
            <v>5</v>
          </cell>
          <cell r="G375">
            <v>10</v>
          </cell>
          <cell r="H375">
            <v>5</v>
          </cell>
          <cell r="I375" t="str">
            <v>The print is in excellent condition - please inspect the image carefully for any age related marks</v>
          </cell>
          <cell r="J375">
            <v>0</v>
          </cell>
        </row>
        <row r="376">
          <cell r="A376">
            <v>136495</v>
          </cell>
          <cell r="B376" t="str">
            <v>Annibale Carracci - The Dead Christ Mourned 1903</v>
          </cell>
          <cell r="C376" t="str">
            <v>This large photogravure is from Great Masters 1400-1800, the finest works of the most famous painters during this period.
Published by Wm. Heinemann, London 1903.
Size: 15in x 20in (38cm x 50cm)</v>
          </cell>
          <cell r="D376">
            <v>10</v>
          </cell>
          <cell r="E376">
            <v>20</v>
          </cell>
          <cell r="F376">
            <v>5</v>
          </cell>
          <cell r="G376">
            <v>10</v>
          </cell>
          <cell r="H376">
            <v>5</v>
          </cell>
          <cell r="I376" t="str">
            <v>The print is in excellent condition - please inspect the image carefully for any age related marks</v>
          </cell>
          <cell r="J376">
            <v>0</v>
          </cell>
        </row>
        <row r="377">
          <cell r="A377">
            <v>136496</v>
          </cell>
          <cell r="B377" t="str">
            <v>Correggio - The Rape of Gannymede 1903</v>
          </cell>
          <cell r="C377" t="str">
            <v>This large photogravure is from Great Masters 1400-1800, the finest works of the most famous painters during this period.
Published by Wm. Heinemann, London 1903.
Size: 15in x 20in (38cm x 50cm)</v>
          </cell>
          <cell r="D377">
            <v>10</v>
          </cell>
          <cell r="E377">
            <v>20</v>
          </cell>
          <cell r="F377">
            <v>5</v>
          </cell>
          <cell r="G377">
            <v>10</v>
          </cell>
          <cell r="H377">
            <v>5</v>
          </cell>
          <cell r="I377" t="str">
            <v>The print is in excellent condition - please inspect the image carefully for any age related marks</v>
          </cell>
          <cell r="J377">
            <v>0</v>
          </cell>
        </row>
        <row r="378">
          <cell r="A378">
            <v>136497</v>
          </cell>
          <cell r="B378" t="str">
            <v>Correggio - The Madonna of St Jerome 1903</v>
          </cell>
          <cell r="C378" t="str">
            <v>This large photogravure is from Great Masters 1400-1800, the finest works of the most famous painters during this period.
Published by Wm. Heinemann, London 1903.
Size: 15in x 20in (38cm x 50cm)</v>
          </cell>
          <cell r="D378">
            <v>10</v>
          </cell>
          <cell r="E378">
            <v>20</v>
          </cell>
          <cell r="F378">
            <v>5</v>
          </cell>
          <cell r="G378">
            <v>10</v>
          </cell>
          <cell r="H378">
            <v>5</v>
          </cell>
          <cell r="I378" t="str">
            <v>The print is in excellent condition - please inspect the image carefully for any age related marks</v>
          </cell>
          <cell r="J378">
            <v>0</v>
          </cell>
        </row>
        <row r="379">
          <cell r="A379">
            <v>136498</v>
          </cell>
          <cell r="B379" t="str">
            <v>Lucas Cranach - Rest on the Flight into Egypt 1903</v>
          </cell>
          <cell r="C379" t="str">
            <v>This large photogravure is from Great Masters 1400-1800, the finest works of the most famous painters during this period.
Published by Wm. Heinemann, London 1903.
Size: 15in x 20in (38cm x 50cm)</v>
          </cell>
          <cell r="D379">
            <v>10</v>
          </cell>
          <cell r="E379">
            <v>20</v>
          </cell>
          <cell r="F379">
            <v>5</v>
          </cell>
          <cell r="G379">
            <v>10</v>
          </cell>
          <cell r="H379">
            <v>5</v>
          </cell>
          <cell r="I379" t="str">
            <v>The print is in excellent condition - please inspect the image carefully for any age related marks</v>
          </cell>
          <cell r="J379">
            <v>0</v>
          </cell>
        </row>
        <row r="380">
          <cell r="A380">
            <v>136499</v>
          </cell>
          <cell r="B380" t="str">
            <v>Albert Cuyp - Landscape with Cattle 1903</v>
          </cell>
          <cell r="C380" t="str">
            <v>This large photogravure is from Great Masters 1400-1800, the finest works of the most famous painters during this period.
Published by Wm. Heinemann, London 1903.
Size: 15in x 20in (38cm x 50cm)</v>
          </cell>
          <cell r="D380">
            <v>10</v>
          </cell>
          <cell r="E380">
            <v>20</v>
          </cell>
          <cell r="F380">
            <v>5</v>
          </cell>
          <cell r="G380">
            <v>10</v>
          </cell>
          <cell r="H380">
            <v>5</v>
          </cell>
          <cell r="I380" t="str">
            <v>The print is in excellent condition - please inspect the image carefully for any age related marks</v>
          </cell>
          <cell r="J380">
            <v>0</v>
          </cell>
        </row>
        <row r="381">
          <cell r="A381">
            <v>136502</v>
          </cell>
          <cell r="B381" t="str">
            <v>Sir Anthony van Dyck - William II, Prince of Orange-Nassau 1903</v>
          </cell>
          <cell r="C381" t="str">
            <v>This large photogravure is from Great Masters 1400-1800, the finest works of the most famous painters during this period.
Published by Wm. Heinemann, London 1903.
Size: 15in x 20in (38cm x 50cm)</v>
          </cell>
          <cell r="D381">
            <v>10</v>
          </cell>
          <cell r="E381">
            <v>20</v>
          </cell>
          <cell r="F381">
            <v>5</v>
          </cell>
          <cell r="G381">
            <v>10</v>
          </cell>
          <cell r="H381">
            <v>5</v>
          </cell>
          <cell r="I381" t="str">
            <v>The print is in excellent condition - please inspect the image carefully for any age related marks</v>
          </cell>
          <cell r="J381">
            <v>0</v>
          </cell>
        </row>
        <row r="382">
          <cell r="A382">
            <v>136503</v>
          </cell>
          <cell r="B382" t="str">
            <v>Sir Anthony van Dyck - Lords G Digby and W Russell 1903</v>
          </cell>
          <cell r="C382" t="str">
            <v>This large photogravure is from Great Masters 1400-1800, the finest works of the most famous painters during this period.
Published by Wm. Heinemann, London 1903.
Size: 15in x 20in (38cm x 50cm)</v>
          </cell>
          <cell r="D382">
            <v>10</v>
          </cell>
          <cell r="E382">
            <v>20</v>
          </cell>
          <cell r="F382">
            <v>5</v>
          </cell>
          <cell r="G382">
            <v>10</v>
          </cell>
          <cell r="H382">
            <v>5</v>
          </cell>
          <cell r="I382" t="str">
            <v>The print is in excellent condition - please inspect the image carefully for any age related marks</v>
          </cell>
          <cell r="J382">
            <v>0</v>
          </cell>
        </row>
        <row r="383">
          <cell r="A383">
            <v>136504</v>
          </cell>
          <cell r="B383" t="str">
            <v>Sir Anthony van Dyck - Maria Luigia de Tassis 1903</v>
          </cell>
          <cell r="C383" t="str">
            <v>This large photogravure is from Great Masters 1400-1800, the finest works of the most famous painters during this period.
Published by Wm. Heinemann, London 1903.
Size: 15in x 20in (38cm x 50cm)</v>
          </cell>
          <cell r="D383">
            <v>10</v>
          </cell>
          <cell r="E383">
            <v>20</v>
          </cell>
          <cell r="F383">
            <v>5</v>
          </cell>
          <cell r="G383">
            <v>10</v>
          </cell>
          <cell r="H383">
            <v>5</v>
          </cell>
          <cell r="I383" t="str">
            <v>The print is in excellent condition - please inspect the image carefully for any age related marks</v>
          </cell>
          <cell r="J383">
            <v>0</v>
          </cell>
        </row>
        <row r="384">
          <cell r="A384">
            <v>136505</v>
          </cell>
          <cell r="B384" t="str">
            <v>Sir Anthony van Dyck - Philip, 4th Baron Wharton 1903</v>
          </cell>
          <cell r="C384" t="str">
            <v>This large photogravure is from Great Masters 1400-1800, the finest works of the most famous painters during this period.
Published by Wm. Heinemann, London 1903.
Size: 15in x 20in (38cm x 50cm)</v>
          </cell>
          <cell r="D384">
            <v>10</v>
          </cell>
          <cell r="E384">
            <v>20</v>
          </cell>
          <cell r="F384">
            <v>5</v>
          </cell>
          <cell r="G384">
            <v>10</v>
          </cell>
          <cell r="H384">
            <v>5</v>
          </cell>
          <cell r="I384" t="str">
            <v>The print is in excellent condition - please inspect the image carefully for any age related marks</v>
          </cell>
          <cell r="J384">
            <v>0</v>
          </cell>
        </row>
        <row r="385">
          <cell r="A385">
            <v>136514</v>
          </cell>
          <cell r="B385" t="str">
            <v>Thomas Gainsborough - Duke and Duchess of Cumberland 1903</v>
          </cell>
          <cell r="C385" t="str">
            <v>This large photogravure is from Great Masters 1400-1800, the finest works of the most famous painters during this period.
Published by Wm. Heinemann, London 1903.
Size: 15in x 20in (38cm x 50cm)</v>
          </cell>
          <cell r="D385">
            <v>10</v>
          </cell>
          <cell r="E385">
            <v>20</v>
          </cell>
          <cell r="F385">
            <v>5</v>
          </cell>
          <cell r="G385">
            <v>10</v>
          </cell>
          <cell r="H385">
            <v>5</v>
          </cell>
          <cell r="I385" t="str">
            <v>The print is in excellent condition - please inspect the image carefully for any age related marks</v>
          </cell>
          <cell r="J385">
            <v>0</v>
          </cell>
        </row>
        <row r="386">
          <cell r="A386">
            <v>136515</v>
          </cell>
          <cell r="B386" t="str">
            <v>Thomas Gainsborough - Elizabeth, Viscountess Folkstone 1903</v>
          </cell>
          <cell r="C386" t="str">
            <v>This large photogravure is from Great Masters 1400-1800, the finest works of the most famous painters during this period.
Published by Wm. Heinemann, London 1903.
Size: 15in x 20in (38cm x 50cm)</v>
          </cell>
          <cell r="D386">
            <v>10</v>
          </cell>
          <cell r="E386">
            <v>20</v>
          </cell>
          <cell r="F386">
            <v>5</v>
          </cell>
          <cell r="G386">
            <v>10</v>
          </cell>
          <cell r="H386">
            <v>5</v>
          </cell>
          <cell r="I386" t="str">
            <v>The print is in excellent condition - please inspect the image carefully for any age related marks</v>
          </cell>
          <cell r="J386">
            <v>0</v>
          </cell>
        </row>
        <row r="387">
          <cell r="A387">
            <v>136516</v>
          </cell>
          <cell r="B387" t="str">
            <v>Domenico Ghirlandajo - Portrait of Giovanna Degli Albizi 1903</v>
          </cell>
          <cell r="C387" t="str">
            <v>This large photogravure is from Great Masters 1400-1800, the finest works of the most famous painters during this period.
Published by Wm. Heinemann, London 1903.
Size: 15in x 20in (38cm x 50cm)</v>
          </cell>
          <cell r="D387">
            <v>10</v>
          </cell>
          <cell r="E387">
            <v>20</v>
          </cell>
          <cell r="F387">
            <v>5</v>
          </cell>
          <cell r="G387">
            <v>10</v>
          </cell>
          <cell r="H387">
            <v>5</v>
          </cell>
          <cell r="I387" t="str">
            <v>The print is in excellent condition - please inspect the image carefully for any age related marks</v>
          </cell>
          <cell r="J387">
            <v>0</v>
          </cell>
        </row>
        <row r="388">
          <cell r="A388">
            <v>136517</v>
          </cell>
          <cell r="B388" t="str">
            <v>Giorgione - The Concert 1903</v>
          </cell>
          <cell r="C388" t="str">
            <v>This large photogravure is from Great Masters 1400-1800, the finest works of the most famous painters during this period.
Published by Wm. Heinemann, London 1903.
Size: 15in x 20in (38cm x 50cm)</v>
          </cell>
          <cell r="D388">
            <v>10</v>
          </cell>
          <cell r="E388">
            <v>20</v>
          </cell>
          <cell r="F388">
            <v>5</v>
          </cell>
          <cell r="G388">
            <v>10</v>
          </cell>
          <cell r="H388">
            <v>5</v>
          </cell>
          <cell r="I388" t="str">
            <v>The print is in excellent condition - please inspect the image carefully for any age related marks</v>
          </cell>
          <cell r="J388">
            <v>0</v>
          </cell>
        </row>
        <row r="389">
          <cell r="A389">
            <v>136518</v>
          </cell>
          <cell r="B389" t="str">
            <v>Francesco Jose de Goya - Dr Peral 1903</v>
          </cell>
          <cell r="C389" t="str">
            <v>This large photogravure is from Great Masters 1400-1800, the finest works of the most famous painters during this period.
Published by Wm. Heinemann, London 1903.
Size: 15in x 20in (38cm x 50cm)</v>
          </cell>
          <cell r="D389">
            <v>10</v>
          </cell>
          <cell r="E389">
            <v>20</v>
          </cell>
          <cell r="F389">
            <v>5</v>
          </cell>
          <cell r="G389">
            <v>10</v>
          </cell>
          <cell r="H389">
            <v>5</v>
          </cell>
          <cell r="I389" t="str">
            <v>The print is in excellent condition - please inspect the image carefully for any age related marks</v>
          </cell>
          <cell r="J389">
            <v>0</v>
          </cell>
        </row>
        <row r="390">
          <cell r="A390">
            <v>136519</v>
          </cell>
          <cell r="B390" t="str">
            <v>Jan van Goyen - Landscape 1903</v>
          </cell>
          <cell r="C390" t="str">
            <v>This large photogravure is from Great Masters 1400-1800, the finest works of the most famous painters during this period.
Published by Wm. Heinemann, London 1903.
Size: 15in x 20in (38cm x 50cm)</v>
          </cell>
          <cell r="D390">
            <v>10</v>
          </cell>
          <cell r="E390">
            <v>20</v>
          </cell>
          <cell r="F390">
            <v>5</v>
          </cell>
          <cell r="G390">
            <v>10</v>
          </cell>
          <cell r="H390">
            <v>5</v>
          </cell>
          <cell r="I390" t="str">
            <v>The print is in excellent condition - please inspect the image carefully for any age related marks</v>
          </cell>
          <cell r="J390">
            <v>0</v>
          </cell>
        </row>
        <row r="391">
          <cell r="A391">
            <v>136547</v>
          </cell>
          <cell r="B391" t="str">
            <v>Rembrandt van Rijn - The Syndics 1903</v>
          </cell>
          <cell r="C391" t="str">
            <v>This large photogravure is from Great Masters 1400-1800, the finest works of the most famous painters during this period.
Published by Wm. Heinemann, London 1903.
Size: 15in x 20in (38cm x 50cm)</v>
          </cell>
          <cell r="D391">
            <v>10</v>
          </cell>
          <cell r="E391">
            <v>20</v>
          </cell>
          <cell r="F391">
            <v>5</v>
          </cell>
          <cell r="G391">
            <v>10</v>
          </cell>
          <cell r="H391">
            <v>5</v>
          </cell>
          <cell r="I391" t="str">
            <v>The print is in excellent condition - please inspect the image carefully for any age related marks</v>
          </cell>
          <cell r="J391">
            <v>0</v>
          </cell>
        </row>
        <row r="392">
          <cell r="A392">
            <v>136548</v>
          </cell>
          <cell r="B392" t="str">
            <v>Rembrandt van Rijn - The Night Watch 1903</v>
          </cell>
          <cell r="C392" t="str">
            <v>This large photogravure is from Great Masters 1400-1800, the finest works of the most famous painters during this period.
Published by Wm. Heinemann, London 1903.
Size: 15in x 20in (38cm x 50cm)</v>
          </cell>
          <cell r="D392">
            <v>10</v>
          </cell>
          <cell r="E392">
            <v>20</v>
          </cell>
          <cell r="F392">
            <v>5</v>
          </cell>
          <cell r="G392">
            <v>10</v>
          </cell>
          <cell r="H392">
            <v>5</v>
          </cell>
          <cell r="I392" t="str">
            <v>The print is in excellent condition - please inspect the image carefully for any age related marks</v>
          </cell>
          <cell r="J392">
            <v>0</v>
          </cell>
        </row>
        <row r="393">
          <cell r="A393">
            <v>136549</v>
          </cell>
          <cell r="B393" t="str">
            <v>Rembrandt van Rijn - A Man in Armour 1903</v>
          </cell>
          <cell r="C393" t="str">
            <v>This large photogravure is from Great Masters 1400-1800, the finest works of the most famous painters during this period.
Published by Wm. Heinemann, London 1903.
Size: 15in x 20in (38cm x 50cm)</v>
          </cell>
          <cell r="D393">
            <v>10</v>
          </cell>
          <cell r="E393">
            <v>20</v>
          </cell>
          <cell r="F393">
            <v>5</v>
          </cell>
          <cell r="G393">
            <v>10</v>
          </cell>
          <cell r="H393">
            <v>5</v>
          </cell>
          <cell r="I393" t="str">
            <v>The print is in excellent condition - please inspect the image carefully for any age related marks</v>
          </cell>
          <cell r="J393">
            <v>0</v>
          </cell>
        </row>
        <row r="394">
          <cell r="A394">
            <v>136550</v>
          </cell>
          <cell r="B394" t="str">
            <v>Rembrandt van Rijn - Portrait of an Old Woman 1903</v>
          </cell>
          <cell r="C394" t="str">
            <v>This large photogravure is from Great Masters 1400-1800, the finest works of the most famous painters during this period.
Published by Wm. Heinemann, London 1903.
Size: 15in x 20in (38cm x 50cm)</v>
          </cell>
          <cell r="D394">
            <v>10</v>
          </cell>
          <cell r="E394">
            <v>20</v>
          </cell>
          <cell r="F394">
            <v>5</v>
          </cell>
          <cell r="G394">
            <v>10</v>
          </cell>
          <cell r="H394">
            <v>5</v>
          </cell>
          <cell r="I394" t="str">
            <v>The print is in excellent condition - please inspect the image carefully for any age related marks</v>
          </cell>
          <cell r="J394">
            <v>0</v>
          </cell>
        </row>
        <row r="395">
          <cell r="A395">
            <v>136563</v>
          </cell>
          <cell r="B395" t="str">
            <v>Jacob van Ruisdael - Castle Bentheim 1903</v>
          </cell>
          <cell r="C395" t="str">
            <v>This large photogravure is from Great Masters 1400-1800, the finest works of the most famous painters during this period.
Published by Wm. Heinemann, London 1903.
Size: 15in x 20in (38cm x 50cm)</v>
          </cell>
          <cell r="D395">
            <v>10</v>
          </cell>
          <cell r="E395">
            <v>20</v>
          </cell>
          <cell r="F395">
            <v>5</v>
          </cell>
          <cell r="G395">
            <v>10</v>
          </cell>
          <cell r="H395">
            <v>5</v>
          </cell>
          <cell r="I395" t="str">
            <v>The print is in excellent condition - please inspect the image carefully for any age related marks</v>
          </cell>
          <cell r="J395">
            <v>0</v>
          </cell>
        </row>
        <row r="396">
          <cell r="A396">
            <v>136564</v>
          </cell>
          <cell r="B396" t="str">
            <v>Jacob van Ruisdael - A Fresh Breeze 1903</v>
          </cell>
          <cell r="C396" t="str">
            <v>This large photogravure is from Great Masters 1400-1800, the finest works of the most famous painters during this period.
Published by Wm. Heinemann, London 1903.
Size: 15in x 20in (38cm x 50cm)</v>
          </cell>
          <cell r="D396">
            <v>10</v>
          </cell>
          <cell r="E396">
            <v>20</v>
          </cell>
          <cell r="F396">
            <v>5</v>
          </cell>
          <cell r="G396">
            <v>10</v>
          </cell>
          <cell r="H396">
            <v>5</v>
          </cell>
          <cell r="I396" t="str">
            <v>The print is in excellent condition - please inspect the image carefully for any age related marks</v>
          </cell>
          <cell r="J396">
            <v>0</v>
          </cell>
        </row>
        <row r="397">
          <cell r="A397">
            <v>136565</v>
          </cell>
          <cell r="B397" t="str">
            <v>Jan Steen - The Artist's Portrait 1903</v>
          </cell>
          <cell r="C397" t="str">
            <v>This large photogravure is from Great Masters 1400-1800, the finest works of the most famous painters during this period.
Published by Wm. Heinemann, London 1903.
Size: 15in x 20in (38cm x 50cm)</v>
          </cell>
          <cell r="D397">
            <v>10</v>
          </cell>
          <cell r="E397">
            <v>20</v>
          </cell>
          <cell r="F397">
            <v>5</v>
          </cell>
          <cell r="G397">
            <v>10</v>
          </cell>
          <cell r="H397">
            <v>5</v>
          </cell>
          <cell r="I397" t="str">
            <v>The print is in excellent condition - please inspect the image carefully for any age related marks</v>
          </cell>
          <cell r="J397">
            <v>0</v>
          </cell>
        </row>
        <row r="398">
          <cell r="A398">
            <v>136566</v>
          </cell>
          <cell r="B398" t="str">
            <v>Jan Steen - Christmas Eve 1903</v>
          </cell>
          <cell r="C398" t="str">
            <v>This large photogravure is from Great Masters 1400-1800, the finest works of the most famous painters during this period.
Published by Wm. Heinemann, London 1903.
Size: 15in x 20in (38cm x 50cm)</v>
          </cell>
          <cell r="D398">
            <v>10</v>
          </cell>
          <cell r="E398">
            <v>20</v>
          </cell>
          <cell r="F398">
            <v>5</v>
          </cell>
          <cell r="G398">
            <v>10</v>
          </cell>
          <cell r="H398">
            <v>5</v>
          </cell>
          <cell r="I398" t="str">
            <v>The print is in excellent condition - please inspect the image carefully for any age related marks</v>
          </cell>
          <cell r="J398">
            <v>0</v>
          </cell>
        </row>
        <row r="399">
          <cell r="A399">
            <v>136567</v>
          </cell>
          <cell r="B399" t="str">
            <v>Andrea Solario - Madonna with the Green Cushion 1903</v>
          </cell>
          <cell r="C399" t="str">
            <v>This large photogravure is from Great Masters 1400-1800, the finest works of the most famous painters during this period.
Published by Wm. Heinemann, London 1903.
Size: 15in x 20in (38cm x 50cm)</v>
          </cell>
          <cell r="D399">
            <v>10</v>
          </cell>
          <cell r="E399">
            <v>20</v>
          </cell>
          <cell r="F399">
            <v>5</v>
          </cell>
          <cell r="G399">
            <v>10</v>
          </cell>
          <cell r="H399">
            <v>5</v>
          </cell>
          <cell r="I399" t="str">
            <v>The print is in excellent condition - please inspect the image carefully for any age related marks</v>
          </cell>
          <cell r="J399">
            <v>0</v>
          </cell>
        </row>
        <row r="400">
          <cell r="A400">
            <v>136568</v>
          </cell>
          <cell r="B400" t="str">
            <v>Gerard Terborch - A Duet 1903</v>
          </cell>
          <cell r="C400" t="str">
            <v>This large photogravure is from Great Masters 1400-1800, the finest works of the most famous painters during this period.
Published by Wm. Heinemann, London 1903.
Size: 15in x 20in (38cm x 50cm)</v>
          </cell>
          <cell r="D400">
            <v>10</v>
          </cell>
          <cell r="E400">
            <v>20</v>
          </cell>
          <cell r="F400">
            <v>5</v>
          </cell>
          <cell r="G400">
            <v>10</v>
          </cell>
          <cell r="H400">
            <v>5</v>
          </cell>
          <cell r="I400" t="str">
            <v>The print is in excellent condition - please inspect the image carefully for any age related marks</v>
          </cell>
          <cell r="J400">
            <v>0</v>
          </cell>
        </row>
        <row r="401">
          <cell r="A401">
            <v>136569</v>
          </cell>
          <cell r="B401" t="str">
            <v>Gerard Terborch - Portrait of a Lady 1903</v>
          </cell>
          <cell r="C401" t="str">
            <v>This large photogravure is from Great Masters 1400-1800, the finest works of the most famous painters during this period.
Published by Wm. Heinemann, London 1903.
Size: 15in x 20in (38cm x 50cm)</v>
          </cell>
          <cell r="D401">
            <v>10</v>
          </cell>
          <cell r="E401">
            <v>20</v>
          </cell>
          <cell r="F401">
            <v>5</v>
          </cell>
          <cell r="G401">
            <v>10</v>
          </cell>
          <cell r="H401">
            <v>5</v>
          </cell>
          <cell r="I401" t="str">
            <v>The print is in excellent condition - please inspect the image carefully for any age related marks</v>
          </cell>
          <cell r="J401">
            <v>0</v>
          </cell>
        </row>
        <row r="402">
          <cell r="A402">
            <v>136570</v>
          </cell>
          <cell r="B402" t="str">
            <v>Tintoretto - Miracle of St Mark 1903</v>
          </cell>
          <cell r="C402" t="str">
            <v>This large photogravure is from Great Masters 1400-1800, the finest works of the most famous painters during this period.
Published by Wm. Heinemann, London 1903.
Size: 15in x 20in (38cm x 50cm)</v>
          </cell>
          <cell r="D402">
            <v>10</v>
          </cell>
          <cell r="E402">
            <v>20</v>
          </cell>
          <cell r="F402">
            <v>5</v>
          </cell>
          <cell r="G402">
            <v>10</v>
          </cell>
          <cell r="H402">
            <v>5</v>
          </cell>
          <cell r="I402" t="str">
            <v>The print is in excellent condition - please inspect the image carefully for any age related marks</v>
          </cell>
          <cell r="J402">
            <v>0</v>
          </cell>
        </row>
        <row r="403">
          <cell r="A403">
            <v>136571</v>
          </cell>
          <cell r="B403" t="str">
            <v>Titian - Portrait of Charles V 1903</v>
          </cell>
          <cell r="C403" t="str">
            <v>This large photogravure is from Great Masters 1400-1800, the finest works of the most famous painters during this period.
Published by Wm. Heinemann, London 1903.
Size: 15in x 20in (38cm x 50cm)</v>
          </cell>
          <cell r="D403">
            <v>10</v>
          </cell>
          <cell r="E403">
            <v>20</v>
          </cell>
          <cell r="F403">
            <v>5</v>
          </cell>
          <cell r="G403">
            <v>10</v>
          </cell>
          <cell r="H403">
            <v>5</v>
          </cell>
          <cell r="I403" t="str">
            <v>The print is in excellent condition - please inspect the image carefully for any age related marks</v>
          </cell>
          <cell r="J403">
            <v>0</v>
          </cell>
        </row>
        <row r="404">
          <cell r="A404">
            <v>136572</v>
          </cell>
          <cell r="B404" t="str">
            <v>Titian - The Painter's Daughter Lavinia 1903</v>
          </cell>
          <cell r="C404" t="str">
            <v>This large photogravure is from Great Masters 1400-1800, the finest works of the most famous painters during this period.
Published by Wm. Heinemann, London 1903.
Size: 15in x 20in (38cm x 50cm)</v>
          </cell>
          <cell r="D404">
            <v>10</v>
          </cell>
          <cell r="E404">
            <v>20</v>
          </cell>
          <cell r="F404">
            <v>5</v>
          </cell>
          <cell r="G404">
            <v>10</v>
          </cell>
          <cell r="H404">
            <v>5</v>
          </cell>
          <cell r="I404" t="str">
            <v>The print is in excellent condition - please inspect the image carefully for any age related marks</v>
          </cell>
          <cell r="J404">
            <v>0</v>
          </cell>
        </row>
        <row r="405">
          <cell r="A405">
            <v>136573</v>
          </cell>
          <cell r="B405" t="str">
            <v>Titian - Sacred and Profane Love 1903</v>
          </cell>
          <cell r="C405" t="str">
            <v>This large photogravure is from Great Masters 1400-1800, the finest works of the most famous painters during this period.
Published by Wm. Heinemann, London 1903.
Size: 15in x 20in (38cm x 50cm)</v>
          </cell>
          <cell r="D405">
            <v>10</v>
          </cell>
          <cell r="E405">
            <v>20</v>
          </cell>
          <cell r="F405">
            <v>5</v>
          </cell>
          <cell r="G405">
            <v>10</v>
          </cell>
          <cell r="H405">
            <v>5</v>
          </cell>
          <cell r="I405" t="str">
            <v>The print is in excellent condition - please inspect the image carefully for any age related marks</v>
          </cell>
          <cell r="J405">
            <v>0</v>
          </cell>
        </row>
        <row r="406">
          <cell r="A406">
            <v>136574</v>
          </cell>
          <cell r="B406" t="str">
            <v>Velasquez - The Surrender of Breda 1903</v>
          </cell>
          <cell r="C406" t="str">
            <v>This large photogravure is from Great Masters 1400-1800, the finest works of the most famous painters during this period.
Published by Wm. Heinemann, London 1903.
Size: 15in x 20in (38cm x 50cm)</v>
          </cell>
          <cell r="D406">
            <v>10</v>
          </cell>
          <cell r="E406">
            <v>20</v>
          </cell>
          <cell r="F406">
            <v>5</v>
          </cell>
          <cell r="G406">
            <v>10</v>
          </cell>
          <cell r="H406">
            <v>5</v>
          </cell>
          <cell r="I406" t="str">
            <v>The print is in excellent condition - please inspect the image carefully for any age related marks</v>
          </cell>
          <cell r="J406">
            <v>0</v>
          </cell>
        </row>
        <row r="407">
          <cell r="A407">
            <v>136575</v>
          </cell>
          <cell r="B407" t="str">
            <v>Velasquez - Infante Don Balthazar Carlos 1903</v>
          </cell>
          <cell r="C407" t="str">
            <v>This large photogravure is from Great Masters 1400-1800, the finest works of the most famous painters during this period.
Published by Wm. Heinemann, London 1903.
Size: 15in x 20in (38cm x 50cm)</v>
          </cell>
          <cell r="D407">
            <v>10</v>
          </cell>
          <cell r="E407">
            <v>20</v>
          </cell>
          <cell r="F407">
            <v>5</v>
          </cell>
          <cell r="G407">
            <v>10</v>
          </cell>
          <cell r="H407">
            <v>5</v>
          </cell>
          <cell r="I407" t="str">
            <v>The print is in excellent condition - please inspect the image carefully for any age related marks</v>
          </cell>
          <cell r="J407">
            <v>0</v>
          </cell>
        </row>
        <row r="408">
          <cell r="A408">
            <v>136576</v>
          </cell>
          <cell r="B408" t="str">
            <v>Velasquez - Venus with the Mirror 1903</v>
          </cell>
          <cell r="C408" t="str">
            <v>This large photogravure is from Great Masters 1400-1800, the finest works of the most famous painters during this period.
Published by Wm. Heinemann, London 1903.
Size: 15in x 20in (38cm x 50cm)</v>
          </cell>
          <cell r="D408">
            <v>10</v>
          </cell>
          <cell r="E408">
            <v>20</v>
          </cell>
          <cell r="F408">
            <v>5</v>
          </cell>
          <cell r="G408">
            <v>10</v>
          </cell>
          <cell r="H408">
            <v>5</v>
          </cell>
          <cell r="I408" t="str">
            <v>The print is in excellent condition - please inspect the image carefully for any age related marks</v>
          </cell>
          <cell r="J408">
            <v>0</v>
          </cell>
        </row>
        <row r="409">
          <cell r="A409">
            <v>136577</v>
          </cell>
          <cell r="B409" t="str">
            <v>Velasquez - Don Ferdinand of Austria 1903</v>
          </cell>
          <cell r="C409" t="str">
            <v>This large photogravure is from Great Masters 1400-1800, the finest works of the most famous painters during this period.
Published by Wm. Heinemann, London 1903.
Size: 15in x 20in (38cm x 50cm)</v>
          </cell>
          <cell r="D409">
            <v>10</v>
          </cell>
          <cell r="E409">
            <v>20</v>
          </cell>
          <cell r="F409">
            <v>5</v>
          </cell>
          <cell r="G409">
            <v>10</v>
          </cell>
          <cell r="H409">
            <v>5</v>
          </cell>
          <cell r="I409" t="str">
            <v>The print is in excellent condition - please inspect the image carefully for any age related marks</v>
          </cell>
          <cell r="J409">
            <v>0</v>
          </cell>
        </row>
        <row r="410">
          <cell r="A410">
            <v>136578</v>
          </cell>
          <cell r="B410" t="str">
            <v>Velasquez - Marchese Alexander Del Borro 1903</v>
          </cell>
          <cell r="C410" t="str">
            <v>This large photogravure is from Great Masters 1400-1800, the finest works of the most famous painters during this period.
Published by Wm. Heinemann, London 1903.
Size: 15in x 20in (38cm x 50cm)</v>
          </cell>
          <cell r="D410">
            <v>10</v>
          </cell>
          <cell r="E410">
            <v>20</v>
          </cell>
          <cell r="F410">
            <v>5</v>
          </cell>
          <cell r="G410">
            <v>10</v>
          </cell>
          <cell r="H410">
            <v>5</v>
          </cell>
          <cell r="I410" t="str">
            <v>The print is in excellent condition - please inspect the image carefully for any age related marks</v>
          </cell>
          <cell r="J410">
            <v>0</v>
          </cell>
        </row>
        <row r="411">
          <cell r="A411">
            <v>136579</v>
          </cell>
          <cell r="B411" t="str">
            <v>Velasquez - Lady with a Fan 1903</v>
          </cell>
          <cell r="C411" t="str">
            <v>This large photogravure is from Great Masters 1400-1800, the finest works of the most famous painters during this period.
Published by Wm. Heinemann, London 1903.
Size: 15in x 20in (38cm x 50cm)</v>
          </cell>
          <cell r="D411">
            <v>10</v>
          </cell>
          <cell r="E411">
            <v>20</v>
          </cell>
          <cell r="F411">
            <v>5</v>
          </cell>
          <cell r="G411">
            <v>10</v>
          </cell>
          <cell r="H411">
            <v>5</v>
          </cell>
          <cell r="I411" t="str">
            <v>The print is in excellent condition - please inspect the image carefully for any age related marks</v>
          </cell>
          <cell r="J411">
            <v>0</v>
          </cell>
        </row>
        <row r="412">
          <cell r="A412">
            <v>137860</v>
          </cell>
          <cell r="B412" t="str">
            <v>Robert Dighton - Webber and Jackson, Christ Church Meadows Oxford 1807</v>
          </cell>
          <cell r="C412"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D412">
            <v>80</v>
          </cell>
          <cell r="E412">
            <v>160</v>
          </cell>
          <cell r="F412">
            <v>40</v>
          </cell>
          <cell r="G412">
            <v>40</v>
          </cell>
          <cell r="H412">
            <v>0</v>
          </cell>
          <cell r="I412">
            <v>0</v>
          </cell>
          <cell r="J412">
            <v>0</v>
          </cell>
        </row>
        <row r="413">
          <cell r="A413">
            <v>137870</v>
          </cell>
          <cell r="B413" t="str">
            <v>Robert Dighton - W Fletcher, Father of the Corporation of Oxford 1808</v>
          </cell>
          <cell r="C413"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D413">
            <v>80</v>
          </cell>
          <cell r="E413">
            <v>160</v>
          </cell>
          <cell r="F413">
            <v>40</v>
          </cell>
          <cell r="G413">
            <v>40</v>
          </cell>
          <cell r="H413">
            <v>0</v>
          </cell>
          <cell r="I413">
            <v>0</v>
          </cell>
          <cell r="J413">
            <v>0</v>
          </cell>
        </row>
        <row r="414">
          <cell r="A414">
            <v>137880</v>
          </cell>
          <cell r="B414" t="str">
            <v>Robert Dighton - Ireland in Scotland, Oxford 1807</v>
          </cell>
          <cell r="C414"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D414">
            <v>80</v>
          </cell>
          <cell r="E414">
            <v>160</v>
          </cell>
          <cell r="F414">
            <v>40</v>
          </cell>
          <cell r="G414">
            <v>40</v>
          </cell>
          <cell r="H414">
            <v>0</v>
          </cell>
          <cell r="I414">
            <v>0</v>
          </cell>
          <cell r="J414">
            <v>0</v>
          </cell>
        </row>
        <row r="415">
          <cell r="A415">
            <v>137890</v>
          </cell>
          <cell r="B415" t="str">
            <v>Robert Dighton - Dr William Gretton, Magdalen College, Cambridge 1809</v>
          </cell>
          <cell r="C415"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D415">
            <v>80</v>
          </cell>
          <cell r="E415">
            <v>160</v>
          </cell>
          <cell r="F415">
            <v>40</v>
          </cell>
          <cell r="G415">
            <v>40</v>
          </cell>
          <cell r="H415">
            <v>0</v>
          </cell>
          <cell r="I415">
            <v>0</v>
          </cell>
          <cell r="J415">
            <v>0</v>
          </cell>
        </row>
        <row r="416">
          <cell r="A416">
            <v>137900</v>
          </cell>
          <cell r="B416" t="str">
            <v>Robert Dighton - Dr Henry Ford, Magdalen Hall, Oxford 1808</v>
          </cell>
          <cell r="C416"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D416">
            <v>80</v>
          </cell>
          <cell r="E416">
            <v>160</v>
          </cell>
          <cell r="F416">
            <v>40</v>
          </cell>
          <cell r="G416">
            <v>40</v>
          </cell>
          <cell r="H416">
            <v>0</v>
          </cell>
          <cell r="I416">
            <v>0</v>
          </cell>
          <cell r="J416">
            <v>0</v>
          </cell>
        </row>
        <row r="417">
          <cell r="A417">
            <v>137910</v>
          </cell>
          <cell r="B417" t="str">
            <v>Robert Dighton - W Hartley, Merton College, Oxford 1808</v>
          </cell>
          <cell r="C417"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D417">
            <v>80</v>
          </cell>
          <cell r="E417">
            <v>160</v>
          </cell>
          <cell r="F417">
            <v>40</v>
          </cell>
          <cell r="G417">
            <v>40</v>
          </cell>
          <cell r="H417">
            <v>0</v>
          </cell>
          <cell r="I417">
            <v>0</v>
          </cell>
          <cell r="J417">
            <v>0</v>
          </cell>
        </row>
        <row r="418">
          <cell r="A418">
            <v>137920</v>
          </cell>
          <cell r="B418" t="str">
            <v>Robert Dighton - George Grenville, A Noble Student of Oxford 1808</v>
          </cell>
          <cell r="C418"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D418">
            <v>80</v>
          </cell>
          <cell r="E418">
            <v>160</v>
          </cell>
          <cell r="F418">
            <v>40</v>
          </cell>
          <cell r="G418">
            <v>40</v>
          </cell>
          <cell r="H418">
            <v>0</v>
          </cell>
          <cell r="I418">
            <v>0</v>
          </cell>
          <cell r="J418">
            <v>0</v>
          </cell>
        </row>
        <row r="419">
          <cell r="A419">
            <v>137930</v>
          </cell>
          <cell r="B419" t="str">
            <v>Robert Dighton - Dr John Smith, Pemboke College,  Oxford 1808</v>
          </cell>
          <cell r="C419"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D419">
            <v>80</v>
          </cell>
          <cell r="E419">
            <v>160</v>
          </cell>
          <cell r="F419">
            <v>40</v>
          </cell>
          <cell r="G419">
            <v>40</v>
          </cell>
          <cell r="H419">
            <v>0</v>
          </cell>
          <cell r="I419">
            <v>0</v>
          </cell>
          <cell r="J419">
            <v>0</v>
          </cell>
        </row>
        <row r="420">
          <cell r="A420">
            <v>137940</v>
          </cell>
          <cell r="B420" t="str">
            <v>Robert Dighton - John Grosvenor, St Aldates, Oxford 1808</v>
          </cell>
          <cell r="C420"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D420">
            <v>80</v>
          </cell>
          <cell r="E420">
            <v>160</v>
          </cell>
          <cell r="F420">
            <v>40</v>
          </cell>
          <cell r="G420">
            <v>40</v>
          </cell>
          <cell r="H420">
            <v>0</v>
          </cell>
          <cell r="I420">
            <v>0</v>
          </cell>
          <cell r="J420">
            <v>0</v>
          </cell>
        </row>
        <row r="421">
          <cell r="A421">
            <v>137950</v>
          </cell>
          <cell r="B421" t="str">
            <v>Robert Dighton - Dr Henry Kett, Trinity College, Oxford 1807</v>
          </cell>
          <cell r="C421"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D421">
            <v>80</v>
          </cell>
          <cell r="E421">
            <v>160</v>
          </cell>
          <cell r="F421">
            <v>40</v>
          </cell>
          <cell r="G421">
            <v>40</v>
          </cell>
          <cell r="H421">
            <v>0</v>
          </cell>
          <cell r="I421">
            <v>0</v>
          </cell>
          <cell r="J421">
            <v>0</v>
          </cell>
        </row>
        <row r="422">
          <cell r="A422">
            <v>138270</v>
          </cell>
          <cell r="B422" t="str">
            <v>CH Smith -  Sir John de Sitsylt 1814</v>
          </cell>
          <cell r="C422"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D422">
            <v>40</v>
          </cell>
          <cell r="E422">
            <v>80</v>
          </cell>
          <cell r="F422">
            <v>20</v>
          </cell>
          <cell r="G422">
            <v>20</v>
          </cell>
          <cell r="H422">
            <v>0</v>
          </cell>
          <cell r="I422">
            <v>0</v>
          </cell>
          <cell r="J422">
            <v>0</v>
          </cell>
        </row>
        <row r="423">
          <cell r="A423">
            <v>138290</v>
          </cell>
          <cell r="B423" t="str">
            <v>CH Smith -  Trumpeters 1814</v>
          </cell>
          <cell r="C423"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D423">
            <v>40</v>
          </cell>
          <cell r="E423">
            <v>80</v>
          </cell>
          <cell r="F423">
            <v>20</v>
          </cell>
          <cell r="G423">
            <v>20</v>
          </cell>
          <cell r="H423">
            <v>0</v>
          </cell>
          <cell r="I423">
            <v>0</v>
          </cell>
          <cell r="J423">
            <v>0</v>
          </cell>
        </row>
        <row r="424">
          <cell r="A424">
            <v>138300</v>
          </cell>
          <cell r="B424" t="str">
            <v>CH Smith -  Ships of the 14th and 15th Centuries 1814</v>
          </cell>
          <cell r="C424"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D424">
            <v>40</v>
          </cell>
          <cell r="E424">
            <v>80</v>
          </cell>
          <cell r="F424">
            <v>20</v>
          </cell>
          <cell r="G424">
            <v>20</v>
          </cell>
          <cell r="H424">
            <v>0</v>
          </cell>
          <cell r="I424">
            <v>0</v>
          </cell>
          <cell r="J424">
            <v>0</v>
          </cell>
        </row>
        <row r="425">
          <cell r="A425">
            <v>138310</v>
          </cell>
          <cell r="B425" t="str">
            <v>CH Smith -  Artillery and Crossbowmen 1814</v>
          </cell>
          <cell r="C425"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D425">
            <v>40</v>
          </cell>
          <cell r="E425">
            <v>80</v>
          </cell>
          <cell r="F425">
            <v>20</v>
          </cell>
          <cell r="G425">
            <v>20</v>
          </cell>
          <cell r="H425">
            <v>0</v>
          </cell>
          <cell r="I425">
            <v>0</v>
          </cell>
          <cell r="J425">
            <v>0</v>
          </cell>
        </row>
        <row r="426">
          <cell r="A426">
            <v>138320</v>
          </cell>
          <cell r="B426" t="str">
            <v>CH Smith -  Edward the Black Prince 1814</v>
          </cell>
          <cell r="C426"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D426">
            <v>40</v>
          </cell>
          <cell r="E426">
            <v>80</v>
          </cell>
          <cell r="F426">
            <v>20</v>
          </cell>
          <cell r="G426">
            <v>20</v>
          </cell>
          <cell r="H426">
            <v>0</v>
          </cell>
          <cell r="I426">
            <v>0</v>
          </cell>
          <cell r="J426">
            <v>0</v>
          </cell>
        </row>
        <row r="427">
          <cell r="A427">
            <v>138340</v>
          </cell>
          <cell r="B427" t="str">
            <v>CH Smith -  Joan Plantagenet and King Richard II 1814</v>
          </cell>
          <cell r="C427"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D427">
            <v>40</v>
          </cell>
          <cell r="E427">
            <v>80</v>
          </cell>
          <cell r="F427">
            <v>20</v>
          </cell>
          <cell r="G427">
            <v>20</v>
          </cell>
          <cell r="H427">
            <v>0</v>
          </cell>
          <cell r="I427">
            <v>0</v>
          </cell>
          <cell r="J427">
            <v>0</v>
          </cell>
        </row>
        <row r="428">
          <cell r="A428">
            <v>138350</v>
          </cell>
          <cell r="B428" t="str">
            <v>CH Smith -  Courtiers of King Richard II 1814</v>
          </cell>
          <cell r="C428"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D428">
            <v>40</v>
          </cell>
          <cell r="E428">
            <v>80</v>
          </cell>
          <cell r="F428">
            <v>20</v>
          </cell>
          <cell r="G428">
            <v>20</v>
          </cell>
          <cell r="H428">
            <v>0</v>
          </cell>
          <cell r="I428">
            <v>0</v>
          </cell>
          <cell r="J428">
            <v>0</v>
          </cell>
        </row>
        <row r="429">
          <cell r="A429">
            <v>138360</v>
          </cell>
          <cell r="B429" t="str">
            <v>CH Smith -  Sir William Beauchamp, Lord Bergavenny 1814</v>
          </cell>
          <cell r="C429"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D429">
            <v>40</v>
          </cell>
          <cell r="E429">
            <v>80</v>
          </cell>
          <cell r="F429">
            <v>20</v>
          </cell>
          <cell r="G429">
            <v>20</v>
          </cell>
          <cell r="H429">
            <v>0</v>
          </cell>
          <cell r="I429">
            <v>0</v>
          </cell>
          <cell r="J429">
            <v>0</v>
          </cell>
        </row>
        <row r="430">
          <cell r="A430">
            <v>138370</v>
          </cell>
          <cell r="B430" t="str">
            <v>CH Smith -  Arthur Macmurroch King of Leinster 1814</v>
          </cell>
          <cell r="C430"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D430">
            <v>40</v>
          </cell>
          <cell r="E430">
            <v>80</v>
          </cell>
          <cell r="F430">
            <v>20</v>
          </cell>
          <cell r="G430">
            <v>20</v>
          </cell>
          <cell r="H430">
            <v>0</v>
          </cell>
          <cell r="I430">
            <v>0</v>
          </cell>
          <cell r="J430">
            <v>0</v>
          </cell>
        </row>
        <row r="431">
          <cell r="A431">
            <v>138660</v>
          </cell>
          <cell r="B431" t="str">
            <v>Robert Cooper - Engraving of Alexander Pope 1809</v>
          </cell>
          <cell r="C431" t="str">
            <v>Robert Cooper - Engraving of Alexander Pope 1809</v>
          </cell>
          <cell r="D431">
            <v>20</v>
          </cell>
          <cell r="E431">
            <v>40</v>
          </cell>
          <cell r="F431">
            <v>10</v>
          </cell>
          <cell r="G431">
            <v>10</v>
          </cell>
          <cell r="H431">
            <v>0</v>
          </cell>
          <cell r="I431">
            <v>0</v>
          </cell>
          <cell r="J431">
            <v>0</v>
          </cell>
        </row>
        <row r="432">
          <cell r="A432">
            <v>138670</v>
          </cell>
          <cell r="B432" t="str">
            <v>Edward Scriven - Engraving of Benjamin West 1809</v>
          </cell>
          <cell r="C432" t="str">
            <v>Edward Scriven - Engraving of Benjamin West 1809</v>
          </cell>
          <cell r="D432">
            <v>20</v>
          </cell>
          <cell r="E432">
            <v>40</v>
          </cell>
          <cell r="F432">
            <v>10</v>
          </cell>
          <cell r="G432">
            <v>10</v>
          </cell>
          <cell r="H432">
            <v>0</v>
          </cell>
          <cell r="I432">
            <v>0</v>
          </cell>
          <cell r="J432">
            <v>0</v>
          </cell>
        </row>
        <row r="433">
          <cell r="A433">
            <v>138680</v>
          </cell>
          <cell r="B433" t="str">
            <v>C Knight - Engraving of Countess of Derby 1809</v>
          </cell>
          <cell r="C433" t="str">
            <v>C Knight - Engraving of Countess of Derby 1809</v>
          </cell>
          <cell r="D433">
            <v>20</v>
          </cell>
          <cell r="E433">
            <v>40</v>
          </cell>
          <cell r="F433">
            <v>10</v>
          </cell>
          <cell r="G433">
            <v>10</v>
          </cell>
          <cell r="H433">
            <v>0</v>
          </cell>
          <cell r="I433">
            <v>0</v>
          </cell>
          <cell r="J433">
            <v>0</v>
          </cell>
        </row>
        <row r="434">
          <cell r="A434">
            <v>138690</v>
          </cell>
          <cell r="B434" t="str">
            <v>R Sands - Engraving of Duchess of Bedford</v>
          </cell>
          <cell r="C434" t="str">
            <v>R Sands - Engraving of Duchess of Bedford</v>
          </cell>
          <cell r="D434">
            <v>20</v>
          </cell>
          <cell r="E434">
            <v>40</v>
          </cell>
          <cell r="F434">
            <v>10</v>
          </cell>
          <cell r="G434">
            <v>10</v>
          </cell>
          <cell r="H434">
            <v>0</v>
          </cell>
          <cell r="I434">
            <v>0</v>
          </cell>
          <cell r="J434">
            <v>0</v>
          </cell>
        </row>
        <row r="435">
          <cell r="A435">
            <v>138700</v>
          </cell>
          <cell r="B435" t="str">
            <v>Sir W Beechey - HRH Princess Mary 1807</v>
          </cell>
          <cell r="C435" t="str">
            <v>Sir W Beechey - HRH Princess Mary 1807</v>
          </cell>
          <cell r="D435">
            <v>20</v>
          </cell>
          <cell r="E435">
            <v>40</v>
          </cell>
          <cell r="F435">
            <v>10</v>
          </cell>
          <cell r="G435">
            <v>10</v>
          </cell>
          <cell r="H435">
            <v>0</v>
          </cell>
          <cell r="I435">
            <v>0</v>
          </cell>
          <cell r="J435">
            <v>0</v>
          </cell>
        </row>
        <row r="436">
          <cell r="A436">
            <v>138710</v>
          </cell>
          <cell r="B436" t="str">
            <v>Marie Bourlier - HRH The Princess Charlotte of Wales 1807</v>
          </cell>
          <cell r="C436" t="str">
            <v>Marie Bourlier - HRH The Princess Charlotte of Wales 1807</v>
          </cell>
          <cell r="D436">
            <v>20</v>
          </cell>
          <cell r="E436">
            <v>40</v>
          </cell>
          <cell r="F436">
            <v>10</v>
          </cell>
          <cell r="G436">
            <v>10</v>
          </cell>
          <cell r="H436">
            <v>0</v>
          </cell>
          <cell r="I436">
            <v>0</v>
          </cell>
          <cell r="J436">
            <v>0</v>
          </cell>
        </row>
        <row r="437">
          <cell r="A437">
            <v>138720</v>
          </cell>
          <cell r="B437" t="str">
            <v>HR Cooke - Engraving of James Northcote 1826</v>
          </cell>
          <cell r="C437" t="str">
            <v>HR Cooke - Engraving of James Northcote 1826</v>
          </cell>
          <cell r="D437">
            <v>20</v>
          </cell>
          <cell r="E437">
            <v>40</v>
          </cell>
          <cell r="F437">
            <v>10</v>
          </cell>
          <cell r="G437">
            <v>10</v>
          </cell>
          <cell r="H437">
            <v>0</v>
          </cell>
          <cell r="I437">
            <v>0</v>
          </cell>
          <cell r="J437">
            <v>0</v>
          </cell>
        </row>
        <row r="438">
          <cell r="A438">
            <v>138730</v>
          </cell>
          <cell r="B438" t="str">
            <v>James Thomson - Lady Isabella Brydges 1825</v>
          </cell>
          <cell r="C438" t="str">
            <v>James Thomson - Lady Isabella Brydges 1825</v>
          </cell>
          <cell r="D438">
            <v>20</v>
          </cell>
          <cell r="E438">
            <v>40</v>
          </cell>
          <cell r="F438">
            <v>10</v>
          </cell>
          <cell r="G438">
            <v>10</v>
          </cell>
          <cell r="H438">
            <v>0</v>
          </cell>
          <cell r="I438">
            <v>0</v>
          </cell>
          <cell r="J438">
            <v>0</v>
          </cell>
        </row>
        <row r="439">
          <cell r="A439">
            <v>138740</v>
          </cell>
          <cell r="B439" t="str">
            <v>K Mackenzie - Lady Charlotte Finch 1807</v>
          </cell>
          <cell r="C439" t="str">
            <v>K Mackenzie - Lady Charlotte Finch 1807</v>
          </cell>
          <cell r="D439">
            <v>20</v>
          </cell>
          <cell r="E439">
            <v>40</v>
          </cell>
          <cell r="F439">
            <v>10</v>
          </cell>
          <cell r="G439">
            <v>10</v>
          </cell>
          <cell r="H439">
            <v>0</v>
          </cell>
          <cell r="I439">
            <v>0</v>
          </cell>
          <cell r="J439">
            <v>0</v>
          </cell>
        </row>
        <row r="440">
          <cell r="A440">
            <v>150025</v>
          </cell>
          <cell r="B440" t="str">
            <v>Architectural Drawing - Monument of William de Vernon, Normandy 1871</v>
          </cell>
          <cell r="C440"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40">
            <v>20</v>
          </cell>
          <cell r="E440">
            <v>40</v>
          </cell>
          <cell r="F440">
            <v>10</v>
          </cell>
          <cell r="G440">
            <v>10</v>
          </cell>
          <cell r="H440">
            <v>0</v>
          </cell>
          <cell r="I440" t="str">
            <v>Excellent but please check images for any age-related marks</v>
          </cell>
          <cell r="J440">
            <v>0</v>
          </cell>
        </row>
        <row r="441">
          <cell r="A441">
            <v>150026</v>
          </cell>
          <cell r="B441" t="str">
            <v>Architectural Drawing - Old Hall, Gainsboro, Lincs 1872</v>
          </cell>
          <cell r="C441"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41">
            <v>20</v>
          </cell>
          <cell r="E441">
            <v>40</v>
          </cell>
          <cell r="F441">
            <v>10</v>
          </cell>
          <cell r="G441">
            <v>10</v>
          </cell>
          <cell r="H441">
            <v>0</v>
          </cell>
          <cell r="I441" t="str">
            <v>Excellent but please check images for any age-related marks</v>
          </cell>
          <cell r="J441">
            <v>0</v>
          </cell>
        </row>
        <row r="442">
          <cell r="A442">
            <v>150027</v>
          </cell>
          <cell r="B442" t="str">
            <v>Architectural Drawing - Old Hall, Gainsboro, Lincs 1872</v>
          </cell>
          <cell r="C442"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42">
            <v>20</v>
          </cell>
          <cell r="E442">
            <v>40</v>
          </cell>
          <cell r="F442">
            <v>10</v>
          </cell>
          <cell r="G442">
            <v>10</v>
          </cell>
          <cell r="H442">
            <v>0</v>
          </cell>
          <cell r="I442" t="str">
            <v>Excellent but please check images for any age-related marks</v>
          </cell>
          <cell r="J442">
            <v>0</v>
          </cell>
        </row>
        <row r="443">
          <cell r="A443">
            <v>150028</v>
          </cell>
          <cell r="B443" t="str">
            <v>Architectural Drawing - Old Hall, Gainsboro, Lincs 1872</v>
          </cell>
          <cell r="C443"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43">
            <v>20</v>
          </cell>
          <cell r="E443">
            <v>40</v>
          </cell>
          <cell r="F443">
            <v>10</v>
          </cell>
          <cell r="G443">
            <v>10</v>
          </cell>
          <cell r="H443">
            <v>0</v>
          </cell>
          <cell r="I443" t="str">
            <v>Excellent but please check images for any age-related marks</v>
          </cell>
          <cell r="J443">
            <v>0</v>
          </cell>
        </row>
        <row r="444">
          <cell r="A444">
            <v>150029</v>
          </cell>
          <cell r="B444" t="str">
            <v>Architectural Drawing - Old Hall, Gainsboro, Lincs 1872</v>
          </cell>
          <cell r="C444"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44">
            <v>20</v>
          </cell>
          <cell r="E444">
            <v>40</v>
          </cell>
          <cell r="F444">
            <v>10</v>
          </cell>
          <cell r="G444">
            <v>10</v>
          </cell>
          <cell r="H444">
            <v>0</v>
          </cell>
          <cell r="I444" t="str">
            <v>Excellent but please check images for any age-related marks</v>
          </cell>
          <cell r="J444">
            <v>0</v>
          </cell>
        </row>
        <row r="445">
          <cell r="A445">
            <v>150030</v>
          </cell>
          <cell r="B445" t="str">
            <v>Architectural Drawing - Canonbury Towers, London 1869</v>
          </cell>
          <cell r="C445"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45">
            <v>20</v>
          </cell>
          <cell r="E445">
            <v>40</v>
          </cell>
          <cell r="F445">
            <v>10</v>
          </cell>
          <cell r="G445">
            <v>10</v>
          </cell>
          <cell r="H445">
            <v>0</v>
          </cell>
          <cell r="I445" t="str">
            <v>Excellent but please check images for any age-related marks</v>
          </cell>
          <cell r="J445">
            <v>0</v>
          </cell>
        </row>
        <row r="446">
          <cell r="A446">
            <v>150031</v>
          </cell>
          <cell r="B446" t="str">
            <v>Architectural Drawing - Canonbury Towers, London 1869</v>
          </cell>
          <cell r="C446"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46">
            <v>20</v>
          </cell>
          <cell r="E446">
            <v>40</v>
          </cell>
          <cell r="F446">
            <v>10</v>
          </cell>
          <cell r="G446">
            <v>10</v>
          </cell>
          <cell r="H446">
            <v>0</v>
          </cell>
          <cell r="I446" t="str">
            <v>Excellent but please check images for any age-related marks</v>
          </cell>
          <cell r="J446">
            <v>0</v>
          </cell>
        </row>
        <row r="447">
          <cell r="A447">
            <v>150032</v>
          </cell>
          <cell r="B447" t="str">
            <v>Architectural Drawing - Canonbury Towers, London 1869</v>
          </cell>
          <cell r="C447"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47">
            <v>20</v>
          </cell>
          <cell r="E447">
            <v>40</v>
          </cell>
          <cell r="F447">
            <v>10</v>
          </cell>
          <cell r="G447">
            <v>10</v>
          </cell>
          <cell r="H447">
            <v>0</v>
          </cell>
          <cell r="I447" t="str">
            <v>Excellent but please check images for any age-related marks</v>
          </cell>
          <cell r="J447">
            <v>0</v>
          </cell>
        </row>
        <row r="448">
          <cell r="A448">
            <v>150033</v>
          </cell>
          <cell r="B448" t="str">
            <v>Architectural Drawing - Canonbury Towers, London 1869</v>
          </cell>
          <cell r="C448"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48">
            <v>20</v>
          </cell>
          <cell r="E448">
            <v>40</v>
          </cell>
          <cell r="F448">
            <v>10</v>
          </cell>
          <cell r="G448">
            <v>10</v>
          </cell>
          <cell r="H448">
            <v>0</v>
          </cell>
          <cell r="I448" t="str">
            <v>Excellent but please check images for any age-related marks</v>
          </cell>
          <cell r="J448">
            <v>0</v>
          </cell>
        </row>
        <row r="449">
          <cell r="A449">
            <v>150034</v>
          </cell>
          <cell r="B449" t="str">
            <v>Architectural Drawing - Kirby Hall, Northamptonshire 1870</v>
          </cell>
          <cell r="C449"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49">
            <v>20</v>
          </cell>
          <cell r="E449">
            <v>40</v>
          </cell>
          <cell r="F449">
            <v>10</v>
          </cell>
          <cell r="G449">
            <v>10</v>
          </cell>
          <cell r="H449">
            <v>0</v>
          </cell>
          <cell r="I449" t="str">
            <v>Excellent but please check images for any age-related marks</v>
          </cell>
          <cell r="J449">
            <v>0</v>
          </cell>
        </row>
        <row r="450">
          <cell r="A450">
            <v>150035</v>
          </cell>
          <cell r="B450" t="str">
            <v>Architectural Drawing - Kirby Hall, Northamptonshire 1870</v>
          </cell>
          <cell r="C450"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50">
            <v>20</v>
          </cell>
          <cell r="E450">
            <v>40</v>
          </cell>
          <cell r="F450">
            <v>10</v>
          </cell>
          <cell r="G450">
            <v>10</v>
          </cell>
          <cell r="H450">
            <v>0</v>
          </cell>
          <cell r="I450" t="str">
            <v>Excellent but please check images for any age-related marks</v>
          </cell>
          <cell r="J450">
            <v>0</v>
          </cell>
        </row>
        <row r="451">
          <cell r="A451">
            <v>150036</v>
          </cell>
          <cell r="B451" t="str">
            <v>Architectural Drawing - Kirby Hall, Northamptonshire 1870</v>
          </cell>
          <cell r="C451"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51">
            <v>20</v>
          </cell>
          <cell r="E451">
            <v>40</v>
          </cell>
          <cell r="F451">
            <v>10</v>
          </cell>
          <cell r="G451">
            <v>10</v>
          </cell>
          <cell r="H451">
            <v>0</v>
          </cell>
          <cell r="I451" t="str">
            <v>Excellent but please check images for any age-related marks</v>
          </cell>
          <cell r="J451">
            <v>0</v>
          </cell>
        </row>
        <row r="452">
          <cell r="A452">
            <v>150037</v>
          </cell>
          <cell r="B452" t="str">
            <v>Architectural Drawing - Kirby Hall, Northamptonshire 1870</v>
          </cell>
          <cell r="C452"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52">
            <v>20</v>
          </cell>
          <cell r="E452">
            <v>40</v>
          </cell>
          <cell r="F452">
            <v>10</v>
          </cell>
          <cell r="G452">
            <v>10</v>
          </cell>
          <cell r="H452">
            <v>0</v>
          </cell>
          <cell r="I452" t="str">
            <v>Excellent but please check images for any age-related marks</v>
          </cell>
          <cell r="J452">
            <v>0</v>
          </cell>
        </row>
        <row r="453">
          <cell r="A453">
            <v>150038</v>
          </cell>
          <cell r="B453" t="str">
            <v>Architectural Drawing - Kirby Hall, Northamptonshire 1870</v>
          </cell>
          <cell r="C453"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53">
            <v>20</v>
          </cell>
          <cell r="E453">
            <v>40</v>
          </cell>
          <cell r="F453">
            <v>10</v>
          </cell>
          <cell r="G453">
            <v>10</v>
          </cell>
          <cell r="H453">
            <v>0</v>
          </cell>
          <cell r="I453" t="str">
            <v>Excellent but please check images for any age-related marks</v>
          </cell>
          <cell r="J453">
            <v>0</v>
          </cell>
        </row>
        <row r="454">
          <cell r="A454">
            <v>150039</v>
          </cell>
          <cell r="B454" t="str">
            <v>Architectural Drawing - Kirby Hall, Northamptonshire 1870</v>
          </cell>
          <cell r="C454"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54">
            <v>20</v>
          </cell>
          <cell r="E454">
            <v>40</v>
          </cell>
          <cell r="F454">
            <v>10</v>
          </cell>
          <cell r="G454">
            <v>10</v>
          </cell>
          <cell r="H454">
            <v>0</v>
          </cell>
          <cell r="I454" t="str">
            <v>Excellent but please check images for any age-related marks</v>
          </cell>
          <cell r="J454">
            <v>0</v>
          </cell>
        </row>
        <row r="455">
          <cell r="A455">
            <v>150040</v>
          </cell>
          <cell r="B455" t="str">
            <v>Architectural Drawing - Kirby Hall, Northamptonshire 1870</v>
          </cell>
          <cell r="C455"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55">
            <v>20</v>
          </cell>
          <cell r="E455">
            <v>40</v>
          </cell>
          <cell r="F455">
            <v>10</v>
          </cell>
          <cell r="G455">
            <v>10</v>
          </cell>
          <cell r="H455">
            <v>0</v>
          </cell>
          <cell r="I455" t="str">
            <v>Excellent but please check images for any age-related marks</v>
          </cell>
          <cell r="J455">
            <v>0</v>
          </cell>
        </row>
        <row r="456">
          <cell r="A456">
            <v>150041</v>
          </cell>
          <cell r="B456" t="str">
            <v>Architectural Drawing - Brewers Hall, London 1870</v>
          </cell>
          <cell r="C456"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56">
            <v>20</v>
          </cell>
          <cell r="E456">
            <v>40</v>
          </cell>
          <cell r="F456">
            <v>10</v>
          </cell>
          <cell r="G456">
            <v>10</v>
          </cell>
          <cell r="H456">
            <v>0</v>
          </cell>
          <cell r="I456" t="str">
            <v>Excellent but please check images for any age-related marks</v>
          </cell>
          <cell r="J456">
            <v>0</v>
          </cell>
        </row>
        <row r="457">
          <cell r="A457">
            <v>150042</v>
          </cell>
          <cell r="B457" t="str">
            <v>Architectural Drawing - Kirby Hall, Northamptonshire 1870</v>
          </cell>
          <cell r="C457"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57">
            <v>20</v>
          </cell>
          <cell r="E457">
            <v>40</v>
          </cell>
          <cell r="F457">
            <v>10</v>
          </cell>
          <cell r="G457">
            <v>10</v>
          </cell>
          <cell r="H457">
            <v>0</v>
          </cell>
          <cell r="I457" t="str">
            <v>Excellent but please check images for any age-related marks</v>
          </cell>
          <cell r="J457">
            <v>0</v>
          </cell>
        </row>
        <row r="458">
          <cell r="A458">
            <v>150043</v>
          </cell>
          <cell r="B458" t="str">
            <v>Architectural Drawing - St James Church, Shere, Surrey 1870</v>
          </cell>
          <cell r="C458"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58">
            <v>20</v>
          </cell>
          <cell r="E458">
            <v>40</v>
          </cell>
          <cell r="F458">
            <v>10</v>
          </cell>
          <cell r="G458">
            <v>10</v>
          </cell>
          <cell r="H458">
            <v>0</v>
          </cell>
          <cell r="I458" t="str">
            <v>Excellent but please check images for any age-related marks</v>
          </cell>
          <cell r="J458">
            <v>0</v>
          </cell>
        </row>
        <row r="459">
          <cell r="A459">
            <v>150044</v>
          </cell>
          <cell r="B459" t="str">
            <v>Architectural Drawing - St James Church, Shere, Surrey 1870</v>
          </cell>
          <cell r="C459"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59">
            <v>20</v>
          </cell>
          <cell r="E459">
            <v>40</v>
          </cell>
          <cell r="F459">
            <v>10</v>
          </cell>
          <cell r="G459">
            <v>10</v>
          </cell>
          <cell r="H459">
            <v>0</v>
          </cell>
          <cell r="I459" t="str">
            <v>Excellent but please check images for any age-related marks</v>
          </cell>
          <cell r="J459">
            <v>0</v>
          </cell>
        </row>
        <row r="460">
          <cell r="A460">
            <v>150045</v>
          </cell>
          <cell r="B460" t="str">
            <v>Architectural Drawing - St James Church, Shere, Surrey 1870</v>
          </cell>
          <cell r="C460"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60">
            <v>20</v>
          </cell>
          <cell r="E460">
            <v>40</v>
          </cell>
          <cell r="F460">
            <v>10</v>
          </cell>
          <cell r="G460">
            <v>10</v>
          </cell>
          <cell r="H460">
            <v>0</v>
          </cell>
          <cell r="I460" t="str">
            <v>Excellent but please check images for any age-related marks</v>
          </cell>
          <cell r="J460">
            <v>0</v>
          </cell>
        </row>
        <row r="461">
          <cell r="A461">
            <v>150046</v>
          </cell>
          <cell r="B461" t="str">
            <v>Architectural Drawing - Brewers Hall, London 1870</v>
          </cell>
          <cell r="C461"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61">
            <v>20</v>
          </cell>
          <cell r="E461">
            <v>40</v>
          </cell>
          <cell r="F461">
            <v>10</v>
          </cell>
          <cell r="G461">
            <v>10</v>
          </cell>
          <cell r="H461">
            <v>0</v>
          </cell>
          <cell r="I461" t="str">
            <v>Excellent but please check images for any age-related marks</v>
          </cell>
          <cell r="J461">
            <v>0</v>
          </cell>
        </row>
        <row r="462">
          <cell r="A462">
            <v>150047</v>
          </cell>
          <cell r="B462" t="str">
            <v>Architectural Drawing - St James Church, Shere, Surrey 1870</v>
          </cell>
          <cell r="C462"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62">
            <v>20</v>
          </cell>
          <cell r="E462">
            <v>40</v>
          </cell>
          <cell r="F462">
            <v>10</v>
          </cell>
          <cell r="G462">
            <v>10</v>
          </cell>
          <cell r="H462">
            <v>0</v>
          </cell>
          <cell r="I462" t="str">
            <v>Excellent but please check images for any age-related marks</v>
          </cell>
          <cell r="J462">
            <v>0</v>
          </cell>
        </row>
        <row r="463">
          <cell r="A463">
            <v>150048</v>
          </cell>
          <cell r="B463" t="str">
            <v>Architectural Drawing - Brewers Hall, London 1870</v>
          </cell>
          <cell r="C463"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D463">
            <v>20</v>
          </cell>
          <cell r="E463">
            <v>40</v>
          </cell>
          <cell r="F463">
            <v>10</v>
          </cell>
          <cell r="G463">
            <v>10</v>
          </cell>
          <cell r="H463">
            <v>0</v>
          </cell>
          <cell r="I463" t="str">
            <v>Excellent but please check images for any age-related marks</v>
          </cell>
          <cell r="J463">
            <v>0</v>
          </cell>
        </row>
        <row r="464">
          <cell r="A464">
            <v>150088</v>
          </cell>
          <cell r="B464" t="str">
            <v>James Gibbs - Architectural Drawing 1753</v>
          </cell>
          <cell r="C464"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D464">
            <v>10</v>
          </cell>
          <cell r="E464">
            <v>20</v>
          </cell>
          <cell r="F464">
            <v>5</v>
          </cell>
          <cell r="G464">
            <v>5</v>
          </cell>
          <cell r="H464">
            <v>0</v>
          </cell>
          <cell r="I464" t="str">
            <v>Good with occasional age-related marks - please check image carefully.</v>
          </cell>
          <cell r="J464">
            <v>0</v>
          </cell>
        </row>
        <row r="465">
          <cell r="A465">
            <v>150089</v>
          </cell>
          <cell r="B465" t="str">
            <v>James Gibbs - Architectural Drawing 1753</v>
          </cell>
          <cell r="C465"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D465">
            <v>10</v>
          </cell>
          <cell r="E465">
            <v>20</v>
          </cell>
          <cell r="F465">
            <v>5</v>
          </cell>
          <cell r="G465">
            <v>5</v>
          </cell>
          <cell r="H465">
            <v>0</v>
          </cell>
          <cell r="I465" t="str">
            <v>Good with occasional age-related marks - please check image carefully.</v>
          </cell>
          <cell r="J465">
            <v>0</v>
          </cell>
        </row>
        <row r="466">
          <cell r="A466">
            <v>150093</v>
          </cell>
          <cell r="B466" t="str">
            <v>James Gibbs - Architectural Drawing 1753</v>
          </cell>
          <cell r="C466"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D466">
            <v>10</v>
          </cell>
          <cell r="E466">
            <v>20</v>
          </cell>
          <cell r="F466">
            <v>5</v>
          </cell>
          <cell r="G466">
            <v>5</v>
          </cell>
          <cell r="H466">
            <v>0</v>
          </cell>
          <cell r="I466" t="str">
            <v>Good with occasional age-related marks - please check image carefully.</v>
          </cell>
          <cell r="J466">
            <v>0</v>
          </cell>
        </row>
        <row r="467">
          <cell r="A467">
            <v>150094</v>
          </cell>
          <cell r="B467" t="str">
            <v>James Gibbs - Architectural Drawing 1753</v>
          </cell>
          <cell r="C467"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D467">
            <v>10</v>
          </cell>
          <cell r="E467">
            <v>20</v>
          </cell>
          <cell r="F467">
            <v>5</v>
          </cell>
          <cell r="G467">
            <v>5</v>
          </cell>
          <cell r="H467">
            <v>0</v>
          </cell>
          <cell r="I467" t="str">
            <v>Good with occasional age-related marks - please check image carefully.</v>
          </cell>
          <cell r="J467">
            <v>0</v>
          </cell>
        </row>
        <row r="468">
          <cell r="A468">
            <v>150095</v>
          </cell>
          <cell r="B468" t="str">
            <v>James Gibbs - Architectural Drawing 1753</v>
          </cell>
          <cell r="C468"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D468">
            <v>10</v>
          </cell>
          <cell r="E468">
            <v>20</v>
          </cell>
          <cell r="F468">
            <v>5</v>
          </cell>
          <cell r="G468">
            <v>5</v>
          </cell>
          <cell r="H468">
            <v>0</v>
          </cell>
          <cell r="I468" t="str">
            <v>Good with occasional age-related marks - please check image carefully.</v>
          </cell>
          <cell r="J468">
            <v>0</v>
          </cell>
        </row>
        <row r="469">
          <cell r="A469">
            <v>150096</v>
          </cell>
          <cell r="B469" t="str">
            <v>James Gibbs - Architectural Drawing 1753</v>
          </cell>
          <cell r="C469"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D469">
            <v>10</v>
          </cell>
          <cell r="E469">
            <v>20</v>
          </cell>
          <cell r="F469">
            <v>5</v>
          </cell>
          <cell r="G469">
            <v>5</v>
          </cell>
          <cell r="H469">
            <v>0</v>
          </cell>
          <cell r="I469" t="str">
            <v>Good with occasional age-related marks - please check image carefully.</v>
          </cell>
          <cell r="J469">
            <v>0</v>
          </cell>
        </row>
        <row r="470">
          <cell r="A470">
            <v>150110</v>
          </cell>
          <cell r="B470" t="str">
            <v>John Fulleylove 1897 - Etching of Messene on Ithome</v>
          </cell>
          <cell r="C470"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D470">
            <v>60</v>
          </cell>
          <cell r="E470">
            <v>120</v>
          </cell>
          <cell r="F470">
            <v>30</v>
          </cell>
          <cell r="G470">
            <v>30</v>
          </cell>
          <cell r="H470">
            <v>0</v>
          </cell>
          <cell r="I470" t="str">
            <v>Excellent but please check images for any age-related marks</v>
          </cell>
          <cell r="J470">
            <v>0</v>
          </cell>
        </row>
        <row r="471">
          <cell r="A471">
            <v>150111</v>
          </cell>
          <cell r="B471" t="str">
            <v>John Fulleylove 1897 - Etching of Sparta</v>
          </cell>
          <cell r="C471"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D471">
            <v>60</v>
          </cell>
          <cell r="E471">
            <v>120</v>
          </cell>
          <cell r="F471">
            <v>30</v>
          </cell>
          <cell r="G471">
            <v>30</v>
          </cell>
          <cell r="H471">
            <v>0</v>
          </cell>
          <cell r="I471" t="str">
            <v>Excellent but please check images for any age-related marks</v>
          </cell>
          <cell r="J471">
            <v>0</v>
          </cell>
        </row>
        <row r="472">
          <cell r="A472">
            <v>150112</v>
          </cell>
          <cell r="B472" t="str">
            <v>John Fulleylove 1897 - Etching of Vale of Sparta from Mistra</v>
          </cell>
          <cell r="C472"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D472">
            <v>60</v>
          </cell>
          <cell r="E472">
            <v>120</v>
          </cell>
          <cell r="F472">
            <v>30</v>
          </cell>
          <cell r="G472">
            <v>30</v>
          </cell>
          <cell r="H472">
            <v>0</v>
          </cell>
          <cell r="I472" t="str">
            <v>Excellent but please check images for any age-related marks</v>
          </cell>
          <cell r="J472">
            <v>0</v>
          </cell>
        </row>
        <row r="473">
          <cell r="A473">
            <v>150113</v>
          </cell>
          <cell r="B473" t="str">
            <v>John Fulleylove 1897 - Etching of Palaestra at Olympia</v>
          </cell>
          <cell r="C473"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D473">
            <v>60</v>
          </cell>
          <cell r="E473">
            <v>120</v>
          </cell>
          <cell r="F473">
            <v>30</v>
          </cell>
          <cell r="G473">
            <v>30</v>
          </cell>
          <cell r="H473">
            <v>0</v>
          </cell>
          <cell r="I473" t="str">
            <v>Excellent but please check images for any age-related marks</v>
          </cell>
          <cell r="J473">
            <v>0</v>
          </cell>
        </row>
        <row r="474">
          <cell r="A474">
            <v>150114</v>
          </cell>
          <cell r="B474" t="str">
            <v>John Fulleylove 1897 - Etching of Threasury of the Athenians at Delphi</v>
          </cell>
          <cell r="C474"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D474">
            <v>60</v>
          </cell>
          <cell r="E474">
            <v>120</v>
          </cell>
          <cell r="F474">
            <v>30</v>
          </cell>
          <cell r="G474">
            <v>30</v>
          </cell>
          <cell r="H474">
            <v>0</v>
          </cell>
          <cell r="I474" t="str">
            <v>Excellent but please check images for any age-related marks</v>
          </cell>
          <cell r="J474">
            <v>0</v>
          </cell>
        </row>
        <row r="475">
          <cell r="A475">
            <v>150115</v>
          </cell>
          <cell r="B475" t="str">
            <v>John Fulleylove 1897 - Etching of Delphi</v>
          </cell>
          <cell r="C475"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D475">
            <v>60</v>
          </cell>
          <cell r="E475">
            <v>120</v>
          </cell>
          <cell r="F475">
            <v>30</v>
          </cell>
          <cell r="G475">
            <v>30</v>
          </cell>
          <cell r="H475">
            <v>0</v>
          </cell>
          <cell r="I475" t="str">
            <v>Excellent but please check images for any age-related marks</v>
          </cell>
          <cell r="J475">
            <v>0</v>
          </cell>
        </row>
        <row r="476">
          <cell r="A476">
            <v>150116</v>
          </cell>
          <cell r="B476" t="str">
            <v>John Fulleylove 1897 - Etching of Argos and the Larissa</v>
          </cell>
          <cell r="C476"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D476">
            <v>60</v>
          </cell>
          <cell r="E476">
            <v>120</v>
          </cell>
          <cell r="F476">
            <v>30</v>
          </cell>
          <cell r="G476">
            <v>30</v>
          </cell>
          <cell r="H476">
            <v>0</v>
          </cell>
          <cell r="I476" t="str">
            <v>Excellent but please check images for any age-related marks</v>
          </cell>
          <cell r="J476">
            <v>0</v>
          </cell>
        </row>
        <row r="477">
          <cell r="A477">
            <v>150117</v>
          </cell>
          <cell r="B477" t="str">
            <v>John Fulleylove 1897 - Etching of Mycenae</v>
          </cell>
          <cell r="C477"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D477">
            <v>60</v>
          </cell>
          <cell r="E477">
            <v>120</v>
          </cell>
          <cell r="F477">
            <v>30</v>
          </cell>
          <cell r="G477">
            <v>30</v>
          </cell>
          <cell r="H477">
            <v>0</v>
          </cell>
          <cell r="I477" t="str">
            <v>Excellent but please check images for any age-related marks</v>
          </cell>
          <cell r="J477">
            <v>0</v>
          </cell>
        </row>
        <row r="478">
          <cell r="A478">
            <v>150118</v>
          </cell>
          <cell r="B478" t="str">
            <v>John Fulleylove 1897 - Etching of Walls of Tiryns</v>
          </cell>
          <cell r="C478"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D478">
            <v>60</v>
          </cell>
          <cell r="E478">
            <v>120</v>
          </cell>
          <cell r="F478">
            <v>30</v>
          </cell>
          <cell r="G478">
            <v>30</v>
          </cell>
          <cell r="H478">
            <v>0</v>
          </cell>
          <cell r="I478" t="str">
            <v>Excellent but please check images for any age-related marks</v>
          </cell>
          <cell r="J478">
            <v>0</v>
          </cell>
        </row>
        <row r="479">
          <cell r="A479">
            <v>150220</v>
          </cell>
          <cell r="B479" t="str">
            <v>Gelis-Didot and Laffillee - Original decorative lithograph  1875</v>
          </cell>
          <cell r="C479"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D479">
            <v>30</v>
          </cell>
          <cell r="E479">
            <v>60</v>
          </cell>
          <cell r="F479">
            <v>15</v>
          </cell>
          <cell r="G479">
            <v>15</v>
          </cell>
          <cell r="H479">
            <v>0</v>
          </cell>
          <cell r="I479" t="str">
            <v xml:space="preserve">Good with general age-related toning. Occasional spotting in the margins. </v>
          </cell>
          <cell r="J479">
            <v>0</v>
          </cell>
        </row>
        <row r="480">
          <cell r="A480">
            <v>150221</v>
          </cell>
          <cell r="B480" t="str">
            <v>Gelis-Didot and Laffillee - Original decorative lithograph  1875</v>
          </cell>
          <cell r="C480"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D480">
            <v>30</v>
          </cell>
          <cell r="E480">
            <v>60</v>
          </cell>
          <cell r="F480">
            <v>15</v>
          </cell>
          <cell r="G480">
            <v>15</v>
          </cell>
          <cell r="H480">
            <v>0</v>
          </cell>
          <cell r="I480" t="str">
            <v xml:space="preserve">Good with general age-related toning. Occasional spotting in the margins. </v>
          </cell>
          <cell r="J480">
            <v>0</v>
          </cell>
        </row>
        <row r="481">
          <cell r="A481">
            <v>150222</v>
          </cell>
          <cell r="B481" t="str">
            <v>Gelis-Didot and Laffillee - Original decorative lithograph  1875</v>
          </cell>
          <cell r="C481"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D481">
            <v>30</v>
          </cell>
          <cell r="E481">
            <v>60</v>
          </cell>
          <cell r="F481">
            <v>15</v>
          </cell>
          <cell r="G481">
            <v>15</v>
          </cell>
          <cell r="H481">
            <v>0</v>
          </cell>
          <cell r="I481" t="str">
            <v xml:space="preserve">Good with general age-related toning. Occasional spotting in the margins. </v>
          </cell>
          <cell r="J481">
            <v>0</v>
          </cell>
        </row>
        <row r="482">
          <cell r="A482">
            <v>150223</v>
          </cell>
          <cell r="B482" t="str">
            <v>Gelis-Didot and Laffillee - Original decorative lithograph  1875</v>
          </cell>
          <cell r="C482"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D482">
            <v>30</v>
          </cell>
          <cell r="E482">
            <v>60</v>
          </cell>
          <cell r="F482">
            <v>15</v>
          </cell>
          <cell r="G482">
            <v>15</v>
          </cell>
          <cell r="H482">
            <v>0</v>
          </cell>
          <cell r="I482" t="str">
            <v xml:space="preserve">Good with general age-related toning. Occasional spotting in the margins. </v>
          </cell>
          <cell r="J482">
            <v>0</v>
          </cell>
        </row>
        <row r="483">
          <cell r="A483">
            <v>150224</v>
          </cell>
          <cell r="B483" t="str">
            <v>Gelis-Didot and Laffillee - Original decorative lithograph  1875</v>
          </cell>
          <cell r="C483"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D483">
            <v>30</v>
          </cell>
          <cell r="E483">
            <v>60</v>
          </cell>
          <cell r="F483">
            <v>15</v>
          </cell>
          <cell r="G483">
            <v>15</v>
          </cell>
          <cell r="H483">
            <v>0</v>
          </cell>
          <cell r="I483" t="str">
            <v xml:space="preserve">Good with general age-related toning. Occasional spotting in the margins. </v>
          </cell>
          <cell r="J483">
            <v>0</v>
          </cell>
        </row>
        <row r="484">
          <cell r="A484">
            <v>150225</v>
          </cell>
          <cell r="B484" t="str">
            <v>Gelis-Didot and Laffillee - Original decorative lithograph  1875</v>
          </cell>
          <cell r="C484"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D484">
            <v>30</v>
          </cell>
          <cell r="E484">
            <v>60</v>
          </cell>
          <cell r="F484">
            <v>15</v>
          </cell>
          <cell r="G484">
            <v>15</v>
          </cell>
          <cell r="H484">
            <v>0</v>
          </cell>
          <cell r="I484" t="str">
            <v xml:space="preserve">Good with general age-related toning. Occasional spotting in the margins. </v>
          </cell>
          <cell r="J484">
            <v>0</v>
          </cell>
        </row>
        <row r="485">
          <cell r="A485">
            <v>150226</v>
          </cell>
          <cell r="B485" t="str">
            <v>Gelis-Didot and Laffillee - Original decorative lithograph  1875</v>
          </cell>
          <cell r="C485"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D485">
            <v>30</v>
          </cell>
          <cell r="E485">
            <v>60</v>
          </cell>
          <cell r="F485">
            <v>15</v>
          </cell>
          <cell r="G485">
            <v>15</v>
          </cell>
          <cell r="H485">
            <v>0</v>
          </cell>
          <cell r="I485" t="str">
            <v xml:space="preserve">Good with general age-related toning. Occasional spotting in the margins. </v>
          </cell>
          <cell r="J485">
            <v>0</v>
          </cell>
        </row>
        <row r="486">
          <cell r="A486">
            <v>150227</v>
          </cell>
          <cell r="B486" t="str">
            <v>Gelis-Didot and Laffillee - Original decorative lithograph  1875</v>
          </cell>
          <cell r="C486"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D486">
            <v>30</v>
          </cell>
          <cell r="E486">
            <v>60</v>
          </cell>
          <cell r="F486">
            <v>15</v>
          </cell>
          <cell r="G486">
            <v>15</v>
          </cell>
          <cell r="H486">
            <v>0</v>
          </cell>
          <cell r="I486" t="str">
            <v xml:space="preserve">Good with general age-related toning. Occasional spotting in the margins. </v>
          </cell>
          <cell r="J486">
            <v>0</v>
          </cell>
        </row>
        <row r="487">
          <cell r="A487">
            <v>150228</v>
          </cell>
          <cell r="B487" t="str">
            <v>Gelis-Didot and Laffillee - Original decorative lithograph  1875</v>
          </cell>
          <cell r="C487"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D487">
            <v>30</v>
          </cell>
          <cell r="E487">
            <v>60</v>
          </cell>
          <cell r="F487">
            <v>15</v>
          </cell>
          <cell r="G487">
            <v>15</v>
          </cell>
          <cell r="H487">
            <v>0</v>
          </cell>
          <cell r="I487" t="str">
            <v xml:space="preserve">Good with general age-related toning. Occasional spotting in the margins. </v>
          </cell>
          <cell r="J487">
            <v>0</v>
          </cell>
        </row>
        <row r="488">
          <cell r="A488">
            <v>150229</v>
          </cell>
          <cell r="B488" t="str">
            <v>Gelis-Didot and Laffillee - Original decorative lithograph  1875</v>
          </cell>
          <cell r="C488"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D488">
            <v>30</v>
          </cell>
          <cell r="E488">
            <v>60</v>
          </cell>
          <cell r="F488">
            <v>15</v>
          </cell>
          <cell r="G488">
            <v>15</v>
          </cell>
          <cell r="H488">
            <v>0</v>
          </cell>
          <cell r="I488" t="str">
            <v xml:space="preserve">Good with general age-related toning. Occasional spotting in the margins. </v>
          </cell>
          <cell r="J488">
            <v>0</v>
          </cell>
        </row>
        <row r="489">
          <cell r="A489">
            <v>150230</v>
          </cell>
          <cell r="B489" t="str">
            <v>Gelis-Didot and Laffillee - Original decorative lithograph  1875</v>
          </cell>
          <cell r="C489"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D489">
            <v>30</v>
          </cell>
          <cell r="E489">
            <v>60</v>
          </cell>
          <cell r="F489">
            <v>15</v>
          </cell>
          <cell r="G489">
            <v>15</v>
          </cell>
          <cell r="H489">
            <v>0</v>
          </cell>
          <cell r="I489" t="str">
            <v xml:space="preserve">Good with general age-related toning. Occasional spotting in the margins. </v>
          </cell>
          <cell r="J489">
            <v>0</v>
          </cell>
        </row>
        <row r="490">
          <cell r="A490">
            <v>150231</v>
          </cell>
          <cell r="B490" t="str">
            <v>Gelis-Didot and Laffillee - Original decorative lithograph  1875</v>
          </cell>
          <cell r="C490"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D490">
            <v>30</v>
          </cell>
          <cell r="E490">
            <v>60</v>
          </cell>
          <cell r="F490">
            <v>15</v>
          </cell>
          <cell r="G490">
            <v>15</v>
          </cell>
          <cell r="H490">
            <v>0</v>
          </cell>
          <cell r="I490" t="str">
            <v xml:space="preserve">Good with general age-related toning. Occasional spotting in the margins. </v>
          </cell>
          <cell r="J490">
            <v>0</v>
          </cell>
        </row>
        <row r="491">
          <cell r="A491">
            <v>150261</v>
          </cell>
          <cell r="B491" t="str">
            <v>Fedor Hoffbauer - Map of Town Hall Quarter, Paris 1875</v>
          </cell>
          <cell r="C491"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D491">
            <v>60</v>
          </cell>
          <cell r="E491">
            <v>120</v>
          </cell>
          <cell r="F491">
            <v>30</v>
          </cell>
          <cell r="G491">
            <v>30</v>
          </cell>
          <cell r="H491">
            <v>0</v>
          </cell>
          <cell r="I491" t="str">
            <v>Excellent - please check image for any age-related marks</v>
          </cell>
          <cell r="J491">
            <v>0</v>
          </cell>
        </row>
        <row r="492">
          <cell r="A492">
            <v>150262</v>
          </cell>
          <cell r="B492" t="str">
            <v>Fedor Hoffbauer - Town Hall, Paris in 16th century,  1875</v>
          </cell>
          <cell r="C492"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D492">
            <v>60</v>
          </cell>
          <cell r="E492">
            <v>120</v>
          </cell>
          <cell r="F492">
            <v>30</v>
          </cell>
          <cell r="G492">
            <v>30</v>
          </cell>
          <cell r="H492">
            <v>0</v>
          </cell>
          <cell r="I492" t="str">
            <v>Excellent - please check image for any age-related marks</v>
          </cell>
          <cell r="J492">
            <v>0</v>
          </cell>
        </row>
        <row r="493">
          <cell r="A493">
            <v>150263</v>
          </cell>
          <cell r="B493" t="str">
            <v>Fedor Hoffbauer - Town Hall, Paris in 18th century,  1875</v>
          </cell>
          <cell r="C493"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D493">
            <v>60</v>
          </cell>
          <cell r="E493">
            <v>120</v>
          </cell>
          <cell r="F493">
            <v>30</v>
          </cell>
          <cell r="G493">
            <v>30</v>
          </cell>
          <cell r="H493">
            <v>0</v>
          </cell>
          <cell r="I493" t="str">
            <v>Excellent - please check image for any age-related marks</v>
          </cell>
          <cell r="J493">
            <v>0</v>
          </cell>
        </row>
        <row r="494">
          <cell r="A494">
            <v>150264</v>
          </cell>
          <cell r="B494" t="str">
            <v>Fedor Hoffbauer - Town Hall, Paris in 19th century,  1875</v>
          </cell>
          <cell r="C494"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D494">
            <v>60</v>
          </cell>
          <cell r="E494">
            <v>120</v>
          </cell>
          <cell r="F494">
            <v>30</v>
          </cell>
          <cell r="G494">
            <v>30</v>
          </cell>
          <cell r="H494">
            <v>0</v>
          </cell>
          <cell r="I494" t="str">
            <v>Excellent - please check image for any age-related marks</v>
          </cell>
          <cell r="J494">
            <v>0</v>
          </cell>
        </row>
        <row r="495">
          <cell r="A495">
            <v>150265</v>
          </cell>
          <cell r="B495" t="str">
            <v>Fedor Hoffbauer - Hotel de Ville, Paris (en construction) 1875</v>
          </cell>
          <cell r="C495"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D495">
            <v>60</v>
          </cell>
          <cell r="E495">
            <v>120</v>
          </cell>
          <cell r="F495">
            <v>30</v>
          </cell>
          <cell r="G495">
            <v>30</v>
          </cell>
          <cell r="H495">
            <v>0</v>
          </cell>
          <cell r="I495" t="str">
            <v>Excellent - please check image for any age-related marks</v>
          </cell>
          <cell r="J495">
            <v>0</v>
          </cell>
        </row>
        <row r="496">
          <cell r="A496">
            <v>150266</v>
          </cell>
          <cell r="B496" t="str">
            <v>Fedor Hoffbauer - Hotel de Ville, Paris in 1842</v>
          </cell>
          <cell r="C496"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D496">
            <v>60</v>
          </cell>
          <cell r="E496">
            <v>120</v>
          </cell>
          <cell r="F496">
            <v>30</v>
          </cell>
          <cell r="G496">
            <v>30</v>
          </cell>
          <cell r="H496">
            <v>0</v>
          </cell>
          <cell r="I496" t="str">
            <v>Excellent - please check image for any age-related marks</v>
          </cell>
          <cell r="J496">
            <v>0</v>
          </cell>
        </row>
        <row r="497">
          <cell r="A497">
            <v>150410</v>
          </cell>
          <cell r="B497" t="str">
            <v>Thomas Bowles - St Martins Church at Rome c1750</v>
          </cell>
          <cell r="C497" t="str">
            <v>Original 18th Century Etching of St Martins Church at Rome with the Arch of Septimius Severus through which the Roman Generals marched in their Triumphs to the Capital.c1750 
Unsigned but after a drawing by Thomas Bowles. 
Size: 19.1cm x 23.9cm (7.5in x 9.4in) - trimmed to plate.</v>
          </cell>
          <cell r="D497">
            <v>40</v>
          </cell>
          <cell r="E497">
            <v>80</v>
          </cell>
          <cell r="F497">
            <v>20</v>
          </cell>
          <cell r="G497">
            <v>20</v>
          </cell>
          <cell r="H497">
            <v>0</v>
          </cell>
          <cell r="I497" t="str">
            <v>Trimmed to plate and minor paper loss - please check image carefully</v>
          </cell>
          <cell r="J497">
            <v>0</v>
          </cell>
        </row>
        <row r="498">
          <cell r="A498">
            <v>150420</v>
          </cell>
          <cell r="B498" t="str">
            <v>William Monk - Lichfield Cathedral 1908, signed by artist</v>
          </cell>
          <cell r="C498" t="str">
            <v>Engraving from the Art Journal signed by William Monk.</v>
          </cell>
          <cell r="D498">
            <v>20</v>
          </cell>
          <cell r="E498">
            <v>40</v>
          </cell>
          <cell r="F498">
            <v>10</v>
          </cell>
          <cell r="G498">
            <v>10</v>
          </cell>
          <cell r="H498">
            <v>0</v>
          </cell>
          <cell r="I498" t="str">
            <v>Excellent condition - please review the images carefully for any age related marks</v>
          </cell>
          <cell r="J498">
            <v>0</v>
          </cell>
        </row>
        <row r="499">
          <cell r="A499">
            <v>150430</v>
          </cell>
          <cell r="B499" t="str">
            <v>Fourth Style frescoed wall from the Casa dei Bronzi, Pompeii 19th century</v>
          </cell>
          <cell r="C499" t="str">
            <v xml:space="preserve">This image is an illustration of a Fourth Style frescoed wall from the Casa dei Bronzi (also known as the Casa della Parete Nera or House of the Black Wall) in Pompeii.
The illustration was created by Wilhelm Johann Karl Zahn (1800–1871), a German architect and art historian who documented ancient mural paintings and decorations during excavations in the 19th century. This particular wall was excavated in 1833.
Size: 9in x 11in (23cm  x 28cm) </v>
          </cell>
          <cell r="D499">
            <v>50</v>
          </cell>
          <cell r="E499">
            <v>100</v>
          </cell>
          <cell r="F499">
            <v>25</v>
          </cell>
          <cell r="G499">
            <v>25</v>
          </cell>
          <cell r="H499">
            <v>0</v>
          </cell>
          <cell r="I499" t="str">
            <v>Excellent condition - please review the images carefully for any age related marks</v>
          </cell>
          <cell r="J499">
            <v>0</v>
          </cell>
        </row>
        <row r="500">
          <cell r="A500">
            <v>150568</v>
          </cell>
          <cell r="B500" t="str">
            <v>P Thomson - Library Tables engraved by JH Le Keux 1853</v>
          </cell>
          <cell r="C500" t="str">
            <v>This scarce engraving is from The Cabinet Maker's Assistant - A series of original designs for modern furniture.
Publisher:  Blackie And Son 1853
Size: 10.5in x 14.5in</v>
          </cell>
          <cell r="D500">
            <v>20</v>
          </cell>
          <cell r="E500">
            <v>40</v>
          </cell>
          <cell r="F500">
            <v>10</v>
          </cell>
          <cell r="G500">
            <v>10</v>
          </cell>
          <cell r="H500">
            <v>0</v>
          </cell>
          <cell r="I500" t="str">
            <v>Some of these plates have aging color, foxing, small edge tears and holes, please examine the images for a better idea of condition.</v>
          </cell>
          <cell r="J500">
            <v>0</v>
          </cell>
        </row>
        <row r="501">
          <cell r="A501">
            <v>150569</v>
          </cell>
          <cell r="B501" t="str">
            <v>P Thomson -  Writing Tables engraved by JH Le Keux 1853</v>
          </cell>
          <cell r="C501" t="str">
            <v>This scarce engraving is from The Cabinet Maker's Assistant - A series of original designs for modern furniture.
Publisher:  Blackie And Son 1853
Size: 10.5in x 14.5in</v>
          </cell>
          <cell r="D501">
            <v>20</v>
          </cell>
          <cell r="E501">
            <v>40</v>
          </cell>
          <cell r="F501">
            <v>10</v>
          </cell>
          <cell r="G501">
            <v>10</v>
          </cell>
          <cell r="H501">
            <v>0</v>
          </cell>
          <cell r="I501" t="str">
            <v>Some of these plates have aging color, foxing, small edge tears and holes, please examine the images for a better idea of condition.</v>
          </cell>
          <cell r="J501">
            <v>0</v>
          </cell>
        </row>
        <row r="502">
          <cell r="A502">
            <v>150570</v>
          </cell>
          <cell r="B502" t="str">
            <v>P Thomson - Library Chairs engraved by JH Le Keux 1853</v>
          </cell>
          <cell r="C502" t="str">
            <v>This scarce engraving is from The Cabinet Maker's Assistant - A series of original designs for modern furniture.
Publisher:  Blackie And Son 1853
Size: 10.5in x 14.5in</v>
          </cell>
          <cell r="D502">
            <v>20</v>
          </cell>
          <cell r="E502">
            <v>40</v>
          </cell>
          <cell r="F502">
            <v>10</v>
          </cell>
          <cell r="G502">
            <v>10</v>
          </cell>
          <cell r="H502">
            <v>0</v>
          </cell>
          <cell r="I502" t="str">
            <v>Some of these plates have aging color, foxing, small edge tears and holes, please examine the images for a better idea of condition.</v>
          </cell>
          <cell r="J502">
            <v>0</v>
          </cell>
        </row>
        <row r="503">
          <cell r="A503">
            <v>150571</v>
          </cell>
          <cell r="B503" t="str">
            <v>P Thomson - Chiffonieres engraved by JH Le Keux 1853</v>
          </cell>
          <cell r="C503" t="str">
            <v>This scarce engraving is from The Cabinet Maker's Assistant - A series of original designs for modern furniture.
Publisher:  Blackie And Son 1853
Size: 10.5in x 14.5in</v>
          </cell>
          <cell r="D503">
            <v>20</v>
          </cell>
          <cell r="E503">
            <v>40</v>
          </cell>
          <cell r="F503">
            <v>10</v>
          </cell>
          <cell r="G503">
            <v>10</v>
          </cell>
          <cell r="H503">
            <v>0</v>
          </cell>
          <cell r="I503" t="str">
            <v>Some of these plates have aging color, foxing, small edge tears and holes, please examine the images for a better idea of condition.</v>
          </cell>
          <cell r="J503">
            <v>0</v>
          </cell>
        </row>
        <row r="504">
          <cell r="A504">
            <v>150572</v>
          </cell>
          <cell r="B504" t="str">
            <v>P Thomson - Chiffonier engraved by JH Le Keux 1853</v>
          </cell>
          <cell r="C504" t="str">
            <v>This scarce engraving is from The Cabinet Maker's Assistant - A series of original designs for modern furniture.
Publisher:  Blackie And Son 1853
Size: 10.5in x 14.5in</v>
          </cell>
          <cell r="D504">
            <v>20</v>
          </cell>
          <cell r="E504">
            <v>40</v>
          </cell>
          <cell r="F504">
            <v>10</v>
          </cell>
          <cell r="G504">
            <v>10</v>
          </cell>
          <cell r="H504">
            <v>0</v>
          </cell>
          <cell r="I504" t="str">
            <v>Some of these plates have aging color, foxing, small edge tears and holes, please examine the images for a better idea of condition.</v>
          </cell>
          <cell r="J504">
            <v>0</v>
          </cell>
        </row>
        <row r="505">
          <cell r="A505">
            <v>150573</v>
          </cell>
          <cell r="B505" t="str">
            <v>P Thomson - Mirrors engraved by JH Le Keux 1853</v>
          </cell>
          <cell r="C505" t="str">
            <v>This scarce engraving is from The Cabinet Maker's Assistant - A series of original designs for modern furniture.
Publisher:  Blackie And Son 1853
Size: 10.5in x 14.5in</v>
          </cell>
          <cell r="D505">
            <v>20</v>
          </cell>
          <cell r="E505">
            <v>40</v>
          </cell>
          <cell r="F505">
            <v>10</v>
          </cell>
          <cell r="G505">
            <v>10</v>
          </cell>
          <cell r="H505">
            <v>0</v>
          </cell>
          <cell r="I505" t="str">
            <v>Some of these plates have aging color, foxing, small edge tears and holes, please examine the images for a better idea of condition.</v>
          </cell>
          <cell r="J505">
            <v>0</v>
          </cell>
        </row>
        <row r="506">
          <cell r="A506">
            <v>150574</v>
          </cell>
          <cell r="B506" t="str">
            <v>P Thomson - Chimney Piece Mirrors engraved by JH Le Keux 1853</v>
          </cell>
          <cell r="C506" t="str">
            <v>This scarce engraving is from The Cabinet Maker's Assistant - A series of original designs for modern furniture.
Publisher:  Blackie And Son 1853
Size: 10.5in x 14.5in</v>
          </cell>
          <cell r="D506">
            <v>20</v>
          </cell>
          <cell r="E506">
            <v>40</v>
          </cell>
          <cell r="F506">
            <v>10</v>
          </cell>
          <cell r="G506">
            <v>10</v>
          </cell>
          <cell r="H506">
            <v>0</v>
          </cell>
          <cell r="I506" t="str">
            <v>Some of these plates have aging color, foxing, small edge tears and holes, please examine the images for a better idea of condition.</v>
          </cell>
          <cell r="J506">
            <v>0</v>
          </cell>
        </row>
        <row r="507">
          <cell r="A507">
            <v>150575</v>
          </cell>
          <cell r="B507" t="str">
            <v>P Thomson - Chiffonieres with High Mirrors engraved by JH Le Keux 1853</v>
          </cell>
          <cell r="C507" t="str">
            <v>This scarce engraving is from The Cabinet Maker's Assistant - A series of original designs for modern furniture.
Publisher:  Blackie And Son 1853
Size: 10.5in x 14.5in</v>
          </cell>
          <cell r="D507">
            <v>20</v>
          </cell>
          <cell r="E507">
            <v>40</v>
          </cell>
          <cell r="F507">
            <v>10</v>
          </cell>
          <cell r="G507">
            <v>10</v>
          </cell>
          <cell r="H507">
            <v>0</v>
          </cell>
          <cell r="I507" t="str">
            <v>Some of these plates have aging color, foxing, small edge tears and holes, please examine the images for a better idea of condition.</v>
          </cell>
          <cell r="J507">
            <v>0</v>
          </cell>
        </row>
        <row r="508">
          <cell r="A508">
            <v>150576</v>
          </cell>
          <cell r="B508" t="str">
            <v>P Thomson - Chimney Piece Mirror engraved by JH Le Keux 1853</v>
          </cell>
          <cell r="C508" t="str">
            <v>This scarce engraving is from The Cabinet Maker's Assistant - A series of original designs for modern furniture.
Publisher:  Blackie And Son 1853
Size: 10.5in x 14.5in</v>
          </cell>
          <cell r="D508">
            <v>20</v>
          </cell>
          <cell r="E508">
            <v>40</v>
          </cell>
          <cell r="F508">
            <v>10</v>
          </cell>
          <cell r="G508">
            <v>10</v>
          </cell>
          <cell r="H508">
            <v>0</v>
          </cell>
          <cell r="I508" t="str">
            <v>Some of these plates have aging color, foxing, small edge tears and holes, please examine the images for a better idea of condition.</v>
          </cell>
          <cell r="J508">
            <v>0</v>
          </cell>
        </row>
        <row r="509">
          <cell r="A509">
            <v>150577</v>
          </cell>
          <cell r="B509" t="str">
            <v>P Thomson - Pier Tables with Mirrors engraved by JH Le Keux 1853</v>
          </cell>
          <cell r="C509" t="str">
            <v>This scarce engraving is from The Cabinet Maker's Assistant - A series of original designs for modern furniture.
Publisher:  Blackie And Son 1853
Size: 10.5in x 14.5in</v>
          </cell>
          <cell r="D509">
            <v>20</v>
          </cell>
          <cell r="E509">
            <v>40</v>
          </cell>
          <cell r="F509">
            <v>10</v>
          </cell>
          <cell r="G509">
            <v>10</v>
          </cell>
          <cell r="H509">
            <v>0</v>
          </cell>
          <cell r="I509" t="str">
            <v>Some of these plates have aging color, foxing, small edge tears and holes, please examine the images for a better idea of condition.</v>
          </cell>
          <cell r="J509">
            <v>0</v>
          </cell>
        </row>
        <row r="510">
          <cell r="A510">
            <v>150578</v>
          </cell>
          <cell r="B510" t="str">
            <v>P Thomson - Loo Tables engraved by JH Le Keux 1853</v>
          </cell>
          <cell r="C510" t="str">
            <v>This scarce engraving is from The Cabinet Maker's Assistant - A series of original designs for modern furniture.
Publisher:  Blackie And Son 1853
Size: 10.5in x 14.5in</v>
          </cell>
          <cell r="D510">
            <v>20</v>
          </cell>
          <cell r="E510">
            <v>40</v>
          </cell>
          <cell r="F510">
            <v>10</v>
          </cell>
          <cell r="G510">
            <v>10</v>
          </cell>
          <cell r="H510">
            <v>0</v>
          </cell>
          <cell r="I510" t="str">
            <v>Some of these plates have aging color, foxing, small edge tears and holes, please examine the images for a better idea of condition.</v>
          </cell>
          <cell r="J510">
            <v>0</v>
          </cell>
        </row>
        <row r="511">
          <cell r="A511">
            <v>150579</v>
          </cell>
          <cell r="B511" t="str">
            <v>P Thomson - Occasional Tables engraved by JH Le Keux 1853</v>
          </cell>
          <cell r="C511" t="str">
            <v>This scarce engraving is from The Cabinet Maker's Assistant - A series of original designs for modern furniture.
Publisher:  Blackie And Son 1853
Size: 10.5in x 14.5in</v>
          </cell>
          <cell r="D511">
            <v>20</v>
          </cell>
          <cell r="E511">
            <v>40</v>
          </cell>
          <cell r="F511">
            <v>10</v>
          </cell>
          <cell r="G511">
            <v>10</v>
          </cell>
          <cell r="H511">
            <v>0</v>
          </cell>
          <cell r="I511" t="str">
            <v>Some of these plates have aging color, foxing, small edge tears and holes, please examine the images for a better idea of condition.</v>
          </cell>
          <cell r="J511">
            <v>0</v>
          </cell>
        </row>
        <row r="512">
          <cell r="A512">
            <v>150580</v>
          </cell>
          <cell r="B512" t="str">
            <v>P Thomson - Loo Tables engraved by JH Le Keux 1853</v>
          </cell>
          <cell r="C512" t="str">
            <v>This scarce engraving is from The Cabinet Maker's Assistant - A series of original designs for modern furniture.
Publisher:  Blackie And Son 1853
Size: 10.5in x 14.5in</v>
          </cell>
          <cell r="D512">
            <v>20</v>
          </cell>
          <cell r="E512">
            <v>40</v>
          </cell>
          <cell r="F512">
            <v>10</v>
          </cell>
          <cell r="G512">
            <v>10</v>
          </cell>
          <cell r="H512">
            <v>0</v>
          </cell>
          <cell r="I512" t="str">
            <v>Some of these plates have aging color, foxing, small edge tears and holes, please examine the images for a better idea of condition.</v>
          </cell>
          <cell r="J512">
            <v>0</v>
          </cell>
        </row>
        <row r="513">
          <cell r="A513">
            <v>150581</v>
          </cell>
          <cell r="B513" t="str">
            <v>P Thomson - Occasional Tables engraved by JH Le Keux 1853</v>
          </cell>
          <cell r="C513" t="str">
            <v>This scarce engraving is from The Cabinet Maker's Assistant - A series of original designs for modern furniture.
Publisher:  Blackie And Son 1853
Size: 10.5in x 14.5in</v>
          </cell>
          <cell r="D513">
            <v>20</v>
          </cell>
          <cell r="E513">
            <v>40</v>
          </cell>
          <cell r="F513">
            <v>10</v>
          </cell>
          <cell r="G513">
            <v>10</v>
          </cell>
          <cell r="H513">
            <v>0</v>
          </cell>
          <cell r="I513" t="str">
            <v>Some of these plates have aging color, foxing, small edge tears and holes, please examine the images for a better idea of condition.</v>
          </cell>
          <cell r="J513">
            <v>0</v>
          </cell>
        </row>
        <row r="514">
          <cell r="A514">
            <v>151700</v>
          </cell>
          <cell r="B514" t="str">
            <v>LA Rolph - Bath Abbey Church engraved by S Rayner 1829</v>
          </cell>
          <cell r="C514" t="str">
            <v>Original engraving of Bath Abbey Church showing Architectural Elevations by S Rayner after LA Rolph. Published by Longman &amp; co, London 1829.
Size: approx 11in x 8in (27cm x 20cm)</v>
          </cell>
          <cell r="D514">
            <v>30</v>
          </cell>
          <cell r="E514">
            <v>60</v>
          </cell>
          <cell r="F514">
            <v>15</v>
          </cell>
          <cell r="G514">
            <v>15</v>
          </cell>
          <cell r="H514">
            <v>0</v>
          </cell>
          <cell r="I514" t="str">
            <v>Excellent condition - please review the images carefully</v>
          </cell>
          <cell r="J514">
            <v>0</v>
          </cell>
        </row>
        <row r="515">
          <cell r="A515">
            <v>151701</v>
          </cell>
          <cell r="B515" t="str">
            <v>F Mackenzie - The Abbey Church, Bath engraved by J Le Keux 1824</v>
          </cell>
          <cell r="C515" t="str">
            <v>Original engraving of the East End of Bath Abbey Church by J Le Keux from a drawing by G Shepherd after a sketch by F Mackenzie. Published by John Britton, London 1824.
Size: approx 11in x 8in (27cm x 20cm)</v>
          </cell>
          <cell r="D515">
            <v>30</v>
          </cell>
          <cell r="E515">
            <v>60</v>
          </cell>
          <cell r="F515">
            <v>15</v>
          </cell>
          <cell r="G515">
            <v>15</v>
          </cell>
          <cell r="H515">
            <v>0</v>
          </cell>
          <cell r="I515" t="str">
            <v>Excellent condition - please review the images carefully</v>
          </cell>
          <cell r="J515">
            <v>0</v>
          </cell>
        </row>
        <row r="516">
          <cell r="A516">
            <v>151702</v>
          </cell>
          <cell r="B516" t="str">
            <v>F Mackenzie - The Abbey Church, Bath engraved by T Ranson 1825</v>
          </cell>
          <cell r="C516" t="str">
            <v>Original engraving of the West End of Bath Abbey Church by T Ranson from a drawing by F Mackenzie. Published by John Britton, London 1825
Size: approx 11in x 8in (27cm x 20cm)</v>
          </cell>
          <cell r="D516">
            <v>30</v>
          </cell>
          <cell r="E516">
            <v>60</v>
          </cell>
          <cell r="F516">
            <v>15</v>
          </cell>
          <cell r="G516">
            <v>15</v>
          </cell>
          <cell r="H516">
            <v>0</v>
          </cell>
          <cell r="I516" t="str">
            <v>Excellent condition - please review the images carefully</v>
          </cell>
          <cell r="J516">
            <v>0</v>
          </cell>
        </row>
        <row r="517">
          <cell r="A517">
            <v>151703</v>
          </cell>
          <cell r="B517" t="str">
            <v>F Mackenzie - The Abbey Church, Bath engraved by J Le Keux 1825</v>
          </cell>
          <cell r="C517" t="str">
            <v>Original engraving of the South West view of the nave in Bath Abbey Church by J Le Keux from a drawing by G Shepherd after a sketch by F Mackenzie. Published by John Britton, London 1825.
Size: approx 11in x 8in (27cm x 20cm)</v>
          </cell>
          <cell r="D517">
            <v>30</v>
          </cell>
          <cell r="E517">
            <v>60</v>
          </cell>
          <cell r="F517">
            <v>15</v>
          </cell>
          <cell r="G517">
            <v>15</v>
          </cell>
          <cell r="H517">
            <v>0</v>
          </cell>
          <cell r="I517" t="str">
            <v>Excellent condition - please review the images carefully</v>
          </cell>
          <cell r="J517">
            <v>0</v>
          </cell>
        </row>
        <row r="518">
          <cell r="A518">
            <v>151704</v>
          </cell>
          <cell r="B518" t="str">
            <v>R Cattermole - Plan of Bath Abbey Church engraved by R Roffe 1816</v>
          </cell>
          <cell r="C518" t="str">
            <v>Original engraving of the Plan of the Ground Floor of Bath Abbey Church by R Roffe after R Cattermole. Published by John Britton, London 1816.
Size: approx 11in x 8in (27cm x 20cm)</v>
          </cell>
          <cell r="D518">
            <v>30</v>
          </cell>
          <cell r="E518">
            <v>60</v>
          </cell>
          <cell r="F518">
            <v>15</v>
          </cell>
          <cell r="G518">
            <v>15</v>
          </cell>
          <cell r="H518">
            <v>0</v>
          </cell>
          <cell r="I518" t="str">
            <v>Excellent condition - please review the images carefully</v>
          </cell>
          <cell r="J518">
            <v>0</v>
          </cell>
        </row>
        <row r="519">
          <cell r="A519">
            <v>151705</v>
          </cell>
          <cell r="B519" t="str">
            <v>F Mackenzie - The Abbey Church, Bath engraved by W Smith 1825</v>
          </cell>
          <cell r="C519" t="str">
            <v>Original engraving of the Nave in Bath Abbey Church by W Smith after  F Mackenzie. Published by John Britton, London 1825.
Size: approx 11in x 8in (27cm x 20cm)</v>
          </cell>
          <cell r="D519">
            <v>30</v>
          </cell>
          <cell r="E519">
            <v>60</v>
          </cell>
          <cell r="F519">
            <v>15</v>
          </cell>
          <cell r="G519">
            <v>15</v>
          </cell>
          <cell r="H519">
            <v>0</v>
          </cell>
          <cell r="I519" t="str">
            <v>Excellent condition - please review the images carefully</v>
          </cell>
          <cell r="J519">
            <v>0</v>
          </cell>
        </row>
        <row r="520">
          <cell r="A520">
            <v>151706</v>
          </cell>
          <cell r="B520" t="str">
            <v>W Deeble - Bath Abbey Church details engraved by S Rayner 1824</v>
          </cell>
          <cell r="C520" t="str">
            <v>Original engraving of Architectural Details in Bath Abbey Church by S Rayner after W Deeble. Published by Longman &amp; co, London 1824.
Size: approx 11in x 8in (27cm x 20cm)</v>
          </cell>
          <cell r="D520">
            <v>30</v>
          </cell>
          <cell r="E520">
            <v>60</v>
          </cell>
          <cell r="F520">
            <v>15</v>
          </cell>
          <cell r="G520">
            <v>15</v>
          </cell>
          <cell r="H520">
            <v>0</v>
          </cell>
          <cell r="I520" t="str">
            <v>Excellent condition - please review the images carefully</v>
          </cell>
          <cell r="J520">
            <v>0</v>
          </cell>
        </row>
        <row r="521">
          <cell r="A521">
            <v>151707</v>
          </cell>
          <cell r="B521" t="str">
            <v>F Mackenzie - The Abbey Church, Bath engraved by J Lewis 1825</v>
          </cell>
          <cell r="C521" t="str">
            <v>Original engraving of the South Side of Bath Abbey Church by J Lewis after  F Mackenzie. Published by John Britton, London 1825.
Size: approx 11in x 8in (27cm x 20cm)</v>
          </cell>
          <cell r="D521">
            <v>30</v>
          </cell>
          <cell r="E521">
            <v>60</v>
          </cell>
          <cell r="F521">
            <v>15</v>
          </cell>
          <cell r="G521">
            <v>15</v>
          </cell>
          <cell r="H521">
            <v>0</v>
          </cell>
          <cell r="I521" t="str">
            <v>Excellent condition - please review the images carefully</v>
          </cell>
          <cell r="J521">
            <v>0</v>
          </cell>
        </row>
        <row r="522">
          <cell r="A522">
            <v>151780</v>
          </cell>
          <cell r="B522" t="str">
            <v>S &amp; N Buck - South View of Harlsey Castle, Yorkshire 1721</v>
          </cell>
          <cell r="C522" t="str">
            <v>The South View of Harlsey Castle near Northallerton in Yorkshire by Samuel Buck, London, 1721.
Hand-coloured line engraving by Samuel and Nathaniel Buck. 
Printed in London by Newbery and Carnan from A Description of England and Wales.
Size: approx. 10.5in x 17in (27cm x 43cm)</v>
          </cell>
          <cell r="D522">
            <v>40</v>
          </cell>
          <cell r="E522">
            <v>80</v>
          </cell>
          <cell r="F522">
            <v>20</v>
          </cell>
          <cell r="G522">
            <v>20</v>
          </cell>
          <cell r="H522">
            <v>0</v>
          </cell>
          <cell r="I522" t="str">
            <v>Excellent condition - please review the images carefully</v>
          </cell>
          <cell r="J522">
            <v>0</v>
          </cell>
        </row>
        <row r="523">
          <cell r="A523">
            <v>151781</v>
          </cell>
          <cell r="B523" t="str">
            <v>S &amp; N Buck - North-East View of Harwood-Nunnery, Bedfordshire 1730</v>
          </cell>
          <cell r="C523" t="str">
            <v>Copper plate engraving of The North-East View of Harwood-Nunnery, in the County of Bedford. by Samuel &amp; Nathanial Buck published 1730.
Size: 7.5in x 14in (19cm x 36cm)</v>
          </cell>
          <cell r="D523">
            <v>40</v>
          </cell>
          <cell r="E523">
            <v>80</v>
          </cell>
          <cell r="F523">
            <v>20</v>
          </cell>
          <cell r="G523">
            <v>20</v>
          </cell>
          <cell r="H523">
            <v>0</v>
          </cell>
          <cell r="I523" t="str">
            <v>Excellent condition - please review the images carefully</v>
          </cell>
          <cell r="J523">
            <v>0</v>
          </cell>
        </row>
        <row r="524">
          <cell r="A524">
            <v>151782</v>
          </cell>
          <cell r="B524" t="str">
            <v>S &amp; N Buck - West View of Framlingham Castle, Suffolk 1738</v>
          </cell>
          <cell r="C524" t="str">
            <v>Copper plate engraving of The West View of Framlingham Castle, in the County of Suffolk by Samuel &amp; Nathanial Buck published 1738.
Size: 7.5in x 14in (19cm x 36cm)</v>
          </cell>
          <cell r="D524">
            <v>40</v>
          </cell>
          <cell r="E524">
            <v>80</v>
          </cell>
          <cell r="F524">
            <v>20</v>
          </cell>
          <cell r="G524">
            <v>20</v>
          </cell>
          <cell r="H524">
            <v>0</v>
          </cell>
          <cell r="I524" t="str">
            <v>Excellent condition - please review the images carefully</v>
          </cell>
          <cell r="J524">
            <v>0</v>
          </cell>
        </row>
        <row r="525">
          <cell r="A525">
            <v>151783</v>
          </cell>
          <cell r="B525" t="str">
            <v>S &amp; N Buck - West View of Orford Castle, Suffolk 1738</v>
          </cell>
          <cell r="C525" t="str">
            <v>Copper plate engraving of The West View of Orford Castle, in the County of Suffolk by Samuel &amp; Nathanial Buck published 1738.
Size: 7.5in x 14in (19cm x 36cm)</v>
          </cell>
          <cell r="D525">
            <v>30</v>
          </cell>
          <cell r="E525">
            <v>60</v>
          </cell>
          <cell r="F525">
            <v>15</v>
          </cell>
          <cell r="G525">
            <v>15</v>
          </cell>
          <cell r="H525">
            <v>0</v>
          </cell>
          <cell r="I525" t="str">
            <v>Excellent condition - please review the images carefully</v>
          </cell>
          <cell r="J525">
            <v>0</v>
          </cell>
        </row>
        <row r="526">
          <cell r="A526">
            <v>151820</v>
          </cell>
          <cell r="B526" t="str">
            <v>G Clilverd - Print of The London Hospital c1950</v>
          </cell>
          <cell r="C526" t="str">
            <v>Clilverd was a fine British architectural painter, engraver and etcher, who studied in London at the Central Arts School. He first exhibited his work around 1906 and by 1910 his paintings were being shown annually at major institutions such as the Royal Academy, The Royal Scottish Academy and the Paris Salon.
Clilverd's main passion was architectural art and his output eventually earned him a Fellowship of the Royal Society of Arts. His series of pencil sketches of British hospitals was extensive. 
Size: 12in x 13in (30.5cm x 33cm)</v>
          </cell>
          <cell r="D526">
            <v>40</v>
          </cell>
          <cell r="E526">
            <v>80</v>
          </cell>
          <cell r="F526">
            <v>20</v>
          </cell>
          <cell r="G526">
            <v>20</v>
          </cell>
          <cell r="H526">
            <v>0</v>
          </cell>
          <cell r="I526" t="str">
            <v>Excellent condition - please review the images carefully</v>
          </cell>
          <cell r="J526">
            <v>0</v>
          </cell>
        </row>
        <row r="527">
          <cell r="A527">
            <v>151902</v>
          </cell>
          <cell r="B527" t="str">
            <v>Dugdale - Monasticon Anglicanum engraved by Wenceslaus Hollar 1655</v>
          </cell>
          <cell r="C527"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D527">
            <v>30</v>
          </cell>
          <cell r="E527">
            <v>60</v>
          </cell>
          <cell r="F527">
            <v>15</v>
          </cell>
          <cell r="G527">
            <v>15</v>
          </cell>
          <cell r="H527">
            <v>0</v>
          </cell>
          <cell r="I527" t="str">
            <v>Very good but please check image for any age related marks</v>
          </cell>
          <cell r="J527">
            <v>0</v>
          </cell>
        </row>
        <row r="528">
          <cell r="A528">
            <v>151903</v>
          </cell>
          <cell r="B528" t="str">
            <v>Dugdale - Monasticon Anglicanum engraved by Wenceslaus Hollar 1655</v>
          </cell>
          <cell r="C528"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D528">
            <v>30</v>
          </cell>
          <cell r="E528">
            <v>60</v>
          </cell>
          <cell r="F528">
            <v>15</v>
          </cell>
          <cell r="G528">
            <v>15</v>
          </cell>
          <cell r="H528">
            <v>0</v>
          </cell>
          <cell r="I528" t="str">
            <v>Very good but please check image for any age related marks</v>
          </cell>
          <cell r="J528">
            <v>0</v>
          </cell>
        </row>
        <row r="529">
          <cell r="A529">
            <v>151904</v>
          </cell>
          <cell r="B529" t="str">
            <v>Dugdale - Monasticon Anglicanum engraved by Wenceslaus Hollar 1655</v>
          </cell>
          <cell r="C529"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D529">
            <v>30</v>
          </cell>
          <cell r="E529">
            <v>60</v>
          </cell>
          <cell r="F529">
            <v>15</v>
          </cell>
          <cell r="G529">
            <v>15</v>
          </cell>
          <cell r="H529">
            <v>0</v>
          </cell>
          <cell r="I529" t="str">
            <v>Very good but please check image for any age related marks</v>
          </cell>
          <cell r="J529">
            <v>0</v>
          </cell>
        </row>
        <row r="530">
          <cell r="A530">
            <v>151905</v>
          </cell>
          <cell r="B530" t="str">
            <v>Dugdale - Monasticon Anglicanum engraved by Wenceslaus Hollar 1655</v>
          </cell>
          <cell r="C530"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D530">
            <v>30</v>
          </cell>
          <cell r="E530">
            <v>60</v>
          </cell>
          <cell r="F530">
            <v>15</v>
          </cell>
          <cell r="G530">
            <v>15</v>
          </cell>
          <cell r="H530">
            <v>0</v>
          </cell>
          <cell r="I530" t="str">
            <v>Very good but please check image for any age related marks</v>
          </cell>
          <cell r="J530">
            <v>0</v>
          </cell>
        </row>
        <row r="531">
          <cell r="A531">
            <v>151906</v>
          </cell>
          <cell r="B531" t="str">
            <v>Fischbach - Design from Ornament of Textile Fabrics 1884</v>
          </cell>
          <cell r="C53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D531">
            <v>30</v>
          </cell>
          <cell r="E531">
            <v>60</v>
          </cell>
          <cell r="F531">
            <v>15</v>
          </cell>
          <cell r="G531">
            <v>15</v>
          </cell>
          <cell r="H531">
            <v>0</v>
          </cell>
          <cell r="I531" t="str">
            <v>The plates are printed on textured paper and are in poor to good condition with bright and vibrant colours.</v>
          </cell>
          <cell r="J531">
            <v>0</v>
          </cell>
        </row>
        <row r="532">
          <cell r="A532">
            <v>151907</v>
          </cell>
          <cell r="B532" t="str">
            <v>Fischbach - Design from Ornament of Textile Fabrics 1884</v>
          </cell>
          <cell r="C53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D532">
            <v>30</v>
          </cell>
          <cell r="E532">
            <v>60</v>
          </cell>
          <cell r="F532">
            <v>15</v>
          </cell>
          <cell r="G532">
            <v>15</v>
          </cell>
          <cell r="H532">
            <v>0</v>
          </cell>
          <cell r="I532" t="str">
            <v>The plates are printed on textured paper and are in poor to good condition with bright and vibrant colours.</v>
          </cell>
          <cell r="J532">
            <v>0</v>
          </cell>
        </row>
        <row r="533">
          <cell r="A533">
            <v>151908</v>
          </cell>
          <cell r="B533" t="str">
            <v>Fischbach - Design from Ornament of Textile Fabrics 1884</v>
          </cell>
          <cell r="C53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D533">
            <v>30</v>
          </cell>
          <cell r="E533">
            <v>60</v>
          </cell>
          <cell r="F533">
            <v>15</v>
          </cell>
          <cell r="G533">
            <v>15</v>
          </cell>
          <cell r="H533">
            <v>0</v>
          </cell>
          <cell r="I533" t="str">
            <v>The plates are printed on textured paper and are in poor to good condition with bright and vibrant colours.</v>
          </cell>
          <cell r="J533">
            <v>0</v>
          </cell>
        </row>
        <row r="534">
          <cell r="A534">
            <v>151909</v>
          </cell>
          <cell r="B534" t="str">
            <v>Fischbach - Design from Ornament of Textile Fabrics 1884</v>
          </cell>
          <cell r="C53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D534">
            <v>30</v>
          </cell>
          <cell r="E534">
            <v>60</v>
          </cell>
          <cell r="F534">
            <v>15</v>
          </cell>
          <cell r="G534">
            <v>15</v>
          </cell>
          <cell r="H534">
            <v>0</v>
          </cell>
          <cell r="I534" t="str">
            <v>The plates are printed on textured paper and are in poor to good condition with bright and vibrant colours.</v>
          </cell>
          <cell r="J534">
            <v>0</v>
          </cell>
        </row>
        <row r="535">
          <cell r="A535">
            <v>151910</v>
          </cell>
          <cell r="B535" t="str">
            <v>Fischbach - Design from Ornament of Textile Fabrics 1884</v>
          </cell>
          <cell r="C53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D535">
            <v>30</v>
          </cell>
          <cell r="E535">
            <v>60</v>
          </cell>
          <cell r="F535">
            <v>15</v>
          </cell>
          <cell r="G535">
            <v>15</v>
          </cell>
          <cell r="H535">
            <v>0</v>
          </cell>
          <cell r="I535" t="str">
            <v>The plates are printed on textured paper and are in poor to good condition with bright and vibrant colours.</v>
          </cell>
          <cell r="J535">
            <v>0</v>
          </cell>
        </row>
        <row r="536">
          <cell r="A536">
            <v>151911</v>
          </cell>
          <cell r="B536" t="str">
            <v>Fischbach - Design from Ornament of Textile Fabrics 1884</v>
          </cell>
          <cell r="C53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D536">
            <v>30</v>
          </cell>
          <cell r="E536">
            <v>60</v>
          </cell>
          <cell r="F536">
            <v>15</v>
          </cell>
          <cell r="G536">
            <v>15</v>
          </cell>
          <cell r="H536">
            <v>0</v>
          </cell>
          <cell r="I536" t="str">
            <v>The plates are printed on textured paper and are in poor to good condition with bright and vibrant colours.</v>
          </cell>
          <cell r="J536">
            <v>0</v>
          </cell>
        </row>
        <row r="537">
          <cell r="A537">
            <v>151912</v>
          </cell>
          <cell r="B537" t="str">
            <v>Fischbach - Design from Ornament of Textile Fabrics 1884</v>
          </cell>
          <cell r="C53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D537">
            <v>30</v>
          </cell>
          <cell r="E537">
            <v>60</v>
          </cell>
          <cell r="F537">
            <v>15</v>
          </cell>
          <cell r="G537">
            <v>15</v>
          </cell>
          <cell r="H537">
            <v>0</v>
          </cell>
          <cell r="I537" t="str">
            <v>The plates are printed on textured paper and are in poor to good condition with bright and vibrant colours.</v>
          </cell>
          <cell r="J537">
            <v>0</v>
          </cell>
        </row>
        <row r="538">
          <cell r="A538">
            <v>151913</v>
          </cell>
          <cell r="B538" t="str">
            <v>Fischbach - Design from Ornament of Textile Fabrics 1884</v>
          </cell>
          <cell r="C53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D538">
            <v>30</v>
          </cell>
          <cell r="E538">
            <v>60</v>
          </cell>
          <cell r="F538">
            <v>15</v>
          </cell>
          <cell r="G538">
            <v>15</v>
          </cell>
          <cell r="H538">
            <v>0</v>
          </cell>
          <cell r="I538" t="str">
            <v>The plates are printed on textured paper and are in poor to good condition with bright and vibrant colours.</v>
          </cell>
          <cell r="J538">
            <v>0</v>
          </cell>
        </row>
        <row r="539">
          <cell r="A539">
            <v>151914</v>
          </cell>
          <cell r="B539" t="str">
            <v>Fischbach - Design from Ornament of Textile Fabrics 1884</v>
          </cell>
          <cell r="C53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D539">
            <v>30</v>
          </cell>
          <cell r="E539">
            <v>60</v>
          </cell>
          <cell r="F539">
            <v>15</v>
          </cell>
          <cell r="G539">
            <v>15</v>
          </cell>
          <cell r="H539">
            <v>0</v>
          </cell>
          <cell r="I539" t="str">
            <v>The plates are printed on textured paper and are in poor to good condition with bright and vibrant colours.</v>
          </cell>
          <cell r="J539">
            <v>0</v>
          </cell>
        </row>
        <row r="540">
          <cell r="A540">
            <v>151915</v>
          </cell>
          <cell r="B540" t="str">
            <v>Fischbach - Design from Ornament of Textile Fabrics 1884</v>
          </cell>
          <cell r="C54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D540">
            <v>30</v>
          </cell>
          <cell r="E540">
            <v>60</v>
          </cell>
          <cell r="F540">
            <v>15</v>
          </cell>
          <cell r="G540">
            <v>15</v>
          </cell>
          <cell r="H540">
            <v>0</v>
          </cell>
          <cell r="I540" t="str">
            <v>The plates are printed on textured paper and are in poor to good condition with bright and vibrant colours.</v>
          </cell>
          <cell r="J540">
            <v>0</v>
          </cell>
        </row>
        <row r="541">
          <cell r="A541">
            <v>152070</v>
          </cell>
          <cell r="B541" t="str">
            <v>Digby Wyatt - Design from The Industrial Arts of the Nineteenth Century 1852</v>
          </cell>
          <cell r="C541"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D541">
            <v>50</v>
          </cell>
          <cell r="E541">
            <v>100</v>
          </cell>
          <cell r="F541">
            <v>25</v>
          </cell>
          <cell r="G541">
            <v>25</v>
          </cell>
          <cell r="H541">
            <v>0</v>
          </cell>
          <cell r="I541" t="str">
            <v>Excellent</v>
          </cell>
          <cell r="J541">
            <v>0</v>
          </cell>
        </row>
        <row r="542">
          <cell r="A542">
            <v>152071</v>
          </cell>
          <cell r="B542" t="str">
            <v>Digby Wyatt - Design from The Industrial Arts of the Nineteenth Century 1852</v>
          </cell>
          <cell r="C542"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D542">
            <v>50</v>
          </cell>
          <cell r="E542">
            <v>100</v>
          </cell>
          <cell r="F542">
            <v>25</v>
          </cell>
          <cell r="G542">
            <v>25</v>
          </cell>
          <cell r="H542">
            <v>0</v>
          </cell>
          <cell r="I542" t="str">
            <v>Excellent</v>
          </cell>
          <cell r="J542">
            <v>0</v>
          </cell>
        </row>
        <row r="543">
          <cell r="A543">
            <v>152072</v>
          </cell>
          <cell r="B543" t="str">
            <v>Digby Wyatt - Design from The Industrial Arts of the Nineteenth Century 1852</v>
          </cell>
          <cell r="C543"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D543">
            <v>50</v>
          </cell>
          <cell r="E543">
            <v>100</v>
          </cell>
          <cell r="F543">
            <v>25</v>
          </cell>
          <cell r="G543">
            <v>25</v>
          </cell>
          <cell r="H543">
            <v>0</v>
          </cell>
          <cell r="I543" t="str">
            <v>Excellent</v>
          </cell>
          <cell r="J543">
            <v>0</v>
          </cell>
        </row>
        <row r="544">
          <cell r="A544">
            <v>152073</v>
          </cell>
          <cell r="B544" t="str">
            <v>Digby Wyatt - Design from The Industrial Arts of the Nineteenth Century 1852</v>
          </cell>
          <cell r="C544"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D544">
            <v>50</v>
          </cell>
          <cell r="E544">
            <v>100</v>
          </cell>
          <cell r="F544">
            <v>25</v>
          </cell>
          <cell r="G544">
            <v>25</v>
          </cell>
          <cell r="H544">
            <v>0</v>
          </cell>
          <cell r="I544" t="str">
            <v>Excellent</v>
          </cell>
          <cell r="J544">
            <v>0</v>
          </cell>
        </row>
        <row r="545">
          <cell r="A545">
            <v>152074</v>
          </cell>
          <cell r="B545" t="str">
            <v>Digby Wyatt - Design from The Industrial Arts of the Nineteenth Century 1852</v>
          </cell>
          <cell r="C545"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D545">
            <v>50</v>
          </cell>
          <cell r="E545">
            <v>100</v>
          </cell>
          <cell r="F545">
            <v>25</v>
          </cell>
          <cell r="G545">
            <v>25</v>
          </cell>
          <cell r="H545">
            <v>0</v>
          </cell>
          <cell r="I545" t="str">
            <v>Excellent</v>
          </cell>
          <cell r="J545">
            <v>0</v>
          </cell>
        </row>
        <row r="546">
          <cell r="A546">
            <v>152075</v>
          </cell>
          <cell r="B546" t="str">
            <v>Digby Wyatt - Design from The Industrial Arts of the Nineteenth Century 1852</v>
          </cell>
          <cell r="C546"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D546">
            <v>50</v>
          </cell>
          <cell r="E546">
            <v>100</v>
          </cell>
          <cell r="F546">
            <v>25</v>
          </cell>
          <cell r="G546">
            <v>25</v>
          </cell>
          <cell r="H546">
            <v>0</v>
          </cell>
          <cell r="I546" t="str">
            <v>Excellent</v>
          </cell>
          <cell r="J546">
            <v>0</v>
          </cell>
        </row>
        <row r="547">
          <cell r="A547">
            <v>152076</v>
          </cell>
          <cell r="B547" t="str">
            <v>Digby Wyatt - Design from The Industrial Arts of the Nineteenth Century 1852</v>
          </cell>
          <cell r="C547"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D547">
            <v>50</v>
          </cell>
          <cell r="E547">
            <v>100</v>
          </cell>
          <cell r="F547">
            <v>25</v>
          </cell>
          <cell r="G547">
            <v>25</v>
          </cell>
          <cell r="H547">
            <v>0</v>
          </cell>
          <cell r="I547" t="str">
            <v>Excellent</v>
          </cell>
          <cell r="J547">
            <v>0</v>
          </cell>
        </row>
        <row r="548">
          <cell r="A548">
            <v>152077</v>
          </cell>
          <cell r="B548" t="str">
            <v>Digby Wyatt - Design from The Industrial Arts of the Nineteenth Century 1852</v>
          </cell>
          <cell r="C548"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D548">
            <v>50</v>
          </cell>
          <cell r="E548">
            <v>100</v>
          </cell>
          <cell r="F548">
            <v>25</v>
          </cell>
          <cell r="G548">
            <v>25</v>
          </cell>
          <cell r="H548">
            <v>0</v>
          </cell>
          <cell r="I548" t="str">
            <v>Excellent</v>
          </cell>
          <cell r="J548">
            <v>0</v>
          </cell>
        </row>
        <row r="549">
          <cell r="A549">
            <v>152078</v>
          </cell>
          <cell r="B549" t="str">
            <v>Digby Wyatt - Design from The Industrial Arts of the Nineteenth Century 1852</v>
          </cell>
          <cell r="C549"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D549">
            <v>50</v>
          </cell>
          <cell r="E549">
            <v>100</v>
          </cell>
          <cell r="F549">
            <v>25</v>
          </cell>
          <cell r="G549">
            <v>25</v>
          </cell>
          <cell r="H549">
            <v>0</v>
          </cell>
          <cell r="I549" t="str">
            <v>Excellent</v>
          </cell>
          <cell r="J549">
            <v>0</v>
          </cell>
        </row>
        <row r="550">
          <cell r="A550">
            <v>152079</v>
          </cell>
          <cell r="B550" t="str">
            <v>Digby Wyatt - Design from The Industrial Arts of the Nineteenth Century 1852</v>
          </cell>
          <cell r="C550"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D550">
            <v>50</v>
          </cell>
          <cell r="E550">
            <v>100</v>
          </cell>
          <cell r="F550">
            <v>25</v>
          </cell>
          <cell r="G550">
            <v>25</v>
          </cell>
          <cell r="H550">
            <v>0</v>
          </cell>
          <cell r="I550" t="str">
            <v>Excellent</v>
          </cell>
          <cell r="J550">
            <v>0</v>
          </cell>
        </row>
        <row r="551">
          <cell r="A551">
            <v>152080</v>
          </cell>
          <cell r="B551" t="str">
            <v>Digby Wyatt - Design from The Industrial Arts of the Nineteenth Century 1852</v>
          </cell>
          <cell r="C551"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D551">
            <v>50</v>
          </cell>
          <cell r="E551">
            <v>100</v>
          </cell>
          <cell r="F551">
            <v>25</v>
          </cell>
          <cell r="G551">
            <v>25</v>
          </cell>
          <cell r="H551">
            <v>0</v>
          </cell>
          <cell r="I551" t="str">
            <v>Excellent</v>
          </cell>
          <cell r="J551">
            <v>0</v>
          </cell>
        </row>
        <row r="552">
          <cell r="A552">
            <v>152277</v>
          </cell>
          <cell r="B552" t="str">
            <v>Charles Wickes - Salisbury Cathedral, Wiltshire 1888</v>
          </cell>
          <cell r="C552" t="str">
            <v>This plate is from American Architecture and Building News. 
Launched by architect William Rotch Ware, it became the first continuously published architectural periodical in America.
Size: 17in x 12.6in (43cm x 32cm)</v>
          </cell>
          <cell r="D552">
            <v>10</v>
          </cell>
          <cell r="E552">
            <v>20</v>
          </cell>
          <cell r="F552">
            <v>5</v>
          </cell>
          <cell r="G552">
            <v>5</v>
          </cell>
          <cell r="H552">
            <v>0</v>
          </cell>
          <cell r="I552" t="str">
            <v>Excellent with centrefold as issued.</v>
          </cell>
          <cell r="J552">
            <v>0</v>
          </cell>
        </row>
        <row r="553">
          <cell r="A553">
            <v>152278</v>
          </cell>
          <cell r="B553" t="str">
            <v>Charles Wickes - Magdalen Tower and Bridge, Oxford University. 1888</v>
          </cell>
          <cell r="C553" t="str">
            <v>This plate is from American Architecture and Building News. 
Launched by architect William Rotch Ware, it became the first continuously published architectural periodical in America.
Size: 17in x 12.6in (43cm x 32cm)</v>
          </cell>
          <cell r="D553">
            <v>10</v>
          </cell>
          <cell r="E553">
            <v>20</v>
          </cell>
          <cell r="F553">
            <v>5</v>
          </cell>
          <cell r="G553">
            <v>5</v>
          </cell>
          <cell r="H553">
            <v>0</v>
          </cell>
          <cell r="I553" t="str">
            <v>Excellent with centrefold as issued.</v>
          </cell>
          <cell r="J553">
            <v>0</v>
          </cell>
        </row>
        <row r="554">
          <cell r="A554">
            <v>152279</v>
          </cell>
          <cell r="B554" t="str">
            <v>Charles Wickes - Lincoln Cathedral, Lincolnshire 1888</v>
          </cell>
          <cell r="C554" t="str">
            <v>This plate is from American Architecture and Building News. 
Launched by architect William Rotch Ware, it became the first continuously published architectural periodical in America.
Size: 17in x 12.6in (43cm x 32cm)</v>
          </cell>
          <cell r="D554">
            <v>10</v>
          </cell>
          <cell r="E554">
            <v>20</v>
          </cell>
          <cell r="F554">
            <v>5</v>
          </cell>
          <cell r="G554">
            <v>5</v>
          </cell>
          <cell r="H554">
            <v>0</v>
          </cell>
          <cell r="I554" t="str">
            <v>Excellent with centrefold as issued.</v>
          </cell>
          <cell r="J554">
            <v>0</v>
          </cell>
        </row>
        <row r="555">
          <cell r="A555">
            <v>152280</v>
          </cell>
          <cell r="B555" t="str">
            <v>Charles Wickes - Wrexham Cathedral, Denbighshire 1888</v>
          </cell>
          <cell r="C555" t="str">
            <v>This plate is from American Architecture and Building News. 
Launched by architect William Rotch Ware, it became the first continuously published architectural periodical in America.
Size: 17in x 12.6in (43cm x 32cm)</v>
          </cell>
          <cell r="D555">
            <v>10</v>
          </cell>
          <cell r="E555">
            <v>20</v>
          </cell>
          <cell r="F555">
            <v>5</v>
          </cell>
          <cell r="G555">
            <v>5</v>
          </cell>
          <cell r="H555">
            <v>0</v>
          </cell>
          <cell r="I555" t="str">
            <v>Excellent with centrefold as issued.</v>
          </cell>
          <cell r="J555">
            <v>0</v>
          </cell>
        </row>
        <row r="556">
          <cell r="A556">
            <v>152281</v>
          </cell>
          <cell r="B556" t="str">
            <v>Charles Wickes - Gloucester Cathedral, Gloucestershire 1888</v>
          </cell>
          <cell r="C556" t="str">
            <v>This plate is from American Architecture and Building News. 
Launched by architect William Rotch Ware, it became the first continuously published architectural periodical in America.
Size: 17in x 12.6in (43cm x 32cm)</v>
          </cell>
          <cell r="D556">
            <v>10</v>
          </cell>
          <cell r="E556">
            <v>20</v>
          </cell>
          <cell r="F556">
            <v>5</v>
          </cell>
          <cell r="G556">
            <v>5</v>
          </cell>
          <cell r="H556">
            <v>0</v>
          </cell>
          <cell r="I556" t="str">
            <v>Excellent with centrefold as issued.</v>
          </cell>
          <cell r="J556">
            <v>0</v>
          </cell>
        </row>
        <row r="557">
          <cell r="A557">
            <v>152282</v>
          </cell>
          <cell r="B557" t="str">
            <v>Charles Wickes - St Mary's, Bloxham, Oxfordshire 1888</v>
          </cell>
          <cell r="C557" t="str">
            <v>This plate is from American Architecture and Building News. 
Launched by architect William Rotch Ware, it became the first continuously published architectural periodical in America.
Size: 17in x 12.6in (43cm x 32cm)</v>
          </cell>
          <cell r="D557">
            <v>10</v>
          </cell>
          <cell r="E557">
            <v>20</v>
          </cell>
          <cell r="F557">
            <v>5</v>
          </cell>
          <cell r="G557">
            <v>5</v>
          </cell>
          <cell r="H557">
            <v>0</v>
          </cell>
          <cell r="I557" t="str">
            <v>Excellent with centrefold as issued.</v>
          </cell>
          <cell r="J557">
            <v>0</v>
          </cell>
        </row>
        <row r="558">
          <cell r="A558">
            <v>152283</v>
          </cell>
          <cell r="B558" t="str">
            <v>Charles Wickes - Spires of English Churches 1888</v>
          </cell>
          <cell r="C558" t="str">
            <v>This plate is from American Architecture and Building News. 
Launched by architect William Rotch Ware, it became the first continuously published architectural periodical in America.
Size: 17in x 12.6in (43cm x 32cm)</v>
          </cell>
          <cell r="D558">
            <v>10</v>
          </cell>
          <cell r="E558">
            <v>20</v>
          </cell>
          <cell r="F558">
            <v>5</v>
          </cell>
          <cell r="G558">
            <v>5</v>
          </cell>
          <cell r="H558">
            <v>0</v>
          </cell>
          <cell r="I558" t="str">
            <v>Excellent with centrefold as issued.</v>
          </cell>
          <cell r="J558">
            <v>0</v>
          </cell>
        </row>
        <row r="559">
          <cell r="A559">
            <v>152284</v>
          </cell>
          <cell r="B559" t="str">
            <v>Charles Wickes - St Mary the Virgin, Oxford, Oxfordshire 1888</v>
          </cell>
          <cell r="C559" t="str">
            <v>This plate is from American Architecture and Building News. 
Launched by architect William Rotch Ware, it became the first continuously published architectural periodical in America.
Size: 17in x 12.6in (43cm x 32cm)</v>
          </cell>
          <cell r="D559">
            <v>10</v>
          </cell>
          <cell r="E559">
            <v>20</v>
          </cell>
          <cell r="F559">
            <v>5</v>
          </cell>
          <cell r="G559">
            <v>5</v>
          </cell>
          <cell r="H559">
            <v>0</v>
          </cell>
          <cell r="I559" t="str">
            <v>Excellent with centrefold as issued.</v>
          </cell>
          <cell r="J559">
            <v>0</v>
          </cell>
        </row>
        <row r="560">
          <cell r="A560">
            <v>152285</v>
          </cell>
          <cell r="B560" t="str">
            <v>Charles Wickes -  St Probus and St Grace, Cornwall 1888</v>
          </cell>
          <cell r="C560" t="str">
            <v>This plate is from American Architecture and Building News. 
Launched by architect William Rotch Ware, it became the first continuously published architectural periodical in America.
Size: 17in x 12.6in (43cm x 32cm)</v>
          </cell>
          <cell r="D560">
            <v>10</v>
          </cell>
          <cell r="E560">
            <v>20</v>
          </cell>
          <cell r="F560">
            <v>5</v>
          </cell>
          <cell r="G560">
            <v>5</v>
          </cell>
          <cell r="H560">
            <v>0</v>
          </cell>
          <cell r="I560" t="str">
            <v>Excellent with centrefold as issued.</v>
          </cell>
          <cell r="J560">
            <v>0</v>
          </cell>
        </row>
        <row r="561">
          <cell r="A561">
            <v>152286</v>
          </cell>
          <cell r="B561" t="str">
            <v>Charles Wickes - All Saints, Stamford, Lincolnshire 1888</v>
          </cell>
          <cell r="C561" t="str">
            <v>This plate is from American Architecture and Building News. 
Launched by architect William Rotch Ware, it became the first continuously published architectural periodical in America.
Size: 17in x 12.6in (43cm x 32cm)</v>
          </cell>
          <cell r="D561">
            <v>10</v>
          </cell>
          <cell r="E561">
            <v>20</v>
          </cell>
          <cell r="F561">
            <v>5</v>
          </cell>
          <cell r="G561">
            <v>5</v>
          </cell>
          <cell r="H561">
            <v>0</v>
          </cell>
          <cell r="I561" t="str">
            <v>Excellent with centrefold as issued.</v>
          </cell>
          <cell r="J561">
            <v>0</v>
          </cell>
        </row>
        <row r="562">
          <cell r="A562">
            <v>152465</v>
          </cell>
          <cell r="B562" t="str">
            <v>Manwaring - Engraving of Parlour Chairs 1765</v>
          </cell>
          <cell r="C562" t="str">
            <v>This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D562">
            <v>24</v>
          </cell>
          <cell r="E562">
            <v>48</v>
          </cell>
          <cell r="F562">
            <v>12</v>
          </cell>
          <cell r="G562">
            <v>12</v>
          </cell>
          <cell r="H562">
            <v>0</v>
          </cell>
          <cell r="I562">
            <v>0</v>
          </cell>
          <cell r="J562">
            <v>0</v>
          </cell>
        </row>
        <row r="563">
          <cell r="A563">
            <v>152466</v>
          </cell>
          <cell r="B563" t="str">
            <v>Manwaring - Engraving of Parlour Chairs 1765</v>
          </cell>
          <cell r="C563"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D563">
            <v>20</v>
          </cell>
          <cell r="E563">
            <v>40</v>
          </cell>
          <cell r="F563">
            <v>10</v>
          </cell>
          <cell r="G563">
            <v>10</v>
          </cell>
          <cell r="H563">
            <v>0</v>
          </cell>
          <cell r="I563" t="str">
            <v>Some of these plates have aging color, foxing, small edge tears and holes, please examine the images for a better idea of condition.</v>
          </cell>
          <cell r="J563">
            <v>0</v>
          </cell>
        </row>
        <row r="564">
          <cell r="A564">
            <v>152467</v>
          </cell>
          <cell r="B564" t="str">
            <v>Manwaring - Engraving of Parlour Chairs 1765</v>
          </cell>
          <cell r="C564"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D564">
            <v>20</v>
          </cell>
          <cell r="E564">
            <v>40</v>
          </cell>
          <cell r="F564">
            <v>10</v>
          </cell>
          <cell r="G564">
            <v>10</v>
          </cell>
          <cell r="H564">
            <v>0</v>
          </cell>
          <cell r="I564" t="str">
            <v>Some of these plates have aging color, foxing, small edge tears and holes, please examine the images for a better idea of condition.</v>
          </cell>
          <cell r="J564">
            <v>0</v>
          </cell>
        </row>
        <row r="565">
          <cell r="A565">
            <v>152468</v>
          </cell>
          <cell r="B565" t="str">
            <v>Manwaring - Engraving of Parlour Chairs 1765</v>
          </cell>
          <cell r="C565"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D565">
            <v>20</v>
          </cell>
          <cell r="E565">
            <v>40</v>
          </cell>
          <cell r="F565">
            <v>10</v>
          </cell>
          <cell r="G565">
            <v>10</v>
          </cell>
          <cell r="H565">
            <v>0</v>
          </cell>
          <cell r="I565" t="str">
            <v>Some of these plates have aging color, foxing, small edge tears and holes, please examine the images for a better idea of condition.</v>
          </cell>
          <cell r="J565">
            <v>0</v>
          </cell>
        </row>
        <row r="566">
          <cell r="A566">
            <v>152469</v>
          </cell>
          <cell r="B566" t="str">
            <v>Manwaring - Engraving of Parlour Chairs 1765</v>
          </cell>
          <cell r="C566" t="str">
            <v>This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D566">
            <v>24</v>
          </cell>
          <cell r="E566">
            <v>48</v>
          </cell>
          <cell r="F566">
            <v>12</v>
          </cell>
          <cell r="G566">
            <v>12</v>
          </cell>
          <cell r="H566">
            <v>0</v>
          </cell>
          <cell r="I566" t="str">
            <v>Very good with age-related toning in the margins. Blank verso. Please study image carefully.</v>
          </cell>
          <cell r="J566">
            <v>0</v>
          </cell>
        </row>
        <row r="567">
          <cell r="A567">
            <v>152470</v>
          </cell>
          <cell r="B567" t="str">
            <v>Manwaring - Engraving of Parlour Chairs 1765</v>
          </cell>
          <cell r="C567" t="str">
            <v>This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D567">
            <v>24</v>
          </cell>
          <cell r="E567">
            <v>48</v>
          </cell>
          <cell r="F567">
            <v>12</v>
          </cell>
          <cell r="G567">
            <v>12</v>
          </cell>
          <cell r="H567">
            <v>0</v>
          </cell>
          <cell r="I567" t="str">
            <v>Very good with age-related toning in the margins. Blank verso. Please study image carefully.</v>
          </cell>
          <cell r="J567">
            <v>0</v>
          </cell>
        </row>
        <row r="568">
          <cell r="A568">
            <v>152471</v>
          </cell>
          <cell r="B568" t="str">
            <v>Manwaring - Engraving of Ribbon Back Chairs 1765</v>
          </cell>
          <cell r="C568" t="str">
            <v>This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D568">
            <v>24</v>
          </cell>
          <cell r="E568">
            <v>48</v>
          </cell>
          <cell r="F568">
            <v>12</v>
          </cell>
          <cell r="G568">
            <v>12</v>
          </cell>
          <cell r="H568">
            <v>0</v>
          </cell>
          <cell r="I568" t="str">
            <v>Very good with age-related toning in the margins. Blank verso. Please study image carefully.</v>
          </cell>
          <cell r="J568">
            <v>0</v>
          </cell>
        </row>
        <row r="569">
          <cell r="A569">
            <v>152493</v>
          </cell>
          <cell r="B569" t="str">
            <v>Society of Upholsterers - Slab Table 1765</v>
          </cell>
          <cell r="C569"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D569">
            <v>20</v>
          </cell>
          <cell r="E569">
            <v>40</v>
          </cell>
          <cell r="F569">
            <v>10</v>
          </cell>
          <cell r="G569">
            <v>10</v>
          </cell>
          <cell r="H569">
            <v>0</v>
          </cell>
          <cell r="I569" t="str">
            <v>Some of these plates have aging color, foxing, small edge tears and holes, please examine the images for a better idea of condition.</v>
          </cell>
          <cell r="J569">
            <v>0</v>
          </cell>
        </row>
        <row r="570">
          <cell r="A570">
            <v>152494</v>
          </cell>
          <cell r="B570" t="str">
            <v>Society of Upholsterers - Side-board Table 1765</v>
          </cell>
          <cell r="C570"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D570">
            <v>20</v>
          </cell>
          <cell r="E570">
            <v>40</v>
          </cell>
          <cell r="F570">
            <v>10</v>
          </cell>
          <cell r="G570">
            <v>10</v>
          </cell>
          <cell r="H570">
            <v>0</v>
          </cell>
          <cell r="I570" t="str">
            <v>Some of these plates have aging color, foxing, small edge tears and holes, please examine the images for a better idea of condition.</v>
          </cell>
          <cell r="J570">
            <v>0</v>
          </cell>
        </row>
        <row r="571">
          <cell r="A571">
            <v>152495</v>
          </cell>
          <cell r="B571" t="str">
            <v>Society of Upholsterers - Writing Table 1765</v>
          </cell>
          <cell r="C571"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D571">
            <v>20</v>
          </cell>
          <cell r="E571">
            <v>40</v>
          </cell>
          <cell r="F571">
            <v>10</v>
          </cell>
          <cell r="G571">
            <v>10</v>
          </cell>
          <cell r="H571">
            <v>0</v>
          </cell>
          <cell r="I571" t="str">
            <v>Some of these plates have aging color, foxing, small edge tears and holes, please examine the images for a better idea of condition.</v>
          </cell>
          <cell r="J571">
            <v>0</v>
          </cell>
        </row>
        <row r="572">
          <cell r="A572">
            <v>152496</v>
          </cell>
          <cell r="B572" t="str">
            <v>Society of Upholsterers - Library Table 1765</v>
          </cell>
          <cell r="C572"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D572">
            <v>20</v>
          </cell>
          <cell r="E572">
            <v>40</v>
          </cell>
          <cell r="F572">
            <v>10</v>
          </cell>
          <cell r="G572">
            <v>10</v>
          </cell>
          <cell r="H572">
            <v>0</v>
          </cell>
          <cell r="I572" t="str">
            <v>Some of these plates have aging color, foxing, small edge tears and holes, please examine the images for a better idea of condition.</v>
          </cell>
          <cell r="J572">
            <v>0</v>
          </cell>
        </row>
        <row r="573">
          <cell r="A573">
            <v>152497</v>
          </cell>
          <cell r="B573" t="str">
            <v>Society of Upholsterers - Office Table 1765</v>
          </cell>
          <cell r="C573"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D573">
            <v>20</v>
          </cell>
          <cell r="E573">
            <v>40</v>
          </cell>
          <cell r="F573">
            <v>10</v>
          </cell>
          <cell r="G573">
            <v>10</v>
          </cell>
          <cell r="H573">
            <v>0</v>
          </cell>
          <cell r="I573" t="str">
            <v>Some of these plates have aging color, foxing, small edge tears and holes, please examine the images for a better idea of condition.</v>
          </cell>
          <cell r="J573">
            <v>0</v>
          </cell>
        </row>
        <row r="574">
          <cell r="A574">
            <v>152498</v>
          </cell>
          <cell r="B574" t="str">
            <v>Society of Upholsterers - Dressing Tables 1765</v>
          </cell>
          <cell r="C574"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D574">
            <v>20</v>
          </cell>
          <cell r="E574">
            <v>40</v>
          </cell>
          <cell r="F574">
            <v>10</v>
          </cell>
          <cell r="G574">
            <v>10</v>
          </cell>
          <cell r="H574">
            <v>0</v>
          </cell>
          <cell r="I574" t="str">
            <v>Some of these plates have aging color, foxing, small edge tears and holes, please examine the images for a better idea of condition.</v>
          </cell>
          <cell r="J574">
            <v>0</v>
          </cell>
        </row>
        <row r="575">
          <cell r="A575">
            <v>152499</v>
          </cell>
          <cell r="B575" t="str">
            <v>Society of Upholsterers - Toilet Table 1765</v>
          </cell>
          <cell r="C575"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D575">
            <v>20</v>
          </cell>
          <cell r="E575">
            <v>40</v>
          </cell>
          <cell r="F575">
            <v>10</v>
          </cell>
          <cell r="G575">
            <v>10</v>
          </cell>
          <cell r="H575">
            <v>0</v>
          </cell>
          <cell r="I575" t="str">
            <v>Some of these plates have aging color, foxing, small edge tears and holes, please examine the images for a better idea of condition.</v>
          </cell>
          <cell r="J575">
            <v>0</v>
          </cell>
        </row>
        <row r="576">
          <cell r="A576">
            <v>152590</v>
          </cell>
          <cell r="B576" t="str">
            <v>J Taylor - Engraving of John Weever 1767</v>
          </cell>
          <cell r="C576" t="str">
            <v>This engraving is from Antient Funeral Monuments of Great Britain, Ireland and the islands adjacent with the dissolved Monasteries therein contained... by John Weever. 
Published and printed by W Tooke, London 1767.
Size: approx. 8.5in x 10.5in (22cm x 27cm)</v>
          </cell>
          <cell r="D576">
            <v>40</v>
          </cell>
          <cell r="E576">
            <v>80</v>
          </cell>
          <cell r="F576">
            <v>20</v>
          </cell>
          <cell r="G576">
            <v>20</v>
          </cell>
          <cell r="H576">
            <v>0</v>
          </cell>
          <cell r="I576">
            <v>0</v>
          </cell>
          <cell r="J576">
            <v>0</v>
          </cell>
        </row>
        <row r="577">
          <cell r="A577">
            <v>152591</v>
          </cell>
          <cell r="B577" t="str">
            <v>John Weever - Engraving of an armorial monument 1767</v>
          </cell>
          <cell r="C577" t="str">
            <v>This engraving is from Antient Funeral Monuments of Great Britain, Ireland and the islands adjacent with the dissolved Monasteries therein contained... by John Weever. 
Published and printed by W Tooke, London 1767.
Size: approx. 8.5in x 10.5in (22cm x 27cm)</v>
          </cell>
          <cell r="D577">
            <v>40</v>
          </cell>
          <cell r="E577">
            <v>80</v>
          </cell>
          <cell r="F577">
            <v>20</v>
          </cell>
          <cell r="G577">
            <v>20</v>
          </cell>
          <cell r="H577">
            <v>0</v>
          </cell>
          <cell r="I577">
            <v>0</v>
          </cell>
          <cell r="J577">
            <v>0</v>
          </cell>
        </row>
        <row r="578">
          <cell r="A578">
            <v>152592</v>
          </cell>
          <cell r="B578" t="str">
            <v>John Weever - Engraving of an armorial monument 1767</v>
          </cell>
          <cell r="C578" t="str">
            <v>This engraving is from Antient Funeral Monuments of Great Britain, Ireland and the islands adjacent with the dissolved Monasteries therein contained... by John Weever. 
Published and printed by W Tooke, London 1767.
Size: approx. 8.5in x 10.5in (22cm x 27cm)</v>
          </cell>
          <cell r="D578">
            <v>40</v>
          </cell>
          <cell r="E578">
            <v>80</v>
          </cell>
          <cell r="F578">
            <v>20</v>
          </cell>
          <cell r="G578">
            <v>20</v>
          </cell>
          <cell r="H578">
            <v>0</v>
          </cell>
          <cell r="I578">
            <v>0</v>
          </cell>
          <cell r="J578">
            <v>0</v>
          </cell>
        </row>
        <row r="579">
          <cell r="A579">
            <v>152593</v>
          </cell>
          <cell r="B579" t="str">
            <v>John Weever - Engraving of an armorial monument 1767</v>
          </cell>
          <cell r="C579" t="str">
            <v>This engraving is from Antient Funeral Monuments of Great Britain, Ireland and the islands adjacent with the dissolved Monasteries therein contained... by John Weever. 
Published and printed by W Tooke, London 1767.
Size: approx. 8.5in x 10.5in (22cm x 27cm)</v>
          </cell>
          <cell r="D579">
            <v>40</v>
          </cell>
          <cell r="E579">
            <v>80</v>
          </cell>
          <cell r="F579">
            <v>20</v>
          </cell>
          <cell r="G579">
            <v>20</v>
          </cell>
          <cell r="H579">
            <v>0</v>
          </cell>
          <cell r="I579">
            <v>0</v>
          </cell>
          <cell r="J579">
            <v>0</v>
          </cell>
        </row>
        <row r="580">
          <cell r="A580">
            <v>152594</v>
          </cell>
          <cell r="B580" t="str">
            <v>John Weever - Engraving of an armorial monument 1767</v>
          </cell>
          <cell r="C580" t="str">
            <v>This engraving is from Antient Funeral Monuments of Great Britain, Ireland and the islands adjacent with the dissolved Monasteries therein contained... by John Weever. 
Published and printed by W Tooke, London 1767.
Size: approx. 8.5in x 10.5in (22cm x 27cm)</v>
          </cell>
          <cell r="D580">
            <v>40</v>
          </cell>
          <cell r="E580">
            <v>80</v>
          </cell>
          <cell r="F580">
            <v>20</v>
          </cell>
          <cell r="G580">
            <v>20</v>
          </cell>
          <cell r="H580">
            <v>0</v>
          </cell>
          <cell r="I580">
            <v>0</v>
          </cell>
          <cell r="J580">
            <v>0</v>
          </cell>
        </row>
        <row r="581">
          <cell r="A581">
            <v>152595</v>
          </cell>
          <cell r="B581" t="str">
            <v>John Weever - Engraving of an armorial monument 1767</v>
          </cell>
          <cell r="C581" t="str">
            <v>This engraving is from Antient Funeral Monuments of Great Britain, Ireland and the islands adjacent with the dissolved Monasteries therein contained... by John Weever. 
Published and printed by W Tooke, London 1767.
Size: approx. 8.5in x 10.5in (22cm x 27cm)</v>
          </cell>
          <cell r="D581">
            <v>40</v>
          </cell>
          <cell r="E581">
            <v>80</v>
          </cell>
          <cell r="F581">
            <v>20</v>
          </cell>
          <cell r="G581">
            <v>20</v>
          </cell>
          <cell r="H581">
            <v>0</v>
          </cell>
          <cell r="I581">
            <v>0</v>
          </cell>
          <cell r="J581">
            <v>0</v>
          </cell>
        </row>
        <row r="582">
          <cell r="A582">
            <v>152596</v>
          </cell>
          <cell r="B582" t="str">
            <v>John Weever - Engraving of an armorial monument 1767</v>
          </cell>
          <cell r="C582" t="str">
            <v>This engraving is from Antient Funeral Monuments of Great Britain, Ireland and the islands adjacent with the dissolved Monasteries therein contained... by John Weever. 
Published and printed by W Tooke, London 1767.
Size: approx. 8.5in x 10.5in (22cm x 27cm)</v>
          </cell>
          <cell r="D582">
            <v>40</v>
          </cell>
          <cell r="E582">
            <v>80</v>
          </cell>
          <cell r="F582">
            <v>20</v>
          </cell>
          <cell r="G582">
            <v>20</v>
          </cell>
          <cell r="H582">
            <v>0</v>
          </cell>
          <cell r="I582">
            <v>0</v>
          </cell>
          <cell r="J582">
            <v>0</v>
          </cell>
        </row>
        <row r="583">
          <cell r="A583">
            <v>153360</v>
          </cell>
          <cell r="B583" t="str">
            <v>F Mackenzie - The Choir in Westminster Abbey engraved by J Bluck 1812</v>
          </cell>
          <cell r="C583"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D583">
            <v>50</v>
          </cell>
          <cell r="E583">
            <v>100</v>
          </cell>
          <cell r="F583">
            <v>25</v>
          </cell>
          <cell r="G583">
            <v>25</v>
          </cell>
          <cell r="H583">
            <v>0</v>
          </cell>
          <cell r="I583" t="str">
            <v xml:space="preserve">The print is in excellent condition with margins trimmed - please inspect the image carefully for any occasional age related marks. </v>
          </cell>
          <cell r="J583">
            <v>0</v>
          </cell>
        </row>
        <row r="584">
          <cell r="A584">
            <v>153370</v>
          </cell>
          <cell r="B584" t="str">
            <v>F Mackenzie - Henry VII Chapel in Westminster Abbey engraved by J Bluck 1812</v>
          </cell>
          <cell r="C584"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D584">
            <v>50</v>
          </cell>
          <cell r="E584">
            <v>100</v>
          </cell>
          <cell r="F584">
            <v>25</v>
          </cell>
          <cell r="G584">
            <v>25</v>
          </cell>
          <cell r="H584">
            <v>0</v>
          </cell>
          <cell r="I584" t="str">
            <v xml:space="preserve">The print is in excellent condition with margins trimmed - please inspect the image carefully for any occasional age related marks. </v>
          </cell>
          <cell r="J584">
            <v>0</v>
          </cell>
        </row>
        <row r="585">
          <cell r="A585">
            <v>153380</v>
          </cell>
          <cell r="B585" t="str">
            <v>Thompson - Porch of Henry VII Chapel engraved by J Bluck 1812</v>
          </cell>
          <cell r="C585"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D585">
            <v>50</v>
          </cell>
          <cell r="E585">
            <v>100</v>
          </cell>
          <cell r="F585">
            <v>25</v>
          </cell>
          <cell r="G585">
            <v>25</v>
          </cell>
          <cell r="H585">
            <v>0</v>
          </cell>
          <cell r="I585" t="str">
            <v xml:space="preserve">The print is in excellent condition with margins trimmed - please inspect the image carefully for any occasional age related marks. </v>
          </cell>
          <cell r="J585">
            <v>0</v>
          </cell>
        </row>
        <row r="586">
          <cell r="A586">
            <v>153390</v>
          </cell>
          <cell r="B586" t="str">
            <v>A Pugin - King Sebert's Monument at Westminster Abbey engraved by J Bluck 1812</v>
          </cell>
          <cell r="C586"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D586">
            <v>50</v>
          </cell>
          <cell r="E586">
            <v>100</v>
          </cell>
          <cell r="F586">
            <v>25</v>
          </cell>
          <cell r="G586">
            <v>25</v>
          </cell>
          <cell r="H586">
            <v>0</v>
          </cell>
          <cell r="I586" t="str">
            <v xml:space="preserve">The print is in excellent condition with margins trimmed - please inspect the image carefully for any occasional age related marks. </v>
          </cell>
          <cell r="J586">
            <v>0</v>
          </cell>
        </row>
        <row r="587">
          <cell r="A587">
            <v>153400</v>
          </cell>
          <cell r="B587" t="str">
            <v>F Mackenzie -  Westminster Abbey engraved by J Bluck 1812</v>
          </cell>
          <cell r="C587"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D587">
            <v>50</v>
          </cell>
          <cell r="E587">
            <v>100</v>
          </cell>
          <cell r="F587">
            <v>25</v>
          </cell>
          <cell r="G587">
            <v>25</v>
          </cell>
          <cell r="H587">
            <v>0</v>
          </cell>
          <cell r="I587" t="str">
            <v xml:space="preserve">The print is in excellent condition with margins trimmed - please inspect the image carefully for any occasional age related marks. </v>
          </cell>
          <cell r="J587">
            <v>0</v>
          </cell>
        </row>
        <row r="588">
          <cell r="A588">
            <v>153410</v>
          </cell>
          <cell r="B588" t="str">
            <v>A Pugin - St Nicholas Chapel in Westminster Abbey engraved by J Bluck 1812</v>
          </cell>
          <cell r="C588"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D588">
            <v>50</v>
          </cell>
          <cell r="E588">
            <v>100</v>
          </cell>
          <cell r="F588">
            <v>25</v>
          </cell>
          <cell r="G588">
            <v>25</v>
          </cell>
          <cell r="H588">
            <v>0</v>
          </cell>
          <cell r="I588" t="str">
            <v xml:space="preserve">The print is in excellent condition with margins trimmed - please inspect the image carefully for any occasional age related marks. </v>
          </cell>
          <cell r="J588">
            <v>0</v>
          </cell>
        </row>
        <row r="589">
          <cell r="A589">
            <v>153639</v>
          </cell>
          <cell r="B589" t="str">
            <v>Lamborne - St Neot's Church, Huntingdon c1760</v>
          </cell>
          <cell r="C589" t="str">
            <v>This rare engraving is of St. Neot's Church, County of Huntingdon: Elevation of the West Front by Peter Spendelowe Lamborne.
Size: 16.5in x 12in. (42cm x 30cm)</v>
          </cell>
          <cell r="D589">
            <v>0</v>
          </cell>
          <cell r="E589">
            <v>0</v>
          </cell>
          <cell r="F589">
            <v>0</v>
          </cell>
          <cell r="G589">
            <v>0</v>
          </cell>
          <cell r="H589">
            <v>0</v>
          </cell>
          <cell r="I589">
            <v>0</v>
          </cell>
          <cell r="J589">
            <v>0</v>
          </cell>
        </row>
        <row r="590">
          <cell r="A590">
            <v>153640</v>
          </cell>
          <cell r="B590" t="str">
            <v>George Vertue - St Andrew's Church, Greensted, Essex 1751</v>
          </cell>
          <cell r="C590" t="str">
            <v>This 1751 engraving by George Vertue is Plate 7 from volume two of Vetusta Monumenta, published by the Society of Antiquaries of London. 
It illustrates St. Andrew's Church in Greensted, Essex, alongside the shrine of St. Edmund and a seal fragment from Bury St. Edmunds Abbey.
Features the north, west, and south views (drawn in 1748) of St. Andrew's Church in Essex, famed as Europe's oldest surviving wooden church.
Shrine of St. Edmund: Shows the burial shrine of St. Edmund the King and Martyr, copied from a medieval manuscript created by John Lydgate.
Abbey Seal: Displays the front and reverse sides of a seal fragment from the Abbot of Bury St. Edmunds in Suffolk.
Size: 14in x 19in (36cm x 48cm)</v>
          </cell>
          <cell r="D590">
            <v>100</v>
          </cell>
          <cell r="E590">
            <v>200</v>
          </cell>
          <cell r="F590">
            <v>50</v>
          </cell>
          <cell r="G590">
            <v>50</v>
          </cell>
          <cell r="H590">
            <v>0</v>
          </cell>
          <cell r="I590">
            <v>0</v>
          </cell>
          <cell r="J590">
            <v>0</v>
          </cell>
        </row>
        <row r="591">
          <cell r="A591">
            <v>153641</v>
          </cell>
          <cell r="B591" t="str">
            <v>George Vertue - Christ Church Priory, Cambridgeshire 1755</v>
          </cell>
          <cell r="C591" t="str">
            <v xml:space="preserve">This engraving depicts a 12th-century architectural and hydraulic pln of Christ Church Priory, Canterbury, originally created in the Eadwine Psalter (c. 1165) and reproduced in 1755 by George Vertue for Vetusta Monumenta.
Drawn by a monk named Eadwine around 1130–1174 and engraved in London in February 1755.
Size: 23in x 18in (59cm x 46.5cm </v>
          </cell>
          <cell r="D591">
            <v>100</v>
          </cell>
          <cell r="E591">
            <v>200</v>
          </cell>
          <cell r="F591">
            <v>50</v>
          </cell>
          <cell r="G591">
            <v>50</v>
          </cell>
          <cell r="H591">
            <v>0</v>
          </cell>
          <cell r="I591">
            <v>0</v>
          </cell>
          <cell r="J591">
            <v>0</v>
          </cell>
        </row>
        <row r="592">
          <cell r="A592">
            <v>153642</v>
          </cell>
          <cell r="B592" t="str">
            <v>George Vertue - A Plan of the Strand in 1736 published in  1754</v>
          </cell>
          <cell r="C592" t="str">
            <v>This historical map showing an architectural layout of the Savoy Palace area in London from the 18th century.
Title: A Plan of the Ground and Buildings on the Strand, called the SAVOY, taken in the Year 1736.
Publication Date: June 22, 1754 (noted along the top border) engraved by George Vertue and published by The Society of Antiquaries of London 1755.
Size: 14in x 19in (36cm x 48cm)</v>
          </cell>
          <cell r="D592">
            <v>100</v>
          </cell>
          <cell r="E592">
            <v>200</v>
          </cell>
          <cell r="F592">
            <v>50</v>
          </cell>
          <cell r="G592">
            <v>50</v>
          </cell>
          <cell r="H592">
            <v>0</v>
          </cell>
          <cell r="I592">
            <v>0</v>
          </cell>
          <cell r="J592">
            <v>0</v>
          </cell>
        </row>
        <row r="593">
          <cell r="A593">
            <v>153643</v>
          </cell>
          <cell r="B593" t="str">
            <v>George Vertue - Savoy Hospital in the Strand, London  1754</v>
          </cell>
          <cell r="C593" t="str">
            <v>This image is a historic 1754 copperplate engraving titled "The Savoy Hospital in the Strand," drawn and engraved by the English antiquary and artist George Vertue. It depicts architectural views of the gateway, exterior walls, and chapel of the former Savoy complex in London.
The street-side entrance gateway and flanking walls of the hospital complex.
Bottom view -  The exterior facade and windows of the Hospital Chapel (now preserved as the Savoy Chapel).
Publication: Issued in 1754 by the Society of Antiquaries of London</v>
          </cell>
          <cell r="D593">
            <v>100</v>
          </cell>
          <cell r="E593">
            <v>200</v>
          </cell>
          <cell r="F593">
            <v>50</v>
          </cell>
          <cell r="G593">
            <v>50</v>
          </cell>
          <cell r="H593">
            <v>0</v>
          </cell>
          <cell r="I593">
            <v>0</v>
          </cell>
          <cell r="J593">
            <v>0</v>
          </cell>
        </row>
        <row r="594">
          <cell r="A594">
            <v>153821</v>
          </cell>
          <cell r="B594" t="str">
            <v>John Thomas Smith - Engraving of White Hart, Bishopdgate, London 1791</v>
          </cell>
          <cell r="C594"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D594">
            <v>20</v>
          </cell>
          <cell r="E594">
            <v>40</v>
          </cell>
          <cell r="F594">
            <v>10</v>
          </cell>
          <cell r="G594">
            <v>10</v>
          </cell>
          <cell r="H594">
            <v>0</v>
          </cell>
          <cell r="I594" t="str">
            <v>The print is in excellent condition. Please inspect the image carefully</v>
          </cell>
          <cell r="J594">
            <v>0</v>
          </cell>
        </row>
        <row r="595">
          <cell r="A595">
            <v>153830</v>
          </cell>
          <cell r="B595" t="str">
            <v>John Thomas Smith - Engraving of Dukes Place, London 1791</v>
          </cell>
          <cell r="C595"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D595">
            <v>20</v>
          </cell>
          <cell r="E595">
            <v>40</v>
          </cell>
          <cell r="F595">
            <v>10</v>
          </cell>
          <cell r="G595">
            <v>10</v>
          </cell>
          <cell r="H595">
            <v>0</v>
          </cell>
          <cell r="I595" t="str">
            <v>The print is in excellent condition. Please inspect the image carefully</v>
          </cell>
          <cell r="J595">
            <v>0</v>
          </cell>
        </row>
        <row r="596">
          <cell r="A596">
            <v>153831</v>
          </cell>
          <cell r="B596" t="str">
            <v>John Thomas Smith - Engraving of Guildhall Chapel, London 1791</v>
          </cell>
          <cell r="C596"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D596">
            <v>20</v>
          </cell>
          <cell r="E596">
            <v>40</v>
          </cell>
          <cell r="F596">
            <v>10</v>
          </cell>
          <cell r="G596">
            <v>10</v>
          </cell>
          <cell r="H596">
            <v>0</v>
          </cell>
          <cell r="I596" t="str">
            <v>The print is in excellent condition. Please inspect the image carefully</v>
          </cell>
          <cell r="J596">
            <v>0</v>
          </cell>
        </row>
        <row r="597">
          <cell r="A597">
            <v>153840</v>
          </cell>
          <cell r="B597" t="str">
            <v>John Thomas Smith - Engraving of Half Moon Alley, London 1791</v>
          </cell>
          <cell r="C597"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D597">
            <v>20</v>
          </cell>
          <cell r="E597">
            <v>40</v>
          </cell>
          <cell r="F597">
            <v>10</v>
          </cell>
          <cell r="G597">
            <v>10</v>
          </cell>
          <cell r="H597">
            <v>0</v>
          </cell>
          <cell r="I597" t="str">
            <v>The print is in excellent condition. Please inspect the image carefully</v>
          </cell>
          <cell r="J597">
            <v>0</v>
          </cell>
        </row>
        <row r="598">
          <cell r="A598">
            <v>153841</v>
          </cell>
          <cell r="B598" t="str">
            <v>John Thomas Smith - Engraving of Winchester House, London 1791</v>
          </cell>
          <cell r="C598"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D598">
            <v>20</v>
          </cell>
          <cell r="E598">
            <v>40</v>
          </cell>
          <cell r="F598">
            <v>10</v>
          </cell>
          <cell r="G598">
            <v>10</v>
          </cell>
          <cell r="H598">
            <v>0</v>
          </cell>
          <cell r="I598" t="str">
            <v>The print is in excellent condition. Please inspect the image carefully</v>
          </cell>
          <cell r="J598">
            <v>0</v>
          </cell>
        </row>
        <row r="599">
          <cell r="A599">
            <v>153850</v>
          </cell>
          <cell r="B599" t="str">
            <v>John Thomas Smith - Engraving of Little St Helen's, London 1791</v>
          </cell>
          <cell r="C599"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D599">
            <v>20</v>
          </cell>
          <cell r="E599">
            <v>40</v>
          </cell>
          <cell r="F599">
            <v>10</v>
          </cell>
          <cell r="G599">
            <v>10</v>
          </cell>
          <cell r="H599">
            <v>0</v>
          </cell>
          <cell r="I599" t="str">
            <v>The print is in excellent condition. Please inspect the image carefully</v>
          </cell>
          <cell r="J599">
            <v>0</v>
          </cell>
        </row>
        <row r="600">
          <cell r="A600">
            <v>153851</v>
          </cell>
          <cell r="B600" t="str">
            <v>John Thomas Smith - Engraving of Wood Street Compter, London 1791</v>
          </cell>
          <cell r="C600"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D600">
            <v>20</v>
          </cell>
          <cell r="E600">
            <v>40</v>
          </cell>
          <cell r="F600">
            <v>10</v>
          </cell>
          <cell r="G600">
            <v>10</v>
          </cell>
          <cell r="H600">
            <v>0</v>
          </cell>
          <cell r="I600" t="str">
            <v>The print is in excellent condition. Please inspect the image carefully</v>
          </cell>
          <cell r="J600">
            <v>0</v>
          </cell>
        </row>
        <row r="601">
          <cell r="A601">
            <v>153860</v>
          </cell>
          <cell r="B601" t="str">
            <v>John Thomas Smith - Engraving of Bruce Castle, Tottenham, London 1791</v>
          </cell>
          <cell r="C601"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D601">
            <v>20</v>
          </cell>
          <cell r="E601">
            <v>40</v>
          </cell>
          <cell r="F601">
            <v>10</v>
          </cell>
          <cell r="G601">
            <v>10</v>
          </cell>
          <cell r="H601">
            <v>0</v>
          </cell>
          <cell r="I601" t="str">
            <v>The print is in excellent condition. Please inspect the image carefully</v>
          </cell>
          <cell r="J601">
            <v>0</v>
          </cell>
        </row>
        <row r="602">
          <cell r="A602">
            <v>153861</v>
          </cell>
          <cell r="B602" t="str">
            <v>John Thomas Smith - Engraving of Old Manor House, Hackney, London 1791</v>
          </cell>
          <cell r="C602"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D602">
            <v>20</v>
          </cell>
          <cell r="E602">
            <v>40</v>
          </cell>
          <cell r="F602">
            <v>10</v>
          </cell>
          <cell r="G602">
            <v>10</v>
          </cell>
          <cell r="H602">
            <v>0</v>
          </cell>
          <cell r="I602" t="str">
            <v>The print is in excellent condition. Please inspect the image carefully</v>
          </cell>
          <cell r="J602">
            <v>0</v>
          </cell>
        </row>
        <row r="603">
          <cell r="A603">
            <v>154220</v>
          </cell>
          <cell r="B603" t="str">
            <v>Medals of William III - Plate I by Isaac Basire 1745</v>
          </cell>
          <cell r="C603" t="str">
            <v xml:space="preserve">A rare original large format engraving by Isaac Basire from The Heads of the Kings of England proper for Mr. Rapin’s History.  Published by James, John, and Paul Knapton 1745. 
Originally issued in Rapin’s History of England this huge folio engraving is over 275 years old. 
Size: 21in x 14.4in (53cm x 37cm) </v>
          </cell>
          <cell r="D603">
            <v>40</v>
          </cell>
          <cell r="E603">
            <v>80</v>
          </cell>
          <cell r="F603">
            <v>20</v>
          </cell>
          <cell r="G603">
            <v>20</v>
          </cell>
          <cell r="H603">
            <v>0</v>
          </cell>
          <cell r="I603" t="str">
            <v xml:space="preserve">The print is in excellent condition but please inspect the image carefully for any occasional age related marks. </v>
          </cell>
          <cell r="J603">
            <v>0</v>
          </cell>
        </row>
        <row r="604">
          <cell r="A604">
            <v>154230</v>
          </cell>
          <cell r="B604" t="str">
            <v>Medals of William III - Plate II by Isaac Basire 1745</v>
          </cell>
          <cell r="C604" t="str">
            <v xml:space="preserve">A rare original large format engraving by Isaac Basire from The Heads of the Kings of England proper for Mr. Rapin’s History.  Published by James, John, and Paul Knapton 1745. 
Originally issued in Rapin’s History of England this huge folio engraving is over 275 years old. 
Size: 21in x 14.4in (53cm x 37cm) </v>
          </cell>
          <cell r="D604">
            <v>40</v>
          </cell>
          <cell r="E604">
            <v>80</v>
          </cell>
          <cell r="F604">
            <v>20</v>
          </cell>
          <cell r="G604">
            <v>20</v>
          </cell>
          <cell r="H604">
            <v>0</v>
          </cell>
          <cell r="I604" t="str">
            <v xml:space="preserve">The print is in excellent condition but please inspect the image carefully for any occasional age related marks. </v>
          </cell>
          <cell r="J604">
            <v>0</v>
          </cell>
        </row>
        <row r="605">
          <cell r="A605">
            <v>154240</v>
          </cell>
          <cell r="B605" t="str">
            <v>Medals of William III - Plate III by Isaac Basire 1745</v>
          </cell>
          <cell r="C605" t="str">
            <v xml:space="preserve">A rare original large format engraving by Isaac Basire from The Heads of the Kings of England proper for Mr. Rapin’s History.  Published by James, John, and Paul Knapton 1745. 
Originally issued in Rapin’s History of England this huge folio engraving is over 275 years old. 
Size: 21in x 14.4in (53cm x 37cm) </v>
          </cell>
          <cell r="D605">
            <v>40</v>
          </cell>
          <cell r="E605">
            <v>80</v>
          </cell>
          <cell r="F605">
            <v>20</v>
          </cell>
          <cell r="G605">
            <v>20</v>
          </cell>
          <cell r="H605">
            <v>0</v>
          </cell>
          <cell r="I605" t="str">
            <v xml:space="preserve">The print is in excellent condition but please inspect the image carefully for any occasional age related marks. </v>
          </cell>
          <cell r="J605">
            <v>0</v>
          </cell>
        </row>
        <row r="606">
          <cell r="A606">
            <v>154250</v>
          </cell>
          <cell r="B606" t="str">
            <v>Medals of William III - Plate IV by Isaac Basire 1745</v>
          </cell>
          <cell r="C606" t="str">
            <v xml:space="preserve">A rare original large format engraving by Isaac Basire from The Heads of the Kings of England proper for Mr. Rapin’s History.  Published by James, John, and Paul Knapton 1745. 
Originally issued in Rapin’s History of England this huge folio engraving is over 275 years old. 
Size: 21in x 14.4in (53cm x 37cm) </v>
          </cell>
          <cell r="D606">
            <v>40</v>
          </cell>
          <cell r="E606">
            <v>80</v>
          </cell>
          <cell r="F606">
            <v>20</v>
          </cell>
          <cell r="G606">
            <v>20</v>
          </cell>
          <cell r="H606">
            <v>0</v>
          </cell>
          <cell r="I606" t="str">
            <v xml:space="preserve">The print is in excellent condition but please inspect the image carefully for any occasional age related marks. </v>
          </cell>
          <cell r="J606">
            <v>0</v>
          </cell>
        </row>
        <row r="607">
          <cell r="A607">
            <v>154260</v>
          </cell>
          <cell r="B607" t="str">
            <v>Great Seal of William III by J Mynde 1736</v>
          </cell>
          <cell r="C607" t="str">
            <v xml:space="preserve">A rare original large format engraving by J Mynde from The Heads of the Kings of England proper for Mr. Rapin’s History.  Published by James, John, and Paul Knapton 1736. 
Originally issued in Rapin’s History of England this huge folio engraving is over 275 years old. 
Size: 21in x 14.4in (53cm x 37cm) </v>
          </cell>
          <cell r="D607">
            <v>40</v>
          </cell>
          <cell r="E607">
            <v>80</v>
          </cell>
          <cell r="F607">
            <v>20</v>
          </cell>
          <cell r="G607">
            <v>20</v>
          </cell>
          <cell r="H607">
            <v>0</v>
          </cell>
          <cell r="I607" t="str">
            <v xml:space="preserve">The print is in excellent condition but please inspect the image carefully for any occasional age related marks. </v>
          </cell>
          <cell r="J607">
            <v>0</v>
          </cell>
        </row>
        <row r="608">
          <cell r="A608">
            <v>154270</v>
          </cell>
          <cell r="B608" t="str">
            <v>Great Seal of William III by J Mynde 1736</v>
          </cell>
          <cell r="C608" t="str">
            <v xml:space="preserve">A rare original large format engraving by J Mynde from The Heads of the Kings of England proper for Mr. Rapin’s History.  Published by James, John, and Paul Knapton 1736. 
Originally issued in Rapin’s History of England this huge folio engraving is over 275 years old. 
Size: 21in x 14.4in (53cm x 37cm) </v>
          </cell>
          <cell r="D608">
            <v>40</v>
          </cell>
          <cell r="E608">
            <v>80</v>
          </cell>
          <cell r="F608">
            <v>20</v>
          </cell>
          <cell r="G608">
            <v>20</v>
          </cell>
          <cell r="H608">
            <v>0</v>
          </cell>
          <cell r="I608" t="str">
            <v xml:space="preserve">The print is in excellent condition but please inspect the image carefully for any occasional age related marks. </v>
          </cell>
          <cell r="J608">
            <v>0</v>
          </cell>
        </row>
        <row r="609">
          <cell r="A609">
            <v>154280</v>
          </cell>
          <cell r="B609" t="str">
            <v>Great Seal of Queen Ann by J Mynde 1736</v>
          </cell>
          <cell r="C609" t="str">
            <v xml:space="preserve">A rare original large format engraving by J Mynde from The Heads of the Kings of England proper for Mr. Rapin’s History.  Published by James, John, and Paul Knapton 1736. 
Originally issued in Rapin’s History of England this huge folio engraving is over 275 years old. 
Size: 21in x 14.4in (53cm x 37cm) </v>
          </cell>
          <cell r="D609">
            <v>40</v>
          </cell>
          <cell r="E609">
            <v>80</v>
          </cell>
          <cell r="F609">
            <v>20</v>
          </cell>
          <cell r="G609">
            <v>20</v>
          </cell>
          <cell r="H609">
            <v>0</v>
          </cell>
          <cell r="I609" t="str">
            <v xml:space="preserve">The print is in excellent condition but please inspect the image carefully for any occasional age related marks. </v>
          </cell>
          <cell r="J609">
            <v>0</v>
          </cell>
        </row>
        <row r="610">
          <cell r="A610">
            <v>154290</v>
          </cell>
          <cell r="B610" t="str">
            <v>Great Seal of George I by J Mynde 1736</v>
          </cell>
          <cell r="C610" t="str">
            <v xml:space="preserve">A rare original large format engraving by J Mynde from The Heads of the Kings of England proper for Mr. Rapin’s History.  Published by James, John, and Paul Knapton 1736. 
Originally issued in Rapin’s History of England this huge folio engraving is over 275 years old. 
Size: 21in x 14.4in (53cm x 37cm) </v>
          </cell>
          <cell r="D610">
            <v>40</v>
          </cell>
          <cell r="E610">
            <v>80</v>
          </cell>
          <cell r="F610">
            <v>20</v>
          </cell>
          <cell r="G610">
            <v>20</v>
          </cell>
          <cell r="H610">
            <v>0</v>
          </cell>
          <cell r="I610" t="str">
            <v xml:space="preserve">The print is in excellent condition but please inspect the image carefully for any occasional age related marks. </v>
          </cell>
          <cell r="J610">
            <v>0</v>
          </cell>
        </row>
        <row r="611">
          <cell r="A611">
            <v>154300</v>
          </cell>
          <cell r="B611" t="str">
            <v>Rowlandson and Pugin - Aquatint of Bartholomew's Fair, London 1808</v>
          </cell>
          <cell r="C611"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D611">
            <v>100</v>
          </cell>
          <cell r="E611">
            <v>200</v>
          </cell>
          <cell r="F611">
            <v>50</v>
          </cell>
          <cell r="G611">
            <v>50</v>
          </cell>
          <cell r="H611">
            <v>0</v>
          </cell>
          <cell r="I611" t="str">
            <v>The print is in very good condition with occasional spotting or foxing - please inspect the image carefully.</v>
          </cell>
          <cell r="J611">
            <v>0</v>
          </cell>
        </row>
        <row r="612">
          <cell r="A612">
            <v>154320</v>
          </cell>
          <cell r="B612" t="str">
            <v>Rowlandson and Pugin - Aquatint of the Corn Exchange, London 1808</v>
          </cell>
          <cell r="C612"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D612">
            <v>100</v>
          </cell>
          <cell r="E612">
            <v>200</v>
          </cell>
          <cell r="F612">
            <v>50</v>
          </cell>
          <cell r="G612">
            <v>50</v>
          </cell>
          <cell r="H612">
            <v>0</v>
          </cell>
          <cell r="I612" t="str">
            <v>The print is in very good condition with occasional spotting or foxing - please inspect the image carefully.</v>
          </cell>
          <cell r="J612">
            <v>0</v>
          </cell>
        </row>
        <row r="613">
          <cell r="A613">
            <v>154330</v>
          </cell>
          <cell r="B613" t="str">
            <v>Rowlandson and Pugin - Aquatint of Custom House, London 1808</v>
          </cell>
          <cell r="C613"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D613">
            <v>100</v>
          </cell>
          <cell r="E613">
            <v>200</v>
          </cell>
          <cell r="F613">
            <v>50</v>
          </cell>
          <cell r="G613">
            <v>50</v>
          </cell>
          <cell r="H613">
            <v>0</v>
          </cell>
          <cell r="I613" t="str">
            <v>The print is in very good condition with occasional spotting or foxing - please inspect the image carefully.</v>
          </cell>
          <cell r="J613">
            <v>0</v>
          </cell>
        </row>
        <row r="614">
          <cell r="A614">
            <v>154340</v>
          </cell>
          <cell r="B614" t="str">
            <v>Rowlandson and Pugin - Aquatint of Mansion House, London 1808</v>
          </cell>
          <cell r="C614"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D614">
            <v>100</v>
          </cell>
          <cell r="E614">
            <v>200</v>
          </cell>
          <cell r="F614">
            <v>50</v>
          </cell>
          <cell r="G614">
            <v>50</v>
          </cell>
          <cell r="H614">
            <v>0</v>
          </cell>
          <cell r="I614" t="str">
            <v>The print is in very good condition with occasional spotting or foxing - please inspect the image carefully.</v>
          </cell>
          <cell r="J614">
            <v>0</v>
          </cell>
        </row>
        <row r="615">
          <cell r="A615">
            <v>154350</v>
          </cell>
          <cell r="B615" t="str">
            <v>Rowlandson and Pugin - Aquatint of Royal Exchange, London 1808</v>
          </cell>
          <cell r="C615"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D615">
            <v>100</v>
          </cell>
          <cell r="E615">
            <v>200</v>
          </cell>
          <cell r="F615">
            <v>50</v>
          </cell>
          <cell r="G615">
            <v>50</v>
          </cell>
          <cell r="H615">
            <v>0</v>
          </cell>
          <cell r="I615" t="str">
            <v>The print is in very good condition with occasional spotting or foxing - please inspect the image carefully.</v>
          </cell>
          <cell r="J615">
            <v>0</v>
          </cell>
        </row>
        <row r="616">
          <cell r="A616">
            <v>154360</v>
          </cell>
          <cell r="B616" t="str">
            <v>Rowlandson and Pugin - Aquatint of Custom House, London 1808</v>
          </cell>
          <cell r="C616"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D616">
            <v>100</v>
          </cell>
          <cell r="E616">
            <v>200</v>
          </cell>
          <cell r="F616">
            <v>50</v>
          </cell>
          <cell r="G616">
            <v>50</v>
          </cell>
          <cell r="H616">
            <v>0</v>
          </cell>
          <cell r="I616" t="str">
            <v>The print is in very good condition with occasional spotting or foxing - please inspect the image carefully.</v>
          </cell>
          <cell r="J616">
            <v>0</v>
          </cell>
        </row>
        <row r="617">
          <cell r="A617">
            <v>154790</v>
          </cell>
          <cell r="B617" t="str">
            <v>Thomas Shepherd - Foundling Hospital, London by J Henshall 1829</v>
          </cell>
          <cell r="C617" t="str">
            <v>An elegant antique print of the old Foundling Hospital in Coram’s Fields off Guilford Street, London. 
Engraved by Josiah Henshall from an original study by Thomas H Shepherd, the master recorder of nineteenth-century London.  From Shepherd’s part-work series “London and its Environs in the Nineteenth Century. Published in London 1829-1832. 
Image size: approx 4in x 6.5in (10.5cm x 16cm)</v>
          </cell>
          <cell r="D617">
            <v>30</v>
          </cell>
          <cell r="E617">
            <v>60</v>
          </cell>
          <cell r="F617">
            <v>15</v>
          </cell>
          <cell r="G617">
            <v>15</v>
          </cell>
          <cell r="H617">
            <v>0</v>
          </cell>
          <cell r="I617" t="str">
            <v xml:space="preserve">The print is in excellent condition in mount ready for framing - please inspect the image carefully </v>
          </cell>
          <cell r="J617">
            <v>0</v>
          </cell>
        </row>
        <row r="618">
          <cell r="A618">
            <v>154800</v>
          </cell>
          <cell r="B618" t="str">
            <v>Samuel Ireland - aquatint of Lions Inn, London 1800</v>
          </cell>
          <cell r="C618" t="str">
            <v xml:space="preserve">This bistre aquatint etching is from Picturesque Views with an Historical Account of the Inns of Court by Samuel Ireland. Published by R. Faulder and J. Egerton, London 1800. 
Samuel Ireland (1744 – 1800) was an English author and engraver. This etching is from the first edition of a scarce hand-coloured copy and presented in a mount ready for framing.
Size: approx. 9in x 6in (23cm x 15cm).
The print is in excellent condition - please inspect the image carefully for any occasional age related marks. </v>
          </cell>
          <cell r="D618">
            <v>60</v>
          </cell>
          <cell r="E618">
            <v>120</v>
          </cell>
          <cell r="F618">
            <v>30</v>
          </cell>
          <cell r="G618">
            <v>30</v>
          </cell>
          <cell r="H618">
            <v>0</v>
          </cell>
          <cell r="I618" t="str">
            <v>The print is in excellent condition - please inspect the image carefully for any age related marks</v>
          </cell>
          <cell r="J618">
            <v>0</v>
          </cell>
        </row>
        <row r="619">
          <cell r="A619">
            <v>154810</v>
          </cell>
          <cell r="B619" t="str">
            <v>Samuel Ireland - aquatint of the Guildhall, London 1800</v>
          </cell>
          <cell r="C619" t="str">
            <v xml:space="preserve">This bistre aquatint etching is from Picturesque Views with an Historical Account of the Inns of Court by Samuel Ireland. Published by R. Faulder and J. Egerton, London 1800. 
Samuel Ireland (1744 – 1800) was an English author and engraver. This etching is from the first edition of a scarce hand-coloured copy and presented in a mount ready for framing.
Size: approx. 9in x 6in (23cm x 15cm).
The print is in excellent condition - please inspect the image carefully for any occasional age related marks. </v>
          </cell>
          <cell r="D619">
            <v>60</v>
          </cell>
          <cell r="E619">
            <v>120</v>
          </cell>
          <cell r="F619">
            <v>30</v>
          </cell>
          <cell r="G619">
            <v>30</v>
          </cell>
          <cell r="H619">
            <v>0</v>
          </cell>
          <cell r="I619" t="str">
            <v>The print is in excellent condition - please inspect the image carefully for any age related marks</v>
          </cell>
          <cell r="J619">
            <v>0</v>
          </cell>
        </row>
        <row r="620">
          <cell r="A620">
            <v>154820</v>
          </cell>
          <cell r="B620" t="str">
            <v xml:space="preserve">Peter J Manders - Sir Edward Elgar's home in Hereford </v>
          </cell>
          <cell r="C620" t="str">
            <v xml:space="preserve">Rare engraving of Plas Gwyn in Hereford, Sir Edward Elgar’s house drawn and etched by Peter J Manders and signed in lower right corner.  </v>
          </cell>
          <cell r="D620">
            <v>50</v>
          </cell>
          <cell r="E620">
            <v>100</v>
          </cell>
          <cell r="F620">
            <v>25</v>
          </cell>
          <cell r="G620">
            <v>25</v>
          </cell>
          <cell r="H620">
            <v>0</v>
          </cell>
          <cell r="I620" t="str">
            <v>The print is in excellent condition - please inspect the image carefully for any age related marks</v>
          </cell>
          <cell r="J620">
            <v>0</v>
          </cell>
        </row>
        <row r="621">
          <cell r="A621">
            <v>154830</v>
          </cell>
          <cell r="B621" t="str">
            <v>Samuel Lysons - Thornbury Castle, Gloucestershire 1802</v>
          </cell>
          <cell r="C621" t="str">
            <v xml:space="preserve">This hand coloured engraving entitled Part of the new building at Thornbury Castle in Gloucestershire is by Samuel Lysons, dated 1802. 
Lysons was an artist of some skill, and between 1785 and 1796 was an occasional exhibitor at the Royal Academy of views of old buildings 
Size: 11in x 17.5in (28cm x 44.5cm) 
 </v>
          </cell>
          <cell r="D621">
            <v>80</v>
          </cell>
          <cell r="E621">
            <v>160</v>
          </cell>
          <cell r="F621">
            <v>40</v>
          </cell>
          <cell r="G621">
            <v>40</v>
          </cell>
          <cell r="H621">
            <v>0</v>
          </cell>
          <cell r="I621" t="str">
            <v>The print is in excellent condition - please inspect the image carefully for any age related marks</v>
          </cell>
          <cell r="J621">
            <v>0</v>
          </cell>
        </row>
        <row r="622">
          <cell r="A622">
            <v>154840</v>
          </cell>
          <cell r="B622" t="str">
            <v>Samuel Lysons - Berkeley  Castle, Gloucestershire 1802</v>
          </cell>
          <cell r="C622" t="str">
            <v xml:space="preserve">This hand coloured engraving entitled Entrance to the Keep of Berkeley Castle in Gloucestershire is by Samuel Lysons, dated 1802. 
Lysons was an artist of some skill, and between 1785 and 1796 was an occasional exhibitor at the Royal Academy of views of old buildings 
Size: 11.5in x 12.5in (29cm x 32cm) </v>
          </cell>
          <cell r="D622">
            <v>80</v>
          </cell>
          <cell r="E622">
            <v>160</v>
          </cell>
          <cell r="F622">
            <v>40</v>
          </cell>
          <cell r="G622">
            <v>40</v>
          </cell>
          <cell r="H622">
            <v>0</v>
          </cell>
          <cell r="I622" t="str">
            <v>The print is in excellent condition - please inspect the image carefully for any age related marks</v>
          </cell>
          <cell r="J622">
            <v>0</v>
          </cell>
        </row>
        <row r="623">
          <cell r="A623">
            <v>154850</v>
          </cell>
          <cell r="B623" t="str">
            <v>Sydney Jones - Entrance to Queens College, Oxford 1905</v>
          </cell>
          <cell r="C623" t="str">
            <v xml:space="preserve">Etching of the Entrance to Queen's College, Oxford by Sydney Robert Fleming Jones (Birmingham, England, 1881–1966). Date 1905. 
Signed in pencil by the artist.
Size: 11.5in x18in (29cm x 46cm) 
 </v>
          </cell>
          <cell r="D623">
            <v>50</v>
          </cell>
          <cell r="E623">
            <v>100</v>
          </cell>
          <cell r="F623">
            <v>25</v>
          </cell>
          <cell r="G623">
            <v>25</v>
          </cell>
          <cell r="H623">
            <v>0</v>
          </cell>
          <cell r="I623" t="str">
            <v>The print is in excellent condition - please inspect the image carefully for any age related marks</v>
          </cell>
          <cell r="J623">
            <v>0</v>
          </cell>
        </row>
        <row r="624">
          <cell r="A624">
            <v>154860</v>
          </cell>
          <cell r="B624" t="str">
            <v>W Hester - Etching of Harrow School c1910, signed by the artist</v>
          </cell>
          <cell r="C624" t="str">
            <v xml:space="preserve">Etching of Harrow School by Wallace Hester, published, c. 1910 
Depicts Harrow School, a boarding school for boys in Harrow on the Hill, London. Founded in 1572 under a Royal Charter by Queen Elizabeth I, it is one of the oldest and most prestigious schools in England.
Size:  9in x 12in (23cm x 30.5cm) 
Signed and inscribed by artist in pencil </v>
          </cell>
          <cell r="D624">
            <v>80</v>
          </cell>
          <cell r="E624">
            <v>160</v>
          </cell>
          <cell r="F624">
            <v>40</v>
          </cell>
          <cell r="G624">
            <v>40</v>
          </cell>
          <cell r="H624">
            <v>0</v>
          </cell>
          <cell r="I624" t="str">
            <v>The print is in excellent condition - please inspect the image carefully for any age related marks</v>
          </cell>
          <cell r="J624">
            <v>0</v>
          </cell>
        </row>
        <row r="625">
          <cell r="A625">
            <v>154870</v>
          </cell>
          <cell r="B625" t="str">
            <v>Basire - A Pholey Town, Africa 1745</v>
          </cell>
          <cell r="C625" t="str">
            <v xml:space="preserve">This interesting engraving is Plate 153 from Vol 2 of A New General Collection of Voyages and Travels by John Green, published by Thomas Astley in 1745-47. 
The engraving by Isaac Basire is after an original drawing by Francis Moore and presents a walled village of the Fula people of the Senegambia region in West Africa. A key at top left identifies the guard-house for the cattle, cotton and corn crops, and a native carrying a log on his head.  
Size: 8.3in?x?5.8in (21.1cm?x?14.7?cm)
 </v>
          </cell>
          <cell r="D625">
            <v>100</v>
          </cell>
          <cell r="E625">
            <v>200</v>
          </cell>
          <cell r="F625">
            <v>50</v>
          </cell>
          <cell r="G625">
            <v>50</v>
          </cell>
          <cell r="H625">
            <v>0</v>
          </cell>
          <cell r="I625" t="str">
            <v>The print is in excellent condition - please inspect the image carefully for any age related marks</v>
          </cell>
          <cell r="J625">
            <v>0</v>
          </cell>
        </row>
        <row r="626">
          <cell r="A626">
            <v>154880</v>
          </cell>
          <cell r="B626" t="str">
            <v>Harrison - Westminster from Charing Cross 1775</v>
          </cell>
          <cell r="C626" t="str">
            <v xml:space="preserve">An Ancient View of St. James's, Westminster Abbey, &amp; Hall etc from the Village of Charing now Charing Cross by Walter Harrison.  Printed for J. Cooke at Shakespeare's Head in Paternoster Row, 1775. 
Original copper engraving from Harrison's History of London. 
Sheet size 8.9in x 13.8in (22.5cm x 35cm), Platemark 7in x 11.5in (18cm x 29cm) </v>
          </cell>
          <cell r="D626">
            <v>60</v>
          </cell>
          <cell r="E626">
            <v>120</v>
          </cell>
          <cell r="F626">
            <v>30</v>
          </cell>
          <cell r="G626">
            <v>30</v>
          </cell>
          <cell r="H626">
            <v>0</v>
          </cell>
          <cell r="I626" t="str">
            <v>The print is in excellent condition - please inspect the image carefully for any age related marks</v>
          </cell>
          <cell r="J626">
            <v>0</v>
          </cell>
        </row>
        <row r="627">
          <cell r="A627">
            <v>154901</v>
          </cell>
          <cell r="B627" t="str">
            <v>Nash J - Lithograph of Speke Hall, Lancashire 1869</v>
          </cell>
          <cell r="C627" t="str">
            <v>This lithograph of Speke Hall, Lancashire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D627">
            <v>30</v>
          </cell>
          <cell r="E627">
            <v>60</v>
          </cell>
          <cell r="F627">
            <v>15</v>
          </cell>
          <cell r="G627">
            <v>15</v>
          </cell>
          <cell r="H627">
            <v>0</v>
          </cell>
          <cell r="I627" t="str">
            <v>The print is in excellent condition - please inspect the image carefully for any age related marks</v>
          </cell>
          <cell r="J627">
            <v>0</v>
          </cell>
        </row>
        <row r="628">
          <cell r="A628">
            <v>154910</v>
          </cell>
          <cell r="B628" t="str">
            <v>Nash J - Lithograph of the Moat House, Ightham, Kent  1869</v>
          </cell>
          <cell r="C628" t="str">
            <v>This lithograph of  The Chapel  at Moat House, Ightham, Kent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D628">
            <v>30</v>
          </cell>
          <cell r="E628">
            <v>60</v>
          </cell>
          <cell r="F628">
            <v>15</v>
          </cell>
          <cell r="G628">
            <v>15</v>
          </cell>
          <cell r="H628">
            <v>0</v>
          </cell>
          <cell r="I628" t="str">
            <v>The print is in excellent condition - please inspect the image carefully for any age related marks</v>
          </cell>
          <cell r="J628">
            <v>0</v>
          </cell>
        </row>
        <row r="629">
          <cell r="A629">
            <v>154920</v>
          </cell>
          <cell r="B629" t="str">
            <v>Nash J - Lithograph of Speke Hall, Lancashire 1869</v>
          </cell>
          <cell r="C629" t="str">
            <v>This lithograph of Speke Hall, Lancashire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D629">
            <v>30</v>
          </cell>
          <cell r="E629">
            <v>60</v>
          </cell>
          <cell r="F629">
            <v>15</v>
          </cell>
          <cell r="G629">
            <v>15</v>
          </cell>
          <cell r="H629">
            <v>0</v>
          </cell>
          <cell r="I629" t="str">
            <v>The print is in excellent condition - please inspect the image carefully for any age related marks</v>
          </cell>
          <cell r="J629">
            <v>0</v>
          </cell>
        </row>
        <row r="630">
          <cell r="A630">
            <v>154930</v>
          </cell>
          <cell r="B630" t="str">
            <v>Nash J - Lithograph of Bramshill, Hants  1869</v>
          </cell>
          <cell r="C630" t="str">
            <v>This lithograph of  Bramshill, Hampshire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D630">
            <v>30</v>
          </cell>
          <cell r="E630">
            <v>60</v>
          </cell>
          <cell r="F630">
            <v>15</v>
          </cell>
          <cell r="G630">
            <v>15</v>
          </cell>
          <cell r="H630">
            <v>0</v>
          </cell>
          <cell r="I630" t="str">
            <v>The print is in excellent condition - please inspect the image carefully for any age related marks</v>
          </cell>
          <cell r="J630">
            <v>0</v>
          </cell>
        </row>
        <row r="631">
          <cell r="A631">
            <v>154940</v>
          </cell>
          <cell r="B631" t="str">
            <v>Nash J - Lithograph of Sutton Place, Surrey  1869</v>
          </cell>
          <cell r="C631" t="str">
            <v>This lithograph of  Sutton Place, Surrey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D631">
            <v>30</v>
          </cell>
          <cell r="E631">
            <v>60</v>
          </cell>
          <cell r="F631">
            <v>15</v>
          </cell>
          <cell r="G631">
            <v>15</v>
          </cell>
          <cell r="H631">
            <v>0</v>
          </cell>
          <cell r="I631" t="str">
            <v>The print is in excellent condition - please inspect the image carefully for any age related marks</v>
          </cell>
          <cell r="J631">
            <v>0</v>
          </cell>
        </row>
        <row r="632">
          <cell r="A632">
            <v>154950</v>
          </cell>
          <cell r="B632" t="str">
            <v>Nash J - Lithograph of Knowle, Kent 1869</v>
          </cell>
          <cell r="C632" t="str">
            <v>This lithograph of The Hall at Knowle, Kent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D632">
            <v>30</v>
          </cell>
          <cell r="E632">
            <v>60</v>
          </cell>
          <cell r="F632">
            <v>15</v>
          </cell>
          <cell r="G632">
            <v>15</v>
          </cell>
          <cell r="H632">
            <v>0</v>
          </cell>
          <cell r="I632" t="str">
            <v>The print is in excellent condition - please inspect the image carefully for any age related marks</v>
          </cell>
          <cell r="J632">
            <v>0</v>
          </cell>
        </row>
        <row r="633">
          <cell r="A633">
            <v>154960</v>
          </cell>
          <cell r="B633" t="str">
            <v>Nash J - Lithograph of Knowle, Kent 1869</v>
          </cell>
          <cell r="C633" t="str">
            <v>This lithograph of The Brown Gallery at Knowle, Kent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D633">
            <v>30</v>
          </cell>
          <cell r="E633">
            <v>60</v>
          </cell>
          <cell r="F633">
            <v>15</v>
          </cell>
          <cell r="G633">
            <v>15</v>
          </cell>
          <cell r="H633">
            <v>0</v>
          </cell>
          <cell r="I633" t="str">
            <v>The print is in excellent condition - please inspect the image carefully for any age related marks</v>
          </cell>
          <cell r="J633">
            <v>0</v>
          </cell>
        </row>
        <row r="634">
          <cell r="A634">
            <v>156270</v>
          </cell>
          <cell r="B634" t="str">
            <v>JS Cotman - Brandsby Tower, Yorkshire 1838</v>
          </cell>
          <cell r="C634"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D634">
            <v>40</v>
          </cell>
          <cell r="E634">
            <v>80</v>
          </cell>
          <cell r="F634">
            <v>20</v>
          </cell>
          <cell r="G634">
            <v>20</v>
          </cell>
          <cell r="H634">
            <v>0</v>
          </cell>
          <cell r="I634" t="str">
            <v xml:space="preserve">The print is in excellent condition - please inspect the image carefully for any occasional age related marks. </v>
          </cell>
          <cell r="J634">
            <v>0</v>
          </cell>
        </row>
        <row r="635">
          <cell r="A635">
            <v>156290</v>
          </cell>
          <cell r="B635" t="str">
            <v>JS Cotman - Easeby Abbey, Yorkshire 1838</v>
          </cell>
          <cell r="C635"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D635">
            <v>40</v>
          </cell>
          <cell r="E635">
            <v>80</v>
          </cell>
          <cell r="F635">
            <v>20</v>
          </cell>
          <cell r="G635">
            <v>20</v>
          </cell>
          <cell r="H635">
            <v>0</v>
          </cell>
          <cell r="I635" t="str">
            <v xml:space="preserve">The print is in excellent condition - please inspect the image carefully for any occasional age related marks. </v>
          </cell>
          <cell r="J635">
            <v>0</v>
          </cell>
        </row>
        <row r="636">
          <cell r="A636">
            <v>156300</v>
          </cell>
          <cell r="B636" t="str">
            <v>JS Cotman - Fountains Abbey, Yorkshire 1838</v>
          </cell>
          <cell r="C636"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D636">
            <v>40</v>
          </cell>
          <cell r="E636">
            <v>80</v>
          </cell>
          <cell r="F636">
            <v>20</v>
          </cell>
          <cell r="G636">
            <v>20</v>
          </cell>
          <cell r="H636">
            <v>0</v>
          </cell>
          <cell r="I636" t="str">
            <v xml:space="preserve">The print is in excellent condition - please inspect the image carefully for any occasional age related marks. </v>
          </cell>
          <cell r="J636">
            <v>0</v>
          </cell>
        </row>
        <row r="637">
          <cell r="A637">
            <v>156310</v>
          </cell>
          <cell r="B637" t="str">
            <v>JS Cotman - Kirkham Priory, Yorkshire 1838</v>
          </cell>
          <cell r="C637"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D637">
            <v>40</v>
          </cell>
          <cell r="E637">
            <v>80</v>
          </cell>
          <cell r="F637">
            <v>20</v>
          </cell>
          <cell r="G637">
            <v>20</v>
          </cell>
          <cell r="H637">
            <v>0</v>
          </cell>
          <cell r="I637" t="str">
            <v xml:space="preserve">The print is in excellent condition - please inspect the image carefully for any occasional age related marks. </v>
          </cell>
          <cell r="J637">
            <v>0</v>
          </cell>
        </row>
        <row r="638">
          <cell r="A638">
            <v>156320</v>
          </cell>
          <cell r="B638" t="str">
            <v>JS Cotman - Kirkham Priory, Yorkshire 1838</v>
          </cell>
          <cell r="C638"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D638">
            <v>40</v>
          </cell>
          <cell r="E638">
            <v>80</v>
          </cell>
          <cell r="F638">
            <v>20</v>
          </cell>
          <cell r="G638">
            <v>20</v>
          </cell>
          <cell r="H638">
            <v>0</v>
          </cell>
          <cell r="I638" t="str">
            <v xml:space="preserve">The print is in excellent condition - please inspect the image carefully for any occasional age related marks. </v>
          </cell>
          <cell r="J638">
            <v>0</v>
          </cell>
        </row>
        <row r="639">
          <cell r="A639">
            <v>156330</v>
          </cell>
          <cell r="B639" t="str">
            <v>JS Cotman - Kirkstall Abbey Yorkshire 1838</v>
          </cell>
          <cell r="C639"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D639">
            <v>40</v>
          </cell>
          <cell r="E639">
            <v>80</v>
          </cell>
          <cell r="F639">
            <v>20</v>
          </cell>
          <cell r="G639">
            <v>20</v>
          </cell>
          <cell r="H639">
            <v>0</v>
          </cell>
          <cell r="I639" t="str">
            <v xml:space="preserve">The print is in excellent condition - please inspect the image carefully for any occasional age related marks. </v>
          </cell>
          <cell r="J639">
            <v>0</v>
          </cell>
        </row>
        <row r="640">
          <cell r="A640">
            <v>156340</v>
          </cell>
          <cell r="B640" t="str">
            <v>JS Cotman - Manor House, Yorkshire 1838</v>
          </cell>
          <cell r="C640"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D640">
            <v>40</v>
          </cell>
          <cell r="E640">
            <v>80</v>
          </cell>
          <cell r="F640">
            <v>20</v>
          </cell>
          <cell r="G640">
            <v>20</v>
          </cell>
          <cell r="H640">
            <v>0</v>
          </cell>
          <cell r="I640" t="str">
            <v xml:space="preserve">The print is in excellent condition - please inspect the image carefully for any occasional age related marks. </v>
          </cell>
          <cell r="J640">
            <v>0</v>
          </cell>
        </row>
        <row r="641">
          <cell r="A641">
            <v>156350</v>
          </cell>
          <cell r="B641" t="str">
            <v>JS Cotman - Rivaulx Abbey windows, Yorkshire 1838</v>
          </cell>
          <cell r="C641"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D641">
            <v>40</v>
          </cell>
          <cell r="E641">
            <v>80</v>
          </cell>
          <cell r="F641">
            <v>20</v>
          </cell>
          <cell r="G641">
            <v>20</v>
          </cell>
          <cell r="H641">
            <v>0</v>
          </cell>
          <cell r="I641" t="str">
            <v xml:space="preserve">The print is in excellent condition - please inspect the image carefully for any occasional age related marks. </v>
          </cell>
          <cell r="J641">
            <v>0</v>
          </cell>
        </row>
        <row r="642">
          <cell r="A642">
            <v>156360</v>
          </cell>
          <cell r="B642" t="str">
            <v>JS Cotman - Rivaulx Abbey refectory door, Yorkshire 1838</v>
          </cell>
          <cell r="C642"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D642">
            <v>40</v>
          </cell>
          <cell r="E642">
            <v>80</v>
          </cell>
          <cell r="F642">
            <v>20</v>
          </cell>
          <cell r="G642">
            <v>20</v>
          </cell>
          <cell r="H642">
            <v>0</v>
          </cell>
          <cell r="I642" t="str">
            <v xml:space="preserve">The print is in excellent condition - please inspect the image carefully for any occasional age related marks. </v>
          </cell>
          <cell r="J642">
            <v>0</v>
          </cell>
        </row>
        <row r="643">
          <cell r="A643">
            <v>156370</v>
          </cell>
          <cell r="B643" t="str">
            <v>JS Cotman - Rivaulx Abbey, Yorkshire 1838</v>
          </cell>
          <cell r="C643"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D643">
            <v>40</v>
          </cell>
          <cell r="E643">
            <v>80</v>
          </cell>
          <cell r="F643">
            <v>20</v>
          </cell>
          <cell r="G643">
            <v>20</v>
          </cell>
          <cell r="H643">
            <v>0</v>
          </cell>
          <cell r="I643" t="str">
            <v xml:space="preserve">The print is in excellent condition - please inspect the image carefully for any occasional age related marks. </v>
          </cell>
          <cell r="J643">
            <v>0</v>
          </cell>
        </row>
        <row r="644">
          <cell r="A644">
            <v>156390</v>
          </cell>
          <cell r="B644" t="str">
            <v>JS Cotman - South Side of Braysworth Church, Suffolk 1838</v>
          </cell>
          <cell r="C644"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D644">
            <v>40</v>
          </cell>
          <cell r="E644">
            <v>80</v>
          </cell>
          <cell r="F644">
            <v>20</v>
          </cell>
          <cell r="G644">
            <v>20</v>
          </cell>
          <cell r="H644">
            <v>0</v>
          </cell>
          <cell r="I644" t="str">
            <v xml:space="preserve">The print is in excellent condition - please inspect the image carefully for any occasional age related marks. </v>
          </cell>
          <cell r="J644">
            <v>0</v>
          </cell>
        </row>
        <row r="645">
          <cell r="A645">
            <v>156400</v>
          </cell>
          <cell r="B645" t="str">
            <v>JS Cotman - West End of Braysworth Church 1838</v>
          </cell>
          <cell r="C645"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D645">
            <v>40</v>
          </cell>
          <cell r="E645">
            <v>80</v>
          </cell>
          <cell r="F645">
            <v>20</v>
          </cell>
          <cell r="G645">
            <v>20</v>
          </cell>
          <cell r="H645">
            <v>0</v>
          </cell>
          <cell r="I645" t="str">
            <v xml:space="preserve">The print is in excellent condition - please inspect the image carefully for any occasional age related marks. </v>
          </cell>
          <cell r="J645">
            <v>0</v>
          </cell>
        </row>
        <row r="646">
          <cell r="A646">
            <v>156410</v>
          </cell>
          <cell r="B646" t="str">
            <v>JS Cotman - Braysworth Church 1838</v>
          </cell>
          <cell r="C646"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D646">
            <v>40</v>
          </cell>
          <cell r="E646">
            <v>80</v>
          </cell>
          <cell r="F646">
            <v>20</v>
          </cell>
          <cell r="G646">
            <v>20</v>
          </cell>
          <cell r="H646">
            <v>0</v>
          </cell>
          <cell r="I646" t="str">
            <v xml:space="preserve">The print is in excellent condition - please inspect the image carefully for any occasional age related marks. </v>
          </cell>
          <cell r="J646">
            <v>0</v>
          </cell>
        </row>
        <row r="647">
          <cell r="A647">
            <v>156430</v>
          </cell>
          <cell r="B647" t="str">
            <v>JS Cotman - Details St Mary's Chapel, Cambridgeshire 1838</v>
          </cell>
          <cell r="C647"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D647">
            <v>40</v>
          </cell>
          <cell r="E647">
            <v>80</v>
          </cell>
          <cell r="F647">
            <v>20</v>
          </cell>
          <cell r="G647">
            <v>20</v>
          </cell>
          <cell r="H647">
            <v>0</v>
          </cell>
          <cell r="I647" t="str">
            <v xml:space="preserve">The print is in excellent condition - please inspect the image carefully for any occasional age related marks. </v>
          </cell>
          <cell r="J647">
            <v>0</v>
          </cell>
        </row>
        <row r="648">
          <cell r="A648">
            <v>160014</v>
          </cell>
          <cell r="B648" t="str">
            <v>Charles Riviere - Tour St Jacques-la-Boucherie 1867</v>
          </cell>
          <cell r="C648"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D648">
            <v>40</v>
          </cell>
          <cell r="E648">
            <v>80</v>
          </cell>
          <cell r="F648">
            <v>20</v>
          </cell>
          <cell r="G648">
            <v>20</v>
          </cell>
          <cell r="H648">
            <v>0</v>
          </cell>
          <cell r="I648" t="str">
            <v>Excellent but please check for the images for any age-related marks.</v>
          </cell>
          <cell r="J648">
            <v>0</v>
          </cell>
        </row>
        <row r="649">
          <cell r="A649">
            <v>160015</v>
          </cell>
          <cell r="B649" t="str">
            <v>Charles Riviere - Panorama de la Seine 1867</v>
          </cell>
          <cell r="C649"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D649">
            <v>40</v>
          </cell>
          <cell r="E649">
            <v>80</v>
          </cell>
          <cell r="F649">
            <v>20</v>
          </cell>
          <cell r="G649">
            <v>20</v>
          </cell>
          <cell r="H649">
            <v>0</v>
          </cell>
          <cell r="I649" t="str">
            <v>Excellent but please check for the images for any age-related marks.</v>
          </cell>
          <cell r="J649">
            <v>0</v>
          </cell>
        </row>
        <row r="650">
          <cell r="A650">
            <v>160017</v>
          </cell>
          <cell r="B650" t="str">
            <v>Charles Riviere - Colonne de Juillet 1867</v>
          </cell>
          <cell r="C650"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D650">
            <v>40</v>
          </cell>
          <cell r="E650">
            <v>80</v>
          </cell>
          <cell r="F650">
            <v>20</v>
          </cell>
          <cell r="G650">
            <v>20</v>
          </cell>
          <cell r="H650">
            <v>0</v>
          </cell>
          <cell r="I650" t="str">
            <v>Excellent but please check for the images for any age-related marks.</v>
          </cell>
          <cell r="J650">
            <v>0</v>
          </cell>
        </row>
        <row r="651">
          <cell r="A651">
            <v>160018</v>
          </cell>
          <cell r="B651" t="str">
            <v>Charles Riviere - Palais de la Bourse 1867</v>
          </cell>
          <cell r="C651"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D651">
            <v>40</v>
          </cell>
          <cell r="E651">
            <v>80</v>
          </cell>
          <cell r="F651">
            <v>20</v>
          </cell>
          <cell r="G651">
            <v>20</v>
          </cell>
          <cell r="H651">
            <v>0</v>
          </cell>
          <cell r="I651" t="str">
            <v>Excellent but please check for the images for any age-related marks.</v>
          </cell>
          <cell r="J651">
            <v>0</v>
          </cell>
        </row>
        <row r="652">
          <cell r="A652">
            <v>160019</v>
          </cell>
          <cell r="B652" t="str">
            <v>Charles Riviere - Hotel de Ville1867</v>
          </cell>
          <cell r="C652"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D652">
            <v>40</v>
          </cell>
          <cell r="E652">
            <v>80</v>
          </cell>
          <cell r="F652">
            <v>20</v>
          </cell>
          <cell r="G652">
            <v>20</v>
          </cell>
          <cell r="H652">
            <v>0</v>
          </cell>
          <cell r="I652" t="str">
            <v>Excellent but please check for the images for any age-related marks.</v>
          </cell>
          <cell r="J652">
            <v>0</v>
          </cell>
        </row>
        <row r="653">
          <cell r="A653">
            <v>160020</v>
          </cell>
          <cell r="B653" t="str">
            <v>Charles Riviere - Place de la Concorde et Champs-Elysees 1867</v>
          </cell>
          <cell r="C653"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D653">
            <v>40</v>
          </cell>
          <cell r="E653">
            <v>80</v>
          </cell>
          <cell r="F653">
            <v>20</v>
          </cell>
          <cell r="G653">
            <v>20</v>
          </cell>
          <cell r="H653">
            <v>0</v>
          </cell>
          <cell r="I653" t="str">
            <v>Excellent but please check for the images for any age-related marks.</v>
          </cell>
          <cell r="J653">
            <v>0</v>
          </cell>
        </row>
        <row r="654">
          <cell r="A654">
            <v>160022</v>
          </cell>
          <cell r="B654" t="str">
            <v>Charles Riviere - Arc de Triumphe de l'Etoile 1867</v>
          </cell>
          <cell r="C654"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D654">
            <v>40</v>
          </cell>
          <cell r="E654">
            <v>80</v>
          </cell>
          <cell r="F654">
            <v>20</v>
          </cell>
          <cell r="G654">
            <v>20</v>
          </cell>
          <cell r="H654">
            <v>0</v>
          </cell>
          <cell r="I654" t="str">
            <v>Excellent but please check for the images for any age-related marks.</v>
          </cell>
          <cell r="J654">
            <v>0</v>
          </cell>
        </row>
        <row r="655">
          <cell r="A655">
            <v>160023</v>
          </cell>
          <cell r="B655" t="str">
            <v>Alex Hogg - Middleham Castle, Yorkshire 1786</v>
          </cell>
          <cell r="C655" t="str">
            <v xml:space="preserve">This copperplate engraving is from Historical Descriptions of new and elegant picturesque views of the antiquities of England and Wales… by Henry Boswell.
Published by Alex Hogg, London, 1786.
Size: approx. 9in x 7.5in (23cm x 19cm) </v>
          </cell>
          <cell r="D655">
            <v>10</v>
          </cell>
          <cell r="E655">
            <v>20</v>
          </cell>
          <cell r="F655">
            <v>5</v>
          </cell>
          <cell r="G655">
            <v>5</v>
          </cell>
          <cell r="H655">
            <v>0</v>
          </cell>
          <cell r="I655" t="str">
            <v>Excellent but please check for the images for any age-related marks.</v>
          </cell>
          <cell r="J655">
            <v>0</v>
          </cell>
        </row>
        <row r="656">
          <cell r="A656">
            <v>160024</v>
          </cell>
          <cell r="B656" t="str">
            <v>Alex Hogg - Beeston Castle, Cheshire 1786</v>
          </cell>
          <cell r="C656" t="str">
            <v xml:space="preserve">This copperplate engraving is from Historical Descriptions of new and elegant picturesque views of the antiquities of England and Wales… by Henry Boswell.
Published by Alex Hogg, London, 1786.
Size: approx. 9in x 7.5in (23cm x 19cm) </v>
          </cell>
          <cell r="D656">
            <v>10</v>
          </cell>
          <cell r="E656">
            <v>20</v>
          </cell>
          <cell r="F656">
            <v>5</v>
          </cell>
          <cell r="G656">
            <v>5</v>
          </cell>
          <cell r="H656">
            <v>0</v>
          </cell>
          <cell r="I656" t="str">
            <v>Excellent but please check for the images for any age-related marks.</v>
          </cell>
          <cell r="J656">
            <v>0</v>
          </cell>
        </row>
        <row r="657">
          <cell r="A657">
            <v>160025</v>
          </cell>
          <cell r="B657" t="str">
            <v>Alex Hogg -  Salisbury Cathedral, Wiltshire 1786</v>
          </cell>
          <cell r="C657" t="str">
            <v xml:space="preserve">This copperplate engraving is from Historical Descriptions of new and elegant picturesque views of the antiquities of England and Wales… by Henry Boswell.
Published by Alex Hogg, London, 1786.
Size: approx. 9in x 7.5in (23cm x 19cm) </v>
          </cell>
          <cell r="D657">
            <v>10</v>
          </cell>
          <cell r="E657">
            <v>20</v>
          </cell>
          <cell r="F657">
            <v>5</v>
          </cell>
          <cell r="G657">
            <v>5</v>
          </cell>
          <cell r="H657">
            <v>0</v>
          </cell>
          <cell r="I657" t="str">
            <v>Excellent but please check for the images for any age-related marks.</v>
          </cell>
          <cell r="J657">
            <v>0</v>
          </cell>
        </row>
        <row r="658">
          <cell r="A658">
            <v>160026</v>
          </cell>
          <cell r="B658" t="str">
            <v>Alex Hogg - Middleham Castle, Yorkshire 1786</v>
          </cell>
          <cell r="C658" t="str">
            <v xml:space="preserve">This copperplate engraving is from Historical Descriptions of new and elegant picturesque views of the antiquities of England and Wales… by Henry Boswell.
Published by Alex Hogg, London, 1786.
Size: approx. 9in x 7.5in (23cm x 19cm) </v>
          </cell>
          <cell r="D658">
            <v>10</v>
          </cell>
          <cell r="E658">
            <v>20</v>
          </cell>
          <cell r="F658">
            <v>5</v>
          </cell>
          <cell r="G658">
            <v>5</v>
          </cell>
          <cell r="H658">
            <v>0</v>
          </cell>
          <cell r="I658" t="str">
            <v>Excellent but please check for the images for any age-related marks.</v>
          </cell>
          <cell r="J658">
            <v>0</v>
          </cell>
        </row>
        <row r="659">
          <cell r="A659">
            <v>160027</v>
          </cell>
          <cell r="B659" t="str">
            <v>Alex Hogg -  Stanton Harcourt Chapel, Oxfordshire  1786</v>
          </cell>
          <cell r="C659" t="str">
            <v xml:space="preserve">This copperplate engraving is from Historical Descriptions of new and elegant picturesque views of the antiquities of England and Wales… by Henry Boswell.
Published by Alex Hogg, London, 1786.
Size: approx. 9in x 7.5in (23cm x 19cm) </v>
          </cell>
          <cell r="D659">
            <v>10</v>
          </cell>
          <cell r="E659">
            <v>20</v>
          </cell>
          <cell r="F659">
            <v>5</v>
          </cell>
          <cell r="G659">
            <v>5</v>
          </cell>
          <cell r="H659">
            <v>0</v>
          </cell>
          <cell r="I659" t="str">
            <v>Excellent but please check for the images for any age-related marks.</v>
          </cell>
          <cell r="J659">
            <v>0</v>
          </cell>
        </row>
        <row r="660">
          <cell r="A660">
            <v>160028</v>
          </cell>
          <cell r="B660" t="str">
            <v>Alex Hogg -  Glastonbury Abbey, Somersetshire 1786</v>
          </cell>
          <cell r="C660" t="str">
            <v xml:space="preserve">This copperplate engraving is from Historical Descriptions of new and elegant picturesque views of the antiquities of England and Wales… by Henry Boswell.
Published by Alex Hogg, London, 1786.
Size: approx. 9in x 7.5in (23cm x 19cm) </v>
          </cell>
          <cell r="D660">
            <v>10</v>
          </cell>
          <cell r="E660">
            <v>20</v>
          </cell>
          <cell r="F660">
            <v>5</v>
          </cell>
          <cell r="G660">
            <v>5</v>
          </cell>
          <cell r="H660">
            <v>0</v>
          </cell>
          <cell r="I660" t="str">
            <v>Excellent but please check for the images for any age-related marks.</v>
          </cell>
          <cell r="J660">
            <v>0</v>
          </cell>
        </row>
        <row r="661">
          <cell r="A661">
            <v>160029</v>
          </cell>
          <cell r="B661" t="str">
            <v>Alex Hogg -  Coverham Abbey, Yorkshire 1786</v>
          </cell>
          <cell r="C661" t="str">
            <v xml:space="preserve">This copperplate engraving is from Historical Descriptions of new and elegant picturesque views of the antiquities of England and Wales… by Henry Boswell.
Published by Alex Hogg, London, 1786.
Size: approx. 9in x 7.5in (23cm x 19cm) </v>
          </cell>
          <cell r="D661">
            <v>10</v>
          </cell>
          <cell r="E661">
            <v>20</v>
          </cell>
          <cell r="F661">
            <v>5</v>
          </cell>
          <cell r="G661">
            <v>5</v>
          </cell>
          <cell r="H661">
            <v>0</v>
          </cell>
          <cell r="I661" t="str">
            <v>Excellent but please check for the images for any age-related marks.</v>
          </cell>
          <cell r="J661">
            <v>0</v>
          </cell>
        </row>
        <row r="662">
          <cell r="A662">
            <v>160030</v>
          </cell>
          <cell r="B662" t="str">
            <v>Alex Hogg -  St. Martin's Priory, Dover, Kent 1786</v>
          </cell>
          <cell r="C662" t="str">
            <v xml:space="preserve">This copperplate engraving is from Historical Descriptions of new and elegant picturesque views of the antiquities of England and Wales… by Henry Boswell.
Published by Alex Hogg, London, 1786.
Size: approx. 9in x 7.5in (23cm x 19cm) </v>
          </cell>
          <cell r="D662">
            <v>10</v>
          </cell>
          <cell r="E662">
            <v>20</v>
          </cell>
          <cell r="F662">
            <v>5</v>
          </cell>
          <cell r="G662">
            <v>5</v>
          </cell>
          <cell r="H662">
            <v>0</v>
          </cell>
          <cell r="I662" t="str">
            <v>Excellent but please check for the images for any age-related marks.</v>
          </cell>
          <cell r="J662">
            <v>0</v>
          </cell>
        </row>
        <row r="663">
          <cell r="A663">
            <v>160031</v>
          </cell>
          <cell r="B663" t="str">
            <v>Alex Hogg -  Chester Cathedral, Cheshire 1786</v>
          </cell>
          <cell r="C663" t="str">
            <v xml:space="preserve">This copperplate engraving is from Historical Descriptions of new and elegant picturesque views of the antiquities of England and Wales… by Henry Boswell.
Published by Alex Hogg, London, 1786.
Size: approx. 9in x 7.5in (23cm x 19cm) </v>
          </cell>
          <cell r="D663">
            <v>10</v>
          </cell>
          <cell r="E663">
            <v>20</v>
          </cell>
          <cell r="F663">
            <v>5</v>
          </cell>
          <cell r="G663">
            <v>5</v>
          </cell>
          <cell r="H663">
            <v>0</v>
          </cell>
          <cell r="I663" t="str">
            <v>Excellent but please check for the images for any age-related marks.</v>
          </cell>
          <cell r="J663">
            <v>0</v>
          </cell>
        </row>
        <row r="664">
          <cell r="A664">
            <v>160032</v>
          </cell>
          <cell r="B664" t="str">
            <v>Alex Hogg - Abbot's Kitchen, Glastonbury Abbey, Somerset 1786</v>
          </cell>
          <cell r="C664" t="str">
            <v xml:space="preserve">This copperplate engraving is from Historical Descriptions of new and elegant picturesque views of the antiquities of England and Wales… by Henry Boswell.
Published by Alex Hogg, London, 1786.
Size: approx. 9in x 7.5in (23cm x 19cm) </v>
          </cell>
          <cell r="D664">
            <v>10</v>
          </cell>
          <cell r="E664">
            <v>20</v>
          </cell>
          <cell r="F664">
            <v>5</v>
          </cell>
          <cell r="G664">
            <v>5</v>
          </cell>
          <cell r="H664">
            <v>0</v>
          </cell>
          <cell r="I664" t="str">
            <v>Excellent but please check for the images for any age-related marks.</v>
          </cell>
          <cell r="J664">
            <v>0</v>
          </cell>
        </row>
        <row r="665">
          <cell r="A665">
            <v>160033</v>
          </cell>
          <cell r="B665" t="str">
            <v>Alex Hogg - Saltwood Castle, Kent 1786</v>
          </cell>
          <cell r="C665" t="str">
            <v xml:space="preserve">This copperplate engraving is from Historical Descriptions of new and elegant picturesque views of the antiquities of England and Wales… by Henry Boswell.
Published by Alex Hogg, London, 1786.
Size: approx. 9in x 7.5in (23cm x 19cm) </v>
          </cell>
          <cell r="D665">
            <v>10</v>
          </cell>
          <cell r="E665">
            <v>20</v>
          </cell>
          <cell r="F665">
            <v>5</v>
          </cell>
          <cell r="G665">
            <v>5</v>
          </cell>
          <cell r="H665">
            <v>0</v>
          </cell>
          <cell r="I665" t="str">
            <v>Excellent but please check for the images for any age-related marks.</v>
          </cell>
          <cell r="J665">
            <v>0</v>
          </cell>
        </row>
        <row r="666">
          <cell r="A666">
            <v>160057</v>
          </cell>
          <cell r="B666" t="str">
            <v>Thomas Hearne - Lumley Castle Durham 1786</v>
          </cell>
          <cell r="C666"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D666">
            <v>30</v>
          </cell>
          <cell r="E666">
            <v>60</v>
          </cell>
          <cell r="F666">
            <v>15</v>
          </cell>
          <cell r="G666">
            <v>15</v>
          </cell>
          <cell r="H666">
            <v>0</v>
          </cell>
          <cell r="I666" t="str">
            <v>Excellent but please check for the images for any age-related marks.</v>
          </cell>
          <cell r="J666">
            <v>0</v>
          </cell>
        </row>
        <row r="667">
          <cell r="A667">
            <v>160058</v>
          </cell>
          <cell r="B667" t="str">
            <v>Thomas Hearne - Carlisle Castle Cumberland 1786</v>
          </cell>
          <cell r="C667"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D667">
            <v>30</v>
          </cell>
          <cell r="E667">
            <v>60</v>
          </cell>
          <cell r="F667">
            <v>15</v>
          </cell>
          <cell r="G667">
            <v>15</v>
          </cell>
          <cell r="H667">
            <v>0</v>
          </cell>
          <cell r="I667" t="str">
            <v>Excellent but please check for the images for any age-related marks.</v>
          </cell>
          <cell r="J667">
            <v>0</v>
          </cell>
        </row>
        <row r="668">
          <cell r="A668">
            <v>160059</v>
          </cell>
          <cell r="B668" t="str">
            <v>Thomas Hearne - Cockermouth Castle Cumberland 1786</v>
          </cell>
          <cell r="C668"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D668">
            <v>30</v>
          </cell>
          <cell r="E668">
            <v>60</v>
          </cell>
          <cell r="F668">
            <v>15</v>
          </cell>
          <cell r="G668">
            <v>15</v>
          </cell>
          <cell r="H668">
            <v>0</v>
          </cell>
          <cell r="I668" t="str">
            <v>Excellent but please check for the images for any age-related marks.</v>
          </cell>
          <cell r="J668">
            <v>0</v>
          </cell>
        </row>
        <row r="669">
          <cell r="A669">
            <v>160060</v>
          </cell>
          <cell r="B669" t="str">
            <v>Thomas Hearne - Cathedral Church at Glasgow 1786</v>
          </cell>
          <cell r="C669"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D669">
            <v>30</v>
          </cell>
          <cell r="E669">
            <v>60</v>
          </cell>
          <cell r="F669">
            <v>15</v>
          </cell>
          <cell r="G669">
            <v>15</v>
          </cell>
          <cell r="H669">
            <v>0</v>
          </cell>
          <cell r="I669" t="str">
            <v>Excellent but please check for the images for any age-related marks.</v>
          </cell>
          <cell r="J669">
            <v>0</v>
          </cell>
        </row>
        <row r="670">
          <cell r="A670">
            <v>160061</v>
          </cell>
          <cell r="B670" t="str">
            <v>Thomas Hearne - Wetherell Priory Cumberland 1786</v>
          </cell>
          <cell r="C670"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D670">
            <v>30</v>
          </cell>
          <cell r="E670">
            <v>60</v>
          </cell>
          <cell r="F670">
            <v>15</v>
          </cell>
          <cell r="G670">
            <v>15</v>
          </cell>
          <cell r="H670">
            <v>0</v>
          </cell>
          <cell r="I670" t="str">
            <v>Excellent but please check for the images for any age-related marks.</v>
          </cell>
          <cell r="J670">
            <v>0</v>
          </cell>
        </row>
        <row r="671">
          <cell r="A671">
            <v>160063</v>
          </cell>
          <cell r="B671" t="str">
            <v>Thomas Hearne - Furness Abbey N Aspect Lancashire 1786</v>
          </cell>
          <cell r="C671"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D671">
            <v>30</v>
          </cell>
          <cell r="E671">
            <v>60</v>
          </cell>
          <cell r="F671">
            <v>15</v>
          </cell>
          <cell r="G671">
            <v>15</v>
          </cell>
          <cell r="H671">
            <v>0</v>
          </cell>
          <cell r="I671" t="str">
            <v>Excellent but please check for the images for any age-related marks.</v>
          </cell>
          <cell r="J671">
            <v>0</v>
          </cell>
        </row>
        <row r="672">
          <cell r="A672">
            <v>160064</v>
          </cell>
          <cell r="B672" t="str">
            <v>Thomas Hearne - Rippon Minster Yorkshire 1786</v>
          </cell>
          <cell r="C672"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D672">
            <v>30</v>
          </cell>
          <cell r="E672">
            <v>60</v>
          </cell>
          <cell r="F672">
            <v>15</v>
          </cell>
          <cell r="G672">
            <v>15</v>
          </cell>
          <cell r="H672">
            <v>0</v>
          </cell>
          <cell r="I672" t="str">
            <v>Excellent but please check for the images for any age-related marks.</v>
          </cell>
          <cell r="J672">
            <v>0</v>
          </cell>
        </row>
        <row r="673">
          <cell r="A673">
            <v>160065</v>
          </cell>
          <cell r="B673" t="str">
            <v>Thomas Hearne - Roslin Castle Mid Lothian 1786</v>
          </cell>
          <cell r="C673"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D673">
            <v>30</v>
          </cell>
          <cell r="E673">
            <v>60</v>
          </cell>
          <cell r="F673">
            <v>15</v>
          </cell>
          <cell r="G673">
            <v>15</v>
          </cell>
          <cell r="H673">
            <v>0</v>
          </cell>
          <cell r="I673" t="str">
            <v>Excellent but please check for the images for any age-related marks.</v>
          </cell>
          <cell r="J673">
            <v>0</v>
          </cell>
        </row>
        <row r="674">
          <cell r="A674">
            <v>160066</v>
          </cell>
          <cell r="B674" t="str">
            <v>Thomas Hearne - St Edmund's Bury Abbey Gate Suffolk 1786</v>
          </cell>
          <cell r="C674"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D674">
            <v>30</v>
          </cell>
          <cell r="E674">
            <v>60</v>
          </cell>
          <cell r="F674">
            <v>15</v>
          </cell>
          <cell r="G674">
            <v>15</v>
          </cell>
          <cell r="H674">
            <v>0</v>
          </cell>
          <cell r="I674" t="str">
            <v>Excellent but please check for the images for any age-related marks.</v>
          </cell>
          <cell r="J674">
            <v>0</v>
          </cell>
        </row>
        <row r="675">
          <cell r="A675">
            <v>160067</v>
          </cell>
          <cell r="B675" t="str">
            <v>Thomas Hearne - St Anthony's Chapel Edinburgh 1786</v>
          </cell>
          <cell r="C675"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D675">
            <v>30</v>
          </cell>
          <cell r="E675">
            <v>60</v>
          </cell>
          <cell r="F675">
            <v>15</v>
          </cell>
          <cell r="G675">
            <v>15</v>
          </cell>
          <cell r="H675">
            <v>0</v>
          </cell>
          <cell r="I675" t="str">
            <v>Excellent but please check for the images for any age-related marks.</v>
          </cell>
          <cell r="J675">
            <v>0</v>
          </cell>
        </row>
        <row r="676">
          <cell r="A676">
            <v>160068</v>
          </cell>
          <cell r="B676" t="str">
            <v>Thomas Hearne - Melrose Abbey Inside Roxburghshire 1786</v>
          </cell>
          <cell r="C676"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D676">
            <v>30</v>
          </cell>
          <cell r="E676">
            <v>60</v>
          </cell>
          <cell r="F676">
            <v>15</v>
          </cell>
          <cell r="G676">
            <v>15</v>
          </cell>
          <cell r="H676">
            <v>0</v>
          </cell>
          <cell r="I676" t="str">
            <v>Excellent but please check for the images for any age-related marks.</v>
          </cell>
          <cell r="J676">
            <v>0</v>
          </cell>
        </row>
        <row r="677">
          <cell r="A677">
            <v>160069</v>
          </cell>
          <cell r="B677" t="str">
            <v>Thomas Hearne - Hospital of St Cross Hampshire 1786</v>
          </cell>
          <cell r="C677"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D677">
            <v>30</v>
          </cell>
          <cell r="E677">
            <v>60</v>
          </cell>
          <cell r="F677">
            <v>15</v>
          </cell>
          <cell r="G677">
            <v>15</v>
          </cell>
          <cell r="H677">
            <v>0</v>
          </cell>
          <cell r="I677" t="str">
            <v>Excellent but please check for the images for any age-related marks.</v>
          </cell>
          <cell r="J677">
            <v>0</v>
          </cell>
        </row>
        <row r="678">
          <cell r="A678">
            <v>161032</v>
          </cell>
          <cell r="B678" t="str">
            <v>W Daniell - Amlwch Harbour, Anglesea c1820</v>
          </cell>
          <cell r="C678"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D678">
            <v>60</v>
          </cell>
          <cell r="E678">
            <v>120</v>
          </cell>
          <cell r="F678">
            <v>30</v>
          </cell>
          <cell r="G678">
            <v>30</v>
          </cell>
          <cell r="H678">
            <v>0</v>
          </cell>
          <cell r="I678" t="str">
            <v>Excellent but please check for the images for any age-related marks.</v>
          </cell>
          <cell r="J678">
            <v>0</v>
          </cell>
        </row>
        <row r="679">
          <cell r="A679">
            <v>161034</v>
          </cell>
          <cell r="B679" t="str">
            <v>W Daniell - Caernarvon Castle from Anglesea c1820</v>
          </cell>
          <cell r="C679"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D679">
            <v>60</v>
          </cell>
          <cell r="E679">
            <v>120</v>
          </cell>
          <cell r="F679">
            <v>30</v>
          </cell>
          <cell r="G679">
            <v>30</v>
          </cell>
          <cell r="H679">
            <v>0</v>
          </cell>
          <cell r="I679" t="str">
            <v>Excellent but please check for the images for any age-related marks.</v>
          </cell>
          <cell r="J679">
            <v>0</v>
          </cell>
        </row>
        <row r="680">
          <cell r="A680">
            <v>161035</v>
          </cell>
          <cell r="B680" t="str">
            <v>W Daniell - Conway Castle c1820</v>
          </cell>
          <cell r="C680"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D680">
            <v>60</v>
          </cell>
          <cell r="E680">
            <v>120</v>
          </cell>
          <cell r="F680">
            <v>30</v>
          </cell>
          <cell r="G680">
            <v>30</v>
          </cell>
          <cell r="H680">
            <v>0</v>
          </cell>
          <cell r="I680" t="str">
            <v>Excellent but please check for the images for any age-related marks.</v>
          </cell>
          <cell r="J680">
            <v>0</v>
          </cell>
        </row>
        <row r="681">
          <cell r="A681">
            <v>161036</v>
          </cell>
          <cell r="B681" t="str">
            <v>W Daniell - Harbour Lighthouse, Holyhead c1820</v>
          </cell>
          <cell r="C681"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D681">
            <v>60</v>
          </cell>
          <cell r="E681">
            <v>120</v>
          </cell>
          <cell r="F681">
            <v>30</v>
          </cell>
          <cell r="G681">
            <v>30</v>
          </cell>
          <cell r="H681">
            <v>0</v>
          </cell>
          <cell r="I681" t="str">
            <v>Excellent but please check for the images for any age-related marks.</v>
          </cell>
          <cell r="J681">
            <v>0</v>
          </cell>
        </row>
        <row r="682">
          <cell r="A682">
            <v>161041</v>
          </cell>
          <cell r="B682" t="str">
            <v>W Daniell - Red Wharf Bay, Anglesea c1820</v>
          </cell>
          <cell r="C682"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D682">
            <v>60</v>
          </cell>
          <cell r="E682">
            <v>120</v>
          </cell>
          <cell r="F682">
            <v>30</v>
          </cell>
          <cell r="G682">
            <v>30</v>
          </cell>
          <cell r="H682">
            <v>0</v>
          </cell>
          <cell r="I682" t="str">
            <v>Excellent but please check for the images for any age-related marks.</v>
          </cell>
          <cell r="J682">
            <v>0</v>
          </cell>
        </row>
        <row r="683">
          <cell r="A683">
            <v>161042</v>
          </cell>
          <cell r="B683" t="str">
            <v>W Daniell - Rope Bridge, Holyhead c1820</v>
          </cell>
          <cell r="C683"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D683">
            <v>60</v>
          </cell>
          <cell r="E683">
            <v>120</v>
          </cell>
          <cell r="F683">
            <v>30</v>
          </cell>
          <cell r="G683">
            <v>30</v>
          </cell>
          <cell r="H683">
            <v>0</v>
          </cell>
          <cell r="I683" t="str">
            <v>Excellent but please check for the images for any age-related marks.</v>
          </cell>
          <cell r="J683">
            <v>0</v>
          </cell>
        </row>
        <row r="684">
          <cell r="A684">
            <v>161046</v>
          </cell>
          <cell r="B684" t="str">
            <v>W Daniell - Bognor c1820</v>
          </cell>
          <cell r="C684"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D684">
            <v>80</v>
          </cell>
          <cell r="E684">
            <v>160</v>
          </cell>
          <cell r="F684">
            <v>40</v>
          </cell>
          <cell r="G684">
            <v>40</v>
          </cell>
          <cell r="H684">
            <v>0</v>
          </cell>
          <cell r="I684" t="str">
            <v>Excellent but please check for the images for any age-related marks.</v>
          </cell>
          <cell r="J684">
            <v>0</v>
          </cell>
        </row>
        <row r="685">
          <cell r="A685">
            <v>161047</v>
          </cell>
          <cell r="B685" t="str">
            <v>W Daniell - Conway Castle c1820</v>
          </cell>
          <cell r="C685"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D685">
            <v>80</v>
          </cell>
          <cell r="E685">
            <v>160</v>
          </cell>
          <cell r="F685">
            <v>40</v>
          </cell>
          <cell r="G685">
            <v>40</v>
          </cell>
          <cell r="H685">
            <v>0</v>
          </cell>
          <cell r="I685" t="str">
            <v>Excellent but please check for the images for any age-related marks.</v>
          </cell>
          <cell r="J685">
            <v>0</v>
          </cell>
        </row>
        <row r="686">
          <cell r="A686">
            <v>161048</v>
          </cell>
          <cell r="B686" t="str">
            <v>W Daniell - Deal Castle Kent c1820</v>
          </cell>
          <cell r="C686"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D686">
            <v>80</v>
          </cell>
          <cell r="E686">
            <v>160</v>
          </cell>
          <cell r="F686">
            <v>40</v>
          </cell>
          <cell r="G686">
            <v>40</v>
          </cell>
          <cell r="H686">
            <v>0</v>
          </cell>
          <cell r="I686" t="str">
            <v>Excellent but please check for the images for any age-related marks.</v>
          </cell>
          <cell r="J686">
            <v>0</v>
          </cell>
        </row>
        <row r="687">
          <cell r="A687">
            <v>161049</v>
          </cell>
          <cell r="B687" t="str">
            <v>W Daniell - Fishguard c1820</v>
          </cell>
          <cell r="C687"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D687">
            <v>80</v>
          </cell>
          <cell r="E687">
            <v>160</v>
          </cell>
          <cell r="F687">
            <v>40</v>
          </cell>
          <cell r="G687">
            <v>40</v>
          </cell>
          <cell r="H687">
            <v>0</v>
          </cell>
          <cell r="I687" t="str">
            <v>Excellent but please check for the images for any age-related marks.</v>
          </cell>
          <cell r="J687">
            <v>0</v>
          </cell>
        </row>
        <row r="688">
          <cell r="A688">
            <v>161050</v>
          </cell>
          <cell r="B688" t="str">
            <v>W Daniell - Goodwych Pier, Fishguard c1820</v>
          </cell>
          <cell r="C688"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D688">
            <v>80</v>
          </cell>
          <cell r="E688">
            <v>160</v>
          </cell>
          <cell r="F688">
            <v>40</v>
          </cell>
          <cell r="G688">
            <v>40</v>
          </cell>
          <cell r="H688">
            <v>0</v>
          </cell>
          <cell r="I688" t="str">
            <v>Excellent but please check for the images for any age-related marks.</v>
          </cell>
          <cell r="J688">
            <v>0</v>
          </cell>
        </row>
        <row r="689">
          <cell r="A689">
            <v>161051</v>
          </cell>
          <cell r="B689" t="str">
            <v>W Daniell - Hastings, Sussex c1820</v>
          </cell>
          <cell r="C689"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D689">
            <v>80</v>
          </cell>
          <cell r="E689">
            <v>160</v>
          </cell>
          <cell r="F689">
            <v>40</v>
          </cell>
          <cell r="G689">
            <v>40</v>
          </cell>
          <cell r="H689">
            <v>0</v>
          </cell>
          <cell r="I689" t="str">
            <v>Excellent but please check for the images for any age-related marks.</v>
          </cell>
          <cell r="J689">
            <v>0</v>
          </cell>
        </row>
        <row r="690">
          <cell r="A690">
            <v>161052</v>
          </cell>
          <cell r="B690" t="str">
            <v>W Daniell - Lighthouse on South Stack, Holyhead c1820</v>
          </cell>
          <cell r="C690"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D690">
            <v>80</v>
          </cell>
          <cell r="E690">
            <v>160</v>
          </cell>
          <cell r="F690">
            <v>40</v>
          </cell>
          <cell r="G690">
            <v>40</v>
          </cell>
          <cell r="H690">
            <v>0</v>
          </cell>
          <cell r="I690" t="str">
            <v>Excellent but please check for the images for any age-related marks.</v>
          </cell>
          <cell r="J690">
            <v>0</v>
          </cell>
        </row>
        <row r="691">
          <cell r="A691">
            <v>161087</v>
          </cell>
          <cell r="B691" t="str">
            <v>Bemrose - Ashover, Derbyshire 1868</v>
          </cell>
          <cell r="C691" t="str">
            <v>These prints of castles,stately homes etc were produced by Bemrose and Sons of Derby 1868.
Size: approx. 11in x 8in (28cm x 20cm) in mount</v>
          </cell>
          <cell r="D691">
            <v>20</v>
          </cell>
          <cell r="E691">
            <v>40</v>
          </cell>
          <cell r="F691">
            <v>10</v>
          </cell>
          <cell r="G691">
            <v>10</v>
          </cell>
          <cell r="H691">
            <v>0</v>
          </cell>
          <cell r="I691" t="str">
            <v xml:space="preserve">The print is in excellent condition but please inspect the image carefully as it is very accurate. </v>
          </cell>
          <cell r="J691">
            <v>0</v>
          </cell>
        </row>
        <row r="692">
          <cell r="A692">
            <v>161088</v>
          </cell>
          <cell r="B692" t="str">
            <v>Bemrose - Bolsover Castle, Derbyshire 1868</v>
          </cell>
          <cell r="C692" t="str">
            <v>These prints of castles,stately homes etc were produced by Bemrose and Sons of Derby 1868.
Size: approx. 11in x 8in (28cm x 20cm) in mount</v>
          </cell>
          <cell r="D692">
            <v>20</v>
          </cell>
          <cell r="E692">
            <v>40</v>
          </cell>
          <cell r="F692">
            <v>10</v>
          </cell>
          <cell r="G692">
            <v>10</v>
          </cell>
          <cell r="H692">
            <v>0</v>
          </cell>
          <cell r="I692" t="str">
            <v xml:space="preserve">The print is in excellent condition but please inspect the image carefully as it is very accurate. </v>
          </cell>
          <cell r="J692">
            <v>0</v>
          </cell>
        </row>
        <row r="693">
          <cell r="A693">
            <v>161089</v>
          </cell>
          <cell r="B693" t="str">
            <v>Bemrose - Bolsover Ruins, Derbyshire 1868</v>
          </cell>
          <cell r="C693" t="str">
            <v>These prints of castles,stately homes etc were produced by Bemrose and Sons of Derby 1868.
Size: approx. 11in x 8in (28cm x 20cm) in mount</v>
          </cell>
          <cell r="D693">
            <v>20</v>
          </cell>
          <cell r="E693">
            <v>40</v>
          </cell>
          <cell r="F693">
            <v>10</v>
          </cell>
          <cell r="G693">
            <v>10</v>
          </cell>
          <cell r="H693">
            <v>0</v>
          </cell>
          <cell r="I693" t="str">
            <v xml:space="preserve">The print is in excellent condition but please inspect the image carefully as it is very accurate. </v>
          </cell>
          <cell r="J693">
            <v>0</v>
          </cell>
        </row>
        <row r="694">
          <cell r="A694">
            <v>161090</v>
          </cell>
          <cell r="B694" t="str">
            <v>Bemrose - Easton Hall, Lincolnshire 1868</v>
          </cell>
          <cell r="C694" t="str">
            <v>These prints of castles,stately homes etc were produced by Bemrose and Sons of Derby 1868.
Size: approx. 11in x 8in (28cm x 20cm) in mount</v>
          </cell>
          <cell r="D694">
            <v>20</v>
          </cell>
          <cell r="E694">
            <v>40</v>
          </cell>
          <cell r="F694">
            <v>10</v>
          </cell>
          <cell r="G694">
            <v>10</v>
          </cell>
          <cell r="H694">
            <v>0</v>
          </cell>
          <cell r="I694" t="str">
            <v xml:space="preserve">The print is in excellent condition but please inspect the image carefully as it is very accurate. </v>
          </cell>
          <cell r="J694">
            <v>0</v>
          </cell>
        </row>
        <row r="695">
          <cell r="A695">
            <v>161091</v>
          </cell>
          <cell r="B695" t="str">
            <v>Bemrose - Osmaston Church, Derbyshire 1868</v>
          </cell>
          <cell r="C695" t="str">
            <v>These prints of castles,stately homes etc were produced by Bemrose and Sons of Derby 1868.
Size: approx. 11in x 8in (28cm x 20cm) in mount</v>
          </cell>
          <cell r="D695">
            <v>20</v>
          </cell>
          <cell r="E695">
            <v>40</v>
          </cell>
          <cell r="F695">
            <v>10</v>
          </cell>
          <cell r="G695">
            <v>10</v>
          </cell>
          <cell r="H695">
            <v>0</v>
          </cell>
          <cell r="I695" t="str">
            <v xml:space="preserve">The print is in excellent condition but please inspect the image carefully as it is very accurate. </v>
          </cell>
          <cell r="J695">
            <v>0</v>
          </cell>
        </row>
        <row r="696">
          <cell r="A696">
            <v>161092</v>
          </cell>
          <cell r="B696" t="str">
            <v>Bemrose - St Mary's, Oriel Lane, Oxford 1868</v>
          </cell>
          <cell r="C696" t="str">
            <v>These prints of castles,stately homes etc were produced by Bemrose and Sons of Derby 1868.
Size: approx. 11in x 8in (28cm x 20cm) in mount</v>
          </cell>
          <cell r="D696">
            <v>20</v>
          </cell>
          <cell r="E696">
            <v>40</v>
          </cell>
          <cell r="F696">
            <v>10</v>
          </cell>
          <cell r="G696">
            <v>10</v>
          </cell>
          <cell r="H696">
            <v>0</v>
          </cell>
          <cell r="I696" t="str">
            <v xml:space="preserve">The print is in excellent condition but please inspect the image carefully as it is very accurate. </v>
          </cell>
          <cell r="J696">
            <v>0</v>
          </cell>
        </row>
        <row r="697">
          <cell r="A697">
            <v>161093</v>
          </cell>
          <cell r="B697" t="str">
            <v>Bemrose - The Way to the Village Church, Derbyshire 1868</v>
          </cell>
          <cell r="C697" t="str">
            <v>These prints of castles,stately homes etc were produced by Bemrose and Sons of Derby 1868.
Size: approx. 11in x 8in (28cm x 20cm) in mount</v>
          </cell>
          <cell r="D697">
            <v>20</v>
          </cell>
          <cell r="E697">
            <v>40</v>
          </cell>
          <cell r="F697">
            <v>10</v>
          </cell>
          <cell r="G697">
            <v>10</v>
          </cell>
          <cell r="H697">
            <v>0</v>
          </cell>
          <cell r="I697" t="str">
            <v xml:space="preserve">The print is in excellent condition but please inspect the image carefully as it is very accurate. </v>
          </cell>
          <cell r="J697">
            <v>0</v>
          </cell>
        </row>
        <row r="698">
          <cell r="A698">
            <v>161094</v>
          </cell>
          <cell r="B698" t="str">
            <v>Bemrose - West Hallam Church, Derbyshire 1868</v>
          </cell>
          <cell r="C698" t="str">
            <v>These prints of castles,stately homes etc were produced by Bemrose and Sons of Derby 1868.
Size: approx. 11in x 8in (28cm x 20cm) in mount</v>
          </cell>
          <cell r="D698">
            <v>20</v>
          </cell>
          <cell r="E698">
            <v>40</v>
          </cell>
          <cell r="F698">
            <v>10</v>
          </cell>
          <cell r="G698">
            <v>10</v>
          </cell>
          <cell r="H698">
            <v>0</v>
          </cell>
          <cell r="I698" t="str">
            <v xml:space="preserve">The print is in excellent condition but please inspect the image carefully as it is very accurate. </v>
          </cell>
          <cell r="J698">
            <v>0</v>
          </cell>
        </row>
        <row r="699">
          <cell r="A699">
            <v>161095</v>
          </cell>
          <cell r="B699" t="str">
            <v>F Dangerfield - Lawes Testimonial Laboratory 1863</v>
          </cell>
          <cell r="C699" t="str">
            <v xml:space="preserve">This lithograph is from the Drawings and Plans of the Lawes Testimonial Laboratory, Rothamsted, Herts, F. Dangerfield, 1863.
This rare tinted lithographic is an external view of the Lawes Testimonial Laboratory, named after Sir John Bennet Lawes, an English entrepreneur and agricultural scientist and the squire of the manor.  
The Lawes Testimonial Laboratory, now known as the Rothamsted Experimental Station, is the oldest agricultural research station in the world. 
Size: approx 14in x 21in (35cm x 53cm) </v>
          </cell>
          <cell r="D699">
            <v>100</v>
          </cell>
          <cell r="E699">
            <v>200</v>
          </cell>
          <cell r="F699">
            <v>50</v>
          </cell>
          <cell r="G699">
            <v>50</v>
          </cell>
          <cell r="H699">
            <v>0</v>
          </cell>
          <cell r="I699" t="str">
            <v xml:space="preserve">The print is in excellent condition but please inspect the image carefully as it is very accurate. </v>
          </cell>
          <cell r="J699">
            <v>0</v>
          </cell>
        </row>
        <row r="700">
          <cell r="A700">
            <v>161096</v>
          </cell>
          <cell r="B700" t="str">
            <v>F Dangerfield - Lawes Testimonial Laboratory 1863</v>
          </cell>
          <cell r="C700" t="str">
            <v xml:space="preserve">This lithograph is from the Drawings and Plans of the Lawes Testimonial Laboratory, Rothamsted, Herts, F. Dangerfield, 1863.
This rare tinted lithographic is an external view of the Lawes Testimonial Laboratory, named after Sir John Bennet Lawes, an English entrepreneur and agricultural scientist and the squire of the manor.  
The Lawes Testimonial Laboratory, now known as the Rothamsted Experimental Station, is the oldest agricultural research station in the world. 
Size: approx 14in x 21in (35cm x 53cm) </v>
          </cell>
          <cell r="D700">
            <v>100</v>
          </cell>
          <cell r="E700">
            <v>200</v>
          </cell>
          <cell r="F700">
            <v>50</v>
          </cell>
          <cell r="G700">
            <v>50</v>
          </cell>
          <cell r="H700">
            <v>0</v>
          </cell>
          <cell r="I700" t="str">
            <v xml:space="preserve">The print is in excellent condition but please inspect the image carefully as it is very accurate. </v>
          </cell>
          <cell r="J700">
            <v>0</v>
          </cell>
        </row>
        <row r="701">
          <cell r="A701">
            <v>162007</v>
          </cell>
          <cell r="B701" t="str">
            <v>William Bicknell - Rare etching of Long Point, Cape Cod, signed 1912</v>
          </cell>
          <cell r="C701" t="str">
            <v xml:space="preserve">
This is a rare original etching of Long Point, Cape Cod, with a pencil signature, by William Henry Warren Bicknell (1860-1947) 1912.
William Bicknell was born in Winchester, Massachusetts in 1860. He studied under Otto Grundmann and Frederic Crowinshield at the Boston Museum School of Fine Arts. He was a member of the Copley School, Province Area Artists, Winchester Area Artists and the Chicago Sesquicentennial Exhibition. His work was exhibited at St. Louis Expo in 1904. Some of his work is in permanent collections, including the Memorial Art Gallery in Rochester, New York; the Museum of Fine Arts, Boston; the New York Public Library; and the Art Institute of Chicago. 
Size: 10in x 8.5in (25.5cm x 21.5cm)</v>
          </cell>
          <cell r="D701">
            <v>300</v>
          </cell>
          <cell r="E701">
            <v>600</v>
          </cell>
          <cell r="F701">
            <v>150</v>
          </cell>
          <cell r="G701">
            <v>150</v>
          </cell>
          <cell r="H701">
            <v>0</v>
          </cell>
          <cell r="I701" t="str">
            <v xml:space="preserve">The print is in excellent condition but please inspect the image carefully as it is very accurate. </v>
          </cell>
          <cell r="J701">
            <v>0</v>
          </cell>
        </row>
        <row r="702">
          <cell r="A702">
            <v>162008</v>
          </cell>
          <cell r="B702" t="str">
            <v>William Bicknell - Rare etching of Copse of Trees, signed 1912</v>
          </cell>
          <cell r="C702" t="str">
            <v>Rare etching of a Copse of Trees by William H. W. Bicknell (1860-1947) 
Signed below the plate by the artist in pencil.
William Bicknell was born in Winchester, Massachusetts in 1860. He studied under Otto Grundmann and Frederic Crowinshield at the Boston Museum School of Fine Arts. He was a member of the Copley School, Province Area Artists, Winchester Area Artists and the Chicago Sesquicentennial Exhibition. His work was exhibited at St. Louis Expo in 1904. Some of his work is in permanent collections, including the Memorial Art Gallery in Rochester, New York; the Museum of Fine Arts, Boston; the New York Public Library; and the Art Institute of Chicago.
Size: Sheet – 7.75in x 9in (20cm x 23cm)
           Image – 4.5in x 6in (11.5cm x 15.25cm)</v>
          </cell>
          <cell r="D702">
            <v>300</v>
          </cell>
          <cell r="E702">
            <v>600</v>
          </cell>
          <cell r="F702">
            <v>150</v>
          </cell>
          <cell r="G702">
            <v>150</v>
          </cell>
          <cell r="H702">
            <v>0</v>
          </cell>
          <cell r="I702" t="str">
            <v xml:space="preserve">The print is in excellent condition but please inspect the image carefully as it is very accurate. </v>
          </cell>
          <cell r="J702">
            <v>0</v>
          </cell>
        </row>
        <row r="703">
          <cell r="A703">
            <v>162009</v>
          </cell>
          <cell r="B703" t="str">
            <v>Abbe E Domenech - Walamette Valley and Pyramid Lake 1860</v>
          </cell>
          <cell r="C703" t="str">
            <v xml:space="preserve">These wood-engraved plates are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D703">
            <v>40</v>
          </cell>
          <cell r="E703">
            <v>80</v>
          </cell>
          <cell r="F703">
            <v>20</v>
          </cell>
          <cell r="G703">
            <v>20</v>
          </cell>
          <cell r="H703">
            <v>0</v>
          </cell>
          <cell r="I703" t="str">
            <v xml:space="preserve">The print is in excellent condition but please inspect the image carefully as it is very accurate. </v>
          </cell>
          <cell r="J703">
            <v>0</v>
          </cell>
        </row>
        <row r="704">
          <cell r="A704">
            <v>162010</v>
          </cell>
          <cell r="B704" t="str">
            <v>Abbe E Domenech - Columbia Falls and Basalt Towers 1860</v>
          </cell>
          <cell r="C704" t="str">
            <v xml:space="preserve">These wood-engraved plates are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D704">
            <v>40</v>
          </cell>
          <cell r="E704">
            <v>80</v>
          </cell>
          <cell r="F704">
            <v>20</v>
          </cell>
          <cell r="G704">
            <v>20</v>
          </cell>
          <cell r="H704">
            <v>0</v>
          </cell>
          <cell r="I704" t="str">
            <v xml:space="preserve">The print is in excellent condition but please inspect the image carefully as it is very accurate. </v>
          </cell>
          <cell r="J704">
            <v>0</v>
          </cell>
        </row>
        <row r="705">
          <cell r="A705">
            <v>162011</v>
          </cell>
          <cell r="B705" t="str">
            <v>Abbe E Domenech - Navajo Chief 1860</v>
          </cell>
          <cell r="C705"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D705">
            <v>30</v>
          </cell>
          <cell r="E705">
            <v>60</v>
          </cell>
          <cell r="F705">
            <v>15</v>
          </cell>
          <cell r="G705">
            <v>15</v>
          </cell>
          <cell r="H705">
            <v>0</v>
          </cell>
          <cell r="I705" t="str">
            <v xml:space="preserve">The print is in excellent condition but please inspect the image carefully as it is very accurate. </v>
          </cell>
          <cell r="J705">
            <v>0</v>
          </cell>
        </row>
        <row r="706">
          <cell r="A706">
            <v>162012</v>
          </cell>
          <cell r="B706" t="str">
            <v>Abbe E Domenech - Female Chinook 1860</v>
          </cell>
          <cell r="C706"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D706">
            <v>30</v>
          </cell>
          <cell r="E706">
            <v>60</v>
          </cell>
          <cell r="F706">
            <v>15</v>
          </cell>
          <cell r="G706">
            <v>15</v>
          </cell>
          <cell r="H706">
            <v>0</v>
          </cell>
          <cell r="I706" t="str">
            <v xml:space="preserve">The print is in excellent condition but please inspect the image carefully as it is very accurate. </v>
          </cell>
          <cell r="J706">
            <v>0</v>
          </cell>
        </row>
        <row r="707">
          <cell r="A707">
            <v>162013</v>
          </cell>
          <cell r="B707" t="str">
            <v>Abbe E Domenech - Iroquois 1860</v>
          </cell>
          <cell r="C707"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D707">
            <v>30</v>
          </cell>
          <cell r="E707">
            <v>60</v>
          </cell>
          <cell r="F707">
            <v>15</v>
          </cell>
          <cell r="G707">
            <v>15</v>
          </cell>
          <cell r="H707">
            <v>0</v>
          </cell>
          <cell r="I707" t="str">
            <v xml:space="preserve">The print is in excellent condition but please inspect the image carefully as it is very accurate. </v>
          </cell>
          <cell r="J707">
            <v>0</v>
          </cell>
        </row>
        <row r="708">
          <cell r="A708">
            <v>162015</v>
          </cell>
          <cell r="B708" t="str">
            <v>Abbe E Domenech - Zuni 1860</v>
          </cell>
          <cell r="C708"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D708">
            <v>30</v>
          </cell>
          <cell r="E708">
            <v>60</v>
          </cell>
          <cell r="F708">
            <v>15</v>
          </cell>
          <cell r="G708">
            <v>15</v>
          </cell>
          <cell r="H708">
            <v>0</v>
          </cell>
          <cell r="I708" t="str">
            <v xml:space="preserve">The print is in excellent condition but please inspect the image carefully as it is very accurate. </v>
          </cell>
          <cell r="J708">
            <v>0</v>
          </cell>
        </row>
        <row r="709">
          <cell r="A709">
            <v>162016</v>
          </cell>
          <cell r="B709" t="str">
            <v>Abbe E Domenech - North American Medicine Man 1860</v>
          </cell>
          <cell r="C709"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D709">
            <v>30</v>
          </cell>
          <cell r="E709">
            <v>60</v>
          </cell>
          <cell r="F709">
            <v>15</v>
          </cell>
          <cell r="G709">
            <v>15</v>
          </cell>
          <cell r="H709">
            <v>0</v>
          </cell>
          <cell r="I709" t="str">
            <v xml:space="preserve">The print is in excellent condition but please inspect the image carefully as it is very accurate. </v>
          </cell>
          <cell r="J709">
            <v>0</v>
          </cell>
        </row>
        <row r="710">
          <cell r="A710">
            <v>162017</v>
          </cell>
          <cell r="B710" t="str">
            <v>Abbe E Domenech - Female Native American 1860</v>
          </cell>
          <cell r="C710"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D710">
            <v>30</v>
          </cell>
          <cell r="E710">
            <v>60</v>
          </cell>
          <cell r="F710">
            <v>15</v>
          </cell>
          <cell r="G710">
            <v>15</v>
          </cell>
          <cell r="H710">
            <v>0</v>
          </cell>
          <cell r="I710" t="str">
            <v xml:space="preserve">The print is in excellent condition but please inspect the image carefully as it is very accurate. </v>
          </cell>
          <cell r="J710">
            <v>0</v>
          </cell>
        </row>
        <row r="711">
          <cell r="A711">
            <v>162053</v>
          </cell>
          <cell r="B711" t="str">
            <v>WC Symons - Heaving the lead 1890</v>
          </cell>
          <cell r="C711"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D711">
            <v>20</v>
          </cell>
          <cell r="E711">
            <v>40</v>
          </cell>
          <cell r="F711">
            <v>10</v>
          </cell>
          <cell r="G711">
            <v>10</v>
          </cell>
          <cell r="H711">
            <v>0</v>
          </cell>
          <cell r="I711" t="str">
            <v xml:space="preserve">The print is in excellent condition but please inspect the image carefully as it is very accurate. </v>
          </cell>
          <cell r="J711">
            <v>0</v>
          </cell>
        </row>
        <row r="712">
          <cell r="A712">
            <v>162054</v>
          </cell>
          <cell r="B712" t="str">
            <v>WC Symons - Sailors (18th Century) 1890</v>
          </cell>
          <cell r="C712"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D712">
            <v>20</v>
          </cell>
          <cell r="E712">
            <v>40</v>
          </cell>
          <cell r="F712">
            <v>10</v>
          </cell>
          <cell r="G712">
            <v>10</v>
          </cell>
          <cell r="H712">
            <v>0</v>
          </cell>
          <cell r="I712" t="str">
            <v xml:space="preserve">The print is in excellent condition but please inspect the image carefully as it is very accurate. </v>
          </cell>
          <cell r="J712">
            <v>0</v>
          </cell>
        </row>
        <row r="713">
          <cell r="A713">
            <v>162055</v>
          </cell>
          <cell r="B713" t="str">
            <v>WC Symons - One of Blake's men (1650) 1890</v>
          </cell>
          <cell r="C713"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D713">
            <v>20</v>
          </cell>
          <cell r="E713">
            <v>40</v>
          </cell>
          <cell r="F713">
            <v>10</v>
          </cell>
          <cell r="G713">
            <v>10</v>
          </cell>
          <cell r="H713">
            <v>0</v>
          </cell>
          <cell r="I713" t="str">
            <v xml:space="preserve">The print is in excellent condition but please inspect the image carefully as it is very accurate. </v>
          </cell>
          <cell r="J713">
            <v>0</v>
          </cell>
        </row>
        <row r="714">
          <cell r="A714">
            <v>162056</v>
          </cell>
          <cell r="B714" t="str">
            <v>WC Symons - Admiral (18th Century) 1890</v>
          </cell>
          <cell r="C714"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D714">
            <v>20</v>
          </cell>
          <cell r="E714">
            <v>40</v>
          </cell>
          <cell r="F714">
            <v>10</v>
          </cell>
          <cell r="G714">
            <v>10</v>
          </cell>
          <cell r="H714">
            <v>0</v>
          </cell>
          <cell r="I714" t="str">
            <v xml:space="preserve">The print is in excellent condition but please inspect the image carefully as it is very accurate. </v>
          </cell>
          <cell r="J714">
            <v>0</v>
          </cell>
        </row>
        <row r="715">
          <cell r="A715">
            <v>162057</v>
          </cell>
          <cell r="B715" t="str">
            <v>WC Symons - One of Drake's men (1588) 1890</v>
          </cell>
          <cell r="C715"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D715">
            <v>20</v>
          </cell>
          <cell r="E715">
            <v>40</v>
          </cell>
          <cell r="F715">
            <v>10</v>
          </cell>
          <cell r="G715">
            <v>10</v>
          </cell>
          <cell r="H715">
            <v>0</v>
          </cell>
          <cell r="I715" t="str">
            <v xml:space="preserve">The print is in excellent condition but please inspect the image carefully as it is very accurate. </v>
          </cell>
          <cell r="J715">
            <v>0</v>
          </cell>
        </row>
        <row r="716">
          <cell r="A716">
            <v>162058</v>
          </cell>
          <cell r="B716" t="str">
            <v>WF Mitchell - HMS Colossus 1st Class Battleship 1890</v>
          </cell>
          <cell r="C716"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D716">
            <v>20</v>
          </cell>
          <cell r="E716">
            <v>40</v>
          </cell>
          <cell r="F716">
            <v>10</v>
          </cell>
          <cell r="G716">
            <v>10</v>
          </cell>
          <cell r="H716">
            <v>0</v>
          </cell>
          <cell r="I716" t="str">
            <v xml:space="preserve">The print is in excellent condition but please inspect the image carefully as it is very accurate. </v>
          </cell>
          <cell r="J716">
            <v>0</v>
          </cell>
        </row>
        <row r="717">
          <cell r="A717">
            <v>162059</v>
          </cell>
          <cell r="B717" t="str">
            <v>WF Mitchell - HMS Bramble 1st Class Gunboat 1890</v>
          </cell>
          <cell r="C717"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D717">
            <v>20</v>
          </cell>
          <cell r="E717">
            <v>40</v>
          </cell>
          <cell r="F717">
            <v>10</v>
          </cell>
          <cell r="G717">
            <v>10</v>
          </cell>
          <cell r="H717">
            <v>0</v>
          </cell>
          <cell r="I717" t="str">
            <v xml:space="preserve">The print is in excellent condition but please inspect the image carefully as it is very accurate. </v>
          </cell>
          <cell r="J717">
            <v>0</v>
          </cell>
        </row>
        <row r="718">
          <cell r="A718">
            <v>162060</v>
          </cell>
          <cell r="B718" t="str">
            <v>WF Mitchell - HMS Undaunted 1st Class Cruiser 1890</v>
          </cell>
          <cell r="C718"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D718">
            <v>20</v>
          </cell>
          <cell r="E718">
            <v>40</v>
          </cell>
          <cell r="F718">
            <v>10</v>
          </cell>
          <cell r="G718">
            <v>10</v>
          </cell>
          <cell r="H718">
            <v>0</v>
          </cell>
          <cell r="I718" t="str">
            <v xml:space="preserve">The print is in excellent condition but please inspect the image carefully as it is very accurate. </v>
          </cell>
          <cell r="J718">
            <v>0</v>
          </cell>
        </row>
        <row r="719">
          <cell r="A719">
            <v>162061</v>
          </cell>
          <cell r="B719" t="str">
            <v>WF Mitchell - HMS Hero 2nd Class Battleship 1890</v>
          </cell>
          <cell r="C719"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D719">
            <v>20</v>
          </cell>
          <cell r="E719">
            <v>40</v>
          </cell>
          <cell r="F719">
            <v>10</v>
          </cell>
          <cell r="G719">
            <v>10</v>
          </cell>
          <cell r="H719">
            <v>0</v>
          </cell>
          <cell r="I719" t="str">
            <v xml:space="preserve">The print is in excellent condition but please inspect the image carefully as it is very accurate. </v>
          </cell>
          <cell r="J719">
            <v>0</v>
          </cell>
        </row>
        <row r="720">
          <cell r="A720">
            <v>162075</v>
          </cell>
          <cell r="B720" t="str">
            <v>WF Mitchell -  A 38-Gun Frigate 1890</v>
          </cell>
          <cell r="C720"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D720">
            <v>20</v>
          </cell>
          <cell r="E720">
            <v>40</v>
          </cell>
          <cell r="F720">
            <v>10</v>
          </cell>
          <cell r="G720">
            <v>10</v>
          </cell>
          <cell r="H720">
            <v>0</v>
          </cell>
          <cell r="I720" t="str">
            <v xml:space="preserve">The print is in excellent condition but please inspect the image carefully as it is very accurate. </v>
          </cell>
          <cell r="J720">
            <v>0</v>
          </cell>
        </row>
        <row r="721">
          <cell r="A721">
            <v>162076</v>
          </cell>
          <cell r="B721" t="str">
            <v>WF Mitchell -  A 74-Gun Frigate 1890</v>
          </cell>
          <cell r="C721"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D721">
            <v>20</v>
          </cell>
          <cell r="E721">
            <v>40</v>
          </cell>
          <cell r="F721">
            <v>10</v>
          </cell>
          <cell r="G721">
            <v>10</v>
          </cell>
          <cell r="H721">
            <v>0</v>
          </cell>
          <cell r="I721" t="str">
            <v xml:space="preserve">The print is in excellent condition but please inspect the image carefully as it is very accurate. </v>
          </cell>
          <cell r="J721">
            <v>0</v>
          </cell>
        </row>
        <row r="722">
          <cell r="A722">
            <v>162077</v>
          </cell>
          <cell r="B722" t="str">
            <v>WF Mitchell -  A 28-Gun Frigate 1890</v>
          </cell>
          <cell r="C722"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D722">
            <v>20</v>
          </cell>
          <cell r="E722">
            <v>40</v>
          </cell>
          <cell r="F722">
            <v>10</v>
          </cell>
          <cell r="G722">
            <v>10</v>
          </cell>
          <cell r="H722">
            <v>0</v>
          </cell>
          <cell r="I722" t="str">
            <v xml:space="preserve">The print is in excellent condition but please inspect the image carefully as it is very accurate. </v>
          </cell>
          <cell r="J722">
            <v>0</v>
          </cell>
        </row>
        <row r="723">
          <cell r="A723">
            <v>162078</v>
          </cell>
          <cell r="B723" t="str">
            <v>WF Mitchell -  A 42-Gun Frigate 1890</v>
          </cell>
          <cell r="C723"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D723">
            <v>20</v>
          </cell>
          <cell r="E723">
            <v>40</v>
          </cell>
          <cell r="F723">
            <v>10</v>
          </cell>
          <cell r="G723">
            <v>10</v>
          </cell>
          <cell r="H723">
            <v>0</v>
          </cell>
          <cell r="I723" t="str">
            <v xml:space="preserve">The print is in excellent condition but please inspect the image carefully as it is very accurate. </v>
          </cell>
          <cell r="J723">
            <v>0</v>
          </cell>
        </row>
        <row r="724">
          <cell r="A724">
            <v>162079</v>
          </cell>
          <cell r="B724" t="str">
            <v>WF Mitchell - 18th Century Battleship 1890</v>
          </cell>
          <cell r="C724"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D724">
            <v>20</v>
          </cell>
          <cell r="E724">
            <v>40</v>
          </cell>
          <cell r="F724">
            <v>10</v>
          </cell>
          <cell r="G724">
            <v>10</v>
          </cell>
          <cell r="H724">
            <v>0</v>
          </cell>
          <cell r="I724" t="str">
            <v xml:space="preserve">The print is in excellent condition but please inspect the image carefully as it is very accurate. </v>
          </cell>
          <cell r="J724">
            <v>0</v>
          </cell>
        </row>
        <row r="725">
          <cell r="A725">
            <v>162080</v>
          </cell>
          <cell r="B725" t="str">
            <v>WF Mitchell - The Great Harry 1890</v>
          </cell>
          <cell r="C725"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D725">
            <v>20</v>
          </cell>
          <cell r="E725">
            <v>40</v>
          </cell>
          <cell r="F725">
            <v>10</v>
          </cell>
          <cell r="G725">
            <v>10</v>
          </cell>
          <cell r="H725">
            <v>0</v>
          </cell>
          <cell r="I725" t="str">
            <v xml:space="preserve">The print is in excellent condition but please inspect the image carefully as it is very accurate. </v>
          </cell>
          <cell r="J725">
            <v>0</v>
          </cell>
        </row>
        <row r="726">
          <cell r="A726">
            <v>162081</v>
          </cell>
          <cell r="B726" t="str">
            <v>WF Mitchell - 17th Century Battleship 1890</v>
          </cell>
          <cell r="C726"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D726">
            <v>20</v>
          </cell>
          <cell r="E726">
            <v>40</v>
          </cell>
          <cell r="F726">
            <v>10</v>
          </cell>
          <cell r="G726">
            <v>10</v>
          </cell>
          <cell r="H726">
            <v>0</v>
          </cell>
          <cell r="I726" t="str">
            <v xml:space="preserve">The print is in excellent condition but please inspect the image carefully as it is very accurate. </v>
          </cell>
          <cell r="J726">
            <v>0</v>
          </cell>
        </row>
        <row r="727">
          <cell r="A727">
            <v>162220</v>
          </cell>
          <cell r="B727" t="str">
            <v>T Allom - Balkans near Aidos engraved by T Jeavons 1855</v>
          </cell>
          <cell r="C727"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D727">
            <v>30</v>
          </cell>
          <cell r="E727">
            <v>60</v>
          </cell>
          <cell r="F727">
            <v>15</v>
          </cell>
          <cell r="G727">
            <v>15</v>
          </cell>
          <cell r="H727">
            <v>0</v>
          </cell>
          <cell r="I727" t="str">
            <v xml:space="preserve">The print is in excellent condition but please inspect the image carefully as it is very accurate. </v>
          </cell>
          <cell r="J727">
            <v>0</v>
          </cell>
        </row>
        <row r="728">
          <cell r="A728">
            <v>162250</v>
          </cell>
          <cell r="B728" t="str">
            <v>T Allom - Jerusalem by engraved S Fisher 1855</v>
          </cell>
          <cell r="C728"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D728">
            <v>30</v>
          </cell>
          <cell r="E728">
            <v>60</v>
          </cell>
          <cell r="F728">
            <v>15</v>
          </cell>
          <cell r="G728">
            <v>15</v>
          </cell>
          <cell r="H728">
            <v>0</v>
          </cell>
          <cell r="I728" t="str">
            <v xml:space="preserve">The print is in excellent condition but please inspect the image carefully as it is very accurate. </v>
          </cell>
          <cell r="J728">
            <v>0</v>
          </cell>
        </row>
        <row r="729">
          <cell r="A729">
            <v>162260</v>
          </cell>
          <cell r="B729" t="str">
            <v>T Allom - Broussa engraved by JC Bentley 1855</v>
          </cell>
          <cell r="C729"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D729">
            <v>30</v>
          </cell>
          <cell r="E729">
            <v>60</v>
          </cell>
          <cell r="F729">
            <v>15</v>
          </cell>
          <cell r="G729">
            <v>15</v>
          </cell>
          <cell r="H729">
            <v>0</v>
          </cell>
          <cell r="I729" t="str">
            <v xml:space="preserve">The print is in excellent condition but please inspect the image carefully as it is very accurate. </v>
          </cell>
          <cell r="J729">
            <v>0</v>
          </cell>
        </row>
        <row r="730">
          <cell r="A730">
            <v>162270</v>
          </cell>
          <cell r="B730" t="str">
            <v>T Allom - Unkiar-Skelessi engraved by FW Topham 1855</v>
          </cell>
          <cell r="C730"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D730">
            <v>30</v>
          </cell>
          <cell r="E730">
            <v>60</v>
          </cell>
          <cell r="F730">
            <v>15</v>
          </cell>
          <cell r="G730">
            <v>15</v>
          </cell>
          <cell r="H730">
            <v>0</v>
          </cell>
          <cell r="I730" t="str">
            <v xml:space="preserve">The print is in excellent condition but please inspect the image carefully as it is very accurate. </v>
          </cell>
          <cell r="J730">
            <v>0</v>
          </cell>
        </row>
        <row r="731">
          <cell r="A731">
            <v>162300</v>
          </cell>
          <cell r="B731" t="str">
            <v>J Salmon - Andrianople engraved by JC Bentley 1855</v>
          </cell>
          <cell r="C731"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D731">
            <v>30</v>
          </cell>
          <cell r="E731">
            <v>60</v>
          </cell>
          <cell r="F731">
            <v>15</v>
          </cell>
          <cell r="G731">
            <v>15</v>
          </cell>
          <cell r="H731">
            <v>0</v>
          </cell>
          <cell r="I731" t="str">
            <v xml:space="preserve">The print is in excellent condition but please inspect the image carefully as it is very accurate. </v>
          </cell>
          <cell r="J731">
            <v>0</v>
          </cell>
        </row>
        <row r="732">
          <cell r="A732">
            <v>162320</v>
          </cell>
          <cell r="B732" t="str">
            <v>T Allom - Mahmoud in Mosque of Achmet engraved by E Goodall 1855</v>
          </cell>
          <cell r="C732"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D732">
            <v>30</v>
          </cell>
          <cell r="E732">
            <v>60</v>
          </cell>
          <cell r="F732">
            <v>15</v>
          </cell>
          <cell r="G732">
            <v>15</v>
          </cell>
          <cell r="H732">
            <v>0</v>
          </cell>
          <cell r="I732" t="str">
            <v xml:space="preserve">The print is in excellent condition but please inspect the image carefully as it is very accurate. </v>
          </cell>
          <cell r="J732">
            <v>0</v>
          </cell>
        </row>
        <row r="733">
          <cell r="A733">
            <v>163000</v>
          </cell>
          <cell r="B733" t="str">
            <v>Rev Wright - Tunis, From the Saneeah Eftoor  1839</v>
          </cell>
          <cell r="C733"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D733">
            <v>20</v>
          </cell>
          <cell r="E733">
            <v>40</v>
          </cell>
          <cell r="F733">
            <v>10</v>
          </cell>
          <cell r="G733">
            <v>10</v>
          </cell>
          <cell r="H733">
            <v>0</v>
          </cell>
          <cell r="I733" t="str">
            <v xml:space="preserve">The print is in excellent condition but please inspect the image carefully as it is very accurate. </v>
          </cell>
          <cell r="J733">
            <v>0</v>
          </cell>
        </row>
        <row r="734">
          <cell r="A734">
            <v>163001</v>
          </cell>
          <cell r="B734" t="str">
            <v>Rev Wright - Vaspers in the Capella Reale, Palermo  1839</v>
          </cell>
          <cell r="C734"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D734">
            <v>20</v>
          </cell>
          <cell r="E734">
            <v>40</v>
          </cell>
          <cell r="F734">
            <v>10</v>
          </cell>
          <cell r="G734">
            <v>10</v>
          </cell>
          <cell r="H734">
            <v>0</v>
          </cell>
          <cell r="I734" t="str">
            <v xml:space="preserve">The print is in excellent condition but please inspect the image carefully as it is very accurate. </v>
          </cell>
          <cell r="J734">
            <v>0</v>
          </cell>
        </row>
        <row r="735">
          <cell r="A735">
            <v>163002</v>
          </cell>
          <cell r="B735" t="str">
            <v>Rev Wright - Cloisters of San Domenico, Palermo 1839</v>
          </cell>
          <cell r="C735"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D735">
            <v>20</v>
          </cell>
          <cell r="E735">
            <v>40</v>
          </cell>
          <cell r="F735">
            <v>10</v>
          </cell>
          <cell r="G735">
            <v>10</v>
          </cell>
          <cell r="H735">
            <v>0</v>
          </cell>
          <cell r="I735" t="str">
            <v xml:space="preserve">The print is in excellent condition but please inspect the image carefully as it is very accurate. </v>
          </cell>
          <cell r="J735">
            <v>0</v>
          </cell>
        </row>
        <row r="736">
          <cell r="A736">
            <v>163003</v>
          </cell>
          <cell r="B736" t="str">
            <v>Rev Wright - Scene in Benevento 1839</v>
          </cell>
          <cell r="C736"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D736">
            <v>20</v>
          </cell>
          <cell r="E736">
            <v>40</v>
          </cell>
          <cell r="F736">
            <v>10</v>
          </cell>
          <cell r="G736">
            <v>10</v>
          </cell>
          <cell r="H736">
            <v>0</v>
          </cell>
          <cell r="I736" t="str">
            <v xml:space="preserve">The print is in excellent condition but please inspect the image carefully as it is very accurate. </v>
          </cell>
          <cell r="J736">
            <v>0</v>
          </cell>
        </row>
        <row r="737">
          <cell r="A737">
            <v>163004</v>
          </cell>
          <cell r="B737" t="str">
            <v>Rev Wright - Madre Chiesa, Palermo Cathedral 1839</v>
          </cell>
          <cell r="C737"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D737">
            <v>20</v>
          </cell>
          <cell r="E737">
            <v>40</v>
          </cell>
          <cell r="F737">
            <v>10</v>
          </cell>
          <cell r="G737">
            <v>10</v>
          </cell>
          <cell r="H737">
            <v>0</v>
          </cell>
          <cell r="I737" t="str">
            <v xml:space="preserve">The print is in excellent condition but please inspect the image carefully as it is very accurate. </v>
          </cell>
          <cell r="J737">
            <v>0</v>
          </cell>
        </row>
        <row r="738">
          <cell r="A738">
            <v>163005</v>
          </cell>
          <cell r="B738" t="str">
            <v>Rev Wright - Palace of Ulysses, Ithaca 1839</v>
          </cell>
          <cell r="C738"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D738">
            <v>20</v>
          </cell>
          <cell r="E738">
            <v>40</v>
          </cell>
          <cell r="F738">
            <v>10</v>
          </cell>
          <cell r="G738">
            <v>10</v>
          </cell>
          <cell r="H738">
            <v>0</v>
          </cell>
          <cell r="I738" t="str">
            <v xml:space="preserve">The print is in excellent condition but please inspect the image carefully as it is very accurate. </v>
          </cell>
          <cell r="J738">
            <v>0</v>
          </cell>
        </row>
        <row r="739">
          <cell r="A739">
            <v>163027</v>
          </cell>
          <cell r="B739" t="str">
            <v>Duperrey - Native people of Waigeo Island 1826</v>
          </cell>
          <cell r="C739" t="str">
            <v>This hand-coloured engraving of Naturels De L'ile Waigiou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The voyage, led by Duperrey, concentrated on the exploration of the Pacific. Réné Lesson was the naturalist on the voyage. The Pacific islands visited were the Tuamotu Archipelago, Tahiti and the Society Islands, Tonga, Rotuma, the Gilbert and Caroline Islands and the Bismarck Archipelago. Australia was visited twice and also explorations made of New Zealand.
 Size: 14.5" x 11.75" (37cm x 30cm)</v>
          </cell>
          <cell r="D739">
            <v>100</v>
          </cell>
          <cell r="E739">
            <v>200</v>
          </cell>
          <cell r="F739">
            <v>50</v>
          </cell>
          <cell r="G739">
            <v>50</v>
          </cell>
          <cell r="H739">
            <v>0</v>
          </cell>
          <cell r="I739" t="str">
            <v xml:space="preserve">The print is in excellent condition but please inspect the image carefully for any occasional age related marks. </v>
          </cell>
          <cell r="J739">
            <v>0</v>
          </cell>
        </row>
        <row r="740">
          <cell r="A740">
            <v>163028</v>
          </cell>
          <cell r="B740" t="str">
            <v>Duperrey - Tomb near Doreri, New Guines 1826</v>
          </cell>
          <cell r="C740" t="str">
            <v>This hand-coloured engraving of Tombeau Pres De Doreri Nouvelle-Guinee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The voyage, led by Duperrey, concentrated on the exploration of the Pacific. Réné Lesson was the naturalist on the voyage. The Pacific islands visited were the Tuamotu Archipelago, Tahiti and the Society Islands, Tonga, Rotuma, the Gilbert and Caroline Islands and the Bismarck Archipelago. Australia was visited twice and also explorations made of New Zealand.
 Size: 18.5" x 12.5" (47cm x 32cm)</v>
          </cell>
          <cell r="D740">
            <v>100</v>
          </cell>
          <cell r="E740">
            <v>200</v>
          </cell>
          <cell r="F740">
            <v>50</v>
          </cell>
          <cell r="G740">
            <v>50</v>
          </cell>
          <cell r="H740">
            <v>0</v>
          </cell>
          <cell r="I740" t="str">
            <v xml:space="preserve">The print is in excellent condition but please inspect the image carefully for any occasional age related marks. </v>
          </cell>
          <cell r="J740">
            <v>0</v>
          </cell>
        </row>
        <row r="741">
          <cell r="A741">
            <v>163029</v>
          </cell>
          <cell r="B741" t="str">
            <v>Duperrey - Women of Oualan Island 1826</v>
          </cell>
          <cell r="C741" t="str">
            <v>This hand-coloured engraving of Femmes De L'ile Oualan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The voyage, led by Duperrey, concentrated on the exploration of the Pacific. Réné Lesson was the naturalist on the voyage. The Pacific islands visited were the Tuamotu Archipelago, Tahiti and the Society Islands, Tonga, Rotuma, the Gilbert and Caroline Islands and the Bismarck Archipelago. Australia was visited twice and also explorations made of New Zealand.
 Size: 17" x 11" (43cm x 28cm)</v>
          </cell>
          <cell r="D741">
            <v>100</v>
          </cell>
          <cell r="E741">
            <v>200</v>
          </cell>
          <cell r="F741">
            <v>50</v>
          </cell>
          <cell r="G741">
            <v>50</v>
          </cell>
          <cell r="H741">
            <v>0</v>
          </cell>
          <cell r="I741" t="str">
            <v xml:space="preserve">The print is in excellent condition but please inspect the image carefully for any occasional age related marks. </v>
          </cell>
          <cell r="J741">
            <v>0</v>
          </cell>
        </row>
        <row r="742">
          <cell r="A742">
            <v>163030</v>
          </cell>
          <cell r="B742" t="str">
            <v>Duperrey - Inhabitants of Caroline Islands 1826</v>
          </cell>
          <cell r="C742" t="str">
            <v>This hand-coloured engraving of Habitants Des Iles Carolines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The voyage, led by Duperrey, concentrated on the exploration of the Pacific. Réné Lesson was the naturalist on the voyage. The Pacific islands visited were the Tuamotu Archipelago, Tahiti and the Society Islands, Tonga, Rotuma, the Gilbert and Caroline Islands and the Bismarck Archipelago. Australia was visited twice and also explorations made of New Zealand.
 Size: 20" x 13.5" (51cm x 34cm)</v>
          </cell>
          <cell r="D742">
            <v>100</v>
          </cell>
          <cell r="E742">
            <v>200</v>
          </cell>
          <cell r="F742">
            <v>50</v>
          </cell>
          <cell r="G742">
            <v>50</v>
          </cell>
          <cell r="H742">
            <v>0</v>
          </cell>
          <cell r="I742" t="str">
            <v xml:space="preserve">The print is in excellent condition but please inspect the image carefully for any occasional age related marks. </v>
          </cell>
          <cell r="J742">
            <v>0</v>
          </cell>
        </row>
        <row r="743">
          <cell r="A743">
            <v>163031</v>
          </cell>
          <cell r="B743" t="str">
            <v>Duperrey - Houses on Oualan Island 1826</v>
          </cell>
          <cell r="C743" t="str">
            <v>This hand-coloured engraving of Maisons des Habitants de L'ile Oualan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The voyage, led by Duperrey, concentrated on the exploration of the Pacific. Réné Lesson was the naturalist on the voyage. The Pacific islands visited were the Tuamotu Archipelago, Tahiti and the Society Islands, Tonga, Rotuma, the Gilbert and Caroline Islands and the Bismarck Archipelago. Australia was visited twice and also explorations made of New Zealand.
 Size: 20" x 13.5" (51cm x 34cm)</v>
          </cell>
          <cell r="D743">
            <v>100</v>
          </cell>
          <cell r="E743">
            <v>200</v>
          </cell>
          <cell r="F743">
            <v>50</v>
          </cell>
          <cell r="G743">
            <v>50</v>
          </cell>
          <cell r="H743">
            <v>0</v>
          </cell>
          <cell r="I743" t="str">
            <v xml:space="preserve">The print is in excellent condition but please inspect the image carefully for any occasional age related marks. </v>
          </cell>
          <cell r="J743">
            <v>0</v>
          </cell>
        </row>
        <row r="744">
          <cell r="A744">
            <v>163209</v>
          </cell>
          <cell r="B744" t="str">
            <v xml:space="preserve">de Loutherbourg - Aquatint of Carisbrook Castle 1805 </v>
          </cell>
          <cell r="C744" t="str">
            <v>This aquatint with original hand colouring is by Philipp Jakob de Loutherbourg.  
The engraving is from the Romantic and Picturesque Scenery of England and Wales. Published in London by Robert Bowyer, 1805.  
Loutherbourg was a well-established French artist, known for his paintings of landscapes and animals, and working very much in the vein of the Romantic school at the end of the eighteenth century.  
He was a member of the Royal Academy and received a number of commissions for varied work.  One project was this splendid series of British views.  
Loutherbourg has dramatized the power and excitement of nature and has subsumed man and his structures under this natural drama.  The skillful drawing and printing, along with the fluid and soft colour, enhance this sense of freshness and excitement.
Size: 18in x 13in (46cm x 33cm)</v>
          </cell>
          <cell r="D744">
            <v>100</v>
          </cell>
          <cell r="E744">
            <v>200</v>
          </cell>
          <cell r="F744">
            <v>50</v>
          </cell>
          <cell r="G744">
            <v>50</v>
          </cell>
          <cell r="H744">
            <v>0</v>
          </cell>
          <cell r="I744" t="str">
            <v>Very good with occasional age-related marks.</v>
          </cell>
          <cell r="J744">
            <v>0</v>
          </cell>
        </row>
        <row r="745">
          <cell r="A745">
            <v>163210</v>
          </cell>
          <cell r="B745" t="str">
            <v xml:space="preserve">de Loutherbourg - Aquatint of Ruin at Basingstoke 1805 </v>
          </cell>
          <cell r="C745" t="str">
            <v>This aquatint with original hand colouring is by Philipp Jakob de Loutherbourg.  
The engraving is from the Romantic and Picturesque Scenery of England and Wales. Published in London by Robert Bowyer, 1805.  
Loutherbourg was a well-established French artist, known for his paintings of landscapes and animals, and working very much in the vein of the Romantic school at the end of the eighteenth century.  
He was a member of the Royal Academy and received a number of commissions for varied work.  One project was this splendid series of British views.  
Loutherbourg has dramatized the power and excitement of nature and has subsumed man and his structures under this natural drama.  The skillful drawing and printing, along with the fluid and soft colour, enhance this sense of freshness and excitement.
Size: 18in x 13in (46cm x 33cm)</v>
          </cell>
          <cell r="D745">
            <v>100</v>
          </cell>
          <cell r="E745">
            <v>200</v>
          </cell>
          <cell r="F745">
            <v>50</v>
          </cell>
          <cell r="G745">
            <v>50</v>
          </cell>
          <cell r="H745">
            <v>0</v>
          </cell>
          <cell r="I745" t="str">
            <v>Very good with occasional age-related marks.</v>
          </cell>
          <cell r="J745">
            <v>0</v>
          </cell>
        </row>
        <row r="746">
          <cell r="A746">
            <v>163211</v>
          </cell>
          <cell r="B746" t="str">
            <v xml:space="preserve">de Loutherbourg - Aquatint of Ramsgate 1805 </v>
          </cell>
          <cell r="C746" t="str">
            <v>This aquatint with original hand colouring is by Philipp Jakob de Loutherbourg.  
The engraving is from the Romantic and Picturesque Scenery of England and Wales. Published in London by Robert Bowyer, 1805.  
Loutherbourg was a well-established French artist, known for his paintings of landscapes and animals, and working very much in the vein of the Romantic school at the end of the eighteenth century.  
He was a member of the Royal Academy and received a number of commissions for varied work.  One project was this splendid series of British views.  
Loutherbourg has dramatized the power and excitement of nature and has subsumed man and his structures under this natural drama.  The skillful drawing and printing, along with the fluid and soft colour, enhance this sense of freshness and excitement.
Size: 18in x 13in (46cm x 33cm)</v>
          </cell>
          <cell r="D746">
            <v>100</v>
          </cell>
          <cell r="E746">
            <v>200</v>
          </cell>
          <cell r="F746">
            <v>50</v>
          </cell>
          <cell r="G746">
            <v>50</v>
          </cell>
          <cell r="H746">
            <v>0</v>
          </cell>
          <cell r="I746" t="str">
            <v>Very good with occasional age-related marks.</v>
          </cell>
          <cell r="J746">
            <v>0</v>
          </cell>
        </row>
        <row r="747">
          <cell r="A747">
            <v>163212</v>
          </cell>
          <cell r="B747" t="str">
            <v xml:space="preserve">de Loutherbourg - Aquatint of Needles, Isle of Wight 1805 </v>
          </cell>
          <cell r="C747" t="str">
            <v>This aquatint with original hand colouring is by Philipp Jakob de Loutherbourg.  
The engraving is from the Romantic and Picturesque Scenery of England and Wales. Published in London by Robert Bowyer, 1805.  
Loutherbourg was a well-established French artist, known for his paintings of landscapes and animals, and working very much in the vein of the Romantic school at the end of the eighteenth century.  
He was a member of the Royal Academy and received a number of commissions for varied work.  One project was this splendid series of British views.  
Loutherbourg has dramatized the power and excitement of nature and has subsumed man and his structures under this natural drama.  The skillful drawing and printing, along with the fluid and soft colour, enhance this sense of freshness and excitement.
Size: 18in x 13in (46cm x 33cm)</v>
          </cell>
          <cell r="D747">
            <v>100</v>
          </cell>
          <cell r="E747">
            <v>200</v>
          </cell>
          <cell r="F747">
            <v>50</v>
          </cell>
          <cell r="G747">
            <v>50</v>
          </cell>
          <cell r="H747">
            <v>0</v>
          </cell>
          <cell r="I747" t="str">
            <v>Very good with occasional age-related marks.</v>
          </cell>
          <cell r="J747">
            <v>0</v>
          </cell>
        </row>
        <row r="748">
          <cell r="A748">
            <v>163213</v>
          </cell>
          <cell r="B748" t="str">
            <v xml:space="preserve">de Loutherbourg - Aquatint of Chigwell Row, Essex 1805 </v>
          </cell>
          <cell r="C748" t="str">
            <v>This aquatint with original hand colouring is by Philipp Jakob de Loutherbourg.  
The engraving is from the Romantic and Picturesque Scenery of England and Wales. Published in London by Robert Bowyer, 1805.  
Loutherbourg was a well-established French artist, known for his paintings of landscapes and animals, and working very much in the vein of the Romantic school at the end of the eighteenth century.  
He was a member of the Royal Academy and received a number of commissions for varied work.  One project was this splendid series of British views.  
Loutherbourg has dramatized the power and excitement of nature and has subsumed man and his structures under this natural drama.  The skillful drawing and printing, along with the fluid and soft colour, enhance this sense of freshness and excitement.
Size: 18in x 13in (46cm x 33cm)</v>
          </cell>
          <cell r="D748">
            <v>100</v>
          </cell>
          <cell r="E748">
            <v>200</v>
          </cell>
          <cell r="F748">
            <v>50</v>
          </cell>
          <cell r="G748">
            <v>50</v>
          </cell>
          <cell r="H748">
            <v>0</v>
          </cell>
          <cell r="I748" t="str">
            <v>Very good with occasional age-related marks.</v>
          </cell>
          <cell r="J748">
            <v>0</v>
          </cell>
        </row>
        <row r="749">
          <cell r="A749">
            <v>164025</v>
          </cell>
          <cell r="B749" t="str">
            <v>Thomas Hope - Greek poet 1812</v>
          </cell>
          <cell r="C749" t="str">
            <v xml:space="preserve">This engraved plate is from Costume of the Ancients by Thomas Hope Printed by W Bulmer and Co, London 1812.
Size 11.5in x 9.25in
</v>
          </cell>
          <cell r="D749">
            <v>40</v>
          </cell>
          <cell r="E749">
            <v>80</v>
          </cell>
          <cell r="F749">
            <v>20</v>
          </cell>
          <cell r="G749">
            <v>20</v>
          </cell>
          <cell r="H749">
            <v>0</v>
          </cell>
          <cell r="I749" t="str">
            <v>Excellent but please inspect images carefully for any age-related marks</v>
          </cell>
          <cell r="J749">
            <v>0</v>
          </cell>
        </row>
        <row r="750">
          <cell r="A750">
            <v>164034</v>
          </cell>
          <cell r="B750" t="str">
            <v>Thomas Hope - Theban shield and quivers 1812</v>
          </cell>
          <cell r="C750" t="str">
            <v xml:space="preserve">This engraved plate is from Costume of the Ancients by Thomas Hope Printed by W Bulmer and Co, London 1812.
Size 11.5in x 9.25in
</v>
          </cell>
          <cell r="D750">
            <v>40</v>
          </cell>
          <cell r="E750">
            <v>80</v>
          </cell>
          <cell r="F750">
            <v>20</v>
          </cell>
          <cell r="G750">
            <v>20</v>
          </cell>
          <cell r="H750">
            <v>0</v>
          </cell>
          <cell r="I750" t="str">
            <v>Excellent but please inspect images carefully for any age-related marks</v>
          </cell>
          <cell r="J750">
            <v>0</v>
          </cell>
        </row>
        <row r="751">
          <cell r="A751">
            <v>164036</v>
          </cell>
          <cell r="B751" t="str">
            <v>Thomas Hope - Greek youth, philosopher and damsel 1812</v>
          </cell>
          <cell r="C751" t="str">
            <v xml:space="preserve">This engraved plate is from Costume of the Ancients by Thomas Hope Printed by W Bulmer and Co, London 1812.
Size 11.5in x 9.25in
</v>
          </cell>
          <cell r="D751">
            <v>40</v>
          </cell>
          <cell r="E751">
            <v>80</v>
          </cell>
          <cell r="F751">
            <v>20</v>
          </cell>
          <cell r="G751">
            <v>20</v>
          </cell>
          <cell r="H751">
            <v>0</v>
          </cell>
          <cell r="I751" t="str">
            <v>Excellent but please inspect images carefully for any age-related marks</v>
          </cell>
          <cell r="J751">
            <v>0</v>
          </cell>
        </row>
        <row r="752">
          <cell r="A752">
            <v>164038</v>
          </cell>
          <cell r="B752" t="str">
            <v>Thomas Hope - Greek helmets 1812</v>
          </cell>
          <cell r="C752" t="str">
            <v xml:space="preserve">This engraved plate is from Costume of the Ancients by Thomas Hope Printed by W Bulmer and Co, London 1812.
Size 11.5in x 9.25in
</v>
          </cell>
          <cell r="D752">
            <v>40</v>
          </cell>
          <cell r="E752">
            <v>80</v>
          </cell>
          <cell r="F752">
            <v>20</v>
          </cell>
          <cell r="G752">
            <v>20</v>
          </cell>
          <cell r="H752">
            <v>0</v>
          </cell>
          <cell r="I752" t="str">
            <v>Excellent but please inspect images carefully for any age-related marks</v>
          </cell>
          <cell r="J752">
            <v>0</v>
          </cell>
        </row>
        <row r="753">
          <cell r="A753">
            <v>164040</v>
          </cell>
          <cell r="B753" t="str">
            <v>F Sorrieu - Heron hunt in Algeria 1865</v>
          </cell>
          <cell r="C753" t="str">
            <v>Chasse au Heron en Algerie lithographed by Frederic Sorrieu after a drawing by Eugene Fromentin. 
Published by Lemercier, Paris 1865.
Size: 7.5in x 11in (19cm x 28cm)</v>
          </cell>
          <cell r="D753">
            <v>40</v>
          </cell>
          <cell r="E753">
            <v>80</v>
          </cell>
          <cell r="F753">
            <v>20</v>
          </cell>
          <cell r="G753">
            <v>20</v>
          </cell>
          <cell r="H753">
            <v>0</v>
          </cell>
          <cell r="I753">
            <v>0</v>
          </cell>
          <cell r="J753">
            <v>0</v>
          </cell>
        </row>
        <row r="754">
          <cell r="A754">
            <v>164074</v>
          </cell>
          <cell r="B754" t="str">
            <v>Benoist - Kronborg Castle, Denmark 1842</v>
          </cell>
          <cell r="C754"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D754">
            <v>100</v>
          </cell>
          <cell r="E754">
            <v>200</v>
          </cell>
          <cell r="F754">
            <v>50</v>
          </cell>
          <cell r="G754">
            <v>50</v>
          </cell>
          <cell r="H754">
            <v>0</v>
          </cell>
          <cell r="I754" t="str">
            <v>The print is in excellent condition - please inspect the image carefully for any age related marks</v>
          </cell>
          <cell r="J754">
            <v>0</v>
          </cell>
        </row>
        <row r="755">
          <cell r="A755">
            <v>164075</v>
          </cell>
          <cell r="B755" t="str">
            <v>Dauzats - Frederiksborg Castle, Denmark 1842</v>
          </cell>
          <cell r="C755"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D755">
            <v>100</v>
          </cell>
          <cell r="E755">
            <v>200</v>
          </cell>
          <cell r="F755">
            <v>50</v>
          </cell>
          <cell r="G755">
            <v>50</v>
          </cell>
          <cell r="H755">
            <v>0</v>
          </cell>
          <cell r="I755" t="str">
            <v>The print is in excellent condition - please inspect the image carefully for any age related marks</v>
          </cell>
          <cell r="J755">
            <v>0</v>
          </cell>
        </row>
        <row r="756">
          <cell r="A756">
            <v>164076</v>
          </cell>
          <cell r="B756" t="str">
            <v>Bayot - Rosenborg Castle in Copenhagen 1842</v>
          </cell>
          <cell r="C756"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D756">
            <v>100</v>
          </cell>
          <cell r="E756">
            <v>200</v>
          </cell>
          <cell r="F756">
            <v>50</v>
          </cell>
          <cell r="G756">
            <v>50</v>
          </cell>
          <cell r="H756">
            <v>0</v>
          </cell>
          <cell r="I756" t="str">
            <v>The print is in excellent condition - please inspect the image carefully for any age related marks</v>
          </cell>
          <cell r="J756">
            <v>0</v>
          </cell>
        </row>
        <row r="757">
          <cell r="A757">
            <v>164077</v>
          </cell>
          <cell r="B757" t="str">
            <v>Gaimard - Ballerup Church near Copenhagen 1842</v>
          </cell>
          <cell r="C757"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D757">
            <v>100</v>
          </cell>
          <cell r="E757">
            <v>200</v>
          </cell>
          <cell r="F757">
            <v>50</v>
          </cell>
          <cell r="G757">
            <v>50</v>
          </cell>
          <cell r="H757">
            <v>0</v>
          </cell>
          <cell r="I757" t="str">
            <v>The print is in excellent condition - please inspect the image carefully for any age related marks</v>
          </cell>
          <cell r="J757">
            <v>0</v>
          </cell>
        </row>
        <row r="758">
          <cell r="A758">
            <v>164078</v>
          </cell>
          <cell r="B758" t="str">
            <v>Dauzats - Chapel Tower at Kronborg Castle 1842</v>
          </cell>
          <cell r="C758"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D758">
            <v>100</v>
          </cell>
          <cell r="E758">
            <v>200</v>
          </cell>
          <cell r="F758">
            <v>50</v>
          </cell>
          <cell r="G758">
            <v>50</v>
          </cell>
          <cell r="H758">
            <v>0</v>
          </cell>
          <cell r="I758" t="str">
            <v>The print is in excellent condition - please inspect the image carefully for any age related marks</v>
          </cell>
          <cell r="J758">
            <v>0</v>
          </cell>
        </row>
        <row r="759">
          <cell r="A759">
            <v>164079</v>
          </cell>
          <cell r="B759" t="str">
            <v>Dauzats - Royal Castle in Stockholm 1842</v>
          </cell>
          <cell r="C759"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D759">
            <v>100</v>
          </cell>
          <cell r="E759">
            <v>200</v>
          </cell>
          <cell r="F759">
            <v>50</v>
          </cell>
          <cell r="G759">
            <v>50</v>
          </cell>
          <cell r="H759">
            <v>0</v>
          </cell>
          <cell r="I759" t="str">
            <v>The print is in excellent condition - please inspect the image carefully for any age related marks</v>
          </cell>
          <cell r="J759">
            <v>0</v>
          </cell>
        </row>
        <row r="760">
          <cell r="A760">
            <v>164080</v>
          </cell>
          <cell r="B760" t="str">
            <v>Ciceri - Seraphim Hospital, Stockholm 1842</v>
          </cell>
          <cell r="C760"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D760">
            <v>100</v>
          </cell>
          <cell r="E760">
            <v>200</v>
          </cell>
          <cell r="F760">
            <v>50</v>
          </cell>
          <cell r="G760">
            <v>50</v>
          </cell>
          <cell r="H760">
            <v>0</v>
          </cell>
          <cell r="I760" t="str">
            <v>The print is in excellent condition - please inspect the image carefully for any age related marks</v>
          </cell>
          <cell r="J760">
            <v>0</v>
          </cell>
        </row>
        <row r="761">
          <cell r="A761">
            <v>164081</v>
          </cell>
          <cell r="B761" t="str">
            <v>Bayot - Rosendal Castle, Stockholm 1842</v>
          </cell>
          <cell r="C761"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D761">
            <v>100</v>
          </cell>
          <cell r="E761">
            <v>200</v>
          </cell>
          <cell r="F761">
            <v>50</v>
          </cell>
          <cell r="G761">
            <v>50</v>
          </cell>
          <cell r="H761">
            <v>0</v>
          </cell>
          <cell r="I761" t="str">
            <v>The print is in excellent condition - please inspect the image carefully for any age related marks</v>
          </cell>
          <cell r="J761">
            <v>0</v>
          </cell>
        </row>
        <row r="762">
          <cell r="A762">
            <v>164082</v>
          </cell>
          <cell r="B762" t="str">
            <v>Bentley - Gibraltar engraving 1840</v>
          </cell>
          <cell r="C762" t="str">
            <v>This steel plate engraving by JC Bentley of Gibraltar from Algeziras after a drawing by C. Bentley. 
Drawn from Nature by Lieutenant H. E. Allen. Royal Engineers and engraved by J. C. Bentley.
Pulished by Fisher &amp; Co, London 1840.
Size: Image - 9in x 6.5in ( 23cm x 16.5cm) with wide margins</v>
          </cell>
          <cell r="D762">
            <v>50</v>
          </cell>
          <cell r="E762">
            <v>100</v>
          </cell>
          <cell r="F762">
            <v>25</v>
          </cell>
          <cell r="G762">
            <v>25</v>
          </cell>
          <cell r="H762">
            <v>0</v>
          </cell>
          <cell r="I762" t="str">
            <v>The print is in excellent condition - please inspect the image carefully for any age related marks</v>
          </cell>
          <cell r="J762">
            <v>0</v>
          </cell>
        </row>
        <row r="763">
          <cell r="A763">
            <v>164085</v>
          </cell>
          <cell r="B763" t="str">
            <v>David Teniers - Engraving by Le Bas - View of Flanders 1740</v>
          </cell>
          <cell r="C763" t="str">
            <v>This engraving is of the Vue De Flandres engraved by Le Bas after the original painting by David Teniers. Published by Le Bas, Paris 1740.
A landscape of a Flanders village, four figures and a dog in the foreground. From the series 'Vue de Flandres' engraved by  Jacques Philippe Le Bas (1707-83) after David Teniers the Younger.
Inscription reads:  Grave d'après le Tableau Original de Teniers, de même grandeur Tiré du Cabinet du Chevalier de la Roque. 20 ( Engraved after the Original Painting by Teniers, of the same size Taken from Cabinet 20 of Monsieur de Lorangere).
Size: 12.5in x 15.5in (32cm x 39cm)</v>
          </cell>
          <cell r="D763">
            <v>100</v>
          </cell>
          <cell r="E763">
            <v>200</v>
          </cell>
          <cell r="F763">
            <v>50</v>
          </cell>
          <cell r="G763">
            <v>50</v>
          </cell>
          <cell r="H763">
            <v>0</v>
          </cell>
          <cell r="I763" t="str">
            <v>The print is in excellent condition - please inspect the image carefully for any age related marks</v>
          </cell>
          <cell r="J763">
            <v>0</v>
          </cell>
        </row>
        <row r="764">
          <cell r="A764">
            <v>165005</v>
          </cell>
          <cell r="B764" t="str">
            <v>Alderman by WH Pyne 1808</v>
          </cell>
          <cell r="C764" t="str">
            <v>This aquatint engraving of Alderman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D764">
            <v>80</v>
          </cell>
          <cell r="E764">
            <v>160</v>
          </cell>
          <cell r="F764">
            <v>40</v>
          </cell>
          <cell r="G764">
            <v>40</v>
          </cell>
          <cell r="H764">
            <v>0</v>
          </cell>
          <cell r="I764" t="str">
            <v>The print is in excellent condition but please inspect the image carefully for any age related marks</v>
          </cell>
          <cell r="J764">
            <v>0</v>
          </cell>
        </row>
        <row r="765">
          <cell r="A765">
            <v>165006</v>
          </cell>
          <cell r="B765" t="str">
            <v>Bishop by WH Pyne 1808</v>
          </cell>
          <cell r="C765" t="str">
            <v>This aquatint engraving of Bishop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D765">
            <v>80</v>
          </cell>
          <cell r="E765">
            <v>160</v>
          </cell>
          <cell r="F765">
            <v>40</v>
          </cell>
          <cell r="G765">
            <v>40</v>
          </cell>
          <cell r="H765">
            <v>0</v>
          </cell>
          <cell r="I765" t="str">
            <v>The print is in excellent condition but please inspect the image carefully for any age related marks</v>
          </cell>
          <cell r="J765">
            <v>0</v>
          </cell>
        </row>
        <row r="766">
          <cell r="A766">
            <v>165007</v>
          </cell>
          <cell r="B766" t="str">
            <v>Doctor of Laws by WH Pyne 1808</v>
          </cell>
          <cell r="C766" t="str">
            <v>This aquatint engraving of Doctor of Laws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D766">
            <v>80</v>
          </cell>
          <cell r="E766">
            <v>160</v>
          </cell>
          <cell r="F766">
            <v>40</v>
          </cell>
          <cell r="G766">
            <v>40</v>
          </cell>
          <cell r="H766">
            <v>0</v>
          </cell>
          <cell r="I766" t="str">
            <v>The print is in excellent condition but please inspect the image carefully for any age related marks</v>
          </cell>
          <cell r="J766">
            <v>0</v>
          </cell>
        </row>
        <row r="767">
          <cell r="A767">
            <v>165008</v>
          </cell>
          <cell r="B767" t="str">
            <v>Milk Woman by WH Pyne 1808</v>
          </cell>
          <cell r="C767" t="str">
            <v>This aquatint engraving of Milk Woman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D767">
            <v>80</v>
          </cell>
          <cell r="E767">
            <v>160</v>
          </cell>
          <cell r="F767">
            <v>40</v>
          </cell>
          <cell r="G767">
            <v>40</v>
          </cell>
          <cell r="H767">
            <v>0</v>
          </cell>
          <cell r="I767" t="str">
            <v>The print is in excellent condition but please inspect the image carefully for any age related marks</v>
          </cell>
          <cell r="J767">
            <v>0</v>
          </cell>
        </row>
        <row r="768">
          <cell r="A768">
            <v>165009</v>
          </cell>
          <cell r="B768" t="str">
            <v>Fisherman at a Capstan by WH Pyne 1808</v>
          </cell>
          <cell r="C768" t="str">
            <v>This aquatint engraving of Fisherman at a Capstan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D768">
            <v>80</v>
          </cell>
          <cell r="E768">
            <v>160</v>
          </cell>
          <cell r="F768">
            <v>40</v>
          </cell>
          <cell r="G768">
            <v>40</v>
          </cell>
          <cell r="H768">
            <v>0</v>
          </cell>
          <cell r="I768" t="str">
            <v>The print is in excellent condition but please inspect the image carefully for any age related marks</v>
          </cell>
          <cell r="J768">
            <v>0</v>
          </cell>
        </row>
        <row r="769">
          <cell r="A769">
            <v>165010</v>
          </cell>
          <cell r="B769" t="str">
            <v>Knight of the Garter by WH Pyne 1808</v>
          </cell>
          <cell r="C769" t="str">
            <v>This aquatint engraving of Knight of the Garter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D769">
            <v>80</v>
          </cell>
          <cell r="E769">
            <v>160</v>
          </cell>
          <cell r="F769">
            <v>40</v>
          </cell>
          <cell r="G769">
            <v>40</v>
          </cell>
          <cell r="H769">
            <v>0</v>
          </cell>
          <cell r="I769" t="str">
            <v>The print is in excellent condition but please inspect the image carefully for any age related marks</v>
          </cell>
          <cell r="J769">
            <v>0</v>
          </cell>
        </row>
        <row r="770">
          <cell r="A770">
            <v>165027</v>
          </cell>
          <cell r="B770" t="str">
            <v>Samuel Ireland - aquatint of Lions Inn, London 1800</v>
          </cell>
          <cell r="C770" t="str">
            <v>This bistre aquatint etching is from Picturesque Views with an Historical Account of the Inns of Court by Samuel Ireland. Published by R. Faulder and J. Egerton, London 1800. 
Samuel Ireland (1744 – 1800) was an English author and engraver.
This etching is from the first edition of a scarce hand-coloured copy and presented in a mount ready for framing.
Size: approx. 9in x 6in (23cm x 15cm)</v>
          </cell>
          <cell r="D770">
            <v>80</v>
          </cell>
          <cell r="E770">
            <v>160</v>
          </cell>
          <cell r="F770">
            <v>40</v>
          </cell>
          <cell r="G770">
            <v>40</v>
          </cell>
          <cell r="H770">
            <v>0</v>
          </cell>
          <cell r="I770" t="str">
            <v xml:space="preserve">The print is in excellent condition - please inspect the image carefully for any occasional age related marks. </v>
          </cell>
          <cell r="J770">
            <v>0</v>
          </cell>
        </row>
        <row r="771">
          <cell r="A771">
            <v>165028</v>
          </cell>
          <cell r="B771" t="str">
            <v>Samuel Ireland - aquatint of the Guildhall, London 1800</v>
          </cell>
          <cell r="C771" t="str">
            <v>This bistre aquatint etching is from Picturesque Views with an Historical Account of the Inns of Court by Samuel Ireland. Published by R. Faulder and J. Egerton, London 1800. 
Samuel Ireland (1744 – 1800) was an English author and engraver.
This etching is from the first edition of a scarce hand-coloured copy and presented in a mount ready for framing.
Size: approx. 9in x 6in (23cm x 15cm)</v>
          </cell>
          <cell r="D771">
            <v>80</v>
          </cell>
          <cell r="E771">
            <v>160</v>
          </cell>
          <cell r="F771">
            <v>40</v>
          </cell>
          <cell r="G771">
            <v>40</v>
          </cell>
          <cell r="H771">
            <v>0</v>
          </cell>
          <cell r="I771" t="str">
            <v xml:space="preserve">The print is in excellent condition - please inspect the image carefully for any occasional age related marks. </v>
          </cell>
          <cell r="J771">
            <v>0</v>
          </cell>
        </row>
        <row r="772">
          <cell r="A772">
            <v>165029</v>
          </cell>
          <cell r="B772" t="str">
            <v>F Nicholson - St Vincent's Rock, Gloucestershire engraved by J Storer 1806</v>
          </cell>
          <cell r="C772" t="str">
            <v xml:space="preserve">This copper plate engraving from 1806 depicting St. Vincent's Rock near Clifton, Gloucestershire was drawn by Francis Nicholson and engraved by James Storer. ublished by: Vernor, Hood &amp; Sharpe, Poultry. 
St. Vincent's Rock was a famous site for its hot springs and played a key role in the formation mythology of the Avon 
The print measures approximately 15.5cm x 11.5cm </v>
          </cell>
          <cell r="D772">
            <v>20</v>
          </cell>
          <cell r="E772">
            <v>40</v>
          </cell>
          <cell r="F772">
            <v>10</v>
          </cell>
          <cell r="G772">
            <v>10</v>
          </cell>
          <cell r="H772">
            <v>0</v>
          </cell>
          <cell r="I772" t="str">
            <v xml:space="preserve">The prints are in excellent condition - please inspect the image carefully for any occasional age related marks. </v>
          </cell>
          <cell r="J772">
            <v>0</v>
          </cell>
        </row>
        <row r="773">
          <cell r="A773">
            <v>165052</v>
          </cell>
          <cell r="B773" t="str">
            <v>John de Eltham Earl of Cornwall by Samuel Meyrick 1842</v>
          </cell>
          <cell r="C773" t="str">
            <v>This superb hand-coloured engraving of John de Eltham Earl of Cornwall is Plate XXXI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D773">
            <v>70</v>
          </cell>
          <cell r="E773">
            <v>140</v>
          </cell>
          <cell r="F773">
            <v>35</v>
          </cell>
          <cell r="G773">
            <v>35</v>
          </cell>
          <cell r="H773">
            <v>0</v>
          </cell>
          <cell r="I773" t="str">
            <v xml:space="preserve">The print is in excellent condition - please inspect the image carefully for any occasional age related marks. </v>
          </cell>
          <cell r="J773">
            <v>0</v>
          </cell>
        </row>
        <row r="774">
          <cell r="A774">
            <v>165053</v>
          </cell>
          <cell r="B774" t="str">
            <v>Sir John D'Aubernoun by Samuel Meyrick 1842</v>
          </cell>
          <cell r="C774" t="str">
            <v>This superb hand-coloured engraving of Sir john D'Aubernoun is Plate XXXII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D774">
            <v>70</v>
          </cell>
          <cell r="E774">
            <v>140</v>
          </cell>
          <cell r="F774">
            <v>35</v>
          </cell>
          <cell r="G774">
            <v>35</v>
          </cell>
          <cell r="H774">
            <v>0</v>
          </cell>
          <cell r="I774" t="str">
            <v xml:space="preserve">The print is in excellent condition - please inspect the image carefully for any occasional age related marks. </v>
          </cell>
          <cell r="J774">
            <v>0</v>
          </cell>
        </row>
        <row r="775">
          <cell r="A775">
            <v>165054</v>
          </cell>
          <cell r="B775" t="str">
            <v>Sir Oliver de Ingham by Samuel Meyrick 1842</v>
          </cell>
          <cell r="C775" t="str">
            <v>This superb hand-coloured engraving of Sir Oliver de Ingham is Plate XXXIII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D775">
            <v>70</v>
          </cell>
          <cell r="E775">
            <v>140</v>
          </cell>
          <cell r="F775">
            <v>35</v>
          </cell>
          <cell r="G775">
            <v>35</v>
          </cell>
          <cell r="H775">
            <v>0</v>
          </cell>
          <cell r="I775" t="str">
            <v xml:space="preserve">The print is in excellent condition - please inspect the image carefully for any occasional age related marks. </v>
          </cell>
          <cell r="J775">
            <v>0</v>
          </cell>
        </row>
        <row r="776">
          <cell r="A776">
            <v>165055</v>
          </cell>
          <cell r="B776" t="str">
            <v>Sir Guy de Bryan &amp; Bernarbo Visconti by S Meyrick 1842</v>
          </cell>
          <cell r="C776" t="str">
            <v>This superb hand-coloured engraving of Sir Guy de Bryan &amp; Bernarbo Visconti is Plate XXXIV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D776">
            <v>70</v>
          </cell>
          <cell r="E776">
            <v>140</v>
          </cell>
          <cell r="F776">
            <v>35</v>
          </cell>
          <cell r="G776">
            <v>35</v>
          </cell>
          <cell r="H776">
            <v>0</v>
          </cell>
          <cell r="I776" t="str">
            <v xml:space="preserve">The print is in excellent condition - please inspect the image carefully for any occasional age related marks. </v>
          </cell>
          <cell r="J776">
            <v>0</v>
          </cell>
        </row>
        <row r="777">
          <cell r="A777">
            <v>165056</v>
          </cell>
          <cell r="B777" t="str">
            <v>Thomas Beauchamp Earl of Warwick by Samuel Meyrick 1842</v>
          </cell>
          <cell r="C777" t="str">
            <v>This superb hand-coloured engraving of Thomas Beauchamp Earl of Warwick is Plate XXXV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D777">
            <v>70</v>
          </cell>
          <cell r="E777">
            <v>140</v>
          </cell>
          <cell r="F777">
            <v>35</v>
          </cell>
          <cell r="G777">
            <v>35</v>
          </cell>
          <cell r="H777">
            <v>0</v>
          </cell>
          <cell r="I777" t="str">
            <v>The print has occasional sptting or foxing marks - please inspect the image carefully</v>
          </cell>
          <cell r="J777">
            <v>0</v>
          </cell>
        </row>
        <row r="778">
          <cell r="A778">
            <v>165057</v>
          </cell>
          <cell r="B778" t="str">
            <v>Sir John Harsich by Samuel Meyrick 1842</v>
          </cell>
          <cell r="C778" t="str">
            <v>This superb hand-coloured engraving of Sir John Harsich is Plate XXXVI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D778">
            <v>70</v>
          </cell>
          <cell r="E778">
            <v>140</v>
          </cell>
          <cell r="F778">
            <v>35</v>
          </cell>
          <cell r="G778">
            <v>35</v>
          </cell>
          <cell r="H778">
            <v>0</v>
          </cell>
          <cell r="I778" t="str">
            <v xml:space="preserve">The print is in excellent condition - please inspect the image carefully for any occasional age related marks. </v>
          </cell>
          <cell r="J778">
            <v>0</v>
          </cell>
        </row>
        <row r="779">
          <cell r="A779">
            <v>165058</v>
          </cell>
          <cell r="B779" t="str">
            <v>A Knight of the Blanchfront Family by S Meyrick 1842</v>
          </cell>
          <cell r="C779" t="str">
            <v>This superb hand-coloured engraving of A Knight of the Blanchfront Family is Plate XXXVII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D779">
            <v>70</v>
          </cell>
          <cell r="E779">
            <v>140</v>
          </cell>
          <cell r="F779">
            <v>35</v>
          </cell>
          <cell r="G779">
            <v>35</v>
          </cell>
          <cell r="H779">
            <v>0</v>
          </cell>
          <cell r="I779" t="str">
            <v xml:space="preserve">The print is in excellent condition - please inspect the image carefully for any occasional age related marks. </v>
          </cell>
          <cell r="J779">
            <v>0</v>
          </cell>
        </row>
        <row r="780">
          <cell r="A780">
            <v>165059</v>
          </cell>
          <cell r="B780" t="str">
            <v>Sir George Felbridge by Samuel Meyrick 1842</v>
          </cell>
          <cell r="C780" t="str">
            <v>This superb hand-coloured engraving of Sir George Felbridge is Plate XXXVIII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D780">
            <v>70</v>
          </cell>
          <cell r="E780">
            <v>140</v>
          </cell>
          <cell r="F780">
            <v>35</v>
          </cell>
          <cell r="G780">
            <v>35</v>
          </cell>
          <cell r="H780">
            <v>0</v>
          </cell>
          <cell r="I780" t="str">
            <v xml:space="preserve">The print is in excellent condition - please inspect the image carefully for any occasional age related marks. </v>
          </cell>
          <cell r="J780">
            <v>0</v>
          </cell>
        </row>
        <row r="781">
          <cell r="A781">
            <v>165060</v>
          </cell>
          <cell r="B781" t="str">
            <v>Richard de Vere Earl of Oxford by Samuel Meyrick 1842</v>
          </cell>
          <cell r="C781" t="str">
            <v>This superb hand-coloured engraving of Richard de Vere Earl of Oxford is Plate XXXIX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D781">
            <v>70</v>
          </cell>
          <cell r="E781">
            <v>140</v>
          </cell>
          <cell r="F781">
            <v>35</v>
          </cell>
          <cell r="G781">
            <v>35</v>
          </cell>
          <cell r="H781">
            <v>0</v>
          </cell>
          <cell r="I781" t="str">
            <v>The print has occasional sptting or foxing marks - please inspect the image carefully</v>
          </cell>
          <cell r="J781">
            <v>0</v>
          </cell>
        </row>
        <row r="782">
          <cell r="A782">
            <v>166028</v>
          </cell>
          <cell r="B782" t="str">
            <v>Allan and Ferguson - Glasgow Bridge 1843</v>
          </cell>
          <cell r="C782" t="str">
            <v>This engraving, after Robert Carrick, is from Views in Glasgow by  Allan &amp; Ferguson 1843. 
Allan and Ferguson employed a number of artists including William Simpson, Robert Carrick and James Anderson. 
Size (excluding mount): approx.  3.5in x 6.75in (8.5cm x 17cm)</v>
          </cell>
          <cell r="D782">
            <v>30</v>
          </cell>
          <cell r="E782">
            <v>60</v>
          </cell>
          <cell r="F782">
            <v>15</v>
          </cell>
          <cell r="G782">
            <v>15</v>
          </cell>
          <cell r="H782">
            <v>0</v>
          </cell>
          <cell r="I782" t="str">
            <v xml:space="preserve">The print is in excellent condition - please inspect the image carefully for any occasional age related marks. </v>
          </cell>
          <cell r="J782">
            <v>0</v>
          </cell>
        </row>
        <row r="783">
          <cell r="A783">
            <v>166029</v>
          </cell>
          <cell r="B783" t="str">
            <v>Allan and Ferguson - Ingram Street, Glasgow 1843</v>
          </cell>
          <cell r="C783" t="str">
            <v>This engraving, after Robert Carrick, is from Views in Glasgow by  Allan &amp; Ferguson 1843. 
Allan and Ferguson employed a number of artists including William Simpson, Robert Carrick and James Anderson. 
Size (excluding mount): approx.  3.5in x 6.75in (8.5cm x 17cm)</v>
          </cell>
          <cell r="D783">
            <v>30</v>
          </cell>
          <cell r="E783">
            <v>60</v>
          </cell>
          <cell r="F783">
            <v>15</v>
          </cell>
          <cell r="G783">
            <v>15</v>
          </cell>
          <cell r="H783">
            <v>0</v>
          </cell>
          <cell r="I783" t="str">
            <v xml:space="preserve">The print is in excellent condition - please inspect the image carefully for any occasional age related marks. </v>
          </cell>
          <cell r="J783">
            <v>0</v>
          </cell>
        </row>
        <row r="784">
          <cell r="A784">
            <v>166030</v>
          </cell>
          <cell r="B784" t="str">
            <v>Allan and Ferguson - Blythswood Square, Glasgow 1843</v>
          </cell>
          <cell r="C784" t="str">
            <v>This engraving, after Robert Carrick, is from Views in Glasgow by  Allan &amp; Ferguson 1843. 
Allan and Ferguson employed a number of artists including William Simpson, Robert Carrick and James Anderson. 
Size (excluding mount): approx.  3.5in x 6.75in (8.5cm x 17cm)</v>
          </cell>
          <cell r="D784">
            <v>30</v>
          </cell>
          <cell r="E784">
            <v>60</v>
          </cell>
          <cell r="F784">
            <v>15</v>
          </cell>
          <cell r="G784">
            <v>15</v>
          </cell>
          <cell r="H784">
            <v>0</v>
          </cell>
          <cell r="I784" t="str">
            <v xml:space="preserve">The print is in excellent condition - please inspect the image carefully for any occasional age related marks. </v>
          </cell>
          <cell r="J784">
            <v>0</v>
          </cell>
        </row>
        <row r="785">
          <cell r="A785">
            <v>166031</v>
          </cell>
          <cell r="B785" t="str">
            <v>Allan and Ferguson - The South Prison, Glasgow 1843</v>
          </cell>
          <cell r="C785" t="str">
            <v>This engraving, after Robert Carrick, is from Views in Glasgow by  Allan &amp; Ferguson 1843. 
Allan and Ferguson employed a number of artists including William Simpson, Robert Carrick and James Anderson. 
Size (excluding mount): approx.  3.5in x 6.75in (8.5cm x 17cm)</v>
          </cell>
          <cell r="D785">
            <v>30</v>
          </cell>
          <cell r="E785">
            <v>60</v>
          </cell>
          <cell r="F785">
            <v>15</v>
          </cell>
          <cell r="G785">
            <v>15</v>
          </cell>
          <cell r="H785">
            <v>0</v>
          </cell>
          <cell r="I785" t="str">
            <v xml:space="preserve">The print is in excellent condition - please inspect the image carefully for any occasional age related marks. </v>
          </cell>
          <cell r="J785">
            <v>0</v>
          </cell>
        </row>
        <row r="786">
          <cell r="A786">
            <v>166032</v>
          </cell>
          <cell r="B786" t="str">
            <v>Allan and Ferguson - Carlton Place,Glasgow 1843</v>
          </cell>
          <cell r="C786" t="str">
            <v>This engraving, after Robert Carrick, is from Views in Glasgow by  Allan &amp; Ferguson 1843. 
Allan and Ferguson employed a number of artists including William Simpson, Robert Carrick and James Anderson. 
Size (excluding mount): approx.  3.5in x 6.75in (8.5cm x 17cm)</v>
          </cell>
          <cell r="D786">
            <v>30</v>
          </cell>
          <cell r="E786">
            <v>60</v>
          </cell>
          <cell r="F786">
            <v>15</v>
          </cell>
          <cell r="G786">
            <v>15</v>
          </cell>
          <cell r="H786">
            <v>0</v>
          </cell>
          <cell r="I786" t="str">
            <v xml:space="preserve">The print is in excellent condition - please inspect the image carefully for any occasional age related marks. </v>
          </cell>
          <cell r="J786">
            <v>0</v>
          </cell>
        </row>
        <row r="787">
          <cell r="A787">
            <v>166033</v>
          </cell>
          <cell r="B787" t="str">
            <v>Allan and Ferguson - Greenock Railway Crossing,Glasgow 1843</v>
          </cell>
          <cell r="C787" t="str">
            <v>This engraving, after Robert Carrick, is from Views in Glasgow by  Allan &amp; Ferguson 1843. 
Allan and Ferguson employed a number of artists including William Simpson, Robert Carrick and James Anderson. 
Size (excluding mount): approx.  3.5in x 6.75in (8.5cm x 17cm)</v>
          </cell>
          <cell r="D787">
            <v>30</v>
          </cell>
          <cell r="E787">
            <v>60</v>
          </cell>
          <cell r="F787">
            <v>15</v>
          </cell>
          <cell r="G787">
            <v>15</v>
          </cell>
          <cell r="H787">
            <v>0</v>
          </cell>
          <cell r="I787" t="str">
            <v xml:space="preserve">The print is in excellent condition - please inspect the image carefully for any occasional age related marks. </v>
          </cell>
          <cell r="J787">
            <v>0</v>
          </cell>
        </row>
        <row r="788">
          <cell r="A788">
            <v>166034</v>
          </cell>
          <cell r="B788" t="str">
            <v>Thomas Allom - Caldron Linn, Perthshire engraved by JT Willmore 1837</v>
          </cell>
          <cell r="C788"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D788">
            <v>30</v>
          </cell>
          <cell r="E788">
            <v>60</v>
          </cell>
          <cell r="F788">
            <v>15</v>
          </cell>
          <cell r="G788">
            <v>15</v>
          </cell>
          <cell r="H788">
            <v>0</v>
          </cell>
          <cell r="I788" t="str">
            <v xml:space="preserve">The print is in excellent condition - please inspect the image carefully for any occasional age related marks. </v>
          </cell>
          <cell r="J788">
            <v>0</v>
          </cell>
        </row>
        <row r="789">
          <cell r="A789">
            <v>166035</v>
          </cell>
          <cell r="B789" t="str">
            <v>Thomas Allom - Dryburgh Abbey, Roxburghshire engraved by JC Varrall 1837</v>
          </cell>
          <cell r="C789"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D789">
            <v>30</v>
          </cell>
          <cell r="E789">
            <v>60</v>
          </cell>
          <cell r="F789">
            <v>15</v>
          </cell>
          <cell r="G789">
            <v>15</v>
          </cell>
          <cell r="H789">
            <v>0</v>
          </cell>
          <cell r="I789" t="str">
            <v xml:space="preserve">The print is in excellent condition - please inspect the image carefully for any occasional age related marks. </v>
          </cell>
          <cell r="J789">
            <v>0</v>
          </cell>
        </row>
        <row r="790">
          <cell r="A790">
            <v>166036</v>
          </cell>
          <cell r="B790" t="str">
            <v>Thomas Allom -  Corra Lynn on the Clyde engraved by JB Allan 1837</v>
          </cell>
          <cell r="C790"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D790">
            <v>30</v>
          </cell>
          <cell r="E790">
            <v>60</v>
          </cell>
          <cell r="F790">
            <v>15</v>
          </cell>
          <cell r="G790">
            <v>15</v>
          </cell>
          <cell r="H790">
            <v>0</v>
          </cell>
          <cell r="I790" t="str">
            <v xml:space="preserve">The print is in excellent condition - please inspect the image carefully for any occasional age related marks. </v>
          </cell>
          <cell r="J790">
            <v>0</v>
          </cell>
        </row>
        <row r="791">
          <cell r="A791">
            <v>166037</v>
          </cell>
          <cell r="B791" t="str">
            <v>Thomas Allom - Bothwell Castle on the Clyde engraved by H Wallis 1837</v>
          </cell>
          <cell r="C791"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D791">
            <v>30</v>
          </cell>
          <cell r="E791">
            <v>60</v>
          </cell>
          <cell r="F791">
            <v>15</v>
          </cell>
          <cell r="G791">
            <v>15</v>
          </cell>
          <cell r="H791">
            <v>0</v>
          </cell>
          <cell r="I791" t="str">
            <v xml:space="preserve">The print is in excellent condition - please inspect the image carefully for any occasional age related marks. </v>
          </cell>
          <cell r="J791">
            <v>0</v>
          </cell>
        </row>
        <row r="792">
          <cell r="A792">
            <v>166038</v>
          </cell>
          <cell r="B792" t="str">
            <v>Thomas Allom - Roman Bridge over the Moose engraved by S Fisher 1837</v>
          </cell>
          <cell r="C792"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D792">
            <v>30</v>
          </cell>
          <cell r="E792">
            <v>60</v>
          </cell>
          <cell r="F792">
            <v>15</v>
          </cell>
          <cell r="G792">
            <v>15</v>
          </cell>
          <cell r="H792">
            <v>0</v>
          </cell>
          <cell r="I792" t="str">
            <v xml:space="preserve">The print is in excellent condition - please inspect the image carefully for any occasional age related marks. </v>
          </cell>
          <cell r="J792">
            <v>0</v>
          </cell>
        </row>
        <row r="793">
          <cell r="A793">
            <v>166039</v>
          </cell>
          <cell r="B793" t="str">
            <v>Thomas Allom - Loch Leven engraved by C Armytage 1837</v>
          </cell>
          <cell r="C793"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D793">
            <v>30</v>
          </cell>
          <cell r="E793">
            <v>60</v>
          </cell>
          <cell r="F793">
            <v>15</v>
          </cell>
          <cell r="G793">
            <v>15</v>
          </cell>
          <cell r="H793">
            <v>0</v>
          </cell>
          <cell r="I793" t="str">
            <v xml:space="preserve">The print is in excellent condition - please inspect the image carefully for any occasional age related marks. </v>
          </cell>
          <cell r="J793">
            <v>0</v>
          </cell>
        </row>
        <row r="794">
          <cell r="A794">
            <v>166040</v>
          </cell>
          <cell r="B794" t="str">
            <v>Thomas Allom -  Corra Lynn on the Clyde engraved by JB Allan 1837</v>
          </cell>
          <cell r="C794"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D794">
            <v>30</v>
          </cell>
          <cell r="E794">
            <v>60</v>
          </cell>
          <cell r="F794">
            <v>15</v>
          </cell>
          <cell r="G794">
            <v>15</v>
          </cell>
          <cell r="H794">
            <v>0</v>
          </cell>
          <cell r="I794" t="str">
            <v xml:space="preserve">The print is in excellent condition - please inspect the image carefully for any occasional age related marks. </v>
          </cell>
          <cell r="J794">
            <v>0</v>
          </cell>
        </row>
        <row r="795">
          <cell r="A795">
            <v>166041</v>
          </cell>
          <cell r="B795" t="str">
            <v>Thomas Allom - Ravenscraig Castle engraved by JC Bentley 1837</v>
          </cell>
          <cell r="C795"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D795">
            <v>30</v>
          </cell>
          <cell r="E795">
            <v>60</v>
          </cell>
          <cell r="F795">
            <v>15</v>
          </cell>
          <cell r="G795">
            <v>15</v>
          </cell>
          <cell r="H795">
            <v>0</v>
          </cell>
          <cell r="I795" t="str">
            <v xml:space="preserve">The print is in excellent condition - please inspect the image carefully for any occasional age related marks. </v>
          </cell>
          <cell r="J795">
            <v>0</v>
          </cell>
        </row>
        <row r="796">
          <cell r="A796">
            <v>166042</v>
          </cell>
          <cell r="B796" t="str">
            <v>Thomas Allom - Stonebyres on the Clyde engraved by E Benjamin 1837</v>
          </cell>
          <cell r="C796"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D796">
            <v>30</v>
          </cell>
          <cell r="E796">
            <v>60</v>
          </cell>
          <cell r="F796">
            <v>15</v>
          </cell>
          <cell r="G796">
            <v>15</v>
          </cell>
          <cell r="H796">
            <v>0</v>
          </cell>
          <cell r="I796" t="str">
            <v xml:space="preserve">The print is in excellent condition - please inspect the image carefully for any occasional age related marks. </v>
          </cell>
          <cell r="J796">
            <v>0</v>
          </cell>
        </row>
        <row r="797">
          <cell r="A797">
            <v>166059</v>
          </cell>
          <cell r="B797" t="str">
            <v>Thomas Allom -  Morwell Rocks on the Tamar engraved by Le Petit 1829</v>
          </cell>
          <cell r="C797" t="str">
            <v xml:space="preserve">This hand coloured steel engraving is from Devon Illustrated.  Published London 1829.
Approx. Size:  Mount  9in x 12in (23cm x 30cm) Image 5in x 6in (12.5cm x 15.5cm). 
</v>
          </cell>
          <cell r="D797">
            <v>30</v>
          </cell>
          <cell r="E797">
            <v>60</v>
          </cell>
          <cell r="F797">
            <v>15</v>
          </cell>
          <cell r="G797">
            <v>15</v>
          </cell>
          <cell r="H797">
            <v>0</v>
          </cell>
          <cell r="I797" t="str">
            <v xml:space="preserve">The print is in excellent condition - please inspect the image carefully for any occasional age related marks. </v>
          </cell>
          <cell r="J797">
            <v>0</v>
          </cell>
        </row>
        <row r="798">
          <cell r="A798">
            <v>166060</v>
          </cell>
          <cell r="B798" t="str">
            <v>Thomas Allom -  Shaugh Bridge, Devon engraved by MJ Starling 1829</v>
          </cell>
          <cell r="C798" t="str">
            <v xml:space="preserve">This hand coloured steel engraving is from Devon Illustrated.  Published London 1829.
Approx. Size:  Mount  9in x 12in (23cm x 30cm) Image 5in x 6in (12.5cm x 15.5cm). 
</v>
          </cell>
          <cell r="D798">
            <v>30</v>
          </cell>
          <cell r="E798">
            <v>60</v>
          </cell>
          <cell r="F798">
            <v>15</v>
          </cell>
          <cell r="G798">
            <v>15</v>
          </cell>
          <cell r="H798">
            <v>0</v>
          </cell>
          <cell r="I798" t="str">
            <v xml:space="preserve">The print is in excellent condition - please inspect the image carefully for any occasional age related marks. </v>
          </cell>
          <cell r="J798">
            <v>0</v>
          </cell>
        </row>
        <row r="799">
          <cell r="A799">
            <v>166061</v>
          </cell>
          <cell r="B799" t="str">
            <v>Thomas Allom -  Haworth Castle, Cumberland engraved by JC Bentley 1834</v>
          </cell>
          <cell r="C799" t="str">
            <v>Original hand coloured engraving by JC Bentley after Thomas Allom 1834. Very good condition. Hand-coloured. 15,5x9,5cm. Matted.</v>
          </cell>
          <cell r="D799">
            <v>30</v>
          </cell>
          <cell r="E799">
            <v>60</v>
          </cell>
          <cell r="F799">
            <v>15</v>
          </cell>
          <cell r="G799">
            <v>15</v>
          </cell>
          <cell r="H799">
            <v>0</v>
          </cell>
          <cell r="I799" t="str">
            <v xml:space="preserve">The print is in excellent condition - please inspect the image carefully for any occasional age related marks. </v>
          </cell>
          <cell r="J799">
            <v>0</v>
          </cell>
        </row>
        <row r="800">
          <cell r="A800">
            <v>166062</v>
          </cell>
          <cell r="B800" t="str">
            <v>Thomas Allom -  Rydal Water, Westmorland engraved by J Sands 1834</v>
          </cell>
          <cell r="C800" t="str">
            <v>Original hand coloured engraving by J. Sands after Thomas Allom 1834. Very good condition. Hand-coloured. 15,5x9,5cm. Matted.</v>
          </cell>
          <cell r="D800">
            <v>30</v>
          </cell>
          <cell r="E800">
            <v>60</v>
          </cell>
          <cell r="F800">
            <v>15</v>
          </cell>
          <cell r="G800">
            <v>15</v>
          </cell>
          <cell r="H800">
            <v>0</v>
          </cell>
          <cell r="I800" t="str">
            <v xml:space="preserve">The print is in excellent condition - please inspect the image carefully for any occasional age related marks. </v>
          </cell>
          <cell r="J800">
            <v>0</v>
          </cell>
        </row>
        <row r="801">
          <cell r="A801">
            <v>166063</v>
          </cell>
          <cell r="B801" t="str">
            <v>Thomas Allom -  Haworth Castle, Cumberland engraved by JC Bentley 1834</v>
          </cell>
          <cell r="C801" t="str">
            <v>Original hand coloured engraving by JC Bentley after Thomas Allom 1834. Very good condition. Hand-coloured. 15,5x9,5cm. Matted.</v>
          </cell>
          <cell r="D801">
            <v>30</v>
          </cell>
          <cell r="E801">
            <v>60</v>
          </cell>
          <cell r="F801">
            <v>15</v>
          </cell>
          <cell r="G801">
            <v>15</v>
          </cell>
          <cell r="H801">
            <v>0</v>
          </cell>
          <cell r="I801" t="str">
            <v xml:space="preserve">The print is in excellent condition - please inspect the image carefully for any occasional age related marks. </v>
          </cell>
          <cell r="J801">
            <v>0</v>
          </cell>
        </row>
        <row r="802">
          <cell r="A802">
            <v>166064</v>
          </cell>
          <cell r="B802" t="str">
            <v>Thomas Allom -  Rydal Water, Westmorland engraved by J Sands 1834</v>
          </cell>
          <cell r="C802" t="str">
            <v>Original hand coloured engraving by J. Sands after Thomas Allom 1834. Very good condition. Hand-coloured. 15,5x9,5cm. Matted.</v>
          </cell>
          <cell r="D802">
            <v>30</v>
          </cell>
          <cell r="E802">
            <v>60</v>
          </cell>
          <cell r="F802">
            <v>15</v>
          </cell>
          <cell r="G802">
            <v>15</v>
          </cell>
          <cell r="H802">
            <v>0</v>
          </cell>
          <cell r="I802" t="str">
            <v xml:space="preserve">The print is in excellent condition - please inspect the image carefully for any occasional age related marks. </v>
          </cell>
          <cell r="J802">
            <v>0</v>
          </cell>
        </row>
        <row r="803">
          <cell r="A803">
            <v>166065</v>
          </cell>
          <cell r="B803" t="str">
            <v>Thomas Allom -  Castle Chapel, Newcastle engraved by J Sands 1834</v>
          </cell>
          <cell r="C803" t="str">
            <v>Original hand coloured engraving by J. Sands after Thomas Allom 1834. Very good condition. Hand-coloured. 15,5x9,5cm. Matted.</v>
          </cell>
          <cell r="D803">
            <v>30</v>
          </cell>
          <cell r="E803">
            <v>60</v>
          </cell>
          <cell r="F803">
            <v>15</v>
          </cell>
          <cell r="G803">
            <v>15</v>
          </cell>
          <cell r="H803">
            <v>0</v>
          </cell>
          <cell r="I803" t="str">
            <v xml:space="preserve">The print is in excellent condition - please inspect the image carefully for any occasional age related marks. </v>
          </cell>
          <cell r="J803">
            <v>0</v>
          </cell>
        </row>
        <row r="804">
          <cell r="A804">
            <v>166066</v>
          </cell>
          <cell r="B804" t="str">
            <v>Thomas Allom -  Palace of Tuileries, Paris engraved by W Lloyd 1845</v>
          </cell>
          <cell r="C804" t="str">
            <v xml:space="preserve">This print is from France Illustrated by George Newenham Wright, published by Fisher, Son &amp; Co. in London and Paris 1845.
Approx. Size:  Mount  9in x 12in (23cm x 30cm) Image 5in x 6in (12.5cm x 15.5cm). </v>
          </cell>
          <cell r="D804">
            <v>30</v>
          </cell>
          <cell r="E804">
            <v>60</v>
          </cell>
          <cell r="F804">
            <v>15</v>
          </cell>
          <cell r="G804">
            <v>15</v>
          </cell>
          <cell r="H804">
            <v>0</v>
          </cell>
          <cell r="I804" t="str">
            <v xml:space="preserve">The print is in excellent condition - please inspect the image carefully for any occasional age related marks. </v>
          </cell>
          <cell r="J804">
            <v>0</v>
          </cell>
        </row>
        <row r="805">
          <cell r="A805">
            <v>166067</v>
          </cell>
          <cell r="B805" t="str">
            <v>WH Bartlett - Guill Pass in the Alps engraved by JC Varrall 1838</v>
          </cell>
          <cell r="C805" t="str">
            <v xml:space="preserve">This image is an antique engraving from The Waldenses or Protestant valleys of Piedmont, Dauphiny. Published in 1838.
Approx. Size:  Mount  9in x 12in (23cm x 30cm) Image 5in x 6in (12.5cm x 15.5cm). </v>
          </cell>
          <cell r="D805">
            <v>30</v>
          </cell>
          <cell r="E805">
            <v>60</v>
          </cell>
          <cell r="F805">
            <v>15</v>
          </cell>
          <cell r="G805">
            <v>15</v>
          </cell>
          <cell r="H805">
            <v>0</v>
          </cell>
          <cell r="I805" t="str">
            <v xml:space="preserve">The print is in excellent condition - please inspect the image carefully for any occasional age related marks. </v>
          </cell>
          <cell r="J805">
            <v>0</v>
          </cell>
        </row>
        <row r="806">
          <cell r="A806">
            <v>166068</v>
          </cell>
          <cell r="B806" t="str">
            <v>WH Bartlett - Approach to Dormeilleuse in the Alps engraved by JT Willmore 1838</v>
          </cell>
          <cell r="C806" t="str">
            <v xml:space="preserve">This image is an antique engraving from The Waldenses or Protestant valleys of Piedmont, Dauphiny. Published in 1838.
Approx. Size:  Mount  9in x 12in (23cm x 30cm) Image 5in x 6in (12.5cm x 15.5cm). </v>
          </cell>
          <cell r="D806">
            <v>30</v>
          </cell>
          <cell r="E806">
            <v>60</v>
          </cell>
          <cell r="F806">
            <v>15</v>
          </cell>
          <cell r="G806">
            <v>15</v>
          </cell>
          <cell r="H806">
            <v>0</v>
          </cell>
          <cell r="I806" t="str">
            <v xml:space="preserve">The print is in excellent condition - please inspect the image carefully for any occasional age related marks. </v>
          </cell>
          <cell r="J806">
            <v>0</v>
          </cell>
        </row>
        <row r="807">
          <cell r="A807">
            <v>166070</v>
          </cell>
          <cell r="B807" t="str">
            <v>WH Bartlett - Bridge over the Guill in the Alps engraved by W Capone 1838</v>
          </cell>
          <cell r="C807" t="str">
            <v xml:space="preserve">This image is an antique engraving from The Waldenses or Protestant valleys of Piedmont, Dauphiny. Published in 1838.
Approx. Size:  Mount  9in x 12in (23cm x 30cm) Image 5in x 6in (12.5cm x 15.5cm). </v>
          </cell>
          <cell r="D807">
            <v>30</v>
          </cell>
          <cell r="E807">
            <v>60</v>
          </cell>
          <cell r="F807">
            <v>15</v>
          </cell>
          <cell r="G807">
            <v>15</v>
          </cell>
          <cell r="H807">
            <v>0</v>
          </cell>
          <cell r="I807" t="str">
            <v xml:space="preserve">The print is in excellent condition - please inspect the image carefully for any occasional age related marks. </v>
          </cell>
          <cell r="J807">
            <v>0</v>
          </cell>
        </row>
        <row r="808">
          <cell r="A808">
            <v>166072</v>
          </cell>
          <cell r="B808" t="str">
            <v>WH Bartlett - Cluse on the Arve-Savoy engraved by R Wallis 1836</v>
          </cell>
          <cell r="C808" t="str">
            <v xml:space="preserve">This image is an antique engraving from The Waldenses or Protestant valleys of Piedmont, Dauphiny. Published in 1838.
Approx. Size:  Mount  9in x 12in (23cm x 30cm) Image 5in x 6in (12.5cm x 15.5cm). </v>
          </cell>
          <cell r="D808">
            <v>30</v>
          </cell>
          <cell r="E808">
            <v>60</v>
          </cell>
          <cell r="F808">
            <v>15</v>
          </cell>
          <cell r="G808">
            <v>15</v>
          </cell>
          <cell r="H808">
            <v>0</v>
          </cell>
          <cell r="I808" t="str">
            <v xml:space="preserve">The print is in excellent condition - please inspect the image carefully for any occasional age related marks. </v>
          </cell>
          <cell r="J808">
            <v>0</v>
          </cell>
        </row>
        <row r="809">
          <cell r="A809">
            <v>166073</v>
          </cell>
          <cell r="B809" t="str">
            <v>WH Bartlett - Corsregal Abbey, Ayrshire engraved by R Sands 1837</v>
          </cell>
          <cell r="C809"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D809">
            <v>30</v>
          </cell>
          <cell r="E809">
            <v>60</v>
          </cell>
          <cell r="F809">
            <v>15</v>
          </cell>
          <cell r="G809">
            <v>15</v>
          </cell>
          <cell r="H809">
            <v>0</v>
          </cell>
          <cell r="I809" t="str">
            <v xml:space="preserve">The print is in excellent condition - please inspect the image carefully for any occasional age related marks. </v>
          </cell>
          <cell r="J809">
            <v>0</v>
          </cell>
        </row>
        <row r="810">
          <cell r="A810">
            <v>166074</v>
          </cell>
          <cell r="B810" t="str">
            <v>WH Bartlett - Peterhead engraved by R Brandard 1837</v>
          </cell>
          <cell r="C810"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D810">
            <v>30</v>
          </cell>
          <cell r="E810">
            <v>60</v>
          </cell>
          <cell r="F810">
            <v>15</v>
          </cell>
          <cell r="G810">
            <v>15</v>
          </cell>
          <cell r="H810">
            <v>0</v>
          </cell>
          <cell r="I810" t="str">
            <v xml:space="preserve">The print is in excellent condition - please inspect the image carefully for any occasional age related marks. </v>
          </cell>
          <cell r="J810">
            <v>0</v>
          </cell>
        </row>
        <row r="811">
          <cell r="A811">
            <v>166075</v>
          </cell>
          <cell r="B811" t="str">
            <v>WH Bartlett - Farm of Lochlea, Tarbolton engraved by E Benjamin 1837</v>
          </cell>
          <cell r="C811"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D811">
            <v>30</v>
          </cell>
          <cell r="E811">
            <v>60</v>
          </cell>
          <cell r="F811">
            <v>15</v>
          </cell>
          <cell r="G811">
            <v>15</v>
          </cell>
          <cell r="H811">
            <v>0</v>
          </cell>
          <cell r="I811" t="str">
            <v xml:space="preserve">The print is in excellent condition - please inspect the image carefully for any occasional age related marks. </v>
          </cell>
          <cell r="J811">
            <v>0</v>
          </cell>
        </row>
        <row r="812">
          <cell r="A812">
            <v>166076</v>
          </cell>
          <cell r="B812" t="str">
            <v>WH Bartlett - Cenotaph of Burns engraved by J Redaway 1837</v>
          </cell>
          <cell r="C812"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D812">
            <v>30</v>
          </cell>
          <cell r="E812">
            <v>60</v>
          </cell>
          <cell r="F812">
            <v>15</v>
          </cell>
          <cell r="G812">
            <v>15</v>
          </cell>
          <cell r="H812">
            <v>0</v>
          </cell>
          <cell r="I812" t="str">
            <v xml:space="preserve">The print is in excellent condition - please inspect the image carefully for any occasional age related marks. </v>
          </cell>
          <cell r="J812">
            <v>0</v>
          </cell>
        </row>
        <row r="813">
          <cell r="A813">
            <v>166077</v>
          </cell>
          <cell r="B813" t="str">
            <v>WH Bartlett - Wallace Tower, Ayr engraved by R Brandard 1837</v>
          </cell>
          <cell r="C813"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D813">
            <v>30</v>
          </cell>
          <cell r="E813">
            <v>60</v>
          </cell>
          <cell r="F813">
            <v>15</v>
          </cell>
          <cell r="G813">
            <v>15</v>
          </cell>
          <cell r="H813">
            <v>0</v>
          </cell>
          <cell r="I813" t="str">
            <v xml:space="preserve">The print is in excellent condition - please inspect the image carefully for any occasional age related marks. </v>
          </cell>
          <cell r="J813">
            <v>0</v>
          </cell>
        </row>
        <row r="814">
          <cell r="A814">
            <v>167248</v>
          </cell>
          <cell r="B814" t="str">
            <v>Alex Hogg -  Castles and Priories in England 1786</v>
          </cell>
          <cell r="C814" t="str">
            <v xml:space="preserve">This copperplate engraving is from Historical Descriptions of new and elegant picturesque views of the antiquities of England and Wales… by Henry Boswell.
Published by Alex Hogg, London, 1786.
Size: approx. 9in x 7.5in (23cm x 19cm) </v>
          </cell>
          <cell r="D814">
            <v>10</v>
          </cell>
          <cell r="E814">
            <v>20</v>
          </cell>
          <cell r="F814">
            <v>5</v>
          </cell>
          <cell r="G814">
            <v>5</v>
          </cell>
          <cell r="H814">
            <v>0</v>
          </cell>
          <cell r="I814" t="str">
            <v>Excellent but please check for the images for any age-related marks.</v>
          </cell>
          <cell r="J814">
            <v>0</v>
          </cell>
        </row>
        <row r="815">
          <cell r="A815">
            <v>167249</v>
          </cell>
          <cell r="B815" t="str">
            <v>Alex Hogg - Monasteries, Castles etc in England  1786</v>
          </cell>
          <cell r="C815" t="str">
            <v xml:space="preserve">This copperplate engraving is from Historical Descriptions of new and elegant picturesque views of the antiquities of England and Wales… by Henry Boswell.
Published by Alex Hogg, London, 1786.
Size: approx. 9in x 7.5in (23cm x 19cm) </v>
          </cell>
          <cell r="D815">
            <v>10</v>
          </cell>
          <cell r="E815">
            <v>20</v>
          </cell>
          <cell r="F815">
            <v>5</v>
          </cell>
          <cell r="G815">
            <v>5</v>
          </cell>
          <cell r="H815">
            <v>0</v>
          </cell>
          <cell r="I815" t="str">
            <v>Excellent but please check for the images for any age-related marks.</v>
          </cell>
          <cell r="J815">
            <v>0</v>
          </cell>
        </row>
        <row r="816">
          <cell r="A816">
            <v>167250</v>
          </cell>
          <cell r="B816" t="str">
            <v>Alex Hogg - Castles and Churches in England 1786</v>
          </cell>
          <cell r="C816" t="str">
            <v xml:space="preserve">This copperplate engraving is from Historical Descriptions of new and elegant picturesque views of the antiquities of England and Wales… by Henry Boswell.
Published by Alex Hogg, London, 1786.
Size: approx. 9in x 7.5in (23cm x 19cm) </v>
          </cell>
          <cell r="D816">
            <v>10</v>
          </cell>
          <cell r="E816">
            <v>20</v>
          </cell>
          <cell r="F816">
            <v>5</v>
          </cell>
          <cell r="G816">
            <v>5</v>
          </cell>
          <cell r="H816">
            <v>0</v>
          </cell>
          <cell r="I816" t="str">
            <v>Excellent but please check for the images for any age-related marks.</v>
          </cell>
          <cell r="J816">
            <v>0</v>
          </cell>
        </row>
        <row r="817">
          <cell r="A817">
            <v>167251</v>
          </cell>
          <cell r="B817" t="str">
            <v>Alex Hogg -  Castles and Priories in England 1786</v>
          </cell>
          <cell r="C817" t="str">
            <v xml:space="preserve">This copperplate engraving is from Historical Descriptions of new and elegant picturesque views of the antiquities of England and Wales… by Henry Boswell.
Published by Alex Hogg, London, 1786.
Size: approx. 9in x 7.5in (23cm x 19cm) </v>
          </cell>
          <cell r="D817">
            <v>10</v>
          </cell>
          <cell r="E817">
            <v>20</v>
          </cell>
          <cell r="F817">
            <v>5</v>
          </cell>
          <cell r="G817">
            <v>5</v>
          </cell>
          <cell r="H817">
            <v>0</v>
          </cell>
          <cell r="I817" t="str">
            <v>Excellent but please check for the images for any age-related marks.</v>
          </cell>
          <cell r="J817">
            <v>0</v>
          </cell>
        </row>
        <row r="818">
          <cell r="A818">
            <v>167252</v>
          </cell>
          <cell r="B818" t="str">
            <v>Alex Hogg - Castles and Abbeys in England 1786</v>
          </cell>
          <cell r="C818" t="str">
            <v xml:space="preserve">This copperplate engraving is from Historical Descriptions of new and elegant picturesque views of the antiquities of England and Wales… by Henry Boswell.
Published by Alex Hogg, London, 1786.
Size: approx. 9in x 7.5in (23cm x 19cm) </v>
          </cell>
          <cell r="D818">
            <v>10</v>
          </cell>
          <cell r="E818">
            <v>20</v>
          </cell>
          <cell r="F818">
            <v>5</v>
          </cell>
          <cell r="G818">
            <v>5</v>
          </cell>
          <cell r="H818">
            <v>0</v>
          </cell>
          <cell r="I818" t="str">
            <v>Excellent but please check for the images for any age-related marks.</v>
          </cell>
          <cell r="J818">
            <v>0</v>
          </cell>
        </row>
        <row r="819">
          <cell r="A819">
            <v>167253</v>
          </cell>
          <cell r="B819" t="str">
            <v>Alex Hogg - Castles, Abbey and Palace in England 1786</v>
          </cell>
          <cell r="C819" t="str">
            <v xml:space="preserve">This copperplate engraving is from Historical Descriptions of new and elegant picturesque views of the antiquities of England and Wales… by Henry Boswell.
Published by Alex Hogg, London, 1786.
Size: approx. 9in x 7.5in (23cm x 19cm) </v>
          </cell>
          <cell r="D819">
            <v>10</v>
          </cell>
          <cell r="E819">
            <v>20</v>
          </cell>
          <cell r="F819">
            <v>5</v>
          </cell>
          <cell r="G819">
            <v>5</v>
          </cell>
          <cell r="H819">
            <v>0</v>
          </cell>
          <cell r="I819" t="str">
            <v>Excellent but please check for the images for any age-related marks.</v>
          </cell>
          <cell r="J819">
            <v>0</v>
          </cell>
        </row>
        <row r="820">
          <cell r="A820">
            <v>167254</v>
          </cell>
          <cell r="B820" t="str">
            <v>Alex Hogg - Castles and Abbeys in England 1786</v>
          </cell>
          <cell r="C820" t="str">
            <v xml:space="preserve">This copperplate engraving is from Historical Descriptions of new and elegant picturesque views of the antiquities of England and Wales… by Henry Boswell.
Published by Alex Hogg, London, 1786.
Size: approx. 9in x 7.5in (23cm x 19cm) </v>
          </cell>
          <cell r="D820">
            <v>10</v>
          </cell>
          <cell r="E820">
            <v>20</v>
          </cell>
          <cell r="F820">
            <v>5</v>
          </cell>
          <cell r="G820">
            <v>5</v>
          </cell>
          <cell r="H820">
            <v>0</v>
          </cell>
          <cell r="I820" t="str">
            <v>Excellent but please check for the images for any age-related marks.</v>
          </cell>
          <cell r="J820">
            <v>0</v>
          </cell>
        </row>
        <row r="821">
          <cell r="A821">
            <v>167255</v>
          </cell>
          <cell r="B821" t="str">
            <v>Alex Hogg - Castles, Abbey and Palace in Surrey and Sussex 1786</v>
          </cell>
          <cell r="C821" t="str">
            <v xml:space="preserve">This copperplate engraving is from Historical Descriptions of new and elegant picturesque views of the antiquities of England and Wales… by Henry Boswell.
Published by Alex Hogg, London, 1786.
Size: approx. 9in x 7.5in (23cm x 19cm) </v>
          </cell>
          <cell r="D821">
            <v>10</v>
          </cell>
          <cell r="E821">
            <v>20</v>
          </cell>
          <cell r="F821">
            <v>5</v>
          </cell>
          <cell r="G821">
            <v>5</v>
          </cell>
          <cell r="H821">
            <v>0</v>
          </cell>
          <cell r="I821" t="str">
            <v>Excellent but please check for the images for any age-related marks.</v>
          </cell>
          <cell r="J821">
            <v>0</v>
          </cell>
        </row>
        <row r="822">
          <cell r="A822">
            <v>167256</v>
          </cell>
          <cell r="B822" t="str">
            <v>Alex Hogg - Monasteries, Castles etc in England  1786</v>
          </cell>
          <cell r="C822" t="str">
            <v xml:space="preserve">This copperplate engraving is from Historical Descriptions of new and elegant picturesque views of the antiquities of England and Wales… by Henry Boswell.
Published by Alex Hogg, London, 1786.
Size: approx. 9in x 7.5in (23cm x 19cm) </v>
          </cell>
          <cell r="D822">
            <v>10</v>
          </cell>
          <cell r="E822">
            <v>20</v>
          </cell>
          <cell r="F822">
            <v>5</v>
          </cell>
          <cell r="G822">
            <v>5</v>
          </cell>
          <cell r="H822">
            <v>0</v>
          </cell>
          <cell r="I822" t="str">
            <v>Excellent but please check for the images for any age-related marks.</v>
          </cell>
          <cell r="J822">
            <v>0</v>
          </cell>
        </row>
        <row r="823">
          <cell r="A823">
            <v>167257</v>
          </cell>
          <cell r="B823" t="str">
            <v>Alex Hogg - Plan of Colchester Castle, Essex 1786</v>
          </cell>
          <cell r="C823" t="str">
            <v xml:space="preserve">This copperplate engraving is from Historical Descriptions of new and elegant picturesque views of the antiquities of England and Wales… by Henry Boswell.
Published by Alex Hogg, London, 1786.
Size: approx. 9in x 7.5in (23cm x 19cm) </v>
          </cell>
          <cell r="D823">
            <v>10</v>
          </cell>
          <cell r="E823">
            <v>20</v>
          </cell>
          <cell r="F823">
            <v>5</v>
          </cell>
          <cell r="G823">
            <v>5</v>
          </cell>
          <cell r="H823">
            <v>0</v>
          </cell>
          <cell r="I823" t="str">
            <v>Excellent but please check for the images for any age-related marks.</v>
          </cell>
          <cell r="J823">
            <v>0</v>
          </cell>
        </row>
        <row r="824">
          <cell r="A824">
            <v>167258</v>
          </cell>
          <cell r="B824" t="str">
            <v>Alex Hogg - Plan of St Augustine's Monastery, Canterbury, Kent 1786</v>
          </cell>
          <cell r="C824" t="str">
            <v xml:space="preserve">This copperplate engraving is from Historical Descriptions of new and elegant picturesque views of the antiquities of England and Wales… by Henry Boswell.
Published by Alex Hogg, London, 1786.
Size: approx. 9in x 7.5in (23cm x 19cm) </v>
          </cell>
          <cell r="D824">
            <v>10</v>
          </cell>
          <cell r="E824">
            <v>20</v>
          </cell>
          <cell r="F824">
            <v>5</v>
          </cell>
          <cell r="G824">
            <v>5</v>
          </cell>
          <cell r="H824">
            <v>0</v>
          </cell>
          <cell r="I824" t="str">
            <v>Excellent but please check for the images for any age-related marks.</v>
          </cell>
          <cell r="J824">
            <v>0</v>
          </cell>
        </row>
        <row r="825">
          <cell r="A825">
            <v>167259</v>
          </cell>
          <cell r="B825" t="str">
            <v>Alex Hogg - Plans of Castles in England 1786</v>
          </cell>
          <cell r="C825" t="str">
            <v xml:space="preserve">This copperplate engraving is from Historical Descriptions of new and elegant picturesque views of the antiquities of England and Wales… by Henry Boswell.
Published by Alex Hogg, London, 1786.
Size: approx. 9in x 7.5in (23cm x 19cm) </v>
          </cell>
          <cell r="D825">
            <v>10</v>
          </cell>
          <cell r="E825">
            <v>20</v>
          </cell>
          <cell r="F825">
            <v>5</v>
          </cell>
          <cell r="G825">
            <v>5</v>
          </cell>
          <cell r="H825">
            <v>0</v>
          </cell>
          <cell r="I825" t="str">
            <v>Excellent but please check for the images for any age-related marks.</v>
          </cell>
          <cell r="J825">
            <v>0</v>
          </cell>
        </row>
        <row r="826">
          <cell r="A826">
            <v>167260</v>
          </cell>
          <cell r="B826" t="str">
            <v>Alex Hogg - Dunvegan Castle, Isle of Skie, Scotland 1786</v>
          </cell>
          <cell r="C826" t="str">
            <v xml:space="preserve">This copperplate engraving is from Historical Descriptions of new and elegant picturesque views of the antiquities of England and Wales… by Henry Boswell.
Published by Alex Hogg, London, 1786.
Size: approx. 9in x 7.5in (23cm x 19cm) </v>
          </cell>
          <cell r="D826">
            <v>10</v>
          </cell>
          <cell r="E826">
            <v>20</v>
          </cell>
          <cell r="F826">
            <v>5</v>
          </cell>
          <cell r="G826">
            <v>5</v>
          </cell>
          <cell r="H826">
            <v>0</v>
          </cell>
          <cell r="I826" t="str">
            <v>Excellent but please check for the images for any age-related marks.</v>
          </cell>
          <cell r="J826">
            <v>0</v>
          </cell>
        </row>
        <row r="827">
          <cell r="A827">
            <v>167261</v>
          </cell>
          <cell r="B827" t="str">
            <v>Alex Hogg - Duntuilm Castle, Isle of Skie, Scotland 1786</v>
          </cell>
          <cell r="C827" t="str">
            <v xml:space="preserve">This copperplate engraving is from Historical Descriptions of new and elegant picturesque views of the antiquities of England and Wales… by Henry Boswell.
Published by Alex Hogg, London, 1786.
Size: approx. 9in x 7.5in (23cm x 19cm) </v>
          </cell>
          <cell r="D827">
            <v>10</v>
          </cell>
          <cell r="E827">
            <v>20</v>
          </cell>
          <cell r="F827">
            <v>5</v>
          </cell>
          <cell r="G827">
            <v>5</v>
          </cell>
          <cell r="H827">
            <v>0</v>
          </cell>
          <cell r="I827" t="str">
            <v>Excellent but please check for the images for any age-related marks.</v>
          </cell>
          <cell r="J827">
            <v>0</v>
          </cell>
        </row>
        <row r="828">
          <cell r="A828">
            <v>167830</v>
          </cell>
          <cell r="B828" t="str">
            <v>Thomas Shepherd - Albion Chapel, Moorgate engraved by T Barber 1828</v>
          </cell>
          <cell r="C828" t="str">
            <v>The hand coloured engraving was drawn by Thomas H. Shepherd and published by Jones &amp; Co. 1828.
Size: 5.25in x 8in (13cm x 20cm)</v>
          </cell>
          <cell r="D828">
            <v>30</v>
          </cell>
          <cell r="E828">
            <v>60</v>
          </cell>
          <cell r="F828">
            <v>15</v>
          </cell>
          <cell r="G828">
            <v>15</v>
          </cell>
          <cell r="H828">
            <v>0</v>
          </cell>
          <cell r="I828" t="str">
            <v>Excellent but please check for the images for any age-related marks.</v>
          </cell>
          <cell r="J828">
            <v>0</v>
          </cell>
        </row>
        <row r="829">
          <cell r="A829">
            <v>167840</v>
          </cell>
          <cell r="B829" t="str">
            <v>Thomas Shepherd - St Dionis Bachchurch, Fenchurch St engraved by JB Allan 1828</v>
          </cell>
          <cell r="C829" t="str">
            <v>The hand coloured engraving was drawn by Thomas H. Shepherd and published by Jones &amp; Co. 1828.
Size: 5.25in x 8in (13cm x 20cm)</v>
          </cell>
          <cell r="D829">
            <v>30</v>
          </cell>
          <cell r="E829">
            <v>60</v>
          </cell>
          <cell r="F829">
            <v>15</v>
          </cell>
          <cell r="G829">
            <v>15</v>
          </cell>
          <cell r="H829">
            <v>0</v>
          </cell>
          <cell r="I829" t="str">
            <v>Excellent but please check for the images for any age-related marks.</v>
          </cell>
          <cell r="J829">
            <v>0</v>
          </cell>
        </row>
        <row r="830">
          <cell r="A830">
            <v>167850</v>
          </cell>
          <cell r="B830" t="str">
            <v>Thomas Shepherd - Temple of the Muses, Finsbury Square engraved by W Wallis 1828</v>
          </cell>
          <cell r="C830" t="str">
            <v>The hand coloured engraving was drawn by Thomas H. Shepherd and published by Jones &amp; Co. 1828.
Size: 5.25in x 8in (13cm x 20cm)</v>
          </cell>
          <cell r="D830">
            <v>30</v>
          </cell>
          <cell r="E830">
            <v>60</v>
          </cell>
          <cell r="F830">
            <v>15</v>
          </cell>
          <cell r="G830">
            <v>15</v>
          </cell>
          <cell r="H830">
            <v>0</v>
          </cell>
          <cell r="I830" t="str">
            <v>Excellent but please check for the images for any age-related marks.</v>
          </cell>
          <cell r="J830">
            <v>0</v>
          </cell>
        </row>
        <row r="831">
          <cell r="A831">
            <v>167860</v>
          </cell>
          <cell r="B831" t="str">
            <v>Thomas Shepherd - East India House, Leadenhall St engraved by W Tombleson 1828</v>
          </cell>
          <cell r="C831" t="str">
            <v>The hand coloured engraving was drawn by Thomas H. Shepherd and published by Jones &amp; Co. 1828.
Size: 5.25in x 8in (13cm x 20cm)</v>
          </cell>
          <cell r="D831">
            <v>30</v>
          </cell>
          <cell r="E831">
            <v>60</v>
          </cell>
          <cell r="F831">
            <v>15</v>
          </cell>
          <cell r="G831">
            <v>15</v>
          </cell>
          <cell r="H831">
            <v>0</v>
          </cell>
          <cell r="I831" t="str">
            <v>Excellent but please check for the images for any age-related marks.</v>
          </cell>
          <cell r="J831">
            <v>0</v>
          </cell>
        </row>
        <row r="832">
          <cell r="A832">
            <v>167870</v>
          </cell>
          <cell r="B832" t="str">
            <v>Thomas Shepherd -  Haymarket Theatre etc engraved by W Wallis 1828</v>
          </cell>
          <cell r="C832" t="str">
            <v>The hand coloured engraving was drawn by Thomas H. Shepherd and published by Jones &amp; Co. 1828.
Size: 5.25in x 8in (13cm x 20cm)</v>
          </cell>
          <cell r="D832">
            <v>30</v>
          </cell>
          <cell r="E832">
            <v>60</v>
          </cell>
          <cell r="F832">
            <v>15</v>
          </cell>
          <cell r="G832">
            <v>15</v>
          </cell>
          <cell r="H832">
            <v>0</v>
          </cell>
          <cell r="I832" t="str">
            <v>Excellent but please check for the images for any age-related marks.</v>
          </cell>
          <cell r="J832">
            <v>0</v>
          </cell>
        </row>
        <row r="833">
          <cell r="A833">
            <v>167880</v>
          </cell>
          <cell r="B833" t="str">
            <v>Thomas Shepherd - Compter, Giltdpur St engraved by R Acon 1828</v>
          </cell>
          <cell r="C833" t="str">
            <v>The hand coloured engraving was drawn by Thomas H. Shepherd and published by Jones &amp; Co. 1828.
Size: 5.25in x 8in (13cm x 20cm)</v>
          </cell>
          <cell r="D833">
            <v>30</v>
          </cell>
          <cell r="E833">
            <v>60</v>
          </cell>
          <cell r="F833">
            <v>15</v>
          </cell>
          <cell r="G833">
            <v>15</v>
          </cell>
          <cell r="H833">
            <v>0</v>
          </cell>
          <cell r="I833" t="str">
            <v>Excellent but please check for the images for any age-related marks.</v>
          </cell>
          <cell r="J833">
            <v>0</v>
          </cell>
        </row>
        <row r="834">
          <cell r="A834">
            <v>167890</v>
          </cell>
          <cell r="B834" t="str">
            <v>Thomas Shepherd - Asylum in Westminster Road engraved by R Acon 1828</v>
          </cell>
          <cell r="C834" t="str">
            <v>The hand coloured engraving was drawn by Thomas H. Shepherd and published by Jones &amp; Co. 1828.
Size: 5.25in x 8in (13cm x 20cm)</v>
          </cell>
          <cell r="D834">
            <v>30</v>
          </cell>
          <cell r="E834">
            <v>60</v>
          </cell>
          <cell r="F834">
            <v>15</v>
          </cell>
          <cell r="G834">
            <v>15</v>
          </cell>
          <cell r="H834">
            <v>0</v>
          </cell>
          <cell r="I834" t="str">
            <v>Excellent but please check for the images for any age-related marks.</v>
          </cell>
          <cell r="J834">
            <v>0</v>
          </cell>
        </row>
        <row r="835">
          <cell r="A835">
            <v>167900</v>
          </cell>
          <cell r="B835" t="str">
            <v>Thomas Shepherd - Old White Hart Tavern, Bishopsgate engraved by S Lacey 1828</v>
          </cell>
          <cell r="C835" t="str">
            <v>The hand coloured engraving was drawn by Thomas H. Shepherd and published by Jones &amp; Co. 1828.
Size: 5.25in x 8in (13cm x 20cm)</v>
          </cell>
          <cell r="D835">
            <v>30</v>
          </cell>
          <cell r="E835">
            <v>60</v>
          </cell>
          <cell r="F835">
            <v>15</v>
          </cell>
          <cell r="G835">
            <v>15</v>
          </cell>
          <cell r="H835">
            <v>0</v>
          </cell>
          <cell r="I835" t="str">
            <v>Excellent but please check for the images for any age-related marks.</v>
          </cell>
          <cell r="J835">
            <v>0</v>
          </cell>
        </row>
        <row r="836">
          <cell r="A836">
            <v>167910</v>
          </cell>
          <cell r="B836" t="str">
            <v>Thomas Shepherd - Skinners' Hall, Dowgate Hill engraved by M Barrenger 1828</v>
          </cell>
          <cell r="C836" t="str">
            <v>The hand coloured engraving was drawn by Thomas H. Shepherd and published by Jones &amp; Co. 1828.
Size: 5.25in x 8in (13cm x 20cm)</v>
          </cell>
          <cell r="D836">
            <v>30</v>
          </cell>
          <cell r="E836">
            <v>60</v>
          </cell>
          <cell r="F836">
            <v>15</v>
          </cell>
          <cell r="G836">
            <v>15</v>
          </cell>
          <cell r="H836">
            <v>0</v>
          </cell>
          <cell r="I836" t="str">
            <v>Excellent but please check for the images for any age-related marks.</v>
          </cell>
          <cell r="J836">
            <v>0</v>
          </cell>
        </row>
        <row r="837">
          <cell r="A837">
            <v>167920</v>
          </cell>
          <cell r="B837" t="str">
            <v>Thomas Shepherd - Winchester House, Winchester St engraved by J Tingle 1828</v>
          </cell>
          <cell r="C837" t="str">
            <v>The hand coloured engraving was drawn by Thomas H. Shepherd and published by Jones &amp; Co. 1828.
Size: 5.25in x 8in (13cm x 20cm)</v>
          </cell>
          <cell r="D837">
            <v>30</v>
          </cell>
          <cell r="E837">
            <v>60</v>
          </cell>
          <cell r="F837">
            <v>15</v>
          </cell>
          <cell r="G837">
            <v>15</v>
          </cell>
          <cell r="H837">
            <v>0</v>
          </cell>
          <cell r="I837" t="str">
            <v>Excellent but please check for the images for any age-related marks.</v>
          </cell>
          <cell r="J837">
            <v>0</v>
          </cell>
        </row>
        <row r="838">
          <cell r="A838">
            <v>167930</v>
          </cell>
          <cell r="B838" t="str">
            <v>Thomas Shepherd - All Souls Church, Langham Place engraved by J Tingle 1828</v>
          </cell>
          <cell r="C838" t="str">
            <v>The hand coloured engraving was drawn by Thomas H. Shepherd and published by Jones &amp; Co. 1828.
Size: 5.25in x 8in (13cm x 20cm)</v>
          </cell>
          <cell r="D838">
            <v>30</v>
          </cell>
          <cell r="E838">
            <v>60</v>
          </cell>
          <cell r="F838">
            <v>15</v>
          </cell>
          <cell r="G838">
            <v>15</v>
          </cell>
          <cell r="H838">
            <v>0</v>
          </cell>
          <cell r="I838" t="str">
            <v>Excellent but please check for the images for any age-related marks.</v>
          </cell>
          <cell r="J838">
            <v>0</v>
          </cell>
        </row>
        <row r="839">
          <cell r="A839">
            <v>168270</v>
          </cell>
          <cell r="B839" t="str">
            <v xml:space="preserve">Julien Boilly - Engraving of People and  Views in Asia 1839 </v>
          </cell>
          <cell r="C839" t="str">
            <v>This engraving is from Voyage Pittoresque en Asie et en Afrique by Jean-Baptiste Eyries. Published by Furne et Cie, Paris 1839.
The engraving by Julien Boilly illustrates ancient and modern travels in Asia.
Size: 7.5in x 11in (20cm x 28cm)</v>
          </cell>
          <cell r="D839">
            <v>10</v>
          </cell>
          <cell r="E839">
            <v>20</v>
          </cell>
          <cell r="F839">
            <v>5</v>
          </cell>
          <cell r="G839">
            <v>5</v>
          </cell>
          <cell r="H839">
            <v>0</v>
          </cell>
          <cell r="I839" t="str">
            <v xml:space="preserve">The print is in excellent condition - please inspect the image carefully for any occasional age related marks. </v>
          </cell>
          <cell r="J839">
            <v>0</v>
          </cell>
        </row>
        <row r="840">
          <cell r="A840">
            <v>168280</v>
          </cell>
          <cell r="B840" t="str">
            <v xml:space="preserve">Julien Boilly - Engraving of People and  Views in Asia 1839 </v>
          </cell>
          <cell r="C840" t="str">
            <v>This engraving is from Voyage Pittoresque en Asie et en Afrique by Jean-Baptiste Eyries. Published by Furne et Cie, Paris 1839.
The engraving by Julien Boilly illustrates ancient and modern travels in Asia.
Size: 7.5in x 11in (20cm x 28cm)</v>
          </cell>
          <cell r="D840">
            <v>10</v>
          </cell>
          <cell r="E840">
            <v>20</v>
          </cell>
          <cell r="F840">
            <v>5</v>
          </cell>
          <cell r="G840">
            <v>5</v>
          </cell>
          <cell r="H840">
            <v>0</v>
          </cell>
          <cell r="I840" t="str">
            <v xml:space="preserve">The print is in excellent condition - please inspect the image carefully for any occasional age related marks. </v>
          </cell>
          <cell r="J840">
            <v>0</v>
          </cell>
        </row>
        <row r="841">
          <cell r="A841">
            <v>168290</v>
          </cell>
          <cell r="B841" t="str">
            <v xml:space="preserve">Julien Boilly - Engraving of People and  Views in Asia 1839 </v>
          </cell>
          <cell r="C841" t="str">
            <v>This engraving is from Voyage Pittoresque en Asie et en Afrique by Jean-Baptiste Eyries. Published by Furne et Cie, Paris 1839.
The engraving by Julien Boilly illustrates ancient and modern travels in Asia.
Size: 7.5in x 11in (20cm x 28cm)</v>
          </cell>
          <cell r="D841">
            <v>10</v>
          </cell>
          <cell r="E841">
            <v>20</v>
          </cell>
          <cell r="F841">
            <v>5</v>
          </cell>
          <cell r="G841">
            <v>5</v>
          </cell>
          <cell r="H841">
            <v>0</v>
          </cell>
          <cell r="I841" t="str">
            <v xml:space="preserve">The print is in excellent condition - please inspect the image carefully for any occasional age related marks. </v>
          </cell>
          <cell r="J841">
            <v>0</v>
          </cell>
        </row>
        <row r="842">
          <cell r="A842">
            <v>168300</v>
          </cell>
          <cell r="B842" t="str">
            <v xml:space="preserve">Julien Boilly - Engraving of People and  Views in Asia 1839 </v>
          </cell>
          <cell r="C842" t="str">
            <v>This engraving is from Voyage Pittoresque en Asie et en Afrique by Jean-Baptiste Eyries. Published by Furne et Cie, Paris 1839.
The engraving by Julien Boilly illustrates ancient and modern travels in Asia.
Size: 7.5in x 11in (20cm x 28cm)</v>
          </cell>
          <cell r="D842">
            <v>10</v>
          </cell>
          <cell r="E842">
            <v>20</v>
          </cell>
          <cell r="F842">
            <v>5</v>
          </cell>
          <cell r="G842">
            <v>5</v>
          </cell>
          <cell r="H842">
            <v>0</v>
          </cell>
          <cell r="I842" t="str">
            <v xml:space="preserve">The print is in excellent condition - please inspect the image carefully for any occasional age related marks. </v>
          </cell>
          <cell r="J842">
            <v>0</v>
          </cell>
        </row>
        <row r="843">
          <cell r="A843">
            <v>168310</v>
          </cell>
          <cell r="B843" t="str">
            <v xml:space="preserve">Julien Boilly - Engraving of People and  Views in Asia 1839 </v>
          </cell>
          <cell r="C843" t="str">
            <v>This engraving is from Voyage Pittoresque en Asie et en Afrique by Jean-Baptiste Eyries. Published by Furne et Cie, Paris 1839.
The engraving by Julien Boilly illustrates ancient and modern travels in Asia.
Size: 7.5in x 11in (20cm x 28cm)</v>
          </cell>
          <cell r="D843">
            <v>10</v>
          </cell>
          <cell r="E843">
            <v>20</v>
          </cell>
          <cell r="F843">
            <v>5</v>
          </cell>
          <cell r="G843">
            <v>5</v>
          </cell>
          <cell r="H843">
            <v>0</v>
          </cell>
          <cell r="I843" t="str">
            <v xml:space="preserve">The print is in excellent condition - please inspect the image carefully for any occasional age related marks. </v>
          </cell>
          <cell r="J843">
            <v>0</v>
          </cell>
        </row>
        <row r="844">
          <cell r="A844">
            <v>168320</v>
          </cell>
          <cell r="B844" t="str">
            <v xml:space="preserve">Julien Boilly - Engraving of People and  Views in Asia 1839 </v>
          </cell>
          <cell r="C844" t="str">
            <v>This engraving is from Voyage Pittoresque en Asie et en Afrique by Jean-Baptiste Eyries. Published by Furne et Cie, Paris 1839.
The engraving by Julien Boilly illustrates ancient and modern travels in Asia.
Size: 7.5in x 11in (20cm x 28cm)</v>
          </cell>
          <cell r="D844">
            <v>10</v>
          </cell>
          <cell r="E844">
            <v>20</v>
          </cell>
          <cell r="F844">
            <v>5</v>
          </cell>
          <cell r="G844">
            <v>5</v>
          </cell>
          <cell r="H844">
            <v>0</v>
          </cell>
          <cell r="I844" t="str">
            <v xml:space="preserve">The print is in excellent condition - please inspect the image carefully for any occasional age related marks. </v>
          </cell>
          <cell r="J844">
            <v>0</v>
          </cell>
        </row>
        <row r="845">
          <cell r="A845">
            <v>168330</v>
          </cell>
          <cell r="B845" t="str">
            <v xml:space="preserve">Julien Boilly - Engraving of People and  Views in Asia 1839 </v>
          </cell>
          <cell r="C845" t="str">
            <v>This engraving is from Voyage Pittoresque en Asie et en Afrique by Jean-Baptiste Eyries. Published by Furne et Cie, Paris 1839.
The engraving by Julien Boilly illustrates ancient and modern travels in Asia.
Size: 7.5in x 11in (20cm x 28cm)</v>
          </cell>
          <cell r="D845">
            <v>10</v>
          </cell>
          <cell r="E845">
            <v>20</v>
          </cell>
          <cell r="F845">
            <v>5</v>
          </cell>
          <cell r="G845">
            <v>5</v>
          </cell>
          <cell r="H845">
            <v>0</v>
          </cell>
          <cell r="I845" t="str">
            <v xml:space="preserve">The print is in excellent condition - please inspect the image carefully for any occasional age related marks. </v>
          </cell>
          <cell r="J845">
            <v>0</v>
          </cell>
        </row>
        <row r="846">
          <cell r="A846">
            <v>168340</v>
          </cell>
          <cell r="B846" t="str">
            <v xml:space="preserve">Julien Boilly - Engraving of People and  Views in Asia 1839 </v>
          </cell>
          <cell r="C846" t="str">
            <v>This engraving is from Voyage Pittoresque en Asie et en Afrique by Jean-Baptiste Eyries. Published by Furne et Cie, Paris 1839.
The engraving by Julien Boilly illustrates ancient and modern travels in Asia.
Size: 7.5in x 11in (20cm x 28cm)</v>
          </cell>
          <cell r="D846">
            <v>10</v>
          </cell>
          <cell r="E846">
            <v>20</v>
          </cell>
          <cell r="F846">
            <v>5</v>
          </cell>
          <cell r="G846">
            <v>5</v>
          </cell>
          <cell r="H846">
            <v>0</v>
          </cell>
          <cell r="I846" t="str">
            <v xml:space="preserve">The print is in excellent condition - please inspect the image carefully for any occasional age related marks. </v>
          </cell>
          <cell r="J846">
            <v>0</v>
          </cell>
        </row>
        <row r="847">
          <cell r="A847">
            <v>168350</v>
          </cell>
          <cell r="B847" t="str">
            <v xml:space="preserve">Julien Boilly - Engraving of People and  Views in Asia 1839 </v>
          </cell>
          <cell r="C847" t="str">
            <v>This engraving is from Voyage Pittoresque en Asie et en Afrique by Jean-Baptiste Eyries. Published by Furne et Cie, Paris 1839.
The engraving by Julien Boilly illustrates ancient and modern travels in Asia.
Size: 7.5in x 11in (20cm x 28cm)</v>
          </cell>
          <cell r="D847">
            <v>10</v>
          </cell>
          <cell r="E847">
            <v>20</v>
          </cell>
          <cell r="F847">
            <v>5</v>
          </cell>
          <cell r="G847">
            <v>5</v>
          </cell>
          <cell r="H847">
            <v>0</v>
          </cell>
          <cell r="I847" t="str">
            <v xml:space="preserve">The print is in excellent condition - please inspect the image carefully for any occasional age related marks. </v>
          </cell>
          <cell r="J847">
            <v>0</v>
          </cell>
        </row>
        <row r="848">
          <cell r="A848">
            <v>168360</v>
          </cell>
          <cell r="B848" t="str">
            <v xml:space="preserve">Julien Boilly - Engraving of People and  Views in Asia 1839 </v>
          </cell>
          <cell r="C848" t="str">
            <v>This engraving is from Voyage Pittoresque en Asie et en Afrique by Jean-Baptiste Eyries. Published by Furne et Cie, Paris 1839.
The engraving by Julien Boilly illustrates ancient and modern travels in Asia.
Size: 7.5in x 11in (20cm x 28cm)</v>
          </cell>
          <cell r="D848">
            <v>10</v>
          </cell>
          <cell r="E848">
            <v>20</v>
          </cell>
          <cell r="F848">
            <v>5</v>
          </cell>
          <cell r="G848">
            <v>5</v>
          </cell>
          <cell r="H848">
            <v>0</v>
          </cell>
          <cell r="I848" t="str">
            <v xml:space="preserve">The print is in excellent condition - please inspect the image carefully for any occasional age related marks. </v>
          </cell>
          <cell r="J848">
            <v>0</v>
          </cell>
        </row>
        <row r="849">
          <cell r="A849">
            <v>168920</v>
          </cell>
          <cell r="B849" t="str">
            <v>T Shepherd - Signal tower, Leith Harbour, Edinburgh engraved by J Henshall 1829</v>
          </cell>
          <cell r="C849" t="str">
            <v>The hand coloured engraving was drawn by Thomas H. Shepherd and published by Jones &amp; Co. 1829.
Size: 5.25in x 8in (13cm x 20cm)</v>
          </cell>
          <cell r="D849">
            <v>30</v>
          </cell>
          <cell r="E849">
            <v>60</v>
          </cell>
          <cell r="F849">
            <v>15</v>
          </cell>
          <cell r="G849">
            <v>15</v>
          </cell>
          <cell r="H849">
            <v>0</v>
          </cell>
          <cell r="I849" t="str">
            <v>Excellent but please check for the images for any age-related marks.</v>
          </cell>
          <cell r="J849">
            <v>0</v>
          </cell>
        </row>
        <row r="850">
          <cell r="A850">
            <v>168930</v>
          </cell>
          <cell r="B850" t="str">
            <v>T Shepherd - Regent Murray's House, Edinburgh engraved by JB Allan 1829</v>
          </cell>
          <cell r="C850" t="str">
            <v>The hand coloured engraving was drawn by Thomas H. Shepherd and published by Jones &amp; Co. 1829.
Size: 5.25in x 8in (13cm x 20cm)</v>
          </cell>
          <cell r="D850">
            <v>30</v>
          </cell>
          <cell r="E850">
            <v>60</v>
          </cell>
          <cell r="F850">
            <v>15</v>
          </cell>
          <cell r="G850">
            <v>15</v>
          </cell>
          <cell r="H850">
            <v>0</v>
          </cell>
          <cell r="I850" t="str">
            <v>Excellent but please check for the images for any age-related marks.</v>
          </cell>
          <cell r="J850">
            <v>0</v>
          </cell>
        </row>
        <row r="851">
          <cell r="A851">
            <v>168940</v>
          </cell>
          <cell r="B851" t="str">
            <v>T Shepherd - Excise Office, Edinburgh engraved by W Bond 1829</v>
          </cell>
          <cell r="C851" t="str">
            <v>The hand coloured engraving was drawn by Thomas H. Shepherd and published by Jones &amp; Co. 1829.
Size: 5.25in x 8in (13cm x 20cm)</v>
          </cell>
          <cell r="D851">
            <v>30</v>
          </cell>
          <cell r="E851">
            <v>60</v>
          </cell>
          <cell r="F851">
            <v>15</v>
          </cell>
          <cell r="G851">
            <v>15</v>
          </cell>
          <cell r="H851">
            <v>0</v>
          </cell>
          <cell r="I851" t="str">
            <v>Excellent but please check for the images for any age-related marks.</v>
          </cell>
          <cell r="J851">
            <v>0</v>
          </cell>
        </row>
        <row r="852">
          <cell r="A852">
            <v>168950</v>
          </cell>
          <cell r="B852" t="str">
            <v>T Shepherd - Royal Circus, Edinburgh engraved by W Bond 1829</v>
          </cell>
          <cell r="C852" t="str">
            <v>The hand coloured engraving was drawn by Thomas H. Shepherd and published by Jones &amp; Co. 1829.
Size: 5.25in x 8in (13cm x 20cm)</v>
          </cell>
          <cell r="D852">
            <v>30</v>
          </cell>
          <cell r="E852">
            <v>60</v>
          </cell>
          <cell r="F852">
            <v>15</v>
          </cell>
          <cell r="G852">
            <v>15</v>
          </cell>
          <cell r="H852">
            <v>0</v>
          </cell>
          <cell r="I852" t="str">
            <v>Excellent but please check for the images for any age-related marks.</v>
          </cell>
          <cell r="J852">
            <v>0</v>
          </cell>
        </row>
        <row r="853">
          <cell r="A853">
            <v>168960</v>
          </cell>
          <cell r="B853" t="str">
            <v>T Shepherd - Leith Harbour, Edinburgh engraved by T Higham 1829</v>
          </cell>
          <cell r="C853" t="str">
            <v>The hand coloured engraving was drawn by Thomas H. Shepherd and published by Jones &amp; Co. 1829.
Size: 5.25in x 8in (13cm x 20cm)</v>
          </cell>
          <cell r="D853">
            <v>30</v>
          </cell>
          <cell r="E853">
            <v>60</v>
          </cell>
          <cell r="F853">
            <v>15</v>
          </cell>
          <cell r="G853">
            <v>15</v>
          </cell>
          <cell r="H853">
            <v>0</v>
          </cell>
          <cell r="I853" t="str">
            <v>Excellent but please check for the images for any age-related marks.</v>
          </cell>
          <cell r="J853">
            <v>0</v>
          </cell>
        </row>
        <row r="854">
          <cell r="A854">
            <v>168970</v>
          </cell>
          <cell r="B854" t="str">
            <v>T Shepherd - St George's Church, Edinburgh engraved by W Bond 1829</v>
          </cell>
          <cell r="C854" t="str">
            <v>The hand coloured engraving was drawn by Thomas H. Shepherd and published by Jones &amp; Co. 1829.
Size: 5.25in x 8in (13cm x 20cm)</v>
          </cell>
          <cell r="D854">
            <v>30</v>
          </cell>
          <cell r="E854">
            <v>60</v>
          </cell>
          <cell r="F854">
            <v>15</v>
          </cell>
          <cell r="G854">
            <v>15</v>
          </cell>
          <cell r="H854">
            <v>0</v>
          </cell>
          <cell r="I854" t="str">
            <v>Excellent but please check for the images for any age-related marks.</v>
          </cell>
          <cell r="J854">
            <v>0</v>
          </cell>
        </row>
        <row r="855">
          <cell r="A855">
            <v>168980</v>
          </cell>
          <cell r="B855" t="str">
            <v>C Stanfield - St Michael's Mount, Normandy engraved by J Carter 1847</v>
          </cell>
          <cell r="C855" t="str">
            <v xml:space="preserve">	This engraving is from Stanfield's Coast scenery : a series of picturesque views in the British channel and on the coast of France by Clarkson Stanfield. 
Published by Smith, Elder and Co., London 1847.
Size: 11in x 8.25in (28cm x 21cm)</v>
          </cell>
          <cell r="D855">
            <v>30</v>
          </cell>
          <cell r="E855">
            <v>60</v>
          </cell>
          <cell r="F855">
            <v>15</v>
          </cell>
          <cell r="G855">
            <v>15</v>
          </cell>
          <cell r="H855">
            <v>0</v>
          </cell>
          <cell r="I855" t="str">
            <v>Excellent but please check for the images for any age-related marks.</v>
          </cell>
          <cell r="J855">
            <v>0</v>
          </cell>
        </row>
        <row r="856">
          <cell r="A856">
            <v>168990</v>
          </cell>
          <cell r="B856" t="str">
            <v>C Stanfield -  Calais, France engraved by W Finden 1847</v>
          </cell>
          <cell r="C856" t="str">
            <v xml:space="preserve">	This engraving is from Stanfield's Coast scenery : a series of picturesque views in the British channel and on the coast of France by Clarkson Stanfield. 
Published by Smith, Elder and Co., London 1847.
Size: 11in x 8.25in (28cm x 21cm)</v>
          </cell>
          <cell r="D856">
            <v>30</v>
          </cell>
          <cell r="E856">
            <v>60</v>
          </cell>
          <cell r="F856">
            <v>15</v>
          </cell>
          <cell r="G856">
            <v>15</v>
          </cell>
          <cell r="H856">
            <v>0</v>
          </cell>
          <cell r="I856" t="str">
            <v>Excellent but please check for the images for any age-related marks.</v>
          </cell>
          <cell r="J856">
            <v>0</v>
          </cell>
        </row>
        <row r="857">
          <cell r="A857">
            <v>169000</v>
          </cell>
          <cell r="B857" t="str">
            <v>C Stanfield - Boulogne Old Pier engraved by F Finden 1847</v>
          </cell>
          <cell r="C857" t="str">
            <v xml:space="preserve">	This engraving is from Stanfield's Coast scenery : a series of picturesque views in the British channel and on the coast of France by Clarkson Stanfield. 
Published by Smith, Elder and Co., London 1847.
Size: 11in x 8.25in (28cm x 21cm)</v>
          </cell>
          <cell r="D857">
            <v>30</v>
          </cell>
          <cell r="E857">
            <v>60</v>
          </cell>
          <cell r="F857">
            <v>15</v>
          </cell>
          <cell r="G857">
            <v>15</v>
          </cell>
          <cell r="H857">
            <v>0</v>
          </cell>
          <cell r="I857" t="str">
            <v>Excellent but please check for the images for any age-related marks.</v>
          </cell>
          <cell r="J857">
            <v>0</v>
          </cell>
        </row>
        <row r="858">
          <cell r="A858">
            <v>169010</v>
          </cell>
          <cell r="B858" t="str">
            <v>C Stanfield -  Filli-Savoy, France engraved by R Brandard 1847</v>
          </cell>
          <cell r="C858" t="str">
            <v xml:space="preserve">	This engraving is from Stanfield's Coast scenery : a series of picturesque views in the British channel and on the coast of France by Clarkson Stanfield. 
Published by Smith, Elder and Co., London 1847.
Size: 11in x 8.25in (28cm x 21cm)</v>
          </cell>
          <cell r="D858">
            <v>30</v>
          </cell>
          <cell r="E858">
            <v>60</v>
          </cell>
          <cell r="F858">
            <v>15</v>
          </cell>
          <cell r="G858">
            <v>15</v>
          </cell>
          <cell r="H858">
            <v>0</v>
          </cell>
          <cell r="I858" t="str">
            <v>Excellent but please check for the images for any age-related marks.</v>
          </cell>
          <cell r="J858">
            <v>0</v>
          </cell>
        </row>
        <row r="859">
          <cell r="A859">
            <v>169017</v>
          </cell>
          <cell r="B859" t="str">
            <v xml:space="preserve">G Balmer - St Lawrence Cathedral, Rotterdam engraved by Henry Winkles </v>
          </cell>
          <cell r="C859" t="str">
            <v>This antique steel engraving titled St Lawrence Cathedral, Rotterdam was engraved by Henry Winkles after a drawing by George Balmer.
Size: Printed area - 12cm x 18.5 cm or 4.75in x 7.25in
Published in Gallery of Modern British Artists by Simpkin and Marshall, London, 1834.</v>
          </cell>
          <cell r="D859">
            <v>10</v>
          </cell>
          <cell r="E859">
            <v>20</v>
          </cell>
          <cell r="F859">
            <v>5</v>
          </cell>
          <cell r="G859">
            <v>5</v>
          </cell>
          <cell r="H859">
            <v>0</v>
          </cell>
          <cell r="I859" t="str">
            <v>Excellent but please check for the images for any age-related marks.</v>
          </cell>
          <cell r="J859">
            <v>0</v>
          </cell>
        </row>
        <row r="860">
          <cell r="A860">
            <v>169018</v>
          </cell>
          <cell r="B860" t="str">
            <v>Samuel Prout - Rare hand coloured etching of Bibury Church, Gloucester 1809</v>
          </cell>
          <cell r="C860" t="str">
            <v>N. Door of Bibury Church, Gloucester. View of an ornate door and mullioned window, a man and a woman to left conversing; illustration to Antiquarian &amp; Topographical Cabinet by James Storer.
Published by: William Clark 1809.
Size: Image 6in x 4in with wide margins</v>
          </cell>
          <cell r="D860">
            <v>50</v>
          </cell>
          <cell r="E860">
            <v>100</v>
          </cell>
          <cell r="F860">
            <v>25</v>
          </cell>
          <cell r="G860">
            <v>25</v>
          </cell>
          <cell r="H860">
            <v>0</v>
          </cell>
          <cell r="I860" t="str">
            <v>Excellent but please check for the images for any age-related marks.</v>
          </cell>
          <cell r="J860">
            <v>0</v>
          </cell>
        </row>
        <row r="861">
          <cell r="A861">
            <v>170010</v>
          </cell>
          <cell r="B861" t="str">
            <v>Helmuth Bossert - 4 Nordic Folk Art plates 1924</v>
          </cell>
          <cell r="C861" t="str">
            <v xml:space="preserve">These plates are from Peasant Art in Europe by Prof. Helmuth Theodor Bossert. Published by Ernst Wasmuth Ltd, Berlin 1924. 
The plates illustrate examples of folk ornaments and handicrafts. 
Size: 11in x 15in (28cm x 38cm) </v>
          </cell>
          <cell r="D861">
            <v>20</v>
          </cell>
          <cell r="E861">
            <v>40</v>
          </cell>
          <cell r="F861">
            <v>10</v>
          </cell>
          <cell r="G861">
            <v>10</v>
          </cell>
          <cell r="H861">
            <v>0</v>
          </cell>
          <cell r="I861" t="str">
            <v>Excellent</v>
          </cell>
          <cell r="J861">
            <v>0</v>
          </cell>
        </row>
        <row r="862">
          <cell r="A862">
            <v>170030</v>
          </cell>
          <cell r="B862" t="str">
            <v>Helmuth Bossert - 4 Nordic Folk Art plates 1924</v>
          </cell>
          <cell r="C862" t="str">
            <v xml:space="preserve">These plates are from Peasant Art in Europe by Prof. Helmuth Theodor Bossert. Published by Ernst Wasmuth Ltd, Berlin 1924. 
The plates illustrate examples of folk ornaments and handicrafts. 
Size: 11in x 15in (28cm x 38cm) </v>
          </cell>
          <cell r="D862">
            <v>20</v>
          </cell>
          <cell r="E862">
            <v>40</v>
          </cell>
          <cell r="F862">
            <v>10</v>
          </cell>
          <cell r="G862">
            <v>10</v>
          </cell>
          <cell r="H862">
            <v>0</v>
          </cell>
          <cell r="I862" t="str">
            <v>Excellent</v>
          </cell>
          <cell r="J862">
            <v>0</v>
          </cell>
        </row>
        <row r="863">
          <cell r="A863">
            <v>170040</v>
          </cell>
          <cell r="B863" t="str">
            <v>Helmuth Bossert - 4 Nordic Folk Art plates 1924</v>
          </cell>
          <cell r="C863" t="str">
            <v xml:space="preserve">These plates are from Peasant Art in Europe by Prof. Helmuth Theodor Bossert. Published by Ernst Wasmuth Ltd, Berlin 1924. 
The plates illustrate examples of folk ornaments and handicrafts. 
Size: 11in x 15in (28cm x 38cm) </v>
          </cell>
          <cell r="D863">
            <v>20</v>
          </cell>
          <cell r="E863">
            <v>40</v>
          </cell>
          <cell r="F863">
            <v>10</v>
          </cell>
          <cell r="G863">
            <v>10</v>
          </cell>
          <cell r="H863">
            <v>0</v>
          </cell>
          <cell r="I863" t="str">
            <v>Excellent</v>
          </cell>
          <cell r="J863">
            <v>0</v>
          </cell>
        </row>
        <row r="864">
          <cell r="A864">
            <v>170070</v>
          </cell>
          <cell r="B864" t="str">
            <v>Helmuth Bossert - 4 Germanic Folk Art plates 1924</v>
          </cell>
          <cell r="C864" t="str">
            <v xml:space="preserve">These plates are from Peasant Art in Europe by Prof. Helmuth Theodor Bossert. Published by Ernst Wasmuth Ltd, Berlin 1924. 
The plates illustrate examples of folk ornaments and handicrafts. 
Size: 11in x 15in (28cm x 38cm) </v>
          </cell>
          <cell r="D864">
            <v>20</v>
          </cell>
          <cell r="E864">
            <v>40</v>
          </cell>
          <cell r="F864">
            <v>10</v>
          </cell>
          <cell r="G864">
            <v>10</v>
          </cell>
          <cell r="H864">
            <v>0</v>
          </cell>
          <cell r="I864" t="str">
            <v>Excellent</v>
          </cell>
          <cell r="J864">
            <v>0</v>
          </cell>
        </row>
        <row r="865">
          <cell r="A865">
            <v>170080</v>
          </cell>
          <cell r="B865" t="str">
            <v>Helmuth Bossert - 4 Germanic Folk Art plates 1924</v>
          </cell>
          <cell r="C865" t="str">
            <v xml:space="preserve">These plates are from Peasant Art in Europe by Prof. Helmuth Theodor Bossert. Published by Ernst Wasmuth Ltd, Berlin 1924. 
The plates illustrate examples of folk ornaments and handicrafts. 
Size: 11in x 15in (28cm x 38cm) </v>
          </cell>
          <cell r="D865">
            <v>20</v>
          </cell>
          <cell r="E865">
            <v>40</v>
          </cell>
          <cell r="F865">
            <v>10</v>
          </cell>
          <cell r="G865">
            <v>10</v>
          </cell>
          <cell r="H865">
            <v>0</v>
          </cell>
          <cell r="I865" t="str">
            <v>Excellent</v>
          </cell>
          <cell r="J865">
            <v>0</v>
          </cell>
        </row>
        <row r="866">
          <cell r="A866">
            <v>170120</v>
          </cell>
          <cell r="B866" t="str">
            <v>Helmuth Bossert - 4 Russian &amp; Baltic Folk Art plates 1924</v>
          </cell>
          <cell r="C866" t="str">
            <v xml:space="preserve">These plates are from Peasant Art in Europe by Prof. Helmuth Theodor Bossert. Published by Ernst Wasmuth Ltd, Berlin 1924. 
The plates illustrate examples of folk ornaments and handicrafts. 
Size: 11in x 15in (28cm x 38cm) </v>
          </cell>
          <cell r="D866">
            <v>20</v>
          </cell>
          <cell r="E866">
            <v>40</v>
          </cell>
          <cell r="F866">
            <v>10</v>
          </cell>
          <cell r="G866">
            <v>10</v>
          </cell>
          <cell r="H866">
            <v>0</v>
          </cell>
          <cell r="I866" t="str">
            <v>Excellent</v>
          </cell>
          <cell r="J866">
            <v>0</v>
          </cell>
        </row>
        <row r="867">
          <cell r="A867">
            <v>170130</v>
          </cell>
          <cell r="B867" t="str">
            <v>Helmuth Bossert - 4 Polish Folk Art plates 1924</v>
          </cell>
          <cell r="C867" t="str">
            <v xml:space="preserve">These plates are from Peasant Art in Europe by Prof. Helmuth Theodor Bossert. Published by Ernst Wasmuth Ltd, Berlin 1924. 
The plates illustrate examples of folk ornaments and handicrafts. 
Size: 11in x 15in (28cm x 38cm) </v>
          </cell>
          <cell r="D867">
            <v>20</v>
          </cell>
          <cell r="E867">
            <v>40</v>
          </cell>
          <cell r="F867">
            <v>10</v>
          </cell>
          <cell r="G867">
            <v>10</v>
          </cell>
          <cell r="H867">
            <v>0</v>
          </cell>
          <cell r="I867" t="str">
            <v>Excellent</v>
          </cell>
          <cell r="J867">
            <v>0</v>
          </cell>
        </row>
        <row r="868">
          <cell r="A868">
            <v>170140</v>
          </cell>
          <cell r="B868" t="str">
            <v>Helmuth Bossert - 4 Polish and Czech Folk Art plates 1924</v>
          </cell>
          <cell r="C868" t="str">
            <v xml:space="preserve">These plates are from Peasant Art in Europe by Prof. Helmuth Theodor Bossert. Published by Ernst Wasmuth Ltd, Berlin 1924. 
The plates illustrate examples of folk ornaments and handicrafts. 
Size: 11in x 15in (28cm x 38cm) </v>
          </cell>
          <cell r="D868">
            <v>20</v>
          </cell>
          <cell r="E868">
            <v>40</v>
          </cell>
          <cell r="F868">
            <v>10</v>
          </cell>
          <cell r="G868">
            <v>10</v>
          </cell>
          <cell r="H868">
            <v>0</v>
          </cell>
          <cell r="I868" t="str">
            <v>Excellent</v>
          </cell>
          <cell r="J868">
            <v>0</v>
          </cell>
        </row>
        <row r="869">
          <cell r="A869">
            <v>170150</v>
          </cell>
          <cell r="B869" t="str">
            <v>Helmuth Bossert - 4 Czech Folk Art plates 1924</v>
          </cell>
          <cell r="C869" t="str">
            <v xml:space="preserve">These plates are from Peasant Art in Europe by Prof. Helmuth Theodor Bossert. Published by Ernst Wasmuth Ltd, Berlin 1924. 
The plates illustrate examples of folk ornaments and handicrafts. 
Size: 11in x 15in (28cm x 38cm) </v>
          </cell>
          <cell r="D869">
            <v>20</v>
          </cell>
          <cell r="E869">
            <v>40</v>
          </cell>
          <cell r="F869">
            <v>10</v>
          </cell>
          <cell r="G869">
            <v>10</v>
          </cell>
          <cell r="H869">
            <v>0</v>
          </cell>
          <cell r="I869" t="str">
            <v>Excellent</v>
          </cell>
          <cell r="J869">
            <v>0</v>
          </cell>
        </row>
        <row r="870">
          <cell r="A870">
            <v>170170</v>
          </cell>
          <cell r="B870" t="str">
            <v>Helmuth Bossert - 4 Eastern European Folk Art plates 1924</v>
          </cell>
          <cell r="C870" t="str">
            <v xml:space="preserve">These plates are from Peasant Art in Europe by Prof. Helmuth Theodor Bossert. Published by Ernst Wasmuth Ltd, Berlin 1924. 
The plates illustrate examples of folk ornaments and handicrafts. 
Size: 11in x 15in (28cm x 38cm) </v>
          </cell>
          <cell r="D870">
            <v>20</v>
          </cell>
          <cell r="E870">
            <v>40</v>
          </cell>
          <cell r="F870">
            <v>10</v>
          </cell>
          <cell r="G870">
            <v>10</v>
          </cell>
          <cell r="H870">
            <v>0</v>
          </cell>
          <cell r="I870" t="str">
            <v>Excellent</v>
          </cell>
          <cell r="J870">
            <v>0</v>
          </cell>
        </row>
        <row r="871">
          <cell r="A871">
            <v>170400</v>
          </cell>
          <cell r="B871" t="str">
            <v>GB Passeri - Plate 201 Engraving of Etruscan vase 1768</v>
          </cell>
          <cell r="C871" t="str">
            <v xml:space="preserve">This engraving, by Giovanni Battista Passeri, is from Picturae Etruscorum in Vasculis or Etruscan Paintings on Vases. Published by Venanzio Monaldini, Rome 1768. 
The work is exceptionally rare and was one of a number published in the eighteenth century which saw the Etruscans as pioneers, artists and inventors whose achievements were overshadowed by the Romans.  
These superb engravings are from an influential three volume publication illustrating 249 vases from important collections all over Italy. Many of these vases were housed in the Galleria Clementina of the Vatican Library.  Sadly, many of the vases illustrated in this work have been lost, making this Italian vase collection by Passeri not just beautiful, but illustrations of lost artifacts gone forever.   
Passeri was born in Rome and came to be the antiquary to the Grand Duke of Tuscany. Many of Passeri's drawings and paintings are in Museums around the world including the National Gallery of Ireland and the British Museum.  
Size: approx 10.5in x 17.5in (26cm x 44.5cm). </v>
          </cell>
          <cell r="D871">
            <v>40</v>
          </cell>
          <cell r="E871">
            <v>80</v>
          </cell>
          <cell r="F871">
            <v>20</v>
          </cell>
          <cell r="G871">
            <v>20</v>
          </cell>
          <cell r="H871">
            <v>0</v>
          </cell>
          <cell r="I871" t="str">
            <v>Excellent but please check images for any age-related marks</v>
          </cell>
          <cell r="J871">
            <v>0</v>
          </cell>
        </row>
        <row r="872">
          <cell r="A872">
            <v>170410</v>
          </cell>
          <cell r="B872" t="str">
            <v>Giovanni Morghen - Antiquities of Herculaneum engraving 1752</v>
          </cell>
          <cell r="C872" t="str">
            <v>This original antique copperplate engraving of an ancient Roman fresco is from the series Le Antichità di Ercolano Esposte  or Antiquities of Herculaneum Exposed…, by Giovanni Morghen. Published by  the Regia Stamperia 1757-92.
This was a work on the discoveries from the excavation of the ruins of Herculaneum in the Kingdom of Naples, Italy. In fact, it also shows objects from all the excavations undertaken by the Bourbons in the Gulf of Naples. These include Pompeii, Stabia and two sites of Herculaneum: Resina and Portici. 
The engravings are of high quality realised by prominent artists involved by the King to prepare drawings and engravings on the finds, among which were Gio. Morghen, Carlo Nolli, Luigi Vanvitelli, Nic Oraty and Giovanni Battista Casanova. 
Size: 18.25in x 13.5in (46.5cm x 34cm)</v>
          </cell>
          <cell r="D872">
            <v>100</v>
          </cell>
          <cell r="E872">
            <v>200</v>
          </cell>
          <cell r="F872">
            <v>50</v>
          </cell>
          <cell r="G872">
            <v>50</v>
          </cell>
          <cell r="H872">
            <v>0</v>
          </cell>
          <cell r="I872" t="str">
            <v>Excellent but please check images for any age-related marks</v>
          </cell>
          <cell r="J872">
            <v>0</v>
          </cell>
        </row>
        <row r="873">
          <cell r="A873">
            <v>170420</v>
          </cell>
          <cell r="B873" t="str">
            <v>Giovanni Morghen - Antiquities of Herculaneum engraving 1752</v>
          </cell>
          <cell r="C873" t="str">
            <v>This original antique copperplate engraving of an ancient Roman fresco is from the series Le Antichità di Ercolano Esposte  or Antiquities of Herculaneum Exposed…, by Giovanni Morghen. Published by  the Regia Stamperia 1757-92.
This was a work on the discoveries from the excavation of the ruins of Herculaneum in the Kingdom of Naples, Italy. In fact, it also shows objects from all the excavations undertaken by the Bourbons in the Gulf of Naples. These include Pompeii, Stabia and two sites of Herculaneum: Resina and Portici. 
The engravings are of high quality realised by prominent artists involved by the King to prepare drawings and engravings on the finds, among which were Gio. Morghen, Carlo Nolli, Luigi Vanvitelli, Nic Oraty and Giovanni Battista Casanova. 
Size: 18.25in x 13.5in (46.5cm x 34cm)</v>
          </cell>
          <cell r="D873">
            <v>100</v>
          </cell>
          <cell r="E873">
            <v>200</v>
          </cell>
          <cell r="F873">
            <v>50</v>
          </cell>
          <cell r="G873">
            <v>50</v>
          </cell>
          <cell r="H873">
            <v>0</v>
          </cell>
          <cell r="I873" t="str">
            <v>Excellent but please check images for any age-related marks</v>
          </cell>
          <cell r="J873">
            <v>0</v>
          </cell>
        </row>
        <row r="874">
          <cell r="A874">
            <v>170430</v>
          </cell>
          <cell r="B874" t="str">
            <v>Giovanni Morghen - Antiquities of Herculaneum engraving 1752</v>
          </cell>
          <cell r="C874" t="str">
            <v>This original antique copperplate engraving of an ancient Roman fresco is from the series Le Antichità di Ercolano Esposte  or Antiquities of Herculaneum Exposed…, by Giovanni Morghen. Published by  the Regia Stamperia 1757-92.
This was a work on the discoveries from the excavation of the ruins of Herculaneum in the Kingdom of Naples, Italy. In fact, it also shows objects from all the excavations undertaken by the Bourbons in the Gulf of Naples. These include Pompeii, Stabia and two sites of Herculaneum: Resina and Portici. 
The engravings are of high quality realised by prominent artists involved by the King to prepare drawings and engravings on the finds, among which were Gio. Morghen, Carlo Nolli, Luigi Vanvitelli, Nic Oraty and Giovanni Battista Casanova. 
Size: 18.25in x 13.5in (46.5cm x 34cm)</v>
          </cell>
          <cell r="D874">
            <v>100</v>
          </cell>
          <cell r="E874">
            <v>200</v>
          </cell>
          <cell r="F874">
            <v>50</v>
          </cell>
          <cell r="G874">
            <v>50</v>
          </cell>
          <cell r="H874">
            <v>0</v>
          </cell>
          <cell r="I874" t="str">
            <v>Excellent but please check images for any age-related marks</v>
          </cell>
          <cell r="J874">
            <v>0</v>
          </cell>
        </row>
        <row r="875">
          <cell r="A875">
            <v>170440</v>
          </cell>
          <cell r="B875" t="str">
            <v>Giovanni Morghen - Antiquities of Herculaneum engraving 1752</v>
          </cell>
          <cell r="C875" t="str">
            <v>This original antique copperplate engraving of an ancient Roman fresco is from the series Le Antichità di Ercolano Esposte  or Antiquities of Herculaneum Exposed…, by Giovanni Morghen. Published by  the Regia Stamperia 1757-92.
This was a work on the discoveries from the excavation of the ruins of Herculaneum in the Kingdom of Naples, Italy. In fact, it also shows objects from all the excavations undertaken by the Bourbons in the Gulf of Naples. These include Pompeii, Stabia and two sites of Herculaneum: Resina and Portici. 
The engravings are of high quality realised by prominent artists involved by the King to prepare drawings and engravings on the finds, among which were Gio. Morghen, Carlo Nolli, Luigi Vanvitelli, Nic Oraty and Giovanni Battista Casanova. 
Size: 18.25in x 13.5in (46.5cm x 34cm)</v>
          </cell>
          <cell r="D875">
            <v>100</v>
          </cell>
          <cell r="E875">
            <v>200</v>
          </cell>
          <cell r="F875">
            <v>50</v>
          </cell>
          <cell r="G875">
            <v>50</v>
          </cell>
          <cell r="H875">
            <v>0</v>
          </cell>
          <cell r="I875" t="str">
            <v>Excellent but please check images for any age-related marks</v>
          </cell>
          <cell r="J875">
            <v>0</v>
          </cell>
        </row>
        <row r="876">
          <cell r="A876">
            <v>171069</v>
          </cell>
          <cell r="B876" t="str">
            <v>Thomas Chippendale - Original engraving of  1762</v>
          </cell>
          <cell r="C87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D876">
            <v>40</v>
          </cell>
          <cell r="E876">
            <v>80</v>
          </cell>
          <cell r="F876">
            <v>20</v>
          </cell>
          <cell r="G876">
            <v>20</v>
          </cell>
          <cell r="H876">
            <v>0</v>
          </cell>
          <cell r="I876" t="str">
            <v>Excellent condition - please review the images carefully</v>
          </cell>
          <cell r="J876">
            <v>0</v>
          </cell>
        </row>
        <row r="877">
          <cell r="A877">
            <v>171070</v>
          </cell>
          <cell r="B877" t="str">
            <v>Thomas Chippendale - Original engraving of  1762</v>
          </cell>
          <cell r="C87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D877">
            <v>40</v>
          </cell>
          <cell r="E877">
            <v>80</v>
          </cell>
          <cell r="F877">
            <v>20</v>
          </cell>
          <cell r="G877">
            <v>20</v>
          </cell>
          <cell r="H877">
            <v>0</v>
          </cell>
          <cell r="I877" t="str">
            <v>Excellent condition - please review the images carefully</v>
          </cell>
          <cell r="J877">
            <v>0</v>
          </cell>
        </row>
        <row r="878">
          <cell r="A878">
            <v>171071</v>
          </cell>
          <cell r="B878" t="str">
            <v>Thomas Chippendale - Original engraving of  1762</v>
          </cell>
          <cell r="C87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D878">
            <v>40</v>
          </cell>
          <cell r="E878">
            <v>80</v>
          </cell>
          <cell r="F878">
            <v>20</v>
          </cell>
          <cell r="G878">
            <v>20</v>
          </cell>
          <cell r="H878">
            <v>0</v>
          </cell>
          <cell r="I878" t="str">
            <v>Excellent condition - please review the images carefully</v>
          </cell>
          <cell r="J878">
            <v>0</v>
          </cell>
        </row>
        <row r="879">
          <cell r="A879">
            <v>171072</v>
          </cell>
          <cell r="B879" t="str">
            <v>Thomas Chippendale - Original engraving of  1762</v>
          </cell>
          <cell r="C87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D879">
            <v>40</v>
          </cell>
          <cell r="E879">
            <v>80</v>
          </cell>
          <cell r="F879">
            <v>20</v>
          </cell>
          <cell r="G879">
            <v>20</v>
          </cell>
          <cell r="H879">
            <v>0</v>
          </cell>
          <cell r="I879" t="str">
            <v>Excellent condition - please review the images carefully</v>
          </cell>
          <cell r="J879">
            <v>0</v>
          </cell>
        </row>
        <row r="880">
          <cell r="A880">
            <v>171073</v>
          </cell>
          <cell r="B880" t="str">
            <v>Thomas Chippendale - Original engraving of  1762</v>
          </cell>
          <cell r="C88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D880">
            <v>40</v>
          </cell>
          <cell r="E880">
            <v>80</v>
          </cell>
          <cell r="F880">
            <v>20</v>
          </cell>
          <cell r="G880">
            <v>20</v>
          </cell>
          <cell r="H880">
            <v>0</v>
          </cell>
          <cell r="I880" t="str">
            <v>Excellent condition - please review the images carefully</v>
          </cell>
          <cell r="J880">
            <v>0</v>
          </cell>
        </row>
        <row r="881">
          <cell r="A881">
            <v>171074</v>
          </cell>
          <cell r="B881" t="str">
            <v>Thomas Chippendale - Original engraving of  1762</v>
          </cell>
          <cell r="C88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D881">
            <v>40</v>
          </cell>
          <cell r="E881">
            <v>80</v>
          </cell>
          <cell r="F881">
            <v>20</v>
          </cell>
          <cell r="G881">
            <v>20</v>
          </cell>
          <cell r="H881">
            <v>0</v>
          </cell>
          <cell r="I881" t="str">
            <v>Excellent condition - please review the images carefully</v>
          </cell>
          <cell r="J881">
            <v>0</v>
          </cell>
        </row>
        <row r="882">
          <cell r="A882">
            <v>171075</v>
          </cell>
          <cell r="B882" t="str">
            <v>Thomas Chippendale - Original engraving of  1762</v>
          </cell>
          <cell r="C88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D882">
            <v>40</v>
          </cell>
          <cell r="E882">
            <v>80</v>
          </cell>
          <cell r="F882">
            <v>20</v>
          </cell>
          <cell r="G882">
            <v>20</v>
          </cell>
          <cell r="H882">
            <v>0</v>
          </cell>
          <cell r="I882" t="str">
            <v>Excellent condition - please review the images carefully</v>
          </cell>
          <cell r="J882">
            <v>0</v>
          </cell>
        </row>
        <row r="883">
          <cell r="A883">
            <v>171076</v>
          </cell>
          <cell r="B883" t="str">
            <v>Thomas Chippendale - Original engraving of  1762</v>
          </cell>
          <cell r="C88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D883">
            <v>40</v>
          </cell>
          <cell r="E883">
            <v>80</v>
          </cell>
          <cell r="F883">
            <v>20</v>
          </cell>
          <cell r="G883">
            <v>20</v>
          </cell>
          <cell r="H883">
            <v>0</v>
          </cell>
          <cell r="I883" t="str">
            <v>Excellent condition - please review the images carefully</v>
          </cell>
          <cell r="J883">
            <v>0</v>
          </cell>
        </row>
        <row r="884">
          <cell r="A884">
            <v>171077</v>
          </cell>
          <cell r="B884" t="str">
            <v>Thomas Chippendale - Original engraving of  1762</v>
          </cell>
          <cell r="C88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D884">
            <v>40</v>
          </cell>
          <cell r="E884">
            <v>80</v>
          </cell>
          <cell r="F884">
            <v>20</v>
          </cell>
          <cell r="G884">
            <v>20</v>
          </cell>
          <cell r="H884">
            <v>0</v>
          </cell>
          <cell r="I884" t="str">
            <v>Excellent condition - please review the images carefully</v>
          </cell>
          <cell r="J884">
            <v>0</v>
          </cell>
        </row>
        <row r="885">
          <cell r="A885">
            <v>171078</v>
          </cell>
          <cell r="B885" t="str">
            <v>Thomas Chippendale - Original engraving of  1762</v>
          </cell>
          <cell r="C88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D885">
            <v>40</v>
          </cell>
          <cell r="E885">
            <v>80</v>
          </cell>
          <cell r="F885">
            <v>20</v>
          </cell>
          <cell r="G885">
            <v>20</v>
          </cell>
          <cell r="H885">
            <v>0</v>
          </cell>
          <cell r="I885" t="str">
            <v>Excellent condition - please review the images carefully</v>
          </cell>
          <cell r="J885">
            <v>0</v>
          </cell>
        </row>
        <row r="886">
          <cell r="A886">
            <v>171079</v>
          </cell>
          <cell r="B886" t="str">
            <v>Thomas Chippendale - Original engraving of  1762</v>
          </cell>
          <cell r="C88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D886">
            <v>40</v>
          </cell>
          <cell r="E886">
            <v>80</v>
          </cell>
          <cell r="F886">
            <v>20</v>
          </cell>
          <cell r="G886">
            <v>20</v>
          </cell>
          <cell r="H886">
            <v>0</v>
          </cell>
          <cell r="I886" t="str">
            <v>Excellent condition - please review the images carefully</v>
          </cell>
          <cell r="J886">
            <v>0</v>
          </cell>
        </row>
        <row r="887">
          <cell r="A887">
            <v>171080</v>
          </cell>
          <cell r="B887" t="str">
            <v>Thomas Chippendale - Original engraving of  1762</v>
          </cell>
          <cell r="C88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D887">
            <v>40</v>
          </cell>
          <cell r="E887">
            <v>80</v>
          </cell>
          <cell r="F887">
            <v>20</v>
          </cell>
          <cell r="G887">
            <v>20</v>
          </cell>
          <cell r="H887">
            <v>0</v>
          </cell>
          <cell r="I887" t="str">
            <v>Excellent condition - please review the images carefully</v>
          </cell>
          <cell r="J887">
            <v>0</v>
          </cell>
        </row>
        <row r="888">
          <cell r="A888">
            <v>171081</v>
          </cell>
          <cell r="B888" t="str">
            <v>Thomas Chippendale - Original engraving of  1762</v>
          </cell>
          <cell r="C88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D888">
            <v>40</v>
          </cell>
          <cell r="E888">
            <v>80</v>
          </cell>
          <cell r="F888">
            <v>20</v>
          </cell>
          <cell r="G888">
            <v>20</v>
          </cell>
          <cell r="H888">
            <v>0</v>
          </cell>
          <cell r="I888" t="str">
            <v>Excellent condition - please review the images carefully</v>
          </cell>
          <cell r="J888">
            <v>0</v>
          </cell>
        </row>
        <row r="889">
          <cell r="A889">
            <v>171082</v>
          </cell>
          <cell r="B889" t="str">
            <v>Thomas Chippendale - Original engraving of  1762</v>
          </cell>
          <cell r="C88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D889">
            <v>40</v>
          </cell>
          <cell r="E889">
            <v>80</v>
          </cell>
          <cell r="F889">
            <v>20</v>
          </cell>
          <cell r="G889">
            <v>20</v>
          </cell>
          <cell r="H889">
            <v>0</v>
          </cell>
          <cell r="I889" t="str">
            <v>Excellent condition - please review the images carefully</v>
          </cell>
          <cell r="J889">
            <v>0</v>
          </cell>
        </row>
        <row r="890">
          <cell r="A890">
            <v>171083</v>
          </cell>
          <cell r="B890" t="str">
            <v>Thomas Chippendale - Original engraving of  1762</v>
          </cell>
          <cell r="C89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D890">
            <v>40</v>
          </cell>
          <cell r="E890">
            <v>80</v>
          </cell>
          <cell r="F890">
            <v>20</v>
          </cell>
          <cell r="G890">
            <v>20</v>
          </cell>
          <cell r="H890">
            <v>0</v>
          </cell>
          <cell r="I890" t="str">
            <v>Excellent condition - please review the images carefully</v>
          </cell>
          <cell r="J890">
            <v>0</v>
          </cell>
        </row>
        <row r="891">
          <cell r="A891">
            <v>171880</v>
          </cell>
          <cell r="B891" t="str">
            <v>A Racinet - Lithograph of Persian designs 1873</v>
          </cell>
          <cell r="C891"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D891">
            <v>30</v>
          </cell>
          <cell r="E891">
            <v>60</v>
          </cell>
          <cell r="F891">
            <v>15</v>
          </cell>
          <cell r="G891">
            <v>15</v>
          </cell>
          <cell r="H891">
            <v>0</v>
          </cell>
          <cell r="I891" t="str">
            <v>Excellent condition with some handling marks in margins - please review the images carefully</v>
          </cell>
          <cell r="J891">
            <v>0</v>
          </cell>
        </row>
        <row r="892">
          <cell r="A892">
            <v>171930</v>
          </cell>
          <cell r="B892" t="str">
            <v>A Racinet - Lithograph of Indian designs 1873</v>
          </cell>
          <cell r="C892"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D892">
            <v>30</v>
          </cell>
          <cell r="E892">
            <v>60</v>
          </cell>
          <cell r="F892">
            <v>15</v>
          </cell>
          <cell r="G892">
            <v>15</v>
          </cell>
          <cell r="H892">
            <v>0</v>
          </cell>
          <cell r="I892" t="str">
            <v>Excellent condition with some handling marks in margins - please review the images carefully</v>
          </cell>
          <cell r="J892">
            <v>0</v>
          </cell>
        </row>
        <row r="893">
          <cell r="A893">
            <v>171955</v>
          </cell>
          <cell r="B893" t="str">
            <v>A Racinet - Lithograph of Persian designs 1873</v>
          </cell>
          <cell r="C893"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D893">
            <v>30</v>
          </cell>
          <cell r="E893">
            <v>60</v>
          </cell>
          <cell r="F893">
            <v>15</v>
          </cell>
          <cell r="G893">
            <v>15</v>
          </cell>
          <cell r="H893">
            <v>0</v>
          </cell>
          <cell r="I893" t="str">
            <v>Excellent condition with some handling marks in margins - please review the images carefully</v>
          </cell>
          <cell r="J893">
            <v>0</v>
          </cell>
        </row>
        <row r="894">
          <cell r="A894">
            <v>171980</v>
          </cell>
          <cell r="B894" t="str">
            <v>A Racinet - Lithograph of Chinese and Japanese designs 1873</v>
          </cell>
          <cell r="C894"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D894">
            <v>30</v>
          </cell>
          <cell r="E894">
            <v>60</v>
          </cell>
          <cell r="F894">
            <v>15</v>
          </cell>
          <cell r="G894">
            <v>15</v>
          </cell>
          <cell r="H894">
            <v>0</v>
          </cell>
          <cell r="I894" t="str">
            <v>Excellent condition with some handling marks in margins - please review the images carefully</v>
          </cell>
          <cell r="J894">
            <v>0</v>
          </cell>
        </row>
        <row r="895">
          <cell r="A895">
            <v>171981</v>
          </cell>
          <cell r="B895" t="str">
            <v>A Racinet - Lithograph of Indian designs 1873</v>
          </cell>
          <cell r="C895"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D895">
            <v>30</v>
          </cell>
          <cell r="E895">
            <v>60</v>
          </cell>
          <cell r="F895">
            <v>15</v>
          </cell>
          <cell r="G895">
            <v>15</v>
          </cell>
          <cell r="H895">
            <v>0</v>
          </cell>
          <cell r="I895" t="str">
            <v>Excellent condition with some handling marks in margins - please review the images carefully</v>
          </cell>
          <cell r="J895">
            <v>0</v>
          </cell>
        </row>
        <row r="896">
          <cell r="A896">
            <v>171982</v>
          </cell>
          <cell r="B896" t="str">
            <v>A Racinet - Lithograph of Indian designs 1873</v>
          </cell>
          <cell r="C896"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D896">
            <v>30</v>
          </cell>
          <cell r="E896">
            <v>60</v>
          </cell>
          <cell r="F896">
            <v>15</v>
          </cell>
          <cell r="G896">
            <v>15</v>
          </cell>
          <cell r="H896">
            <v>0</v>
          </cell>
          <cell r="I896" t="str">
            <v>Excellent condition with some handling marks in margins - please review the images carefully</v>
          </cell>
          <cell r="J896">
            <v>0</v>
          </cell>
        </row>
        <row r="897">
          <cell r="A897">
            <v>171983</v>
          </cell>
          <cell r="B897" t="str">
            <v>A Racinet - Lithograph of Persian designs 1873</v>
          </cell>
          <cell r="C897"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D897">
            <v>30</v>
          </cell>
          <cell r="E897">
            <v>60</v>
          </cell>
          <cell r="F897">
            <v>15</v>
          </cell>
          <cell r="G897">
            <v>15</v>
          </cell>
          <cell r="H897">
            <v>0</v>
          </cell>
          <cell r="I897" t="str">
            <v>Excellent condition with some handling marks in margins - please review the images carefully</v>
          </cell>
          <cell r="J897">
            <v>0</v>
          </cell>
        </row>
        <row r="898">
          <cell r="A898">
            <v>171998</v>
          </cell>
          <cell r="B898" t="str">
            <v>Dupont-Auberville - Chromolithograph of decorative art 1881</v>
          </cell>
          <cell r="C898"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D898">
            <v>20</v>
          </cell>
          <cell r="E898">
            <v>40</v>
          </cell>
          <cell r="F898">
            <v>10</v>
          </cell>
          <cell r="G898">
            <v>10</v>
          </cell>
          <cell r="H898">
            <v>0</v>
          </cell>
          <cell r="I898" t="str">
            <v>Some age related toning to margins but image bright and colourful - please check image carefully</v>
          </cell>
          <cell r="J898">
            <v>0</v>
          </cell>
        </row>
        <row r="899">
          <cell r="A899">
            <v>171999</v>
          </cell>
          <cell r="B899" t="str">
            <v>Dupont-Auberville - Chromolithograph of decorative art 1881</v>
          </cell>
          <cell r="C899"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D899">
            <v>20</v>
          </cell>
          <cell r="E899">
            <v>40</v>
          </cell>
          <cell r="F899">
            <v>10</v>
          </cell>
          <cell r="G899">
            <v>10</v>
          </cell>
          <cell r="H899">
            <v>0</v>
          </cell>
          <cell r="I899" t="str">
            <v>Some age related toning to margins but image bright and colourful - please check image carefully</v>
          </cell>
          <cell r="J899">
            <v>0</v>
          </cell>
        </row>
        <row r="900">
          <cell r="A900">
            <v>172000</v>
          </cell>
          <cell r="B900" t="str">
            <v>Dupont-Auberville - Chromolithograph of decorative art 1881</v>
          </cell>
          <cell r="C900"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D900">
            <v>20</v>
          </cell>
          <cell r="E900">
            <v>40</v>
          </cell>
          <cell r="F900">
            <v>10</v>
          </cell>
          <cell r="G900">
            <v>10</v>
          </cell>
          <cell r="H900">
            <v>0</v>
          </cell>
          <cell r="I900" t="str">
            <v>Some age related toning to margins but image bright and colourful - please check image carefully</v>
          </cell>
          <cell r="J900">
            <v>0</v>
          </cell>
        </row>
        <row r="901">
          <cell r="A901">
            <v>172001</v>
          </cell>
          <cell r="B901" t="str">
            <v>Dupont-Auberville - Chromolithograph of decorative art 1881</v>
          </cell>
          <cell r="C901"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D901">
            <v>20</v>
          </cell>
          <cell r="E901">
            <v>40</v>
          </cell>
          <cell r="F901">
            <v>10</v>
          </cell>
          <cell r="G901">
            <v>10</v>
          </cell>
          <cell r="H901">
            <v>0</v>
          </cell>
          <cell r="I901" t="str">
            <v>Some age related toning to margins but image bright and colourful - please check image carefully</v>
          </cell>
          <cell r="J901">
            <v>0</v>
          </cell>
        </row>
        <row r="902">
          <cell r="A902">
            <v>172002</v>
          </cell>
          <cell r="B902" t="str">
            <v>Dupont-Auberville - Chromolithograph of decorative art 1881</v>
          </cell>
          <cell r="C902"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D902">
            <v>20</v>
          </cell>
          <cell r="E902">
            <v>40</v>
          </cell>
          <cell r="F902">
            <v>10</v>
          </cell>
          <cell r="G902">
            <v>10</v>
          </cell>
          <cell r="H902">
            <v>0</v>
          </cell>
          <cell r="I902" t="str">
            <v>Some age related toning to margins but image bright and colourful - please check image carefully</v>
          </cell>
          <cell r="J902">
            <v>0</v>
          </cell>
        </row>
        <row r="903">
          <cell r="A903">
            <v>172003</v>
          </cell>
          <cell r="B903" t="str">
            <v>Dupont-Auberville - Chromolithograph of decorative art 1881</v>
          </cell>
          <cell r="C903"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D903">
            <v>20</v>
          </cell>
          <cell r="E903">
            <v>40</v>
          </cell>
          <cell r="F903">
            <v>10</v>
          </cell>
          <cell r="G903">
            <v>10</v>
          </cell>
          <cell r="H903">
            <v>0</v>
          </cell>
          <cell r="I903" t="str">
            <v>Some age related toning to margins but image bright and colourful - please check image carefully</v>
          </cell>
          <cell r="J903">
            <v>0</v>
          </cell>
        </row>
        <row r="904">
          <cell r="A904">
            <v>172004</v>
          </cell>
          <cell r="B904" t="str">
            <v>Dupont-Auberville - Chromolithograph of decorative art 1881</v>
          </cell>
          <cell r="C904"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D904">
            <v>20</v>
          </cell>
          <cell r="E904">
            <v>40</v>
          </cell>
          <cell r="F904">
            <v>10</v>
          </cell>
          <cell r="G904">
            <v>10</v>
          </cell>
          <cell r="H904">
            <v>0</v>
          </cell>
          <cell r="I904" t="str">
            <v>Some age related toning to margins but image bright and colourful - please check image carefully</v>
          </cell>
          <cell r="J904">
            <v>0</v>
          </cell>
        </row>
        <row r="905">
          <cell r="A905">
            <v>172005</v>
          </cell>
          <cell r="B905" t="str">
            <v>Dupont-Auberville - Chromolithograph of decorative art 1881</v>
          </cell>
          <cell r="C905"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D905">
            <v>20</v>
          </cell>
          <cell r="E905">
            <v>40</v>
          </cell>
          <cell r="F905">
            <v>10</v>
          </cell>
          <cell r="G905">
            <v>10</v>
          </cell>
          <cell r="H905">
            <v>0</v>
          </cell>
          <cell r="I905" t="str">
            <v>Some age related toning to margins but image bright and colourful - please check image carefully</v>
          </cell>
          <cell r="J905">
            <v>0</v>
          </cell>
        </row>
        <row r="906">
          <cell r="A906">
            <v>172006</v>
          </cell>
          <cell r="B906" t="str">
            <v>Dupont-Auberville - Chromolithograph of decorative art 1881</v>
          </cell>
          <cell r="C906"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D906">
            <v>20</v>
          </cell>
          <cell r="E906">
            <v>40</v>
          </cell>
          <cell r="F906">
            <v>10</v>
          </cell>
          <cell r="G906">
            <v>10</v>
          </cell>
          <cell r="H906">
            <v>0</v>
          </cell>
          <cell r="I906" t="str">
            <v>Some age related toning to margins but image bright and colourful - please check image carefully</v>
          </cell>
          <cell r="J906">
            <v>0</v>
          </cell>
        </row>
        <row r="907">
          <cell r="A907">
            <v>172008</v>
          </cell>
          <cell r="B907" t="str">
            <v>Dupont-Auberville - Chromolithograph of decorative art 1881</v>
          </cell>
          <cell r="C907"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D907">
            <v>20</v>
          </cell>
          <cell r="E907">
            <v>40</v>
          </cell>
          <cell r="F907">
            <v>10</v>
          </cell>
          <cell r="G907">
            <v>10</v>
          </cell>
          <cell r="H907">
            <v>0</v>
          </cell>
          <cell r="I907" t="str">
            <v>Some age related toning to margins but image bright and colourful - please check image carefully</v>
          </cell>
          <cell r="J907">
            <v>0</v>
          </cell>
        </row>
        <row r="908">
          <cell r="A908">
            <v>172009</v>
          </cell>
          <cell r="B908" t="str">
            <v>Dupont-Auberville - Chromolithograph of decorative art 1881</v>
          </cell>
          <cell r="C908"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D908">
            <v>20</v>
          </cell>
          <cell r="E908">
            <v>40</v>
          </cell>
          <cell r="F908">
            <v>10</v>
          </cell>
          <cell r="G908">
            <v>10</v>
          </cell>
          <cell r="H908">
            <v>0</v>
          </cell>
          <cell r="I908" t="str">
            <v>Some age related toning to margins but image bright and colourful - please check image carefully</v>
          </cell>
          <cell r="J908">
            <v>0</v>
          </cell>
        </row>
        <row r="909">
          <cell r="A909">
            <v>172032</v>
          </cell>
          <cell r="B909" t="str">
            <v>George A Audsley -  The Ornamental Arts of Japan 1882</v>
          </cell>
          <cell r="C909"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D909">
            <v>60</v>
          </cell>
          <cell r="E909">
            <v>120</v>
          </cell>
          <cell r="F909">
            <v>30</v>
          </cell>
          <cell r="G909">
            <v>30</v>
          </cell>
          <cell r="H909">
            <v>0</v>
          </cell>
          <cell r="I909" t="str">
            <v>Excellent condition - please review the images carefully</v>
          </cell>
          <cell r="J909">
            <v>0</v>
          </cell>
        </row>
        <row r="910">
          <cell r="A910">
            <v>172033</v>
          </cell>
          <cell r="B910" t="str">
            <v>George A Audsley -  The Ornamental Arts of Japan 1882</v>
          </cell>
          <cell r="C910"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D910">
            <v>60</v>
          </cell>
          <cell r="E910">
            <v>120</v>
          </cell>
          <cell r="F910">
            <v>30</v>
          </cell>
          <cell r="G910">
            <v>30</v>
          </cell>
          <cell r="H910">
            <v>0</v>
          </cell>
          <cell r="I910" t="str">
            <v>Excellent condition - please review the images carefully</v>
          </cell>
          <cell r="J910">
            <v>0</v>
          </cell>
        </row>
        <row r="911">
          <cell r="A911">
            <v>172034</v>
          </cell>
          <cell r="B911" t="str">
            <v>George A Audsley -  The Ornamental Arts of Japan 1882</v>
          </cell>
          <cell r="C911"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D911">
            <v>60</v>
          </cell>
          <cell r="E911">
            <v>120</v>
          </cell>
          <cell r="F911">
            <v>30</v>
          </cell>
          <cell r="G911">
            <v>30</v>
          </cell>
          <cell r="H911">
            <v>0</v>
          </cell>
          <cell r="I911" t="str">
            <v>Excellent condition - please review the images carefully</v>
          </cell>
          <cell r="J911">
            <v>0</v>
          </cell>
        </row>
        <row r="912">
          <cell r="A912">
            <v>172035</v>
          </cell>
          <cell r="B912" t="str">
            <v>George A Audsley -  The Ornamental Arts of Japan 1882</v>
          </cell>
          <cell r="C912"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D912">
            <v>60</v>
          </cell>
          <cell r="E912">
            <v>120</v>
          </cell>
          <cell r="F912">
            <v>30</v>
          </cell>
          <cell r="G912">
            <v>30</v>
          </cell>
          <cell r="H912">
            <v>0</v>
          </cell>
          <cell r="I912" t="str">
            <v>Excellent condition - please review the images carefully</v>
          </cell>
          <cell r="J912">
            <v>0</v>
          </cell>
        </row>
        <row r="913">
          <cell r="A913">
            <v>172036</v>
          </cell>
          <cell r="B913" t="str">
            <v>George A Audsley -  The Ornamental Arts of Japan 1882</v>
          </cell>
          <cell r="C913"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D913">
            <v>60</v>
          </cell>
          <cell r="E913">
            <v>120</v>
          </cell>
          <cell r="F913">
            <v>30</v>
          </cell>
          <cell r="G913">
            <v>30</v>
          </cell>
          <cell r="H913">
            <v>0</v>
          </cell>
          <cell r="I913" t="str">
            <v>Excellent condition - please review the images carefully</v>
          </cell>
          <cell r="J913">
            <v>0</v>
          </cell>
        </row>
        <row r="914">
          <cell r="A914">
            <v>172037</v>
          </cell>
          <cell r="B914" t="str">
            <v>George A Audsley -  The Ornamental Arts of Japan 1882</v>
          </cell>
          <cell r="C914"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D914">
            <v>60</v>
          </cell>
          <cell r="E914">
            <v>120</v>
          </cell>
          <cell r="F914">
            <v>30</v>
          </cell>
          <cell r="G914">
            <v>30</v>
          </cell>
          <cell r="H914">
            <v>0</v>
          </cell>
          <cell r="I914" t="str">
            <v>Excellent condition - please review the images carefully</v>
          </cell>
          <cell r="J914">
            <v>0</v>
          </cell>
        </row>
        <row r="915">
          <cell r="A915">
            <v>172038</v>
          </cell>
          <cell r="B915" t="str">
            <v>George A Audsley -  The Ornamental Arts of Japan 1882</v>
          </cell>
          <cell r="C915"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D915">
            <v>60</v>
          </cell>
          <cell r="E915">
            <v>120</v>
          </cell>
          <cell r="F915">
            <v>30</v>
          </cell>
          <cell r="G915">
            <v>30</v>
          </cell>
          <cell r="H915">
            <v>0</v>
          </cell>
          <cell r="I915" t="str">
            <v>Excellent condition - please review the images carefully</v>
          </cell>
          <cell r="J915">
            <v>0</v>
          </cell>
        </row>
        <row r="916">
          <cell r="A916">
            <v>172039</v>
          </cell>
          <cell r="B916" t="str">
            <v>George A Audsley -  The Ornamental Arts of Japan 1882</v>
          </cell>
          <cell r="C916"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D916">
            <v>60</v>
          </cell>
          <cell r="E916">
            <v>120</v>
          </cell>
          <cell r="F916">
            <v>30</v>
          </cell>
          <cell r="G916">
            <v>30</v>
          </cell>
          <cell r="H916">
            <v>0</v>
          </cell>
          <cell r="I916" t="str">
            <v>Excellent condition - please review the images carefully</v>
          </cell>
          <cell r="J916">
            <v>0</v>
          </cell>
        </row>
        <row r="917">
          <cell r="A917">
            <v>172041</v>
          </cell>
          <cell r="B917" t="str">
            <v>George A Audsley -  The Ornamental Arts of Japan 1882</v>
          </cell>
          <cell r="C917"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D917">
            <v>60</v>
          </cell>
          <cell r="E917">
            <v>120</v>
          </cell>
          <cell r="F917">
            <v>30</v>
          </cell>
          <cell r="G917">
            <v>30</v>
          </cell>
          <cell r="H917">
            <v>0</v>
          </cell>
          <cell r="I917" t="str">
            <v>Excellent condition - please review the images carefully</v>
          </cell>
          <cell r="J917">
            <v>0</v>
          </cell>
        </row>
        <row r="918">
          <cell r="A918">
            <v>172045</v>
          </cell>
          <cell r="B918" t="str">
            <v>George A Audsley -  The Ornamental Arts of Japan 1882</v>
          </cell>
          <cell r="C918"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D918">
            <v>60</v>
          </cell>
          <cell r="E918">
            <v>120</v>
          </cell>
          <cell r="F918">
            <v>30</v>
          </cell>
          <cell r="G918">
            <v>30</v>
          </cell>
          <cell r="H918">
            <v>0</v>
          </cell>
          <cell r="I918" t="str">
            <v>Excellent condition - please review the images carefully</v>
          </cell>
          <cell r="J918">
            <v>0</v>
          </cell>
        </row>
        <row r="919">
          <cell r="A919">
            <v>172047</v>
          </cell>
          <cell r="B919" t="str">
            <v>George A Audsley -  The Ornamental Arts of Japan 1882</v>
          </cell>
          <cell r="C919"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D919">
            <v>60</v>
          </cell>
          <cell r="E919">
            <v>120</v>
          </cell>
          <cell r="F919">
            <v>30</v>
          </cell>
          <cell r="G919">
            <v>30</v>
          </cell>
          <cell r="H919">
            <v>0</v>
          </cell>
          <cell r="I919" t="str">
            <v>Excellent condition - please review the images carefully</v>
          </cell>
          <cell r="J919">
            <v>0</v>
          </cell>
        </row>
        <row r="920">
          <cell r="A920">
            <v>172048</v>
          </cell>
          <cell r="B920" t="str">
            <v>George A Audsley -  The Ornamental Arts of Japan 1882</v>
          </cell>
          <cell r="C920"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D920">
            <v>60</v>
          </cell>
          <cell r="E920">
            <v>120</v>
          </cell>
          <cell r="F920">
            <v>30</v>
          </cell>
          <cell r="G920">
            <v>30</v>
          </cell>
          <cell r="H920">
            <v>0</v>
          </cell>
          <cell r="I920" t="str">
            <v>Excellent condition - please review the images carefully</v>
          </cell>
          <cell r="J920">
            <v>0</v>
          </cell>
        </row>
        <row r="921">
          <cell r="A921">
            <v>172050</v>
          </cell>
          <cell r="B921" t="str">
            <v>George A Audsley -  The Ornamental Arts of Japan 1882</v>
          </cell>
          <cell r="C921"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D921">
            <v>60</v>
          </cell>
          <cell r="E921">
            <v>120</v>
          </cell>
          <cell r="F921">
            <v>30</v>
          </cell>
          <cell r="G921">
            <v>30</v>
          </cell>
          <cell r="H921">
            <v>0</v>
          </cell>
          <cell r="I921" t="str">
            <v>Excellent condition - please review the images carefully</v>
          </cell>
          <cell r="J921">
            <v>0</v>
          </cell>
        </row>
        <row r="922">
          <cell r="A922">
            <v>172051</v>
          </cell>
          <cell r="B922" t="str">
            <v>George A Audsley -  The Ornamental Arts of Japan 1882</v>
          </cell>
          <cell r="C922"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D922">
            <v>60</v>
          </cell>
          <cell r="E922">
            <v>120</v>
          </cell>
          <cell r="F922">
            <v>30</v>
          </cell>
          <cell r="G922">
            <v>30</v>
          </cell>
          <cell r="H922">
            <v>0</v>
          </cell>
          <cell r="I922" t="str">
            <v>Excellent condition - please review the images carefully</v>
          </cell>
          <cell r="J922">
            <v>0</v>
          </cell>
        </row>
        <row r="923">
          <cell r="A923">
            <v>175014</v>
          </cell>
          <cell r="B923" t="str">
            <v>Tymms and Digby Wyatt - Chromolithograph from the Art of Illuminating 1860</v>
          </cell>
          <cell r="C923"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D923">
            <v>30</v>
          </cell>
          <cell r="E923">
            <v>60</v>
          </cell>
          <cell r="F923">
            <v>15</v>
          </cell>
          <cell r="G923">
            <v>15</v>
          </cell>
          <cell r="H923">
            <v>0</v>
          </cell>
          <cell r="I923" t="str">
            <v>Excellent condition - please review the images carefully</v>
          </cell>
          <cell r="J923">
            <v>0</v>
          </cell>
        </row>
        <row r="924">
          <cell r="A924">
            <v>175015</v>
          </cell>
          <cell r="B924" t="str">
            <v>Tymms and Digby Wyatt - Chromolithograph from the Art of Illuminating 1860</v>
          </cell>
          <cell r="C924"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D924">
            <v>30</v>
          </cell>
          <cell r="E924">
            <v>60</v>
          </cell>
          <cell r="F924">
            <v>15</v>
          </cell>
          <cell r="G924">
            <v>15</v>
          </cell>
          <cell r="H924">
            <v>0</v>
          </cell>
          <cell r="I924" t="str">
            <v>Excellent condition - please review the images carefully</v>
          </cell>
          <cell r="J924">
            <v>0</v>
          </cell>
        </row>
        <row r="925">
          <cell r="A925">
            <v>175016</v>
          </cell>
          <cell r="B925" t="str">
            <v>Tymms and Digby Wyatt - Chromolithograph from the Art of Illuminating 1860</v>
          </cell>
          <cell r="C925"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D925">
            <v>30</v>
          </cell>
          <cell r="E925">
            <v>60</v>
          </cell>
          <cell r="F925">
            <v>15</v>
          </cell>
          <cell r="G925">
            <v>15</v>
          </cell>
          <cell r="H925">
            <v>0</v>
          </cell>
          <cell r="I925" t="str">
            <v>Excellent condition - please review the images carefully</v>
          </cell>
          <cell r="J925">
            <v>0</v>
          </cell>
        </row>
        <row r="926">
          <cell r="A926">
            <v>175017</v>
          </cell>
          <cell r="B926" t="str">
            <v>Tymms and Digby Wyatt - Chromolithograph from the Art of Illuminating 1860</v>
          </cell>
          <cell r="C926"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D926">
            <v>30</v>
          </cell>
          <cell r="E926">
            <v>60</v>
          </cell>
          <cell r="F926">
            <v>15</v>
          </cell>
          <cell r="G926">
            <v>15</v>
          </cell>
          <cell r="H926">
            <v>0</v>
          </cell>
          <cell r="I926" t="str">
            <v>Excellent condition - please review the images carefully</v>
          </cell>
          <cell r="J926">
            <v>0</v>
          </cell>
        </row>
        <row r="927">
          <cell r="A927">
            <v>175018</v>
          </cell>
          <cell r="B927" t="str">
            <v>Tymms and Digby Wyatt - Chromolithograph from the Art of Illuminating 1860</v>
          </cell>
          <cell r="C927"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D927">
            <v>30</v>
          </cell>
          <cell r="E927">
            <v>60</v>
          </cell>
          <cell r="F927">
            <v>15</v>
          </cell>
          <cell r="G927">
            <v>15</v>
          </cell>
          <cell r="H927">
            <v>0</v>
          </cell>
          <cell r="I927" t="str">
            <v>Excellent condition - please review the images carefully</v>
          </cell>
          <cell r="J927">
            <v>0</v>
          </cell>
        </row>
        <row r="928">
          <cell r="A928">
            <v>175019</v>
          </cell>
          <cell r="B928" t="str">
            <v>Tymms and Digby Wyatt - Chromolithograph from the Art of Illuminating 1860</v>
          </cell>
          <cell r="C928"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D928">
            <v>30</v>
          </cell>
          <cell r="E928">
            <v>60</v>
          </cell>
          <cell r="F928">
            <v>15</v>
          </cell>
          <cell r="G928">
            <v>15</v>
          </cell>
          <cell r="H928">
            <v>0</v>
          </cell>
          <cell r="I928" t="str">
            <v>Excellent condition - please review the images carefully</v>
          </cell>
          <cell r="J928">
            <v>0</v>
          </cell>
        </row>
        <row r="929">
          <cell r="A929">
            <v>175020</v>
          </cell>
          <cell r="B929" t="str">
            <v>Tymms and Digby Wyatt - Chromolithograph from the Art of Illuminating 1860</v>
          </cell>
          <cell r="C929"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D929">
            <v>30</v>
          </cell>
          <cell r="E929">
            <v>60</v>
          </cell>
          <cell r="F929">
            <v>15</v>
          </cell>
          <cell r="G929">
            <v>15</v>
          </cell>
          <cell r="H929">
            <v>0</v>
          </cell>
          <cell r="I929" t="str">
            <v>Excellent condition - please review the images carefully</v>
          </cell>
          <cell r="J929">
            <v>0</v>
          </cell>
        </row>
        <row r="930">
          <cell r="A930">
            <v>175021</v>
          </cell>
          <cell r="B930" t="str">
            <v>Tymms and Digby Wyatt - Chromolithograph from the Art of Illuminating 1860</v>
          </cell>
          <cell r="C930"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D930">
            <v>30</v>
          </cell>
          <cell r="E930">
            <v>60</v>
          </cell>
          <cell r="F930">
            <v>15</v>
          </cell>
          <cell r="G930">
            <v>15</v>
          </cell>
          <cell r="H930">
            <v>0</v>
          </cell>
          <cell r="I930" t="str">
            <v>Excellent condition - please review the images carefully</v>
          </cell>
          <cell r="J930">
            <v>0</v>
          </cell>
        </row>
        <row r="931">
          <cell r="A931">
            <v>175022</v>
          </cell>
          <cell r="B931" t="str">
            <v>Tymms and Digby Wyatt - Chromolithograph from the Art of Illuminating 1860</v>
          </cell>
          <cell r="C931"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D931">
            <v>30</v>
          </cell>
          <cell r="E931">
            <v>60</v>
          </cell>
          <cell r="F931">
            <v>15</v>
          </cell>
          <cell r="G931">
            <v>15</v>
          </cell>
          <cell r="H931">
            <v>0</v>
          </cell>
          <cell r="I931" t="str">
            <v>Excellent condition - please review the images carefully</v>
          </cell>
          <cell r="J931">
            <v>0</v>
          </cell>
        </row>
        <row r="932">
          <cell r="A932">
            <v>175023</v>
          </cell>
          <cell r="B932" t="str">
            <v>Tymms and Digby Wyatt - Chromolithograph from the Art of Illuminating 1860</v>
          </cell>
          <cell r="C932"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D932">
            <v>30</v>
          </cell>
          <cell r="E932">
            <v>60</v>
          </cell>
          <cell r="F932">
            <v>15</v>
          </cell>
          <cell r="G932">
            <v>15</v>
          </cell>
          <cell r="H932">
            <v>0</v>
          </cell>
          <cell r="I932" t="str">
            <v>Excellent condition - please review the images carefully</v>
          </cell>
          <cell r="J932">
            <v>0</v>
          </cell>
        </row>
        <row r="933">
          <cell r="A933">
            <v>175024</v>
          </cell>
          <cell r="B933" t="str">
            <v>Tymms and Digby Wyatt - Chromolithograph from the Art of Illuminating 1860</v>
          </cell>
          <cell r="C933"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D933">
            <v>30</v>
          </cell>
          <cell r="E933">
            <v>60</v>
          </cell>
          <cell r="F933">
            <v>15</v>
          </cell>
          <cell r="G933">
            <v>15</v>
          </cell>
          <cell r="H933">
            <v>0</v>
          </cell>
          <cell r="I933" t="str">
            <v>Excellent condition - please review the images carefully</v>
          </cell>
          <cell r="J933">
            <v>0</v>
          </cell>
        </row>
        <row r="934">
          <cell r="A934">
            <v>175025</v>
          </cell>
          <cell r="B934" t="str">
            <v>Tymms and Digby Wyatt - Chromolithograph from the Art of Illuminating 1860</v>
          </cell>
          <cell r="C934"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D934">
            <v>30</v>
          </cell>
          <cell r="E934">
            <v>60</v>
          </cell>
          <cell r="F934">
            <v>15</v>
          </cell>
          <cell r="G934">
            <v>15</v>
          </cell>
          <cell r="H934">
            <v>0</v>
          </cell>
          <cell r="I934" t="str">
            <v>Excellent condition - please review the images carefully</v>
          </cell>
          <cell r="J934">
            <v>0</v>
          </cell>
        </row>
        <row r="935">
          <cell r="A935">
            <v>175026</v>
          </cell>
          <cell r="B935" t="str">
            <v>Tymms and Digby Wyatt - Chromolithograph from the Art of Illuminating 1860</v>
          </cell>
          <cell r="C935"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D935">
            <v>30</v>
          </cell>
          <cell r="E935">
            <v>60</v>
          </cell>
          <cell r="F935">
            <v>15</v>
          </cell>
          <cell r="G935">
            <v>15</v>
          </cell>
          <cell r="H935">
            <v>0</v>
          </cell>
          <cell r="I935" t="str">
            <v>Excellent condition - please review the images carefully</v>
          </cell>
          <cell r="J935">
            <v>0</v>
          </cell>
        </row>
        <row r="936">
          <cell r="A936">
            <v>177000</v>
          </cell>
          <cell r="B936" t="str">
            <v>Edouard Garnier - Beautiful print of Soft Porcelain of Sevres 1892</v>
          </cell>
          <cell r="C936"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D936">
            <v>80</v>
          </cell>
          <cell r="E936">
            <v>160</v>
          </cell>
          <cell r="F936">
            <v>40</v>
          </cell>
          <cell r="G936">
            <v>40</v>
          </cell>
          <cell r="H936">
            <v>0</v>
          </cell>
          <cell r="I936" t="str">
            <v>Excellent condition - please review the images carefully</v>
          </cell>
          <cell r="J936">
            <v>0</v>
          </cell>
        </row>
        <row r="937">
          <cell r="A937">
            <v>177010</v>
          </cell>
          <cell r="B937" t="str">
            <v>Edouard Garnier - Beautiful print of Soft Porcelain of Sevres 1892</v>
          </cell>
          <cell r="C937"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D937">
            <v>80</v>
          </cell>
          <cell r="E937">
            <v>160</v>
          </cell>
          <cell r="F937">
            <v>40</v>
          </cell>
          <cell r="G937">
            <v>40</v>
          </cell>
          <cell r="H937">
            <v>0</v>
          </cell>
          <cell r="I937" t="str">
            <v>Excellent condition - please review the images carefully</v>
          </cell>
          <cell r="J937">
            <v>0</v>
          </cell>
        </row>
        <row r="938">
          <cell r="A938">
            <v>177020</v>
          </cell>
          <cell r="B938" t="str">
            <v>Edouard Garnier - Beautiful print of Soft Porcelain of Sevres 1892</v>
          </cell>
          <cell r="C938"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D938">
            <v>80</v>
          </cell>
          <cell r="E938">
            <v>160</v>
          </cell>
          <cell r="F938">
            <v>40</v>
          </cell>
          <cell r="G938">
            <v>40</v>
          </cell>
          <cell r="H938">
            <v>0</v>
          </cell>
          <cell r="I938" t="str">
            <v>Excellent condition - please review the images carefully</v>
          </cell>
          <cell r="J938">
            <v>0</v>
          </cell>
        </row>
        <row r="939">
          <cell r="A939">
            <v>177030</v>
          </cell>
          <cell r="B939" t="str">
            <v>Edouard Garnier - Beautiful print of Soft Porcelain of Sevres 1892</v>
          </cell>
          <cell r="C939"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D939">
            <v>80</v>
          </cell>
          <cell r="E939">
            <v>160</v>
          </cell>
          <cell r="F939">
            <v>40</v>
          </cell>
          <cell r="G939">
            <v>40</v>
          </cell>
          <cell r="H939">
            <v>0</v>
          </cell>
          <cell r="I939" t="str">
            <v>Excellent condition - please review the images carefully</v>
          </cell>
          <cell r="J939">
            <v>0</v>
          </cell>
        </row>
        <row r="940">
          <cell r="A940">
            <v>177040</v>
          </cell>
          <cell r="B940" t="str">
            <v>Edouard Garnier - Beautiful print of Soft Porcelain of Sevres 1892</v>
          </cell>
          <cell r="C940"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D940">
            <v>80</v>
          </cell>
          <cell r="E940">
            <v>160</v>
          </cell>
          <cell r="F940">
            <v>40</v>
          </cell>
          <cell r="G940">
            <v>40</v>
          </cell>
          <cell r="H940">
            <v>0</v>
          </cell>
          <cell r="I940" t="str">
            <v>Excellent condition - please review the images carefully</v>
          </cell>
          <cell r="J940">
            <v>0</v>
          </cell>
        </row>
        <row r="941">
          <cell r="A941">
            <v>177050</v>
          </cell>
          <cell r="B941" t="str">
            <v>Edouard Garnier - Beautiful print of Soft Porcelain of Sevres 1892</v>
          </cell>
          <cell r="C941"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D941">
            <v>80</v>
          </cell>
          <cell r="E941">
            <v>160</v>
          </cell>
          <cell r="F941">
            <v>40</v>
          </cell>
          <cell r="G941">
            <v>40</v>
          </cell>
          <cell r="H941">
            <v>0</v>
          </cell>
          <cell r="I941" t="str">
            <v>Excellent condition - please review the images carefully</v>
          </cell>
          <cell r="J941">
            <v>0</v>
          </cell>
        </row>
        <row r="942">
          <cell r="A942">
            <v>177060</v>
          </cell>
          <cell r="B942" t="str">
            <v>Edouard Garnier - Beautiful print of Soft Porcelain of Sevres 1892</v>
          </cell>
          <cell r="C942"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D942">
            <v>80</v>
          </cell>
          <cell r="E942">
            <v>160</v>
          </cell>
          <cell r="F942">
            <v>40</v>
          </cell>
          <cell r="G942">
            <v>40</v>
          </cell>
          <cell r="H942">
            <v>0</v>
          </cell>
          <cell r="I942" t="str">
            <v>Excellent condition - please review the images carefully</v>
          </cell>
          <cell r="J942">
            <v>0</v>
          </cell>
        </row>
        <row r="943">
          <cell r="A943">
            <v>177070</v>
          </cell>
          <cell r="B943" t="str">
            <v>Edouard Garnier - Beautiful print of Soft Porcelain of Sevres 1892</v>
          </cell>
          <cell r="C943"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D943">
            <v>80</v>
          </cell>
          <cell r="E943">
            <v>160</v>
          </cell>
          <cell r="F943">
            <v>40</v>
          </cell>
          <cell r="G943">
            <v>40</v>
          </cell>
          <cell r="H943">
            <v>0</v>
          </cell>
          <cell r="I943" t="str">
            <v>Excellent condition - please review the images carefully</v>
          </cell>
          <cell r="J943">
            <v>0</v>
          </cell>
        </row>
        <row r="944">
          <cell r="A944">
            <v>177080</v>
          </cell>
          <cell r="B944" t="str">
            <v>Edouard Garnier - Beautiful print of Soft Porcelain of Sevres 1892</v>
          </cell>
          <cell r="C944"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D944">
            <v>80</v>
          </cell>
          <cell r="E944">
            <v>160</v>
          </cell>
          <cell r="F944">
            <v>40</v>
          </cell>
          <cell r="G944">
            <v>40</v>
          </cell>
          <cell r="H944">
            <v>0</v>
          </cell>
          <cell r="I944" t="str">
            <v>Excellent condition - please review the images carefully</v>
          </cell>
          <cell r="J944">
            <v>0</v>
          </cell>
        </row>
        <row r="945">
          <cell r="A945">
            <v>177090</v>
          </cell>
          <cell r="B945" t="str">
            <v>Edouard Garnier - Beautiful print of Soft Porcelain of Sevres 1892</v>
          </cell>
          <cell r="C945"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D945">
            <v>80</v>
          </cell>
          <cell r="E945">
            <v>160</v>
          </cell>
          <cell r="F945">
            <v>40</v>
          </cell>
          <cell r="G945">
            <v>40</v>
          </cell>
          <cell r="H945">
            <v>0</v>
          </cell>
          <cell r="I945" t="str">
            <v>Excellent condition - please review the images carefully</v>
          </cell>
          <cell r="J945">
            <v>0</v>
          </cell>
        </row>
        <row r="946">
          <cell r="A946">
            <v>178570</v>
          </cell>
          <cell r="B946" t="str">
            <v>R Ackermann - Hand coloured engraving of Ladies Bonnets 1816</v>
          </cell>
          <cell r="C946" t="str">
            <v>This original hand coloured aquatint engraving is from Rudolf Ackermann's Repository of Arts, Literature, Fashions, Manufactures etc. Published 1 January 1816, London.  
Size: 5.4in x 9in (13.8cm x 22.5cm)</v>
          </cell>
          <cell r="D946">
            <v>20</v>
          </cell>
          <cell r="E946">
            <v>40</v>
          </cell>
          <cell r="F946">
            <v>10</v>
          </cell>
          <cell r="G946">
            <v>10</v>
          </cell>
          <cell r="H946">
            <v>0</v>
          </cell>
          <cell r="I946" t="str">
            <v>Excellent condition - please review the images carefully</v>
          </cell>
          <cell r="J946">
            <v>0</v>
          </cell>
        </row>
        <row r="947">
          <cell r="A947">
            <v>178580</v>
          </cell>
          <cell r="B947" t="str">
            <v>R Ackermann - Hand coloured engraving of a Ball Dress 1816</v>
          </cell>
          <cell r="C947" t="str">
            <v>This original hand coloured aquatint engraving is from Rudolf Ackermann's Repository of Arts, Literature, Fashions, Manufactures etc. Published 1 January 1816, London.  
Size: 5.4in x 9in (13.8cm x 22.5cm)</v>
          </cell>
          <cell r="D947">
            <v>20</v>
          </cell>
          <cell r="E947">
            <v>40</v>
          </cell>
          <cell r="F947">
            <v>10</v>
          </cell>
          <cell r="G947">
            <v>10</v>
          </cell>
          <cell r="H947">
            <v>0</v>
          </cell>
          <cell r="I947" t="str">
            <v>Excellent condition - please review the images carefully</v>
          </cell>
          <cell r="J947">
            <v>0</v>
          </cell>
        </row>
        <row r="948">
          <cell r="A948">
            <v>178590</v>
          </cell>
          <cell r="B948" t="str">
            <v>R Ackermann - Hand coloured engraving of a Walking Dress 1816</v>
          </cell>
          <cell r="C948" t="str">
            <v>This original hand coloured aquatint engraving is from Rudolf Ackermann's Repository of Arts, Literature, Fashions, Manufactures etc. Published 1 January 1816, London.  
Size: 5.4in x 9in (13.8cm x 22.5cm)</v>
          </cell>
          <cell r="D948">
            <v>20</v>
          </cell>
          <cell r="E948">
            <v>40</v>
          </cell>
          <cell r="F948">
            <v>10</v>
          </cell>
          <cell r="G948">
            <v>10</v>
          </cell>
          <cell r="H948">
            <v>0</v>
          </cell>
          <cell r="I948" t="str">
            <v>Excellent condition - please review the images carefully</v>
          </cell>
          <cell r="J948">
            <v>0</v>
          </cell>
        </row>
        <row r="949">
          <cell r="A949">
            <v>178600</v>
          </cell>
          <cell r="B949" t="str">
            <v>R Ackermann - Hand coloured engraving of La Belle Assemble 1816</v>
          </cell>
          <cell r="C949" t="str">
            <v>This original hand coloured aquatint engraving is from Rudolf Ackermann's Repository of Arts, Literature, Fashions, Manufactures etc. Published 1 January 1816, London.  
Size: 5.4in x 9in (13.8cm x 22.5cm)</v>
          </cell>
          <cell r="D949">
            <v>20</v>
          </cell>
          <cell r="E949">
            <v>40</v>
          </cell>
          <cell r="F949">
            <v>10</v>
          </cell>
          <cell r="G949">
            <v>10</v>
          </cell>
          <cell r="H949">
            <v>0</v>
          </cell>
          <cell r="I949" t="str">
            <v>Excellent condition - please review the images carefully</v>
          </cell>
          <cell r="J949">
            <v>0</v>
          </cell>
        </row>
        <row r="950">
          <cell r="A950">
            <v>178610</v>
          </cell>
          <cell r="B950" t="str">
            <v>R Ackermann - Hand coloured engraving of an Opera Dress 1816</v>
          </cell>
          <cell r="C950" t="str">
            <v>This original hand coloured aquatint engraving is from Rudolf Ackermann's Repository of Arts, Literature, Fashions, Manufactures etc. Published 1 January 1816, London.  
Size: 5.4in x 9in (13.8cm x 22.5cm)</v>
          </cell>
          <cell r="D950">
            <v>20</v>
          </cell>
          <cell r="E950">
            <v>40</v>
          </cell>
          <cell r="F950">
            <v>10</v>
          </cell>
          <cell r="G950">
            <v>10</v>
          </cell>
          <cell r="H950">
            <v>0</v>
          </cell>
          <cell r="I950" t="str">
            <v>Excellent condition - please review the images carefully</v>
          </cell>
          <cell r="J950">
            <v>0</v>
          </cell>
        </row>
        <row r="951">
          <cell r="A951">
            <v>178620</v>
          </cell>
          <cell r="B951" t="str">
            <v>R Ackermann - Hand coloured engraving of a Promenade Dress 1816</v>
          </cell>
          <cell r="C951" t="str">
            <v>This original hand coloured aquatint engraving is from Rudolf Ackermann's Repository of Arts, Literature, Fashions, Manufactures etc. Published 1 January 1816, London.  
Size: 5.4in x 9in (13.8cm x 22.5cm)</v>
          </cell>
          <cell r="D951">
            <v>20</v>
          </cell>
          <cell r="E951">
            <v>40</v>
          </cell>
          <cell r="F951">
            <v>10</v>
          </cell>
          <cell r="G951">
            <v>10</v>
          </cell>
          <cell r="H951">
            <v>0</v>
          </cell>
          <cell r="I951" t="str">
            <v>Excellent condition - please review the images carefully</v>
          </cell>
          <cell r="J951">
            <v>0</v>
          </cell>
        </row>
        <row r="952">
          <cell r="A952">
            <v>178630</v>
          </cell>
          <cell r="B952" t="str">
            <v>R Ackermann - Hand coloured engraving of a Carriage Dress 1816</v>
          </cell>
          <cell r="C952" t="str">
            <v>This original hand coloured aquatint engraving is from Rudolf Ackermann's Repository of Arts, Literature, Fashions, Manufactures etc. Published 1 January 1816, London.  
Size: 5.4in x 9in (13.8cm x 22.5cm)</v>
          </cell>
          <cell r="D952">
            <v>20</v>
          </cell>
          <cell r="E952">
            <v>40</v>
          </cell>
          <cell r="F952">
            <v>10</v>
          </cell>
          <cell r="G952">
            <v>10</v>
          </cell>
          <cell r="H952">
            <v>0</v>
          </cell>
          <cell r="I952" t="str">
            <v>Excellent condition - please review the images carefully</v>
          </cell>
          <cell r="J952">
            <v>0</v>
          </cell>
        </row>
        <row r="953">
          <cell r="A953">
            <v>180000</v>
          </cell>
          <cell r="B953" t="str">
            <v>Albert Hess - Rare original oil painting of clipper ship c1920</v>
          </cell>
          <cell r="C953" t="str">
            <v xml:space="preserve">Albert Hess – Rare original oil painting of a three-masted clipper ship or packet ship driving forward at full sail through choppy, cresting ocean waves against a dramatic, cloud-filled sky.
Albert Hess was Swiss painter (1895-1960) who loved to paint traditional older sailboats usually on an Angry sea. 
The painting features his characteristic red cursive signature A. Hess in the lower right-hand corner
Size (including frame): 15.5in x 12in (39cm x 30cm)
</v>
          </cell>
          <cell r="D953">
            <v>250</v>
          </cell>
          <cell r="E953">
            <v>500</v>
          </cell>
          <cell r="F953">
            <v>125</v>
          </cell>
          <cell r="G953">
            <v>125</v>
          </cell>
          <cell r="H953">
            <v>0</v>
          </cell>
          <cell r="I953" t="str">
            <v>Excellent</v>
          </cell>
          <cell r="J953">
            <v>0</v>
          </cell>
        </row>
        <row r="954">
          <cell r="A954">
            <v>180001</v>
          </cell>
          <cell r="B954" t="str">
            <v>Thomas Bush Hardy - Original watercolour of Schweningen Beach 1889</v>
          </cell>
          <cell r="C954" t="str">
            <v xml:space="preserve">This watercolor painting entitled Schweningen Beach is by British artist Thomas Bush Hardy (1842-1897), featuring figures near a shipwreck.
The work is typically executed in watercolour on paper and  signed lower left.
Thomas Bush Hardy was a marine painter and watercolourist. 
Born in Sheffield, Bush Hardy travelled in Holland and Italy. He exhibited at SS 1871-97 (elected RBA in 1884), RA and NWS. 
Thomas Bush Hardy's prolific coastal scenes painted in fresh and vivid watercolours achieve enormous popularity and he is a most sought after artist.
Size: 19.5in x 12in </v>
          </cell>
          <cell r="D954">
            <v>500</v>
          </cell>
          <cell r="E954">
            <v>1000</v>
          </cell>
          <cell r="F954">
            <v>250</v>
          </cell>
          <cell r="G954">
            <v>250</v>
          </cell>
          <cell r="H954">
            <v>0</v>
          </cell>
          <cell r="I954" t="str">
            <v>Excellent</v>
          </cell>
          <cell r="J954">
            <v>0</v>
          </cell>
        </row>
        <row r="955">
          <cell r="A955">
            <v>180002</v>
          </cell>
          <cell r="B955" t="str">
            <v>Thomas Bush Hardy - Original oil painting of Venice 1896</v>
          </cell>
          <cell r="C955" t="str">
            <v>A superb original 19th-century oil painting on canvas by Thomas Bush Hardy, one of Britain’s leading marine and landscape painters.
This atmospheric Venetian scene captures the iconic domes of the Basilica of Santa Maria della Salute, with shimmering reflections across the calm lagoon waters under a soft golden sky.
Signed lower right T. B. Hardy 1896
Size: 17.5in x 26in (44.5cm x 66cm)</v>
          </cell>
          <cell r="D955">
            <v>1000</v>
          </cell>
          <cell r="E955">
            <v>2000</v>
          </cell>
          <cell r="F955">
            <v>500</v>
          </cell>
          <cell r="G955">
            <v>500</v>
          </cell>
          <cell r="H955">
            <v>0</v>
          </cell>
          <cell r="I955" t="str">
            <v>Minor age craquelure and small surface imperfections consistent with age; overall very good presentation</v>
          </cell>
          <cell r="J955">
            <v>0</v>
          </cell>
        </row>
        <row r="956">
          <cell r="A956">
            <v>180003</v>
          </cell>
          <cell r="B956" t="str">
            <v>Thomas Bush Hardy - Original watercolour of Wind against Tide, Calais 1891</v>
          </cell>
          <cell r="C956" t="str">
            <v>This watercolour painting by Thomas Bush Hardy depicts a stormy seascape with red-sailed fishing boats battling rough seas near a coastal village. 
Titled Wind Against Tide, Étaples, Pas-de-Calais, it was created in 1891 and captures the dramatic maritime life of the region.
Thomas Bush Hardy (3 May 1842 – 15 December 1897) was a British marine painter and watercolourist.
Hardy was born in Sheffield, Yorkshire, on 3 May 1842. As a young man he travelled in the Netherlands and Italy.
In 1884 Hardy was elected a Member of the Royal Society of British Artists. He exhibited with the Society and also at the Royal Academy.
Size: 29in x 12in (74cm x 30cm)</v>
          </cell>
          <cell r="D956">
            <v>600</v>
          </cell>
          <cell r="E956">
            <v>1200</v>
          </cell>
          <cell r="F956">
            <v>300</v>
          </cell>
          <cell r="G956">
            <v>300</v>
          </cell>
          <cell r="H956">
            <v>0</v>
          </cell>
          <cell r="I956" t="str">
            <v>The painting is presented in a detailed, gilded, ornate frame typical of the Victorian era but in need of repair.</v>
          </cell>
          <cell r="J956">
            <v>0</v>
          </cell>
        </row>
        <row r="957">
          <cell r="A957">
            <v>180004</v>
          </cell>
          <cell r="B957" t="str">
            <v>Adoboe Akue - original signed painting of African tribal art c1990</v>
          </cell>
          <cell r="C957" t="str">
            <v>A vibrant and dynamic original painting signed AKUE, reflecting the influences of African tribal art and the Cubist tradition.
The composition presents rolled fabrics carried on the head. These fabrics are African wax prints with traditional and vibrant patterns, iconic of West Africa.
The artist Adoboe AKUE is from Lome, Togo. Akué Adoboè is one of Togo's most respected and internationally recognized contemporary painters. He is known for vividly depicting the daily life, culture, and people of West Africa on canvas
Size: 16cm x 24cm</v>
          </cell>
          <cell r="D957">
            <v>150</v>
          </cell>
          <cell r="E957">
            <v>300</v>
          </cell>
          <cell r="F957">
            <v>75</v>
          </cell>
          <cell r="G957">
            <v>75</v>
          </cell>
          <cell r="H957">
            <v>0</v>
          </cell>
          <cell r="I957" t="str">
            <v>Excellent; bright, vivid colours; no tears or damage and unframed</v>
          </cell>
          <cell r="J957">
            <v>0</v>
          </cell>
        </row>
        <row r="958">
          <cell r="A958">
            <v>180005</v>
          </cell>
          <cell r="B958" t="str">
            <v>Adoboe Akue - original signed painting of African tribal art c1990</v>
          </cell>
          <cell r="C958" t="str">
            <v>A vibrant and dynamic original painting signed AKUE, reflecting the influences of African tribal art and the Cubist tradition.
The composition presents traditional and vibrant patterns, iconic of West Africa bold stylised figure with mask-like features and abstract hands, set against a richly coloured geometric background.
The artist Adoboe AKUE is from Lome, Togo. Adoboè Akue is one of Togo's most respected and internationally recognized contemporary painters. He is known for vividly depicting the daily life, culture, and people of West Africa on canvas
Size: 16cm x 24cm</v>
          </cell>
          <cell r="D958">
            <v>150</v>
          </cell>
          <cell r="E958">
            <v>300</v>
          </cell>
          <cell r="F958">
            <v>75</v>
          </cell>
          <cell r="G958">
            <v>75</v>
          </cell>
          <cell r="H958">
            <v>0</v>
          </cell>
          <cell r="I958" t="str">
            <v>Excellent; bright, vivid colours; no tears or damage and unframed</v>
          </cell>
          <cell r="J958">
            <v>0</v>
          </cell>
        </row>
        <row r="959">
          <cell r="A959">
            <v>180006</v>
          </cell>
          <cell r="B959" t="str">
            <v>Alfred Gockel - Seriolithograph entitled Blue on Blue 2006</v>
          </cell>
          <cell r="C959" t="str">
            <v>Alfred Gockel Blue on Blue 2006 Seriolithograph on Archival Paper with COA and Biography in Original Envelope from Park West. 
Signed in the plate.
Art print measures 7.75in x 7.75in
Overall measures 9.75in x 9.75in</v>
          </cell>
          <cell r="D959">
            <v>30</v>
          </cell>
          <cell r="E959">
            <v>60</v>
          </cell>
          <cell r="F959">
            <v>15</v>
          </cell>
          <cell r="G959">
            <v>15</v>
          </cell>
          <cell r="H959">
            <v>0</v>
          </cell>
          <cell r="I959" t="str">
            <v>Excellent</v>
          </cell>
          <cell r="J959">
            <v>0</v>
          </cell>
        </row>
        <row r="960">
          <cell r="A960">
            <v>180007</v>
          </cell>
          <cell r="B960" t="str">
            <v>Richard Akerman - Acrylic on canvas of Stark Trees with Red Sun c1970</v>
          </cell>
          <cell r="C960" t="str">
            <v xml:space="preserve">A rare and exceptional original painting by Richard Akerman, a master of minimalist landscape abstraction c1970.
Each piece in this set of four explores a different vision of nature — stark trees, serene villages, distant horizons, flowing rivers — unified by Akerman’s signature restraint and elegance.
Size: 16.75in x 21.7in (42.5cm x 55cm)
</v>
          </cell>
          <cell r="D960">
            <v>60</v>
          </cell>
          <cell r="E960">
            <v>120</v>
          </cell>
          <cell r="F960">
            <v>30</v>
          </cell>
          <cell r="G960">
            <v>30</v>
          </cell>
          <cell r="H960">
            <v>0</v>
          </cell>
          <cell r="I960" t="str">
            <v>Excellent</v>
          </cell>
          <cell r="J960">
            <v>0</v>
          </cell>
        </row>
        <row r="961">
          <cell r="A961">
            <v>180008</v>
          </cell>
          <cell r="B961" t="str">
            <v>Richard Akerman - Acrylic on canvas of Village in Autumn with Red Sun  c1970</v>
          </cell>
          <cell r="C961" t="str">
            <v xml:space="preserve">A rare and exceptional original painting by Richard Akerman, a master of minimalist landscape abstraction c1970.
Each piece in this set of four explores a different vision of nature — stark trees, serene villages, distant horizons, flowing rivers — unified by Akerman’s signature restraint and elegance.
Size: 16.75in x 21.7in (42.5cm x 55cm)
</v>
          </cell>
          <cell r="D961">
            <v>60</v>
          </cell>
          <cell r="E961">
            <v>120</v>
          </cell>
          <cell r="F961">
            <v>30</v>
          </cell>
          <cell r="G961">
            <v>30</v>
          </cell>
          <cell r="H961">
            <v>0</v>
          </cell>
          <cell r="I961" t="str">
            <v>Excellent</v>
          </cell>
          <cell r="J961">
            <v>0</v>
          </cell>
        </row>
        <row r="962">
          <cell r="A962">
            <v>180009</v>
          </cell>
          <cell r="B962" t="str">
            <v>Richard Akerman - Acrylic on canvas of Landscape with White Sun c1970</v>
          </cell>
          <cell r="C962" t="str">
            <v xml:space="preserve">A rare and exceptional original painting by Richard Akerman, a master of minimalist landscape abstraction c1970.
Each piece in this set of four explores a different vision of nature — stark trees, serene villages, distant horizons, flowing rivers — unified by Akerman’s signature restraint and elegance.
Size: 16.75in x 21.7in (42.5cm x 55cm)
</v>
          </cell>
          <cell r="D962">
            <v>60</v>
          </cell>
          <cell r="E962">
            <v>120</v>
          </cell>
          <cell r="F962">
            <v>30</v>
          </cell>
          <cell r="G962">
            <v>30</v>
          </cell>
          <cell r="H962">
            <v>0</v>
          </cell>
          <cell r="I962" t="str">
            <v>Excellent</v>
          </cell>
          <cell r="J962">
            <v>0</v>
          </cell>
        </row>
        <row r="963">
          <cell r="A963">
            <v>180010</v>
          </cell>
          <cell r="B963" t="str">
            <v>Richard Akerman - Acrylic on canvas of Riverside Tree with Golden Sun c1970</v>
          </cell>
          <cell r="C963" t="str">
            <v xml:space="preserve">A rare and exceptional original painting by Richard Akerman, a master of minimalist landscape abstraction c1970.
Each piece in this set of four explores a different vision of nature — stark trees, serene villages, distant horizons, flowing rivers — unified by Akerman’s signature restraint and elegance.
Size: 16.75in x 21.7in (42.5cm x 55cm)
</v>
          </cell>
          <cell r="D963">
            <v>60</v>
          </cell>
          <cell r="E963">
            <v>120</v>
          </cell>
          <cell r="F963">
            <v>30</v>
          </cell>
          <cell r="G963">
            <v>30</v>
          </cell>
          <cell r="H963">
            <v>0</v>
          </cell>
          <cell r="I963" t="str">
            <v>Excellent</v>
          </cell>
          <cell r="J963">
            <v>0</v>
          </cell>
        </row>
        <row r="964">
          <cell r="A964">
            <v>180011</v>
          </cell>
          <cell r="B964" t="str">
            <v>Paul Gaugin - Vintage lithograph of Two Tahitian Women</v>
          </cell>
          <cell r="C964" t="str">
            <v>This is a vintage art print reproduction of a famous 1899 Post-Impressionist painting by Paul Gauguin.</v>
          </cell>
          <cell r="D964">
            <v>30</v>
          </cell>
          <cell r="E964">
            <v>60</v>
          </cell>
          <cell r="F964">
            <v>15</v>
          </cell>
          <cell r="G964">
            <v>15</v>
          </cell>
          <cell r="H964">
            <v>0</v>
          </cell>
          <cell r="I964" t="str">
            <v>Excellent</v>
          </cell>
          <cell r="J964">
            <v>0</v>
          </cell>
        </row>
        <row r="965">
          <cell r="A965">
            <v>180012</v>
          </cell>
          <cell r="B965" t="str">
            <v>Paul Gaugin - Vintage lithograph of Where Do We Come From….</v>
          </cell>
          <cell r="C965" t="str">
            <v>This is a vintage art print reproduction of a famous 1899 Post-Impressionist painting by Paul Gauguin.</v>
          </cell>
          <cell r="D965">
            <v>30</v>
          </cell>
          <cell r="E965">
            <v>60</v>
          </cell>
          <cell r="F965">
            <v>15</v>
          </cell>
          <cell r="G965">
            <v>15</v>
          </cell>
          <cell r="H965">
            <v>0</v>
          </cell>
          <cell r="I965" t="str">
            <v>Excellent</v>
          </cell>
          <cell r="J965">
            <v>0</v>
          </cell>
        </row>
        <row r="966">
          <cell r="A966">
            <v>180013</v>
          </cell>
          <cell r="B966" t="str">
            <v>Paul Gaugin - Vintage lithograph of Moon and Earth</v>
          </cell>
          <cell r="C966" t="str">
            <v>This is a vintage art print reproduction of a famous 1899 Post-Impressionist painting by Paul Gauguin.</v>
          </cell>
          <cell r="D966">
            <v>30</v>
          </cell>
          <cell r="E966">
            <v>60</v>
          </cell>
          <cell r="F966">
            <v>15</v>
          </cell>
          <cell r="G966">
            <v>15</v>
          </cell>
          <cell r="H966">
            <v>0</v>
          </cell>
          <cell r="I966" t="str">
            <v>Excellent</v>
          </cell>
          <cell r="J966">
            <v>0</v>
          </cell>
        </row>
        <row r="967">
          <cell r="A967">
            <v>180014</v>
          </cell>
          <cell r="B967" t="str">
            <v>Paul Gaugin - Vintage lithograph of Spirit of the Dead Watching</v>
          </cell>
          <cell r="C967" t="str">
            <v>This is a vintage art print reproduction of a famous 1899 Post-Impressionist painting by Paul Gauguin.</v>
          </cell>
          <cell r="D967">
            <v>30</v>
          </cell>
          <cell r="E967">
            <v>60</v>
          </cell>
          <cell r="F967">
            <v>15</v>
          </cell>
          <cell r="G967">
            <v>15</v>
          </cell>
          <cell r="H967">
            <v>0</v>
          </cell>
          <cell r="I967" t="str">
            <v>Excellent</v>
          </cell>
          <cell r="J967">
            <v>0</v>
          </cell>
        </row>
        <row r="968">
          <cell r="A968">
            <v>180015</v>
          </cell>
          <cell r="B968" t="str">
            <v>Paul Gaugin - Vintage lithograph of The Birth of Christ</v>
          </cell>
          <cell r="C968" t="str">
            <v>This is a vintage art print reproduction of a famous 1899 Post-Impressionist painting by Paul Gauguin.</v>
          </cell>
          <cell r="D968">
            <v>30</v>
          </cell>
          <cell r="E968">
            <v>60</v>
          </cell>
          <cell r="F968">
            <v>15</v>
          </cell>
          <cell r="G968">
            <v>15</v>
          </cell>
          <cell r="H968">
            <v>0</v>
          </cell>
          <cell r="I968" t="str">
            <v>Excellent</v>
          </cell>
          <cell r="J968">
            <v>0</v>
          </cell>
        </row>
        <row r="969">
          <cell r="A969">
            <v>180080</v>
          </cell>
          <cell r="B969" t="str">
            <v>Charles Dana Gibson - 5 prints from Americans 1900</v>
          </cell>
          <cell r="C969"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D969">
            <v>30</v>
          </cell>
          <cell r="E969">
            <v>60</v>
          </cell>
          <cell r="F969">
            <v>15</v>
          </cell>
          <cell r="G969">
            <v>15</v>
          </cell>
          <cell r="H969">
            <v>0</v>
          </cell>
          <cell r="I969" t="str">
            <v>Excellent condition - please review images carefully</v>
          </cell>
          <cell r="J969">
            <v>0</v>
          </cell>
        </row>
        <row r="970">
          <cell r="A970">
            <v>180081</v>
          </cell>
          <cell r="B970" t="str">
            <v>Charles Dana Gibson - 5 prints from Americans 1900</v>
          </cell>
          <cell r="C970"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D970">
            <v>30</v>
          </cell>
          <cell r="E970">
            <v>60</v>
          </cell>
          <cell r="F970">
            <v>15</v>
          </cell>
          <cell r="G970">
            <v>15</v>
          </cell>
          <cell r="H970">
            <v>0</v>
          </cell>
          <cell r="I970" t="str">
            <v>Excellent condition - please review images carefully</v>
          </cell>
          <cell r="J970">
            <v>0</v>
          </cell>
        </row>
        <row r="971">
          <cell r="A971">
            <v>180082</v>
          </cell>
          <cell r="B971" t="str">
            <v>Charles Dana Gibson - 5 prints from Americans 1900</v>
          </cell>
          <cell r="C971"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D971">
            <v>30</v>
          </cell>
          <cell r="E971">
            <v>60</v>
          </cell>
          <cell r="F971">
            <v>15</v>
          </cell>
          <cell r="G971">
            <v>15</v>
          </cell>
          <cell r="H971">
            <v>0</v>
          </cell>
          <cell r="I971" t="str">
            <v>Excellent condition - please review images carefully</v>
          </cell>
          <cell r="J971">
            <v>0</v>
          </cell>
        </row>
        <row r="972">
          <cell r="A972">
            <v>180083</v>
          </cell>
          <cell r="B972" t="str">
            <v>Charles Dana Gibson - 5 prints from Americans 1900</v>
          </cell>
          <cell r="C972"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D972">
            <v>30</v>
          </cell>
          <cell r="E972">
            <v>60</v>
          </cell>
          <cell r="F972">
            <v>15</v>
          </cell>
          <cell r="G972">
            <v>15</v>
          </cell>
          <cell r="H972">
            <v>0</v>
          </cell>
          <cell r="I972" t="str">
            <v>Excellent condition - please review images carefully</v>
          </cell>
          <cell r="J972">
            <v>0</v>
          </cell>
        </row>
        <row r="973">
          <cell r="A973">
            <v>180084</v>
          </cell>
          <cell r="B973" t="str">
            <v>Charles Dana Gibson - 5 prints from Americans 1900</v>
          </cell>
          <cell r="C973"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D973">
            <v>30</v>
          </cell>
          <cell r="E973">
            <v>60</v>
          </cell>
          <cell r="F973">
            <v>15</v>
          </cell>
          <cell r="G973">
            <v>15</v>
          </cell>
          <cell r="H973">
            <v>0</v>
          </cell>
          <cell r="I973" t="str">
            <v>Excellent condition - please review images carefully</v>
          </cell>
          <cell r="J973">
            <v>0</v>
          </cell>
        </row>
        <row r="974">
          <cell r="A974">
            <v>180085</v>
          </cell>
          <cell r="B974" t="str">
            <v>Charles Dana Gibson - 5 prints from Americans 1900</v>
          </cell>
          <cell r="C974"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D974">
            <v>30</v>
          </cell>
          <cell r="E974">
            <v>60</v>
          </cell>
          <cell r="F974">
            <v>15</v>
          </cell>
          <cell r="G974">
            <v>15</v>
          </cell>
          <cell r="H974">
            <v>0</v>
          </cell>
          <cell r="I974" t="str">
            <v>Excellent condition - please review images carefully</v>
          </cell>
          <cell r="J974">
            <v>0</v>
          </cell>
        </row>
        <row r="975">
          <cell r="A975">
            <v>180086</v>
          </cell>
          <cell r="B975" t="str">
            <v>Charles Dana Gibson - 5 prints from Americans 1900</v>
          </cell>
          <cell r="C975"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D975">
            <v>30</v>
          </cell>
          <cell r="E975">
            <v>60</v>
          </cell>
          <cell r="F975">
            <v>15</v>
          </cell>
          <cell r="G975">
            <v>15</v>
          </cell>
          <cell r="H975">
            <v>0</v>
          </cell>
          <cell r="I975" t="str">
            <v>Excellent condition - please review images carefully</v>
          </cell>
          <cell r="J975">
            <v>0</v>
          </cell>
        </row>
        <row r="976">
          <cell r="A976">
            <v>180087</v>
          </cell>
          <cell r="B976" t="str">
            <v>Charles Dana Gibson - 5 prints from Americans 1900</v>
          </cell>
          <cell r="C976"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D976">
            <v>30</v>
          </cell>
          <cell r="E976">
            <v>60</v>
          </cell>
          <cell r="F976">
            <v>15</v>
          </cell>
          <cell r="G976">
            <v>15</v>
          </cell>
          <cell r="H976">
            <v>0</v>
          </cell>
          <cell r="I976" t="str">
            <v>Excellent condition - please review images carefully</v>
          </cell>
          <cell r="J976">
            <v>0</v>
          </cell>
        </row>
        <row r="977">
          <cell r="A977">
            <v>180080</v>
          </cell>
          <cell r="B977" t="str">
            <v>Charles Dana Gibson - 5 prints from Americans 1900</v>
          </cell>
          <cell r="C977"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D977">
            <v>30</v>
          </cell>
          <cell r="E977">
            <v>60</v>
          </cell>
          <cell r="F977">
            <v>15</v>
          </cell>
          <cell r="G977">
            <v>15</v>
          </cell>
          <cell r="H977">
            <v>0</v>
          </cell>
          <cell r="I977" t="str">
            <v>Excellent condition - please review images carefully</v>
          </cell>
          <cell r="J977">
            <v>0</v>
          </cell>
        </row>
        <row r="978">
          <cell r="A978">
            <v>180090</v>
          </cell>
          <cell r="B978" t="str">
            <v>Henry Bunbury - Prospero disarming Ferdinand 1792</v>
          </cell>
          <cell r="C978" t="str">
            <v>An outstanding original antique stipple engraving published by Thomas Macklin, Poets Gallery, Fleet Street, London engraved by Francesco Bartolozzi after Henry Bunbury. 
Outside Prospero's grotto, the Duke stands waving a wand in the direction of Ferdinand at left, while Miranda kneels beside her father, tugging at his arm; behind in the cave Ariel plays a harp. Illustration of William Shakespeare's The Tempest.
Ssize approx 18.5in x 21.5in (47cm x 55cm)</v>
          </cell>
          <cell r="D978">
            <v>80</v>
          </cell>
          <cell r="E978">
            <v>160</v>
          </cell>
          <cell r="F978">
            <v>40</v>
          </cell>
          <cell r="G978">
            <v>40</v>
          </cell>
          <cell r="H978">
            <v>0</v>
          </cell>
          <cell r="I978" t="str">
            <v>Good with occasional spotting - please review images carefully</v>
          </cell>
          <cell r="J978">
            <v>0</v>
          </cell>
        </row>
        <row r="979">
          <cell r="A979">
            <v>180320</v>
          </cell>
          <cell r="B979" t="str">
            <v>William Nicholson - February Coursing 1898</v>
          </cell>
          <cell r="C979" t="str">
            <v>This print is for the month of February showing the sport of Coursing and is from An Almanac of Twelve Sports by William Nicolson with words by Rudyard Kipling. Published by William Heinemann, London 1898.
Original lithograph after hand-coloured woodcut and is accompanied by the related text page. 
Size: approximately 12in x 10in (31cm x 25cm)</v>
          </cell>
          <cell r="D979">
            <v>80</v>
          </cell>
          <cell r="E979">
            <v>160</v>
          </cell>
          <cell r="F979">
            <v>40</v>
          </cell>
          <cell r="G979">
            <v>40</v>
          </cell>
          <cell r="H979">
            <v>0</v>
          </cell>
          <cell r="I979" t="str">
            <v>Excellent condition - please review the image carefully</v>
          </cell>
          <cell r="J979">
            <v>0</v>
          </cell>
        </row>
        <row r="980">
          <cell r="A980">
            <v>180330</v>
          </cell>
          <cell r="B980" t="str">
            <v>William Nicholson - July Archery 1898</v>
          </cell>
          <cell r="C980" t="str">
            <v>This print is for the month of July showing the sport of Archery and is from An Almanac of Twelve Sports by William Nicolson with words by Rudyard Kipling. Published by William Heinemann, London 1898.
Original lithograph after hand-coloured woodcut and is accompanied by the related text page. 
Size: approximately 12in x 10in (31cm x 25cm)</v>
          </cell>
          <cell r="D980">
            <v>80</v>
          </cell>
          <cell r="E980">
            <v>160</v>
          </cell>
          <cell r="F980">
            <v>40</v>
          </cell>
          <cell r="G980">
            <v>40</v>
          </cell>
          <cell r="H980">
            <v>0</v>
          </cell>
          <cell r="I980" t="str">
            <v>Excellent condition - please review the image carefully</v>
          </cell>
          <cell r="J980">
            <v>0</v>
          </cell>
        </row>
        <row r="981">
          <cell r="A981">
            <v>180340</v>
          </cell>
          <cell r="B981" t="str">
            <v>William Nicholson - X is for Xylographer 1898</v>
          </cell>
          <cell r="C981"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D981">
            <v>80</v>
          </cell>
          <cell r="E981">
            <v>160</v>
          </cell>
          <cell r="F981">
            <v>40</v>
          </cell>
          <cell r="G981">
            <v>40</v>
          </cell>
          <cell r="H981">
            <v>0</v>
          </cell>
          <cell r="I981" t="str">
            <v>Excellent condition - please review the image carefully</v>
          </cell>
          <cell r="J981">
            <v>0</v>
          </cell>
        </row>
        <row r="982">
          <cell r="A982">
            <v>180350</v>
          </cell>
          <cell r="B982" t="str">
            <v>William Nicholson - December Skating 1898</v>
          </cell>
          <cell r="C982" t="str">
            <v>This print is for the month of December showing the sport of Skating and is from An Almanac of Twelve Sports by William Nicolson with words by Rudyard Kipling. Published by William Heinemann, London 1898.
Original lithograph after hand-coloured woodcut and is accompanied by the related text page. 
Size: approximately 12in x 10in (31cm x 25cm)</v>
          </cell>
          <cell r="D982">
            <v>80</v>
          </cell>
          <cell r="E982">
            <v>160</v>
          </cell>
          <cell r="F982">
            <v>40</v>
          </cell>
          <cell r="G982">
            <v>40</v>
          </cell>
          <cell r="H982">
            <v>0</v>
          </cell>
          <cell r="I982" t="str">
            <v>Excellent condition - please review the image carefully</v>
          </cell>
          <cell r="J982">
            <v>0</v>
          </cell>
        </row>
        <row r="983">
          <cell r="A983">
            <v>180410</v>
          </cell>
          <cell r="B983" t="str">
            <v>William Nicholson - I is for Idiot 1898</v>
          </cell>
          <cell r="C983"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D983">
            <v>80</v>
          </cell>
          <cell r="E983">
            <v>160</v>
          </cell>
          <cell r="F983">
            <v>40</v>
          </cell>
          <cell r="G983">
            <v>40</v>
          </cell>
          <cell r="H983">
            <v>0</v>
          </cell>
          <cell r="I983" t="str">
            <v>Excellent condition - please review the image carefully</v>
          </cell>
          <cell r="J983">
            <v>0</v>
          </cell>
        </row>
        <row r="984">
          <cell r="A984">
            <v>180420</v>
          </cell>
          <cell r="B984" t="str">
            <v xml:space="preserve">William Nicholson - K is for Keeper 1898 </v>
          </cell>
          <cell r="C984"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D984">
            <v>80</v>
          </cell>
          <cell r="E984">
            <v>160</v>
          </cell>
          <cell r="F984">
            <v>40</v>
          </cell>
          <cell r="G984">
            <v>40</v>
          </cell>
          <cell r="H984">
            <v>0</v>
          </cell>
          <cell r="I984" t="str">
            <v>Excellent condition - please review the image carefully</v>
          </cell>
          <cell r="J984">
            <v>0</v>
          </cell>
        </row>
        <row r="985">
          <cell r="A985">
            <v>180430</v>
          </cell>
          <cell r="B985" t="str">
            <v>William Nicholson - A is for Artist 1898</v>
          </cell>
          <cell r="C985"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D985">
            <v>80</v>
          </cell>
          <cell r="E985">
            <v>160</v>
          </cell>
          <cell r="F985">
            <v>40</v>
          </cell>
          <cell r="G985">
            <v>40</v>
          </cell>
          <cell r="H985">
            <v>0</v>
          </cell>
          <cell r="I985" t="str">
            <v>Excellent condition - please review the image carefully</v>
          </cell>
          <cell r="J985">
            <v>0</v>
          </cell>
        </row>
        <row r="986">
          <cell r="A986">
            <v>180440</v>
          </cell>
          <cell r="B986" t="str">
            <v>William Nicholson - B is for Beggar 1898</v>
          </cell>
          <cell r="C986"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D986">
            <v>80</v>
          </cell>
          <cell r="E986">
            <v>160</v>
          </cell>
          <cell r="F986">
            <v>40</v>
          </cell>
          <cell r="G986">
            <v>40</v>
          </cell>
          <cell r="H986">
            <v>0</v>
          </cell>
          <cell r="I986" t="str">
            <v>Excellent condition - please review the image carefully</v>
          </cell>
          <cell r="J986">
            <v>0</v>
          </cell>
        </row>
        <row r="987">
          <cell r="A987">
            <v>180450</v>
          </cell>
          <cell r="B987" t="str">
            <v>William Nicholson - L is for Lady 1898</v>
          </cell>
          <cell r="C987"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D987">
            <v>80</v>
          </cell>
          <cell r="E987">
            <v>160</v>
          </cell>
          <cell r="F987">
            <v>40</v>
          </cell>
          <cell r="G987">
            <v>40</v>
          </cell>
          <cell r="H987">
            <v>0</v>
          </cell>
          <cell r="I987" t="str">
            <v>Excellent condition - please review the image carefully</v>
          </cell>
          <cell r="J987">
            <v>0</v>
          </cell>
        </row>
        <row r="988">
          <cell r="A988">
            <v>180460</v>
          </cell>
          <cell r="B988" t="str">
            <v>William Nicholson - N is for Nobleman 1898</v>
          </cell>
          <cell r="C988"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D988">
            <v>80</v>
          </cell>
          <cell r="E988">
            <v>160</v>
          </cell>
          <cell r="F988">
            <v>40</v>
          </cell>
          <cell r="G988">
            <v>40</v>
          </cell>
          <cell r="H988">
            <v>0</v>
          </cell>
          <cell r="I988" t="str">
            <v>Excellent condition - please review the image carefully</v>
          </cell>
          <cell r="J988">
            <v>0</v>
          </cell>
        </row>
        <row r="989">
          <cell r="A989">
            <v>180470</v>
          </cell>
          <cell r="B989" t="str">
            <v>William Nicholson - P is for Publican 1898</v>
          </cell>
          <cell r="C989"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D989">
            <v>80</v>
          </cell>
          <cell r="E989">
            <v>160</v>
          </cell>
          <cell r="F989">
            <v>40</v>
          </cell>
          <cell r="G989">
            <v>40</v>
          </cell>
          <cell r="H989">
            <v>0</v>
          </cell>
          <cell r="I989" t="str">
            <v>Excellent condition - please review the image carefully</v>
          </cell>
          <cell r="J989">
            <v>0</v>
          </cell>
        </row>
        <row r="990">
          <cell r="A990">
            <v>180480</v>
          </cell>
          <cell r="B990" t="str">
            <v>William Nicholson - Q  is for Quaker 1898</v>
          </cell>
          <cell r="C990"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D990">
            <v>80</v>
          </cell>
          <cell r="E990">
            <v>160</v>
          </cell>
          <cell r="F990">
            <v>40</v>
          </cell>
          <cell r="G990">
            <v>40</v>
          </cell>
          <cell r="H990">
            <v>0</v>
          </cell>
          <cell r="I990" t="str">
            <v>Excellent condition - please review the image carefully</v>
          </cell>
          <cell r="J990">
            <v>0</v>
          </cell>
        </row>
        <row r="991">
          <cell r="A991">
            <v>180620</v>
          </cell>
          <cell r="B991" t="str">
            <v>Clayton Clarke (Kyd) - Print of Jo, Dickens character 1892</v>
          </cell>
          <cell r="C991" t="str">
            <v>This print  is from Some Well Known Characters from the Works of Charles Dickens. Illustrated by J. Clayton Clark. Published by Hildesheimer &amp; Faulkner, London &amp; George C Whitney, New York, c1892. 
Joseph Clayton Clarke, who worked under the pseudonym Kyd, was a British artist best known for his illustrations of characters from the novels of Charles Dickens. 
Size: 9.75in x 7.5in (25cm x 19cm)</v>
          </cell>
          <cell r="D991">
            <v>20</v>
          </cell>
          <cell r="E991">
            <v>40</v>
          </cell>
          <cell r="F991">
            <v>10</v>
          </cell>
          <cell r="G991">
            <v>10</v>
          </cell>
          <cell r="H991">
            <v>0</v>
          </cell>
          <cell r="I991" t="str">
            <v>Excellent condition - please review the images carefully</v>
          </cell>
          <cell r="J991">
            <v>0</v>
          </cell>
        </row>
        <row r="992">
          <cell r="A992">
            <v>180630</v>
          </cell>
          <cell r="B992" t="str">
            <v>Clayton Clarke (Kyd) - Print of Mr Bailey Junior, Dickens character 1892</v>
          </cell>
          <cell r="C992" t="str">
            <v>This print  is from Some Well Known Characters from the Works of Charles Dickens. Illustrated by J. Clayton Clark. Published by Hildesheimer &amp; Faulkner, London &amp; George C Whitney, New York, c1892. 
Joseph Clayton Clarke, who worked under the pseudonym Kyd, was a British artist best known for his illustrations of characters from the novels of Charles Dickens. 
Size: 9.75in x 7.5in (25cm x 19cm)</v>
          </cell>
          <cell r="D992">
            <v>20</v>
          </cell>
          <cell r="E992">
            <v>40</v>
          </cell>
          <cell r="F992">
            <v>10</v>
          </cell>
          <cell r="G992">
            <v>10</v>
          </cell>
          <cell r="H992">
            <v>0</v>
          </cell>
          <cell r="I992" t="str">
            <v>Excellent condition - please review the images carefully</v>
          </cell>
          <cell r="J992">
            <v>0</v>
          </cell>
        </row>
        <row r="993">
          <cell r="A993">
            <v>180640</v>
          </cell>
          <cell r="B993" t="str">
            <v>Clayton Clarke (Kyd) - Print of Montague Tigg, Dickens character 1892</v>
          </cell>
          <cell r="C993" t="str">
            <v>This print  is from Some Well Known Characters from the Works of Charles Dickens. Illustrated by J. Clayton Clark. Published by Hildesheimer &amp; Faulkner, London &amp; George C Whitney, New York, c1892. 
Joseph Clayton Clarke, who worked under the pseudonym Kyd, was a British artist best known for his illustrations of characters from the novels of Charles Dickens. 
Size: 9.75in x 7.5in (25cm x 19cm)</v>
          </cell>
          <cell r="D993">
            <v>20</v>
          </cell>
          <cell r="E993">
            <v>40</v>
          </cell>
          <cell r="F993">
            <v>10</v>
          </cell>
          <cell r="G993">
            <v>10</v>
          </cell>
          <cell r="H993">
            <v>0</v>
          </cell>
          <cell r="I993" t="str">
            <v>Excellent condition - please review the images carefully</v>
          </cell>
          <cell r="J993">
            <v>0</v>
          </cell>
        </row>
        <row r="994">
          <cell r="A994">
            <v>180650</v>
          </cell>
          <cell r="B994" t="str">
            <v>Clayton Clarke (Kyd) - Print of Bob Sawyer, Dickens character 1892</v>
          </cell>
          <cell r="C994" t="str">
            <v>This print  is from Some Well Known Characters from the Works of Charles Dickens. Illustrated by J. Clayton Clark. Published by Hildesheimer &amp; Faulkner, London &amp; George C Whitney, New York, c1892. 
Joseph Clayton Clarke, who worked under the pseudonym Kyd, was a British artist best known for his illustrations of characters from the novels of Charles Dickens. 
Size: 9.75in x 7.5in (25cm x 19cm)</v>
          </cell>
          <cell r="D994">
            <v>20</v>
          </cell>
          <cell r="E994">
            <v>40</v>
          </cell>
          <cell r="F994">
            <v>10</v>
          </cell>
          <cell r="G994">
            <v>10</v>
          </cell>
          <cell r="H994">
            <v>0</v>
          </cell>
          <cell r="I994" t="str">
            <v>Excellent condition - please review the images carefully</v>
          </cell>
          <cell r="J994">
            <v>0</v>
          </cell>
        </row>
        <row r="995">
          <cell r="A995">
            <v>180660</v>
          </cell>
          <cell r="B995" t="str">
            <v>Clayton Clarke (Kyd) - Print of Barnaby Rudge, Dickens character 1892</v>
          </cell>
          <cell r="C995" t="str">
            <v>This print  is from Some Well Known Characters from the Works of Charles Dickens. Illustrated by J. Clayton Clark. Published by Hildesheimer &amp; Faulkner, London &amp; George C Whitney, New York, c1892. 
Joseph Clayton Clarke, who worked under the pseudonym Kyd, was a British artist best known for his illustrations of characters from the novels of Charles Dickens. 
Size: 9.75in x 7.5in (25cm x 19cm)</v>
          </cell>
          <cell r="D995">
            <v>20</v>
          </cell>
          <cell r="E995">
            <v>40</v>
          </cell>
          <cell r="F995">
            <v>10</v>
          </cell>
          <cell r="G995">
            <v>10</v>
          </cell>
          <cell r="H995">
            <v>0</v>
          </cell>
          <cell r="I995" t="str">
            <v>Excellent condition - please review the images carefully</v>
          </cell>
          <cell r="J995">
            <v>0</v>
          </cell>
        </row>
        <row r="996">
          <cell r="A996">
            <v>180750</v>
          </cell>
          <cell r="B996" t="str">
            <v xml:space="preserve">Louis Wain - Rare plate of Jack the Giant Killer 1905 </v>
          </cell>
          <cell r="C996" t="str">
            <v xml:space="preserve">This colour plate is from the rare publication Frolics in Fairyland by Grace Floyd, illustrated by Louis Wain. Published by Raphael Tuck &amp; Sons, Co. Ltd, New York / London / Paris, 1905. 
Rare Wain production in which characters from classic fairy tales are re-imagined as his characteristically eccentric and expressive cats.  Wain was once regarded as the most famous cat artist on earth. 
Each print with Wain's unique cats managing to appear simultaneously charming and bizarre.  
Size: Mount 11.4in x 14.4in (29cm x 36.5cm) Print 8.3in x 12in (21cm x 30 cm) </v>
          </cell>
          <cell r="D996">
            <v>80</v>
          </cell>
          <cell r="E996">
            <v>160</v>
          </cell>
          <cell r="F996">
            <v>40</v>
          </cell>
          <cell r="G996">
            <v>40</v>
          </cell>
          <cell r="H996">
            <v>0</v>
          </cell>
          <cell r="I996" t="str">
            <v>Excellent condition - please review the images carefully</v>
          </cell>
          <cell r="J996">
            <v>0</v>
          </cell>
        </row>
        <row r="997">
          <cell r="A997">
            <v>180760</v>
          </cell>
          <cell r="B997" t="str">
            <v xml:space="preserve">Louis Wain - Rare plate of Babes in the Wood 1905 </v>
          </cell>
          <cell r="C997" t="str">
            <v xml:space="preserve">This colour plate is from the rare publication Frolics in Fairyland by Grace Floyd, illustrated by Louis Wain. Published by Raphael Tuck &amp; Sons, Co. Ltd, New York / London / Paris, 1905. 
Rare Wain production in which characters from classic fairy tales are re-imagined as his characteristically eccentric and expressive cats.  Wain was once regarded as the most famous cat artist on earth. 
Each print with Wain's unique cats managing to appear simultaneously charming and bizarre.  
Size: Mount 11.4in x 14.4in (29cm x 36.5cm) Print 8.3in x 12in (21cm x 30 cm) </v>
          </cell>
          <cell r="D997">
            <v>80</v>
          </cell>
          <cell r="E997">
            <v>160</v>
          </cell>
          <cell r="F997">
            <v>40</v>
          </cell>
          <cell r="G997">
            <v>40</v>
          </cell>
          <cell r="H997">
            <v>0</v>
          </cell>
          <cell r="I997" t="str">
            <v>Excellent condition - please review the images carefully</v>
          </cell>
          <cell r="J997">
            <v>0</v>
          </cell>
        </row>
        <row r="998">
          <cell r="A998">
            <v>180781</v>
          </cell>
          <cell r="B998" t="str">
            <v>Henry Woods - Cupid's Spell engraved by H Boucher 1908</v>
          </cell>
          <cell r="C998" t="str">
            <v>This image is an antique engraving from 1908 titled "Cupid's Spell," drawn by Henry Woods and engraved by Master Etcher H. Boucher</v>
          </cell>
          <cell r="D998">
            <v>30</v>
          </cell>
          <cell r="E998">
            <v>60</v>
          </cell>
          <cell r="F998">
            <v>15</v>
          </cell>
          <cell r="G998">
            <v>15</v>
          </cell>
          <cell r="H998">
            <v>0</v>
          </cell>
          <cell r="I998">
            <v>0</v>
          </cell>
          <cell r="J998">
            <v>0</v>
          </cell>
        </row>
        <row r="999">
          <cell r="A999">
            <v>180782</v>
          </cell>
          <cell r="B999" t="str">
            <v>Sir John Gilbert - Fair St George engraved by Luke Taylor 1908</v>
          </cell>
          <cell r="C999" t="str">
            <v>This work is an antique engraving made in 1908 by the master engraver Luke Taylor (1876-1916) , adapted from an original oil painting by Sir John Gilbert .
The artwork is titled Fair St. George and depicts an armored knight with a lance beside a woman.
The engravings was produced for the Art Journal.</v>
          </cell>
          <cell r="D999">
            <v>30</v>
          </cell>
          <cell r="E999">
            <v>60</v>
          </cell>
          <cell r="F999">
            <v>15</v>
          </cell>
          <cell r="G999">
            <v>15</v>
          </cell>
          <cell r="H999">
            <v>0</v>
          </cell>
          <cell r="I999">
            <v>0</v>
          </cell>
          <cell r="J999">
            <v>0</v>
          </cell>
        </row>
        <row r="1000">
          <cell r="A1000">
            <v>180783</v>
          </cell>
          <cell r="B1000" t="str">
            <v>William Monk - Lichfield Cathedral, Staffordshire 1908</v>
          </cell>
          <cell r="C1000" t="str">
            <v>This image is a historical etching of Lichfield Cathedral (Staffordshire, England) by the artist William Monk (1863–1937).
The piece is an original drypoint etching work, usually produced around 1908, bearing the artist's signature made in pencil.The image is a black-and-white artwork showing the cathedral's reflection on the lakeshore and details of its Gothic architecture.</v>
          </cell>
          <cell r="D1000">
            <v>30</v>
          </cell>
          <cell r="E1000">
            <v>60</v>
          </cell>
          <cell r="F1000">
            <v>15</v>
          </cell>
          <cell r="G1000">
            <v>15</v>
          </cell>
          <cell r="H1000">
            <v>0</v>
          </cell>
          <cell r="I1000">
            <v>0</v>
          </cell>
          <cell r="J1000">
            <v>0</v>
          </cell>
        </row>
        <row r="1001">
          <cell r="A1001">
            <v>180790</v>
          </cell>
          <cell r="B1001" t="str">
            <v>Henry Alken - Etching from Symptoms of being amused 1822</v>
          </cell>
          <cell r="C1001"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D1001">
            <v>30</v>
          </cell>
          <cell r="E1001">
            <v>60</v>
          </cell>
          <cell r="F1001">
            <v>15</v>
          </cell>
          <cell r="G1001">
            <v>15</v>
          </cell>
          <cell r="H1001">
            <v>0</v>
          </cell>
          <cell r="I1001" t="str">
            <v>Excellent condition - please review the images carefully</v>
          </cell>
          <cell r="J1001">
            <v>0</v>
          </cell>
        </row>
        <row r="1002">
          <cell r="A1002">
            <v>180800</v>
          </cell>
          <cell r="B1002" t="str">
            <v>Henry Alken - Etching from Symptoms of being amused 1822</v>
          </cell>
          <cell r="C1002"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D1002">
            <v>30</v>
          </cell>
          <cell r="E1002">
            <v>60</v>
          </cell>
          <cell r="F1002">
            <v>15</v>
          </cell>
          <cell r="G1002">
            <v>15</v>
          </cell>
          <cell r="H1002">
            <v>0</v>
          </cell>
          <cell r="I1002" t="str">
            <v>Excellent condition - please review the images carefully</v>
          </cell>
          <cell r="J1002">
            <v>0</v>
          </cell>
        </row>
        <row r="1003">
          <cell r="A1003">
            <v>180810</v>
          </cell>
          <cell r="B1003" t="str">
            <v>Henry Alken - Etching from Symptoms of being amused 1822</v>
          </cell>
          <cell r="C1003"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D1003">
            <v>30</v>
          </cell>
          <cell r="E1003">
            <v>60</v>
          </cell>
          <cell r="F1003">
            <v>15</v>
          </cell>
          <cell r="G1003">
            <v>15</v>
          </cell>
          <cell r="H1003">
            <v>0</v>
          </cell>
          <cell r="I1003" t="str">
            <v>Excellent condition - please review the images carefully</v>
          </cell>
          <cell r="J1003">
            <v>0</v>
          </cell>
        </row>
        <row r="1004">
          <cell r="A1004">
            <v>180820</v>
          </cell>
          <cell r="B1004" t="str">
            <v>Henry Alken - Etching from Symptoms of being amused 1822</v>
          </cell>
          <cell r="C1004"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D1004">
            <v>30</v>
          </cell>
          <cell r="E1004">
            <v>60</v>
          </cell>
          <cell r="F1004">
            <v>15</v>
          </cell>
          <cell r="G1004">
            <v>15</v>
          </cell>
          <cell r="H1004">
            <v>0</v>
          </cell>
          <cell r="I1004" t="str">
            <v>Excellent condition - please review the images carefully</v>
          </cell>
          <cell r="J1004">
            <v>0</v>
          </cell>
        </row>
        <row r="1005">
          <cell r="A1005">
            <v>180830</v>
          </cell>
          <cell r="B1005" t="str">
            <v>Henry Alken - Etching from Symptoms of being amused 1822</v>
          </cell>
          <cell r="C1005"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D1005">
            <v>30</v>
          </cell>
          <cell r="E1005">
            <v>60</v>
          </cell>
          <cell r="F1005">
            <v>15</v>
          </cell>
          <cell r="G1005">
            <v>15</v>
          </cell>
          <cell r="H1005">
            <v>0</v>
          </cell>
          <cell r="I1005" t="str">
            <v>Excellent condition - please review the images carefully</v>
          </cell>
          <cell r="J1005">
            <v>0</v>
          </cell>
        </row>
        <row r="1006">
          <cell r="A1006">
            <v>180840</v>
          </cell>
          <cell r="B1006" t="str">
            <v>Henry Alken - Etching from Symptoms of being amused 1822</v>
          </cell>
          <cell r="C1006"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D1006">
            <v>30</v>
          </cell>
          <cell r="E1006">
            <v>60</v>
          </cell>
          <cell r="F1006">
            <v>15</v>
          </cell>
          <cell r="G1006">
            <v>15</v>
          </cell>
          <cell r="H1006">
            <v>0</v>
          </cell>
          <cell r="I1006" t="str">
            <v>Excellent condition - please review the images carefully</v>
          </cell>
          <cell r="J1006">
            <v>0</v>
          </cell>
        </row>
        <row r="1007">
          <cell r="A1007">
            <v>180850</v>
          </cell>
          <cell r="B1007" t="str">
            <v>Henry Alken - Etching from Symptoms of being amused 1822</v>
          </cell>
          <cell r="C1007"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D1007">
            <v>30</v>
          </cell>
          <cell r="E1007">
            <v>60</v>
          </cell>
          <cell r="F1007">
            <v>15</v>
          </cell>
          <cell r="G1007">
            <v>15</v>
          </cell>
          <cell r="H1007">
            <v>0</v>
          </cell>
          <cell r="I1007" t="str">
            <v>Excellent condition - please review the images carefully</v>
          </cell>
          <cell r="J1007">
            <v>0</v>
          </cell>
        </row>
        <row r="1008">
          <cell r="A1008">
            <v>180860</v>
          </cell>
          <cell r="B1008" t="str">
            <v>Henry Alken - Etching from Symptoms of being amused 1822</v>
          </cell>
          <cell r="C1008"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D1008">
            <v>30</v>
          </cell>
          <cell r="E1008">
            <v>60</v>
          </cell>
          <cell r="F1008">
            <v>15</v>
          </cell>
          <cell r="G1008">
            <v>15</v>
          </cell>
          <cell r="H1008">
            <v>0</v>
          </cell>
          <cell r="I1008" t="str">
            <v>Excellent condition - please review the images carefully</v>
          </cell>
          <cell r="J1008">
            <v>0</v>
          </cell>
        </row>
        <row r="1009">
          <cell r="A1009">
            <v>181270</v>
          </cell>
          <cell r="B1009" t="str">
            <v>William Nicholson - James McNeill Whistler 1899</v>
          </cell>
          <cell r="C1009" t="str">
            <v>This lithograph is from the first series of Twelve Portraits by William Nicholson, published by William Heinemann, London in September 1899.
Size  10.25in x 10.6in (26cm x 27cm)</v>
          </cell>
          <cell r="D1009">
            <v>150</v>
          </cell>
          <cell r="E1009">
            <v>300</v>
          </cell>
          <cell r="F1009">
            <v>75</v>
          </cell>
          <cell r="G1009">
            <v>75</v>
          </cell>
          <cell r="H1009">
            <v>0</v>
          </cell>
          <cell r="I1009" t="str">
            <v>Excellent condition  - please review the images carefully</v>
          </cell>
          <cell r="J1009">
            <v>0</v>
          </cell>
        </row>
        <row r="1010">
          <cell r="A1010">
            <v>181280</v>
          </cell>
          <cell r="B1010" t="str">
            <v>William Nicholson - Lord Roberts on Horseback 1900</v>
          </cell>
          <cell r="C1010" t="str">
            <v>This rare lithograph is by William Nicholson, published by William Heinemann, London in 1900.
Size  12in x 16in (30cm x 40cm)</v>
          </cell>
          <cell r="D1010">
            <v>150</v>
          </cell>
          <cell r="E1010">
            <v>300</v>
          </cell>
          <cell r="F1010">
            <v>75</v>
          </cell>
          <cell r="G1010">
            <v>75</v>
          </cell>
          <cell r="H1010">
            <v>0</v>
          </cell>
          <cell r="I1010" t="str">
            <v>Excellent condition  - please review the images carefully</v>
          </cell>
          <cell r="J1010">
            <v>0</v>
          </cell>
        </row>
        <row r="1011">
          <cell r="A1011">
            <v>181290</v>
          </cell>
          <cell r="B1011" t="str">
            <v>William Nicholson - Henrik Ibsen 1901</v>
          </cell>
          <cell r="C1011" t="str">
            <v>This lithograph is from the second series of Twelve Portraits by William Nicholson, published by William Heinemann, London in September 1901.
Size  10.25in x 10.6in (26cm x 27cm)</v>
          </cell>
          <cell r="D1011">
            <v>150</v>
          </cell>
          <cell r="E1011">
            <v>300</v>
          </cell>
          <cell r="F1011">
            <v>75</v>
          </cell>
          <cell r="G1011">
            <v>75</v>
          </cell>
          <cell r="H1011">
            <v>0</v>
          </cell>
          <cell r="I1011" t="str">
            <v>Excellent condition  - please review the images carefully</v>
          </cell>
          <cell r="J1011">
            <v>0</v>
          </cell>
        </row>
        <row r="1012">
          <cell r="A1012">
            <v>181300</v>
          </cell>
          <cell r="B1012" t="str">
            <v>William Nicholson - Rt Hon Joseph Chamberlain 1901</v>
          </cell>
          <cell r="C1012" t="str">
            <v>This lithograph is from the second series of Twelve Portraits by William Nicholson, published by William Heinemann, London in September 1901.
Size  10.25in x 10.6in (26cm x 27cm)</v>
          </cell>
          <cell r="D1012">
            <v>150</v>
          </cell>
          <cell r="E1012">
            <v>300</v>
          </cell>
          <cell r="F1012">
            <v>75</v>
          </cell>
          <cell r="G1012">
            <v>75</v>
          </cell>
          <cell r="H1012">
            <v>0</v>
          </cell>
          <cell r="I1012" t="str">
            <v>Excellent condition  - please review the images carefully</v>
          </cell>
          <cell r="J1012">
            <v>0</v>
          </cell>
        </row>
        <row r="1013">
          <cell r="A1013">
            <v>181310</v>
          </cell>
          <cell r="B1013" t="str">
            <v>William Nicholson - Pope Leo XIII 1901</v>
          </cell>
          <cell r="C1013" t="str">
            <v>This lithograph is from the second series of Twelve Portraits by William Nicholson, published by William Heinemann, London in September 1901.
Size  10.25in x 10.6in (26cm x 27cm)</v>
          </cell>
          <cell r="D1013">
            <v>150</v>
          </cell>
          <cell r="E1013">
            <v>300</v>
          </cell>
          <cell r="F1013">
            <v>75</v>
          </cell>
          <cell r="G1013">
            <v>75</v>
          </cell>
          <cell r="H1013">
            <v>0</v>
          </cell>
          <cell r="I1013" t="str">
            <v>Excellent condition  - please review the images carefully</v>
          </cell>
          <cell r="J1013">
            <v>0</v>
          </cell>
        </row>
        <row r="1014">
          <cell r="A1014">
            <v>181320</v>
          </cell>
          <cell r="B1014" t="str">
            <v>William Nicholson - President McKinley 1901</v>
          </cell>
          <cell r="C1014" t="str">
            <v>This lithograph is from the second series of Twelve Portraits by William Nicholson, published by William Heinemann, London in September 1901.
Size  10.25in x 10.6in (26cm x 27cm)</v>
          </cell>
          <cell r="D1014">
            <v>150</v>
          </cell>
          <cell r="E1014">
            <v>300</v>
          </cell>
          <cell r="F1014">
            <v>75</v>
          </cell>
          <cell r="G1014">
            <v>75</v>
          </cell>
          <cell r="H1014">
            <v>0</v>
          </cell>
          <cell r="I1014" t="str">
            <v>Excellent condition  - please review the images carefully</v>
          </cell>
          <cell r="J1014">
            <v>0</v>
          </cell>
        </row>
        <row r="1015">
          <cell r="A1015">
            <v>181330</v>
          </cell>
          <cell r="B1015" t="str">
            <v>William Nicholson - Beefeater at Tower of London  1898</v>
          </cell>
          <cell r="C1015" t="str">
            <v>This image of a Beefeater (or Yeoman Warder) at the Tower of London is from the London Types series by William Nicholson, published by William Heinemann, London in 1898.
 Size  11.25in x 13in (28.5cm x 33cm)</v>
          </cell>
          <cell r="D1015">
            <v>150</v>
          </cell>
          <cell r="E1015">
            <v>300</v>
          </cell>
          <cell r="F1015">
            <v>75</v>
          </cell>
          <cell r="G1015">
            <v>75</v>
          </cell>
          <cell r="H1015">
            <v>0</v>
          </cell>
          <cell r="I1015" t="str">
            <v>Excellent condition  - please review the images carefully</v>
          </cell>
          <cell r="J1015">
            <v>0</v>
          </cell>
        </row>
        <row r="1016">
          <cell r="A1016">
            <v>181340</v>
          </cell>
          <cell r="B1016" t="str">
            <v>Tom Merry political cartoon - Lock her up 1887</v>
          </cell>
          <cell r="C1016"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D1016">
            <v>40</v>
          </cell>
          <cell r="E1016">
            <v>80</v>
          </cell>
          <cell r="F1016">
            <v>20</v>
          </cell>
          <cell r="G1016">
            <v>20</v>
          </cell>
          <cell r="H1016">
            <v>0</v>
          </cell>
          <cell r="I1016" t="str">
            <v>Excellent condition with minor repaired tears - please review the images carefully</v>
          </cell>
          <cell r="J1016">
            <v>0</v>
          </cell>
        </row>
        <row r="1017">
          <cell r="A1017">
            <v>181350</v>
          </cell>
          <cell r="B1017" t="str">
            <v>Tom Merry political cartoon - Willow Pattern 1887</v>
          </cell>
          <cell r="C1017"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D1017">
            <v>40</v>
          </cell>
          <cell r="E1017">
            <v>80</v>
          </cell>
          <cell r="F1017">
            <v>20</v>
          </cell>
          <cell r="G1017">
            <v>20</v>
          </cell>
          <cell r="H1017">
            <v>0</v>
          </cell>
          <cell r="I1017" t="str">
            <v>Excellent condition with minor repaired tears - please review the images carefully</v>
          </cell>
          <cell r="J1017">
            <v>0</v>
          </cell>
        </row>
        <row r="1018">
          <cell r="A1018">
            <v>181360</v>
          </cell>
          <cell r="B1018" t="str">
            <v>Tom Merry political cartoon - A credit to his family 1887</v>
          </cell>
          <cell r="C1018"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D1018">
            <v>60</v>
          </cell>
          <cell r="E1018">
            <v>120</v>
          </cell>
          <cell r="F1018">
            <v>30</v>
          </cell>
          <cell r="G1018">
            <v>30</v>
          </cell>
          <cell r="H1018">
            <v>0</v>
          </cell>
          <cell r="I1018" t="str">
            <v>Excellent condition with minor repaired tears - please review the images carefully</v>
          </cell>
          <cell r="J1018">
            <v>0</v>
          </cell>
        </row>
        <row r="1019">
          <cell r="A1019">
            <v>181370</v>
          </cell>
          <cell r="B1019" t="str">
            <v>Tom Merry political cartoon - Houseboat life 1887</v>
          </cell>
          <cell r="C1019"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D1019">
            <v>40</v>
          </cell>
          <cell r="E1019">
            <v>80</v>
          </cell>
          <cell r="F1019">
            <v>20</v>
          </cell>
          <cell r="G1019">
            <v>20</v>
          </cell>
          <cell r="H1019">
            <v>0</v>
          </cell>
          <cell r="I1019" t="str">
            <v>Excellent condition with minor repaired tears - please review the images carefully</v>
          </cell>
          <cell r="J1019">
            <v>0</v>
          </cell>
        </row>
        <row r="1020">
          <cell r="A1020">
            <v>181390</v>
          </cell>
          <cell r="B1020" t="str">
            <v>Tom Merry political cartoon - Wimbledon Notes 1887</v>
          </cell>
          <cell r="C1020"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D1020">
            <v>40</v>
          </cell>
          <cell r="E1020">
            <v>80</v>
          </cell>
          <cell r="F1020">
            <v>20</v>
          </cell>
          <cell r="G1020">
            <v>20</v>
          </cell>
          <cell r="H1020">
            <v>0</v>
          </cell>
          <cell r="I1020" t="str">
            <v>Excellent condition with minor repaired tears - please review the images carefully</v>
          </cell>
          <cell r="J1020">
            <v>0</v>
          </cell>
        </row>
        <row r="1021">
          <cell r="A1021">
            <v>181400</v>
          </cell>
          <cell r="B1021" t="str">
            <v>Tom Merry political cartoon - Oliver Twist 1887</v>
          </cell>
          <cell r="C1021"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D1021">
            <v>60</v>
          </cell>
          <cell r="E1021">
            <v>120</v>
          </cell>
          <cell r="F1021">
            <v>30</v>
          </cell>
          <cell r="G1021">
            <v>30</v>
          </cell>
          <cell r="H1021">
            <v>0</v>
          </cell>
          <cell r="I1021" t="str">
            <v>Excellent condition with minor repaired tears - please review the images carefully</v>
          </cell>
          <cell r="J1021">
            <v>0</v>
          </cell>
        </row>
        <row r="1022">
          <cell r="A1022">
            <v>181710</v>
          </cell>
          <cell r="B1022" t="str">
            <v>Tom Merry political cartoon - Norfolk Sea Resorts 1887</v>
          </cell>
          <cell r="C1022"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D1022">
            <v>40</v>
          </cell>
          <cell r="E1022">
            <v>80</v>
          </cell>
          <cell r="F1022">
            <v>20</v>
          </cell>
          <cell r="G1022">
            <v>20</v>
          </cell>
          <cell r="H1022">
            <v>0</v>
          </cell>
          <cell r="I1022">
            <v>0</v>
          </cell>
          <cell r="J1022">
            <v>0</v>
          </cell>
        </row>
        <row r="1023">
          <cell r="A1023">
            <v>181720</v>
          </cell>
          <cell r="B1023" t="str">
            <v>Tom Merry political cartoon - The Coming Campaign No 1 1887</v>
          </cell>
          <cell r="C1023"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D1023">
            <v>60</v>
          </cell>
          <cell r="E1023">
            <v>120</v>
          </cell>
          <cell r="F1023">
            <v>30</v>
          </cell>
          <cell r="G1023">
            <v>30</v>
          </cell>
          <cell r="H1023">
            <v>0</v>
          </cell>
          <cell r="I1023">
            <v>0</v>
          </cell>
          <cell r="J1023">
            <v>0</v>
          </cell>
        </row>
        <row r="1024">
          <cell r="A1024">
            <v>181740</v>
          </cell>
          <cell r="B1024" t="str">
            <v>Tom Merry political cartoon - St Stephen's Menagerie No 6 1887</v>
          </cell>
          <cell r="C1024"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D1024">
            <v>40</v>
          </cell>
          <cell r="E1024">
            <v>80</v>
          </cell>
          <cell r="F1024">
            <v>20</v>
          </cell>
          <cell r="G1024">
            <v>20</v>
          </cell>
          <cell r="H1024">
            <v>0</v>
          </cell>
          <cell r="I1024">
            <v>0</v>
          </cell>
          <cell r="J1024">
            <v>0</v>
          </cell>
        </row>
        <row r="1025">
          <cell r="A1025">
            <v>181750</v>
          </cell>
          <cell r="B1025" t="str">
            <v>Tom Merry political cartoon - The Battenberg 1887</v>
          </cell>
          <cell r="C1025"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D1025">
            <v>40</v>
          </cell>
          <cell r="E1025">
            <v>80</v>
          </cell>
          <cell r="F1025">
            <v>20</v>
          </cell>
          <cell r="G1025">
            <v>20</v>
          </cell>
          <cell r="H1025">
            <v>0</v>
          </cell>
          <cell r="I1025">
            <v>0</v>
          </cell>
          <cell r="J1025">
            <v>0</v>
          </cell>
        </row>
        <row r="1026">
          <cell r="A1026">
            <v>181770</v>
          </cell>
          <cell r="B1026" t="str">
            <v>Tom Merry political cartoon - A Dream of Olympia 1887</v>
          </cell>
          <cell r="C1026"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D1026">
            <v>60</v>
          </cell>
          <cell r="E1026">
            <v>120</v>
          </cell>
          <cell r="F1026">
            <v>30</v>
          </cell>
          <cell r="G1026">
            <v>30</v>
          </cell>
          <cell r="H1026">
            <v>0</v>
          </cell>
          <cell r="I1026">
            <v>0</v>
          </cell>
          <cell r="J1026">
            <v>0</v>
          </cell>
        </row>
        <row r="1027">
          <cell r="A1027">
            <v>181780</v>
          </cell>
          <cell r="B1027" t="str">
            <v>Tom Merry political cartoon - Oh The Jubilee 1887</v>
          </cell>
          <cell r="C1027"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D1027">
            <v>60</v>
          </cell>
          <cell r="E1027">
            <v>120</v>
          </cell>
          <cell r="F1027">
            <v>30</v>
          </cell>
          <cell r="G1027">
            <v>30</v>
          </cell>
          <cell r="H1027">
            <v>0</v>
          </cell>
          <cell r="I1027">
            <v>0</v>
          </cell>
          <cell r="J1027">
            <v>0</v>
          </cell>
        </row>
        <row r="1028">
          <cell r="A1028">
            <v>181790</v>
          </cell>
          <cell r="B1028" t="str">
            <v>Tom Merry political cartoon - Hop Tea 1887</v>
          </cell>
          <cell r="C1028"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D1028">
            <v>60</v>
          </cell>
          <cell r="E1028">
            <v>120</v>
          </cell>
          <cell r="F1028">
            <v>30</v>
          </cell>
          <cell r="G1028">
            <v>30</v>
          </cell>
          <cell r="H1028">
            <v>0</v>
          </cell>
          <cell r="I1028">
            <v>0</v>
          </cell>
          <cell r="J1028">
            <v>0</v>
          </cell>
        </row>
        <row r="1029">
          <cell r="A1029">
            <v>181800</v>
          </cell>
          <cell r="B1029" t="str">
            <v>Tom Merry political cartoon - The Modern Balaam 1887</v>
          </cell>
          <cell r="C1029"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D1029">
            <v>60</v>
          </cell>
          <cell r="E1029">
            <v>120</v>
          </cell>
          <cell r="F1029">
            <v>30</v>
          </cell>
          <cell r="G1029">
            <v>30</v>
          </cell>
          <cell r="H1029">
            <v>0</v>
          </cell>
          <cell r="I1029">
            <v>0</v>
          </cell>
          <cell r="J1029">
            <v>0</v>
          </cell>
        </row>
        <row r="1030">
          <cell r="A1030">
            <v>181810</v>
          </cell>
          <cell r="B1030" t="str">
            <v>Tom Merry political cartoon - The New Year 1887</v>
          </cell>
          <cell r="C1030"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D1030">
            <v>60</v>
          </cell>
          <cell r="E1030">
            <v>120</v>
          </cell>
          <cell r="F1030">
            <v>30</v>
          </cell>
          <cell r="G1030">
            <v>30</v>
          </cell>
          <cell r="H1030">
            <v>0</v>
          </cell>
          <cell r="I1030">
            <v>0</v>
          </cell>
          <cell r="J1030">
            <v>0</v>
          </cell>
        </row>
        <row r="1031">
          <cell r="A1031">
            <v>181820</v>
          </cell>
          <cell r="B1031" t="str">
            <v>Tom Merry political cartoon - Christmas brings Union 1887</v>
          </cell>
          <cell r="C1031"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D1031">
            <v>60</v>
          </cell>
          <cell r="E1031">
            <v>120</v>
          </cell>
          <cell r="F1031">
            <v>30</v>
          </cell>
          <cell r="G1031">
            <v>30</v>
          </cell>
          <cell r="H1031">
            <v>0</v>
          </cell>
          <cell r="I1031">
            <v>0</v>
          </cell>
          <cell r="J1031">
            <v>0</v>
          </cell>
        </row>
        <row r="1032">
          <cell r="A1032">
            <v>181830</v>
          </cell>
          <cell r="B1032" t="str">
            <v>Tom Merry political cartoon - O' What A Surprise 1887</v>
          </cell>
          <cell r="C1032"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D1032">
            <v>40</v>
          </cell>
          <cell r="E1032">
            <v>80</v>
          </cell>
          <cell r="F1032">
            <v>20</v>
          </cell>
          <cell r="G1032">
            <v>20</v>
          </cell>
          <cell r="H1032">
            <v>0</v>
          </cell>
          <cell r="I1032">
            <v>0</v>
          </cell>
          <cell r="J1032">
            <v>0</v>
          </cell>
        </row>
        <row r="1033">
          <cell r="A1033">
            <v>182480</v>
          </cell>
          <cell r="B1033" t="str">
            <v>John Kay - 2 etchings of Scottish characters 1877</v>
          </cell>
          <cell r="C1033"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D1033">
            <v>40</v>
          </cell>
          <cell r="E1033">
            <v>80</v>
          </cell>
          <cell r="F1033">
            <v>20</v>
          </cell>
          <cell r="G1033">
            <v>20</v>
          </cell>
          <cell r="H1033">
            <v>0</v>
          </cell>
          <cell r="I1033" t="str">
            <v>Excellent condition - please review the images carefully</v>
          </cell>
          <cell r="J1033">
            <v>0</v>
          </cell>
        </row>
        <row r="1034">
          <cell r="A1034">
            <v>182490</v>
          </cell>
          <cell r="B1034" t="str">
            <v>John Kay - 2 etchings of Scottish characters 1877</v>
          </cell>
          <cell r="C1034"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D1034">
            <v>40</v>
          </cell>
          <cell r="E1034">
            <v>80</v>
          </cell>
          <cell r="F1034">
            <v>20</v>
          </cell>
          <cell r="G1034">
            <v>20</v>
          </cell>
          <cell r="H1034">
            <v>0</v>
          </cell>
          <cell r="I1034" t="str">
            <v>Excellent condition - please review the images carefully</v>
          </cell>
          <cell r="J1034">
            <v>0</v>
          </cell>
        </row>
        <row r="1035">
          <cell r="A1035">
            <v>182500</v>
          </cell>
          <cell r="B1035" t="str">
            <v>John Kay - 2 etchings of Scottish characters 1877</v>
          </cell>
          <cell r="C1035"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D1035">
            <v>40</v>
          </cell>
          <cell r="E1035">
            <v>80</v>
          </cell>
          <cell r="F1035">
            <v>20</v>
          </cell>
          <cell r="G1035">
            <v>20</v>
          </cell>
          <cell r="H1035">
            <v>0</v>
          </cell>
          <cell r="I1035" t="str">
            <v>Excellent condition - please review the images carefully</v>
          </cell>
          <cell r="J1035">
            <v>0</v>
          </cell>
        </row>
        <row r="1036">
          <cell r="A1036">
            <v>182510</v>
          </cell>
          <cell r="B1036" t="str">
            <v>John Kay - 2 etchings of Scottish characters 1877</v>
          </cell>
          <cell r="C1036"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D1036">
            <v>40</v>
          </cell>
          <cell r="E1036">
            <v>80</v>
          </cell>
          <cell r="F1036">
            <v>20</v>
          </cell>
          <cell r="G1036">
            <v>20</v>
          </cell>
          <cell r="H1036">
            <v>0</v>
          </cell>
          <cell r="I1036" t="str">
            <v>Excellent condition - please review the images carefully</v>
          </cell>
          <cell r="J1036">
            <v>0</v>
          </cell>
        </row>
        <row r="1037">
          <cell r="A1037">
            <v>182520</v>
          </cell>
          <cell r="B1037" t="str">
            <v>John Kay - 2 etchings of Scottish characters 1877</v>
          </cell>
          <cell r="C1037"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D1037">
            <v>40</v>
          </cell>
          <cell r="E1037">
            <v>80</v>
          </cell>
          <cell r="F1037">
            <v>20</v>
          </cell>
          <cell r="G1037">
            <v>20</v>
          </cell>
          <cell r="H1037">
            <v>0</v>
          </cell>
          <cell r="I1037" t="str">
            <v>Excellent condition - please review the images carefully</v>
          </cell>
          <cell r="J1037">
            <v>0</v>
          </cell>
        </row>
        <row r="1038">
          <cell r="A1038">
            <v>182530</v>
          </cell>
          <cell r="B1038" t="str">
            <v>John Kay - 2 etchings of Scottish characters 1877</v>
          </cell>
          <cell r="C1038"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D1038">
            <v>40</v>
          </cell>
          <cell r="E1038">
            <v>80</v>
          </cell>
          <cell r="F1038">
            <v>20</v>
          </cell>
          <cell r="G1038">
            <v>20</v>
          </cell>
          <cell r="H1038">
            <v>0</v>
          </cell>
          <cell r="I1038" t="str">
            <v>Excellent condition - please review the images carefully</v>
          </cell>
          <cell r="J1038">
            <v>0</v>
          </cell>
        </row>
        <row r="1039">
          <cell r="A1039">
            <v>182540</v>
          </cell>
          <cell r="B1039" t="str">
            <v>John Kay - 2 etchings of Scottish characters 1877</v>
          </cell>
          <cell r="C1039"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D1039">
            <v>40</v>
          </cell>
          <cell r="E1039">
            <v>80</v>
          </cell>
          <cell r="F1039">
            <v>20</v>
          </cell>
          <cell r="G1039">
            <v>20</v>
          </cell>
          <cell r="H1039">
            <v>0</v>
          </cell>
          <cell r="I1039" t="str">
            <v>Excellent condition - please review the images carefully</v>
          </cell>
          <cell r="J1039">
            <v>0</v>
          </cell>
        </row>
        <row r="1040">
          <cell r="A1040">
            <v>182550</v>
          </cell>
          <cell r="B1040" t="str">
            <v>John Kay - 2 etchings of Scottish characters 1877</v>
          </cell>
          <cell r="C1040"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D1040">
            <v>40</v>
          </cell>
          <cell r="E1040">
            <v>80</v>
          </cell>
          <cell r="F1040">
            <v>20</v>
          </cell>
          <cell r="G1040">
            <v>20</v>
          </cell>
          <cell r="H1040">
            <v>0</v>
          </cell>
          <cell r="I1040" t="str">
            <v>Excellent condition - please review the images carefully</v>
          </cell>
          <cell r="J1040">
            <v>0</v>
          </cell>
        </row>
        <row r="1041">
          <cell r="A1041">
            <v>182560</v>
          </cell>
          <cell r="B1041" t="str">
            <v>John Kay - 2 etchings of Scottish characters 1877</v>
          </cell>
          <cell r="C1041"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D1041">
            <v>40</v>
          </cell>
          <cell r="E1041">
            <v>80</v>
          </cell>
          <cell r="F1041">
            <v>20</v>
          </cell>
          <cell r="G1041">
            <v>20</v>
          </cell>
          <cell r="H1041">
            <v>0</v>
          </cell>
          <cell r="I1041" t="str">
            <v>Excellent condition - please review the images carefully</v>
          </cell>
          <cell r="J1041">
            <v>0</v>
          </cell>
        </row>
        <row r="1042">
          <cell r="A1042">
            <v>182570</v>
          </cell>
          <cell r="B1042" t="str">
            <v>John Kay - 2 etchings of Scottish characters 1877</v>
          </cell>
          <cell r="C1042"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D1042">
            <v>40</v>
          </cell>
          <cell r="E1042">
            <v>80</v>
          </cell>
          <cell r="F1042">
            <v>20</v>
          </cell>
          <cell r="G1042">
            <v>20</v>
          </cell>
          <cell r="H1042">
            <v>0</v>
          </cell>
          <cell r="I1042" t="str">
            <v>Excellent condition - please review the images carefully</v>
          </cell>
          <cell r="J1042">
            <v>0</v>
          </cell>
        </row>
        <row r="1043">
          <cell r="A1043">
            <v>182580</v>
          </cell>
          <cell r="B1043" t="str">
            <v>John Kay - 2 etchings of Scottish characters 1877</v>
          </cell>
          <cell r="C1043"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D1043">
            <v>40</v>
          </cell>
          <cell r="E1043">
            <v>80</v>
          </cell>
          <cell r="F1043">
            <v>20</v>
          </cell>
          <cell r="G1043">
            <v>20</v>
          </cell>
          <cell r="H1043">
            <v>0</v>
          </cell>
          <cell r="I1043" t="str">
            <v>Excellent condition - please review the images carefully</v>
          </cell>
          <cell r="J1043">
            <v>0</v>
          </cell>
        </row>
        <row r="1044">
          <cell r="A1044">
            <v>182590</v>
          </cell>
          <cell r="B1044" t="str">
            <v>John Kay - 2 etchings of Scottish characters 1877</v>
          </cell>
          <cell r="C1044"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D1044">
            <v>40</v>
          </cell>
          <cell r="E1044">
            <v>80</v>
          </cell>
          <cell r="F1044">
            <v>20</v>
          </cell>
          <cell r="G1044">
            <v>20</v>
          </cell>
          <cell r="H1044">
            <v>0</v>
          </cell>
          <cell r="I1044" t="str">
            <v>Excellent condition - please review the images carefully</v>
          </cell>
          <cell r="J1044">
            <v>0</v>
          </cell>
        </row>
        <row r="1045">
          <cell r="A1045">
            <v>182600</v>
          </cell>
          <cell r="B1045" t="str">
            <v>John Kay - 2 etchings of Scottish characters 1877</v>
          </cell>
          <cell r="C1045"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D1045">
            <v>40</v>
          </cell>
          <cell r="E1045">
            <v>80</v>
          </cell>
          <cell r="F1045">
            <v>20</v>
          </cell>
          <cell r="G1045">
            <v>20</v>
          </cell>
          <cell r="H1045">
            <v>0</v>
          </cell>
          <cell r="I1045" t="str">
            <v>Excellent condition - please review the images carefully</v>
          </cell>
          <cell r="J1045">
            <v>0</v>
          </cell>
        </row>
        <row r="1046">
          <cell r="A1046">
            <v>182620</v>
          </cell>
          <cell r="B1046" t="str">
            <v>John Kay - 2 etchings of Scottish characters 1877</v>
          </cell>
          <cell r="C1046"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D1046">
            <v>40</v>
          </cell>
          <cell r="E1046">
            <v>80</v>
          </cell>
          <cell r="F1046">
            <v>20</v>
          </cell>
          <cell r="G1046">
            <v>20</v>
          </cell>
          <cell r="H1046">
            <v>0</v>
          </cell>
          <cell r="I1046" t="str">
            <v>Excellent condition - please review the images carefully</v>
          </cell>
          <cell r="J1046">
            <v>0</v>
          </cell>
        </row>
        <row r="1047">
          <cell r="A1047">
            <v>183097</v>
          </cell>
          <cell r="B1047" t="str">
            <v>The America's Cup by Tim Thompson, signed print</v>
          </cell>
          <cell r="C1047" t="str">
            <v>Signed print of from the series "The Paintings of The America's Cup" painted by Tim Thompson. Published by Ashcombe Fine Arts, Dawlish, Devon England.
Thompson has completed a three year commission to paint scenes from all 26 Challenges for the America’s Cup and throughout he has tried to mix drama with tranquility and to ring the changes between light and shade and sea, sky and wind conditions. 
This collection has been published as an exciting and informative account of America’s Cup History.
This beautiful print can add a complimentary, nautical feel to any home or setting.
Size: 20in x 24in matted 
Excellent condition.</v>
          </cell>
          <cell r="D1047">
            <v>100</v>
          </cell>
          <cell r="E1047">
            <v>200</v>
          </cell>
          <cell r="F1047">
            <v>50</v>
          </cell>
          <cell r="G1047">
            <v>50</v>
          </cell>
          <cell r="H1047">
            <v>0</v>
          </cell>
          <cell r="I1047" t="str">
            <v>Excellent condition - please review the images carefully</v>
          </cell>
          <cell r="J1047">
            <v>0</v>
          </cell>
        </row>
        <row r="1048">
          <cell r="A1048">
            <v>183098</v>
          </cell>
          <cell r="B1048" t="str">
            <v>The America's Cup by Tim Thompson, signed print</v>
          </cell>
          <cell r="C1048" t="str">
            <v>Signed print of from the series "The Paintings of The America's Cup" painted by Tim Thompson. Published by Ashcombe Fine Arts, Dawlish, Devon England.
Thompson has completed a three year commission to paint scenes from all 26 Challenges for the America’s Cup and throughout he has tried to mix drama with tranquility and to ring the changes between light and shade and sea, sky and wind conditions. 
This collection has been published as an exciting and informative account of America’s Cup History.
This beautiful print can add a complimentary, nautical feel to any home or setting.
Size: 20in x 24in matted 
Excellent condition.</v>
          </cell>
          <cell r="D1048">
            <v>100</v>
          </cell>
          <cell r="E1048">
            <v>200</v>
          </cell>
          <cell r="F1048">
            <v>50</v>
          </cell>
          <cell r="G1048">
            <v>50</v>
          </cell>
          <cell r="H1048">
            <v>0</v>
          </cell>
          <cell r="I1048" t="str">
            <v>Excellent condition - please review the images carefully</v>
          </cell>
          <cell r="J1048">
            <v>0</v>
          </cell>
        </row>
        <row r="1049">
          <cell r="A1049">
            <v>183099</v>
          </cell>
          <cell r="B1049" t="str">
            <v>The America's Cup by Tim Thompson, signed print</v>
          </cell>
          <cell r="C1049" t="str">
            <v>Signed print of from the series "The Paintings of The America's Cup" painted by Tim Thompson. Published by Ashcombe Fine Arts, Dawlish, Devon England.
Thompson has completed a three year commission to paint scenes from all 26 Challenges for the America’s Cup and throughout he has tried to mix drama with tranquility and to ring the changes between light and shade and sea, sky and wind conditions. 
This collection has been published as an exciting and informative account of America’s Cup History.
This beautiful print can add a complimentary, nautical feel to any home or setting.
Size: 20in x 24in matted 
Excellent condition.</v>
          </cell>
          <cell r="D1049">
            <v>100</v>
          </cell>
          <cell r="E1049">
            <v>200</v>
          </cell>
          <cell r="F1049">
            <v>50</v>
          </cell>
          <cell r="G1049">
            <v>50</v>
          </cell>
          <cell r="H1049">
            <v>0</v>
          </cell>
          <cell r="I1049" t="str">
            <v>Excellent condition - please review the images carefully</v>
          </cell>
          <cell r="J1049">
            <v>0</v>
          </cell>
        </row>
        <row r="1050">
          <cell r="A1050">
            <v>183100</v>
          </cell>
          <cell r="B1050" t="str">
            <v>The America yacht by Thomas Goldsworth Dutton 1851</v>
          </cell>
          <cell r="C1050" t="str">
            <v>This artwork is a 19th-century colourful lithograph by Thomas Goldsworth Dutton, based on a scene depicting Oswald Walters Brierly's yacht America winning the Cowes Cup in 1851. 
Publication: London: Ackermann &amp; Co, October 22nd 1851
The great yacht whose humiliating defeat of all British rivals lead to the establishment of the greatest of all yachting challenge cup races: the "America's Cup".
Sheet size: 17in x 27in.</v>
          </cell>
          <cell r="D1050">
            <v>200</v>
          </cell>
          <cell r="E1050">
            <v>400</v>
          </cell>
          <cell r="F1050">
            <v>100</v>
          </cell>
          <cell r="G1050">
            <v>100</v>
          </cell>
          <cell r="H1050">
            <v>0</v>
          </cell>
          <cell r="I1050" t="str">
            <v>Excellent condition - please review the images carefully</v>
          </cell>
          <cell r="J1050">
            <v>0</v>
          </cell>
        </row>
        <row r="1051">
          <cell r="A1051">
            <v>183110</v>
          </cell>
          <cell r="B1051" t="str">
            <v>E Chambers - Engraving of Trigonometry 1750</v>
          </cell>
          <cell r="C1051" t="str">
            <v>This image is a historical trigonometric table plate  from Ephraim Chambers' Cyclopaedia.
The plate contains various geometric diagrams related to plane and spherical trigonometry, as well as Gunter's Scale, used for calculations.
Diagrams explain mathematical concepts by visualizing trigonometric functions, triangles, angles, and measurements on the Earth's surface.</v>
          </cell>
          <cell r="D1051">
            <v>40</v>
          </cell>
          <cell r="E1051">
            <v>80</v>
          </cell>
          <cell r="F1051">
            <v>20</v>
          </cell>
          <cell r="G1051">
            <v>20</v>
          </cell>
          <cell r="H1051">
            <v>0</v>
          </cell>
          <cell r="I1051">
            <v>0</v>
          </cell>
          <cell r="J1051">
            <v>0</v>
          </cell>
        </row>
        <row r="1052">
          <cell r="A1052">
            <v>183111</v>
          </cell>
          <cell r="B1052" t="str">
            <v>E Chambers - Engraving of Surveying 1750</v>
          </cell>
          <cell r="C1052" t="str">
            <v>This historical engraving is from  Chambers' Cyclopaedia. 
It illustrates classic instruments and geometric methods used in cartography, engineering, and land surveying.</v>
          </cell>
          <cell r="D1052">
            <v>40</v>
          </cell>
          <cell r="E1052">
            <v>80</v>
          </cell>
          <cell r="F1052">
            <v>20</v>
          </cell>
          <cell r="G1052">
            <v>20</v>
          </cell>
          <cell r="H1052">
            <v>0</v>
          </cell>
          <cell r="I1052">
            <v>0</v>
          </cell>
          <cell r="J1052">
            <v>0</v>
          </cell>
        </row>
        <row r="1053">
          <cell r="A1053">
            <v>183112</v>
          </cell>
          <cell r="B1053" t="str">
            <v>E Chambers - Engraving of Geometry 1750</v>
          </cell>
          <cell r="C1053" t="str">
            <v>This image is a historical table titled "Tab. Geometry," taken from the 1750 edition of the encyclopedia Cyclopaedia by E Chambers , depicting classical geometric drawings.
The table contains technical drawings made using a compass and ruler, including angles, circles, and various geometric shapes .The drawings visualize the fundamental principles of Euclidean geometry and the construction of shapes.</v>
          </cell>
          <cell r="D1053">
            <v>40</v>
          </cell>
          <cell r="E1053">
            <v>80</v>
          </cell>
          <cell r="F1053">
            <v>20</v>
          </cell>
          <cell r="G1053">
            <v>20</v>
          </cell>
          <cell r="H1053">
            <v>0</v>
          </cell>
          <cell r="I1053">
            <v>0</v>
          </cell>
          <cell r="J1053">
            <v>0</v>
          </cell>
        </row>
        <row r="1054">
          <cell r="A1054">
            <v>183114</v>
          </cell>
          <cell r="B1054" t="str">
            <v>E Chambers - Engraving of Architecture 1750</v>
          </cell>
          <cell r="C1054" t="str">
            <v>The image shows the five main architectural orders (systems) that form the basis of classical architecture, along with detailed technical drawings of each. It illustrates the proportions of columns, capitals, bases, and superstructures (entrances) used in ancient Greek and Roman architecture.</v>
          </cell>
          <cell r="D1054">
            <v>40</v>
          </cell>
          <cell r="E1054">
            <v>80</v>
          </cell>
          <cell r="F1054">
            <v>20</v>
          </cell>
          <cell r="G1054">
            <v>20</v>
          </cell>
          <cell r="H1054">
            <v>0</v>
          </cell>
          <cell r="I1054">
            <v>0</v>
          </cell>
          <cell r="J1054">
            <v>0</v>
          </cell>
        </row>
        <row r="1055">
          <cell r="A1055">
            <v>183117</v>
          </cell>
          <cell r="B1055" t="str">
            <v>E Chambers - Engraving of Opticks (sic) 1750</v>
          </cell>
          <cell r="C1055" t="str">
            <v>This image is an engraved copy of the painting  Opticks from Volume 2 of Ephraim Chambers famous Cyclopaedia 1850.
The table includes various diagrams illustrating 18th-century optical principles, drawings of light refraction, and technical drawings of microscopes and telescopes from that period</v>
          </cell>
          <cell r="D1055">
            <v>40</v>
          </cell>
          <cell r="E1055">
            <v>80</v>
          </cell>
          <cell r="F1055">
            <v>20</v>
          </cell>
          <cell r="G1055">
            <v>20</v>
          </cell>
          <cell r="H1055">
            <v>0</v>
          </cell>
          <cell r="I1055">
            <v>0</v>
          </cell>
          <cell r="J1055">
            <v>0</v>
          </cell>
        </row>
        <row r="1056">
          <cell r="A1056">
            <v>183612</v>
          </cell>
          <cell r="B1056" t="str">
            <v>AT Elwes - Poodles 1884</v>
          </cell>
          <cell r="C1056"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D1056">
            <v>20</v>
          </cell>
          <cell r="E1056">
            <v>40</v>
          </cell>
          <cell r="F1056">
            <v>10</v>
          </cell>
          <cell r="G1056">
            <v>10</v>
          </cell>
          <cell r="H1056">
            <v>0</v>
          </cell>
          <cell r="I1056" t="str">
            <v>Excellent</v>
          </cell>
          <cell r="J1056">
            <v>0</v>
          </cell>
        </row>
        <row r="1057">
          <cell r="A1057">
            <v>183613</v>
          </cell>
          <cell r="B1057" t="str">
            <v>AT Elwes - Seals 1884</v>
          </cell>
          <cell r="C1057"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D1057">
            <v>20</v>
          </cell>
          <cell r="E1057">
            <v>40</v>
          </cell>
          <cell r="F1057">
            <v>10</v>
          </cell>
          <cell r="G1057">
            <v>10</v>
          </cell>
          <cell r="H1057">
            <v>0</v>
          </cell>
          <cell r="I1057" t="str">
            <v>Excellent</v>
          </cell>
          <cell r="J1057">
            <v>0</v>
          </cell>
        </row>
        <row r="1058">
          <cell r="A1058">
            <v>183614</v>
          </cell>
          <cell r="B1058" t="str">
            <v>AT Elwes - Elephant 1884</v>
          </cell>
          <cell r="C1058"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D1058">
            <v>20</v>
          </cell>
          <cell r="E1058">
            <v>40</v>
          </cell>
          <cell r="F1058">
            <v>10</v>
          </cell>
          <cell r="G1058">
            <v>10</v>
          </cell>
          <cell r="H1058">
            <v>0</v>
          </cell>
          <cell r="I1058" t="str">
            <v>Excellent</v>
          </cell>
          <cell r="J1058">
            <v>0</v>
          </cell>
        </row>
        <row r="1059">
          <cell r="A1059">
            <v>183615</v>
          </cell>
          <cell r="B1059" t="str">
            <v>AT Elwes - Clown holds the Hoop 1884</v>
          </cell>
          <cell r="C1059"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D1059">
            <v>20</v>
          </cell>
          <cell r="E1059">
            <v>40</v>
          </cell>
          <cell r="F1059">
            <v>10</v>
          </cell>
          <cell r="G1059">
            <v>10</v>
          </cell>
          <cell r="H1059">
            <v>0</v>
          </cell>
          <cell r="I1059" t="str">
            <v>Excellent</v>
          </cell>
          <cell r="J1059">
            <v>0</v>
          </cell>
        </row>
        <row r="1060">
          <cell r="A1060">
            <v>183616</v>
          </cell>
          <cell r="B1060" t="str">
            <v>AT Elwes - Leopards 1884</v>
          </cell>
          <cell r="C1060"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D1060">
            <v>20</v>
          </cell>
          <cell r="E1060">
            <v>40</v>
          </cell>
          <cell r="F1060">
            <v>10</v>
          </cell>
          <cell r="G1060">
            <v>10</v>
          </cell>
          <cell r="H1060">
            <v>0</v>
          </cell>
          <cell r="I1060" t="str">
            <v>Excellent</v>
          </cell>
          <cell r="J1060">
            <v>0</v>
          </cell>
        </row>
        <row r="1061">
          <cell r="A1061">
            <v>183617</v>
          </cell>
          <cell r="B1061" t="str">
            <v>AT Elwes - Lily and Maurice at the Circus 1884</v>
          </cell>
          <cell r="C1061"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D1061">
            <v>20</v>
          </cell>
          <cell r="E1061">
            <v>40</v>
          </cell>
          <cell r="F1061">
            <v>10</v>
          </cell>
          <cell r="G1061">
            <v>10</v>
          </cell>
          <cell r="H1061">
            <v>0</v>
          </cell>
          <cell r="I1061" t="str">
            <v>Excellent</v>
          </cell>
          <cell r="J1061">
            <v>0</v>
          </cell>
        </row>
        <row r="1062">
          <cell r="A1062">
            <v>183623</v>
          </cell>
          <cell r="B1062" t="str">
            <v>AT Elwes - The Dromedary 1884</v>
          </cell>
          <cell r="C1062"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D1062">
            <v>20</v>
          </cell>
          <cell r="E1062">
            <v>40</v>
          </cell>
          <cell r="F1062">
            <v>10</v>
          </cell>
          <cell r="G1062">
            <v>10</v>
          </cell>
          <cell r="H1062">
            <v>0</v>
          </cell>
          <cell r="I1062" t="str">
            <v>Excellent</v>
          </cell>
          <cell r="J1062">
            <v>0</v>
          </cell>
        </row>
        <row r="1063">
          <cell r="A1063">
            <v>183625</v>
          </cell>
          <cell r="B1063" t="str">
            <v>AT Elwes - An Enormous Creature 1884</v>
          </cell>
          <cell r="C1063"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D1063">
            <v>20</v>
          </cell>
          <cell r="E1063">
            <v>40</v>
          </cell>
          <cell r="F1063">
            <v>10</v>
          </cell>
          <cell r="G1063">
            <v>10</v>
          </cell>
          <cell r="H1063">
            <v>0</v>
          </cell>
          <cell r="I1063" t="str">
            <v>Excellent</v>
          </cell>
          <cell r="J1063">
            <v>0</v>
          </cell>
        </row>
        <row r="1064">
          <cell r="A1064">
            <v>183626</v>
          </cell>
          <cell r="B1064" t="str">
            <v>AT Elwes - End of the Perrformance 1884</v>
          </cell>
          <cell r="C1064"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D1064">
            <v>20</v>
          </cell>
          <cell r="E1064">
            <v>40</v>
          </cell>
          <cell r="F1064">
            <v>10</v>
          </cell>
          <cell r="G1064">
            <v>10</v>
          </cell>
          <cell r="H1064">
            <v>0</v>
          </cell>
          <cell r="I1064" t="str">
            <v>Excellent</v>
          </cell>
          <cell r="J1064">
            <v>0</v>
          </cell>
        </row>
        <row r="1065">
          <cell r="A1065">
            <v>183627</v>
          </cell>
          <cell r="B1065" t="str">
            <v>AT Elwes - Clown and his Hats 1884</v>
          </cell>
          <cell r="C1065"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D1065">
            <v>20</v>
          </cell>
          <cell r="E1065">
            <v>40</v>
          </cell>
          <cell r="F1065">
            <v>10</v>
          </cell>
          <cell r="G1065">
            <v>10</v>
          </cell>
          <cell r="H1065">
            <v>0</v>
          </cell>
          <cell r="I1065" t="str">
            <v>Excellent</v>
          </cell>
          <cell r="J1065">
            <v>0</v>
          </cell>
        </row>
        <row r="1066">
          <cell r="A1066">
            <v>183628</v>
          </cell>
          <cell r="B1066" t="str">
            <v>AT Elwes - Lily and Maurice at the Circus 1884</v>
          </cell>
          <cell r="C1066"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D1066">
            <v>20</v>
          </cell>
          <cell r="E1066">
            <v>40</v>
          </cell>
          <cell r="F1066">
            <v>10</v>
          </cell>
          <cell r="G1066">
            <v>10</v>
          </cell>
          <cell r="H1066">
            <v>0</v>
          </cell>
          <cell r="I1066" t="str">
            <v>Excellent</v>
          </cell>
          <cell r="J1066">
            <v>0</v>
          </cell>
        </row>
        <row r="1067">
          <cell r="A1067">
            <v>183629</v>
          </cell>
          <cell r="B1067" t="str">
            <v xml:space="preserve">A Baker - Life of a Pug 1884 </v>
          </cell>
          <cell r="C1067"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D1067">
            <v>20</v>
          </cell>
          <cell r="E1067">
            <v>40</v>
          </cell>
          <cell r="F1067">
            <v>10</v>
          </cell>
          <cell r="G1067">
            <v>10</v>
          </cell>
          <cell r="H1067">
            <v>0</v>
          </cell>
          <cell r="I1067" t="str">
            <v>Excellent</v>
          </cell>
          <cell r="J1067">
            <v>0</v>
          </cell>
        </row>
        <row r="1068">
          <cell r="A1068">
            <v>183712</v>
          </cell>
          <cell r="B1068" t="str">
            <v>Kate Greenaway - The Pied Piper of Hamelin 1905</v>
          </cell>
          <cell r="C1068" t="str">
            <v>This print is from The Pied Piper of Hamelin by Robert Browning. 
Published by George Routledge &amp; Sons, London, 1905.</v>
          </cell>
          <cell r="D1068">
            <v>20</v>
          </cell>
          <cell r="E1068">
            <v>40</v>
          </cell>
          <cell r="F1068">
            <v>10</v>
          </cell>
          <cell r="G1068">
            <v>10</v>
          </cell>
          <cell r="H1068">
            <v>0</v>
          </cell>
          <cell r="I1068" t="str">
            <v>Excellent</v>
          </cell>
          <cell r="J1068">
            <v>0</v>
          </cell>
        </row>
        <row r="1069">
          <cell r="A1069">
            <v>183713</v>
          </cell>
          <cell r="B1069" t="str">
            <v>Kate Greenaway - The Pied Piper of Hamelin 1905</v>
          </cell>
          <cell r="C1069" t="str">
            <v>This print is from The Pied Piper of Hamelin by Robert Browning. 
Published by George Routledge &amp; Sons, London, 1905.</v>
          </cell>
          <cell r="D1069">
            <v>20</v>
          </cell>
          <cell r="E1069">
            <v>40</v>
          </cell>
          <cell r="F1069">
            <v>10</v>
          </cell>
          <cell r="G1069">
            <v>10</v>
          </cell>
          <cell r="H1069">
            <v>0</v>
          </cell>
          <cell r="I1069" t="str">
            <v>Excellent</v>
          </cell>
          <cell r="J1069">
            <v>0</v>
          </cell>
        </row>
        <row r="1070">
          <cell r="A1070">
            <v>183714</v>
          </cell>
          <cell r="B1070" t="str">
            <v>Kate Greenaway - The Pied Piper of Hamelin 1905</v>
          </cell>
          <cell r="C1070" t="str">
            <v>This print is from The Pied Piper of Hamelin by Robert Browning. 
Published by George Routledge &amp; Sons, London, 1905.</v>
          </cell>
          <cell r="D1070">
            <v>20</v>
          </cell>
          <cell r="E1070">
            <v>40</v>
          </cell>
          <cell r="F1070">
            <v>10</v>
          </cell>
          <cell r="G1070">
            <v>10</v>
          </cell>
          <cell r="H1070">
            <v>0</v>
          </cell>
          <cell r="I1070" t="str">
            <v>Excellent</v>
          </cell>
          <cell r="J1070">
            <v>0</v>
          </cell>
        </row>
        <row r="1071">
          <cell r="A1071">
            <v>183715</v>
          </cell>
          <cell r="B1071" t="str">
            <v>Kate Greenaway - The Pied Piper of Hamelin 1905</v>
          </cell>
          <cell r="C1071" t="str">
            <v>This print is from The Pied Piper of Hamelin by Robert Browning. 
Published by George Routledge &amp; Sons, London, 1905.</v>
          </cell>
          <cell r="D1071">
            <v>20</v>
          </cell>
          <cell r="E1071">
            <v>40</v>
          </cell>
          <cell r="F1071">
            <v>10</v>
          </cell>
          <cell r="G1071">
            <v>10</v>
          </cell>
          <cell r="H1071">
            <v>0</v>
          </cell>
          <cell r="I1071" t="str">
            <v>Excellent</v>
          </cell>
          <cell r="J1071">
            <v>0</v>
          </cell>
        </row>
        <row r="1072">
          <cell r="A1072">
            <v>183716</v>
          </cell>
          <cell r="B1072" t="str">
            <v>Kate Greenaway - The Pied Piper of Hamelin 1905</v>
          </cell>
          <cell r="C1072" t="str">
            <v>This print is from The Pied Piper of Hamelin by Robert Browning. 
Published by George Routledge &amp; Sons, London, 1905.</v>
          </cell>
          <cell r="D1072">
            <v>20</v>
          </cell>
          <cell r="E1072">
            <v>40</v>
          </cell>
          <cell r="F1072">
            <v>10</v>
          </cell>
          <cell r="G1072">
            <v>10</v>
          </cell>
          <cell r="H1072">
            <v>0</v>
          </cell>
          <cell r="I1072" t="str">
            <v>Excellent</v>
          </cell>
          <cell r="J1072">
            <v>0</v>
          </cell>
        </row>
        <row r="1073">
          <cell r="A1073">
            <v>183717</v>
          </cell>
          <cell r="B1073" t="str">
            <v>Kate Greenaway - The Pied Piper of Hamelin 1905</v>
          </cell>
          <cell r="C1073" t="str">
            <v>This print is from The Pied Piper of Hamelin by Robert Browning. 
Published by George Routledge &amp; Sons, London, 1905.</v>
          </cell>
          <cell r="D1073">
            <v>20</v>
          </cell>
          <cell r="E1073">
            <v>40</v>
          </cell>
          <cell r="F1073">
            <v>10</v>
          </cell>
          <cell r="G1073">
            <v>10</v>
          </cell>
          <cell r="H1073">
            <v>0</v>
          </cell>
          <cell r="I1073" t="str">
            <v>Excellent</v>
          </cell>
          <cell r="J1073">
            <v>0</v>
          </cell>
        </row>
        <row r="1074">
          <cell r="A1074">
            <v>183718</v>
          </cell>
          <cell r="B1074" t="str">
            <v>Kate Greenaway - The Pied Piper of Hamelin 1905</v>
          </cell>
          <cell r="C1074" t="str">
            <v>This print is from The Pied Piper of Hamelin by Robert Browning. 
Published by George Routledge &amp; Sons, London, 1905.</v>
          </cell>
          <cell r="D1074">
            <v>20</v>
          </cell>
          <cell r="E1074">
            <v>40</v>
          </cell>
          <cell r="F1074">
            <v>10</v>
          </cell>
          <cell r="G1074">
            <v>10</v>
          </cell>
          <cell r="H1074">
            <v>0</v>
          </cell>
          <cell r="I1074" t="str">
            <v>Excellent</v>
          </cell>
          <cell r="J1074">
            <v>0</v>
          </cell>
        </row>
        <row r="1075">
          <cell r="A1075">
            <v>183719</v>
          </cell>
          <cell r="B1075" t="str">
            <v>Kate Greenaway - The Pied Piper of Hamelin 1905</v>
          </cell>
          <cell r="C1075" t="str">
            <v>This print is from The Pied Piper of Hamelin by Robert Browning. 
Published by George Routledge &amp; Sons, London, 1905.</v>
          </cell>
          <cell r="D1075">
            <v>20</v>
          </cell>
          <cell r="E1075">
            <v>40</v>
          </cell>
          <cell r="F1075">
            <v>10</v>
          </cell>
          <cell r="G1075">
            <v>10</v>
          </cell>
          <cell r="H1075">
            <v>0</v>
          </cell>
          <cell r="I1075" t="str">
            <v>Excellent</v>
          </cell>
          <cell r="J1075">
            <v>0</v>
          </cell>
        </row>
        <row r="1076">
          <cell r="A1076">
            <v>183720</v>
          </cell>
          <cell r="B1076" t="str">
            <v>Kate Greenaway - The Pied Piper of Hamelin 1905</v>
          </cell>
          <cell r="C1076" t="str">
            <v>This print is from The Pied Piper of Hamelin by Robert Browning. 
Published by George Routledge &amp; Sons, London, 1905.</v>
          </cell>
          <cell r="D1076">
            <v>20</v>
          </cell>
          <cell r="E1076">
            <v>40</v>
          </cell>
          <cell r="F1076">
            <v>10</v>
          </cell>
          <cell r="G1076">
            <v>10</v>
          </cell>
          <cell r="H1076">
            <v>0</v>
          </cell>
          <cell r="I1076" t="str">
            <v>Excellent</v>
          </cell>
          <cell r="J1076">
            <v>0</v>
          </cell>
        </row>
        <row r="1077">
          <cell r="A1077">
            <v>183721</v>
          </cell>
          <cell r="B1077" t="str">
            <v>Kate Greenaway - The Pied Piper of Hamelin 1905</v>
          </cell>
          <cell r="C1077" t="str">
            <v>This print is from The Pied Piper of Hamelin by Robert Browning. 
Published by George Routledge &amp; Sons, London, 1905.</v>
          </cell>
          <cell r="D1077">
            <v>20</v>
          </cell>
          <cell r="E1077">
            <v>40</v>
          </cell>
          <cell r="F1077">
            <v>10</v>
          </cell>
          <cell r="G1077">
            <v>10</v>
          </cell>
          <cell r="H1077">
            <v>0</v>
          </cell>
          <cell r="I1077" t="str">
            <v>Excellent</v>
          </cell>
          <cell r="J1077">
            <v>0</v>
          </cell>
        </row>
        <row r="1078">
          <cell r="A1078">
            <v>183722</v>
          </cell>
          <cell r="B1078" t="str">
            <v>Kate Greenaway - Under the Window: Pictures and Rhymes 1878</v>
          </cell>
          <cell r="C1078" t="str">
            <v>This print is from Under the Window by Kate Greenaway.
Published by George Routledge and Sons, London, 1878
Size: 9.5 x 7.5 inches.</v>
          </cell>
          <cell r="D1078">
            <v>20</v>
          </cell>
          <cell r="E1078">
            <v>40</v>
          </cell>
          <cell r="F1078">
            <v>10</v>
          </cell>
          <cell r="G1078">
            <v>10</v>
          </cell>
          <cell r="H1078">
            <v>0</v>
          </cell>
          <cell r="I1078" t="str">
            <v>Excellent</v>
          </cell>
          <cell r="J1078">
            <v>0</v>
          </cell>
        </row>
        <row r="1079">
          <cell r="A1079">
            <v>183723</v>
          </cell>
          <cell r="B1079" t="str">
            <v>Kate Greenaway - Under the Window: Pictures and Rhymes 1878</v>
          </cell>
          <cell r="C1079" t="str">
            <v>This print is from Under the Window by Kate Greenaway.
Published by George Routledge and Sons, London, 1878
Size: 9.5 x 7.5 inches.</v>
          </cell>
          <cell r="D1079">
            <v>20</v>
          </cell>
          <cell r="E1079">
            <v>40</v>
          </cell>
          <cell r="F1079">
            <v>10</v>
          </cell>
          <cell r="G1079">
            <v>10</v>
          </cell>
          <cell r="H1079">
            <v>0</v>
          </cell>
          <cell r="I1079" t="str">
            <v>Excellent</v>
          </cell>
          <cell r="J1079">
            <v>0</v>
          </cell>
        </row>
        <row r="1080">
          <cell r="A1080">
            <v>183724</v>
          </cell>
          <cell r="B1080" t="str">
            <v>Kate Greenaway - Under the Window: Pictures and Rhymes 1878</v>
          </cell>
          <cell r="C1080" t="str">
            <v>This print is from Under the Window by Kate Greenaway.
Published by George Routledge and Sons, London, 1878
Size: 9.5 x 7.5 inches.</v>
          </cell>
          <cell r="D1080">
            <v>20</v>
          </cell>
          <cell r="E1080">
            <v>40</v>
          </cell>
          <cell r="F1080">
            <v>10</v>
          </cell>
          <cell r="G1080">
            <v>10</v>
          </cell>
          <cell r="H1080">
            <v>0</v>
          </cell>
          <cell r="I1080" t="str">
            <v>Excellent</v>
          </cell>
          <cell r="J1080">
            <v>0</v>
          </cell>
        </row>
        <row r="1081">
          <cell r="A1081">
            <v>183725</v>
          </cell>
          <cell r="B1081" t="str">
            <v>Kate Greenaway - Under the Window: Pictures and Rhymes 1878</v>
          </cell>
          <cell r="C1081" t="str">
            <v>This print is from Under the Window by Kate Greenaway.
Published by George Routledge and Sons, London, 1878
Size: 9.5 x 7.5 inches.</v>
          </cell>
          <cell r="D1081">
            <v>20</v>
          </cell>
          <cell r="E1081">
            <v>40</v>
          </cell>
          <cell r="F1081">
            <v>10</v>
          </cell>
          <cell r="G1081">
            <v>10</v>
          </cell>
          <cell r="H1081">
            <v>0</v>
          </cell>
          <cell r="I1081" t="str">
            <v>Excellent</v>
          </cell>
          <cell r="J1081">
            <v>0</v>
          </cell>
        </row>
        <row r="1082">
          <cell r="A1082">
            <v>183726</v>
          </cell>
          <cell r="B1082" t="str">
            <v>Kate Greenaway - Under the Window: Pictures and Rhymes 1878</v>
          </cell>
          <cell r="C1082" t="str">
            <v>This print is from Under the Window by Kate Greenaway.
Published by George Routledge and Sons, London, 1878
Size: 9.5 x 7.5 inches.</v>
          </cell>
          <cell r="D1082">
            <v>20</v>
          </cell>
          <cell r="E1082">
            <v>40</v>
          </cell>
          <cell r="F1082">
            <v>10</v>
          </cell>
          <cell r="G1082">
            <v>10</v>
          </cell>
          <cell r="H1082">
            <v>0</v>
          </cell>
          <cell r="I1082" t="str">
            <v>Excellent</v>
          </cell>
          <cell r="J1082">
            <v>0</v>
          </cell>
        </row>
        <row r="1083">
          <cell r="A1083">
            <v>183727</v>
          </cell>
          <cell r="B1083" t="str">
            <v>Kate Greenaway - Under the Window: Pictures and Rhymes 1878</v>
          </cell>
          <cell r="C1083" t="str">
            <v>This print is from Under the Window by Kate Greenaway.
Published by George Routledge and Sons, London, 1878
Size: 9.5 x 7.5 inches.</v>
          </cell>
          <cell r="D1083">
            <v>20</v>
          </cell>
          <cell r="E1083">
            <v>40</v>
          </cell>
          <cell r="F1083">
            <v>10</v>
          </cell>
          <cell r="G1083">
            <v>10</v>
          </cell>
          <cell r="H1083">
            <v>0</v>
          </cell>
          <cell r="I1083" t="str">
            <v>Excellent</v>
          </cell>
          <cell r="J1083">
            <v>0</v>
          </cell>
        </row>
        <row r="1084">
          <cell r="A1084">
            <v>183728</v>
          </cell>
          <cell r="B1084" t="str">
            <v>Kate Greenaway - Under the Window: Pictures and Rhymes 1878</v>
          </cell>
          <cell r="C1084" t="str">
            <v>This print is from Under the Window by Kate Greenaway.
Published by George Routledge and Sons, London, 1878
Size: 9.5 x 7.5 inches.</v>
          </cell>
          <cell r="D1084">
            <v>20</v>
          </cell>
          <cell r="E1084">
            <v>40</v>
          </cell>
          <cell r="F1084">
            <v>10</v>
          </cell>
          <cell r="G1084">
            <v>10</v>
          </cell>
          <cell r="H1084">
            <v>0</v>
          </cell>
          <cell r="I1084" t="str">
            <v>Excellent</v>
          </cell>
          <cell r="J1084">
            <v>0</v>
          </cell>
        </row>
        <row r="1085">
          <cell r="A1085">
            <v>183729</v>
          </cell>
          <cell r="B1085" t="str">
            <v>Kate Greenaway - Under the Window: Pictures and Rhymes 1878</v>
          </cell>
          <cell r="C1085" t="str">
            <v>This print is from Under the Window by Kate Greenaway.
Published by George Routledge and Sons, London, 1878
Size: 9.5 x 7.5 inches.</v>
          </cell>
          <cell r="D1085">
            <v>20</v>
          </cell>
          <cell r="E1085">
            <v>40</v>
          </cell>
          <cell r="F1085">
            <v>10</v>
          </cell>
          <cell r="G1085">
            <v>10</v>
          </cell>
          <cell r="H1085">
            <v>0</v>
          </cell>
          <cell r="I1085" t="str">
            <v>Excellent</v>
          </cell>
          <cell r="J1085">
            <v>0</v>
          </cell>
        </row>
        <row r="1086">
          <cell r="A1086">
            <v>183730</v>
          </cell>
          <cell r="B1086" t="str">
            <v>Kate Greenaway - Under the Window: Pictures and Rhymes 1878</v>
          </cell>
          <cell r="C1086" t="str">
            <v>This print is from Under the Window by Kate Greenaway.
Published by George Routledge and Sons, London, 1878
Size: 9.5 x 7.5 inches.</v>
          </cell>
          <cell r="D1086">
            <v>20</v>
          </cell>
          <cell r="E1086">
            <v>40</v>
          </cell>
          <cell r="F1086">
            <v>10</v>
          </cell>
          <cell r="G1086">
            <v>10</v>
          </cell>
          <cell r="H1086">
            <v>0</v>
          </cell>
          <cell r="I1086" t="str">
            <v>Excellent</v>
          </cell>
          <cell r="J1086">
            <v>0</v>
          </cell>
        </row>
        <row r="1087">
          <cell r="A1087">
            <v>183731</v>
          </cell>
          <cell r="B1087" t="str">
            <v>Kate Greenaway - Under the Window: Pictures and Rhymes 1878</v>
          </cell>
          <cell r="C1087" t="str">
            <v>This print is from Under the Window by Kate Greenaway.
Published by George Routledge and Sons, London, 1878
Size: 9.5 x 7.5 inches.</v>
          </cell>
          <cell r="D1087">
            <v>20</v>
          </cell>
          <cell r="E1087">
            <v>40</v>
          </cell>
          <cell r="F1087">
            <v>10</v>
          </cell>
          <cell r="G1087">
            <v>10</v>
          </cell>
          <cell r="H1087">
            <v>0</v>
          </cell>
          <cell r="I1087" t="str">
            <v>Excellent</v>
          </cell>
          <cell r="J1087">
            <v>0</v>
          </cell>
        </row>
        <row r="1088">
          <cell r="A1088">
            <v>183760</v>
          </cell>
          <cell r="B1088" t="str">
            <v>Hendrik W Van Loon - Life and Times of Simon Bolivar 1943</v>
          </cell>
          <cell r="C1088" t="str">
            <v>Print from The Life and Times of simon Bolivar, Liberator of Venezuela by Hendrik Willem Van Loon. 
Published by Dodd, Mead and Company in New York, 1943.
Size: 6.7in x 8.7in (17cm x 22cm)</v>
          </cell>
          <cell r="D1088">
            <v>20</v>
          </cell>
          <cell r="E1088">
            <v>40</v>
          </cell>
          <cell r="F1088">
            <v>10</v>
          </cell>
          <cell r="G1088">
            <v>10</v>
          </cell>
          <cell r="H1088">
            <v>0</v>
          </cell>
          <cell r="I1088" t="str">
            <v>Excellent</v>
          </cell>
          <cell r="J1088">
            <v>0</v>
          </cell>
        </row>
        <row r="1089">
          <cell r="A1089">
            <v>183761</v>
          </cell>
          <cell r="B1089" t="str">
            <v>Hendrik W Van Loon - Life and Times of Simon Bolivar 1943</v>
          </cell>
          <cell r="C1089" t="str">
            <v>Print from The Life and Times of simon Bolivar, Liberator of Venezuela by Hendrik Willem Van Loon. 
Published by Dodd, Mead and Company in New York, 1943.
Size: 6.7in x 8.7in (17cm x 22cm)</v>
          </cell>
          <cell r="D1089">
            <v>20</v>
          </cell>
          <cell r="E1089">
            <v>40</v>
          </cell>
          <cell r="F1089">
            <v>10</v>
          </cell>
          <cell r="G1089">
            <v>10</v>
          </cell>
          <cell r="H1089">
            <v>0</v>
          </cell>
          <cell r="I1089" t="str">
            <v>Excellent</v>
          </cell>
          <cell r="J1089">
            <v>0</v>
          </cell>
        </row>
        <row r="1090">
          <cell r="A1090">
            <v>183762</v>
          </cell>
          <cell r="B1090" t="str">
            <v>Hendrik W Van Loon - Life and Times of Simon Bolivar 1943</v>
          </cell>
          <cell r="C1090" t="str">
            <v>Print from The Life and Times of simon Bolivar, Liberator of Venezuela by Hendrik Willem Van Loon. 
Published by Dodd, Mead and Company in New York, 1943.
Size: 6.7in x 8.7in (17cm x 22cm)</v>
          </cell>
          <cell r="D1090">
            <v>20</v>
          </cell>
          <cell r="E1090">
            <v>40</v>
          </cell>
          <cell r="F1090">
            <v>10</v>
          </cell>
          <cell r="G1090">
            <v>10</v>
          </cell>
          <cell r="H1090">
            <v>0</v>
          </cell>
          <cell r="I1090" t="str">
            <v>Excellent</v>
          </cell>
          <cell r="J1090">
            <v>0</v>
          </cell>
        </row>
        <row r="1091">
          <cell r="A1091">
            <v>183763</v>
          </cell>
          <cell r="B1091" t="str">
            <v>Hendrik W Van Loon - Life and Times of Simon Bolivar 1943</v>
          </cell>
          <cell r="C1091" t="str">
            <v>Print from The Life and Times of simon Bolivar, Liberator of Venezuela by Hendrik Willem Van Loon. 
Published by Dodd, Mead and Company in New York, 1943.
Size: 6.7in x 8.7in (17cm x 22cm)</v>
          </cell>
          <cell r="D1091">
            <v>20</v>
          </cell>
          <cell r="E1091">
            <v>40</v>
          </cell>
          <cell r="F1091">
            <v>10</v>
          </cell>
          <cell r="G1091">
            <v>10</v>
          </cell>
          <cell r="H1091">
            <v>0</v>
          </cell>
          <cell r="I1091" t="str">
            <v>Excellent</v>
          </cell>
          <cell r="J1091">
            <v>0</v>
          </cell>
        </row>
        <row r="1092">
          <cell r="A1092">
            <v>183764</v>
          </cell>
          <cell r="B1092" t="str">
            <v>Hendrik W Van Loon - Life and Times of Simon Bolivar 1943</v>
          </cell>
          <cell r="C1092" t="str">
            <v>Print from The Life and Times of simon Bolivar, Liberator of Venezuela by Hendrik Willem Van Loon. 
Published by Dodd, Mead and Company in New York, 1943.
Size: 6.7in x 8.7in (17cm x 22cm)</v>
          </cell>
          <cell r="D1092">
            <v>20</v>
          </cell>
          <cell r="E1092">
            <v>40</v>
          </cell>
          <cell r="F1092">
            <v>10</v>
          </cell>
          <cell r="G1092">
            <v>10</v>
          </cell>
          <cell r="H1092">
            <v>0</v>
          </cell>
          <cell r="I1092" t="str">
            <v>Excellent</v>
          </cell>
          <cell r="J1092">
            <v>0</v>
          </cell>
        </row>
        <row r="1093">
          <cell r="A1093">
            <v>183765</v>
          </cell>
          <cell r="B1093" t="str">
            <v>Hendrik W Van Loon - Life and Times of Simon Bolivar 1943</v>
          </cell>
          <cell r="C1093" t="str">
            <v>Print from The Life and Times of simon Bolivar, Liberator of Venezuela by Hendrik Willem Van Loon. 
Published by Dodd, Mead and Company in New York, 1943.
Size: 6.7in x 8.7in (17cm x 22cm)</v>
          </cell>
          <cell r="D1093">
            <v>20</v>
          </cell>
          <cell r="E1093">
            <v>40</v>
          </cell>
          <cell r="F1093">
            <v>10</v>
          </cell>
          <cell r="G1093">
            <v>10</v>
          </cell>
          <cell r="H1093">
            <v>0</v>
          </cell>
          <cell r="I1093" t="str">
            <v>Excellent</v>
          </cell>
          <cell r="J1093">
            <v>0</v>
          </cell>
        </row>
        <row r="1094">
          <cell r="A1094">
            <v>183766</v>
          </cell>
          <cell r="B1094" t="str">
            <v>Hendrik W Van Loon - Life and Times of Simon Bolivar 1943</v>
          </cell>
          <cell r="C1094" t="str">
            <v>Print from The Life and Times of simon Bolivar, Liberator of Venezuela by Hendrik Willem Van Loon. 
Published by Dodd, Mead and Company in New York, 1943.
Size: 6.7in x 8.7in (17cm x 22cm)</v>
          </cell>
          <cell r="D1094">
            <v>20</v>
          </cell>
          <cell r="E1094">
            <v>40</v>
          </cell>
          <cell r="F1094">
            <v>10</v>
          </cell>
          <cell r="G1094">
            <v>10</v>
          </cell>
          <cell r="H1094">
            <v>0</v>
          </cell>
          <cell r="I1094" t="str">
            <v>Excellent</v>
          </cell>
          <cell r="J1094">
            <v>0</v>
          </cell>
        </row>
        <row r="1095">
          <cell r="A1095">
            <v>183767</v>
          </cell>
          <cell r="B1095" t="str">
            <v>Hendrik W Van Loon - Life and Times of Simon Bolivar 1943</v>
          </cell>
          <cell r="C1095" t="str">
            <v>Print from The Life and Times of simon Bolivar, Liberator of Venezuela by Hendrik Willem Van Loon. 
Published by Dodd, Mead and Company in New York, 1943.
Size: 6.7in x 8.7in (17cm x 22cm)</v>
          </cell>
          <cell r="D1095">
            <v>20</v>
          </cell>
          <cell r="E1095">
            <v>40</v>
          </cell>
          <cell r="F1095">
            <v>10</v>
          </cell>
          <cell r="G1095">
            <v>10</v>
          </cell>
          <cell r="H1095">
            <v>0</v>
          </cell>
          <cell r="I1095" t="str">
            <v>Excellent</v>
          </cell>
          <cell r="J1095">
            <v>0</v>
          </cell>
        </row>
        <row r="1096">
          <cell r="A1096">
            <v>183768</v>
          </cell>
          <cell r="B1096" t="str">
            <v>Hendrik W Van Loon - Life and Times of Simon Bolivar 1943</v>
          </cell>
          <cell r="C1096" t="str">
            <v>Print from The Life and Times of simon Bolivar, Liberator of Venezuela by Hendrik Willem Van Loon. 
Published by Dodd, Mead and Company in New York, 1943.
Size: 6.7in x 8.7in (17cm x 22cm)</v>
          </cell>
          <cell r="D1096">
            <v>20</v>
          </cell>
          <cell r="E1096">
            <v>40</v>
          </cell>
          <cell r="F1096">
            <v>10</v>
          </cell>
          <cell r="G1096">
            <v>10</v>
          </cell>
          <cell r="H1096">
            <v>0</v>
          </cell>
          <cell r="I1096" t="str">
            <v>Excellent</v>
          </cell>
          <cell r="J1096">
            <v>0</v>
          </cell>
        </row>
        <row r="1097">
          <cell r="A1097">
            <v>183769</v>
          </cell>
          <cell r="B1097" t="str">
            <v>Hendrik W Van Loon - Life and Times of Simon Bolivar 1943</v>
          </cell>
          <cell r="C1097" t="str">
            <v>Print from The Life and Times of simon Bolivar, Liberator of Venezuela by Hendrik Willem Van Loon. 
Published by Dodd, Mead and Company in New York, 1943.
Size: 6.7in x 8.7in (17cm x 22cm)</v>
          </cell>
          <cell r="D1097">
            <v>20</v>
          </cell>
          <cell r="E1097">
            <v>40</v>
          </cell>
          <cell r="F1097">
            <v>10</v>
          </cell>
          <cell r="G1097">
            <v>10</v>
          </cell>
          <cell r="H1097">
            <v>0</v>
          </cell>
          <cell r="I1097" t="str">
            <v>Excellent</v>
          </cell>
          <cell r="J1097">
            <v>0</v>
          </cell>
        </row>
        <row r="1098">
          <cell r="A1098">
            <v>183770</v>
          </cell>
          <cell r="B1098" t="str">
            <v>Hendrik W Van Loon - Life and Times of Simon Bolivar 1943</v>
          </cell>
          <cell r="C1098" t="str">
            <v>Print from The Life and Times of simon Bolivar, Liberator of Venezuela by Hendrik Willem Van Loon. 
Published by Dodd, Mead and Company in New York, 1943.
Size: 6.7in x 8.7in (17cm x 22cm)</v>
          </cell>
          <cell r="D1098">
            <v>20</v>
          </cell>
          <cell r="E1098">
            <v>40</v>
          </cell>
          <cell r="F1098">
            <v>10</v>
          </cell>
          <cell r="G1098">
            <v>10</v>
          </cell>
          <cell r="H1098">
            <v>0</v>
          </cell>
          <cell r="I1098" t="str">
            <v>Excellent</v>
          </cell>
          <cell r="J1098">
            <v>0</v>
          </cell>
        </row>
        <row r="1099">
          <cell r="A1099">
            <v>183771</v>
          </cell>
          <cell r="B1099" t="str">
            <v>Ann Curtis - Costume for role of Anne Boleyn, Henry VIII at RSC c1970</v>
          </cell>
          <cell r="C1099" t="str">
            <v>This rare limited edition colour reproduction print of a costume design for the Royal Shakespeare Company, by the designer Ann Curtis, c1970.
This print is on Glastonbury laid watermarked paper, consisting of the costume design for the role of Anne Boleyn in Henry VIII.
Published by London and Cotswold Fine Arts and printed by Kings Norton Press, in an edition of 200, signed in pencil by the artist and numbered.
Size 85cm x 60cm (33.5in x 23.6in).</v>
          </cell>
          <cell r="D1099">
            <v>40</v>
          </cell>
          <cell r="E1099">
            <v>80</v>
          </cell>
          <cell r="F1099">
            <v>20</v>
          </cell>
          <cell r="G1099">
            <v>20</v>
          </cell>
          <cell r="H1099">
            <v>0</v>
          </cell>
          <cell r="I1099" t="str">
            <v>Excellent</v>
          </cell>
          <cell r="J1099">
            <v>0</v>
          </cell>
        </row>
        <row r="1100">
          <cell r="A1100">
            <v>183772</v>
          </cell>
          <cell r="B1100" t="str">
            <v>Ann Curtis - Costume for Celia , As You Like It at RSC c1970</v>
          </cell>
          <cell r="C1100" t="str">
            <v>This rare limited edition colour reproduction print of a costume design for the Royal Shakespeare Company, by the designer Ann Curtis, c1970.
This print is on Glastonbury laid watermarked paper, consisting of the costume design for Patti Love as Celia in As You Like It.
Published by London and Cotswold Fine Arts and printed by Kings Norton Press, in an edition of 200, signed in pencil by the artist and numbered.
Size 53cm x 42cm (21in x 16.5in).</v>
          </cell>
          <cell r="D1100">
            <v>40</v>
          </cell>
          <cell r="E1100">
            <v>80</v>
          </cell>
          <cell r="F1100">
            <v>20</v>
          </cell>
          <cell r="G1100">
            <v>20</v>
          </cell>
          <cell r="H1100">
            <v>0</v>
          </cell>
          <cell r="I1100" t="str">
            <v>Excellent</v>
          </cell>
          <cell r="J1100">
            <v>0</v>
          </cell>
        </row>
        <row r="1101">
          <cell r="A1101">
            <v>183773</v>
          </cell>
          <cell r="B1101" t="str">
            <v>Ann Curtis - Costume for Celia , As You Like It at RSC c1970</v>
          </cell>
          <cell r="C1101" t="str">
            <v>This rare limited edition colour reproduction print of a costume design for the Royal Shakespeare Company, by the designer Ann Curtis, c1970.
This print is on Glastonbury laid watermarked paper, consisting of the costume design for Patti Love as Celia in As You Like It.
Published by London and Cotswold Fine Arts and printed by Kings Norton Press, in an edition of 200, signed in pencil by the artist and numbered.
Size 53cm x 42cm (21in x 16.5in).</v>
          </cell>
          <cell r="D1101">
            <v>40</v>
          </cell>
          <cell r="E1101">
            <v>80</v>
          </cell>
          <cell r="F1101">
            <v>20</v>
          </cell>
          <cell r="G1101">
            <v>20</v>
          </cell>
          <cell r="H1101">
            <v>0</v>
          </cell>
          <cell r="I1101" t="str">
            <v>Excellent</v>
          </cell>
          <cell r="J1101">
            <v>0</v>
          </cell>
        </row>
        <row r="1102">
          <cell r="A1102">
            <v>183774</v>
          </cell>
          <cell r="B1102" t="str">
            <v>Ann Curtis - Costume for Silvius,  As You Like It at RSC c1970</v>
          </cell>
          <cell r="C1102" t="str">
            <v>This rare limited edition colour reproduction print of a costume design for the Royal Shakespeare Company, by the designer Ann Curtis, c1970.
This print is on Glastonbury laid watermarked paper, consisting of the costume design for John Cunningham as Silvius in As You Like It.
Published by London and Cotswold Fine Arts and printed by Kings Norton Press, in an edition of 200, signed in pencil by the artist and numbered.
Size 53cm x 42cm (21in x 16.5in).</v>
          </cell>
          <cell r="D1102">
            <v>40</v>
          </cell>
          <cell r="E1102">
            <v>80</v>
          </cell>
          <cell r="F1102">
            <v>20</v>
          </cell>
          <cell r="G1102">
            <v>20</v>
          </cell>
          <cell r="H1102">
            <v>0</v>
          </cell>
          <cell r="I1102" t="str">
            <v>Excellent</v>
          </cell>
          <cell r="J1102">
            <v>0</v>
          </cell>
        </row>
        <row r="1103">
          <cell r="A1103">
            <v>183775</v>
          </cell>
          <cell r="B1103" t="str">
            <v>Ann Curtis - Costume for Stephanio, The Tempest at RSC c1970</v>
          </cell>
          <cell r="C1103" t="str">
            <v>This rare limited edition colour reproduction print of a costume design for the Royal Shakespeare Company, by the designer Ann Curtis, c1970.
This print is on Glastonbury laid watermarked paper, consisting of the costume design for Patrick Stewart as Stephanio in the Tempest.
Published by London and Cotswold Fine Arts and printed by Kings Norton Press, in an edition of 200, signed in pencil by the artist and numbered.
Size 53cm x 42cm (21in x 16.5in).</v>
          </cell>
          <cell r="D1103">
            <v>40</v>
          </cell>
          <cell r="E1103">
            <v>80</v>
          </cell>
          <cell r="F1103">
            <v>20</v>
          </cell>
          <cell r="G1103">
            <v>20</v>
          </cell>
          <cell r="H1103">
            <v>0</v>
          </cell>
          <cell r="I1103" t="str">
            <v>Excellent</v>
          </cell>
          <cell r="J1103">
            <v>0</v>
          </cell>
        </row>
        <row r="1104">
          <cell r="A1104">
            <v>183920</v>
          </cell>
          <cell r="B1104" t="str">
            <v>N Parker - Print from The Lays of the Grays 1909</v>
          </cell>
          <cell r="C1104"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D1104">
            <v>20</v>
          </cell>
          <cell r="E1104">
            <v>40</v>
          </cell>
          <cell r="F1104">
            <v>10</v>
          </cell>
          <cell r="G1104">
            <v>10</v>
          </cell>
          <cell r="H1104">
            <v>0</v>
          </cell>
          <cell r="I1104" t="str">
            <v>Excellent</v>
          </cell>
          <cell r="J1104">
            <v>0</v>
          </cell>
        </row>
        <row r="1105">
          <cell r="A1105">
            <v>183921</v>
          </cell>
          <cell r="B1105" t="str">
            <v>N Parker - Print from The Lays of the Grays 1909</v>
          </cell>
          <cell r="C1105" t="str">
            <v>This illustration by N Parker is from The Lays of the Grays B. Parker. Published in London and Edinburgh by W. &amp; R. Chambers, Limited, 1909. 
The book contains twelve different stories, each told in verse, about a family of anthropomorphic elephants, i.e., the Grays, and the adventures that they have. Each story is illustrated with a full page chromolithograph; these twelve chromolithographs are beyond beautiful and make this one of the really great pictures for children.
Size: 8.7in x 12.6in (22cm x 32cm)</v>
          </cell>
          <cell r="D1105">
            <v>20</v>
          </cell>
          <cell r="E1105">
            <v>40</v>
          </cell>
          <cell r="F1105">
            <v>10</v>
          </cell>
          <cell r="G1105">
            <v>10</v>
          </cell>
          <cell r="H1105">
            <v>0</v>
          </cell>
          <cell r="I1105" t="str">
            <v>Excellent</v>
          </cell>
          <cell r="J1105">
            <v>0</v>
          </cell>
        </row>
        <row r="1106">
          <cell r="A1106">
            <v>183922</v>
          </cell>
          <cell r="B1106" t="str">
            <v>N Parker - Print from The Lays of the Grays 1909</v>
          </cell>
          <cell r="C1106" t="str">
            <v>This illustration by N Parker is from The Lays of the Grays B. Parker. Published in London and Edinburgh by W. &amp; R. Chambers, Limited, 1909. 
The book contains twelve different stories, each told in verse, about a family of anthropomorphic elephants, i.e., the Grays, and the adventures that they have. Each story is illustrated with a full page chromolithograph; these twelve chromolithographs are beyond beautiful and make this one of the really great pictures for children.
Size: 8.7in x 12.6in (22cm x 32cm)</v>
          </cell>
          <cell r="D1106">
            <v>20</v>
          </cell>
          <cell r="E1106">
            <v>40</v>
          </cell>
          <cell r="F1106">
            <v>10</v>
          </cell>
          <cell r="G1106">
            <v>10</v>
          </cell>
          <cell r="H1106">
            <v>0</v>
          </cell>
          <cell r="I1106" t="str">
            <v>Excellent</v>
          </cell>
          <cell r="J1106">
            <v>0</v>
          </cell>
        </row>
        <row r="1107">
          <cell r="A1107">
            <v>183923</v>
          </cell>
          <cell r="B1107" t="str">
            <v>N Parker - Print from The Lays of the Grays 1909</v>
          </cell>
          <cell r="C1107" t="str">
            <v>This illustration by N Parker is from The Lays of the Grays B. Parker. Published in London and Edinburgh by W. &amp; R. Chambers, Limited, 1909. 
The book contains twelve different stories, each told in verse, about a family of anthropomorphic elephants, i.e., the Grays, and the adventures that they have. Each story is illustrated with a full page chromolithograph; these twelve chromolithographs are beyond beautiful and make this one of the really great pictures for children.
Size: 8.7in x 12.6in (22cm x 32cm)</v>
          </cell>
          <cell r="D1107">
            <v>20</v>
          </cell>
          <cell r="E1107">
            <v>40</v>
          </cell>
          <cell r="F1107">
            <v>10</v>
          </cell>
          <cell r="G1107">
            <v>10</v>
          </cell>
          <cell r="H1107">
            <v>0</v>
          </cell>
          <cell r="I1107" t="str">
            <v>Excellent</v>
          </cell>
          <cell r="J1107">
            <v>0</v>
          </cell>
        </row>
        <row r="1108">
          <cell r="A1108">
            <v>183924</v>
          </cell>
          <cell r="B1108" t="str">
            <v>N Parker - Print from The Lays of the Grays 1909</v>
          </cell>
          <cell r="C1108" t="str">
            <v>This illustration by N Parker is from The Lays of the Grays B. Parker. Published in London and Edinburgh by W. &amp; R. Chambers, Limited, 1909. 
The book contains twelve different stories, each told in verse, about a family of anthropomorphic elephants, i.e., the Grays, and the adventures that they have. Each story is illustrated with a full page chromolithograph; these twelve chromolithographs are beyond beautiful and make this one of the really great pictures for children.
Size: 8.7in x 12.6in (22cm x 32cm)</v>
          </cell>
          <cell r="D1108">
            <v>20</v>
          </cell>
          <cell r="E1108">
            <v>40</v>
          </cell>
          <cell r="F1108">
            <v>10</v>
          </cell>
          <cell r="G1108">
            <v>10</v>
          </cell>
          <cell r="H1108">
            <v>0</v>
          </cell>
          <cell r="I1108" t="str">
            <v>Excellent</v>
          </cell>
          <cell r="J1108">
            <v>0</v>
          </cell>
        </row>
        <row r="1109">
          <cell r="A1109">
            <v>183938</v>
          </cell>
          <cell r="B1109" t="str">
            <v>N Parker - Print from Larder Lodge 1909</v>
          </cell>
          <cell r="C1109"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D1109">
            <v>20</v>
          </cell>
          <cell r="E1109">
            <v>40</v>
          </cell>
          <cell r="F1109">
            <v>10</v>
          </cell>
          <cell r="G1109">
            <v>10</v>
          </cell>
          <cell r="H1109">
            <v>0</v>
          </cell>
          <cell r="I1109" t="str">
            <v>Excellent</v>
          </cell>
          <cell r="J1109">
            <v>0</v>
          </cell>
        </row>
        <row r="1110">
          <cell r="A1110">
            <v>183939</v>
          </cell>
          <cell r="B1110" t="str">
            <v>N Parker - Print from Larder Lodge 1909</v>
          </cell>
          <cell r="C1110"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D1110">
            <v>20</v>
          </cell>
          <cell r="E1110">
            <v>40</v>
          </cell>
          <cell r="F1110">
            <v>10</v>
          </cell>
          <cell r="G1110">
            <v>10</v>
          </cell>
          <cell r="H1110">
            <v>0</v>
          </cell>
          <cell r="I1110" t="str">
            <v>Excellent</v>
          </cell>
          <cell r="J1110">
            <v>0</v>
          </cell>
        </row>
        <row r="1111">
          <cell r="A1111">
            <v>183940</v>
          </cell>
          <cell r="B1111" t="str">
            <v>N Parker - Print from Larder Lodge 1909</v>
          </cell>
          <cell r="C1111"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D1111">
            <v>20</v>
          </cell>
          <cell r="E1111">
            <v>40</v>
          </cell>
          <cell r="F1111">
            <v>10</v>
          </cell>
          <cell r="G1111">
            <v>10</v>
          </cell>
          <cell r="H1111">
            <v>0</v>
          </cell>
          <cell r="I1111" t="str">
            <v>Excellent</v>
          </cell>
          <cell r="J1111">
            <v>0</v>
          </cell>
        </row>
        <row r="1112">
          <cell r="A1112">
            <v>183941</v>
          </cell>
          <cell r="B1112" t="str">
            <v>N Parker - Print from Larder Lodge 1909</v>
          </cell>
          <cell r="C1112"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D1112">
            <v>20</v>
          </cell>
          <cell r="E1112">
            <v>40</v>
          </cell>
          <cell r="F1112">
            <v>10</v>
          </cell>
          <cell r="G1112">
            <v>10</v>
          </cell>
          <cell r="H1112">
            <v>0</v>
          </cell>
          <cell r="I1112" t="str">
            <v>Excellent</v>
          </cell>
          <cell r="J1112">
            <v>0</v>
          </cell>
        </row>
        <row r="1113">
          <cell r="A1113">
            <v>183942</v>
          </cell>
          <cell r="B1113" t="str">
            <v>N Parker - Print from Larder Lodge 1909</v>
          </cell>
          <cell r="C1113"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D1113">
            <v>20</v>
          </cell>
          <cell r="E1113">
            <v>40</v>
          </cell>
          <cell r="F1113">
            <v>10</v>
          </cell>
          <cell r="G1113">
            <v>10</v>
          </cell>
          <cell r="H1113">
            <v>0</v>
          </cell>
          <cell r="I1113" t="str">
            <v>Excellent</v>
          </cell>
          <cell r="J1113">
            <v>0</v>
          </cell>
        </row>
        <row r="1114">
          <cell r="A1114">
            <v>183943</v>
          </cell>
          <cell r="B1114" t="str">
            <v>N Parker - Print from Larder Lodge 1909</v>
          </cell>
          <cell r="C1114"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D1114">
            <v>20</v>
          </cell>
          <cell r="E1114">
            <v>40</v>
          </cell>
          <cell r="F1114">
            <v>10</v>
          </cell>
          <cell r="G1114">
            <v>10</v>
          </cell>
          <cell r="H1114">
            <v>0</v>
          </cell>
          <cell r="I1114" t="str">
            <v>Excellent</v>
          </cell>
          <cell r="J1114">
            <v>0</v>
          </cell>
        </row>
        <row r="1115">
          <cell r="A1115">
            <v>184811</v>
          </cell>
          <cell r="B1115" t="str">
            <v>John Doyle (HB) - Original engraving from Political Sketches 1830-1840</v>
          </cell>
          <cell r="C1115"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15">
            <v>20</v>
          </cell>
          <cell r="E1115">
            <v>40</v>
          </cell>
          <cell r="F1115">
            <v>10</v>
          </cell>
          <cell r="G1115">
            <v>10</v>
          </cell>
          <cell r="H1115">
            <v>0</v>
          </cell>
          <cell r="I1115" t="str">
            <v>Excellent with occasional age-related marks - please check image carefully</v>
          </cell>
          <cell r="J1115">
            <v>0</v>
          </cell>
        </row>
        <row r="1116">
          <cell r="A1116">
            <v>184812</v>
          </cell>
          <cell r="B1116" t="str">
            <v>John Doyle (HB) - Original engraving from Political Sketches 1830-1840</v>
          </cell>
          <cell r="C1116"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16">
            <v>20</v>
          </cell>
          <cell r="E1116">
            <v>40</v>
          </cell>
          <cell r="F1116">
            <v>10</v>
          </cell>
          <cell r="G1116">
            <v>10</v>
          </cell>
          <cell r="H1116">
            <v>0</v>
          </cell>
          <cell r="I1116" t="str">
            <v>Excellent with occasional age-related marks - please check image carefully</v>
          </cell>
          <cell r="J1116">
            <v>0</v>
          </cell>
        </row>
        <row r="1117">
          <cell r="A1117">
            <v>184813</v>
          </cell>
          <cell r="B1117" t="str">
            <v>John Doyle (HB) - Original engraving from Political Sketches 1830-1840</v>
          </cell>
          <cell r="C1117"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17">
            <v>20</v>
          </cell>
          <cell r="E1117">
            <v>40</v>
          </cell>
          <cell r="F1117">
            <v>10</v>
          </cell>
          <cell r="G1117">
            <v>10</v>
          </cell>
          <cell r="H1117">
            <v>0</v>
          </cell>
          <cell r="I1117" t="str">
            <v>Excellent with occasional age-related marks - please check image carefully</v>
          </cell>
          <cell r="J1117">
            <v>0</v>
          </cell>
        </row>
        <row r="1118">
          <cell r="A1118">
            <v>184814</v>
          </cell>
          <cell r="B1118" t="str">
            <v>John Doyle (HB) - Original engraving from Political Sketches 1830-1840</v>
          </cell>
          <cell r="C1118"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18">
            <v>20</v>
          </cell>
          <cell r="E1118">
            <v>40</v>
          </cell>
          <cell r="F1118">
            <v>10</v>
          </cell>
          <cell r="G1118">
            <v>10</v>
          </cell>
          <cell r="H1118">
            <v>0</v>
          </cell>
          <cell r="I1118" t="str">
            <v>Excellent with occasional age-related marks - please check image carefully</v>
          </cell>
          <cell r="J1118">
            <v>0</v>
          </cell>
        </row>
        <row r="1119">
          <cell r="A1119">
            <v>184815</v>
          </cell>
          <cell r="B1119" t="str">
            <v>John Doyle (HB) - Original engraving from Political Sketches 1830-1840</v>
          </cell>
          <cell r="C1119"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19">
            <v>20</v>
          </cell>
          <cell r="E1119">
            <v>40</v>
          </cell>
          <cell r="F1119">
            <v>10</v>
          </cell>
          <cell r="G1119">
            <v>10</v>
          </cell>
          <cell r="H1119">
            <v>0</v>
          </cell>
          <cell r="I1119" t="str">
            <v>Excellent with occasional age-related marks - please check image carefully</v>
          </cell>
          <cell r="J1119">
            <v>0</v>
          </cell>
        </row>
        <row r="1120">
          <cell r="A1120">
            <v>184816</v>
          </cell>
          <cell r="B1120" t="str">
            <v>John Doyle (HB) - Original engraving from Political Sketches 1830-1840</v>
          </cell>
          <cell r="C1120"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20">
            <v>20</v>
          </cell>
          <cell r="E1120">
            <v>40</v>
          </cell>
          <cell r="F1120">
            <v>10</v>
          </cell>
          <cell r="G1120">
            <v>10</v>
          </cell>
          <cell r="H1120">
            <v>0</v>
          </cell>
          <cell r="I1120" t="str">
            <v>Excellent with occasional age-related marks - please check image carefully</v>
          </cell>
          <cell r="J1120">
            <v>0</v>
          </cell>
        </row>
        <row r="1121">
          <cell r="A1121">
            <v>184817</v>
          </cell>
          <cell r="B1121" t="str">
            <v>John Doyle (HB) - Original engraving from Political Sketches 1830-1840</v>
          </cell>
          <cell r="C1121"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21">
            <v>20</v>
          </cell>
          <cell r="E1121">
            <v>40</v>
          </cell>
          <cell r="F1121">
            <v>10</v>
          </cell>
          <cell r="G1121">
            <v>10</v>
          </cell>
          <cell r="H1121">
            <v>0</v>
          </cell>
          <cell r="I1121" t="str">
            <v>Excellent with occasional age-related marks - please check image carefully</v>
          </cell>
          <cell r="J1121">
            <v>0</v>
          </cell>
        </row>
        <row r="1122">
          <cell r="A1122">
            <v>184818</v>
          </cell>
          <cell r="B1122" t="str">
            <v>John Doyle (HB) - Original engraving from Political Sketches 1830-1840</v>
          </cell>
          <cell r="C1122"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22">
            <v>20</v>
          </cell>
          <cell r="E1122">
            <v>40</v>
          </cell>
          <cell r="F1122">
            <v>10</v>
          </cell>
          <cell r="G1122">
            <v>10</v>
          </cell>
          <cell r="H1122">
            <v>0</v>
          </cell>
          <cell r="I1122" t="str">
            <v>Excellent with occasional age-related marks - please check image carefully</v>
          </cell>
          <cell r="J1122">
            <v>0</v>
          </cell>
        </row>
        <row r="1123">
          <cell r="A1123">
            <v>184819</v>
          </cell>
          <cell r="B1123" t="str">
            <v>John Doyle (HB) - Original engraving from Political Sketches 1830-1840</v>
          </cell>
          <cell r="C1123"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23">
            <v>20</v>
          </cell>
          <cell r="E1123">
            <v>40</v>
          </cell>
          <cell r="F1123">
            <v>10</v>
          </cell>
          <cell r="G1123">
            <v>10</v>
          </cell>
          <cell r="H1123">
            <v>0</v>
          </cell>
          <cell r="I1123" t="str">
            <v>Excellent with occasional age-related marks - please check image carefully</v>
          </cell>
          <cell r="J1123">
            <v>0</v>
          </cell>
        </row>
        <row r="1124">
          <cell r="A1124">
            <v>184837</v>
          </cell>
          <cell r="B1124" t="str">
            <v>John Doyle (HB) - Original engraving from Political Sketches 1830-1840</v>
          </cell>
          <cell r="C1124"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24">
            <v>20</v>
          </cell>
          <cell r="E1124">
            <v>40</v>
          </cell>
          <cell r="F1124">
            <v>10</v>
          </cell>
          <cell r="G1124">
            <v>10</v>
          </cell>
          <cell r="H1124">
            <v>0</v>
          </cell>
          <cell r="I1124" t="str">
            <v>Excellent with occasional age-related marks - please check image carefully</v>
          </cell>
          <cell r="J1124">
            <v>0</v>
          </cell>
        </row>
        <row r="1125">
          <cell r="A1125">
            <v>184838</v>
          </cell>
          <cell r="B1125" t="str">
            <v>John Doyle (HB) - Original engraving from Political Sketches 1830-1840</v>
          </cell>
          <cell r="C1125"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25">
            <v>20</v>
          </cell>
          <cell r="E1125">
            <v>40</v>
          </cell>
          <cell r="F1125">
            <v>10</v>
          </cell>
          <cell r="G1125">
            <v>10</v>
          </cell>
          <cell r="H1125">
            <v>0</v>
          </cell>
          <cell r="I1125" t="str">
            <v>Excellent with occasional age-related marks - please check image carefully</v>
          </cell>
          <cell r="J1125">
            <v>0</v>
          </cell>
        </row>
        <row r="1126">
          <cell r="A1126">
            <v>184839</v>
          </cell>
          <cell r="B1126" t="str">
            <v>John Doyle (HB) - Original engraving from Political Sketches 1830-1840</v>
          </cell>
          <cell r="C1126"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26">
            <v>20</v>
          </cell>
          <cell r="E1126">
            <v>40</v>
          </cell>
          <cell r="F1126">
            <v>10</v>
          </cell>
          <cell r="G1126">
            <v>10</v>
          </cell>
          <cell r="H1126">
            <v>0</v>
          </cell>
          <cell r="I1126" t="str">
            <v>Excellent with occasional age-related marks - please check image carefully</v>
          </cell>
          <cell r="J1126">
            <v>0</v>
          </cell>
        </row>
        <row r="1127">
          <cell r="A1127">
            <v>184840</v>
          </cell>
          <cell r="B1127" t="str">
            <v>John Doyle (HB) - Original engraving from Political Sketches 1830-1840</v>
          </cell>
          <cell r="C1127"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27">
            <v>20</v>
          </cell>
          <cell r="E1127">
            <v>40</v>
          </cell>
          <cell r="F1127">
            <v>10</v>
          </cell>
          <cell r="G1127">
            <v>10</v>
          </cell>
          <cell r="H1127">
            <v>0</v>
          </cell>
          <cell r="I1127" t="str">
            <v>Excellent with occasional age-related marks - please check image carefully</v>
          </cell>
          <cell r="J1127">
            <v>0</v>
          </cell>
        </row>
        <row r="1128">
          <cell r="A1128">
            <v>184841</v>
          </cell>
          <cell r="B1128" t="str">
            <v>John Doyle (HB) - Original engraving from Political Sketches 1830-1840</v>
          </cell>
          <cell r="C1128"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28">
            <v>20</v>
          </cell>
          <cell r="E1128">
            <v>40</v>
          </cell>
          <cell r="F1128">
            <v>10</v>
          </cell>
          <cell r="G1128">
            <v>10</v>
          </cell>
          <cell r="H1128">
            <v>0</v>
          </cell>
          <cell r="I1128" t="str">
            <v>Excellent with occasional age-related marks - please check image carefully</v>
          </cell>
          <cell r="J1128">
            <v>0</v>
          </cell>
        </row>
        <row r="1129">
          <cell r="A1129">
            <v>184842</v>
          </cell>
          <cell r="B1129" t="str">
            <v>John Doyle (HB) - Original engraving from Political Sketches 1830-1840</v>
          </cell>
          <cell r="C1129"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29">
            <v>20</v>
          </cell>
          <cell r="E1129">
            <v>40</v>
          </cell>
          <cell r="F1129">
            <v>10</v>
          </cell>
          <cell r="G1129">
            <v>10</v>
          </cell>
          <cell r="H1129">
            <v>0</v>
          </cell>
          <cell r="I1129" t="str">
            <v>Excellent with occasional age-related marks - please check image carefully</v>
          </cell>
          <cell r="J1129">
            <v>0</v>
          </cell>
        </row>
        <row r="1130">
          <cell r="A1130">
            <v>184843</v>
          </cell>
          <cell r="B1130" t="str">
            <v>John Doyle (HB) - Original engraving from Political Sketches 1830-1840</v>
          </cell>
          <cell r="C1130"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30">
            <v>20</v>
          </cell>
          <cell r="E1130">
            <v>40</v>
          </cell>
          <cell r="F1130">
            <v>10</v>
          </cell>
          <cell r="G1130">
            <v>10</v>
          </cell>
          <cell r="H1130">
            <v>0</v>
          </cell>
          <cell r="I1130" t="str">
            <v>Excellent with occasional age-related marks - please check image carefully</v>
          </cell>
          <cell r="J1130">
            <v>0</v>
          </cell>
        </row>
        <row r="1131">
          <cell r="A1131">
            <v>184844</v>
          </cell>
          <cell r="B1131" t="str">
            <v>John Doyle (HB) - Original engraving from Political Sketches 1830-1840</v>
          </cell>
          <cell r="C1131"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31">
            <v>20</v>
          </cell>
          <cell r="E1131">
            <v>40</v>
          </cell>
          <cell r="F1131">
            <v>10</v>
          </cell>
          <cell r="G1131">
            <v>10</v>
          </cell>
          <cell r="H1131">
            <v>0</v>
          </cell>
          <cell r="I1131" t="str">
            <v>Excellent with occasional age-related marks - please check image carefully</v>
          </cell>
          <cell r="J1131">
            <v>0</v>
          </cell>
        </row>
        <row r="1132">
          <cell r="A1132">
            <v>184845</v>
          </cell>
          <cell r="B1132" t="str">
            <v>John Doyle (HB) - Original engraving from Political Sketches 1830-1840</v>
          </cell>
          <cell r="C1132"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32">
            <v>20</v>
          </cell>
          <cell r="E1132">
            <v>40</v>
          </cell>
          <cell r="F1132">
            <v>10</v>
          </cell>
          <cell r="G1132">
            <v>10</v>
          </cell>
          <cell r="H1132">
            <v>0</v>
          </cell>
          <cell r="I1132" t="str">
            <v>Excellent with occasional age-related marks - please check image carefully</v>
          </cell>
          <cell r="J1132">
            <v>0</v>
          </cell>
        </row>
        <row r="1133">
          <cell r="A1133">
            <v>184846</v>
          </cell>
          <cell r="B1133" t="str">
            <v>John Doyle (HB) - Original engraving from Political Sketches 1830-1840</v>
          </cell>
          <cell r="C1133"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33">
            <v>20</v>
          </cell>
          <cell r="E1133">
            <v>40</v>
          </cell>
          <cell r="F1133">
            <v>10</v>
          </cell>
          <cell r="G1133">
            <v>10</v>
          </cell>
          <cell r="H1133">
            <v>0</v>
          </cell>
          <cell r="I1133" t="str">
            <v>Excellent with occasional age-related marks - please check image carefully</v>
          </cell>
          <cell r="J1133">
            <v>0</v>
          </cell>
        </row>
        <row r="1134">
          <cell r="A1134">
            <v>184847</v>
          </cell>
          <cell r="B1134" t="str">
            <v>John Doyle (HB) - Original engraving from Political Sketches 1830-1840</v>
          </cell>
          <cell r="C1134"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D1134">
            <v>20</v>
          </cell>
          <cell r="E1134">
            <v>40</v>
          </cell>
          <cell r="F1134">
            <v>10</v>
          </cell>
          <cell r="G1134">
            <v>10</v>
          </cell>
          <cell r="H1134">
            <v>0</v>
          </cell>
          <cell r="I1134" t="str">
            <v>Excellent with occasional age-related marks - please check image carefully</v>
          </cell>
          <cell r="J1134">
            <v>0</v>
          </cell>
        </row>
        <row r="1135">
          <cell r="A1135">
            <v>185870</v>
          </cell>
          <cell r="B1135" t="str">
            <v>AF Lydon - The Deserted Village (Goldsmith) from Gems from the Poets 1860</v>
          </cell>
          <cell r="C1135"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D1135">
            <v>20</v>
          </cell>
          <cell r="E1135">
            <v>40</v>
          </cell>
          <cell r="F1135">
            <v>10</v>
          </cell>
          <cell r="G1135">
            <v>10</v>
          </cell>
          <cell r="H1135">
            <v>0</v>
          </cell>
          <cell r="I1135" t="str">
            <v xml:space="preserve">The print is in excellent condition but please inspect the image carefully as it is very accurate. </v>
          </cell>
          <cell r="J1135">
            <v>0</v>
          </cell>
        </row>
        <row r="1136">
          <cell r="A1136">
            <v>185880</v>
          </cell>
          <cell r="B1136" t="str">
            <v>AF Lydon - After leaving Italy (Wordsworth) from Gems from the Poets 1860</v>
          </cell>
          <cell r="C1136"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D1136">
            <v>20</v>
          </cell>
          <cell r="E1136">
            <v>40</v>
          </cell>
          <cell r="F1136">
            <v>10</v>
          </cell>
          <cell r="G1136">
            <v>10</v>
          </cell>
          <cell r="H1136">
            <v>0</v>
          </cell>
          <cell r="I1136" t="str">
            <v xml:space="preserve">The print is in excellent condition but please inspect the image carefully as it is very accurate. </v>
          </cell>
          <cell r="J1136">
            <v>0</v>
          </cell>
        </row>
        <row r="1137">
          <cell r="A1137">
            <v>185890</v>
          </cell>
          <cell r="B1137" t="str">
            <v>AF Lydon - Wolves in Winter (Thomson) from Gems from the Poets 1860</v>
          </cell>
          <cell r="C1137"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D1137">
            <v>20</v>
          </cell>
          <cell r="E1137">
            <v>40</v>
          </cell>
          <cell r="F1137">
            <v>10</v>
          </cell>
          <cell r="G1137">
            <v>10</v>
          </cell>
          <cell r="H1137">
            <v>0</v>
          </cell>
          <cell r="I1137" t="str">
            <v xml:space="preserve">The print is in excellent condition but please inspect the image carefully as it is very accurate. </v>
          </cell>
          <cell r="J1137">
            <v>0</v>
          </cell>
        </row>
        <row r="1138">
          <cell r="A1138">
            <v>185900</v>
          </cell>
          <cell r="B1138" t="str">
            <v>AF Lydon - Domestic Love (Croly) from Gems from the Poets 1860</v>
          </cell>
          <cell r="C1138"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D1138">
            <v>20</v>
          </cell>
          <cell r="E1138">
            <v>40</v>
          </cell>
          <cell r="F1138">
            <v>10</v>
          </cell>
          <cell r="G1138">
            <v>10</v>
          </cell>
          <cell r="H1138">
            <v>0</v>
          </cell>
          <cell r="I1138" t="str">
            <v xml:space="preserve">The print is in excellent condition but please inspect the image carefully as it is very accurate. </v>
          </cell>
          <cell r="J1138">
            <v>0</v>
          </cell>
        </row>
        <row r="1139">
          <cell r="A1139">
            <v>185910</v>
          </cell>
          <cell r="B1139" t="str">
            <v>AF Lydon - Elegy Written in a Country Churchyard (Gray) from Gems from the Poets 1860</v>
          </cell>
          <cell r="C1139"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D1139">
            <v>20</v>
          </cell>
          <cell r="E1139">
            <v>40</v>
          </cell>
          <cell r="F1139">
            <v>10</v>
          </cell>
          <cell r="G1139">
            <v>10</v>
          </cell>
          <cell r="H1139">
            <v>0</v>
          </cell>
          <cell r="I1139" t="str">
            <v xml:space="preserve">The print is in excellent condition but please inspect the image carefully as it is very accurate. </v>
          </cell>
          <cell r="J1139">
            <v>0</v>
          </cell>
        </row>
        <row r="1140">
          <cell r="A1140">
            <v>185920</v>
          </cell>
          <cell r="B1140" t="str">
            <v>AF Lydon - Elegy Written in a Country Churchyard (Gray) from Gems from the Poets 1860</v>
          </cell>
          <cell r="C1140"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D1140">
            <v>20</v>
          </cell>
          <cell r="E1140">
            <v>40</v>
          </cell>
          <cell r="F1140">
            <v>10</v>
          </cell>
          <cell r="G1140">
            <v>10</v>
          </cell>
          <cell r="H1140">
            <v>0</v>
          </cell>
          <cell r="I1140" t="str">
            <v xml:space="preserve">The print is in excellent condition but please inspect the image carefully as it is very accurate. </v>
          </cell>
          <cell r="J1140">
            <v>0</v>
          </cell>
        </row>
        <row r="1141">
          <cell r="A1141">
            <v>185930</v>
          </cell>
          <cell r="B1141" t="str">
            <v>AF Lydon - L'Allegro (Milton) from Gems from the Poets 1860</v>
          </cell>
          <cell r="C1141"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D1141">
            <v>10</v>
          </cell>
          <cell r="E1141">
            <v>20</v>
          </cell>
          <cell r="F1141">
            <v>5</v>
          </cell>
          <cell r="G1141">
            <v>5</v>
          </cell>
          <cell r="H1141">
            <v>0</v>
          </cell>
          <cell r="I1141" t="str">
            <v xml:space="preserve">The print is in excellent condition but please inspect the image carefully as it is very accurate. </v>
          </cell>
          <cell r="J1141">
            <v>0</v>
          </cell>
        </row>
        <row r="1142">
          <cell r="A1142">
            <v>185940</v>
          </cell>
          <cell r="B1142" t="str">
            <v>AF Lydon - Il Penseroso (Milton) from Gems from the Poets 1860</v>
          </cell>
          <cell r="C1142"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D1142">
            <v>10</v>
          </cell>
          <cell r="E1142">
            <v>20</v>
          </cell>
          <cell r="F1142">
            <v>5</v>
          </cell>
          <cell r="G1142">
            <v>5</v>
          </cell>
          <cell r="H1142">
            <v>0</v>
          </cell>
          <cell r="I1142" t="str">
            <v xml:space="preserve">The print is in excellent condition but please inspect the image carefully as it is very accurate. </v>
          </cell>
          <cell r="J1142">
            <v>0</v>
          </cell>
        </row>
        <row r="1143">
          <cell r="A1143">
            <v>185950</v>
          </cell>
          <cell r="B1143" t="str">
            <v>AF Lydon - Elegy Written in a Country Churchyard (Gray) from Gems from the Poets 1860</v>
          </cell>
          <cell r="C1143"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D1143">
            <v>10</v>
          </cell>
          <cell r="E1143">
            <v>20</v>
          </cell>
          <cell r="F1143">
            <v>5</v>
          </cell>
          <cell r="G1143">
            <v>5</v>
          </cell>
          <cell r="H1143">
            <v>0</v>
          </cell>
          <cell r="I1143" t="str">
            <v xml:space="preserve">The print is in excellent condition but please inspect the image carefully as it is very accurate. </v>
          </cell>
          <cell r="J1143">
            <v>0</v>
          </cell>
        </row>
        <row r="1144">
          <cell r="A1144">
            <v>185970</v>
          </cell>
          <cell r="B1144" t="str">
            <v>R Ben Sussan - 2 hand-coloured etchings from The School for Scandal by Sheridan 1934</v>
          </cell>
          <cell r="C1144" t="str">
            <v>Sir Peter Teazle and Sir Oliver Surface.
These hand coloured etchings by Rene Ben Sussan are from The School for Scandal – A Comedy by R Sheridan. Published in Oxford and printed for the Members of the Limited Editions Club 1934.
Size: approx. 11in x 7in (28cm x 18cm)</v>
          </cell>
          <cell r="D1144">
            <v>20</v>
          </cell>
          <cell r="E1144">
            <v>40</v>
          </cell>
          <cell r="F1144">
            <v>10</v>
          </cell>
          <cell r="G1144">
            <v>10</v>
          </cell>
          <cell r="H1144">
            <v>0</v>
          </cell>
          <cell r="I1144" t="str">
            <v xml:space="preserve">The print is in excellent condition but please inspect the image carefully as it is very accurate. </v>
          </cell>
          <cell r="J1144">
            <v>0</v>
          </cell>
        </row>
        <row r="1145">
          <cell r="A1145">
            <v>185980</v>
          </cell>
          <cell r="B1145" t="str">
            <v>R Ben Sussan - 2 hand-coloured etchings from The School for Scandal by Sheridan 1934</v>
          </cell>
          <cell r="C1145" t="str">
            <v>Sir Harry Bumper and Sir Benjamin Backbite.
These hand coloured etchings by Rene Ben Sussan are from The School for Scandal – A Comedy by R Sheridan. Published in Oxford and printed for the Members of the Limited Editions Club 1934.
Size: approx. 11in x 7in (28cm x 18cm)</v>
          </cell>
          <cell r="D1145">
            <v>20</v>
          </cell>
          <cell r="E1145">
            <v>40</v>
          </cell>
          <cell r="F1145">
            <v>10</v>
          </cell>
          <cell r="G1145">
            <v>10</v>
          </cell>
          <cell r="H1145">
            <v>0</v>
          </cell>
          <cell r="I1145" t="str">
            <v xml:space="preserve">The print is in excellent condition but please inspect the image carefully as it is very accurate. </v>
          </cell>
          <cell r="J1145">
            <v>0</v>
          </cell>
        </row>
        <row r="1146">
          <cell r="A1146">
            <v>186000</v>
          </cell>
          <cell r="B1146" t="str">
            <v>R Ben Sussan - 2 hand-coloured etchings from The School for Scandal by Sheridan 1934</v>
          </cell>
          <cell r="C1146" t="str">
            <v>Careless and Snake. 
These hand coloured etchings by Rene Ben Sussan are from The School for Scandal – A Comedy by R Sheridan. Published in Oxford and printed for the Members of the Limited Editions Club 1934.
Size: approx. 11in x 7in (28cm x 18cm)</v>
          </cell>
          <cell r="D1146">
            <v>20</v>
          </cell>
          <cell r="E1146">
            <v>40</v>
          </cell>
          <cell r="F1146">
            <v>10</v>
          </cell>
          <cell r="G1146">
            <v>10</v>
          </cell>
          <cell r="H1146">
            <v>0</v>
          </cell>
          <cell r="I1146" t="str">
            <v xml:space="preserve">The print is in excellent condition but please inspect the image carefully as it is very accurate. </v>
          </cell>
          <cell r="J1146">
            <v>0</v>
          </cell>
        </row>
        <row r="1147">
          <cell r="A1147">
            <v>186030</v>
          </cell>
          <cell r="B1147" t="str">
            <v>R Ben Sussan - 2 hand-coloured etchings from The School for Scandal by Sheridan 1934</v>
          </cell>
          <cell r="C1147" t="str">
            <v>Crabtree and Rowley. 
These hand coloured etchings by Rene Ben Sussan are from The School for Scandal – A Comedy by R Sheridan. Published in Oxford and printed for the Members of the Limited Editions Club 1934.
Size: approx. 11in x 7in (28cm x 18cm)</v>
          </cell>
          <cell r="D1147">
            <v>20</v>
          </cell>
          <cell r="E1147">
            <v>40</v>
          </cell>
          <cell r="F1147">
            <v>10</v>
          </cell>
          <cell r="G1147">
            <v>10</v>
          </cell>
          <cell r="H1147">
            <v>0</v>
          </cell>
          <cell r="I1147" t="str">
            <v xml:space="preserve">The print is in excellent condition but please inspect the image carefully as it is very accurate. </v>
          </cell>
          <cell r="J1147">
            <v>0</v>
          </cell>
        </row>
        <row r="1148">
          <cell r="A1148">
            <v>186040</v>
          </cell>
          <cell r="B1148" t="str">
            <v>R Ben Sussan - 2 hand-coloured etchings from The School for Scandal by Sheridan 1934</v>
          </cell>
          <cell r="C1148" t="str">
            <v>Moses and Trip. 
These hand coloured etchings by Rene Ben Sussan are from The School for Scandal – A Comedy by R Sheridan. Published in Oxford and printed for the Members of the Limited Editions Club 1934.
Size: approx. 11in x 7in (28cm x 18cm)</v>
          </cell>
          <cell r="D1148">
            <v>20</v>
          </cell>
          <cell r="E1148">
            <v>40</v>
          </cell>
          <cell r="F1148">
            <v>10</v>
          </cell>
          <cell r="G1148">
            <v>10</v>
          </cell>
          <cell r="H1148">
            <v>0</v>
          </cell>
          <cell r="I1148" t="str">
            <v xml:space="preserve">The print is in excellent condition but please inspect the image carefully as it is very accurate. </v>
          </cell>
          <cell r="J1148">
            <v>0</v>
          </cell>
        </row>
        <row r="1149">
          <cell r="A1149">
            <v>186220</v>
          </cell>
          <cell r="B1149" t="str">
            <v>Joseph Strutt - Hunting &amp; Hawking 1801</v>
          </cell>
          <cell r="C1149" t="str">
            <v>These beautifully hand-coloured engraved plates are from Glig-Gamena Angel-Deod, or, The Sports and Pastimes of the People of England by Joseph Strutt. Published by T. Bensley &amp; J. White, London 1801. 
Size: approximately 9.5in x 12in (24cm x 30cm)</v>
          </cell>
          <cell r="D1149">
            <v>12</v>
          </cell>
          <cell r="E1149">
            <v>24</v>
          </cell>
          <cell r="F1149">
            <v>6</v>
          </cell>
          <cell r="G1149">
            <v>6</v>
          </cell>
          <cell r="H1149">
            <v>0</v>
          </cell>
          <cell r="I1149" t="str">
            <v>Excellent condition with occasional offsetting and toning - please review the images carefully</v>
          </cell>
          <cell r="J1149">
            <v>0</v>
          </cell>
        </row>
        <row r="1150">
          <cell r="A1150">
            <v>186230</v>
          </cell>
          <cell r="B1150" t="str">
            <v>Joseph Strutt - Archery and Slinging 1801</v>
          </cell>
          <cell r="C1150" t="str">
            <v>These beautifully hand-coloured engraved plates are from Glig-Gamena Angel-Deod, or, The Sports and Pastimes of the People of England by Joseph Strutt. Published by T. Bensley &amp; J. White, London 1801. 
Size: approximately 9.5in x 12in (24cm x 30cm)</v>
          </cell>
          <cell r="D1150">
            <v>12</v>
          </cell>
          <cell r="E1150">
            <v>24</v>
          </cell>
          <cell r="F1150">
            <v>6</v>
          </cell>
          <cell r="G1150">
            <v>6</v>
          </cell>
          <cell r="H1150">
            <v>0</v>
          </cell>
          <cell r="I1150" t="str">
            <v>Excellent condition with occasional offsetting and toning - please review the images carefully</v>
          </cell>
          <cell r="J1150">
            <v>0</v>
          </cell>
        </row>
        <row r="1151">
          <cell r="A1151">
            <v>186260</v>
          </cell>
          <cell r="B1151" t="str">
            <v>Joseph Strutt - The Quintain 1801</v>
          </cell>
          <cell r="C1151" t="str">
            <v>These beautifully hand-coloured engraved plates are from Glig-Gamena Angel-Deod, or, The Sports and Pastimes of the People of England by Joseph Strutt. Published by T. Bensley &amp; J. White, London 1801. 
Size: approximately 9.5in x 12in (24cm x 30cm)</v>
          </cell>
          <cell r="D1151">
            <v>12</v>
          </cell>
          <cell r="E1151">
            <v>24</v>
          </cell>
          <cell r="F1151">
            <v>6</v>
          </cell>
          <cell r="G1151">
            <v>6</v>
          </cell>
          <cell r="H1151">
            <v>0</v>
          </cell>
          <cell r="I1151" t="str">
            <v>Excellent condition with occasional offsetting and toning - please review the images carefully</v>
          </cell>
          <cell r="J1151">
            <v>0</v>
          </cell>
        </row>
        <row r="1152">
          <cell r="A1152">
            <v>186270</v>
          </cell>
          <cell r="B1152" t="str">
            <v>Joseph Strutt - Tournament and Jousting 1801</v>
          </cell>
          <cell r="C1152" t="str">
            <v>These beautifully hand-coloured engraved plates are from Glig-Gamena Angel-Deod, or, The Sports and Pastimes of the People of England by Joseph Strutt. Published by T. Bensley &amp; J. White, London 1801. 
Size: approximately 9.5in x 12in (24cm x 30cm)</v>
          </cell>
          <cell r="D1152">
            <v>12</v>
          </cell>
          <cell r="E1152">
            <v>24</v>
          </cell>
          <cell r="F1152">
            <v>6</v>
          </cell>
          <cell r="G1152">
            <v>6</v>
          </cell>
          <cell r="H1152">
            <v>0</v>
          </cell>
          <cell r="I1152" t="str">
            <v>Excellent condition with occasional offsetting and toning - please review the images carefully</v>
          </cell>
          <cell r="J1152">
            <v>0</v>
          </cell>
        </row>
        <row r="1153">
          <cell r="A1153">
            <v>186280</v>
          </cell>
          <cell r="B1153" t="str">
            <v>Joseph Strutt - Mummeries &amp; Gleemen 1801</v>
          </cell>
          <cell r="C1153" t="str">
            <v>These beautifully hand-coloured engraved plates are from Glig-Gamena Angel-Deod, or, The Sports and Pastimes of the People of England by Joseph Strutt. Published by T. Bensley &amp; J. White, London 1801. 
Size: approximately 9.5in x 12in (24cm x 30cm)</v>
          </cell>
          <cell r="D1153">
            <v>12</v>
          </cell>
          <cell r="E1153">
            <v>24</v>
          </cell>
          <cell r="F1153">
            <v>6</v>
          </cell>
          <cell r="G1153">
            <v>6</v>
          </cell>
          <cell r="H1153">
            <v>0</v>
          </cell>
          <cell r="I1153" t="str">
            <v>Excellent condition with occasional offsetting and toning - please review the images carefully</v>
          </cell>
          <cell r="J1153">
            <v>0</v>
          </cell>
        </row>
        <row r="1154">
          <cell r="A1154">
            <v>186290</v>
          </cell>
          <cell r="B1154" t="str">
            <v>Joseph Strutt - Dancing &amp; Tumbling 1801</v>
          </cell>
          <cell r="C1154" t="str">
            <v>These beautifully hand-coloured engraved plates are from Glig-Gamena Angel-Deod, or, The Sports and Pastimes of the People of England by Joseph Strutt. Published by T. Bensley &amp; J. White, London 1801. 
Size: approximately 9.5in x 12in (24cm x 30cm)</v>
          </cell>
          <cell r="D1154">
            <v>12</v>
          </cell>
          <cell r="E1154">
            <v>24</v>
          </cell>
          <cell r="F1154">
            <v>6</v>
          </cell>
          <cell r="G1154">
            <v>6</v>
          </cell>
          <cell r="H1154">
            <v>0</v>
          </cell>
          <cell r="I1154" t="str">
            <v>Excellent condition with occasional offsetting and toning - please review the images carefully</v>
          </cell>
          <cell r="J1154">
            <v>0</v>
          </cell>
        </row>
        <row r="1155">
          <cell r="A1155">
            <v>186300</v>
          </cell>
          <cell r="B1155" t="str">
            <v>Joseph Strutt - Tutored Animals 1801</v>
          </cell>
          <cell r="C1155" t="str">
            <v>These beautifully hand-coloured engraved plates are from Glig-Gamena Angel-Deod, or, The Sports and Pastimes of the People of England by Joseph Strutt. Published by T. Bensley &amp; J. White, London 1801. 
Size: approximately 9.5in x 12in (24cm x 30cm)</v>
          </cell>
          <cell r="D1155">
            <v>12</v>
          </cell>
          <cell r="E1155">
            <v>24</v>
          </cell>
          <cell r="F1155">
            <v>6</v>
          </cell>
          <cell r="G1155">
            <v>6</v>
          </cell>
          <cell r="H1155">
            <v>0</v>
          </cell>
          <cell r="I1155" t="str">
            <v>Excellent condition with occasional offsetting and toning - please review the images carefully</v>
          </cell>
          <cell r="J1155">
            <v>0</v>
          </cell>
        </row>
        <row r="1156">
          <cell r="A1156">
            <v>186310</v>
          </cell>
          <cell r="B1156" t="str">
            <v>Joseph Strutt - Hunting &amp; Hawking 1801</v>
          </cell>
          <cell r="C1156" t="str">
            <v>These beautifully hand-coloured engraved plates are from Glig-Gamena Angel-Deod, or, The Sports and Pastimes of the People of England by Joseph Strutt. Published by T. Bensley &amp; J. White, London 1801. 
Size: approximately 9.5in x 12in (24cm x 30cm)</v>
          </cell>
          <cell r="D1156">
            <v>12</v>
          </cell>
          <cell r="E1156">
            <v>24</v>
          </cell>
          <cell r="F1156">
            <v>6</v>
          </cell>
          <cell r="G1156">
            <v>6</v>
          </cell>
          <cell r="H1156">
            <v>0</v>
          </cell>
          <cell r="I1156" t="str">
            <v>Excellent condition with occasional offsetting and toning - please review the images carefully</v>
          </cell>
          <cell r="J1156">
            <v>0</v>
          </cell>
        </row>
        <row r="1157">
          <cell r="A1157">
            <v>186320</v>
          </cell>
          <cell r="B1157" t="str">
            <v>Joseph Strutt - Hunting &amp; Hawking 1801</v>
          </cell>
          <cell r="C1157" t="str">
            <v>These beautifully hand-coloured engraved plates are from Glig-Gamena Angel-Deod, or, The Sports and Pastimes of the People of England by Joseph Strutt. Published by T. Bensley &amp; J. White, London 1801. 
Size: approximately 9.5in x 12in (24cm x 30cm)</v>
          </cell>
          <cell r="D1157">
            <v>12</v>
          </cell>
          <cell r="E1157">
            <v>24</v>
          </cell>
          <cell r="F1157">
            <v>6</v>
          </cell>
          <cell r="G1157">
            <v>6</v>
          </cell>
          <cell r="H1157">
            <v>0</v>
          </cell>
          <cell r="I1157" t="str">
            <v>Excellent condition with occasional offsetting and toning - please review the images carefully</v>
          </cell>
          <cell r="J1157">
            <v>0</v>
          </cell>
        </row>
        <row r="1158">
          <cell r="A1158">
            <v>186410</v>
          </cell>
          <cell r="B1158" t="str">
            <v>Joseph Strutt - Dancing &amp; Tumbling 1801</v>
          </cell>
          <cell r="C1158" t="str">
            <v>These beautifully hand-coloured engraved plates are from Glig-Gamena Angel-Deod, or, The Sports and Pastimes of the People of England by Joseph Strutt. Published by T. Bensley &amp; J. White, London 1801. 
Size: approximately 9.5in x 12in (24cm x 30cm)</v>
          </cell>
          <cell r="D1158">
            <v>12</v>
          </cell>
          <cell r="E1158">
            <v>24</v>
          </cell>
          <cell r="F1158">
            <v>6</v>
          </cell>
          <cell r="G1158">
            <v>6</v>
          </cell>
          <cell r="H1158">
            <v>0</v>
          </cell>
          <cell r="I1158" t="str">
            <v>Excellent condition with occasional offsetting and toning - please review the images carefully</v>
          </cell>
          <cell r="J1158">
            <v>0</v>
          </cell>
        </row>
        <row r="1159">
          <cell r="A1159">
            <v>186420</v>
          </cell>
          <cell r="B1159" t="str">
            <v>Joseph Strutt - Dancing &amp; Tumbling 1801</v>
          </cell>
          <cell r="C1159" t="str">
            <v>These beautifully hand-coloured engraved plates are from Glig-Gamena Angel-Deod, or, The Sports and Pastimes of the People of England by Joseph Strutt. Published by T. Bensley &amp; J. White, London 1801. 
Size: approximately 9.5in x 12in (24cm x 30cm)</v>
          </cell>
          <cell r="D1159">
            <v>12</v>
          </cell>
          <cell r="E1159">
            <v>24</v>
          </cell>
          <cell r="F1159">
            <v>6</v>
          </cell>
          <cell r="G1159">
            <v>6</v>
          </cell>
          <cell r="H1159">
            <v>0</v>
          </cell>
          <cell r="I1159" t="str">
            <v>Excellent condition with occasional offsetting and toning - please review the images carefully</v>
          </cell>
          <cell r="J1159">
            <v>0</v>
          </cell>
        </row>
        <row r="1160">
          <cell r="A1160">
            <v>186430</v>
          </cell>
          <cell r="B1160" t="str">
            <v>Joseph Strutt - Dancing &amp; Tumbling 1801</v>
          </cell>
          <cell r="C1160" t="str">
            <v>These beautifully hand-coloured engraved plates are from Glig-Gamena Angel-Deod, or, The Sports and Pastimes of the People of England by Joseph Strutt. Published by T. Bensley &amp; J. White, London 1801. 
Size: approximately 9.5in x 12in (24cm x 30cm)</v>
          </cell>
          <cell r="D1160">
            <v>12</v>
          </cell>
          <cell r="E1160">
            <v>24</v>
          </cell>
          <cell r="F1160">
            <v>6</v>
          </cell>
          <cell r="G1160">
            <v>6</v>
          </cell>
          <cell r="H1160">
            <v>0</v>
          </cell>
          <cell r="I1160" t="str">
            <v>Excellent condition with occasional offsetting and toning - please review the images carefully</v>
          </cell>
          <cell r="J1160">
            <v>0</v>
          </cell>
        </row>
        <row r="1161">
          <cell r="A1161">
            <v>186440</v>
          </cell>
          <cell r="B1161" t="str">
            <v>Joseph Strutt - Tutored Animals 1801</v>
          </cell>
          <cell r="C1161" t="str">
            <v>These beautifully hand-coloured engraved plates are from Glig-Gamena Angel-Deod, or, The Sports and Pastimes of the People of England by Joseph Strutt. Published by T. Bensley &amp; J. White, London 1801. 
Size: approximately 9.5in x 12in (24cm x 30cm)</v>
          </cell>
          <cell r="D1161">
            <v>12</v>
          </cell>
          <cell r="E1161">
            <v>24</v>
          </cell>
          <cell r="F1161">
            <v>6</v>
          </cell>
          <cell r="G1161">
            <v>6</v>
          </cell>
          <cell r="H1161">
            <v>0</v>
          </cell>
          <cell r="I1161" t="str">
            <v>Excellent condition with occasional offsetting and toning - please review the images carefully</v>
          </cell>
          <cell r="J1161">
            <v>0</v>
          </cell>
        </row>
        <row r="1162">
          <cell r="A1162">
            <v>186450</v>
          </cell>
          <cell r="B1162" t="str">
            <v>Joseph Strutt - Tutored Animals 1801</v>
          </cell>
          <cell r="C1162" t="str">
            <v>These beautifully hand-coloured engraved plates are from Glig-Gamena Angel-Deod, or, The Sports and Pastimes of the People of England by Joseph Strutt. Published by T. Bensley &amp; J. White, London 1801. 
Size: approximately 9.5in x 12in (24cm x 30cm)</v>
          </cell>
          <cell r="D1162">
            <v>12</v>
          </cell>
          <cell r="E1162">
            <v>24</v>
          </cell>
          <cell r="F1162">
            <v>6</v>
          </cell>
          <cell r="G1162">
            <v>6</v>
          </cell>
          <cell r="H1162">
            <v>0</v>
          </cell>
          <cell r="I1162" t="str">
            <v>Excellent condition with occasional offsetting and toning - please review the images carefully</v>
          </cell>
          <cell r="J1162">
            <v>0</v>
          </cell>
        </row>
        <row r="1163">
          <cell r="A1163">
            <v>186460</v>
          </cell>
          <cell r="B1163" t="str">
            <v>Joseph Strutt - Tutored Animals 1801</v>
          </cell>
          <cell r="C1163" t="str">
            <v>These beautifully hand-coloured engraved plates are from Glig-Gamena Angel-Deod, or, The Sports and Pastimes of the People of England by Joseph Strutt. Published by T. Bensley &amp; J. White, London 1801. 
Size: approximately 9.5in x 12in (24cm x 30cm)</v>
          </cell>
          <cell r="D1163">
            <v>12</v>
          </cell>
          <cell r="E1163">
            <v>24</v>
          </cell>
          <cell r="F1163">
            <v>6</v>
          </cell>
          <cell r="G1163">
            <v>6</v>
          </cell>
          <cell r="H1163">
            <v>0</v>
          </cell>
          <cell r="I1163" t="str">
            <v>Excellent condition with occasional offsetting and toning - please review the images carefully</v>
          </cell>
          <cell r="J1163">
            <v>0</v>
          </cell>
        </row>
        <row r="1164">
          <cell r="A1164">
            <v>186773</v>
          </cell>
          <cell r="B1164" t="str">
            <v>St George's Chapel, Windsor Castle by Herbert Railton 1885</v>
          </cell>
          <cell r="C1164" t="str">
            <v>This print is from The Portfolio, an Artistic Periodical edited by Philip Hamerton.
Published by Seeley and Co, London 1885.
Size: 9.5in x 13.5in</v>
          </cell>
          <cell r="D1164">
            <v>20</v>
          </cell>
          <cell r="E1164">
            <v>40</v>
          </cell>
          <cell r="F1164">
            <v>10</v>
          </cell>
          <cell r="G1164">
            <v>10</v>
          </cell>
          <cell r="H1164">
            <v>0</v>
          </cell>
          <cell r="I1164" t="str">
            <v>Excellent condition with occasional offsetting and toning - please review the images carefully</v>
          </cell>
          <cell r="J1164">
            <v>0</v>
          </cell>
        </row>
        <row r="1165">
          <cell r="A1165">
            <v>186774</v>
          </cell>
          <cell r="B1165" t="str">
            <v>Bolton Abbey by David Cox etched by S Myers 1885</v>
          </cell>
          <cell r="C1165" t="str">
            <v>This print is from The Portfolio, an Artistic Periodical edited by Philip Hamerton.
Published by Seeley and Co, London 1885.
Size: 9.5in x 13.5in</v>
          </cell>
          <cell r="D1165">
            <v>20</v>
          </cell>
          <cell r="E1165">
            <v>40</v>
          </cell>
          <cell r="F1165">
            <v>10</v>
          </cell>
          <cell r="G1165">
            <v>10</v>
          </cell>
          <cell r="H1165">
            <v>0</v>
          </cell>
          <cell r="I1165" t="str">
            <v>Excellent condition with occasional offsetting and toning - please review the images carefully</v>
          </cell>
          <cell r="J1165">
            <v>0</v>
          </cell>
        </row>
        <row r="1166">
          <cell r="A1166">
            <v>186775</v>
          </cell>
          <cell r="B1166" t="str">
            <v>Hastings by Stephen Parrish 1885.</v>
          </cell>
          <cell r="C1166" t="str">
            <v>This print is from The Portfolio, an Artistic Periodical edited by Philip Hamerton.
Published by Seeley and Co, London 1885.
Size: 9.5in x 13.5in</v>
          </cell>
          <cell r="D1166">
            <v>20</v>
          </cell>
          <cell r="E1166">
            <v>40</v>
          </cell>
          <cell r="F1166">
            <v>10</v>
          </cell>
          <cell r="G1166">
            <v>10</v>
          </cell>
          <cell r="H1166">
            <v>0</v>
          </cell>
          <cell r="I1166" t="str">
            <v>Excellent condition with occasional offsetting and toning - please review the images carefully</v>
          </cell>
          <cell r="J1166">
            <v>0</v>
          </cell>
        </row>
        <row r="1167">
          <cell r="A1167">
            <v>186776</v>
          </cell>
          <cell r="B1167" t="str">
            <v>Windsor Castle from the Berkshire Bank by  Herbert Railton 1885</v>
          </cell>
          <cell r="C1167" t="str">
            <v>This print is from The Portfolio, an Artistic Periodical edited by Philip Hamerton.
Published by Seeley and Co, London 1885.
Size: 9.5in x 13.5in</v>
          </cell>
          <cell r="D1167">
            <v>20</v>
          </cell>
          <cell r="E1167">
            <v>40</v>
          </cell>
          <cell r="F1167">
            <v>10</v>
          </cell>
          <cell r="G1167">
            <v>10</v>
          </cell>
          <cell r="H1167">
            <v>0</v>
          </cell>
          <cell r="I1167" t="str">
            <v>Excellent condition with occasional offsetting and toning - please review the images carefully</v>
          </cell>
          <cell r="J1167">
            <v>0</v>
          </cell>
        </row>
        <row r="1168">
          <cell r="A1168">
            <v>186777</v>
          </cell>
          <cell r="B1168" t="str">
            <v>Windsor Park by Frederick Albert Slocombe 1885</v>
          </cell>
          <cell r="C1168" t="str">
            <v>This print is from The Portfolio, an Artistic Periodical edited by Philip Hamerton.
Published by Seeley and Co, London 1885.
Size: 9.5in x 13.5in</v>
          </cell>
          <cell r="D1168">
            <v>20</v>
          </cell>
          <cell r="E1168">
            <v>40</v>
          </cell>
          <cell r="F1168">
            <v>10</v>
          </cell>
          <cell r="G1168">
            <v>10</v>
          </cell>
          <cell r="H1168">
            <v>0</v>
          </cell>
          <cell r="I1168" t="str">
            <v>Excellent condition with occasional offsetting and toning - please review the images carefully</v>
          </cell>
          <cell r="J1168">
            <v>0</v>
          </cell>
        </row>
        <row r="1169">
          <cell r="A1169">
            <v>186778</v>
          </cell>
          <cell r="B1169" t="str">
            <v>St. Paul's Wharf, London by Joseph Pennell 1884</v>
          </cell>
          <cell r="C1169" t="str">
            <v>This print is from The Portfolio, an Artistic Periodical edited by Philip Hamerton.
Published by Seeley and Co, London 1885.
Size: 9.5in x 13.5in</v>
          </cell>
          <cell r="D1169">
            <v>20</v>
          </cell>
          <cell r="E1169">
            <v>40</v>
          </cell>
          <cell r="F1169">
            <v>10</v>
          </cell>
          <cell r="G1169">
            <v>10</v>
          </cell>
          <cell r="H1169">
            <v>0</v>
          </cell>
          <cell r="I1169" t="str">
            <v>Excellent condition with occasional offsetting and toning - please review the images carefully</v>
          </cell>
          <cell r="J1169">
            <v>0</v>
          </cell>
        </row>
        <row r="1170">
          <cell r="A1170">
            <v>186779</v>
          </cell>
          <cell r="B1170" t="str">
            <v>Demosthenes by  Polyeuktos engraved by Dujardin 1885</v>
          </cell>
          <cell r="C1170" t="str">
            <v>This print is from The Portfolio, an Artistic Periodical edited by Philip Hamerton.
Published by Seeley and Co, London 1885.
Size: 9.5in x 13.5in</v>
          </cell>
          <cell r="D1170">
            <v>20</v>
          </cell>
          <cell r="E1170">
            <v>40</v>
          </cell>
          <cell r="F1170">
            <v>10</v>
          </cell>
          <cell r="G1170">
            <v>10</v>
          </cell>
          <cell r="H1170">
            <v>0</v>
          </cell>
          <cell r="I1170" t="str">
            <v>Excellent condition with occasional offsetting and toning - please review the images carefully</v>
          </cell>
          <cell r="J1170">
            <v>0</v>
          </cell>
        </row>
        <row r="1171">
          <cell r="A1171">
            <v>186781</v>
          </cell>
          <cell r="B1171" t="str">
            <v>Don Quixote by Daniel Vierge 1885</v>
          </cell>
          <cell r="C1171" t="str">
            <v>This print is from The Portfolio, an Artistic Periodical edited by Philip Hamerton.
Published by Seeley and Co, London 1885.
Size: 9.5in x 13.5in</v>
          </cell>
          <cell r="D1171">
            <v>20</v>
          </cell>
          <cell r="E1171">
            <v>40</v>
          </cell>
          <cell r="F1171">
            <v>10</v>
          </cell>
          <cell r="G1171">
            <v>10</v>
          </cell>
          <cell r="H1171">
            <v>0</v>
          </cell>
          <cell r="I1171" t="str">
            <v>Excellent condition with occasional offsetting and toning - please review the images carefully</v>
          </cell>
          <cell r="J1171">
            <v>0</v>
          </cell>
        </row>
        <row r="1172">
          <cell r="A1172">
            <v>186782</v>
          </cell>
          <cell r="B1172" t="str">
            <v>Interior of the Memorial Chapel, Windsor by Herbert Railton 1885</v>
          </cell>
          <cell r="C1172" t="str">
            <v>This print is from The Portfolio, an Artistic Periodical edited by Philip Hamerton.
Published by Seeley and Co, London 1885.
Size: 9.5in x 13.5in</v>
          </cell>
          <cell r="D1172">
            <v>20</v>
          </cell>
          <cell r="E1172">
            <v>40</v>
          </cell>
          <cell r="F1172">
            <v>10</v>
          </cell>
          <cell r="G1172">
            <v>10</v>
          </cell>
          <cell r="H1172">
            <v>0</v>
          </cell>
          <cell r="I1172" t="str">
            <v>Excellent condition with occasional offsetting and toning - please review the images carefully</v>
          </cell>
          <cell r="J1172">
            <v>0</v>
          </cell>
        </row>
        <row r="1173">
          <cell r="A1173">
            <v>186783</v>
          </cell>
          <cell r="B1173" t="str">
            <v>St. Mary -The Virgins, Oxford University  by Joseph Pennell 1885</v>
          </cell>
          <cell r="C1173" t="str">
            <v>This print is from The Portfolio, an Artistic Periodical edited by Philip Hamerton.
Published by Seeley and Co, London 1885.
Size: 9.5in x 13.5in</v>
          </cell>
          <cell r="D1173">
            <v>20</v>
          </cell>
          <cell r="E1173">
            <v>40</v>
          </cell>
          <cell r="F1173">
            <v>10</v>
          </cell>
          <cell r="G1173">
            <v>10</v>
          </cell>
          <cell r="H1173">
            <v>0</v>
          </cell>
          <cell r="I1173" t="str">
            <v>Excellent condition with occasional offsetting and toning - please review the images carefully</v>
          </cell>
          <cell r="J1173">
            <v>0</v>
          </cell>
        </row>
        <row r="1174">
          <cell r="A1174">
            <v>186784</v>
          </cell>
          <cell r="B1174" t="str">
            <v>The Mirror of Venus by Sir Edward Burne-Jones etched by Félix Jasinski 1885</v>
          </cell>
          <cell r="C1174" t="str">
            <v>This print is from The Portfolio, an Artistic Periodical edited by Philip Hamerton.
Published by Seeley and Co, London 1885.
Size: 9.5in x 13.5in</v>
          </cell>
          <cell r="D1174">
            <v>20</v>
          </cell>
          <cell r="E1174">
            <v>40</v>
          </cell>
          <cell r="F1174">
            <v>10</v>
          </cell>
          <cell r="G1174">
            <v>10</v>
          </cell>
          <cell r="H1174">
            <v>0</v>
          </cell>
          <cell r="I1174" t="str">
            <v>Excellent condition with occasional offsetting and toning - please review the images carefully</v>
          </cell>
          <cell r="J1174">
            <v>0</v>
          </cell>
        </row>
        <row r="1175">
          <cell r="A1175">
            <v>186785</v>
          </cell>
          <cell r="B1175" t="str">
            <v>Blyth Sands by JMW Turner engrved by A. Brunet-Desbaines 1885</v>
          </cell>
          <cell r="C1175" t="str">
            <v>This print is from The Portfolio, an Artistic Periodical edited by Philip Hamerton.
Published by Seeley and Co, London 1885.
Size: 9.5in x 13.5in</v>
          </cell>
          <cell r="D1175">
            <v>20</v>
          </cell>
          <cell r="E1175">
            <v>40</v>
          </cell>
          <cell r="F1175">
            <v>10</v>
          </cell>
          <cell r="G1175">
            <v>10</v>
          </cell>
          <cell r="H1175">
            <v>0</v>
          </cell>
          <cell r="I1175" t="str">
            <v>Excellent condition with occasional offsetting and toning - please review the images carefully</v>
          </cell>
          <cell r="J1175">
            <v>0</v>
          </cell>
        </row>
        <row r="1176">
          <cell r="A1176">
            <v>186786</v>
          </cell>
          <cell r="B1176" t="str">
            <v>The Golden Stairs by Sir Edward Burne-Jones engraved by Dujardin 1885</v>
          </cell>
          <cell r="C1176" t="str">
            <v>This print is from The Portfolio, an Artistic Periodical edited by Philip Hamerton.
Published by Seeley and Co, London 1885.
Size: 9.5in x 13.5in</v>
          </cell>
          <cell r="D1176">
            <v>20</v>
          </cell>
          <cell r="E1176">
            <v>40</v>
          </cell>
          <cell r="F1176">
            <v>10</v>
          </cell>
          <cell r="G1176">
            <v>10</v>
          </cell>
          <cell r="H1176">
            <v>0</v>
          </cell>
          <cell r="I1176" t="str">
            <v>Excellent condition with occasional offsetting and toning - please review the images carefully</v>
          </cell>
          <cell r="J1176">
            <v>0</v>
          </cell>
        </row>
        <row r="1177">
          <cell r="A1177">
            <v>186787</v>
          </cell>
          <cell r="B1177" t="str">
            <v>Statue of Queen Victoria by Sir Joseph Boehm engraved by Dujardin 1885</v>
          </cell>
          <cell r="C1177" t="str">
            <v>This print is from The Portfolio, an Artistic Periodical edited by Philip Hamerton.
Published by Seeley and Co, London 1885.
Size: 9.5in x 13.5in</v>
          </cell>
          <cell r="D1177">
            <v>20</v>
          </cell>
          <cell r="E1177">
            <v>40</v>
          </cell>
          <cell r="F1177">
            <v>10</v>
          </cell>
          <cell r="G1177">
            <v>10</v>
          </cell>
          <cell r="H1177">
            <v>0</v>
          </cell>
          <cell r="I1177" t="str">
            <v>Excellent condition with occasional offsetting and toning - please review the images carefully</v>
          </cell>
          <cell r="J1177">
            <v>0</v>
          </cell>
        </row>
        <row r="1178">
          <cell r="A1178">
            <v>186788</v>
          </cell>
          <cell r="B1178" t="str">
            <v>A Study from Nature by  Claude Lorrain etched by Puyplat 1885</v>
          </cell>
          <cell r="C1178" t="str">
            <v>This print is from The Portfolio, an Artistic Periodical edited by Philip Hamerton.
Published by Seeley and Co, London 1885.
Size: 9.5in x 13.5in</v>
          </cell>
          <cell r="D1178">
            <v>20</v>
          </cell>
          <cell r="E1178">
            <v>40</v>
          </cell>
          <cell r="F1178">
            <v>10</v>
          </cell>
          <cell r="G1178">
            <v>10</v>
          </cell>
          <cell r="H1178">
            <v>0</v>
          </cell>
          <cell r="I1178" t="str">
            <v>Excellent condition with occasional offsetting and toning - please review the images carefully</v>
          </cell>
          <cell r="J1178">
            <v>0</v>
          </cell>
        </row>
        <row r="1179">
          <cell r="A1179">
            <v>186790</v>
          </cell>
          <cell r="B1179" t="str">
            <v>Rhodope, the Water Nymph by  Harry Bates engraved by Dujardin 1885</v>
          </cell>
          <cell r="C1179" t="str">
            <v>This print is from The Portfolio, an Artistic Periodical edited by Philip Hamerton.
Published by Seeley and Co, London 1885.
Size: 9.5in x 13.5in</v>
          </cell>
          <cell r="D1179">
            <v>20</v>
          </cell>
          <cell r="E1179">
            <v>40</v>
          </cell>
          <cell r="F1179">
            <v>10</v>
          </cell>
          <cell r="G1179">
            <v>10</v>
          </cell>
          <cell r="H1179">
            <v>0</v>
          </cell>
          <cell r="I1179" t="str">
            <v>Excellent condition with occasional offsetting and toning - please review the images carefully</v>
          </cell>
          <cell r="J1179">
            <v>0</v>
          </cell>
        </row>
        <row r="1180">
          <cell r="A1180">
            <v>186791</v>
          </cell>
          <cell r="B1180" t="str">
            <v>Church of St. Pierre, Caen, France by  David Roberts etched by CO Murray 1885</v>
          </cell>
          <cell r="C1180" t="str">
            <v>This print is from The Portfolio, an Artistic Periodical edited by Philip Hamerton.
Published by Seeley and Co, London 1885.
Size: 9.5in x 13.5in</v>
          </cell>
          <cell r="D1180">
            <v>20</v>
          </cell>
          <cell r="E1180">
            <v>40</v>
          </cell>
          <cell r="F1180">
            <v>10</v>
          </cell>
          <cell r="G1180">
            <v>10</v>
          </cell>
          <cell r="H1180">
            <v>0</v>
          </cell>
          <cell r="I1180" t="str">
            <v>Excellent condition with occasional offsetting and toning - please review the images carefully</v>
          </cell>
          <cell r="J1180">
            <v>0</v>
          </cell>
        </row>
        <row r="1181">
          <cell r="A1181">
            <v>186792</v>
          </cell>
          <cell r="B1181" t="str">
            <v>A Ship in Distress by Copley Fielding engraved by Dujardin 1885</v>
          </cell>
          <cell r="C1181" t="str">
            <v>This print is from The Portfolio, an Artistic Periodical edited by Philip Hamerton.
Published by Seeley and Co, London 1885.
Size: 9.5in x 13.5in</v>
          </cell>
          <cell r="D1181">
            <v>20</v>
          </cell>
          <cell r="E1181">
            <v>40</v>
          </cell>
          <cell r="F1181">
            <v>10</v>
          </cell>
          <cell r="G1181">
            <v>10</v>
          </cell>
          <cell r="H1181">
            <v>0</v>
          </cell>
          <cell r="I1181" t="str">
            <v>Excellent condition with occasional offsetting and toning - please review the images carefully</v>
          </cell>
          <cell r="J1181">
            <v>0</v>
          </cell>
        </row>
        <row r="1182">
          <cell r="A1182">
            <v>186793</v>
          </cell>
          <cell r="B1182" t="str">
            <v>An Old Lady by Rembrandt van Rijn engraved by W Wright North 1885</v>
          </cell>
          <cell r="C1182" t="str">
            <v>This print is from The Portfolio, an Artistic Periodical edited by Philip Hamerton.
Published by Seeley and Co, London 1885.
Size: 9.5in x 13.5in</v>
          </cell>
          <cell r="D1182">
            <v>20</v>
          </cell>
          <cell r="E1182">
            <v>40</v>
          </cell>
          <cell r="F1182">
            <v>10</v>
          </cell>
          <cell r="G1182">
            <v>10</v>
          </cell>
          <cell r="H1182">
            <v>0</v>
          </cell>
          <cell r="I1182" t="str">
            <v>Excellent condition with occasional offsetting and toning - please review the images carefully</v>
          </cell>
          <cell r="J1182">
            <v>0</v>
          </cell>
        </row>
        <row r="1183">
          <cell r="A1183">
            <v>186794</v>
          </cell>
          <cell r="B1183" t="str">
            <v>Bettws Y Coed by G Cox engraved by Dujardin 1884</v>
          </cell>
          <cell r="C1183" t="str">
            <v>This print is from The Portfolio, an Artistic Periodical edited by Philip Hamerton.
Published by Seeley and Co, London 1885.
Size: 9.5in x 13.5in</v>
          </cell>
          <cell r="D1183">
            <v>20</v>
          </cell>
          <cell r="E1183">
            <v>40</v>
          </cell>
          <cell r="F1183">
            <v>10</v>
          </cell>
          <cell r="G1183">
            <v>10</v>
          </cell>
          <cell r="H1183">
            <v>0</v>
          </cell>
          <cell r="I1183" t="str">
            <v>Excellent condition with occasional offsetting and toning - please review the images carefully</v>
          </cell>
          <cell r="J1183">
            <v>0</v>
          </cell>
        </row>
        <row r="1184">
          <cell r="A1184">
            <v>186842</v>
          </cell>
          <cell r="B1184" t="str">
            <v>Sergio Salvagnini  - Original pencil drawing of an old lady 1967</v>
          </cell>
          <cell r="C1184"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D1184">
            <v>40</v>
          </cell>
          <cell r="E1184">
            <v>80</v>
          </cell>
          <cell r="F1184">
            <v>20</v>
          </cell>
          <cell r="G1184">
            <v>20</v>
          </cell>
          <cell r="H1184">
            <v>0</v>
          </cell>
          <cell r="I1184">
            <v>0</v>
          </cell>
          <cell r="J1184">
            <v>0</v>
          </cell>
        </row>
        <row r="1185">
          <cell r="A1185">
            <v>186843</v>
          </cell>
          <cell r="B1185" t="str">
            <v>Sergio Salvagnini  - Original pencil drawing</v>
          </cell>
          <cell r="C1185"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D1185">
            <v>40</v>
          </cell>
          <cell r="E1185">
            <v>80</v>
          </cell>
          <cell r="F1185">
            <v>20</v>
          </cell>
          <cell r="G1185">
            <v>20</v>
          </cell>
          <cell r="H1185">
            <v>0</v>
          </cell>
          <cell r="I1185">
            <v>0</v>
          </cell>
          <cell r="J1185">
            <v>0</v>
          </cell>
        </row>
        <row r="1186">
          <cell r="A1186">
            <v>186844</v>
          </cell>
          <cell r="B1186" t="str">
            <v>Sergio Salvagnini  - Original crayon drawing 1965</v>
          </cell>
          <cell r="C1186"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D1186">
            <v>40</v>
          </cell>
          <cell r="E1186">
            <v>80</v>
          </cell>
          <cell r="F1186">
            <v>20</v>
          </cell>
          <cell r="G1186">
            <v>20</v>
          </cell>
          <cell r="H1186">
            <v>0</v>
          </cell>
          <cell r="I1186">
            <v>0</v>
          </cell>
          <cell r="J1186">
            <v>0</v>
          </cell>
        </row>
        <row r="1187">
          <cell r="A1187">
            <v>186845</v>
          </cell>
          <cell r="B1187" t="str">
            <v>Sergio Salvagnini  - Original  watercolour 1996</v>
          </cell>
          <cell r="C1187"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D1187">
            <v>100</v>
          </cell>
          <cell r="E1187">
            <v>200</v>
          </cell>
          <cell r="F1187">
            <v>50</v>
          </cell>
          <cell r="G1187">
            <v>50</v>
          </cell>
          <cell r="H1187">
            <v>0</v>
          </cell>
          <cell r="I1187">
            <v>0</v>
          </cell>
          <cell r="J1187">
            <v>0</v>
          </cell>
        </row>
        <row r="1188">
          <cell r="A1188">
            <v>186846</v>
          </cell>
          <cell r="B1188" t="str">
            <v xml:space="preserve">Sergio Salvagnini  - Original pencil and ink drawing </v>
          </cell>
          <cell r="C1188"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D1188">
            <v>40</v>
          </cell>
          <cell r="E1188">
            <v>80</v>
          </cell>
          <cell r="F1188">
            <v>20</v>
          </cell>
          <cell r="G1188">
            <v>20</v>
          </cell>
          <cell r="H1188">
            <v>0</v>
          </cell>
          <cell r="I1188">
            <v>0</v>
          </cell>
          <cell r="J1188">
            <v>0</v>
          </cell>
        </row>
        <row r="1189">
          <cell r="A1189">
            <v>186853</v>
          </cell>
          <cell r="B1189" t="str">
            <v>Sergio Salvagnini  - Original pencil and ink drawing 1966</v>
          </cell>
          <cell r="C1189"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D1189">
            <v>40</v>
          </cell>
          <cell r="E1189">
            <v>80</v>
          </cell>
          <cell r="F1189">
            <v>20</v>
          </cell>
          <cell r="G1189">
            <v>20</v>
          </cell>
          <cell r="H1189">
            <v>0</v>
          </cell>
          <cell r="I1189">
            <v>0</v>
          </cell>
          <cell r="J1189">
            <v>0</v>
          </cell>
        </row>
        <row r="1190">
          <cell r="A1190">
            <v>187000</v>
          </cell>
          <cell r="B1190" t="str">
            <v>JJ Grandville - Lithograph of Les Fleurs Animees 1846</v>
          </cell>
          <cell r="C1190"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D1190">
            <v>30</v>
          </cell>
          <cell r="E1190">
            <v>60</v>
          </cell>
          <cell r="F1190">
            <v>15</v>
          </cell>
          <cell r="G1190">
            <v>15</v>
          </cell>
          <cell r="H1190">
            <v>0</v>
          </cell>
          <cell r="I1190" t="str">
            <v>Excellent condition - please review the images carefully</v>
          </cell>
          <cell r="J1190">
            <v>0</v>
          </cell>
        </row>
        <row r="1191">
          <cell r="A1191">
            <v>187010</v>
          </cell>
          <cell r="B1191" t="str">
            <v>JJ Grandville - Lithograph of Les Fleurs Animees 1846</v>
          </cell>
          <cell r="C1191"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D1191">
            <v>30</v>
          </cell>
          <cell r="E1191">
            <v>60</v>
          </cell>
          <cell r="F1191">
            <v>15</v>
          </cell>
          <cell r="G1191">
            <v>15</v>
          </cell>
          <cell r="H1191">
            <v>0</v>
          </cell>
          <cell r="I1191" t="str">
            <v>Excellent condition - please review the images carefully</v>
          </cell>
          <cell r="J1191">
            <v>0</v>
          </cell>
        </row>
        <row r="1192">
          <cell r="A1192">
            <v>187020</v>
          </cell>
          <cell r="B1192" t="str">
            <v>JJ Grandville - Lithograph of Les Fleurs Animees 1846</v>
          </cell>
          <cell r="C1192"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D1192">
            <v>30</v>
          </cell>
          <cell r="E1192">
            <v>60</v>
          </cell>
          <cell r="F1192">
            <v>15</v>
          </cell>
          <cell r="G1192">
            <v>15</v>
          </cell>
          <cell r="H1192">
            <v>0</v>
          </cell>
          <cell r="I1192" t="str">
            <v>Excellent condition - please review the images carefully</v>
          </cell>
          <cell r="J1192">
            <v>0</v>
          </cell>
        </row>
        <row r="1193">
          <cell r="A1193">
            <v>187030</v>
          </cell>
          <cell r="B1193" t="str">
            <v>JJ Grandville - Lithograph of Les Fleurs Animees 1846</v>
          </cell>
          <cell r="C1193"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D1193">
            <v>30</v>
          </cell>
          <cell r="E1193">
            <v>60</v>
          </cell>
          <cell r="F1193">
            <v>15</v>
          </cell>
          <cell r="G1193">
            <v>15</v>
          </cell>
          <cell r="H1193">
            <v>0</v>
          </cell>
          <cell r="I1193" t="str">
            <v>Excellent condition - please review the images carefully</v>
          </cell>
          <cell r="J1193">
            <v>0</v>
          </cell>
        </row>
        <row r="1194">
          <cell r="A1194">
            <v>187040</v>
          </cell>
          <cell r="B1194" t="str">
            <v>JJ Grandville - Lithograph of Les Fleurs Animees 1846</v>
          </cell>
          <cell r="C1194"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D1194">
            <v>30</v>
          </cell>
          <cell r="E1194">
            <v>60</v>
          </cell>
          <cell r="F1194">
            <v>15</v>
          </cell>
          <cell r="G1194">
            <v>15</v>
          </cell>
          <cell r="H1194">
            <v>0</v>
          </cell>
          <cell r="I1194" t="str">
            <v>Excellent condition - please review the images carefully</v>
          </cell>
          <cell r="J1194">
            <v>0</v>
          </cell>
        </row>
        <row r="1195">
          <cell r="A1195">
            <v>187050</v>
          </cell>
          <cell r="B1195" t="str">
            <v>JJ Grandville - Lithograph of Les Fleurs Animees 1846</v>
          </cell>
          <cell r="C1195"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D1195">
            <v>30</v>
          </cell>
          <cell r="E1195">
            <v>60</v>
          </cell>
          <cell r="F1195">
            <v>15</v>
          </cell>
          <cell r="G1195">
            <v>15</v>
          </cell>
          <cell r="H1195">
            <v>0</v>
          </cell>
          <cell r="I1195" t="str">
            <v>Excellent condition - please review the images carefully</v>
          </cell>
          <cell r="J1195">
            <v>0</v>
          </cell>
        </row>
        <row r="1196">
          <cell r="A1196">
            <v>187060</v>
          </cell>
          <cell r="B1196" t="str">
            <v>JJ Grandville - Lithograph of Les Fleurs Animees 1846</v>
          </cell>
          <cell r="C1196"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D1196">
            <v>30</v>
          </cell>
          <cell r="E1196">
            <v>60</v>
          </cell>
          <cell r="F1196">
            <v>15</v>
          </cell>
          <cell r="G1196">
            <v>15</v>
          </cell>
          <cell r="H1196">
            <v>0</v>
          </cell>
          <cell r="I1196" t="str">
            <v>Excellent condition - please review the images carefully</v>
          </cell>
          <cell r="J1196">
            <v>0</v>
          </cell>
        </row>
        <row r="1197">
          <cell r="A1197">
            <v>187260</v>
          </cell>
          <cell r="B1197" t="str">
            <v>Randolph Caldecott - Illustrations from The Graphic 1888</v>
          </cell>
          <cell r="C1197"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D1197">
            <v>10</v>
          </cell>
          <cell r="E1197">
            <v>20</v>
          </cell>
          <cell r="F1197">
            <v>5</v>
          </cell>
          <cell r="G1197">
            <v>5</v>
          </cell>
          <cell r="H1197">
            <v>0</v>
          </cell>
          <cell r="I1197" t="str">
            <v>Excellent condition with occasional spotting - please review the images carefully</v>
          </cell>
          <cell r="J1197">
            <v>0</v>
          </cell>
        </row>
        <row r="1198">
          <cell r="A1198">
            <v>187261</v>
          </cell>
          <cell r="B1198" t="str">
            <v>Randolph Caldecott - Illustrations from The Graphic 1888</v>
          </cell>
          <cell r="C1198"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D1198">
            <v>10</v>
          </cell>
          <cell r="E1198">
            <v>20</v>
          </cell>
          <cell r="F1198">
            <v>5</v>
          </cell>
          <cell r="G1198">
            <v>5</v>
          </cell>
          <cell r="H1198">
            <v>0</v>
          </cell>
          <cell r="I1198" t="str">
            <v>Excellent condition with occasional spotting - please review the images carefully</v>
          </cell>
          <cell r="J1198">
            <v>0</v>
          </cell>
        </row>
        <row r="1199">
          <cell r="A1199">
            <v>187262</v>
          </cell>
          <cell r="B1199" t="str">
            <v>Randolph Caldecott - Illustrations from The Graphic 1888</v>
          </cell>
          <cell r="C1199"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D1199">
            <v>10</v>
          </cell>
          <cell r="E1199">
            <v>20</v>
          </cell>
          <cell r="F1199">
            <v>5</v>
          </cell>
          <cell r="G1199">
            <v>5</v>
          </cell>
          <cell r="H1199">
            <v>0</v>
          </cell>
          <cell r="I1199" t="str">
            <v>Excellent condition with occasional spotting - please review the images carefully</v>
          </cell>
          <cell r="J1199">
            <v>0</v>
          </cell>
        </row>
        <row r="1200">
          <cell r="A1200">
            <v>187263</v>
          </cell>
          <cell r="B1200" t="str">
            <v>Randolph Caldecott - Illustrations from The Graphic 1888</v>
          </cell>
          <cell r="C1200"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D1200">
            <v>10</v>
          </cell>
          <cell r="E1200">
            <v>20</v>
          </cell>
          <cell r="F1200">
            <v>5</v>
          </cell>
          <cell r="G1200">
            <v>5</v>
          </cell>
          <cell r="H1200">
            <v>0</v>
          </cell>
          <cell r="I1200" t="str">
            <v>Excellent condition with occasional spotting - please review the images carefully</v>
          </cell>
          <cell r="J1200">
            <v>0</v>
          </cell>
        </row>
        <row r="1201">
          <cell r="A1201">
            <v>187264</v>
          </cell>
          <cell r="B1201" t="str">
            <v>Randolph Caldecott - Illustrations from The Graphic 1888</v>
          </cell>
          <cell r="C1201"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D1201">
            <v>10</v>
          </cell>
          <cell r="E1201">
            <v>20</v>
          </cell>
          <cell r="F1201">
            <v>5</v>
          </cell>
          <cell r="G1201">
            <v>5</v>
          </cell>
          <cell r="H1201">
            <v>0</v>
          </cell>
          <cell r="I1201" t="str">
            <v>Excellent condition with occasional spotting - please review the images carefully</v>
          </cell>
          <cell r="J1201">
            <v>0</v>
          </cell>
        </row>
        <row r="1202">
          <cell r="A1202">
            <v>187265</v>
          </cell>
          <cell r="B1202" t="str">
            <v>Randolph Caldecott - Illustrations from The Graphic 1888</v>
          </cell>
          <cell r="C1202"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D1202">
            <v>10</v>
          </cell>
          <cell r="E1202">
            <v>20</v>
          </cell>
          <cell r="F1202">
            <v>5</v>
          </cell>
          <cell r="G1202">
            <v>5</v>
          </cell>
          <cell r="H1202">
            <v>0</v>
          </cell>
          <cell r="I1202" t="str">
            <v>Excellent condition with occasional spotting - please review the images carefully</v>
          </cell>
          <cell r="J1202">
            <v>0</v>
          </cell>
        </row>
        <row r="1203">
          <cell r="A1203">
            <v>187266</v>
          </cell>
          <cell r="B1203" t="str">
            <v>Randolph Caldecott - Illustrations from The Graphic 1888</v>
          </cell>
          <cell r="C1203"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D1203">
            <v>10</v>
          </cell>
          <cell r="E1203">
            <v>20</v>
          </cell>
          <cell r="F1203">
            <v>5</v>
          </cell>
          <cell r="G1203">
            <v>5</v>
          </cell>
          <cell r="H1203">
            <v>0</v>
          </cell>
          <cell r="I1203" t="str">
            <v>Excellent condition with occasional spotting - please review the images carefully</v>
          </cell>
          <cell r="J1203">
            <v>0</v>
          </cell>
        </row>
        <row r="1204">
          <cell r="A1204">
            <v>187267</v>
          </cell>
          <cell r="B1204" t="str">
            <v>Randolph Caldecott - Illustrations from The Graphic 1888</v>
          </cell>
          <cell r="C1204"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D1204">
            <v>10</v>
          </cell>
          <cell r="E1204">
            <v>20</v>
          </cell>
          <cell r="F1204">
            <v>5</v>
          </cell>
          <cell r="G1204">
            <v>5</v>
          </cell>
          <cell r="H1204">
            <v>0</v>
          </cell>
          <cell r="I1204" t="str">
            <v>Excellent condition with occasional spotting - please review the images carefully</v>
          </cell>
          <cell r="J1204">
            <v>0</v>
          </cell>
        </row>
        <row r="1205">
          <cell r="A1205">
            <v>187268</v>
          </cell>
          <cell r="B1205" t="str">
            <v>Randolph Caldecott - Illustrations from The Graphic 1888</v>
          </cell>
          <cell r="C1205"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D1205">
            <v>10</v>
          </cell>
          <cell r="E1205">
            <v>20</v>
          </cell>
          <cell r="F1205">
            <v>5</v>
          </cell>
          <cell r="G1205">
            <v>5</v>
          </cell>
          <cell r="H1205">
            <v>0</v>
          </cell>
          <cell r="I1205" t="str">
            <v>Excellent condition with occasional spotting - please review the images carefully</v>
          </cell>
          <cell r="J1205">
            <v>0</v>
          </cell>
        </row>
        <row r="1206">
          <cell r="A1206">
            <v>188950</v>
          </cell>
          <cell r="B1206" t="str">
            <v>Charles Landseer RA  - Nell Gwynne engraved by Lumb Stocks 1887</v>
          </cell>
          <cell r="C1206" t="str">
            <v>This hand coloured engraving is from  The Imperial Gallery of British Art  published by Cassell &amp; Company in 1887.
17in x 13in (44cm x 33cm).</v>
          </cell>
          <cell r="D1206">
            <v>40</v>
          </cell>
          <cell r="E1206">
            <v>80</v>
          </cell>
          <cell r="F1206">
            <v>20</v>
          </cell>
          <cell r="G1206">
            <v>20</v>
          </cell>
          <cell r="H1206">
            <v>0</v>
          </cell>
          <cell r="I1206">
            <v>0</v>
          </cell>
          <cell r="J1206">
            <v>0</v>
          </cell>
        </row>
        <row r="1207">
          <cell r="A1207">
            <v>188960</v>
          </cell>
          <cell r="B1207" t="str">
            <v>JMW Turner - Lake Nemi, Italy engraved by Robert Wallis 1887</v>
          </cell>
          <cell r="C1207" t="str">
            <v>This hand coloured engraving is from  The Imperial Gallery of British Art  published by Cassell &amp; Company in 1887.
17in x 13in (44cm x 33cm).</v>
          </cell>
          <cell r="D1207">
            <v>40</v>
          </cell>
          <cell r="E1207">
            <v>80</v>
          </cell>
          <cell r="F1207">
            <v>20</v>
          </cell>
          <cell r="G1207">
            <v>20</v>
          </cell>
          <cell r="H1207">
            <v>0</v>
          </cell>
          <cell r="I1207">
            <v>0</v>
          </cell>
          <cell r="J1207">
            <v>0</v>
          </cell>
        </row>
        <row r="1208">
          <cell r="A1208">
            <v>188970</v>
          </cell>
          <cell r="B1208" t="str">
            <v>JMW Turner - Oberwesel engraved by JT Willmore 1887</v>
          </cell>
          <cell r="C1208" t="str">
            <v>This hand coloured engraving is from  The Imperial Gallery of British Art  published by Cassell &amp; Company in 1887.
17in x 13in (44cm x 33cm).</v>
          </cell>
          <cell r="D1208">
            <v>40</v>
          </cell>
          <cell r="E1208">
            <v>80</v>
          </cell>
          <cell r="F1208">
            <v>20</v>
          </cell>
          <cell r="G1208">
            <v>20</v>
          </cell>
          <cell r="H1208">
            <v>0</v>
          </cell>
          <cell r="I1208">
            <v>0</v>
          </cell>
          <cell r="J1208">
            <v>0</v>
          </cell>
        </row>
        <row r="1209">
          <cell r="A1209">
            <v>188980</v>
          </cell>
          <cell r="B1209" t="str">
            <v>D Maclise RA - Preparing Moses for the Fair engraved by L Stocks 1887</v>
          </cell>
          <cell r="C1209" t="str">
            <v>This hand coloured engraving is from  The Imperial Gallery of British Art  published by Cassell &amp; Company in 1887.
17in x 13in (44cm x 33cm).</v>
          </cell>
          <cell r="D1209">
            <v>40</v>
          </cell>
          <cell r="E1209">
            <v>80</v>
          </cell>
          <cell r="F1209">
            <v>20</v>
          </cell>
          <cell r="G1209">
            <v>20</v>
          </cell>
          <cell r="H1209">
            <v>0</v>
          </cell>
          <cell r="I1209">
            <v>0</v>
          </cell>
          <cell r="J1209">
            <v>0</v>
          </cell>
        </row>
        <row r="1210">
          <cell r="A1210">
            <v>188990</v>
          </cell>
          <cell r="B1210" t="str">
            <v>CR Leslie RA - The Taming of the Shrew engraved by Charles Rolls 1887</v>
          </cell>
          <cell r="C1210" t="str">
            <v>This hand coloured engraving is from  The Imperial Gallery of British Art  published by Cassell &amp; Company in 1887.
17in x 13in (44cm x 33cm).</v>
          </cell>
          <cell r="D1210">
            <v>40</v>
          </cell>
          <cell r="E1210">
            <v>80</v>
          </cell>
          <cell r="F1210">
            <v>20</v>
          </cell>
          <cell r="G1210">
            <v>20</v>
          </cell>
          <cell r="H1210">
            <v>0</v>
          </cell>
          <cell r="I1210">
            <v>0</v>
          </cell>
          <cell r="J1210">
            <v>0</v>
          </cell>
        </row>
        <row r="1211">
          <cell r="A1211">
            <v>189000</v>
          </cell>
          <cell r="B1211" t="str">
            <v>John Charlton - Four-in-Hand Club in Hyde Park 1887</v>
          </cell>
          <cell r="C1211" t="str">
            <v>This hand coloured engraving entitled A meet of the four-in-hand club in Hyde Park was drawn by John Charlton for the Graphic in 1887.
Size: 21.5in x 14.5in (55cm  x  37.5cm)</v>
          </cell>
          <cell r="D1211">
            <v>50</v>
          </cell>
          <cell r="E1211">
            <v>100</v>
          </cell>
          <cell r="F1211">
            <v>25</v>
          </cell>
          <cell r="G1211">
            <v>25</v>
          </cell>
          <cell r="H1211">
            <v>0</v>
          </cell>
          <cell r="I1211">
            <v>0</v>
          </cell>
          <cell r="J1211">
            <v>0</v>
          </cell>
        </row>
        <row r="1212">
          <cell r="A1212">
            <v>189410</v>
          </cell>
          <cell r="B1212" t="str">
            <v>Capt Seccombe - Engraving of The Admiral 1870</v>
          </cell>
          <cell r="C1212" t="str">
            <v>This engraving is from Army and Navy Drolleries by Captain Seccombe, with alphabetical descriptions, and illustrations from designs by the author, printed in colours by Bronheim.
Published by London : Frederick Warne, 1870
Size: 10.5in x 9in (26cm x 22cm)</v>
          </cell>
          <cell r="D1212">
            <v>20</v>
          </cell>
          <cell r="E1212">
            <v>40</v>
          </cell>
          <cell r="F1212">
            <v>10</v>
          </cell>
          <cell r="G1212">
            <v>10</v>
          </cell>
          <cell r="H1212">
            <v>0</v>
          </cell>
          <cell r="I1212" t="str">
            <v>The print is in very good condition with occasional spotting in the margins - please check image carefully.</v>
          </cell>
          <cell r="J1212">
            <v>0</v>
          </cell>
        </row>
        <row r="1213">
          <cell r="A1213">
            <v>189420</v>
          </cell>
          <cell r="B1213" t="str">
            <v>Capt Seccombe - Engraving of The Bandsman 1870</v>
          </cell>
          <cell r="C1213" t="str">
            <v>This engraving is from Army and Navy Drolleries by Captain Seccombe, with alphabetical descriptions, and illustrations from designs by the author, printed in colours by Bronheim.
Published by London : Frederick Warne, 1870
Size: 10.5in x 9in (26cm x 22cm)</v>
          </cell>
          <cell r="D1213">
            <v>20</v>
          </cell>
          <cell r="E1213">
            <v>40</v>
          </cell>
          <cell r="F1213">
            <v>10</v>
          </cell>
          <cell r="G1213">
            <v>10</v>
          </cell>
          <cell r="H1213">
            <v>0</v>
          </cell>
          <cell r="I1213" t="str">
            <v>The print is in very good condition with occasional spotting in the margins - please check image carefully.</v>
          </cell>
          <cell r="J1213">
            <v>0</v>
          </cell>
        </row>
        <row r="1214">
          <cell r="A1214">
            <v>189430</v>
          </cell>
          <cell r="B1214" t="str">
            <v>Capt Seccombe - Engraving of  The Captain 1870</v>
          </cell>
          <cell r="C1214" t="str">
            <v>This engraving is from Army and Navy Drolleries by Captain Seccombe, with alphabetical descriptions, and illustrations from designs by the author, printed in colours by Bronheim.
Published by London : Frederick Warne, 1870
Size: 10.5in x 9in (26cm x 22cm)</v>
          </cell>
          <cell r="D1214">
            <v>20</v>
          </cell>
          <cell r="E1214">
            <v>40</v>
          </cell>
          <cell r="F1214">
            <v>10</v>
          </cell>
          <cell r="G1214">
            <v>10</v>
          </cell>
          <cell r="H1214">
            <v>0</v>
          </cell>
          <cell r="I1214" t="str">
            <v>The print is in very good condition with occasional spotting in the margins - please check image carefully.</v>
          </cell>
          <cell r="J1214">
            <v>0</v>
          </cell>
        </row>
        <row r="1215">
          <cell r="A1215">
            <v>189440</v>
          </cell>
          <cell r="B1215" t="str">
            <v>Capt Seccombe - Engraving of The Dragoon 1870</v>
          </cell>
          <cell r="C1215" t="str">
            <v>This engraving is from Army and Navy Drolleries by Captain Seccombe, with alphabetical descriptions, and illustrations from designs by the author, printed in colours by Bronheim.
Published by London : Frederick Warne, 1870
Size: 10.5in x 9in (26cm x 22cm)</v>
          </cell>
          <cell r="D1215">
            <v>20</v>
          </cell>
          <cell r="E1215">
            <v>40</v>
          </cell>
          <cell r="F1215">
            <v>10</v>
          </cell>
          <cell r="G1215">
            <v>10</v>
          </cell>
          <cell r="H1215">
            <v>0</v>
          </cell>
          <cell r="I1215" t="str">
            <v>The print is in very good condition with occasional spotting in the margins - please check image carefully.</v>
          </cell>
          <cell r="J1215">
            <v>0</v>
          </cell>
        </row>
        <row r="1216">
          <cell r="A1216">
            <v>189450</v>
          </cell>
          <cell r="B1216" t="str">
            <v>Capt Seccombe - Engraving of The Ensign 1870</v>
          </cell>
          <cell r="C1216" t="str">
            <v>This engraving is from Army and Navy Drolleries by Captain Seccombe, with alphabetical descriptions, and illustrations from designs by the author, printed in colours by Bronheim.
Published by London : Frederick Warne, 1870
Size: 10.5in x 9in (26cm x 22cm)</v>
          </cell>
          <cell r="D1216">
            <v>20</v>
          </cell>
          <cell r="E1216">
            <v>40</v>
          </cell>
          <cell r="F1216">
            <v>10</v>
          </cell>
          <cell r="G1216">
            <v>10</v>
          </cell>
          <cell r="H1216">
            <v>0</v>
          </cell>
          <cell r="I1216" t="str">
            <v>The print is in very good condition with occasional spotting in the margins - please check image carefully.</v>
          </cell>
          <cell r="J1216">
            <v>0</v>
          </cell>
        </row>
        <row r="1217">
          <cell r="A1217">
            <v>189460</v>
          </cell>
          <cell r="B1217" t="str">
            <v>Capt Seccombe - Engraving of The Field-Marshall 1870</v>
          </cell>
          <cell r="C1217" t="str">
            <v>This engraving is from Army and Navy Drolleries by Captain Seccombe, with alphabetical descriptions, and illustrations from designs by the author, printed in colours by Bronheim.
Published by London : Frederick Warne, 1870
Size: 10.5in x 9in (26cm x 22cm)</v>
          </cell>
          <cell r="D1217">
            <v>20</v>
          </cell>
          <cell r="E1217">
            <v>40</v>
          </cell>
          <cell r="F1217">
            <v>10</v>
          </cell>
          <cell r="G1217">
            <v>10</v>
          </cell>
          <cell r="H1217">
            <v>0</v>
          </cell>
          <cell r="I1217" t="str">
            <v>The print is in very good condition with occasional spotting in the margins - please check image carefully.</v>
          </cell>
          <cell r="J1217">
            <v>0</v>
          </cell>
        </row>
        <row r="1218">
          <cell r="A1218">
            <v>189470</v>
          </cell>
          <cell r="B1218" t="str">
            <v>Capt Seccombe - Engraving of The Guardsman 1870</v>
          </cell>
          <cell r="C1218" t="str">
            <v>This engraving is from Army and Navy Drolleries by Captain Seccombe, with alphabetical descriptions, and illustrations from designs by the author, printed in colours by Bronheim.
Published by London : Frederick Warne, 1870
Size: 10.5in x 9in (26cm x 22cm)</v>
          </cell>
          <cell r="D1218">
            <v>20</v>
          </cell>
          <cell r="E1218">
            <v>40</v>
          </cell>
          <cell r="F1218">
            <v>10</v>
          </cell>
          <cell r="G1218">
            <v>10</v>
          </cell>
          <cell r="H1218">
            <v>0</v>
          </cell>
          <cell r="I1218" t="str">
            <v>The print is in very good condition with occasional spotting in the margins - please check image carefully.</v>
          </cell>
          <cell r="J1218">
            <v>0</v>
          </cell>
        </row>
        <row r="1219">
          <cell r="A1219">
            <v>189480</v>
          </cell>
          <cell r="B1219" t="str">
            <v>Capt Seccombe - Engraving of The Highlander 1870</v>
          </cell>
          <cell r="C1219" t="str">
            <v>This engraving is from Army and Navy Drolleries by Captain Seccombe, with alphabetical descriptions, and illustrations from designs by the author, printed in colours by Bronheim.
Published by London : Frederick Warne, 1870
Size: 10.5in x 9in (26cm x 22cm)</v>
          </cell>
          <cell r="D1219">
            <v>20</v>
          </cell>
          <cell r="E1219">
            <v>40</v>
          </cell>
          <cell r="F1219">
            <v>10</v>
          </cell>
          <cell r="G1219">
            <v>10</v>
          </cell>
          <cell r="H1219">
            <v>0</v>
          </cell>
          <cell r="I1219" t="str">
            <v>The print is in very good condition with occasional spotting in the margins - please check image carefully.</v>
          </cell>
          <cell r="J1219">
            <v>0</v>
          </cell>
        </row>
        <row r="1220">
          <cell r="A1220">
            <v>189490</v>
          </cell>
          <cell r="B1220" t="str">
            <v>Capt Seccombe - Engraving of The Indian Horseman 1870</v>
          </cell>
          <cell r="C1220" t="str">
            <v>This engraving is from Army and Navy Drolleries by Captain Seccombe, with alphabetical descriptions, and illustrations from designs by the author, printed in colours by Bronheim.
Published by London : Frederick Warne, 1870
Size: 10.5in x 9in (26cm x 22cm)</v>
          </cell>
          <cell r="D1220">
            <v>20</v>
          </cell>
          <cell r="E1220">
            <v>40</v>
          </cell>
          <cell r="F1220">
            <v>10</v>
          </cell>
          <cell r="G1220">
            <v>10</v>
          </cell>
          <cell r="H1220">
            <v>0</v>
          </cell>
          <cell r="I1220" t="str">
            <v>The print is in very good condition with occasional spotting in the margins - please check image carefully.</v>
          </cell>
          <cell r="J1220">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rouot $ inv"/>
      <sheetName val="Drouot £ &amp; $"/>
      <sheetName val="Drouot £ &amp; Euro"/>
      <sheetName val="Drouot £ inv"/>
      <sheetName val="Drouot EUR inv"/>
      <sheetName val="Customers"/>
      <sheetName val="adjudications"/>
      <sheetName val="Sheet1"/>
      <sheetName val="WW Shipping cost "/>
      <sheetName val="Master upload file (2)"/>
      <sheetName val="Gould"/>
      <sheetName val="Purchases"/>
      <sheetName val="LA master file (2)"/>
      <sheetName val="Drouot master file"/>
      <sheetName val="Gould Sales"/>
      <sheetName val="Sales excl Gould"/>
      <sheetName val="Original Purchases"/>
      <sheetName val="Sales Summary"/>
    </sheetNames>
    <sheetDataSet>
      <sheetData sheetId="0"/>
      <sheetData sheetId="1"/>
      <sheetData sheetId="2"/>
      <sheetData sheetId="3"/>
      <sheetData sheetId="4"/>
      <sheetData sheetId="5"/>
      <sheetData sheetId="6"/>
      <sheetData sheetId="7"/>
      <sheetData sheetId="8"/>
      <sheetData sheetId="9">
        <row r="1">
          <cell r="G1">
            <v>1</v>
          </cell>
          <cell r="H1">
            <v>2</v>
          </cell>
          <cell r="I1">
            <v>3</v>
          </cell>
          <cell r="J1">
            <v>4</v>
          </cell>
          <cell r="K1">
            <v>5</v>
          </cell>
          <cell r="L1">
            <v>6</v>
          </cell>
          <cell r="M1">
            <v>7</v>
          </cell>
          <cell r="N1">
            <v>8</v>
          </cell>
          <cell r="O1">
            <v>9</v>
          </cell>
          <cell r="P1">
            <v>10</v>
          </cell>
        </row>
        <row r="2">
          <cell r="G2">
            <v>0</v>
          </cell>
          <cell r="H2" t="str">
            <v>LotNum</v>
          </cell>
          <cell r="I2" t="str">
            <v xml:space="preserve"> - </v>
          </cell>
          <cell r="J2" t="str">
            <v>Description</v>
          </cell>
          <cell r="K2" t="str">
            <v>LowEst</v>
          </cell>
          <cell r="L2" t="str">
            <v>HighEst</v>
          </cell>
          <cell r="M2" t="str">
            <v>StartPrice</v>
          </cell>
          <cell r="N2" t="str">
            <v>Buy Now Price</v>
          </cell>
          <cell r="O2" t="str">
            <v>Exclude From Buy Now</v>
          </cell>
          <cell r="P2" t="str">
            <v>Condition</v>
          </cell>
        </row>
        <row r="3">
          <cell r="G3">
            <v>11003</v>
          </cell>
          <cell r="H3">
            <v>11003</v>
          </cell>
          <cell r="I3" t="str">
            <v>John Gould -  Storm Petrel  from Birds of Great Britain 1862-73</v>
          </cell>
          <cell r="J3" t="str">
            <v>This original lithograph of the Storm Petrel (Thalassidroma pelagica) is from John Gould's Birds of Great Britain, issued  in 25 parts between 1862 and 1873. This plate is number 86  from volume 5 of this work and was drawn and lithographed by John Gould and HC Richter.
Size: 22in x 15in (52cm x 36cm) excluding the mount.</v>
          </cell>
          <cell r="K3">
            <v>150</v>
          </cell>
          <cell r="L3">
            <v>300</v>
          </cell>
          <cell r="M3">
            <v>75</v>
          </cell>
          <cell r="N3">
            <v>75</v>
          </cell>
          <cell r="P3" t="str">
            <v>The print is in excellent condition on thick, high quality paper with minor handling marks in the margin. Please inspect the image carefully for any age related marks</v>
          </cell>
        </row>
        <row r="4">
          <cell r="G4">
            <v>11005</v>
          </cell>
          <cell r="H4">
            <v>11005</v>
          </cell>
          <cell r="I4" t="str">
            <v>John Gould -  Red-crested Duck  from Birds of Great Britain 1862-73</v>
          </cell>
          <cell r="J4" t="str">
            <v>This original lithograph of the Red-crested Duck (Branta Rufina) is from John Gould's Birds of Great Britain, issued  in 25 parts between 1862 and 1873. This plate is number 22 from volume 5 of this work and was drawn and lithographed by John Gould &amp; HC Richter.
Size: 22in x 15in (52cm x 36cm)</v>
          </cell>
          <cell r="K4">
            <v>250</v>
          </cell>
          <cell r="L4">
            <v>500</v>
          </cell>
          <cell r="M4">
            <v>125</v>
          </cell>
          <cell r="N4">
            <v>125</v>
          </cell>
          <cell r="P4" t="str">
            <v>The print is in excellent condition on thick, high quality paper. Please inspect the image carefully for any age related marks</v>
          </cell>
        </row>
        <row r="5">
          <cell r="G5">
            <v>11007</v>
          </cell>
          <cell r="H5">
            <v>11007</v>
          </cell>
          <cell r="I5" t="str">
            <v>John Gould -  Surf Scoter from Birds of Great Britain 1862-73</v>
          </cell>
          <cell r="J5" t="str">
            <v>This original lithograph of the Surf Scoter (Oidemia perspicilata) is from John Gould's Birds of Great Britain, issued  in 25 parts between 1862 and 1873. This is plate 30 from volume 5 and was drawn and lithographed by John Gould &amp; HC Richter.
Size: 22in x 15in (52cm x 36cm)</v>
          </cell>
          <cell r="K5">
            <v>250</v>
          </cell>
          <cell r="L5">
            <v>500</v>
          </cell>
          <cell r="M5">
            <v>125</v>
          </cell>
          <cell r="N5">
            <v>125</v>
          </cell>
          <cell r="P5" t="str">
            <v>The print is in excellent condition on thick, high quality paper. Please inspect the image carefully for any age related marks</v>
          </cell>
        </row>
        <row r="6">
          <cell r="G6">
            <v>11009</v>
          </cell>
          <cell r="H6">
            <v>11009</v>
          </cell>
          <cell r="I6" t="str">
            <v>John Gould -  Bernicle Goose from Birds of Great Britain 1862-73</v>
          </cell>
          <cell r="J6" t="str">
            <v>This original lithograph of the Bernicle Goose (Bernicla leucopsis) is from John Gould's Birds of Great Britain, issued  in 25 parts between 1862 and 1873. This plate was drawn and lithographed by Josef Wolf &amp; HC Richter.
Size: 22in x 15in (52cm x 36cm)</v>
          </cell>
          <cell r="K6">
            <v>250</v>
          </cell>
          <cell r="L6">
            <v>500</v>
          </cell>
          <cell r="M6">
            <v>125</v>
          </cell>
          <cell r="N6">
            <v>125</v>
          </cell>
          <cell r="P6" t="str">
            <v>The print is in excellent condition on thick, high quality paper. Please inspect the image carefully for any age related marks</v>
          </cell>
        </row>
        <row r="7">
          <cell r="G7">
            <v>11012</v>
          </cell>
          <cell r="H7">
            <v>11012</v>
          </cell>
          <cell r="I7" t="str">
            <v>John Gould -  Land-rail or Corncrake from Birds of Great Britain 1862-73</v>
          </cell>
          <cell r="J7" t="str">
            <v>This original lithograph of the Land-rail or Corncrake (Crex pratensis ) is from John Gould's Birds of Great Britain, issued  in 25 parts between 1862 and 1873. This is plate 87 from volume 4 and was drawn and lithographed by John Gould &amp; HC Richter.
Size: 22in x 15in (52cm x 36cm)</v>
          </cell>
          <cell r="K7">
            <v>150</v>
          </cell>
          <cell r="L7">
            <v>300</v>
          </cell>
          <cell r="M7">
            <v>75</v>
          </cell>
          <cell r="N7">
            <v>75</v>
          </cell>
          <cell r="P7" t="str">
            <v>The print has a couple of fox marks in upper margin otherwise is in excellent condition on thick, high quality paper. Please inspect the image carefully for any age related marks</v>
          </cell>
        </row>
        <row r="8">
          <cell r="G8">
            <v>11013</v>
          </cell>
          <cell r="H8">
            <v>11013</v>
          </cell>
          <cell r="I8" t="str">
            <v>John Gould -  Brown Snipe from Birds of Great Britain 1862-73</v>
          </cell>
          <cell r="J8" t="str">
            <v>This original lithograph of the Brown or Red-breasted Snipe (Macrorhamphus griseus)  is from John Gould's Birds of Great Britain, issued  in 25 parts between 1862 and 1873. This is plate 76 from volume 4 and was drawn and lithographed by John Gould &amp; HC Richter.
Size: 22in x 15in (52cm x 36cm)</v>
          </cell>
          <cell r="K8">
            <v>100</v>
          </cell>
          <cell r="L8">
            <v>200</v>
          </cell>
          <cell r="M8">
            <v>50</v>
          </cell>
          <cell r="N8">
            <v>50</v>
          </cell>
          <cell r="P8" t="str">
            <v>In mount but is very good  condition - please review the images carefully</v>
          </cell>
        </row>
        <row r="9">
          <cell r="G9">
            <v>11014</v>
          </cell>
          <cell r="H9">
            <v>11014</v>
          </cell>
          <cell r="I9" t="str">
            <v>John Gould -  Richard's Pipit from Birds of Great Britain 1862-73</v>
          </cell>
          <cell r="J9" t="str">
            <v>This original lithograph of Richard's Pipit (Anthus richardi)  is from John Gould's Birds of Great Britain, issued  in 25 parts between 1862 and 1873. This is plate 8 from volume 3 and was drawn and lithographed by John Gould &amp; HC Richter.
Size: 22in x 15in (52cm x 36cm)</v>
          </cell>
          <cell r="K9">
            <v>100</v>
          </cell>
          <cell r="L9">
            <v>200</v>
          </cell>
          <cell r="M9">
            <v>50</v>
          </cell>
          <cell r="N9">
            <v>50</v>
          </cell>
          <cell r="P9" t="str">
            <v>In mount but is very good  condition - please review the images carefully</v>
          </cell>
        </row>
        <row r="10">
          <cell r="G10">
            <v>11017</v>
          </cell>
          <cell r="H10">
            <v>11017</v>
          </cell>
          <cell r="I10" t="str">
            <v>John Gould -  Ptarmigan in Winter Plumage from Birds of Great Britain 1862-73</v>
          </cell>
          <cell r="J10" t="str">
            <v>This original lithograph of the Ptarmigan in Winter Plumage (Lagopus Mutus) is from John Gould's Birds of Great Britain, issued  in 25 parts between 1862 and 1873. This plate is number 8 from volume 4 of this work and was drawn and lithographed by Joseph Wolf &amp; HC Richter.
Size: 22in x 15in (52cm x 36cm)</v>
          </cell>
          <cell r="K10">
            <v>150</v>
          </cell>
          <cell r="L10">
            <v>300</v>
          </cell>
          <cell r="M10">
            <v>75</v>
          </cell>
          <cell r="N10">
            <v>75</v>
          </cell>
          <cell r="P10" t="str">
            <v>The print is in excellent condition on thick, high quality paper. Please inspect the image carefully for any age related marks</v>
          </cell>
        </row>
        <row r="11">
          <cell r="G11">
            <v>11023</v>
          </cell>
          <cell r="H11">
            <v>11023</v>
          </cell>
          <cell r="I11" t="str">
            <v>John Gould -  Wood Pigeon from Birds of Great Britain 1862-73</v>
          </cell>
          <cell r="J11" t="str">
            <v>This original lithograph of the Wood Pigeon or Cushat (Palumbus torquatus) is from John Gould's Birds of Great Britain, issued  in 25 parts between 1862 and 1873. This plate is number 1 from volume 4 of this work and was drawn and lithographed by John Gould &amp; HC Richter.
Size: 22in x 15in (52cm x 36cm)</v>
          </cell>
          <cell r="K11">
            <v>150</v>
          </cell>
          <cell r="L11">
            <v>300</v>
          </cell>
          <cell r="M11">
            <v>75</v>
          </cell>
          <cell r="N11">
            <v>75</v>
          </cell>
          <cell r="P11" t="str">
            <v>The print is in excellent condition on thick, high quality paper. Please inspect the image carefully for any age related marks</v>
          </cell>
        </row>
        <row r="12">
          <cell r="G12">
            <v>11024</v>
          </cell>
          <cell r="H12">
            <v>11024</v>
          </cell>
          <cell r="I12" t="str">
            <v>John Gould -  Nutcracker from Birds of Great Britain 1862-73</v>
          </cell>
          <cell r="J12" t="str">
            <v>This original lithograph of the Nutcracker (Nucifraga caryocatactes) is from John Gould's Birds of Great Britain, issued  in 25 parts between 1862 and 1873. This plate is number 65 from volume 3 of this work and was drawn and lithographed by John Gould &amp; William Hart.
Size: 22in x 15in (52cm x 36cm)</v>
          </cell>
          <cell r="K12">
            <v>150</v>
          </cell>
          <cell r="L12">
            <v>300</v>
          </cell>
          <cell r="M12">
            <v>75</v>
          </cell>
          <cell r="N12">
            <v>75</v>
          </cell>
          <cell r="P12" t="str">
            <v>The print is in excellent condition on thick, high quality paper. Please inspect the image carefully for any age related marks</v>
          </cell>
        </row>
        <row r="13">
          <cell r="G13">
            <v>11026</v>
          </cell>
          <cell r="H13">
            <v>11026</v>
          </cell>
          <cell r="I13" t="str">
            <v>John Gould -  White's Thrush from Birds of Great Britain 1862-73</v>
          </cell>
          <cell r="J13" t="str">
            <v>This original lithograph of the White's Thrush (Oreocincla aurea) is from John Gould's Birds of Great Britain, issued  in 25 parts between 1862 and 1873. This plate is number 39 from volume 2 of this work and was drawn and lithographed by John Gould &amp; HC Richter.
Size: 22in x 15in (52cm x 36cm)</v>
          </cell>
          <cell r="K13">
            <v>150</v>
          </cell>
          <cell r="L13">
            <v>300</v>
          </cell>
          <cell r="M13">
            <v>75</v>
          </cell>
          <cell r="N13">
            <v>75</v>
          </cell>
          <cell r="P13" t="str">
            <v>The print is in excellent condition on thick, high quality paper. Please inspect the image carefully for any age related marks</v>
          </cell>
        </row>
        <row r="14">
          <cell r="G14">
            <v>11033</v>
          </cell>
          <cell r="H14">
            <v>11033</v>
          </cell>
          <cell r="I14" t="str">
            <v>John Gould -  Little Bustard from Birds of Great Britain 1862-73</v>
          </cell>
          <cell r="J14" t="str">
            <v>This original lithograph of the Little Bustard (Otis tetrax) is from John Gould's Birds of Great Britain, issued  in 25 parts between 1862 and 1873. This plate is number 18 from volume 4 of this work and was drawn and lithographed by Joseph Wolf &amp; HC Richter.
Size: 22in x 15in (52cm x 36cm)</v>
          </cell>
          <cell r="K14">
            <v>200</v>
          </cell>
          <cell r="L14">
            <v>400</v>
          </cell>
          <cell r="M14">
            <v>100</v>
          </cell>
          <cell r="N14">
            <v>100</v>
          </cell>
          <cell r="P14" t="str">
            <v>The print is in excellent condition on thick, high quality paper. Please inspect the image carefully for any age related marks</v>
          </cell>
        </row>
        <row r="15">
          <cell r="G15">
            <v>11036</v>
          </cell>
          <cell r="H15">
            <v>11036</v>
          </cell>
          <cell r="I15" t="str">
            <v>John Gould -  Water-Rail from Birds of Great Britain 1862-73</v>
          </cell>
          <cell r="J15" t="str">
            <v>This original lithograph of the Water-Rail (Rallus aquaticus) is from John Gould's Birds of Great Britain, issued  in 25 parts between 1862 and 1873. This is plate 86 from volume 4 and was drawn and lithographed by John Gould &amp; HC Richter.
Size: 22in x 15in (52cm x 36cm)</v>
          </cell>
          <cell r="K15">
            <v>150</v>
          </cell>
          <cell r="L15">
            <v>300</v>
          </cell>
          <cell r="M15">
            <v>75</v>
          </cell>
          <cell r="N15">
            <v>75</v>
          </cell>
          <cell r="P15" t="str">
            <v>The print is in excellent condition on thick, high quality paper. Please inspect the image carefully for any age related marks</v>
          </cell>
        </row>
        <row r="16">
          <cell r="G16">
            <v>11038</v>
          </cell>
          <cell r="H16">
            <v>11038</v>
          </cell>
          <cell r="I16" t="str">
            <v>John Gould -  White-winged Crossbill  from Birds of Great Britain 1862-73</v>
          </cell>
          <cell r="J16" t="str">
            <v>This original lithograph of the White-winged Crossbill (Loxia bifasciata) is from John Gould's Birds of Great Britain, issued  in 25 parts between 1862 and 1873. This is plate 47 from volume 3 and was drawn and lithographed by John Gould &amp; HC Richter.
Size: 22in x 15in (52cm x 36cm)</v>
          </cell>
          <cell r="K16">
            <v>150</v>
          </cell>
          <cell r="L16">
            <v>300</v>
          </cell>
          <cell r="M16">
            <v>75</v>
          </cell>
          <cell r="N16">
            <v>75</v>
          </cell>
          <cell r="P16" t="str">
            <v>The print is in excellent condition on thick, high quality paper. Please inspect the image carefully for any age related marks</v>
          </cell>
        </row>
        <row r="17">
          <cell r="G17">
            <v>11043</v>
          </cell>
          <cell r="H17">
            <v>11043</v>
          </cell>
          <cell r="I17" t="str">
            <v>John Gould -  Twite or Mountain-Linnet  from Birds of Great Britain 1862-73</v>
          </cell>
          <cell r="J17" t="str">
            <v>This original lithograph of the Twite (Linota montium) is from John Gould's Birds of Great Britain, issued  in 25 parts between 1862 and 1873. This plate is number 50 from volume 3 of this work and was drawn and lithographed by John Gould &amp; HC Richter.
Size: 22in x 15in (52cm x 36cm)</v>
          </cell>
          <cell r="K17">
            <v>150</v>
          </cell>
          <cell r="L17">
            <v>300</v>
          </cell>
          <cell r="M17">
            <v>75</v>
          </cell>
          <cell r="N17">
            <v>75</v>
          </cell>
          <cell r="P17" t="str">
            <v>The print is in excellent condition on thick, high quality paper. Please inspect the image carefully for any age related marks</v>
          </cell>
        </row>
        <row r="18">
          <cell r="G18">
            <v>11044</v>
          </cell>
          <cell r="H18">
            <v>11044</v>
          </cell>
          <cell r="I18" t="str">
            <v>John Gould -  Pallid Thrush from Birds of Europe 1832-37</v>
          </cell>
          <cell r="J18" t="str">
            <v>This original lithograph is from John Gould's The Birds of Europe, issued in parts between 1832-37. This plate was drawn and lithographed by John &amp; Elizabeth Gould.  
Size: approx 22in x 15in (52cm x 36cm)</v>
          </cell>
          <cell r="K18">
            <v>150</v>
          </cell>
          <cell r="L18">
            <v>300</v>
          </cell>
          <cell r="M18">
            <v>75</v>
          </cell>
          <cell r="N18">
            <v>75</v>
          </cell>
          <cell r="P18" t="str">
            <v>The print is in excellent condition on thick, high quality paper. Please inspect the image carefully for any age related marks</v>
          </cell>
        </row>
        <row r="19">
          <cell r="G19">
            <v>11046</v>
          </cell>
          <cell r="H19">
            <v>11046</v>
          </cell>
          <cell r="I19" t="str">
            <v>John Gould -  Moustached &amp; Aquatic Warblers from Birds of Europe 1832-37</v>
          </cell>
          <cell r="J19" t="str">
            <v>This original lithograph is from John Gould's The Birds of Europe, issued in parts between 1832-37. This plate was drawn and lithographed by John &amp; Elizabeth Gould.  
Size: approx 22in x 15in (52cm x 36cm)</v>
          </cell>
          <cell r="K19">
            <v>150</v>
          </cell>
          <cell r="L19">
            <v>300</v>
          </cell>
          <cell r="M19">
            <v>75</v>
          </cell>
          <cell r="N19">
            <v>75</v>
          </cell>
          <cell r="P19" t="str">
            <v>The print is in excellent condition on thick, high quality paper. Please inspect the image carefully for any age related marks</v>
          </cell>
        </row>
        <row r="20">
          <cell r="G20">
            <v>11047</v>
          </cell>
          <cell r="H20">
            <v>11047</v>
          </cell>
          <cell r="I20" t="str">
            <v>John Gould -  Black Tern from Birds of Europe 1832-37</v>
          </cell>
          <cell r="J20" t="str">
            <v>This original lithograph of the Black Tern (Viralva nigra) is from John Gould's The Birds of Europe, issued in parts between 1832-37. This plate was drawn and lithographed by John &amp; Elizabeth Gould.  
Size: approx 22in x 15in (52cm x 36cm)</v>
          </cell>
          <cell r="K20">
            <v>150</v>
          </cell>
          <cell r="L20">
            <v>300</v>
          </cell>
          <cell r="M20">
            <v>75</v>
          </cell>
          <cell r="N20">
            <v>75</v>
          </cell>
          <cell r="P20" t="str">
            <v>The print is in excellent condition on thick, high quality paper. Please inspect the image carefully for any age related marks</v>
          </cell>
        </row>
        <row r="21">
          <cell r="G21">
            <v>11049</v>
          </cell>
          <cell r="H21">
            <v>11049</v>
          </cell>
          <cell r="I21" t="str">
            <v>John Gould -  Asiatic Sand Partridge  from Birds of Asia 1849-83</v>
          </cell>
          <cell r="J21" t="str">
            <v>This original lithograph of Bonham's Sand Partridge or the Asiatic Sand Partridge (Ammoperdix bonhami) is from John Gould's, Birds of Asia issued in 35 parts between 1849 and 1883, the last three being issued after Gould's death in 1881 by Bowdler-Sharpe.The print was drawn and lithographed by John Gould and HC Richter.
Size: approximately 22in x 15in (52cm x 36cm)</v>
          </cell>
          <cell r="K21">
            <v>150</v>
          </cell>
          <cell r="L21">
            <v>300</v>
          </cell>
          <cell r="M21">
            <v>75</v>
          </cell>
          <cell r="N21">
            <v>75</v>
          </cell>
          <cell r="P21" t="str">
            <v>The print is in excellent condition on thick, high quality paper. Please inspect the image carefully for any age related marks</v>
          </cell>
        </row>
        <row r="22">
          <cell r="G22">
            <v>11052</v>
          </cell>
          <cell r="H22">
            <v>11052</v>
          </cell>
          <cell r="I22" t="str">
            <v>John Gould -  White-browed Shrike-babbler  from Birds of Asia 1849-83</v>
          </cell>
          <cell r="J22" t="str">
            <v>This original lithograph of the Grey-breasted Pteruthius or White-browed Shrike-babbler (Pteruthius aeralatus) is from John Gould's, Birds of Asia issued in 35 parts between 1849 and 1883, the last three being issued after Gould's death in 1881 by Bowdler-Sharpe.The print was drawn and lithographed by John Gould and HC Richterize: approximately 22in x 15in (52cm x 36cm)</v>
          </cell>
          <cell r="K22">
            <v>150</v>
          </cell>
          <cell r="L22">
            <v>300</v>
          </cell>
          <cell r="M22">
            <v>75</v>
          </cell>
          <cell r="N22">
            <v>75</v>
          </cell>
          <cell r="P22" t="str">
            <v>The print is in excellent condition on thick, high quality paper. Please inspect the image carefully for any age related marks</v>
          </cell>
        </row>
        <row r="23">
          <cell r="G23">
            <v>11053</v>
          </cell>
          <cell r="H23">
            <v>11053</v>
          </cell>
          <cell r="I23" t="str">
            <v>John Gould -  Black-headed Shrike-babbler  from Birds of Asia 1849-83</v>
          </cell>
          <cell r="J23" t="str">
            <v>This original lithograph of the Rufous-bellied Pteruthius or the Black-headed shrike-babbler (Pteruthius rufiventer) is from John Gould's, Birds of Asia issued in 35 parts between 1849 and 1883, the last three being issued after Gould's death in 1881 by Bowdler-Sharpe.The print was drawn and lithographed by John Gould and W Hart.
Size: approximately 22in x 15in (52cm x 36cm)</v>
          </cell>
          <cell r="K23">
            <v>150</v>
          </cell>
          <cell r="L23">
            <v>300</v>
          </cell>
          <cell r="M23">
            <v>75</v>
          </cell>
          <cell r="N23">
            <v>75</v>
          </cell>
          <cell r="P23" t="str">
            <v>The print is in excellent condition on thick, high quality paper. Please inspect the image carefully for any age related marks</v>
          </cell>
        </row>
        <row r="24">
          <cell r="G24">
            <v>11060</v>
          </cell>
          <cell r="H24">
            <v>11060</v>
          </cell>
          <cell r="I24" t="str">
            <v>John Gould -  Black Noddy  from Birds of Australia 1840-48</v>
          </cell>
          <cell r="J24" t="str">
            <v>This original lithograph of the White-capped Tern or Black Noddy (Anois leucocapillus,Gould.) is from John Gould's monumental work, The Birds of Australia, issued in 36 Parts between 1840 and 1848.This is plate number 36 from volume 7 of this work and was drawn and lithographed by John Gould &amp; HC Richter.
Size: approximately 22in x 15in (52cm x 36cm)</v>
          </cell>
          <cell r="K24">
            <v>150</v>
          </cell>
          <cell r="L24">
            <v>300</v>
          </cell>
          <cell r="M24">
            <v>75</v>
          </cell>
          <cell r="N24">
            <v>75</v>
          </cell>
          <cell r="P24" t="str">
            <v>The print is in excellent condition on thick, high quality paper. Please inspect the image carefully for any age related marks</v>
          </cell>
        </row>
        <row r="25">
          <cell r="G25">
            <v>11062</v>
          </cell>
          <cell r="H25">
            <v>11062</v>
          </cell>
          <cell r="I25" t="str">
            <v>John Gould -  Australian Swift  from Birds of Australia 1840-48</v>
          </cell>
          <cell r="J25" t="str">
            <v>This original lithograph of the Australian Swift (Cypselus Australis) is from John Gould's monumental work, The Birds of Australia, issued in 36 Parts between 1840 and 1848.This is plate number 11 from volume 2 of this work and was drawn and lithographed by John Gould &amp; HC Richter.
Size: approximately 22in x 15in (52cm x 36cm)</v>
          </cell>
          <cell r="K25">
            <v>150</v>
          </cell>
          <cell r="L25">
            <v>300</v>
          </cell>
          <cell r="M25">
            <v>75</v>
          </cell>
          <cell r="N25">
            <v>75</v>
          </cell>
          <cell r="P25" t="str">
            <v>The print is in excellent condition on thick, high quality paper. Please inspect the image carefully for any age related marks</v>
          </cell>
        </row>
        <row r="26">
          <cell r="G26">
            <v>11063</v>
          </cell>
          <cell r="H26">
            <v>11063</v>
          </cell>
          <cell r="I26" t="str">
            <v>John Gould -  Crested Wedge-bill  from Birds of Australia 1840-48</v>
          </cell>
          <cell r="J26" t="str">
            <v>This original lithograph of the Crested Wedge-bill (Sphenostoma cristatum) is from John Gould's monumental work, The Birds of Australia, issued in 36 Parts between 1840 and 1848.This is plate number 17 from volume 3 of this work and was drawn and lithographed by John &amp; Elizabeth Gould. 
Size: approximately 22in x 15in (52cm x 36cm)</v>
          </cell>
          <cell r="K26">
            <v>150</v>
          </cell>
          <cell r="L26">
            <v>300</v>
          </cell>
          <cell r="M26">
            <v>75</v>
          </cell>
          <cell r="N26">
            <v>75</v>
          </cell>
          <cell r="P26" t="str">
            <v>The print is in excellent condition on thick, high quality paper. Please inspect the image carefully for any age related marks</v>
          </cell>
        </row>
        <row r="27">
          <cell r="G27">
            <v>11064</v>
          </cell>
          <cell r="H27">
            <v>11064</v>
          </cell>
          <cell r="I27" t="str">
            <v>John Gould -  Quoy's Crow Shrike  from Birds of Australia 1840-48</v>
          </cell>
          <cell r="J27" t="str">
            <v>This original lithograph of the Quoy's Crow Shrike (Cracticus quoyii) is from John Gould's monumental work, The Birds of Australia, issued in 36 Parts between 1840 and 1848.This is plate number 53 from volume 2 of this work and was drawn and lithographed by John Gould &amp; HC Richter. 
Size: approximately 22in x 15in (52cm x 36cm)</v>
          </cell>
          <cell r="K27">
            <v>150</v>
          </cell>
          <cell r="L27">
            <v>300</v>
          </cell>
          <cell r="M27">
            <v>75</v>
          </cell>
          <cell r="N27">
            <v>75</v>
          </cell>
          <cell r="P27" t="str">
            <v>Excellent condition with minor repaired tears - please review the images carefully</v>
          </cell>
        </row>
        <row r="28">
          <cell r="G28">
            <v>11066</v>
          </cell>
          <cell r="H28">
            <v>11066</v>
          </cell>
          <cell r="I28" t="str">
            <v>John Gould -  Black-breasted Skylark  from Birds of Australia 1840-48</v>
          </cell>
          <cell r="J28" t="str">
            <v>This original lithograph of the Black-breasted or Australian Skylark (Cincloramphus cantillans) is from John Gould's monumental work, The Birds of Australia, issued in 36 Parts between 1840 and 1848.This is plate number 75 from volume 3 of this work and was drawn and lithographed by John Gould &amp; HC Richter. 
Size: approximately 22in x 15in (52cm x 36cm)</v>
          </cell>
          <cell r="K28">
            <v>150</v>
          </cell>
          <cell r="L28">
            <v>300</v>
          </cell>
          <cell r="M28">
            <v>75</v>
          </cell>
          <cell r="N28">
            <v>75</v>
          </cell>
          <cell r="P28" t="str">
            <v>Very good with some spotting in the upper margin.</v>
          </cell>
        </row>
        <row r="29">
          <cell r="G29">
            <v>11067</v>
          </cell>
          <cell r="H29">
            <v>11067</v>
          </cell>
          <cell r="I29" t="str">
            <v>John Gould -  Bridled Honey-eater  from Birds of New Guinea 1875-88</v>
          </cell>
          <cell r="J29" t="str">
            <v>This original lithograph of a Bridled Honey-eater (Ptilotis Frenata)  is from John Gould's The Birds of New Guinea, and the Adjacent Papuan Islands 1875-88. This plate is number 49 from volume 3 of this work and was drawn and lithographed by William Hart. 
Size: Approximately 22in x 15in (52cm x 36cm)</v>
          </cell>
          <cell r="K29">
            <v>150</v>
          </cell>
          <cell r="L29">
            <v>300</v>
          </cell>
          <cell r="M29">
            <v>75</v>
          </cell>
          <cell r="N29">
            <v>75</v>
          </cell>
          <cell r="P29" t="str">
            <v>The print is in excellent condition on thick, high quality paper. Please inspect the image carefully for any age related marks</v>
          </cell>
        </row>
        <row r="30">
          <cell r="G30">
            <v>11068</v>
          </cell>
          <cell r="H30">
            <v>11068</v>
          </cell>
          <cell r="I30" t="str">
            <v>John Gould -  Sparkling Hemipode  from Birds of Australia 1840-48</v>
          </cell>
          <cell r="J30" t="str">
            <v>This original lithograph of the Sparkling Hemipode aka Australian Painted Button Quail (Hemipodius scintillans) is from John Gould's monumental work, The Birds of Australia, issued in 36 Parts between 1840 and 1848.This is plate number 83 from volume 5 of this work and was drawn and lithographed by John Gould &amp; HC Richter. 
Size: approximately 22in x 15in (52cm x 36cm)</v>
          </cell>
          <cell r="K30">
            <v>150</v>
          </cell>
          <cell r="L30">
            <v>300</v>
          </cell>
          <cell r="M30">
            <v>75</v>
          </cell>
          <cell r="N30">
            <v>75</v>
          </cell>
          <cell r="P30" t="str">
            <v>Some soft creases in upper margin otherwise very good.</v>
          </cell>
        </row>
        <row r="31">
          <cell r="G31">
            <v>11069</v>
          </cell>
          <cell r="H31">
            <v>11069</v>
          </cell>
          <cell r="I31" t="str">
            <v xml:space="preserve">John Gould -  Himalayan Shrike-babbler from Birds of Asia 1849-83 </v>
          </cell>
          <cell r="J31" t="str">
            <v>This original lithograph of Himalayan Shrike-babbler is from John Gould's, Birds of Asia issued in 35 parts between 1849 and 1883, the last three being issued after Gould's death in 1881 by Bowdler-Sharpe.The prints were drawn and lithographed by John Gould, William Hart and HC Richter.
Size: approximately 22in x 15in (52cm x 36cm) excluding mount</v>
          </cell>
          <cell r="K31">
            <v>150</v>
          </cell>
          <cell r="L31">
            <v>300</v>
          </cell>
          <cell r="M31">
            <v>75</v>
          </cell>
          <cell r="N31">
            <v>75</v>
          </cell>
          <cell r="P31" t="str">
            <v>The lithograph is in excellent condition on thick, high quality paper in mounts ready for framing. Please inspect the image carefully for any age related marks</v>
          </cell>
        </row>
        <row r="32">
          <cell r="G32">
            <v>11071</v>
          </cell>
          <cell r="H32">
            <v>11071</v>
          </cell>
          <cell r="I32" t="str">
            <v xml:space="preserve">John Gould - Nepal Martin from Birds of Asia 1849-83 </v>
          </cell>
          <cell r="J32" t="str">
            <v>This original lithograph is from John Gould's, Birds of Asia issued in 35 parts between 1849 and 1883, the last three being issued after Gould's death in 1881 by Bowdler-Sharpe.The prints were drawn and lithographed by John Gould and HC Richter.
Size: approximately 22in x 15in (52cm x 36cm) excluding mount</v>
          </cell>
          <cell r="K32">
            <v>150</v>
          </cell>
          <cell r="L32">
            <v>300</v>
          </cell>
          <cell r="M32">
            <v>75</v>
          </cell>
          <cell r="N32">
            <v>75</v>
          </cell>
          <cell r="P32" t="str">
            <v>The lithograph is in excellent condition on thick, high quality paper in mounts ready for framing. Please inspect the image carefully for any age related marks</v>
          </cell>
        </row>
        <row r="33">
          <cell r="G33">
            <v>11082</v>
          </cell>
          <cell r="H33">
            <v>11082</v>
          </cell>
          <cell r="I33" t="str">
            <v>John Gould -  Black-throated Thrush from Birds of Europe 1832-37</v>
          </cell>
          <cell r="J33" t="str">
            <v>This original lithograph is from John Gould's The Birds of Europe, issued in parts between 1832-37. This plate was drawn and lithographed by John &amp; Elizabeth Gould.  
Size: approx 22in x 15in (52cm x 36cm)</v>
          </cell>
          <cell r="K33">
            <v>150</v>
          </cell>
          <cell r="L33">
            <v>300</v>
          </cell>
          <cell r="M33">
            <v>75</v>
          </cell>
          <cell r="N33">
            <v>75</v>
          </cell>
          <cell r="P33" t="str">
            <v>The print is in excellent condition on thick, high quality paper. Please inspect the image carefully for any age related marks</v>
          </cell>
        </row>
        <row r="34">
          <cell r="G34">
            <v>11083</v>
          </cell>
          <cell r="H34">
            <v>11083</v>
          </cell>
          <cell r="I34" t="str">
            <v>John Gould -  Naumann's Thrush from Birds of Europe 1832-37</v>
          </cell>
          <cell r="J34" t="str">
            <v>This original lithograph is from John Gould's The Birds of Europe, issued in parts between 1832-37. This plate was drawn and lithographed by John &amp; Elizabeth Gould.  
Size: approx 22in x 15in (52cm x 36cm)</v>
          </cell>
          <cell r="K34">
            <v>150</v>
          </cell>
          <cell r="L34">
            <v>300</v>
          </cell>
          <cell r="M34">
            <v>75</v>
          </cell>
          <cell r="N34">
            <v>75</v>
          </cell>
          <cell r="P34" t="str">
            <v>The print is in excellent condition on thick, high quality paper. Please inspect the image carefully for any age related marks</v>
          </cell>
        </row>
        <row r="35">
          <cell r="G35">
            <v>11084</v>
          </cell>
          <cell r="H35">
            <v>11084</v>
          </cell>
          <cell r="I35" t="str">
            <v>John Gould -  Pallas's Grasshopper Warbler from Birds of Europe 1832-37</v>
          </cell>
          <cell r="J35" t="str">
            <v>This original lithograph is from John Gould's The Birds of Europe, issued in parts between 1832-37. This plate was drawn and lithographed by John &amp; Elizabeth Gould.  
Size: approx 22in x 15in (52cm x 36cm)</v>
          </cell>
          <cell r="K35">
            <v>150</v>
          </cell>
          <cell r="L35">
            <v>300</v>
          </cell>
          <cell r="M35">
            <v>75</v>
          </cell>
          <cell r="N35">
            <v>75</v>
          </cell>
          <cell r="P35" t="str">
            <v>The print is in excellent condition on thick, high quality paper. Please inspect the image carefully for any age related marks</v>
          </cell>
        </row>
        <row r="36">
          <cell r="G36">
            <v>11085</v>
          </cell>
          <cell r="H36">
            <v>11085</v>
          </cell>
          <cell r="I36" t="str">
            <v>John Gould -  Fantail Warbler from Birds of Europe 1832-37</v>
          </cell>
          <cell r="J36" t="str">
            <v>This original lithograph is from John Gould's The Birds of Europe, issued in parts between 1832-37. This plate was drawn and lithographed by John &amp; Elizabeth Gould.  
Size: approx 22in x 15in (52cm x 36cm)</v>
          </cell>
          <cell r="K36">
            <v>150</v>
          </cell>
          <cell r="L36">
            <v>300</v>
          </cell>
          <cell r="M36">
            <v>75</v>
          </cell>
          <cell r="N36">
            <v>75</v>
          </cell>
          <cell r="P36" t="str">
            <v>The print is in excellent condition on thick, high quality paper. Please inspect the image carefully for any age related marks</v>
          </cell>
        </row>
        <row r="37">
          <cell r="G37">
            <v>11093</v>
          </cell>
          <cell r="H37">
            <v>11093</v>
          </cell>
          <cell r="I37" t="str">
            <v>John Gould -  Little Humming-Bird 1849-61</v>
          </cell>
          <cell r="J37" t="str">
            <v>This magnificent original lithographic print of Little Humming-Bird (Mellisuga Minima) is Plate 17 from Volume 3 of the ever popular A Monograph of the Trochilidae, or Family of Hummingbirds by John Gould and issued between 1849-1861. Drawn and lithographed by Gould &amp; Richter. 
Size: Approximately 22in x 15in (52cm x 36cm)</v>
          </cell>
          <cell r="K37">
            <v>150</v>
          </cell>
          <cell r="L37">
            <v>300</v>
          </cell>
          <cell r="M37">
            <v>75</v>
          </cell>
          <cell r="N37">
            <v>75</v>
          </cell>
          <cell r="P37" t="str">
            <v>The print is in excellent condition on thick, high quality paper. Please inspect the image carefully for any age related marks</v>
          </cell>
        </row>
        <row r="38">
          <cell r="G38">
            <v>11094</v>
          </cell>
          <cell r="H38">
            <v>110922</v>
          </cell>
          <cell r="I38" t="str">
            <v>John Gould - Longuemare's Hermit  Humming Bird 1849-61</v>
          </cell>
          <cell r="J38" t="str">
            <v>This magnificent original lithographic print of Longuemare's Hermit  (Phaehornis Longuemareus ) is Plate 31 from Volume 1 of the ever popular A Monograph of the Trochilidae, or Family of Hummingbirds by John Gould and issued between 1849-1861. Drawn and lithographed by Gould &amp; Richter. 
Size: Approximately 22in x 15in (52cm x 36cm)</v>
          </cell>
          <cell r="K38">
            <v>150</v>
          </cell>
          <cell r="L38">
            <v>300</v>
          </cell>
          <cell r="M38">
            <v>75</v>
          </cell>
          <cell r="N38">
            <v>75</v>
          </cell>
          <cell r="P38" t="str">
            <v>The print is in excellent condition on thick, high quality paper. Please inspect the image carefully for any age related marks</v>
          </cell>
        </row>
        <row r="39">
          <cell r="G39">
            <v>100010</v>
          </cell>
          <cell r="H39">
            <v>10001</v>
          </cell>
          <cell r="I39" t="str">
            <v>Pierre Bouillon – Rare engraving of the Roman Emperor Claudius 1811</v>
          </cell>
          <cell r="J39" t="str">
            <v xml:space="preserve">This rare copperplate engraving of an ancient sculpture of the Roman Emperor Claudius by Pierre Bouillon from Le Musée des Antiques. Published in Paris between 1811-1827. 
The plate, entitled Claude, has the inscription lower left - Dessiné et gravé par Bouillon (Designed and engraved by Bouillon).
This engraving is from the first and only edition of Pierre Bouillon's monumental publication on classical sculpture, devoted exclusively to the classical sculptures of the Louvre Museum.
Pierre Bouillon (1776–1831) was a French painter and engraver. 
Size: 20.5in x 13in (52cm x 33cm)
</v>
          </cell>
          <cell r="K39">
            <v>60</v>
          </cell>
          <cell r="L39">
            <v>120</v>
          </cell>
          <cell r="M39">
            <v>30</v>
          </cell>
          <cell r="N39">
            <v>30</v>
          </cell>
          <cell r="P39" t="str">
            <v>Excellent</v>
          </cell>
        </row>
        <row r="40">
          <cell r="G40">
            <v>100020</v>
          </cell>
          <cell r="H40">
            <v>10002</v>
          </cell>
          <cell r="I40" t="str">
            <v>Pierre Bouillon – Rare engraving of the Emperor Didius Julianus 1811</v>
          </cell>
          <cell r="J40" t="str">
            <v xml:space="preserve">This rare copperplate engraving of an ancient sculpture of the Roman Emperor Marcus Didius Salvius Julianus Severus by Pierre Bouillon from Le Musée des Antiques. Published in Paris between 1811-1827. 
The plate, entitled Didius Julianus, has the inscription lower left - Dessiné et gravé par Bouillon (Designed and engraved by Bouillon).
This engraving is from the first and only edition of Pierre Bouillon's monumental publication on classical sculpture, devoted exclusively to the classical sculptures of the Louvre Museum.
Pierre Bouillon (1776–1831) was a French painter and engraver. 
Size: 20.5in x 13in (52cm x 33cm)
</v>
          </cell>
          <cell r="K40">
            <v>60</v>
          </cell>
          <cell r="L40">
            <v>120</v>
          </cell>
          <cell r="M40">
            <v>30</v>
          </cell>
          <cell r="N40">
            <v>30</v>
          </cell>
          <cell r="P40" t="str">
            <v>Excellent</v>
          </cell>
        </row>
        <row r="41">
          <cell r="G41">
            <v>100040</v>
          </cell>
          <cell r="H41">
            <v>10004</v>
          </cell>
          <cell r="I41" t="str">
            <v>Lodovico Carracci - rare engraving of Cloisters in Bologne monastery 1776</v>
          </cell>
          <cell r="J41"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21 from this work and is entitled Li santi Valeriano e Tiburzio, che decapitati, sono portati a seppellire - The saints Valerian and Tiburtius, who are beheaded, are led to burial.  
This print was drawn by Domenico Maria Fratta after Alessandro Albini and engraved by Giovanni Fabbri. 
Size:  15in x 9.5in (38cm x 24cm)</v>
          </cell>
          <cell r="K41">
            <v>40</v>
          </cell>
          <cell r="L41">
            <v>80</v>
          </cell>
          <cell r="M41">
            <v>20</v>
          </cell>
          <cell r="N41">
            <v>20</v>
          </cell>
          <cell r="P41" t="str">
            <v>Excellent laid on white paper</v>
          </cell>
        </row>
        <row r="42">
          <cell r="G42">
            <v>100050</v>
          </cell>
          <cell r="H42">
            <v>10005</v>
          </cell>
          <cell r="I42" t="str">
            <v>Lodovico Carracci - rare engraving of Cloisters in Bologne monastery 1776</v>
          </cell>
          <cell r="J42"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36 from this work and is entitled S. Cecilia portata alla sepoltura - S. Cecilia carried to the burial  
This print was drawn by Giacomo Calvi after Lorenzo Garbieri and engraved by Giovanni Fabbri. 
Size: 15in x 9.5in (38cm x 24cm)</v>
          </cell>
          <cell r="K42">
            <v>40</v>
          </cell>
          <cell r="L42">
            <v>80</v>
          </cell>
          <cell r="M42">
            <v>20</v>
          </cell>
          <cell r="N42">
            <v>20</v>
          </cell>
          <cell r="P42" t="str">
            <v>Excellent laid on white paper</v>
          </cell>
        </row>
        <row r="43">
          <cell r="G43">
            <v>100060</v>
          </cell>
          <cell r="H43">
            <v>10006</v>
          </cell>
          <cell r="I43" t="str">
            <v>Lodovico Carracci - rare engraving of Cloisters in Bologne monastery 1776</v>
          </cell>
          <cell r="J43"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7  from this work and is entitled S. Cecilia in Camera, che discorre con Valeriano - S. Cecilia in camera, talking with Valeriano.  
This print was drawn by Giacomo Calvi after Aurelio Bonelli and engraved by Giovanni Fabbri. 
Size: 15in x 9.5in (38cm x 24cm)</v>
          </cell>
          <cell r="K43">
            <v>40</v>
          </cell>
          <cell r="L43">
            <v>80</v>
          </cell>
          <cell r="M43">
            <v>20</v>
          </cell>
          <cell r="N43">
            <v>20</v>
          </cell>
          <cell r="P43" t="str">
            <v>Excellent laid on white paper</v>
          </cell>
        </row>
        <row r="44">
          <cell r="G44">
            <v>100090</v>
          </cell>
          <cell r="H44">
            <v>10009</v>
          </cell>
          <cell r="I44" t="str">
            <v>Lodovico Carracci - rare engraving of Cloisters in Bologne monastery 1776</v>
          </cell>
          <cell r="J44"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35 from this work and is entitled S. Cecilia moribonda in braccio a pietosi Christiani che piangono e la asciuguno il sangue delle ferite - St. Cecilia dying in the arms of pitiful Christiani who wept and wiped the blood from her wounds.  
This print was drawn by Domenico Maria Fratta after Lorenzo Garbieri
 and engraved by Giovanni Fabbri. 
Size: 15in x 9.5in (38cm x 24cm)</v>
          </cell>
          <cell r="K44">
            <v>40</v>
          </cell>
          <cell r="L44">
            <v>80</v>
          </cell>
          <cell r="M44">
            <v>20</v>
          </cell>
          <cell r="N44">
            <v>20</v>
          </cell>
          <cell r="P44" t="str">
            <v>Excellent laid on white paper</v>
          </cell>
        </row>
        <row r="45">
          <cell r="G45">
            <v>100100</v>
          </cell>
          <cell r="H45">
            <v>10010</v>
          </cell>
          <cell r="I45" t="str">
            <v>Lodovico Carracci - rare engraving of Cloisters in Bologne monastery 1776</v>
          </cell>
          <cell r="J45"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24 from this work and is entitled Il frumento trovato, e da Facchini portato a riporsi - The wheat found and brought to rest by Facchini.  
This print was drawn by Domenico Maria Fratta after Lucio Massari and engraved by Giovanni Fabbri. 
Size: 15in x 9.5in (38cm x 24cm)</v>
          </cell>
          <cell r="K45">
            <v>40</v>
          </cell>
          <cell r="L45">
            <v>80</v>
          </cell>
          <cell r="M45">
            <v>20</v>
          </cell>
          <cell r="N45">
            <v>20</v>
          </cell>
          <cell r="P45" t="str">
            <v>Excellent laid on white paper</v>
          </cell>
        </row>
        <row r="46">
          <cell r="G46">
            <v>100110</v>
          </cell>
          <cell r="H46">
            <v>10011</v>
          </cell>
          <cell r="I46" t="str">
            <v>Lodovico Carracci - rare engraving of Cloisters in Bologne monastery 1776</v>
          </cell>
          <cell r="J46"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9  from this work and is entitled Placido liberato miracolosamente dal sommergersi nel Fiume - Placid miraculously freed from submerging in the River  
This print was drawn by Giacomo Calvi after Lucio Massari and engraved by Giovanni Fabbri. 
Size: 15in x 9.5in (38cm x 24cm)</v>
          </cell>
          <cell r="K46">
            <v>40</v>
          </cell>
          <cell r="L46">
            <v>80</v>
          </cell>
          <cell r="M46">
            <v>20</v>
          </cell>
          <cell r="N46">
            <v>20</v>
          </cell>
          <cell r="P46" t="str">
            <v>Excellent laid on white paper</v>
          </cell>
        </row>
        <row r="47">
          <cell r="G47">
            <v>100120</v>
          </cell>
          <cell r="H47">
            <v>10012</v>
          </cell>
          <cell r="I47" t="str">
            <v>Lodovico Carracci - rare engraving of Cloisters in Bologne monastery 1776</v>
          </cell>
          <cell r="J47"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27 from this work and is entitled Le monache morte che escono dalla sepoltura - The dead nuns coming out of the burial.  
This print was drawn by Domenico Maria Fratta after Lucio Massari and engraved by Giovanni Fabbri. 
Size: 15in x 9.5in (38cm x 24cm)</v>
          </cell>
          <cell r="K47">
            <v>40</v>
          </cell>
          <cell r="L47">
            <v>80</v>
          </cell>
          <cell r="M47">
            <v>20</v>
          </cell>
          <cell r="N47">
            <v>20</v>
          </cell>
          <cell r="P47" t="str">
            <v>Excellent laid on white paper</v>
          </cell>
        </row>
        <row r="48">
          <cell r="G48">
            <v>100150</v>
          </cell>
          <cell r="H48">
            <v>10015</v>
          </cell>
          <cell r="I48" t="str">
            <v>Lodovico Carracci - rare engraving of Cloisters in Bologne monastery 1776</v>
          </cell>
          <cell r="J48"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34 from this work and is entitled Il Contadino condotto dai Ladri, e liberato da S. Benedetto - The Farmer led by the Thieves, and freed by St. Benedict.  
This print was drawn by Domenico Maria Fratta after Lorenzo Garbieri and engraved by Giovanni Fabbri. 
Size: 15in x 9.5in (38cm x 24cm)</v>
          </cell>
          <cell r="K48">
            <v>40</v>
          </cell>
          <cell r="L48">
            <v>80</v>
          </cell>
          <cell r="M48">
            <v>20</v>
          </cell>
          <cell r="N48">
            <v>20</v>
          </cell>
          <cell r="P48" t="str">
            <v>Excellent laid on white paper</v>
          </cell>
        </row>
        <row r="49">
          <cell r="G49">
            <v>100160</v>
          </cell>
          <cell r="H49">
            <v>10016</v>
          </cell>
          <cell r="I49" t="str">
            <v>Lodovico Carracci - rare engraving of Cloisters in Bologne monastery 1776</v>
          </cell>
          <cell r="J49"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32 from this work and is entitled Ruggero, che discorre con S. Benedetto - Roger, who talks with St. Benedict.  
This print was drawn by Domenico Maria Fratta after Giacomo Cavedone and engraved by Giovanni Fabbri. 
Size: 15in x 9.5in (38cm x 24cm)</v>
          </cell>
          <cell r="K49">
            <v>40</v>
          </cell>
          <cell r="L49">
            <v>80</v>
          </cell>
          <cell r="M49">
            <v>20</v>
          </cell>
          <cell r="N49">
            <v>20</v>
          </cell>
          <cell r="P49" t="str">
            <v>Excellent laid on white paper</v>
          </cell>
        </row>
        <row r="50">
          <cell r="G50">
            <v>100170</v>
          </cell>
          <cell r="H50">
            <v>10017</v>
          </cell>
          <cell r="I50" t="str">
            <v>Lodovico Carracci - rare engraving of Cloisters in Bologne monastery 1776</v>
          </cell>
          <cell r="J50"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13 from this work and is entitled Il Prete, che invaso dal Demonio, viene liberato dal Santo - The Priest, who is possessed by the Devil, is freed by the Saint.  
This print was drawn by Domenico Maria Fratta after Ludovico Carracci and engraved by Giovanni Fabbri. 
Size: 15in x 9.5in (38cm x 24cm)</v>
          </cell>
          <cell r="K50">
            <v>40</v>
          </cell>
          <cell r="L50">
            <v>80</v>
          </cell>
          <cell r="M50">
            <v>20</v>
          </cell>
          <cell r="N50">
            <v>20</v>
          </cell>
          <cell r="P50" t="str">
            <v>Excellent laid on white paper</v>
          </cell>
        </row>
        <row r="51">
          <cell r="G51">
            <v>100180</v>
          </cell>
          <cell r="H51">
            <v>10018</v>
          </cell>
          <cell r="I51" t="str">
            <v>Lodovico Carracci - rare engraving of Cloisters in Bologne monastery 1776</v>
          </cell>
          <cell r="J51"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29 from this work and is entitled Il monaco precipitato dai Demoni giù dalla Fabbrica, e dal Santo scampato prodigiosamente - the monk precipitated by the Demons down from the workplace, and by the Saint who escaped.  
This print was drawn by Domenico Maria Fratta after Lionello Spada and engraved by Giovanni Fabbri. 
Size: 15in x 9.5in (38cm x 24cm)</v>
          </cell>
          <cell r="K51">
            <v>40</v>
          </cell>
          <cell r="L51">
            <v>80</v>
          </cell>
          <cell r="M51">
            <v>20</v>
          </cell>
          <cell r="N51">
            <v>20</v>
          </cell>
          <cell r="P51" t="str">
            <v>Excellent laid on white paper</v>
          </cell>
        </row>
        <row r="52">
          <cell r="G52">
            <v>100190</v>
          </cell>
          <cell r="H52">
            <v>10019</v>
          </cell>
          <cell r="I52" t="str">
            <v>Jacob Gole - Mezzotint engraving of Auditus 1693</v>
          </cell>
          <cell r="J52" t="str">
            <v>This mezzotint engraving is by Jacob Gole, after Cornelis Dusart from The Five Senses Auditus 1693.  
Allegory of the sense of hearing: playing the violin makes the woman demonic.
Size: Plate 23 x 18cm</v>
          </cell>
          <cell r="K52">
            <v>120</v>
          </cell>
          <cell r="L52">
            <v>240</v>
          </cell>
          <cell r="M52">
            <v>60</v>
          </cell>
          <cell r="N52">
            <v>60</v>
          </cell>
          <cell r="P52" t="str">
            <v>Excellent but please check images for any age-related marks</v>
          </cell>
        </row>
        <row r="53">
          <cell r="G53">
            <v>100200</v>
          </cell>
          <cell r="H53">
            <v>10020</v>
          </cell>
          <cell r="I53" t="str">
            <v xml:space="preserve">Giovanni Vendramini - Stipple engraving of Europa and Zeus 1805 </v>
          </cell>
          <cell r="J53" t="str">
            <v xml:space="preserve">This hand-coloured stipple engraving of Europa and Zeus, disguised as a bull. It was drawn by Sir Robert Ker Porter and etched by Giovanni Vendramini from the Odes of Anacreon, translated by Thomas Moore, Published by John P Thompson, London 1805. 
The Scottish artist Sir Robert Ker Porter (1777-1842) had an international life and career. He was a Regency artist and traveller and served with the British army in Spain before being knighted by Gustav IV of Sweden in 1806 and by the Prince Regent 1813. 
Giovanni Vendramini  was an Italian who studied architecture with Antonio Gaidon in Bassano del Grappa and engraving, particularly stipple, which he practised in the studio of Antonio Suntach. He then moved to London, and completed his artistic education under Francesco Bartolozzi. 
Size: 11.5in x 8.25in (29.5cm x 21.0 cm) </v>
          </cell>
          <cell r="K53">
            <v>60</v>
          </cell>
          <cell r="L53">
            <v>120</v>
          </cell>
          <cell r="M53">
            <v>30</v>
          </cell>
          <cell r="N53">
            <v>30</v>
          </cell>
          <cell r="P53" t="str">
            <v>Excellent but please check images for any age-related marks</v>
          </cell>
        </row>
        <row r="54">
          <cell r="G54">
            <v>100250</v>
          </cell>
          <cell r="H54">
            <v>10025</v>
          </cell>
          <cell r="I54" t="str">
            <v xml:space="preserve">B Pinelli - Folio etching of Senator Tetrinus from Istoria Romano 1821 </v>
          </cell>
          <cell r="J54" t="str">
            <v>This etching is from Istoria Romana (Roman History) by Bartolomeo Pinelli. Published by Presso Vincenzo Poggioli, Rome 1821.
The plate is entitled Il Senatore Gallo Tetrino essendo divenuto cieco e sollevato dalle dolci esortazioni di Augusto a non uccidersi come si era prefisso(Senator Gallus Tetrinus having become blind and toldby Au gustus not to kill himself ).
Size: approximately 9.5in x 13.2in (24cm x 33.5m)</v>
          </cell>
          <cell r="K54">
            <v>60</v>
          </cell>
          <cell r="L54">
            <v>120</v>
          </cell>
          <cell r="M54">
            <v>30</v>
          </cell>
          <cell r="N54">
            <v>30</v>
          </cell>
          <cell r="P54" t="str">
            <v>Excellent but please check images for any age-related marks</v>
          </cell>
        </row>
        <row r="55">
          <cell r="G55">
            <v>100260</v>
          </cell>
          <cell r="H55">
            <v>10026</v>
          </cell>
          <cell r="I55" t="str">
            <v xml:space="preserve">B Pinelli - Folio etching of death of Seneca from Istoria Romano 1821 </v>
          </cell>
          <cell r="J55" t="str">
            <v>This etching is from Istoria Romana (Roman History) by Bartolomeo Pinelli. Published by Presso Vincenzo Poggioli, Rome 1821.
The plate is entitled Morte di Seneca ed ultimo addio a sua moglie Paolina (Death of Seneca and final farewell to his wife Paulina).
Size: approximately 9.5in x 13.2in (24cm x 33.5m)</v>
          </cell>
          <cell r="K55">
            <v>60</v>
          </cell>
          <cell r="L55">
            <v>120</v>
          </cell>
          <cell r="M55">
            <v>30</v>
          </cell>
          <cell r="N55">
            <v>30</v>
          </cell>
          <cell r="P55" t="str">
            <v>Excellent but please check images for any age-related marks</v>
          </cell>
        </row>
        <row r="56">
          <cell r="G56">
            <v>100270</v>
          </cell>
          <cell r="H56">
            <v>10027</v>
          </cell>
          <cell r="I56" t="str">
            <v xml:space="preserve">B Pinelli - Folio etching of Antioch earthquake  from Istoria Romano 1821 </v>
          </cell>
          <cell r="J56" t="str">
            <v>This etching is from Istoria Romana (Roman History) by Bartolomeo Pinelli. Published by Presso Vincenzo Poggioli, Rome 1821.
The plate is entitled Nell orrible Tremuoto accaduto in Antiocia mentre vi era Trajano ( In the horrible earthquake that happened in Antioch while Trajan was there).
Size: approximately 9.5in x 13.2in (24cm x 33.5m)</v>
          </cell>
          <cell r="K56">
            <v>60</v>
          </cell>
          <cell r="L56">
            <v>120</v>
          </cell>
          <cell r="M56">
            <v>30</v>
          </cell>
          <cell r="N56">
            <v>30</v>
          </cell>
          <cell r="P56" t="str">
            <v>Excellent but please check images for any age-related marks</v>
          </cell>
        </row>
        <row r="57">
          <cell r="G57">
            <v>100280</v>
          </cell>
          <cell r="H57">
            <v>10028</v>
          </cell>
          <cell r="I57" t="str">
            <v xml:space="preserve">B Pinelli - Folio etching of imprionment of Serjanus from Istoria Romano 1821 </v>
          </cell>
          <cell r="J57" t="str">
            <v>This etching is from Istoria Romana (Roman History) by Bartolomeo Pinelli. Published by Presso Vincenzo Poggioli, Rome 1821.
The plate is entitled Seiano condotto in prigione e condannato a morte (Sejanus was taken to prison and sentenced to death).
Size: approximately 9.5in x 13.2in (24cm x 33.5m)</v>
          </cell>
          <cell r="K57">
            <v>60</v>
          </cell>
          <cell r="L57">
            <v>120</v>
          </cell>
          <cell r="M57">
            <v>30</v>
          </cell>
          <cell r="N57">
            <v>30</v>
          </cell>
          <cell r="P57" t="str">
            <v>Excellent but please check images for any age-related marks</v>
          </cell>
        </row>
        <row r="58">
          <cell r="G58">
            <v>100290</v>
          </cell>
          <cell r="H58">
            <v>10029</v>
          </cell>
          <cell r="I58" t="str">
            <v xml:space="preserve">B Pinelli - Folio etching Octavius and Cleopatra from Istoria Romano 1821 </v>
          </cell>
          <cell r="J58" t="str">
            <v>This etching is from Istoria Romana (Roman History) by Bartolomeo Pinelli. Published by Presso Vincenzo Poggioli, Rome 1821.
The plate is entitled Ottaviano visita Cleopatra mentre lei abbatuta dalle sue sciagure gli si prostra dinnanthi (Octavian visits Cleopatra while she, dejected by her misfortunes, prostrates herself before him)..
Size: approximately 9.5in x 13.2in (24cm x 33.5m)</v>
          </cell>
          <cell r="K58">
            <v>60</v>
          </cell>
          <cell r="L58">
            <v>120</v>
          </cell>
          <cell r="M58">
            <v>30</v>
          </cell>
          <cell r="N58">
            <v>30</v>
          </cell>
          <cell r="P58" t="str">
            <v>Excellent but please check images for any age-related marks</v>
          </cell>
        </row>
        <row r="59">
          <cell r="G59">
            <v>100300</v>
          </cell>
          <cell r="H59">
            <v>10030</v>
          </cell>
          <cell r="I59" t="str">
            <v>B Pinelli - Folio etching Furies of Nero from Istoria Romano 1821</v>
          </cell>
          <cell r="J59" t="str">
            <v>This etching is from Istoria Romana (Roman History) by Bartolomeo Pinelli. Published by Presso Vincenzo Poggioli, Rome 1821.
The plate is entitled Furie di Nerone dopo avere fatto uccidre Agrippinna sua Madre (The Furies of Nero after he killed his mother, Agrippinna).
Size: approximately 9.5in x 13.2in (24cm x 33.5m)</v>
          </cell>
          <cell r="K59">
            <v>60</v>
          </cell>
          <cell r="L59">
            <v>120</v>
          </cell>
          <cell r="M59">
            <v>30</v>
          </cell>
          <cell r="N59">
            <v>30</v>
          </cell>
          <cell r="P59" t="str">
            <v>Excellent but please check images for any age-related marks</v>
          </cell>
        </row>
        <row r="60">
          <cell r="G60">
            <v>100320</v>
          </cell>
          <cell r="H60">
            <v>10032</v>
          </cell>
          <cell r="I60" t="str">
            <v>B Pinelli - Gioseffo Flavio urges  surrender from Istoria Romano 1821</v>
          </cell>
          <cell r="J60" t="str">
            <v>This etching is from Istoria Romana (Roman History) by Bartolomeo Pinelli. Published by Presso Vincenzo Poggioli, Rome 1821.
The full title of this work is Raccolta di No. 100 Soggetti Li Più Rimarchevoli dell'Istoria Romana inventati ed incisi da Bartolomeo Pinelli Romano illustrata da Fulvia Bertocchi 
This plate is entitled: Mentre Gioseffo Flavio, esortava li suoi Concittadini ad arendersi a Tito - While Gioseffo Flavio urged his fellow citizens to surrender to Tito
This fine etching is over 200 years old. 
Size: approximately 9.5in x 13.2in (24cm x 33.5m)</v>
          </cell>
          <cell r="K60">
            <v>60</v>
          </cell>
          <cell r="L60">
            <v>120</v>
          </cell>
          <cell r="M60">
            <v>30</v>
          </cell>
          <cell r="N60">
            <v>30</v>
          </cell>
          <cell r="P60" t="str">
            <v>Excellent but please check images for any age-related marks</v>
          </cell>
        </row>
        <row r="61">
          <cell r="G61">
            <v>100330</v>
          </cell>
          <cell r="H61">
            <v>10033</v>
          </cell>
          <cell r="I61" t="str">
            <v>B Pinelli - Folio etching of Gallus Sabrinus condemned to death 1821</v>
          </cell>
          <cell r="J61" t="str">
            <v>This etching is from Istoria Romana (Roman History) by Bartolomeo Pinelli. Published by Presso Vincenzo Poggioli, Rome 1821.
The plate is entitled Morte di Seneca ed ultimo addio a sua moglie Paolina (Death of Seneca and final farewell to his wife Paulina).
Size: approximately 9.5in x 13.2in (24cm x 33.5m)</v>
          </cell>
          <cell r="K61">
            <v>60</v>
          </cell>
          <cell r="L61">
            <v>120</v>
          </cell>
          <cell r="M61">
            <v>30</v>
          </cell>
          <cell r="N61">
            <v>30</v>
          </cell>
          <cell r="P61" t="str">
            <v>Excellent but please check images for any age-related marks</v>
          </cell>
        </row>
        <row r="62">
          <cell r="G62">
            <v>100350</v>
          </cell>
          <cell r="H62">
            <v>100350</v>
          </cell>
          <cell r="I62" t="str">
            <v>HN Humphreys - Original print from Illuminated Illutrations of Froissart 1844</v>
          </cell>
          <cell r="J62"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62">
            <v>30</v>
          </cell>
          <cell r="L62">
            <v>60</v>
          </cell>
          <cell r="M62">
            <v>15</v>
          </cell>
          <cell r="N62">
            <v>15</v>
          </cell>
          <cell r="P62" t="str">
            <v>Excellent but please check images for any age-related marks</v>
          </cell>
        </row>
        <row r="63">
          <cell r="G63">
            <v>100351</v>
          </cell>
          <cell r="H63">
            <v>100351</v>
          </cell>
          <cell r="I63" t="str">
            <v>HN Humphreys - Original print from Illuminated Illutrations of Froissart 1844</v>
          </cell>
          <cell r="J63"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63">
            <v>30</v>
          </cell>
          <cell r="L63">
            <v>60</v>
          </cell>
          <cell r="M63">
            <v>15</v>
          </cell>
          <cell r="N63">
            <v>15</v>
          </cell>
          <cell r="P63" t="str">
            <v>Excellent but please check images for any age-related marks</v>
          </cell>
        </row>
        <row r="64">
          <cell r="G64">
            <v>100352</v>
          </cell>
          <cell r="H64">
            <v>100352</v>
          </cell>
          <cell r="I64" t="str">
            <v>HN Humphreys - Original print from Illuminated Illutrations of Froissart 1844</v>
          </cell>
          <cell r="J64"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64">
            <v>30</v>
          </cell>
          <cell r="L64">
            <v>60</v>
          </cell>
          <cell r="M64">
            <v>15</v>
          </cell>
          <cell r="N64">
            <v>15</v>
          </cell>
          <cell r="P64" t="str">
            <v>Excellent but please check images for any age-related marks</v>
          </cell>
        </row>
        <row r="65">
          <cell r="G65">
            <v>100353</v>
          </cell>
          <cell r="H65">
            <v>100353</v>
          </cell>
          <cell r="I65" t="str">
            <v>HN Humphreys - Original print from Illuminated Illutrations of Froissart 1844</v>
          </cell>
          <cell r="J65"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65">
            <v>30</v>
          </cell>
          <cell r="L65">
            <v>60</v>
          </cell>
          <cell r="M65">
            <v>15</v>
          </cell>
          <cell r="N65">
            <v>15</v>
          </cell>
          <cell r="P65" t="str">
            <v>Excellent but please check images for any age-related marks</v>
          </cell>
        </row>
        <row r="66">
          <cell r="G66">
            <v>100354</v>
          </cell>
          <cell r="H66">
            <v>100354</v>
          </cell>
          <cell r="I66" t="str">
            <v>HN Humphreys - Original print from Illuminated Illutrations of Froissart 1844</v>
          </cell>
          <cell r="J66"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66">
            <v>30</v>
          </cell>
          <cell r="L66">
            <v>60</v>
          </cell>
          <cell r="M66">
            <v>15</v>
          </cell>
          <cell r="N66">
            <v>15</v>
          </cell>
          <cell r="P66" t="str">
            <v>Excellent but please check images for any age-related marks</v>
          </cell>
        </row>
        <row r="67">
          <cell r="G67">
            <v>100355</v>
          </cell>
          <cell r="H67">
            <v>100355</v>
          </cell>
          <cell r="I67" t="str">
            <v>HN Humphreys - Original print from Illuminated Illutrations of Froissart 1844</v>
          </cell>
          <cell r="J67"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67">
            <v>30</v>
          </cell>
          <cell r="L67">
            <v>60</v>
          </cell>
          <cell r="M67">
            <v>15</v>
          </cell>
          <cell r="N67">
            <v>15</v>
          </cell>
          <cell r="P67" t="str">
            <v>Excellent but please check images for any age-related marks</v>
          </cell>
        </row>
        <row r="68">
          <cell r="G68">
            <v>100356</v>
          </cell>
          <cell r="H68">
            <v>100356</v>
          </cell>
          <cell r="I68" t="str">
            <v>HN Humphreys - Original print from Illuminated Illutrations of Froissart 1844</v>
          </cell>
          <cell r="J68"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68">
            <v>30</v>
          </cell>
          <cell r="L68">
            <v>60</v>
          </cell>
          <cell r="M68">
            <v>15</v>
          </cell>
          <cell r="N68">
            <v>15</v>
          </cell>
          <cell r="P68" t="str">
            <v>Excellent but please check images for any age-related marks</v>
          </cell>
        </row>
        <row r="69">
          <cell r="G69">
            <v>100358</v>
          </cell>
          <cell r="H69">
            <v>100358</v>
          </cell>
          <cell r="I69" t="str">
            <v>HN Humphreys - Original print from Illuminated Illutrations of Froissart 1844</v>
          </cell>
          <cell r="J69"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69">
            <v>30</v>
          </cell>
          <cell r="L69">
            <v>60</v>
          </cell>
          <cell r="M69">
            <v>15</v>
          </cell>
          <cell r="N69">
            <v>15</v>
          </cell>
          <cell r="P69" t="str">
            <v>Excellent but please check images for any age-related marks</v>
          </cell>
        </row>
        <row r="70">
          <cell r="G70">
            <v>100359</v>
          </cell>
          <cell r="H70">
            <v>100359</v>
          </cell>
          <cell r="I70" t="str">
            <v>HN Humphreys - Original print from Illuminated Illutrations of Froissart 1844</v>
          </cell>
          <cell r="J70"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70">
            <v>30</v>
          </cell>
          <cell r="L70">
            <v>60</v>
          </cell>
          <cell r="M70">
            <v>15</v>
          </cell>
          <cell r="N70">
            <v>15</v>
          </cell>
          <cell r="P70" t="str">
            <v>Excellent but please check images for any age-related marks</v>
          </cell>
        </row>
        <row r="71">
          <cell r="G71">
            <v>100360</v>
          </cell>
          <cell r="H71">
            <v>100360</v>
          </cell>
          <cell r="I71" t="str">
            <v>HN Humphreys - Original print from Illuminated Illutrations of Froissart 1844</v>
          </cell>
          <cell r="J71"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71">
            <v>30</v>
          </cell>
          <cell r="L71">
            <v>60</v>
          </cell>
          <cell r="M71">
            <v>15</v>
          </cell>
          <cell r="N71">
            <v>15</v>
          </cell>
          <cell r="P71" t="str">
            <v>Excellent but please check images for any age-related marks</v>
          </cell>
        </row>
        <row r="72">
          <cell r="G72">
            <v>100361</v>
          </cell>
          <cell r="H72">
            <v>100361</v>
          </cell>
          <cell r="I72" t="str">
            <v>HN Humphreys - Original print from Illuminated Illutrations of Froissart 1844</v>
          </cell>
          <cell r="J72"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72">
            <v>30</v>
          </cell>
          <cell r="L72">
            <v>60</v>
          </cell>
          <cell r="M72">
            <v>15</v>
          </cell>
          <cell r="N72">
            <v>15</v>
          </cell>
          <cell r="P72" t="str">
            <v>Excellent but please check images for any age-related marks</v>
          </cell>
        </row>
        <row r="73">
          <cell r="G73">
            <v>100362</v>
          </cell>
          <cell r="H73">
            <v>100362</v>
          </cell>
          <cell r="I73" t="str">
            <v>HN Humphreys - Original print from Illuminated Illutrations of Froissart 1844</v>
          </cell>
          <cell r="J73"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73">
            <v>30</v>
          </cell>
          <cell r="L73">
            <v>60</v>
          </cell>
          <cell r="M73">
            <v>15</v>
          </cell>
          <cell r="N73">
            <v>15</v>
          </cell>
          <cell r="P73" t="str">
            <v>Excellent but please check images for any age-related marks</v>
          </cell>
        </row>
        <row r="74">
          <cell r="G74">
            <v>100363</v>
          </cell>
          <cell r="H74">
            <v>100363</v>
          </cell>
          <cell r="I74" t="str">
            <v>HN Humphreys - Original print from Illuminated Illutrations of Froissart 1844</v>
          </cell>
          <cell r="J74"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74">
            <v>30</v>
          </cell>
          <cell r="L74">
            <v>60</v>
          </cell>
          <cell r="M74">
            <v>15</v>
          </cell>
          <cell r="N74">
            <v>15</v>
          </cell>
          <cell r="P74" t="str">
            <v>Excellent but please check images for any age-related marks</v>
          </cell>
        </row>
        <row r="75">
          <cell r="G75">
            <v>100364</v>
          </cell>
          <cell r="H75">
            <v>100364</v>
          </cell>
          <cell r="I75" t="str">
            <v>HN Humphreys - Original print from Illuminated Illutrations of Froissart 1844</v>
          </cell>
          <cell r="J75"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75">
            <v>30</v>
          </cell>
          <cell r="L75">
            <v>60</v>
          </cell>
          <cell r="M75">
            <v>15</v>
          </cell>
          <cell r="N75">
            <v>15</v>
          </cell>
          <cell r="P75" t="str">
            <v>Excellent but please check images for any age-related marks</v>
          </cell>
        </row>
        <row r="76">
          <cell r="G76">
            <v>100365</v>
          </cell>
          <cell r="H76">
            <v>100365</v>
          </cell>
          <cell r="I76" t="str">
            <v>HN Humphreys - Original print from Illuminated Illutrations of Froissart 1844</v>
          </cell>
          <cell r="J76"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76">
            <v>30</v>
          </cell>
          <cell r="L76">
            <v>60</v>
          </cell>
          <cell r="M76">
            <v>15</v>
          </cell>
          <cell r="N76">
            <v>15</v>
          </cell>
          <cell r="P76" t="str">
            <v>Excellent but please check images for any age-related marks</v>
          </cell>
        </row>
        <row r="77">
          <cell r="G77">
            <v>100366</v>
          </cell>
          <cell r="H77">
            <v>100366</v>
          </cell>
          <cell r="I77" t="str">
            <v>HN Humphreys - Original print from Illuminated Illutrations of Froissart 1844</v>
          </cell>
          <cell r="J77"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77">
            <v>30</v>
          </cell>
          <cell r="L77">
            <v>60</v>
          </cell>
          <cell r="M77">
            <v>15</v>
          </cell>
          <cell r="N77">
            <v>15</v>
          </cell>
          <cell r="P77" t="str">
            <v>Excellent but please check images for any age-related marks</v>
          </cell>
        </row>
        <row r="78">
          <cell r="G78">
            <v>100368</v>
          </cell>
          <cell r="H78">
            <v>100368</v>
          </cell>
          <cell r="I78" t="str">
            <v>HN Humphreys - Original print from Illuminated Illutrations of Froissart 1844</v>
          </cell>
          <cell r="J78"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78">
            <v>30</v>
          </cell>
          <cell r="L78">
            <v>60</v>
          </cell>
          <cell r="M78">
            <v>15</v>
          </cell>
          <cell r="N78">
            <v>15</v>
          </cell>
          <cell r="P78" t="str">
            <v>Excellent but please check images for any age-related marks</v>
          </cell>
        </row>
        <row r="79">
          <cell r="G79">
            <v>100369</v>
          </cell>
          <cell r="H79">
            <v>100369</v>
          </cell>
          <cell r="I79" t="str">
            <v>HN Humphreys - Original print from Illuminated Illutrations of Froissart 1844</v>
          </cell>
          <cell r="J79"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79">
            <v>30</v>
          </cell>
          <cell r="L79">
            <v>60</v>
          </cell>
          <cell r="M79">
            <v>15</v>
          </cell>
          <cell r="N79">
            <v>15</v>
          </cell>
          <cell r="P79" t="str">
            <v>Excellent but please check images for any age-related marks</v>
          </cell>
        </row>
        <row r="80">
          <cell r="G80">
            <v>100370</v>
          </cell>
          <cell r="H80">
            <v>100370</v>
          </cell>
          <cell r="I80" t="str">
            <v>HN Humphreys - Original print from Illuminated Illutrations of Froissart 1844</v>
          </cell>
          <cell r="J80"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80">
            <v>30</v>
          </cell>
          <cell r="L80">
            <v>60</v>
          </cell>
          <cell r="M80">
            <v>15</v>
          </cell>
          <cell r="N80">
            <v>15</v>
          </cell>
          <cell r="P80" t="str">
            <v>Excellent but please check images for any age-related marks</v>
          </cell>
        </row>
        <row r="81">
          <cell r="G81">
            <v>100371</v>
          </cell>
          <cell r="H81">
            <v>100371</v>
          </cell>
          <cell r="I81" t="str">
            <v>HN Humphreys - Original print from Illuminated Illutrations of Froissart 1844</v>
          </cell>
          <cell r="J81"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81">
            <v>30</v>
          </cell>
          <cell r="L81">
            <v>60</v>
          </cell>
          <cell r="M81">
            <v>15</v>
          </cell>
          <cell r="N81">
            <v>15</v>
          </cell>
          <cell r="P81" t="str">
            <v>Excellent but please check images for any age-related marks</v>
          </cell>
        </row>
        <row r="82">
          <cell r="G82">
            <v>100372</v>
          </cell>
          <cell r="H82">
            <v>10035</v>
          </cell>
          <cell r="I82" t="str">
            <v>HN Humphreys - Original print from Illuminated Illutrations of Froissart 1844</v>
          </cell>
          <cell r="J82"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82">
            <v>30</v>
          </cell>
          <cell r="L82">
            <v>60</v>
          </cell>
          <cell r="M82">
            <v>15</v>
          </cell>
          <cell r="N82">
            <v>15</v>
          </cell>
          <cell r="P82" t="str">
            <v>Excellent but please check images for any age-related marks</v>
          </cell>
        </row>
        <row r="83">
          <cell r="G83">
            <v>100373</v>
          </cell>
          <cell r="H83">
            <v>10036</v>
          </cell>
          <cell r="I83" t="str">
            <v>HN Humphreys - Original print from Illuminated Illutrations of Froissart 1844</v>
          </cell>
          <cell r="J83"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83">
            <v>30</v>
          </cell>
          <cell r="L83">
            <v>60</v>
          </cell>
          <cell r="M83">
            <v>15</v>
          </cell>
          <cell r="N83">
            <v>15</v>
          </cell>
          <cell r="P83" t="str">
            <v>Excellent but please check images for any age-related marks</v>
          </cell>
        </row>
        <row r="84">
          <cell r="G84">
            <v>100374</v>
          </cell>
          <cell r="H84">
            <v>10037</v>
          </cell>
          <cell r="I84" t="str">
            <v>HN Humphreys - Original print from Illuminated Illutrations of Froissart 1844</v>
          </cell>
          <cell r="J84"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84">
            <v>30</v>
          </cell>
          <cell r="L84">
            <v>60</v>
          </cell>
          <cell r="M84">
            <v>15</v>
          </cell>
          <cell r="N84">
            <v>15</v>
          </cell>
          <cell r="P84" t="str">
            <v>Excellent but please check images for any age-related marks</v>
          </cell>
        </row>
        <row r="85">
          <cell r="G85">
            <v>100375</v>
          </cell>
          <cell r="H85">
            <v>10038</v>
          </cell>
          <cell r="I85" t="str">
            <v>HN Humphreys - Original print from Illuminated Illutrations of Froissart 1844</v>
          </cell>
          <cell r="J85"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85">
            <v>30</v>
          </cell>
          <cell r="L85">
            <v>60</v>
          </cell>
          <cell r="M85">
            <v>15</v>
          </cell>
          <cell r="N85">
            <v>15</v>
          </cell>
          <cell r="P85" t="str">
            <v>Excellent but please check images for any age-related marks</v>
          </cell>
        </row>
        <row r="86">
          <cell r="G86">
            <v>100376</v>
          </cell>
          <cell r="H86">
            <v>10039</v>
          </cell>
          <cell r="I86" t="str">
            <v>HN Humphreys - Original print from Illuminated Illutrations of Froissart 1844</v>
          </cell>
          <cell r="J86"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86">
            <v>30</v>
          </cell>
          <cell r="L86">
            <v>60</v>
          </cell>
          <cell r="M86">
            <v>15</v>
          </cell>
          <cell r="N86">
            <v>15</v>
          </cell>
          <cell r="P86" t="str">
            <v>Excellent but please check images for any age-related marks</v>
          </cell>
        </row>
        <row r="87">
          <cell r="G87">
            <v>100377</v>
          </cell>
          <cell r="H87">
            <v>10040</v>
          </cell>
          <cell r="I87" t="str">
            <v>HN Humphreys - Original print from Illuminated Illutrations of Froissart 1844</v>
          </cell>
          <cell r="J87"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87">
            <v>30</v>
          </cell>
          <cell r="L87">
            <v>60</v>
          </cell>
          <cell r="M87">
            <v>15</v>
          </cell>
          <cell r="N87">
            <v>15</v>
          </cell>
          <cell r="P87" t="str">
            <v>Excellent but please check images for any age-related marks</v>
          </cell>
        </row>
        <row r="88">
          <cell r="G88">
            <v>100378</v>
          </cell>
          <cell r="H88">
            <v>10041</v>
          </cell>
          <cell r="I88" t="str">
            <v>HN Humphreys - Original print from Illuminated Illutrations of Froissart 1844</v>
          </cell>
          <cell r="J88"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88">
            <v>30</v>
          </cell>
          <cell r="L88">
            <v>60</v>
          </cell>
          <cell r="M88">
            <v>15</v>
          </cell>
          <cell r="N88">
            <v>15</v>
          </cell>
          <cell r="P88" t="str">
            <v>Excellent but please check images for any age-related marks</v>
          </cell>
        </row>
        <row r="89">
          <cell r="G89">
            <v>100420</v>
          </cell>
          <cell r="H89">
            <v>10042</v>
          </cell>
          <cell r="I89" t="str">
            <v>Alphonse Leroy - Study of a man by Guilio Campi 1849</v>
          </cell>
          <cell r="J89" t="str">
            <v>This study of a man with a poleaxe is by Alphonse Leroy after Giulio Campi. Published by Chalcographie du Louvre 1849.
Crayon-manner printed in reddish brown
Size: Plate: 15in × 10.5in. (38cm × 27cm) Sheet: 19in × 14.5in. (50cm × 37 cm)</v>
          </cell>
          <cell r="K89">
            <v>50</v>
          </cell>
          <cell r="L89">
            <v>100</v>
          </cell>
          <cell r="M89">
            <v>25</v>
          </cell>
          <cell r="N89">
            <v>25</v>
          </cell>
          <cell r="P89" t="str">
            <v>Excellent but please check images for any age-related marks</v>
          </cell>
        </row>
        <row r="90">
          <cell r="G90">
            <v>100430</v>
          </cell>
          <cell r="H90">
            <v>10043</v>
          </cell>
          <cell r="I90" t="str">
            <v>Karol Ludovit Libay - Lithograph of View of Minieh, Egypt 1850</v>
          </cell>
          <cell r="J90" t="str">
            <v xml:space="preserve">This chromolithograph was drawn by Karl Ludwig Libay (aka Karoly Lajos Libay and Karol Ludovit Libay ) The lithographer was A Schon. 
Printed by Anstalt Reiffenstein &amp; Rosch, Vienna 1857. 
Size: 24.4in x 18in (62cm x 45.5cm) </v>
          </cell>
          <cell r="K90">
            <v>60</v>
          </cell>
          <cell r="L90">
            <v>120</v>
          </cell>
          <cell r="M90">
            <v>30</v>
          </cell>
          <cell r="N90">
            <v>30</v>
          </cell>
          <cell r="P90" t="str">
            <v>Excellent but please check images for any age-related marks</v>
          </cell>
        </row>
        <row r="91">
          <cell r="G91">
            <v>100450</v>
          </cell>
          <cell r="H91">
            <v>10045</v>
          </cell>
          <cell r="I91" t="str">
            <v>Karol Ludovit Libay - Lithograph of residence in Derr, Egypt 1850</v>
          </cell>
          <cell r="J91" t="str">
            <v xml:space="preserve">This chromolithograph was drawn by Karl Ludwig Libay (aka Karoly Lajos Libay and Karol Ludovit Libay ) The lithographer was A Schon. 
Printed by Anstalt Reiffenstein &amp; Rosch, Vienna 1857. 
Size: 24.4in x 18in (62cm x 45.5cm) </v>
          </cell>
          <cell r="K91">
            <v>60</v>
          </cell>
          <cell r="L91">
            <v>120</v>
          </cell>
          <cell r="M91">
            <v>30</v>
          </cell>
          <cell r="N91">
            <v>30</v>
          </cell>
          <cell r="P91" t="str">
            <v>Excellent but please check images for any age-related marks</v>
          </cell>
        </row>
        <row r="92">
          <cell r="G92">
            <v>100460</v>
          </cell>
          <cell r="H92">
            <v>10046</v>
          </cell>
          <cell r="I92" t="str">
            <v>W Hogarth - 4 engravings of the Stages of Cruelty by Riepenhausen 1820</v>
          </cell>
          <cell r="J92"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92">
            <v>80</v>
          </cell>
          <cell r="L92">
            <v>160</v>
          </cell>
          <cell r="M92">
            <v>40</v>
          </cell>
          <cell r="N92">
            <v>40</v>
          </cell>
          <cell r="P92" t="str">
            <v>Excellent but please check images for any age-related marks</v>
          </cell>
        </row>
        <row r="93">
          <cell r="G93">
            <v>100470</v>
          </cell>
          <cell r="H93">
            <v>10047</v>
          </cell>
          <cell r="I93" t="str">
            <v>W Hogarth - 6 engravings of A Harlot's Progress by Riepenhausen 1820</v>
          </cell>
          <cell r="J93"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93">
            <v>120</v>
          </cell>
          <cell r="L93">
            <v>240</v>
          </cell>
          <cell r="M93">
            <v>60</v>
          </cell>
          <cell r="N93">
            <v>60</v>
          </cell>
          <cell r="P93" t="str">
            <v>Excellent but please check images for any age-related marks</v>
          </cell>
        </row>
        <row r="94">
          <cell r="G94">
            <v>100480</v>
          </cell>
          <cell r="H94">
            <v>10048</v>
          </cell>
          <cell r="I94" t="str">
            <v>W Hogarth - 8 engravings of A Rake's Progress by Riepenhausen 1820</v>
          </cell>
          <cell r="J94"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94">
            <v>160</v>
          </cell>
          <cell r="L94">
            <v>320</v>
          </cell>
          <cell r="M94">
            <v>80</v>
          </cell>
          <cell r="N94">
            <v>80</v>
          </cell>
          <cell r="P94" t="str">
            <v>Excellent but please check images for any age-related marks</v>
          </cell>
        </row>
        <row r="95">
          <cell r="G95">
            <v>100490</v>
          </cell>
          <cell r="H95">
            <v>10049</v>
          </cell>
          <cell r="I95" t="str">
            <v>W Hogarth - 4 engravings of Elections by Riepenhausen 1820</v>
          </cell>
          <cell r="J95"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95">
            <v>80</v>
          </cell>
          <cell r="L95">
            <v>160</v>
          </cell>
          <cell r="M95">
            <v>40</v>
          </cell>
          <cell r="N95">
            <v>40</v>
          </cell>
          <cell r="P95" t="str">
            <v>Excellent but please check images for any age-related marks</v>
          </cell>
        </row>
        <row r="96">
          <cell r="G96">
            <v>100500</v>
          </cell>
          <cell r="H96">
            <v>10050</v>
          </cell>
          <cell r="I96" t="str">
            <v>W Hogarth - 6 engravings of the Industrious Apprentice by Riepenhausen 1820</v>
          </cell>
          <cell r="J96"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96">
            <v>120</v>
          </cell>
          <cell r="L96">
            <v>240</v>
          </cell>
          <cell r="M96">
            <v>60</v>
          </cell>
          <cell r="N96">
            <v>60</v>
          </cell>
          <cell r="P96" t="str">
            <v>Excellent but please check images for any age-related marks</v>
          </cell>
        </row>
        <row r="97">
          <cell r="G97">
            <v>100510</v>
          </cell>
          <cell r="H97">
            <v>10051</v>
          </cell>
          <cell r="I97" t="str">
            <v>W Hogarth - 6 engravings of the Idle Apprentice by Riepenhausen 1820</v>
          </cell>
          <cell r="J97"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97">
            <v>120</v>
          </cell>
          <cell r="L97">
            <v>240</v>
          </cell>
          <cell r="M97">
            <v>60</v>
          </cell>
          <cell r="N97">
            <v>60</v>
          </cell>
          <cell r="P97" t="str">
            <v>Excellent but please check images for any age-related marks</v>
          </cell>
        </row>
        <row r="98">
          <cell r="G98">
            <v>100520</v>
          </cell>
          <cell r="H98">
            <v>10052</v>
          </cell>
          <cell r="I98" t="str">
            <v>W Hogarth - 6 engravings of Marriage-a-la-Mode by Riepenhausen 1820</v>
          </cell>
          <cell r="J98"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98">
            <v>120</v>
          </cell>
          <cell r="L98">
            <v>240</v>
          </cell>
          <cell r="M98">
            <v>60</v>
          </cell>
          <cell r="N98">
            <v>60</v>
          </cell>
          <cell r="P98" t="str">
            <v>Excellent but please check images for any age-related marks</v>
          </cell>
        </row>
        <row r="99">
          <cell r="G99">
            <v>100530</v>
          </cell>
          <cell r="H99">
            <v>10053</v>
          </cell>
          <cell r="I99" t="str">
            <v>W Hogarth - 4 engravings of the Times of the Day by Riepenhausen 1820</v>
          </cell>
          <cell r="J99"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99">
            <v>80</v>
          </cell>
          <cell r="L99">
            <v>160</v>
          </cell>
          <cell r="M99">
            <v>40</v>
          </cell>
          <cell r="N99">
            <v>40</v>
          </cell>
          <cell r="P99" t="str">
            <v>Excellent but please check images for any age-related marks</v>
          </cell>
        </row>
        <row r="100">
          <cell r="G100">
            <v>100540</v>
          </cell>
          <cell r="H100">
            <v>10054</v>
          </cell>
          <cell r="I100" t="str">
            <v>W Hogarth - Engraving of the Times by Riepenhausen 1820</v>
          </cell>
          <cell r="J100"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00">
            <v>40</v>
          </cell>
          <cell r="L100">
            <v>80</v>
          </cell>
          <cell r="M100">
            <v>20</v>
          </cell>
          <cell r="N100">
            <v>20</v>
          </cell>
          <cell r="P100" t="str">
            <v>Excellent but please check images for any age-related marks</v>
          </cell>
        </row>
        <row r="101">
          <cell r="G101">
            <v>100550</v>
          </cell>
          <cell r="H101">
            <v>10055</v>
          </cell>
          <cell r="I101" t="str">
            <v>W Hogarth - Southwark Fair &amp; March to Finchley by Riepenhausen 1820</v>
          </cell>
          <cell r="J101"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01">
            <v>40</v>
          </cell>
          <cell r="L101">
            <v>80</v>
          </cell>
          <cell r="M101">
            <v>20</v>
          </cell>
          <cell r="N101">
            <v>20</v>
          </cell>
          <cell r="P101" t="str">
            <v>Excellent but please check images for any age-related marks</v>
          </cell>
        </row>
        <row r="102">
          <cell r="G102">
            <v>100560</v>
          </cell>
          <cell r="H102">
            <v>10056</v>
          </cell>
          <cell r="I102" t="str">
            <v>W Hogarth - Sleepy Congregation &amp; The Chorus by Riepenhausen 1820</v>
          </cell>
          <cell r="J102"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02">
            <v>40</v>
          </cell>
          <cell r="L102">
            <v>80</v>
          </cell>
          <cell r="M102">
            <v>20</v>
          </cell>
          <cell r="N102">
            <v>20</v>
          </cell>
          <cell r="P102" t="str">
            <v>Excellent but please check images for any age-related marks</v>
          </cell>
        </row>
        <row r="103">
          <cell r="G103">
            <v>100570</v>
          </cell>
          <cell r="H103">
            <v>10057</v>
          </cell>
          <cell r="I103" t="str">
            <v>W Hogarth - Country Inn &amp; Midnight Conversation by Riepenhausen 1820</v>
          </cell>
          <cell r="J103"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03">
            <v>40</v>
          </cell>
          <cell r="L103">
            <v>80</v>
          </cell>
          <cell r="M103">
            <v>20</v>
          </cell>
          <cell r="N103">
            <v>20</v>
          </cell>
          <cell r="P103" t="str">
            <v>Excellent but please check images for any age-related marks</v>
          </cell>
        </row>
        <row r="104">
          <cell r="G104">
            <v>100580</v>
          </cell>
          <cell r="H104">
            <v>10058</v>
          </cell>
          <cell r="I104" t="str">
            <v>W Hogarth - Company of Undertakers &amp; The Bench by Riepenhausen 1820</v>
          </cell>
          <cell r="J104"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04">
            <v>40</v>
          </cell>
          <cell r="L104">
            <v>80</v>
          </cell>
          <cell r="M104">
            <v>20</v>
          </cell>
          <cell r="N104">
            <v>20</v>
          </cell>
          <cell r="P104" t="str">
            <v>Excellent but please check images for any age-related marks</v>
          </cell>
        </row>
        <row r="105">
          <cell r="G105">
            <v>100590</v>
          </cell>
          <cell r="H105">
            <v>10059</v>
          </cell>
          <cell r="I105" t="str">
            <v>W Hogarth - Engraving of the Analysis of Beauty by Riepenhausen 1820</v>
          </cell>
          <cell r="J105"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05">
            <v>40</v>
          </cell>
          <cell r="L105">
            <v>80</v>
          </cell>
          <cell r="M105">
            <v>20</v>
          </cell>
          <cell r="N105">
            <v>20</v>
          </cell>
          <cell r="P105" t="str">
            <v>Excellent but please check images for any age-related marks</v>
          </cell>
        </row>
        <row r="106">
          <cell r="G106">
            <v>100600</v>
          </cell>
          <cell r="H106">
            <v>10060</v>
          </cell>
          <cell r="I106" t="str">
            <v>W Hogarth - Engravings of Before and After Marriage by Riepenhausen 1820</v>
          </cell>
          <cell r="J106"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06">
            <v>40</v>
          </cell>
          <cell r="L106">
            <v>80</v>
          </cell>
          <cell r="M106">
            <v>20</v>
          </cell>
          <cell r="N106">
            <v>20</v>
          </cell>
          <cell r="P106" t="str">
            <v>Excellent but please check images for any age-related marks</v>
          </cell>
        </row>
        <row r="107">
          <cell r="G107">
            <v>100610</v>
          </cell>
          <cell r="H107">
            <v>10061</v>
          </cell>
          <cell r="I107" t="str">
            <v>W Hogarth - Engraving of Columbus and The Politicain by Riepenhausen 1820</v>
          </cell>
          <cell r="J107"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07">
            <v>40</v>
          </cell>
          <cell r="L107">
            <v>80</v>
          </cell>
          <cell r="M107">
            <v>20</v>
          </cell>
          <cell r="N107">
            <v>20</v>
          </cell>
          <cell r="P107" t="str">
            <v>Excellent but please check images for any age-related marks</v>
          </cell>
        </row>
        <row r="108">
          <cell r="G108">
            <v>100620</v>
          </cell>
          <cell r="H108">
            <v>10062</v>
          </cell>
          <cell r="I108" t="str">
            <v>W Hogarth - Distressed Poet and Enraged Musician by Riepenhausen 1820</v>
          </cell>
          <cell r="J108"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08">
            <v>40</v>
          </cell>
          <cell r="L108">
            <v>80</v>
          </cell>
          <cell r="M108">
            <v>20</v>
          </cell>
          <cell r="N108">
            <v>20</v>
          </cell>
          <cell r="P108" t="str">
            <v>Excellent but please check images for any age-related marks</v>
          </cell>
        </row>
        <row r="109">
          <cell r="G109">
            <v>100630</v>
          </cell>
          <cell r="H109">
            <v>10063</v>
          </cell>
          <cell r="I109" t="str">
            <v>W Hogarth - Engravings of Roast Beef and Pit Ticket by Riepenhausen 1820</v>
          </cell>
          <cell r="J109"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09">
            <v>40</v>
          </cell>
          <cell r="L109">
            <v>80</v>
          </cell>
          <cell r="M109">
            <v>20</v>
          </cell>
          <cell r="N109">
            <v>20</v>
          </cell>
          <cell r="P109" t="str">
            <v>Excellent but please check images for any age-related marks</v>
          </cell>
        </row>
        <row r="110">
          <cell r="G110">
            <v>100640</v>
          </cell>
          <cell r="H110">
            <v>10064</v>
          </cell>
          <cell r="I110" t="str">
            <v>W Hogarth - 3 Engravings by Riepenhausen 1820</v>
          </cell>
          <cell r="J110"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10">
            <v>60</v>
          </cell>
          <cell r="L110">
            <v>120</v>
          </cell>
          <cell r="M110">
            <v>30</v>
          </cell>
          <cell r="N110">
            <v>30</v>
          </cell>
          <cell r="P110" t="str">
            <v>Excellent but please check images for any age-related marks</v>
          </cell>
        </row>
        <row r="111">
          <cell r="G111">
            <v>100650</v>
          </cell>
          <cell r="H111">
            <v>10065</v>
          </cell>
          <cell r="I111" t="str">
            <v>W Hogarth - 4 Engravings by Riepenhausen 1820</v>
          </cell>
          <cell r="J111"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11">
            <v>80</v>
          </cell>
          <cell r="L111">
            <v>160</v>
          </cell>
          <cell r="M111">
            <v>40</v>
          </cell>
          <cell r="N111">
            <v>40</v>
          </cell>
          <cell r="P111" t="str">
            <v>Excellent but please check images for any age-related marks</v>
          </cell>
        </row>
        <row r="112">
          <cell r="G112">
            <v>100660</v>
          </cell>
          <cell r="H112">
            <v>10066</v>
          </cell>
          <cell r="I112" t="str">
            <v>W Hogarth - Engraving of J Wilkes and Lord Lovat by Riepenhausen 1820</v>
          </cell>
          <cell r="J112"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12">
            <v>40</v>
          </cell>
          <cell r="L112">
            <v>80</v>
          </cell>
          <cell r="M112">
            <v>20</v>
          </cell>
          <cell r="N112">
            <v>20</v>
          </cell>
          <cell r="P112" t="str">
            <v>Excellent but please check images for any age-related marks</v>
          </cell>
        </row>
        <row r="113">
          <cell r="G113">
            <v>100670</v>
          </cell>
          <cell r="H113">
            <v>10067</v>
          </cell>
          <cell r="I113" t="str">
            <v>W Hogarth - Engraving Falstaff &amp; Mr Garrick by Riepenhausen 1820</v>
          </cell>
          <cell r="J113"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13">
            <v>40</v>
          </cell>
          <cell r="L113">
            <v>80</v>
          </cell>
          <cell r="M113">
            <v>20</v>
          </cell>
          <cell r="N113">
            <v>20</v>
          </cell>
          <cell r="P113" t="str">
            <v>Excellent but please check images for any age-related marks</v>
          </cell>
        </row>
        <row r="114">
          <cell r="G114">
            <v>100680</v>
          </cell>
          <cell r="H114">
            <v>10068</v>
          </cell>
          <cell r="I114" t="str">
            <v>W Hogarth - 3 Engravings of St Paul and a woman by Riepenhausen 1820</v>
          </cell>
          <cell r="J114"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14">
            <v>60</v>
          </cell>
          <cell r="L114">
            <v>120</v>
          </cell>
          <cell r="M114">
            <v>30</v>
          </cell>
          <cell r="N114">
            <v>30</v>
          </cell>
          <cell r="P114" t="str">
            <v>Excellent but please check images for any age-related marks</v>
          </cell>
        </row>
        <row r="115">
          <cell r="G115">
            <v>100690</v>
          </cell>
          <cell r="H115">
            <v>10069</v>
          </cell>
          <cell r="I115" t="str">
            <v>W Hogarth - Engraving of England and France by Riepenhausen 1820</v>
          </cell>
          <cell r="J115"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15">
            <v>40</v>
          </cell>
          <cell r="L115">
            <v>80</v>
          </cell>
          <cell r="M115">
            <v>20</v>
          </cell>
          <cell r="N115">
            <v>20</v>
          </cell>
          <cell r="P115" t="str">
            <v>Excellent but please check images for any age-related marks</v>
          </cell>
        </row>
        <row r="116">
          <cell r="G116">
            <v>100700</v>
          </cell>
          <cell r="H116">
            <v>10070</v>
          </cell>
          <cell r="I116" t="str">
            <v>W Hogarth - Engraving Gin Lane and Beer Street by Riepenhausen 1820</v>
          </cell>
          <cell r="J116" t="str">
            <v>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v>
          </cell>
          <cell r="K116">
            <v>40</v>
          </cell>
          <cell r="L116">
            <v>80</v>
          </cell>
          <cell r="M116">
            <v>20</v>
          </cell>
          <cell r="N116">
            <v>20</v>
          </cell>
          <cell r="P116" t="str">
            <v>Excellent but please check images for any age-related marks</v>
          </cell>
        </row>
        <row r="117">
          <cell r="G117">
            <v>100710</v>
          </cell>
          <cell r="H117">
            <v>10071</v>
          </cell>
          <cell r="I117" t="str">
            <v xml:space="preserve">Francesco Bartolozzi - Triumph of Mercy 1794  </v>
          </cell>
          <cell r="J117" t="str">
            <v xml:space="preserve">This stipple engraving of The Triumph of Mercy was engraved by Francesco Bartolozzi after William Artaud. Published in London,  Feb 16 1794 for Thomas Macklin's The British Poets.
Sheet size: 42cm x 49.5cm (16½in  x 19½in). </v>
          </cell>
          <cell r="K117">
            <v>100</v>
          </cell>
          <cell r="L117">
            <v>200</v>
          </cell>
          <cell r="M117">
            <v>50</v>
          </cell>
          <cell r="N117">
            <v>50</v>
          </cell>
          <cell r="P117" t="str">
            <v>Excellent but please check images for any age-related marks</v>
          </cell>
        </row>
        <row r="118">
          <cell r="G118">
            <v>100720</v>
          </cell>
          <cell r="H118">
            <v>10072</v>
          </cell>
          <cell r="I118" t="str">
            <v>F Bartolozzi - Cornelia, Mother of The Gracchi 1788</v>
          </cell>
          <cell r="J118" t="str">
            <v xml:space="preserve">This stipple engraving of The Triumph of Mercy was engraved by Francesco Bartolozzi after William Artaud. Published in London,  Feb 16 1794 for Thomas Macklin's The British Poets.
Sheet size: 42cm x 49.5cm (16½in  x 19½in). </v>
          </cell>
          <cell r="K118">
            <v>100</v>
          </cell>
          <cell r="L118">
            <v>200</v>
          </cell>
          <cell r="M118">
            <v>50</v>
          </cell>
          <cell r="N118">
            <v>50</v>
          </cell>
          <cell r="P118" t="str">
            <v>Excellent but please check images for any age-related marks</v>
          </cell>
        </row>
        <row r="119">
          <cell r="G119">
            <v>100750</v>
          </cell>
          <cell r="H119">
            <v>10075</v>
          </cell>
          <cell r="I119" t="str">
            <v>F Bartolozzi and GB Cipriani - Original engraving  1796</v>
          </cell>
          <cell r="J119" t="str">
            <v>This etching with stipple is from Rudiments of Drawing, published in London 1796.
The illustrations were drawn by Giovanni Battista Cipriani and engraved by Francesco Bartolozzi, executed with his characteristic technique of stippling (depicting eyes, ears, noses, mouths, hands, feet and faces).
Size: approx. 11in x 16in (27.5cm x 40cm)</v>
          </cell>
          <cell r="K119">
            <v>30</v>
          </cell>
          <cell r="L119">
            <v>60</v>
          </cell>
          <cell r="M119">
            <v>15</v>
          </cell>
          <cell r="N119">
            <v>15</v>
          </cell>
          <cell r="P119" t="str">
            <v>Excellent but please check images for any age-related marks</v>
          </cell>
        </row>
        <row r="120">
          <cell r="G120">
            <v>100770</v>
          </cell>
          <cell r="H120">
            <v>10077</v>
          </cell>
          <cell r="I120" t="str">
            <v>F Bartolozzi and GB Cipriani - Original engraving  1796</v>
          </cell>
          <cell r="J120" t="str">
            <v>This etching with stipple is from Rudiments of Drawing, published in London 1796.
The illustrations were drawn by Giovanni Battista Cipriani and engraved by Francesco Bartolozzi, executed with his characteristic technique of stippling (depicting eyes, ears, noses, mouths, hands, feet and faces).
Size: approx. 11in x 16in (27.5cm x 40cm)</v>
          </cell>
          <cell r="K120">
            <v>30</v>
          </cell>
          <cell r="L120">
            <v>60</v>
          </cell>
          <cell r="M120">
            <v>15</v>
          </cell>
          <cell r="N120">
            <v>15</v>
          </cell>
          <cell r="P120" t="str">
            <v>Excellent but please check images for any age-related marks</v>
          </cell>
        </row>
        <row r="121">
          <cell r="G121">
            <v>100780</v>
          </cell>
          <cell r="H121">
            <v>10078</v>
          </cell>
          <cell r="I121" t="str">
            <v>F Bartolozzi and GB Cipriani - Original engraving  1796</v>
          </cell>
          <cell r="J121" t="str">
            <v>This etching with stipple is from Rudiments of Drawing, published in London 1796.
The illustrations were drawn by Giovanni Battista Cipriani and engraved by Francesco Bartolozzi, executed with his characteristic technique of stippling (depicting eyes, ears, noses, mouths, hands, feet and faces).
Size: approx. 11in x 16in (27.5cm x 40cm)</v>
          </cell>
          <cell r="K121">
            <v>30</v>
          </cell>
          <cell r="L121">
            <v>60</v>
          </cell>
          <cell r="M121">
            <v>15</v>
          </cell>
          <cell r="N121">
            <v>15</v>
          </cell>
          <cell r="P121" t="str">
            <v>Excellent but please check images for any age-related marks</v>
          </cell>
        </row>
        <row r="122">
          <cell r="G122">
            <v>100790</v>
          </cell>
          <cell r="H122">
            <v>10079</v>
          </cell>
          <cell r="I122" t="str">
            <v>F Bartolozzi and GB Cipriani - Original engraving  1796</v>
          </cell>
          <cell r="J122" t="str">
            <v>This etching with stipple is from Rudiments of Drawing, published in London 1796.
The illustrations were drawn by Giovanni Battista Cipriani and engraved by Francesco Bartolozzi, executed with his characteristic technique of stippling (depicting eyes, ears, noses, mouths, hands, feet and faces).
Size: approx. 11in x 16in (27.5cm x 40cm)</v>
          </cell>
          <cell r="K122">
            <v>30</v>
          </cell>
          <cell r="L122">
            <v>60</v>
          </cell>
          <cell r="M122">
            <v>15</v>
          </cell>
          <cell r="N122">
            <v>15</v>
          </cell>
          <cell r="P122" t="str">
            <v>Excellent but please check images for any age-related marks</v>
          </cell>
        </row>
        <row r="123">
          <cell r="G123">
            <v>100800</v>
          </cell>
          <cell r="H123">
            <v>10080</v>
          </cell>
          <cell r="I123" t="str">
            <v>F Bartolozzi and GB Cipriani - Original engraving  1796</v>
          </cell>
          <cell r="J123" t="str">
            <v>This etching with stipple is from Rudiments of Drawing, published in London 1796.
The illustrations were drawn by Giovanni Battista Cipriani and engraved by Francesco Bartolozzi, executed with his characteristic technique of stippling (depicting eyes, ears, noses, mouths, hands, feet and faces).
Size: approx. 11in x 16in (27.5cm x 40cm)</v>
          </cell>
          <cell r="K123">
            <v>30</v>
          </cell>
          <cell r="L123">
            <v>60</v>
          </cell>
          <cell r="M123">
            <v>15</v>
          </cell>
          <cell r="N123">
            <v>15</v>
          </cell>
          <cell r="P123" t="str">
            <v>Excellent but please check images for any age-related marks</v>
          </cell>
        </row>
        <row r="124">
          <cell r="G124">
            <v>100810</v>
          </cell>
          <cell r="H124">
            <v>10081</v>
          </cell>
          <cell r="I124" t="str">
            <v>F Bartolozzi and GB Cipriani - Original engraving  1796</v>
          </cell>
          <cell r="J124" t="str">
            <v>This etching with stipple is from Rudiments of Drawing, published in London 1796.
The illustrations were drawn by Giovanni Battista Cipriani and engraved by Francesco Bartolozzi, executed with his characteristic technique of stippling (depicting eyes, ears, noses, mouths, hands, feet and faces).
Size: approx. 11in x 16in (27.5cm x 40cm)</v>
          </cell>
          <cell r="K124">
            <v>30</v>
          </cell>
          <cell r="L124">
            <v>60</v>
          </cell>
          <cell r="M124">
            <v>15</v>
          </cell>
          <cell r="N124">
            <v>15</v>
          </cell>
          <cell r="P124" t="str">
            <v>Excellent but please check images for any age-related marks</v>
          </cell>
        </row>
        <row r="125">
          <cell r="G125">
            <v>100820</v>
          </cell>
          <cell r="H125">
            <v>10082</v>
          </cell>
          <cell r="I125" t="str">
            <v>F Bartolozzi and GB Cipriani - Original engraving  1796</v>
          </cell>
          <cell r="J125" t="str">
            <v>This etching with stipple is from Rudiments of Drawing, published in London 1796.
The illustrations were drawn by Giovanni Battista Cipriani and engraved by Francesco Bartolozzi, executed with his characteristic technique of stippling (depicting eyes, ears, noses, mouths, hands, feet and faces).
Size: approx. 11in x 16in (27.5cm x 40cm)</v>
          </cell>
          <cell r="K125">
            <v>30</v>
          </cell>
          <cell r="L125">
            <v>60</v>
          </cell>
          <cell r="M125">
            <v>15</v>
          </cell>
          <cell r="N125">
            <v>15</v>
          </cell>
          <cell r="P125" t="str">
            <v>Excellent but please check images for any age-related marks</v>
          </cell>
        </row>
        <row r="126">
          <cell r="G126">
            <v>100840</v>
          </cell>
          <cell r="H126">
            <v>10084</v>
          </cell>
          <cell r="I126" t="str">
            <v>Guiseppe Cades - Etching of San Romano by Pietro Bombelli 1795</v>
          </cell>
          <cell r="J126" t="str">
            <v>This attractive original etching of San Romano was drawn by Giuseppe Cades and engraved by Pietro Bombelli. Rome 1795.
This is one of the statues that adorn the top of Bernini's Colonnades in St. Peter's Square, Vatican City. Bombelli was an Italian painter and engraver from Rome and a student of Pozzi.
The inscription at the bottom of the platemark:
S Romano – Statua della Scuola del Berbini sopra il Colonnato di S Pietro
Size: 15.7in x 21.6in (40cm x 55 cm)</v>
          </cell>
          <cell r="K126">
            <v>60</v>
          </cell>
          <cell r="L126">
            <v>120</v>
          </cell>
          <cell r="M126">
            <v>30</v>
          </cell>
          <cell r="N126">
            <v>30</v>
          </cell>
          <cell r="P126" t="str">
            <v>Excellent but please check images for any age-related marks</v>
          </cell>
        </row>
        <row r="127">
          <cell r="G127">
            <v>100850</v>
          </cell>
          <cell r="H127">
            <v>10085</v>
          </cell>
          <cell r="I127" t="str">
            <v>Ferdinand Quaglia - Engraving of monuments in Pere-Lachaise 1775</v>
          </cell>
          <cell r="J127" t="str">
            <v xml:space="preserve">This original line engraving is from Le Pere-Lachaise ou recueil de dessins... des principaux monumens de ce cimetière by Ferdinand Quaglia. 
Lithographed by Thierry and printed by J. Desportes. Paris 
Title translates as: Father-La Chaise or Collection of line drawings and in their correct proportions, of the principal monuments of this cemetery. 
Père-Lachaise Cemetery (Cimetière du Père-Lachaise, Cimetière de l'Est) is the largest cemetery in Paris, inaugurated in 1804. It covers an area of approximately 43 hectares. The cemetery is named after Louis XIV's confessor, the Jesuit priest François d'Aix de La Chaise (1624–1709). 
Sheet size:  10in x 13in (25cm x 33cm) </v>
          </cell>
          <cell r="K127">
            <v>20</v>
          </cell>
          <cell r="L127">
            <v>40</v>
          </cell>
          <cell r="M127">
            <v>10</v>
          </cell>
          <cell r="N127">
            <v>10</v>
          </cell>
          <cell r="P127" t="str">
            <v>Very good - please inspect images carefully for any age related marks</v>
          </cell>
        </row>
        <row r="128">
          <cell r="G128">
            <v>100860</v>
          </cell>
          <cell r="H128">
            <v>10086</v>
          </cell>
          <cell r="I128" t="str">
            <v>Ferdinand Quaglia - Engraving of monuments in Pere-Lachaise 1775</v>
          </cell>
          <cell r="J128" t="str">
            <v xml:space="preserve">This original line engraving is from Le Pere-Lachaise ou recueil de dessins... des principaux monumens de ce cimetière by Ferdinand Quaglia. 
Lithographed by Thierry and printed by J. Desportes. Paris 
Title translates as: Father-La Chaise or Collection of line drawings and in their correct proportions, of the principal monuments of this cemetery. 
Père-Lachaise Cemetery (Cimetière du Père-Lachaise, Cimetière de l'Est) is the largest cemetery in Paris, inaugurated in 1804. It covers an area of approximately 43 hectares. The cemetery is named after Louis XIV's confessor, the Jesuit priest François d'Aix de La Chaise (1624–1709). 
Sheet size:  10in x 13in (25cm x 33cm) </v>
          </cell>
          <cell r="K128">
            <v>20</v>
          </cell>
          <cell r="L128">
            <v>40</v>
          </cell>
          <cell r="M128">
            <v>10</v>
          </cell>
          <cell r="N128">
            <v>10</v>
          </cell>
          <cell r="P128" t="str">
            <v>Very good - please inspect images carefully for any age related marks</v>
          </cell>
        </row>
        <row r="129">
          <cell r="G129">
            <v>100870</v>
          </cell>
          <cell r="H129">
            <v>10087</v>
          </cell>
          <cell r="I129" t="str">
            <v>Ferdinand Quaglia - Engraving of monuments in Pere-Lachaise 1775</v>
          </cell>
          <cell r="J129" t="str">
            <v xml:space="preserve">This original line engraving is from Le Pere-Lachaise ou recueil de dessins... des principaux monumens de ce cimetière by Ferdinand Quaglia. 
Lithographed by Thierry and printed by J. Desportes. Paris 
Title translates as: Father-La Chaise or Collection of line drawings and in their correct proportions, of the principal monuments of this cemetery. 
Père-Lachaise Cemetery (Cimetière du Père-Lachaise, Cimetière de l'Est) is the largest cemetery in Paris, inaugurated in 1804. It covers an area of approximately 43 hectares. The cemetery is named after Louis XIV's confessor, the Jesuit priest François d'Aix de La Chaise (1624–1709). 
Sheet size:  10in x 13in (25cm x 33cm) </v>
          </cell>
          <cell r="K129">
            <v>20</v>
          </cell>
          <cell r="L129">
            <v>40</v>
          </cell>
          <cell r="M129">
            <v>10</v>
          </cell>
          <cell r="N129">
            <v>10</v>
          </cell>
          <cell r="P129" t="str">
            <v>Very good - please inspect images carefully for any age related marks</v>
          </cell>
        </row>
        <row r="130">
          <cell r="G130">
            <v>100880</v>
          </cell>
          <cell r="H130">
            <v>10088</v>
          </cell>
          <cell r="I130" t="str">
            <v>Ferdinand Quaglia - Engraving of monuments in Pere-Lachaise 1775</v>
          </cell>
          <cell r="J130" t="str">
            <v xml:space="preserve">This original line engraving is from Le Pere-Lachaise ou recueil de dessins... des principaux monumens de ce cimetière by Ferdinand Quaglia. 
Lithographed by Thierry and printed by J. Desportes. Paris 
Title translates as: Father-La Chaise or Collection of line drawings and in their correct proportions, of the principal monuments of this cemetery. 
Père-Lachaise Cemetery (Cimetière du Père-Lachaise, Cimetière de l'Est) is the largest cemetery in Paris, inaugurated in 1804. It covers an area of approximately 43 hectares. The cemetery is named after Louis XIV's confessor, the Jesuit priest François d'Aix de La Chaise (1624–1709). 
Sheet size:  10in x 13in (25cm x 33cm) </v>
          </cell>
          <cell r="K130">
            <v>20</v>
          </cell>
          <cell r="L130">
            <v>40</v>
          </cell>
          <cell r="M130">
            <v>10</v>
          </cell>
          <cell r="N130">
            <v>10</v>
          </cell>
          <cell r="P130" t="str">
            <v>Very good - please inspect images carefully for any age related marks</v>
          </cell>
        </row>
        <row r="131">
          <cell r="G131">
            <v>100890</v>
          </cell>
          <cell r="H131">
            <v>10089</v>
          </cell>
          <cell r="I131" t="str">
            <v>Ferdinand Quaglia - Engraving of monuments in Pere-Lachaise 1775</v>
          </cell>
          <cell r="J131" t="str">
            <v xml:space="preserve">This original line engraving is from Le Pere-Lachaise ou recueil de dessins... des principaux monumens de ce cimetière by Ferdinand Quaglia. 
Lithographed by Thierry and printed by J. Desportes. Paris 
Title translates as: Father-La Chaise or Collection of line drawings and in their correct proportions, of the principal monuments of this cemetery. 
Père-Lachaise Cemetery (Cimetière du Père-Lachaise, Cimetière de l'Est) is the largest cemetery in Paris, inaugurated in 1804. It covers an area of approximately 43 hectares. The cemetery is named after Louis XIV's confessor, the Jesuit priest François d'Aix de La Chaise (1624–1709). 
Sheet size:  10in x 13in (25cm x 33cm) </v>
          </cell>
          <cell r="K131">
            <v>20</v>
          </cell>
          <cell r="L131">
            <v>40</v>
          </cell>
          <cell r="M131">
            <v>10</v>
          </cell>
          <cell r="N131">
            <v>10</v>
          </cell>
          <cell r="P131" t="str">
            <v>Very good - please inspect images carefully for any age related marks</v>
          </cell>
        </row>
        <row r="132">
          <cell r="G132">
            <v>100900</v>
          </cell>
          <cell r="H132">
            <v>10090</v>
          </cell>
          <cell r="I132" t="str">
            <v>Flavius Josephus - Large engraving of the Destruction of Jerusalem 1796</v>
          </cell>
          <cell r="J132" t="str">
            <v>Rare folding engraved plan of Jerusalem by Flavius Josephus from The Genuine and Complete Works of Flavius Josephus, the celebrated warlike, learned and authentic Jewish Historian...To which is now first added, A continuation of the history of the Jews, from Josephus down to the present Time, including a Period of more than 1700 Years by George Henry Maynard, illustrated with marginal references by the Rev. Edward Kimpton. 
Printed for J. Cooke, c1786,  London.
Size: 22in x 26in (56cm x 66cm) - with folds as issued</v>
          </cell>
          <cell r="K132">
            <v>30</v>
          </cell>
          <cell r="L132">
            <v>60</v>
          </cell>
          <cell r="M132">
            <v>15</v>
          </cell>
          <cell r="N132">
            <v>15</v>
          </cell>
          <cell r="P132" t="str">
            <v>Very good - please inspect images carefully for any age related marks</v>
          </cell>
        </row>
        <row r="133">
          <cell r="G133">
            <v>100940</v>
          </cell>
          <cell r="H133">
            <v>10094</v>
          </cell>
          <cell r="I133" t="str">
            <v>William Linton - A City of Ancient Greece engraved by JW Appleton c1890</v>
          </cell>
          <cell r="J133" t="str">
            <v xml:space="preserve">This coloured steel engraving of A City of Ancient Greece. With the return of a victorious armament, engraved by JW Appleton after a painting by William Linton.
Published by Cassell and Company Limited c1890. 
Size: approx. 17in x 13in (44cm x 33cm). </v>
          </cell>
          <cell r="K133">
            <v>50</v>
          </cell>
          <cell r="L133">
            <v>100</v>
          </cell>
          <cell r="M133">
            <v>25</v>
          </cell>
          <cell r="N133">
            <v>25</v>
          </cell>
          <cell r="P133" t="str">
            <v>Very good - please inspect images carefully for any age related marks</v>
          </cell>
        </row>
        <row r="134">
          <cell r="G134">
            <v>100960</v>
          </cell>
          <cell r="H134">
            <v>10096</v>
          </cell>
          <cell r="I134" t="str">
            <v>Adrien Dauzats - Passage des Bibans engraved by W Skelton 1840</v>
          </cell>
          <cell r="J134" t="str">
            <v>This steel engraving entitled Passage des Bibans portes de fer par les troupes Françaises (Passage of French troops through Bibans) is by William Skelton after Adrien Dauzats 1840.
Printed on vellum paper, the engraving is taken from the work: Galeries Historiques de Versailles chez Gavard.
Size: 12in x 9.5in (31cm x 24cm)</v>
          </cell>
          <cell r="K134">
            <v>50</v>
          </cell>
          <cell r="L134">
            <v>100</v>
          </cell>
          <cell r="M134">
            <v>25</v>
          </cell>
          <cell r="N134">
            <v>25</v>
          </cell>
          <cell r="P134" t="str">
            <v>Very good - please inspect images carefully for any age related marks</v>
          </cell>
        </row>
        <row r="135">
          <cell r="G135">
            <v>100970</v>
          </cell>
          <cell r="H135">
            <v>10097</v>
          </cell>
          <cell r="I135" t="str">
            <v>F Goodall - School of Sooltan Hassan engraved by E Goodall 1869</v>
          </cell>
          <cell r="J135" t="str">
            <v xml:space="preserve">Antique engraving entitled The School of Sooltan Hassan by Frederick Goodall (1822-1904), published in 1869. 
Engraved on wove paper by master engraver Edward Angelo Goodall (1819-1908). 
Signed in the plate. 
Size: Sheet 9in x 12.5in (23cm x 32cm)  Image 6.5in  x 9.5in (16.5cm x 24cm). </v>
          </cell>
          <cell r="K135">
            <v>50</v>
          </cell>
          <cell r="L135">
            <v>100</v>
          </cell>
          <cell r="M135">
            <v>25</v>
          </cell>
          <cell r="N135">
            <v>25</v>
          </cell>
          <cell r="P135" t="str">
            <v>Very good - please inspect images carefully for any age related marks</v>
          </cell>
        </row>
        <row r="136">
          <cell r="G136">
            <v>100980</v>
          </cell>
          <cell r="H136">
            <v>10098</v>
          </cell>
          <cell r="I136" t="str">
            <v>JC Bentley - The Balkans, Ottoman Empire engraving 1855</v>
          </cell>
          <cell r="J136"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K136">
            <v>20</v>
          </cell>
          <cell r="L136">
            <v>40</v>
          </cell>
          <cell r="M136">
            <v>10</v>
          </cell>
          <cell r="N136">
            <v>10</v>
          </cell>
          <cell r="P136" t="str">
            <v>Excellent condition - please review the images carefully</v>
          </cell>
        </row>
        <row r="137">
          <cell r="G137">
            <v>101070</v>
          </cell>
          <cell r="H137">
            <v>10107</v>
          </cell>
          <cell r="I137" t="str">
            <v>J Salmon - Andrianople, Ottoman Empire engraving 1855</v>
          </cell>
          <cell r="J137"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K137">
            <v>20</v>
          </cell>
          <cell r="L137">
            <v>40</v>
          </cell>
          <cell r="M137">
            <v>10</v>
          </cell>
          <cell r="N137">
            <v>10</v>
          </cell>
          <cell r="P137" t="str">
            <v>Excellent condition - please review the images carefully</v>
          </cell>
        </row>
        <row r="138">
          <cell r="G138">
            <v>101090</v>
          </cell>
          <cell r="H138">
            <v>10109</v>
          </cell>
          <cell r="I138" t="str">
            <v>William H Bartlett - Sheikh's House at Zebdane, Syria 1836</v>
          </cell>
          <cell r="J138" t="str">
            <v xml:space="preserve">Steel engraving of the Scheich's  House at Zebdane in Syria engraved by W Taylor after William Henry Bartlett. Published by Fisher, Son &amp; Co., London &amp; Paris 1839. 
Size:  8in x 10.5in (20cm x 27cm), including blank margins around the image. </v>
          </cell>
          <cell r="K138">
            <v>20</v>
          </cell>
          <cell r="L138">
            <v>40</v>
          </cell>
          <cell r="M138">
            <v>10</v>
          </cell>
          <cell r="N138">
            <v>10</v>
          </cell>
          <cell r="P138" t="str">
            <v>Excellent condition - please review the images carefully</v>
          </cell>
        </row>
        <row r="139">
          <cell r="G139">
            <v>101100</v>
          </cell>
          <cell r="H139">
            <v>10110</v>
          </cell>
          <cell r="I139" t="str">
            <v>Claude Lorrain - Rare etching of Jacob and The Angel 1815</v>
          </cell>
          <cell r="J139" t="str">
            <v>This rare etching is plate 181 from Liber Veritatis, published by Francesco Bourlie, Rome 1815, from the original drawing of Claudio di Lorena (aka Claude Lorrain).
Plate 181 depicts Jacob and the Angel.It is a beautiful black and white etching and aquatint on paper engraved by the Italian artist Ludovico Caracciolo, a landscapist and engraver.   
Signed and numbered at the bottom of the plate: Claudio di Lorena inv., L. Caracciolo F.
Size: Plate: approximately 8.5in x 11in (21cm x 27 cm)       Sheet: 10.5in x 12.5in (27cm x 31.5 cm)</v>
          </cell>
          <cell r="K139">
            <v>100</v>
          </cell>
          <cell r="L139">
            <v>200</v>
          </cell>
          <cell r="M139">
            <v>50</v>
          </cell>
          <cell r="N139">
            <v>50</v>
          </cell>
          <cell r="P139" t="str">
            <v>Excellent condition - please review the images carefully</v>
          </cell>
        </row>
        <row r="140">
          <cell r="G140">
            <v>101110</v>
          </cell>
          <cell r="H140">
            <v>10111</v>
          </cell>
          <cell r="I140" t="str">
            <v>Saltarello Romano by B Pinelli from Costumi Pittoreschi 1809</v>
          </cell>
          <cell r="J140" t="str">
            <v>This etching is from Raccolta di Cinquanta Costumi Pittoreschi incisi all acqua forte da Bartolomeo Pinelli Romano. Published by Lorenzo Lazzari, Rome 1809.
This plate is entitled: Saltarello Romano
This fine etching by Pinelli illustrates the costumes of Rome and is over 210 years old. 
Size: approximately 8.5in x 12.2in (21.5cm x 31cm)</v>
          </cell>
          <cell r="K140">
            <v>30</v>
          </cell>
          <cell r="L140">
            <v>60</v>
          </cell>
          <cell r="M140">
            <v>15</v>
          </cell>
          <cell r="N140">
            <v>15</v>
          </cell>
          <cell r="P140" t="str">
            <v xml:space="preserve">Some spotting mainly in the margin - please inspect the image carefully as it is very accurate. </v>
          </cell>
        </row>
        <row r="141">
          <cell r="G141">
            <v>101120</v>
          </cell>
          <cell r="H141">
            <v>10112</v>
          </cell>
          <cell r="I141" t="str">
            <v>Baccanale di Roma in Festaccio by B Pinelli from Costumi Pittoreschi  1809</v>
          </cell>
          <cell r="J141" t="str">
            <v>This etching is from Raccolta di Cinquanta Costumi Pittoreschi incisi all acqua forte da Bartolomeo Pinelli Romano. Published by Lorenzo Lazzari, Rome 1809.
This plate is entitled: Baccanale di Roma in Festaccio
This fine etching by Pinelli illustrates the costumes of Rome and is over 210 years old. 
Size: approximately 8.5in x 12.2in (21.5cm x 31cm)</v>
          </cell>
          <cell r="K141">
            <v>30</v>
          </cell>
          <cell r="L141">
            <v>60</v>
          </cell>
          <cell r="M141">
            <v>15</v>
          </cell>
          <cell r="N141">
            <v>15</v>
          </cell>
          <cell r="P141" t="str">
            <v xml:space="preserve">Some spotting mainly in the margin - please inspect the image carefully as it is very accurate. </v>
          </cell>
        </row>
        <row r="142">
          <cell r="G142">
            <v>101130</v>
          </cell>
          <cell r="H142">
            <v>10113</v>
          </cell>
          <cell r="I142" t="str">
            <v>La Vendemmia by B Pinelli from Costumi Pittoreschi 1809</v>
          </cell>
          <cell r="J142" t="str">
            <v>This etching is from Raccolta di Cinquanta Costumi Pittoreschi incisi all acqua forte da Bartolomeo Pinelli Romano. Published by Lorenzo Lazzari, Rome 1809.
This plate is entitled: La Vendemmia
This fine etching by Pinelli illustrates the costumes of Rome and is over 210 years old. 
Size: approximately 8.5in x 12.2in (21.5cm x 31cm)</v>
          </cell>
          <cell r="K142">
            <v>30</v>
          </cell>
          <cell r="L142">
            <v>60</v>
          </cell>
          <cell r="M142">
            <v>15</v>
          </cell>
          <cell r="N142">
            <v>15</v>
          </cell>
          <cell r="P142" t="str">
            <v xml:space="preserve">Some spotting mainly in the margin - please inspect the image carefully as it is very accurate. </v>
          </cell>
        </row>
        <row r="143">
          <cell r="G143">
            <v>101140</v>
          </cell>
          <cell r="H143">
            <v>10114</v>
          </cell>
          <cell r="I143" t="str">
            <v>Mozzatore by Pinelli from Costumi Pittoreschi 1809</v>
          </cell>
          <cell r="J143" t="str">
            <v>This etching is from Raccolta di Cinquanta Costumi Pittoreschi incisi all acqua forte da Bartolomeo Pinelli Romano. Published by Lorenzo Lazzari, Rome 1809.
This plate is entitled: Il Mazzatore ritorndo dopo la vendemmia in Roma
This fine etching by Pinelli illustrates the costumes of Rome and is over 210 years old. 
Size: approximately 8.5in x 12.2in (21.5cm x 31cm)</v>
          </cell>
          <cell r="K143">
            <v>30</v>
          </cell>
          <cell r="L143">
            <v>60</v>
          </cell>
          <cell r="M143">
            <v>15</v>
          </cell>
          <cell r="N143">
            <v>15</v>
          </cell>
          <cell r="P143" t="str">
            <v xml:space="preserve">Some spotting mainly in the margin - please inspect the image carefully as it is very accurate. </v>
          </cell>
        </row>
        <row r="144">
          <cell r="G144">
            <v>101150</v>
          </cell>
          <cell r="H144">
            <v>10115</v>
          </cell>
          <cell r="I144" t="str">
            <v>Famigli di Vignaroli from Costumi Pittoreschi by B Pinelli 1809</v>
          </cell>
          <cell r="J144" t="str">
            <v>This etching is from Raccolta di Cinquanta Costumi Pittoreschi incisi all acqua forte da Bartolomeo Pinelli Romano. Published by Lorenzo Lazzari, Rome 1809.
This plate is entitled: Famiglia di Vignaroli
This fine etching by Pinelli illustrates the costumes of Rome and is over 210 years old. 
Size: approximately 8.5in x 12.2in (21.5cm x 31cm)</v>
          </cell>
          <cell r="K144">
            <v>30</v>
          </cell>
          <cell r="L144">
            <v>60</v>
          </cell>
          <cell r="M144">
            <v>15</v>
          </cell>
          <cell r="N144">
            <v>15</v>
          </cell>
          <cell r="P144" t="str">
            <v xml:space="preserve">Some spotting mainly in the margin - please inspect the image carefully as it is very accurate. </v>
          </cell>
        </row>
        <row r="145">
          <cell r="G145">
            <v>101160</v>
          </cell>
          <cell r="H145">
            <v>10116</v>
          </cell>
          <cell r="I145" t="str">
            <v>La Serenata Costumi di Roma by B Pinelli from Costumi Pittoreschi 1809</v>
          </cell>
          <cell r="J145" t="str">
            <v>This etching is from Raccolta di Cinquanta Costumi Pittoreschi incisi all acqua forte da Bartolomeo Pinelli Romano. Published by Lorenzo Lazzari, Rome 1809.
This plate is entitled: La Serenata Costumi di Roma
This fine etching by Pinelli illustrates the costumes of Rome and is over 210 years old. 
Size: approximately 8.5in x 12.2in (21.5cm x 31cm)</v>
          </cell>
          <cell r="K145">
            <v>30</v>
          </cell>
          <cell r="L145">
            <v>60</v>
          </cell>
          <cell r="M145">
            <v>15</v>
          </cell>
          <cell r="N145">
            <v>15</v>
          </cell>
          <cell r="P145" t="str">
            <v xml:space="preserve">Some spotting mainly in the margin - please inspect the image carefully as it is very accurate. </v>
          </cell>
        </row>
        <row r="146">
          <cell r="G146">
            <v>101170</v>
          </cell>
          <cell r="H146">
            <v>10117</v>
          </cell>
          <cell r="I146" t="str">
            <v>Ballo dell Orso by B Pinelli from Costumi Pittoreschi 1809</v>
          </cell>
          <cell r="J146" t="str">
            <v>This etching is from Raccolta di Cinquanta Costumi Pittoreschi incisi all acqua forte da Bartolomeo Pinelli Romano. Published by Lorenzo Lazzari, Rome 1809.
This plate is entitled: Ballo dell Orso
This fine etching by Pinelli illustrates the costumes of Rome and is over 210 years old. 
Size: approximately 8.5in x 12.2in (21.5cm x 31cm)</v>
          </cell>
          <cell r="K146">
            <v>30</v>
          </cell>
          <cell r="L146">
            <v>60</v>
          </cell>
          <cell r="M146">
            <v>15</v>
          </cell>
          <cell r="N146">
            <v>15</v>
          </cell>
          <cell r="P146" t="str">
            <v xml:space="preserve">Some spotting mainly in the margin - please inspect the image carefully as it is very accurate. </v>
          </cell>
        </row>
        <row r="147">
          <cell r="G147">
            <v>101180</v>
          </cell>
          <cell r="H147">
            <v>10118</v>
          </cell>
          <cell r="I147" t="str">
            <v>Il Frigitere Costumi di Roma by B Pinelli from Costumi Pittoreschi 1809</v>
          </cell>
          <cell r="J147" t="str">
            <v>This etching is from Raccolta di Cinquanta Costumi Pittoreschi incisi all acqua forte da Bartolomeo Pinelli Romano. Published by Lorenzo Lazzari, Rome 1809.
This plate is entitled: Il Frigitere Costumi di Roma
This fine etching by Pinelli illustrates the costumes of Rome and is over 210 years old. 
Size: approximately 8.5in x 12.2in (21.5cm x 31cm)</v>
          </cell>
          <cell r="K147">
            <v>30</v>
          </cell>
          <cell r="L147">
            <v>60</v>
          </cell>
          <cell r="M147">
            <v>15</v>
          </cell>
          <cell r="N147">
            <v>15</v>
          </cell>
          <cell r="P147" t="str">
            <v xml:space="preserve">Some spotting mainly in the margin - please inspect the image carefully as it is very accurate. </v>
          </cell>
        </row>
        <row r="148">
          <cell r="G148">
            <v>101190</v>
          </cell>
          <cell r="H148">
            <v>10120</v>
          </cell>
          <cell r="I148" t="str">
            <v>Magic Lantern by B Pinelli from Costumi Pittoreschi 1809</v>
          </cell>
          <cell r="J148" t="str">
            <v>This etching is from Raccolta di Cinquanta Costumi Pittoreschi incisi all acqua forte da Bartolomeo Pinelli Romano. Published by Lorenzo Lazzari, Rome 1809.
This plate is entitled: Il Casotto dei Burattini in Roma
This fine etching by Pinelli illustrates the costumes of Rome and is over 210 years old. 
Size: approximately 8.5in x 12.2in (21.5cm x 31cm)</v>
          </cell>
          <cell r="K148">
            <v>30</v>
          </cell>
          <cell r="L148">
            <v>60</v>
          </cell>
          <cell r="M148">
            <v>15</v>
          </cell>
          <cell r="N148">
            <v>15</v>
          </cell>
          <cell r="P148" t="str">
            <v xml:space="preserve">Some spotting mainly in the margin - please inspect the image carefully as it is very accurate. </v>
          </cell>
        </row>
        <row r="149">
          <cell r="G149">
            <v>101200</v>
          </cell>
          <cell r="H149">
            <v>10120</v>
          </cell>
          <cell r="I149" t="str">
            <v>Il Casotto dei Burattini in Roma by B Pinelli from Costumi Pittoreschi 1809</v>
          </cell>
          <cell r="J149" t="str">
            <v>This etching is from Raccolta di Cinquanta Costumi Pittoreschi incisi all acqua forte da Bartolomeo Pinelli Romano. Published by Lorenzo Lazzari, Rome 1809.
This plate is entitled: Il Casotto dei Burattini in Roma
This fine etching by Pinelli illustrates the costumes of Rome and is over 210 years old. 
Size: approximately 8.5in x 12.2in (21.5cm x 31cm)</v>
          </cell>
          <cell r="K149">
            <v>30</v>
          </cell>
          <cell r="L149">
            <v>60</v>
          </cell>
          <cell r="M149">
            <v>15</v>
          </cell>
          <cell r="N149">
            <v>15</v>
          </cell>
          <cell r="P149" t="str">
            <v xml:space="preserve">Some spotting mainly in the margin - please inspect the image carefully as it is very accurate. </v>
          </cell>
        </row>
        <row r="150">
          <cell r="G150">
            <v>101210</v>
          </cell>
          <cell r="H150">
            <v>10121</v>
          </cell>
          <cell r="I150" t="str">
            <v>La Canofiena in Roma by B Pinelli from Costumi Pittoreschi 1809</v>
          </cell>
          <cell r="J150" t="str">
            <v>This etching is from Raccolta di Cinquanta Costumi Pittoreschi incisi all acqua forte da Bartolomeo Pinelli Romano. Published by Lorenzo Lazzari, Rome 1809.
This plate is entitled: La Canopiena in Roma
This fine etching by Pinelli illustrates the costumes of Rome and is over 210 years old. 
Size: approximately 8.5in x 12.2in (21.5cm x 31cm)</v>
          </cell>
          <cell r="K150">
            <v>30</v>
          </cell>
          <cell r="L150">
            <v>60</v>
          </cell>
          <cell r="M150">
            <v>15</v>
          </cell>
          <cell r="N150">
            <v>15</v>
          </cell>
          <cell r="P150" t="str">
            <v xml:space="preserve">Some spotting mainly in the margin - please inspect the image carefully as it is very accurate. </v>
          </cell>
        </row>
        <row r="151">
          <cell r="G151">
            <v>101220</v>
          </cell>
          <cell r="H151">
            <v>10122</v>
          </cell>
          <cell r="I151" t="str">
            <v>Il gioco di boccia in Roma by B Pinelli from Costumi Pittoreschi 1809</v>
          </cell>
          <cell r="J151" t="str">
            <v>This etching is from Raccolta di Cinquanta Costumi Pittoreschi incisi all acqua forte da Bartolomeo Pinelli Romano. Published by Lorenzo Lazzari, Rome 1809.
This plate is entitled: Il gioco di boccia in Roma
This fine etching by Pinelli illustrates the costumes of Rome and is over 210 years old. 
Size: approximately 8.5in x 12.2in (21.5cm x 31cm)</v>
          </cell>
          <cell r="K151">
            <v>30</v>
          </cell>
          <cell r="L151">
            <v>60</v>
          </cell>
          <cell r="M151">
            <v>15</v>
          </cell>
          <cell r="N151">
            <v>15</v>
          </cell>
          <cell r="P151" t="str">
            <v xml:space="preserve">Some spotting mainly in the margin - please inspect the image carefully as it is very accurate. </v>
          </cell>
        </row>
        <row r="152">
          <cell r="G152">
            <v>101230</v>
          </cell>
          <cell r="H152">
            <v>10123</v>
          </cell>
          <cell r="I152" t="str">
            <v>Il giuoco di Morra in Roma by B Pinelli from Costumi Pittoreschi 1809</v>
          </cell>
          <cell r="J152" t="str">
            <v>This etching is from Raccolta di Cinquanta Costumi Pittoreschi incisi all acqua forte da Bartolomeo Pinelli Romano. Published by Lorenzo Lazzari, Rome 1809.
This plate is entitled: Il giuoco di Morra in Roma
This fine etching by Pinelli illustrates the costumes of Rome and is over 210 years old. 
Size: approximately 8.5in x 12.2in (21.5cm x 31cm)</v>
          </cell>
          <cell r="K152">
            <v>30</v>
          </cell>
          <cell r="L152">
            <v>60</v>
          </cell>
          <cell r="M152">
            <v>15</v>
          </cell>
          <cell r="N152">
            <v>15</v>
          </cell>
          <cell r="P152" t="str">
            <v xml:space="preserve">Some spotting mainly in the margin - please inspect the image carefully as it is very accurate. </v>
          </cell>
        </row>
        <row r="153">
          <cell r="G153">
            <v>101240</v>
          </cell>
          <cell r="H153">
            <v>10124</v>
          </cell>
          <cell r="I153" t="str">
            <v>Comitiva di oziosi giocando by B Pinelli from Costumi Pittoreschi 1809</v>
          </cell>
          <cell r="J153" t="str">
            <v>This etching is from Raccolta di Cinquanta Costumi Pittoreschi incisi all acqua forte da Bartolomeo Pinelli Romano. Published by Lorenzo Lazzari, Rome 1809.
This plate is entitled: Comitiva di oziosi giocando alla zecchinella in Roma
This fine etching by Pinelli illustrates the costumes of Rome and is over 210 years old. 
Size: approximately 8.5in x 12.2in (21.5cm x 31cm)</v>
          </cell>
          <cell r="K153">
            <v>30</v>
          </cell>
          <cell r="L153">
            <v>60</v>
          </cell>
          <cell r="M153">
            <v>15</v>
          </cell>
          <cell r="N153">
            <v>15</v>
          </cell>
          <cell r="P153" t="str">
            <v xml:space="preserve">Some spotting mainly in the margin - please inspect the image carefully as it is very accurate. </v>
          </cell>
        </row>
        <row r="154">
          <cell r="G154">
            <v>101250</v>
          </cell>
          <cell r="H154">
            <v>10125</v>
          </cell>
          <cell r="I154" t="str">
            <v>Trasteverini giocando alla Ruzzica by B Pinelli from Costumi Pittoreschi 1809</v>
          </cell>
          <cell r="J154" t="str">
            <v>This etching is from Raccolta di Cinquanta Costumi Pittoreschi incisi all acqua forte da Bartolomeo Pinelli Romano. Published by Lorenzo Lazzari, Rome 1809.
This plate is entitled: Frestevenini giocando alla Ruzzica
This fine etching by Pinelli illustrates the costumes of Rome and is over 210 years old. 
Size: approximately 8.5in x 12.2in (21.5cm x 31cm)</v>
          </cell>
          <cell r="K154">
            <v>30</v>
          </cell>
          <cell r="L154">
            <v>60</v>
          </cell>
          <cell r="M154">
            <v>15</v>
          </cell>
          <cell r="N154">
            <v>15</v>
          </cell>
          <cell r="P154" t="str">
            <v xml:space="preserve">Some spotting mainly in the margin - please inspect the image carefully as it is very accurate. </v>
          </cell>
        </row>
        <row r="155">
          <cell r="G155">
            <v>101260</v>
          </cell>
          <cell r="H155">
            <v>10126</v>
          </cell>
          <cell r="I155" t="str">
            <v>Cavalcature che conduceno le bovine by B Pinelli from Costumi Pittoreschi 1809</v>
          </cell>
          <cell r="J155" t="str">
            <v>This etching is from Raccolta di Cinquanta Costumi Pittoreschi incisi all acqua forte da Bartolomeo Pinelli Romano. Published by Lorenzo Lazzari, Rome 1809.
This plate is entitled: Cavalcature che conduceno le bestie bovine in Roma
This fine etching by Pinelli illustrates the costumes of Rome and is over 210 years old. 
Size: approximately 8.5in x 12.2in (21.5cm x 31cm)</v>
          </cell>
          <cell r="K155">
            <v>30</v>
          </cell>
          <cell r="L155">
            <v>60</v>
          </cell>
          <cell r="M155">
            <v>15</v>
          </cell>
          <cell r="N155">
            <v>15</v>
          </cell>
          <cell r="P155" t="str">
            <v xml:space="preserve">Some spotting mainly in the margin - please inspect the image carefully as it is very accurate. </v>
          </cell>
        </row>
        <row r="156">
          <cell r="G156">
            <v>101270</v>
          </cell>
          <cell r="H156">
            <v>10127</v>
          </cell>
          <cell r="I156" t="str">
            <v>Lite di Trasteverini by B Pinelli from Costumi Pittoreschi 1809</v>
          </cell>
          <cell r="J156" t="str">
            <v>This etching is from Raccolta di Cinquanta Costumi Pittoreschi incisi all acqua forte da Bartolomeo Pinelli Romano. Published by Lorenzo Lazzari, Rome 1809.
This plate is entitled: Lite di Trasteverini
This fine etching by Pinelli illustrates the costumes of Rome and is over 210 years old. 
Size: approximately 8.5in x 12.2in (21.5cm x 31cm)</v>
          </cell>
          <cell r="K156">
            <v>30</v>
          </cell>
          <cell r="L156">
            <v>60</v>
          </cell>
          <cell r="M156">
            <v>15</v>
          </cell>
          <cell r="N156">
            <v>15</v>
          </cell>
          <cell r="P156" t="str">
            <v xml:space="preserve">Some spotting mainly in the margin - please inspect the image carefully as it is very accurate. </v>
          </cell>
        </row>
        <row r="157">
          <cell r="G157">
            <v>101280</v>
          </cell>
          <cell r="H157">
            <v>10128</v>
          </cell>
          <cell r="I157" t="str">
            <v>Lite di Femmine in Roma by B Pinelli from Costumi Pittoreschi 1809</v>
          </cell>
          <cell r="J157" t="str">
            <v>This etching is from Raccolta di Cinquanta Costumi Pittoreschi incisi all acqua forte da Bartolomeo Pinelli Romano. Published by Lorenzo Lazzari, Rome 1809.
This plate is entitled: Lite di Femmine in Roma
This fine etching by Pinelli illustrates the costumes of Rome and is over 210 years old. 
Size: approximately 8.5in x 12.2in (21.5cm x 31cm)</v>
          </cell>
          <cell r="K157">
            <v>30</v>
          </cell>
          <cell r="L157">
            <v>60</v>
          </cell>
          <cell r="M157">
            <v>15</v>
          </cell>
          <cell r="N157">
            <v>15</v>
          </cell>
          <cell r="P157" t="str">
            <v xml:space="preserve">Some spotting mainly in the margin - please inspect the image carefully as it is very accurate. </v>
          </cell>
        </row>
        <row r="158">
          <cell r="G158">
            <v>101290</v>
          </cell>
          <cell r="H158">
            <v>10129</v>
          </cell>
          <cell r="I158" t="str">
            <v>Famiglia indigente by B Pinelli from Costumi Pittoreschi 1809</v>
          </cell>
          <cell r="J158" t="str">
            <v>This etching is from Raccolta di Cinquanta Costumi Pittoreschi incisi all acqua forte da Bartolomeo Pinelli Romano. Published by Lorenzo Lazzari, Rome 1809.
This plate is entitled: Famiglia indigente
This fine etching by Pinelli illustrates the costumes of Rome and is over 210 years old. 
Size: approximately 8.5in x 12.2in (21.5cm x 31cm)</v>
          </cell>
          <cell r="K158">
            <v>30</v>
          </cell>
          <cell r="L158">
            <v>60</v>
          </cell>
          <cell r="M158">
            <v>15</v>
          </cell>
          <cell r="N158">
            <v>15</v>
          </cell>
          <cell r="P158" t="str">
            <v xml:space="preserve">Some spotting mainly in the margin - please inspect the image carefully as it is very accurate. </v>
          </cell>
        </row>
        <row r="159">
          <cell r="G159">
            <v>101300</v>
          </cell>
          <cell r="H159">
            <v>10130</v>
          </cell>
          <cell r="I159" t="str">
            <v>La Carita dei frati by B Pinelli from Costumi Pittoreschi 1809</v>
          </cell>
          <cell r="J159" t="str">
            <v>This etching is from Raccolta di Cinquanta Costumi Pittoreschi incisi all acqua forte da Bartolomeo Pinelli Romano. Published by Lorenzo Lazzari, Rome 1809.
This plate is entitled: La Carita dei frali - The Charity of the Friars
This fine etching by Pinelli illustrates the costumes of Rome and is over 210 years old. 
Size: approximately 8.5in x 12.2in (21.5cm x 31cm)</v>
          </cell>
          <cell r="K159">
            <v>30</v>
          </cell>
          <cell r="L159">
            <v>60</v>
          </cell>
          <cell r="M159">
            <v>15</v>
          </cell>
          <cell r="N159">
            <v>15</v>
          </cell>
          <cell r="P159" t="str">
            <v xml:space="preserve">Some spotting mainly in the margin - please inspect the image carefully as it is very accurate. </v>
          </cell>
        </row>
        <row r="160">
          <cell r="G160">
            <v>101310</v>
          </cell>
          <cell r="H160">
            <v>10131</v>
          </cell>
          <cell r="I160" t="str">
            <v>La Predica al Coloseo by B Pinelli from Costumi Pittoreschi 1809</v>
          </cell>
          <cell r="J160" t="str">
            <v>This etching is from Raccolta di Cinquanta Costumi Pittoreschi incisi all acqua forte da Bartolomeo Pinelli Romano. Published by Lorenzo Lazzari, Rome 1809.
This plate is entitled: La Predica al Coloseo - The Sermon at the Colosseum
This fine etching by Pinelli illustrates the costumes of Rome and is over 210 years old. 
Size: approximately 8.5in x 12.2in (21.5cm x 31cm)</v>
          </cell>
          <cell r="K160">
            <v>30</v>
          </cell>
          <cell r="L160">
            <v>60</v>
          </cell>
          <cell r="M160">
            <v>15</v>
          </cell>
          <cell r="N160">
            <v>15</v>
          </cell>
          <cell r="P160" t="str">
            <v xml:space="preserve">Some spotting mainly in the margin - please inspect the image carefully as it is very accurate. </v>
          </cell>
        </row>
        <row r="161">
          <cell r="G161">
            <v>101320</v>
          </cell>
          <cell r="H161">
            <v>10132</v>
          </cell>
          <cell r="I161" t="str">
            <v>Eremita che fa bagiare una Reliquia by B Pinelli from Costumi Pittoreschi 1809</v>
          </cell>
          <cell r="J161" t="str">
            <v>This etching is from Raccolta di Cinquanta Costumi Pittoreschi incisi all acqua forte da Bartolomeo Pinelli Romano. Published by Lorenzo Lazzari, Rome 1809.
This plate is entitled: Eremita che fa bagiare una Reliquia - Hermit with relic
This fine etching by Pinelli illustrates the costumes of Rome and is over 210 years old. 
Size: approximately 8.5in x 12.2in (21.5cm x 31cm)</v>
          </cell>
          <cell r="K161">
            <v>30</v>
          </cell>
          <cell r="L161">
            <v>60</v>
          </cell>
          <cell r="M161">
            <v>15</v>
          </cell>
          <cell r="N161">
            <v>15</v>
          </cell>
          <cell r="P161" t="str">
            <v xml:space="preserve">Some spotting mainly in the margin - please inspect the image carefully as it is very accurate. </v>
          </cell>
        </row>
        <row r="162">
          <cell r="G162">
            <v>101330</v>
          </cell>
          <cell r="H162">
            <v>10133</v>
          </cell>
          <cell r="I162" t="str">
            <v>Li Piferari in Roma by B Pinelli from Costumi Pittoreschi 1809</v>
          </cell>
          <cell r="J162" t="str">
            <v>This etching is from Raccolta di Cinquanta Costumi Pittoreschi incisi all acqua forte da Bartolomeo Pinelli Romano. Published by Lorenzo Lazzari, Rome 1809.
This plate is entitled: Li Piferari in Roma
This fine etching by Pinelli illustrates the costumes of Rome and is over 210 years old. 
Size: approximately 8.5in x 12.2in (21.5cm x 31cm)</v>
          </cell>
          <cell r="K162">
            <v>30</v>
          </cell>
          <cell r="L162">
            <v>60</v>
          </cell>
          <cell r="M162">
            <v>15</v>
          </cell>
          <cell r="N162">
            <v>15</v>
          </cell>
          <cell r="P162" t="str">
            <v xml:space="preserve">Some spotting mainly in the margin - please inspect the image carefully as it is very accurate. </v>
          </cell>
        </row>
        <row r="163">
          <cell r="G163">
            <v>101340</v>
          </cell>
          <cell r="H163">
            <v>10134</v>
          </cell>
          <cell r="I163" t="str">
            <v>Donna del paese di Pietra Ferrazana by B Pinelli from Costumi Pittoreschi 1809</v>
          </cell>
          <cell r="J163" t="str">
            <v>This etching is from Raccolta di Cinquanta Costumi Pittoreschi incisi all acqua forte da Bartolomeo Pinelli Romano. Published by Lorenzo Lazzari, Rome 1809.
This plate is entitled: Donna del paese di Pietra Ferrazana e il Gioncataro
This fine etching by Pinelli illustrates the costumes of Rome and is over 210 years old. 
Size: approximately 8.5in x 12.2in (21.5cm x 31cm)</v>
          </cell>
          <cell r="K163">
            <v>30</v>
          </cell>
          <cell r="L163">
            <v>60</v>
          </cell>
          <cell r="M163">
            <v>15</v>
          </cell>
          <cell r="N163">
            <v>15</v>
          </cell>
          <cell r="P163" t="str">
            <v xml:space="preserve">Some spotting mainly in the margin - please inspect the image carefully as it is very accurate. </v>
          </cell>
        </row>
        <row r="164">
          <cell r="G164">
            <v>101350</v>
          </cell>
          <cell r="H164">
            <v>10135</v>
          </cell>
          <cell r="I164" t="str">
            <v>Costumi di Casalbordino by Pinelli from Costumi Pittoreschi 1809</v>
          </cell>
          <cell r="J164" t="str">
            <v>This etching is from Raccolta di Cinquanta Costumi Pittoreschi incisi all acqua forte da Bartolomeo Pinelli Romano. Published by Lorenzo Lazzari, Rome 1809.
This plate is entitled: Tira Vento - It's windy
This fine etching by Pinelli illustrates the costumes of Rome and is over 210 years old. 
Size: approximately 8.5in x 12.2in (21.5cm x 31cm)</v>
          </cell>
          <cell r="K164">
            <v>30</v>
          </cell>
          <cell r="L164">
            <v>60</v>
          </cell>
          <cell r="M164">
            <v>15</v>
          </cell>
          <cell r="N164">
            <v>15</v>
          </cell>
          <cell r="P164" t="str">
            <v xml:space="preserve">Some spotting mainly in the margin - please inspect the image carefully as it is very accurate. </v>
          </cell>
        </row>
        <row r="165">
          <cell r="G165">
            <v>101360</v>
          </cell>
          <cell r="H165">
            <v>10136</v>
          </cell>
          <cell r="I165" t="str">
            <v>La Zingara che indovina by B Pinelli from Costumi Pittoreschi 1809</v>
          </cell>
          <cell r="J165" t="str">
            <v>This etching is from Raccolta di Cinquanta Costumi Pittoreschi incisi all acqua forte da Bartolomeo Pinelli Romano. Published by Lorenzo Lazzari, Rome 1809.
This plate is entitled: La Zingara che indovina - The  gypsy who foresees
This fine etching by Pinelli illustrates the costumes of Rome and is over 210 years old. 
Size: approximately 8.5in x 12.2in (21.5cm x 31cm)</v>
          </cell>
          <cell r="K165">
            <v>30</v>
          </cell>
          <cell r="L165">
            <v>60</v>
          </cell>
          <cell r="M165">
            <v>15</v>
          </cell>
          <cell r="N165">
            <v>15</v>
          </cell>
          <cell r="P165" t="str">
            <v xml:space="preserve">Some spotting mainly in the margin - please inspect the image carefully as it is very accurate. </v>
          </cell>
        </row>
        <row r="166">
          <cell r="G166">
            <v>101370</v>
          </cell>
          <cell r="H166">
            <v>10137</v>
          </cell>
          <cell r="I166" t="str">
            <v>Pastore, Guardiano di Armenti  by B Pinelli from Costumi Pittoreschi 1809</v>
          </cell>
          <cell r="J166" t="str">
            <v>This etching is from Raccolta di Cinquanta Costumi Pittoreschi incisi all acqua forte da Bartolomeo Pinelli Romano. Published by Lorenzo Lazzari, Rome 1809.
This plate is entitled: Pastore, Guardiano di Armenti - Shepherd, guardians of herds
This fine etching by Pinelli illustrates the costumes of Rome and is over 210 years old. 
Size: approximately 8.5in x 12.2in (21.5cm x 31cm)</v>
          </cell>
          <cell r="K166">
            <v>30</v>
          </cell>
          <cell r="L166">
            <v>60</v>
          </cell>
          <cell r="M166">
            <v>15</v>
          </cell>
          <cell r="N166">
            <v>15</v>
          </cell>
          <cell r="P166" t="str">
            <v xml:space="preserve">Some spotting mainly in the margin - please inspect the image carefully as it is very accurate. </v>
          </cell>
        </row>
        <row r="167">
          <cell r="G167">
            <v>101380</v>
          </cell>
          <cell r="H167">
            <v>10138</v>
          </cell>
          <cell r="I167" t="str">
            <v>Famiglia di pecorari nell interno by B Pinelli from Costumi Pittoreschi 1809</v>
          </cell>
          <cell r="J167" t="str">
            <v>This etching is from Raccolta di Cinquanta Costumi Pittoreschi incisi all acqua forte da Bartolomeo Pinelli Romano. Published by Lorenzo Lazzari, Rome 1809.
This plate is entitled: Famiglia di pecorari nell interno di una grotta - Family of sheep herders inside a cave
This fine etching by Pinelli illustrates the costumes of Rome and is over 210 years old. 
Size: approximately 8.5in x 12.2in (21.5cm x 31cm)</v>
          </cell>
          <cell r="K167">
            <v>30</v>
          </cell>
          <cell r="L167">
            <v>60</v>
          </cell>
          <cell r="M167">
            <v>15</v>
          </cell>
          <cell r="N167">
            <v>15</v>
          </cell>
          <cell r="P167" t="str">
            <v xml:space="preserve">Some spotting mainly in the margin - please inspect the image carefully as it is very accurate. </v>
          </cell>
        </row>
        <row r="168">
          <cell r="G168">
            <v>101390</v>
          </cell>
          <cell r="H168">
            <v>10139</v>
          </cell>
          <cell r="I168" t="str">
            <v>Donna di Frascati e un eremita by B Pinelli from Costumi Pittoreschi 1809</v>
          </cell>
          <cell r="J168" t="str">
            <v>This etching is from Raccolta di Cinquanta Costumi Pittoreschi incisi all acqua forte da Bartolomeo Pinelli Romano. Published by Lorenzo Lazzari, Rome 1809.
This plate is entitled: Donna di Frascati e un eremita - Woman of Frascati and a hermit
This fine etching by Pinelli illustrates the costumes of Rome and is over 210 years old. 
Size: approximately 8.5in x 12.2in (21.5cm x 31cm)</v>
          </cell>
          <cell r="K168">
            <v>30</v>
          </cell>
          <cell r="L168">
            <v>60</v>
          </cell>
          <cell r="M168">
            <v>15</v>
          </cell>
          <cell r="N168">
            <v>15</v>
          </cell>
          <cell r="P168" t="str">
            <v xml:space="preserve">Some spotting mainly in the margin - please inspect the image carefully as it is very accurate. </v>
          </cell>
        </row>
        <row r="169">
          <cell r="G169">
            <v>101400</v>
          </cell>
          <cell r="H169">
            <v>10140</v>
          </cell>
          <cell r="I169" t="str">
            <v>Costumi di Albano by B Pinelli from Costumi Pittoreschi 1809</v>
          </cell>
          <cell r="J169" t="str">
            <v>This etching is from Raccolta di Cinquanta Costumi Pittoreschi incisi all acqua forte da Bartolomeo Pinelli Romano. Published by Lorenzo Lazzari, Rome 1809.
This plate is entitled: Costumi di Albano
This fine etching by Pinelli illustrates the costumes of Rome and is over 210 years old. 
Size: approximately 8.5in x 12.2in (21.5cm x 31cm)</v>
          </cell>
          <cell r="K169">
            <v>30</v>
          </cell>
          <cell r="L169">
            <v>60</v>
          </cell>
          <cell r="M169">
            <v>15</v>
          </cell>
          <cell r="N169">
            <v>15</v>
          </cell>
          <cell r="P169" t="str">
            <v xml:space="preserve">Some spotting mainly in the margin - please inspect the image carefully as it is very accurate. </v>
          </cell>
        </row>
        <row r="170">
          <cell r="G170">
            <v>101410</v>
          </cell>
          <cell r="H170">
            <v>10141</v>
          </cell>
          <cell r="I170" t="str">
            <v>Costumi di Nettuno by B Pinelli from Costumi Pittoreschi 1809</v>
          </cell>
          <cell r="J170" t="str">
            <v>This etching is from Raccolta di Cinquanta Costumi Pittoreschi incisi all acqua forte da Bartolomeo Pinelli Romano. Published by Lorenzo Lazzari, Rome 1809.
This plate is entitled: Costumi di Nettuno
This fine etching by Pinelli illustrates the costumes of Rome and is over 210 years old. 
Size: approximately 8.5in x 12.2in (21.5cm x 31cm)</v>
          </cell>
          <cell r="K170">
            <v>30</v>
          </cell>
          <cell r="L170">
            <v>60</v>
          </cell>
          <cell r="M170">
            <v>15</v>
          </cell>
          <cell r="N170">
            <v>15</v>
          </cell>
          <cell r="P170" t="str">
            <v xml:space="preserve">Some spotting mainly in the margin - please inspect the image carefully as it is very accurate. </v>
          </cell>
        </row>
        <row r="171">
          <cell r="G171">
            <v>101420</v>
          </cell>
          <cell r="H171">
            <v>10142</v>
          </cell>
          <cell r="I171" t="str">
            <v>Lavatrice di Tivoli by B Pinelli from Costumi Pittoreschi 1809</v>
          </cell>
          <cell r="J171" t="str">
            <v>This etching is from Raccolta di Cinquanta Costumi Pittoreschi incisi all acqua forte da Bartolomeo Pinelli Romano. Published by Lorenzo Lazzari, Rome 1809.
This plate is entitled: Lavatrice di Tivoli
This fine etching by Pinelli illustrates the costumes of Rome and is over 210 years old. 
Size: approximately 8.5in x 12.2in (21.5cm x 31cm)</v>
          </cell>
          <cell r="K171">
            <v>30</v>
          </cell>
          <cell r="L171">
            <v>60</v>
          </cell>
          <cell r="M171">
            <v>15</v>
          </cell>
          <cell r="N171">
            <v>15</v>
          </cell>
          <cell r="P171" t="str">
            <v xml:space="preserve">Some spotting mainly in the margin - please inspect the image carefully as it is very accurate. </v>
          </cell>
        </row>
        <row r="172">
          <cell r="G172">
            <v>101430</v>
          </cell>
          <cell r="H172">
            <v>10143</v>
          </cell>
          <cell r="I172" t="str">
            <v>Le Litanie a Tivoli by B Pinelli from Costumi Pittoreschi 1809</v>
          </cell>
          <cell r="J172" t="str">
            <v>This etching is from Raccolta di Cinquanta Costumi Pittoreschi incisi all acqua forte da Bartolomeo Pinelli Romano. Published by Lorenzo Lazzari, Rome 1809.
This plate is entitled: Le Litanie a Tivoli
This fine etching by Pinelli illustrates the costumes of Rome and is over 210 years old. 
Size: approximately 8.5in x 12.2in (21.5cm x 31cm)</v>
          </cell>
          <cell r="K172">
            <v>30</v>
          </cell>
          <cell r="L172">
            <v>60</v>
          </cell>
          <cell r="M172">
            <v>15</v>
          </cell>
          <cell r="N172">
            <v>15</v>
          </cell>
          <cell r="P172" t="str">
            <v xml:space="preserve">Some spotting mainly in the margin - please inspect the image carefully as it is very accurate. </v>
          </cell>
        </row>
        <row r="173">
          <cell r="G173">
            <v>101440</v>
          </cell>
          <cell r="H173">
            <v>10144</v>
          </cell>
          <cell r="I173" t="str">
            <v>Costumi di Tivoli by B Pinelli from Costumi Pittoreschi 1809</v>
          </cell>
          <cell r="J173" t="str">
            <v>This etching is from Raccolta di Cinquanta Costumi Pittoreschi incisi all acqua forte da Bartolomeo Pinelli Romano. Published by Lorenzo Lazzari, Rome 1809.
This plate is entitled: Costumi di Tivoli
This fine etching by Pinelli illustrates the costumes of Rome and is over 210 years old. 
Size: approximately 8.5in x 12.2in (21.5cm x 31cm)</v>
          </cell>
          <cell r="K173">
            <v>30</v>
          </cell>
          <cell r="L173">
            <v>60</v>
          </cell>
          <cell r="M173">
            <v>15</v>
          </cell>
          <cell r="N173">
            <v>15</v>
          </cell>
          <cell r="P173" t="str">
            <v xml:space="preserve">Some spotting mainly in the margin - please inspect the image carefully as it is very accurate. </v>
          </cell>
        </row>
        <row r="174">
          <cell r="G174">
            <v>101450</v>
          </cell>
          <cell r="H174">
            <v>10145</v>
          </cell>
          <cell r="I174" t="str">
            <v>Costumi di Tivoli by B Pinelli from Costumi Pittoreschi 1809</v>
          </cell>
          <cell r="J174" t="str">
            <v>This etching is from Raccolta di Cinquanta Costumi Pittoreschi incisi all acqua forte da Bartolomeo Pinelli Romano. Published by Lorenzo Lazzari, Rome 1809.
This plate is entitled: Costumi di Tivoli
This fine etching by Pinelli illustrates the costumes of Rome and is over 210 years old. 
Size: approximately 8.5in x 12.2in (21.5cm x 31cm)</v>
          </cell>
          <cell r="K174">
            <v>30</v>
          </cell>
          <cell r="L174">
            <v>60</v>
          </cell>
          <cell r="M174">
            <v>15</v>
          </cell>
          <cell r="N174">
            <v>15</v>
          </cell>
          <cell r="P174" t="str">
            <v xml:space="preserve">Some spotting mainly in the margin - please inspect the image carefully as it is very accurate. </v>
          </cell>
        </row>
        <row r="175">
          <cell r="G175">
            <v>101460</v>
          </cell>
          <cell r="H175">
            <v>10146</v>
          </cell>
          <cell r="I175" t="str">
            <v>Femmina di Tivoli by B Pinelli from Costumi Pittoreschi 1809</v>
          </cell>
          <cell r="J175" t="str">
            <v>This etching is from Raccolta di Cinquanta Costumi Pittoreschi incisi all acqua forte da Bartolomeo Pinelli Romano. Published by Lorenzo Lazzari, Rome 1809.
This plate is entitled: Femmina di Tivoli
This fine etching by Pinelli illustrates the costumes of Rome and is over 210 years old. 
Size: approximately 8.5in x 12.2in (21.5cm x 31cm)</v>
          </cell>
          <cell r="K175">
            <v>30</v>
          </cell>
          <cell r="L175">
            <v>60</v>
          </cell>
          <cell r="M175">
            <v>15</v>
          </cell>
          <cell r="N175">
            <v>15</v>
          </cell>
          <cell r="P175" t="str">
            <v xml:space="preserve">Some spotting mainly in the margin - please inspect the image carefully as it is very accurate. </v>
          </cell>
        </row>
        <row r="176">
          <cell r="G176">
            <v>101470</v>
          </cell>
          <cell r="H176">
            <v>10147</v>
          </cell>
          <cell r="I176" t="str">
            <v>Costumi di Cerbara by B Pinelli from Costumi Pittoreschi 1809</v>
          </cell>
          <cell r="J176" t="str">
            <v>This etching is from Raccolta di Cinquanta Costumi Pittoreschi incisi all acqua forte da Bartolomeo Pinelli Romano. Published by Lorenzo Lazzari, Rome 1809.
This plate is entitled: Costumi di Cerbara
This fine etching by Pinelli illustrates the costumes of Rome and is over 210 years old. 
Size: approximately 8.5in x 12.2in (21.5cm x 31cm)</v>
          </cell>
          <cell r="K176">
            <v>30</v>
          </cell>
          <cell r="L176">
            <v>60</v>
          </cell>
          <cell r="M176">
            <v>15</v>
          </cell>
          <cell r="N176">
            <v>15</v>
          </cell>
          <cell r="P176" t="str">
            <v xml:space="preserve">Some spotting mainly in the margin - please inspect the image carefully as it is very accurate. </v>
          </cell>
        </row>
        <row r="177">
          <cell r="G177">
            <v>101480</v>
          </cell>
          <cell r="H177">
            <v>10148</v>
          </cell>
          <cell r="I177" t="str">
            <v>Famiglia Ciociara a Cavallo by B Pinelli from Costumi Pittoreschi 1809</v>
          </cell>
          <cell r="J177" t="str">
            <v>This etching is from Raccolta di Cinquanta Costumi Pittoreschi incisi all acqua forte da Bartolomeo Pinelli Romano. Published by Lorenzo Lazzari, Rome 1809.
This plate is entitled: Famiglia Ciociara a Cavallo
This fine etching by Pinelli illustrates the costumes of Rome and is over 210 years old. 
Size: approximately 8.5in x 12.2in (21.5cm x 31cm)</v>
          </cell>
          <cell r="K177">
            <v>30</v>
          </cell>
          <cell r="L177">
            <v>60</v>
          </cell>
          <cell r="M177">
            <v>15</v>
          </cell>
          <cell r="N177">
            <v>15</v>
          </cell>
          <cell r="P177" t="str">
            <v xml:space="preserve">Some spotting mainly in the margin - please inspect the image carefully as it is very accurate. </v>
          </cell>
        </row>
        <row r="178">
          <cell r="G178">
            <v>101490</v>
          </cell>
          <cell r="H178">
            <v>10149</v>
          </cell>
          <cell r="I178" t="str">
            <v>Un Sbirro ed una Ciociara by B Pinelli from Costumi Pittoreschi 1809</v>
          </cell>
          <cell r="J178" t="str">
            <v>This etching is from Raccolta di Cinquanta Costumi Pittoreschi incisi all acqua forte da Bartolomeo Pinelli Romano. Published by Lorenzo Lazzari, Rome 1809.
This plate is entitled: Un Sbirro ed una Ciociara
This fine etching by Pinelli illustrates the costumes of Rome and is over 210 years old. 
Size: approximately 8.5in x 12.2in (21.5cm x 31cm)</v>
          </cell>
          <cell r="K178">
            <v>30</v>
          </cell>
          <cell r="L178">
            <v>60</v>
          </cell>
          <cell r="M178">
            <v>15</v>
          </cell>
          <cell r="N178">
            <v>15</v>
          </cell>
          <cell r="P178" t="str">
            <v xml:space="preserve">Some spotting mainly in the margin - please inspect the image carefully as it is very accurate. </v>
          </cell>
        </row>
        <row r="179">
          <cell r="G179">
            <v>101500</v>
          </cell>
          <cell r="H179">
            <v>10150</v>
          </cell>
          <cell r="I179" t="str">
            <v>Ciociara che prega avanti la croce by B Pinelli from Costumi Pittoreschi 1809</v>
          </cell>
          <cell r="J179" t="str">
            <v>This etching is from Raccolta di Cinquanta Costumi Pittoreschi incisi all acqua forte da Bartolomeo Pinelli Romano. Published by Lorenzo Lazzari, Rome 1809.
This plate is entitled: Ciociara che prega avanti la croce dore e stato uccise il Marito - Ciociara praying in front of the cross where her husband was killed
This fine etching by Pinelli illustrates the costumes of Rome and is over 210 years old. 
Size: approximately 8.5in x 12.2in (21.5cm x 31cm)</v>
          </cell>
          <cell r="K179">
            <v>30</v>
          </cell>
          <cell r="L179">
            <v>60</v>
          </cell>
          <cell r="M179">
            <v>15</v>
          </cell>
          <cell r="N179">
            <v>15</v>
          </cell>
          <cell r="P179" t="str">
            <v xml:space="preserve">Some spotting mainly in the margin - please inspect the image carefully as it is very accurate. </v>
          </cell>
        </row>
        <row r="180">
          <cell r="G180">
            <v>101510</v>
          </cell>
          <cell r="H180">
            <v>10151</v>
          </cell>
          <cell r="I180" t="str">
            <v>Fira Vento by B Pinelli from Costumi Pittoreschi 1809</v>
          </cell>
          <cell r="J180" t="str">
            <v>This etching is from Raccolta di Cinquanta Costumi Pittoreschi incisi all acqua forte da Bartolomeo Pinelli Romano. Published by Lorenzo Lazzari, Rome 1809.
This plate is entitled: Costumi di Casalbordino e di Lecce provincie dell Aquila
This fine etching by Pinelli illustrates the costumes of Rome and is over 210 years old. 
Size: approximately 8.5in x 12.2in (21.5cm x 31cm)</v>
          </cell>
          <cell r="K180">
            <v>30</v>
          </cell>
          <cell r="L180">
            <v>60</v>
          </cell>
          <cell r="M180">
            <v>15</v>
          </cell>
          <cell r="N180">
            <v>15</v>
          </cell>
          <cell r="P180" t="str">
            <v xml:space="preserve">Some spotting mainly in the margin - please inspect the image carefully as it is very accurate. </v>
          </cell>
        </row>
        <row r="181">
          <cell r="G181">
            <v>101520</v>
          </cell>
          <cell r="H181">
            <v>10152</v>
          </cell>
          <cell r="I181" t="str">
            <v>Costumi del paese di Schiavi by B Pinelli from Costumi Pittoreschi 1809</v>
          </cell>
          <cell r="J181" t="str">
            <v>This etching is from Raccolta di Cinquanta Costumi Pittoreschi incisi all acqua forte da Bartolomeo Pinelli Romano. Published by Lorenzo Lazzari, Rome 1809.
This plate is entitled: Costumi del paese di Schiavi Provincia di  Chieti 
This fine etching by Pinelli illustrates the costumes of Rome and is over 210 years old. 
Size: approximately 8.5in x 12.2in (21.5cm x 31cm)</v>
          </cell>
          <cell r="K181">
            <v>30</v>
          </cell>
          <cell r="L181">
            <v>60</v>
          </cell>
          <cell r="M181">
            <v>15</v>
          </cell>
          <cell r="N181">
            <v>15</v>
          </cell>
          <cell r="P181" t="str">
            <v xml:space="preserve">Some spotting mainly in the margin - please inspect the image carefully as it is very accurate. </v>
          </cell>
        </row>
        <row r="182">
          <cell r="G182">
            <v>101530</v>
          </cell>
          <cell r="H182">
            <v>10153</v>
          </cell>
          <cell r="I182" t="str">
            <v>Costumi di Seanno by B Pinelli from Costumi Pittoreschi 1809</v>
          </cell>
          <cell r="J182" t="str">
            <v>This etching is from Raccolta di Cinquanta Costumi Pittoreschi incisi all acqua forte da Bartolomeo Pinelli Romano. Published by Lorenzo Lazzari, Rome 1809.
This plate is entitled: Costumi di Seanno, Provincia dell Aquila
This fine etching by Pinelli illustrates the costumes of Rome and is over 210 years old. 
Size: approximately 8.5in x 12.2in (21.5cm x 31cm)</v>
          </cell>
          <cell r="K182">
            <v>30</v>
          </cell>
          <cell r="L182">
            <v>60</v>
          </cell>
          <cell r="M182">
            <v>15</v>
          </cell>
          <cell r="N182">
            <v>15</v>
          </cell>
          <cell r="P182" t="str">
            <v xml:space="preserve">Some spotting mainly in the margin - please inspect the image carefully as it is very accurate. </v>
          </cell>
        </row>
        <row r="183">
          <cell r="G183">
            <v>101540</v>
          </cell>
          <cell r="H183">
            <v>10154</v>
          </cell>
          <cell r="I183" t="str">
            <v>Costumi del paese di Preta by B Pinelli from Costumi Pittoreschi 1809</v>
          </cell>
          <cell r="J183" t="str">
            <v>This etching is from Raccolta di Cinquanta Costumi Pittoreschi incisi all acqua forte da Bartolomeo Pinelli Romano. Published by Lorenzo Lazzari, Rome 1809.
This plate is entitled: Costumi del paese di Preta, Provincia dell Aquila
This fine etching by Pinelli illustrates the costumes of Rome and is over 210 years old. 
Size: approximately 8.5in x 12.2in (21.5cm x 31cm)</v>
          </cell>
          <cell r="K183">
            <v>30</v>
          </cell>
          <cell r="L183">
            <v>60</v>
          </cell>
          <cell r="M183">
            <v>15</v>
          </cell>
          <cell r="N183">
            <v>15</v>
          </cell>
          <cell r="P183" t="str">
            <v xml:space="preserve">Some spotting mainly in the margin - please inspect the image carefully as it is very accurate. </v>
          </cell>
        </row>
        <row r="184">
          <cell r="G184">
            <v>101550</v>
          </cell>
          <cell r="H184">
            <v>10155</v>
          </cell>
          <cell r="I184" t="str">
            <v>Costumi di Fraine by B Pinelli from Costumi Pittoreschi 1809</v>
          </cell>
          <cell r="J184" t="str">
            <v>This etching is from Raccolta di Cinquanta Costumi Pittoreschi incisi all acqua forte da Bartolomeo Pinelli Romano. Published by Lorenzo Lazzari, Rome 1809.
This plate is entitled: Costumi di Fraine Provincia di  Chieti 
This fine etching by Pinelli illustrates the costumes of Rome and is over 210 years old. 
Size: approximately 8.5in x 12.2in (21.5cm x 31cm)</v>
          </cell>
          <cell r="K184">
            <v>30</v>
          </cell>
          <cell r="L184">
            <v>60</v>
          </cell>
          <cell r="M184">
            <v>15</v>
          </cell>
          <cell r="N184">
            <v>15</v>
          </cell>
          <cell r="P184" t="str">
            <v xml:space="preserve">Some spotting mainly in the margin - please inspect the image carefully as it is very accurate. </v>
          </cell>
        </row>
        <row r="185">
          <cell r="G185">
            <v>101560</v>
          </cell>
          <cell r="H185">
            <v>10156</v>
          </cell>
          <cell r="I185" t="str">
            <v>Costumi del Regno di Napoli by B Pinelli from Costumi Pittoreschi 1809</v>
          </cell>
          <cell r="J185" t="str">
            <v>This etching is from Raccolta di Cinquanta Costumi Pittoreschi incisi all acqua forte da Bartolomeo Pinelli Romano. Published by Lorenzo Lazzari, Rome 1809.
This plate is entitled: Micheletti - Costumi del Regno di Napoli
This fine etching by Pinelli illustrates the costumes of Rome and is over 210 years old. 
Size: approximately 8.5in x 12.2in (21.5cm x 31cm)</v>
          </cell>
          <cell r="K185">
            <v>30</v>
          </cell>
          <cell r="L185">
            <v>60</v>
          </cell>
          <cell r="M185">
            <v>15</v>
          </cell>
          <cell r="N185">
            <v>15</v>
          </cell>
          <cell r="P185" t="str">
            <v xml:space="preserve">Some spotting mainly in the margin - please inspect the image carefully as it is very accurate. </v>
          </cell>
        </row>
        <row r="186">
          <cell r="G186">
            <v>101570</v>
          </cell>
          <cell r="H186">
            <v>10157</v>
          </cell>
          <cell r="I186" t="str">
            <v>Marinari ascoltando l'Istoria by B Pinelli from Costumi Pittoreschi 1809</v>
          </cell>
          <cell r="J186" t="str">
            <v>This etching is from Raccolta di Cinquanta Costumi Pittoreschi incisi all acqua forte da Bartolomeo Pinelli Romano. Published by Lorenzo Lazzari, Rome 1809.
This plate is entitled: Marinari sul moto di Napoli ascoltando l'Istoria di Rinaldo
This fine etching by Pinelli illustrates the costumes of Rome and is over 210 years old. 
Size: approximately 8.5in x 12.2in (21.5cm x 31cm)</v>
          </cell>
          <cell r="K186">
            <v>30</v>
          </cell>
          <cell r="L186">
            <v>60</v>
          </cell>
          <cell r="M186">
            <v>15</v>
          </cell>
          <cell r="N186">
            <v>15</v>
          </cell>
          <cell r="P186" t="str">
            <v xml:space="preserve">Some spotting mainly in the margin - please inspect the image carefully as it is very accurate. </v>
          </cell>
        </row>
        <row r="187">
          <cell r="G187">
            <v>101580</v>
          </cell>
          <cell r="H187">
            <v>10158</v>
          </cell>
          <cell r="I187" t="str">
            <v>Gruppo Pittoresco by B Pinelli from Costumi Pittoreschi 1809</v>
          </cell>
          <cell r="J187" t="str">
            <v>This etching is from Raccolta di Cinquanta Costumi Pittoreschi incisi all acqua forte da Bartolomeo Pinelli Romano. Published by Lorenzo Lazzari, Rome 1809.
This plate is entitled: Gruppo Pittoresco
This fine etching by Pinelli illustrates the costumes of Rome and is over 210 years old. 
Size: approximately 8.5in x 12.2in (21.5cm x 31cm)</v>
          </cell>
          <cell r="K187">
            <v>30</v>
          </cell>
          <cell r="L187">
            <v>60</v>
          </cell>
          <cell r="M187">
            <v>15</v>
          </cell>
          <cell r="N187">
            <v>15</v>
          </cell>
          <cell r="P187" t="str">
            <v xml:space="preserve">Some spotting mainly in the margin - please inspect the image carefully as it is very accurate. </v>
          </cell>
        </row>
        <row r="188">
          <cell r="G188">
            <v>101590</v>
          </cell>
          <cell r="H188">
            <v>10159</v>
          </cell>
          <cell r="I188" t="str">
            <v>Pastore che dorme by B Pinelli from Costumi Pittoreschi 1809</v>
          </cell>
          <cell r="J188" t="str">
            <v>This etching is from Raccolta di Cinquanta Costumi Pittoreschi incisi all acqua forte da Bartolomeo Pinelli Romano. Published by Lorenzo Lazzari, Rome 1809.
This plate is entitled: Pastore che dorme
This fine etching by Pinelli illustrates the costumes of Rome and is over 210 years old. 
Size: approximately 8.5in x 12.2in (21.5cm x 31cm)</v>
          </cell>
          <cell r="K188">
            <v>30</v>
          </cell>
          <cell r="L188">
            <v>60</v>
          </cell>
          <cell r="M188">
            <v>15</v>
          </cell>
          <cell r="N188">
            <v>15</v>
          </cell>
          <cell r="P188" t="str">
            <v xml:space="preserve">Some spotting mainly in the margin - please inspect the image carefully as it is very accurate. </v>
          </cell>
        </row>
        <row r="189">
          <cell r="G189">
            <v>101600</v>
          </cell>
          <cell r="H189">
            <v>10160</v>
          </cell>
          <cell r="I189" t="str">
            <v>Riposo dell Autore by B Pinelli from Costumi Pittoreschi 1809</v>
          </cell>
          <cell r="J189" t="str">
            <v>This etching is from Raccolta di Cinquanta Costumi Pittoreschi incisi all acqua forte da Bartolomeo Pinelli Romano. Published by Lorenzo Lazzari, Rome 1809.
This plate is entitled: Riposo dell Autore
This fine etching by Pinelli illustrates the costumes of Rome and is over 210 years old. 
Size: approximately 8.5in x 12.2in (21.5cm x 31cm)</v>
          </cell>
          <cell r="K189">
            <v>30</v>
          </cell>
          <cell r="L189">
            <v>60</v>
          </cell>
          <cell r="M189">
            <v>15</v>
          </cell>
          <cell r="N189">
            <v>15</v>
          </cell>
          <cell r="P189" t="str">
            <v xml:space="preserve">Some spotting mainly in the margin - please inspect the image carefully as it is very accurate. </v>
          </cell>
        </row>
        <row r="190">
          <cell r="G190">
            <v>101610</v>
          </cell>
          <cell r="H190">
            <v>10161</v>
          </cell>
          <cell r="I190" t="str">
            <v>B Pinelli - Mausoleum erected in the Church of S Carlo al Corso 1808</v>
          </cell>
          <cell r="J190" t="str">
            <v>This etching is from Raccolta di Cinquanta Costumi Pittoreschi incisi all acqua forte da Bartolomeo Pinelli Romano. Published by Lorenzo Lazzari, Rome 1809.
This fine etching by Pinelli illustrates the costumes of Rome and is over 210 years old. 
Size: approximately 8.5in x 12.2in (21.5cm x 31cm)</v>
          </cell>
          <cell r="K190">
            <v>40</v>
          </cell>
          <cell r="L190">
            <v>80</v>
          </cell>
          <cell r="M190">
            <v>20</v>
          </cell>
          <cell r="N190">
            <v>20</v>
          </cell>
          <cell r="P190" t="str">
            <v>The print is in good condition but please inspect the image carefully</v>
          </cell>
        </row>
        <row r="191">
          <cell r="G191">
            <v>101680</v>
          </cell>
          <cell r="H191">
            <v>10168</v>
          </cell>
          <cell r="I191" t="str">
            <v>B Pinelli - Society of Jesus by Pope Pius MaximusVII 1819</v>
          </cell>
          <cell r="J191" t="str">
            <v>This is an original etching by Italian artist Bartolomeo Pinelli in 1819. 
With the description of scene in the lower margin in Italian. 
In 1809 during the Napoleonic Wars, Napoleon once again invaded the Papal States, resulting in his excommunication through the papal bull. Pius VII was taken prisoner by General Radet and transported to France. 
Enchanting Italian masterpiece represents the historical scene through deft strokes and short lines indicated the mastery of the artist in the realistic creation of the scene, the figures in the artwork are created through smooth preciseness with grace.
Size: approx. 10in x 8in (26cm x 20.5cm)</v>
          </cell>
          <cell r="K191">
            <v>40</v>
          </cell>
          <cell r="L191">
            <v>80</v>
          </cell>
          <cell r="M191">
            <v>20</v>
          </cell>
          <cell r="N191">
            <v>20</v>
          </cell>
          <cell r="P191" t="str">
            <v>The print is in good condition but please inspect the image carefully</v>
          </cell>
        </row>
        <row r="192">
          <cell r="G192">
            <v>101690</v>
          </cell>
          <cell r="H192">
            <v>10169</v>
          </cell>
          <cell r="I192" t="str">
            <v>B Pinelli - Pope Pius VII Procession to Vatican on Corpus Christi day 1819</v>
          </cell>
          <cell r="J192" t="str">
            <v>This is an original etching by Italian artist Bartolomeo Pinelli in 1819. 
With the description of scene in the lower margin in Italian. 
In 1809 during the Napoleonic Wars, Napoleon once again invaded the Papal States, resulting in his excommunication through the papal bull. Pius VII was taken prisoner by General Radet and transported to France. 
Enchanting Italian masterpiece represents the historical scene through deft strokes and short lines indicated the mastery of the artist in the realistic creation of the scene, the figures in the artwork are created through smooth preciseness with grace.
Size: approx. 10in x 8in (26cm x 20.5cm)</v>
          </cell>
          <cell r="K192">
            <v>40</v>
          </cell>
          <cell r="L192">
            <v>80</v>
          </cell>
          <cell r="M192">
            <v>20</v>
          </cell>
          <cell r="N192">
            <v>20</v>
          </cell>
          <cell r="P192" t="str">
            <v>The print is in good condition but please inspect the image carefully</v>
          </cell>
        </row>
        <row r="193">
          <cell r="G193">
            <v>101700</v>
          </cell>
          <cell r="H193">
            <v>10170</v>
          </cell>
          <cell r="I193" t="str">
            <v>B Pinelli - General Radet and Pope Pius VII carriage broken 1819</v>
          </cell>
          <cell r="J193" t="str">
            <v>This is an original etching by Italian artist Bartolomeo Pinelli in 1819. 
With the description of scene in the lower margin in Italian. 
In 1809 during the Napoleonic Wars, Napoleon once again invaded the Papal States, resulting in his excommunication through the papal bull. Pius VII was taken prisoner by General Radet and transported to France. 
Enchanting Italian masterpiece represents the historical scene through deft strokes and short lines indicated the mastery of the artist in the realistic creation of the scene, the figures in the artwork are created through smooth preciseness with grace.
Size: approx. 10in x 8in (26cm x 20.5cm)</v>
          </cell>
          <cell r="K193">
            <v>40</v>
          </cell>
          <cell r="L193">
            <v>80</v>
          </cell>
          <cell r="M193">
            <v>20</v>
          </cell>
          <cell r="N193">
            <v>20</v>
          </cell>
          <cell r="P193" t="str">
            <v>The print is in good condition but please inspect the image carefully</v>
          </cell>
        </row>
        <row r="194">
          <cell r="G194">
            <v>101710</v>
          </cell>
          <cell r="H194">
            <v>10171</v>
          </cell>
          <cell r="I194" t="str">
            <v>B Pinelli - Pope Pius VII being handed over to French troops 1819</v>
          </cell>
          <cell r="J194" t="str">
            <v>This is an original etching by Italian artist Bartolomeo Pinelli in 1819. 
With the description of scene in the lower margin in Italian. 
In 1809 during the Napoleonic Wars, Napoleon once again invaded the Papal States, resulting in his excommunication through the papal bull. Pius VII was taken prisoner by General Radet and transported to France. 
Enchanting Italian masterpiece represents the historical scene through deft strokes and short lines indicated the mastery of the artist in the realistic creation of the scene, the figures in the artwork are created through smooth preciseness with grace.
Size: approx. 10in x 8in (26cm x 20.5cm)</v>
          </cell>
          <cell r="K194">
            <v>40</v>
          </cell>
          <cell r="L194">
            <v>80</v>
          </cell>
          <cell r="M194">
            <v>20</v>
          </cell>
          <cell r="N194">
            <v>20</v>
          </cell>
          <cell r="P194" t="str">
            <v>The print is in good condition but please inspect the image carefully</v>
          </cell>
        </row>
        <row r="195">
          <cell r="G195">
            <v>101720</v>
          </cell>
          <cell r="H195">
            <v>10172</v>
          </cell>
          <cell r="I195" t="str">
            <v>B Pinelli - Glorious return of Pope Pius VII to Rome 1819</v>
          </cell>
          <cell r="J195" t="str">
            <v>This is an original etching by Italian artist Bartolomeo Pinelli in 1819. 
With the description of scene in the lower margin in Italian. 
In 1809 during the Napoleonic Wars, Napoleon once again invaded the Papal States, resulting in his excommunication through the papal bull. Pius VII was taken prisoner by General Radet and transported to France. 
Enchanting Italian masterpiece represents the historical scene through deft strokes and short lines indicated the mastery of the artist in the realistic creation of the scene, the figures in the artwork are created through smooth preciseness with grace.
Size: approx. 10in x 8in (26cm x 20.5cm)</v>
          </cell>
          <cell r="K195">
            <v>40</v>
          </cell>
          <cell r="L195">
            <v>80</v>
          </cell>
          <cell r="M195">
            <v>20</v>
          </cell>
          <cell r="N195">
            <v>20</v>
          </cell>
          <cell r="P195" t="str">
            <v>The print is in good condition but please inspect the image carefully</v>
          </cell>
        </row>
        <row r="196">
          <cell r="G196">
            <v>101730</v>
          </cell>
          <cell r="H196">
            <v>10173</v>
          </cell>
          <cell r="I196" t="str">
            <v>B Pinelli - Pope Pius VII performs the Adoration before the statue of St Peter in the Vatican Basilica 1819</v>
          </cell>
          <cell r="J196" t="str">
            <v>This is an original etching by Italian artist Bartolomeo Pinelli in 1819. 
With the description of scene in the lower margin in Italian. 
In 1809 during the Napoleonic Wars, Napoleon once again invaded the Papal States, resulting in his excommunication through the papal bull. Pius VII was taken prisoner by General Radet and transported to France. 
Enchanting Italian masterpiece represents the historical scene through deft strokes and short lines indicated the mastery of the artist in the realistic creation of the scene, the figures in the artwork are created through smooth preciseness with grace.
Size: approx. 10in x 8in (26cm x 20.5cm)</v>
          </cell>
          <cell r="K196">
            <v>40</v>
          </cell>
          <cell r="L196">
            <v>80</v>
          </cell>
          <cell r="M196">
            <v>20</v>
          </cell>
          <cell r="N196">
            <v>20</v>
          </cell>
          <cell r="P196" t="str">
            <v>The print is in good condition but please inspect the image carefully</v>
          </cell>
        </row>
        <row r="197">
          <cell r="G197">
            <v>101740</v>
          </cell>
          <cell r="H197">
            <v>10174</v>
          </cell>
          <cell r="I197" t="str">
            <v>J Lauren after E Bertin - Ruins of the Temple of Edfou, Egypt 1852</v>
          </cell>
          <cell r="J197" t="str">
            <v>This lithograph of the Ruines du Temple d’Edfou, Haute-Egypte  (Ruins of the Temple of Edfou, Upper Egypt),  was engraved by Jules Lauren after Édouard Bertin. Printed by Lemercier &amp; Cie, Paris 1852.
Plate 267 - View of the facade of the temple, a figure seated close by, and in the foreground left, two men, standing, in robes and keffiyehs and holding spears address an third man in robes and a turban seated on the ground close to ruins; after Édouard Bertin. 1852
Lithograph on buff chine collé.
Size approx. 12in x 15.75in (30cm x 40cm)</v>
          </cell>
          <cell r="K197">
            <v>40</v>
          </cell>
          <cell r="L197">
            <v>80</v>
          </cell>
          <cell r="M197">
            <v>20</v>
          </cell>
          <cell r="N197">
            <v>20</v>
          </cell>
          <cell r="P197" t="str">
            <v xml:space="preserve">The print is in excellent condition but please inspect the image carefully as it is very accurate. </v>
          </cell>
        </row>
        <row r="198">
          <cell r="G198">
            <v>101750</v>
          </cell>
          <cell r="H198">
            <v>10176</v>
          </cell>
          <cell r="I198" t="str">
            <v>Brandard - Cairo and the valley of the Nile 1850</v>
          </cell>
          <cell r="J198" t="str">
            <v>This original steel engraving entitled Cairo And The Valley Of The Nile, Egypt From The Citadel Built By Saladin. 
Engraved By E. Brandard 1850.
Size 10in x 7in (25.5cm x 18cm)</v>
          </cell>
          <cell r="K198">
            <v>30</v>
          </cell>
          <cell r="L198">
            <v>60</v>
          </cell>
          <cell r="M198">
            <v>15</v>
          </cell>
          <cell r="N198">
            <v>15</v>
          </cell>
          <cell r="P198" t="str">
            <v xml:space="preserve">The print is in excellent condition but please inspect the image carefully as it is very accurate. </v>
          </cell>
        </row>
        <row r="199">
          <cell r="G199">
            <v>101760</v>
          </cell>
          <cell r="H199">
            <v>10176</v>
          </cell>
          <cell r="I199" t="str">
            <v>Lehoux - Arabs stop at a cistern engraved by Henri Baron 1844</v>
          </cell>
          <cell r="J199" t="str">
            <v xml:space="preserve">Engraving entitled Halte d’Arabes aupres d’une citerne (Arabs stop at a cistern) by Henri Baron after the artist Lehoux. Printed by Bertauts, Paris 1844. 
Size: Image 5.5in x 7in (14cm x 17cm) with wide margins </v>
          </cell>
          <cell r="K199">
            <v>30</v>
          </cell>
          <cell r="L199">
            <v>60</v>
          </cell>
          <cell r="M199">
            <v>15</v>
          </cell>
          <cell r="N199">
            <v>15</v>
          </cell>
          <cell r="P199" t="str">
            <v xml:space="preserve">The print is in excellent condition but please inspect the image carefully as it is very accurate. </v>
          </cell>
        </row>
        <row r="200">
          <cell r="G200">
            <v>101790</v>
          </cell>
          <cell r="H200">
            <v>10179</v>
          </cell>
          <cell r="I200" t="str">
            <v>Johann Daniel Hertz  - Rare engraving of the Siege of Jerusalem c1730</v>
          </cell>
          <cell r="J200" t="str">
            <v xml:space="preserve">This rare 18th century print , drawn and engraved, by Johann Daniel Hertz the elder (1693-1754) portrays an extensive battle scene, thought to be the siege of Jerusalem in 1099. 
Johann Daniel Herz Senior was a German engraver and publisher in Augsburg and was the founder of the Kaiserlich Franziskiche Academie  
Size: approx 21in x 31in (54cm x 81cm) as trimmed and with centre fold as issued. </v>
          </cell>
          <cell r="K200">
            <v>80</v>
          </cell>
          <cell r="L200">
            <v>160</v>
          </cell>
          <cell r="M200">
            <v>40</v>
          </cell>
          <cell r="N200">
            <v>40</v>
          </cell>
          <cell r="P200" t="str">
            <v xml:space="preserve">The print is in excellent condition but please inspect the image carefully as it is very accurate. </v>
          </cell>
        </row>
        <row r="201">
          <cell r="G201">
            <v>101810</v>
          </cell>
          <cell r="H201">
            <v>10181</v>
          </cell>
          <cell r="I201" t="str">
            <v>L Daut - Engraving of The Horeb in the Arabian desert 1837</v>
          </cell>
          <cell r="J201" t="str">
            <v xml:space="preserve">Steel engraving by L Daut entitled Der Horeb in der Arabischen Wuste or The Horeb in the Arabian Desert. Published Hildburghausen, 1837. 
From volume 4 of Meyer’s Universum, oder Abbildung und Beschreibung des Sehenswerthesten und Merkwürdigsten der Natur und Kunst auf der ganzen Erde.or Universe, or illustration and description of the most remarkable and remarkable things in nature and art on the whole earth.  
Size: 8.5in x 5.75in (21.6cm x 14.6cm) </v>
          </cell>
          <cell r="K201">
            <v>60</v>
          </cell>
          <cell r="L201">
            <v>120</v>
          </cell>
          <cell r="M201">
            <v>30</v>
          </cell>
          <cell r="N201">
            <v>30</v>
          </cell>
          <cell r="P201" t="str">
            <v xml:space="preserve">The print is in excellent condition but please inspect the image carefully as it is very accurate. </v>
          </cell>
        </row>
        <row r="202">
          <cell r="G202">
            <v>101820</v>
          </cell>
          <cell r="H202">
            <v>10182</v>
          </cell>
          <cell r="I202" t="str">
            <v>Large engraving of the christening of Henry VII's son Arthur 1782</v>
          </cell>
          <cell r="J202" t="str">
            <v xml:space="preserve">An antique line engraving entitled The Procession at the Christening of Prince Arthur, son of Henry VII. Published November 1st 1782 by Richard Godfrey, No.120, Long Acre.  
Some vertical and horizontal folds and a repaired tear extending from midway in the right vertical margin into the image. 
Size: Approx 19in x 16in (48.5cm x 41cm) </v>
          </cell>
          <cell r="K202">
            <v>50</v>
          </cell>
          <cell r="L202">
            <v>100</v>
          </cell>
          <cell r="M202">
            <v>25</v>
          </cell>
          <cell r="N202">
            <v>25</v>
          </cell>
          <cell r="P202" t="str">
            <v xml:space="preserve">The print is in excellent condition but please inspect the image carefully as it is very accurate. </v>
          </cell>
        </row>
        <row r="203">
          <cell r="G203">
            <v>101840</v>
          </cell>
          <cell r="H203">
            <v>10184</v>
          </cell>
          <cell r="I203" t="str">
            <v>Francis Wheatley - Cries of London 19th century engraving Plate 2</v>
          </cell>
          <cell r="J203" t="str">
            <v xml:space="preserve">This large engraving is from the series entitled Cries of London by Francis Wheatley R.A and engraved by Luigi Schiavonetti, date unknown. 
Between 1792 and 1795 Wheatley exhibited 14 paintings of the Cries of London at the Royal Academy. The pictures attracted a great deal of attention at the exhibition and Colnaghi &amp; Co. quickly agreed to publish a series of engravings. 
Size: 22in x 15in (56cm x38cm) </v>
          </cell>
          <cell r="K203">
            <v>20</v>
          </cell>
          <cell r="L203">
            <v>40</v>
          </cell>
          <cell r="M203">
            <v>10</v>
          </cell>
          <cell r="N203">
            <v>10</v>
          </cell>
          <cell r="P203" t="str">
            <v xml:space="preserve">The print is in excellent condition but please inspect the image carefully as it is very accurate. </v>
          </cell>
        </row>
        <row r="204">
          <cell r="G204">
            <v>101850</v>
          </cell>
          <cell r="H204">
            <v>10185</v>
          </cell>
          <cell r="I204" t="str">
            <v>Francis Wheatley - Cries of London 19th century engraving Plate 3</v>
          </cell>
          <cell r="J204" t="str">
            <v xml:space="preserve">This large engraving is from the series entitled Cries of London by Francis Wheatley R.A and engraved by Luigi Schiavonetti, date unknown. 
Between 1792 and 1795 Wheatley exhibited 14 paintings of the Cries of London at the Royal Academy. The pictures attracted a great deal of attention at the exhibition and Colnaghi &amp; Co. quickly agreed to publish a series of engravings. 
Size: 22in x 15in (56cm x38cm) </v>
          </cell>
          <cell r="K204">
            <v>20</v>
          </cell>
          <cell r="L204">
            <v>40</v>
          </cell>
          <cell r="M204">
            <v>10</v>
          </cell>
          <cell r="N204">
            <v>10</v>
          </cell>
          <cell r="P204" t="str">
            <v xml:space="preserve">The print is in excellent condition but please inspect the image carefully as it is very accurate. </v>
          </cell>
        </row>
        <row r="205">
          <cell r="G205">
            <v>101860</v>
          </cell>
          <cell r="H205">
            <v>10186</v>
          </cell>
          <cell r="I205" t="str">
            <v>Francis Wheatley - Cries of London 19th century engraving Plate 4</v>
          </cell>
          <cell r="J205" t="str">
            <v xml:space="preserve">This large engraving is from the series entitled Cries of London by Francis Wheatley R.A and engraved by Luigi Schiavonetti, date unknown. 
Between 1792 and 1795 Wheatley exhibited 14 paintings of the Cries of London at the Royal Academy. The pictures attracted a great deal of attention at the exhibition and Colnaghi &amp; Co. quickly agreed to publish a series of engravings. 
Size: 22in x 15in (56cm x38cm) </v>
          </cell>
          <cell r="K205">
            <v>20</v>
          </cell>
          <cell r="L205">
            <v>40</v>
          </cell>
          <cell r="M205">
            <v>10</v>
          </cell>
          <cell r="N205">
            <v>10</v>
          </cell>
          <cell r="P205" t="str">
            <v xml:space="preserve">The print is in excellent condition but please inspect the image carefully as it is very accurate. </v>
          </cell>
        </row>
        <row r="206">
          <cell r="G206">
            <v>101870</v>
          </cell>
          <cell r="H206">
            <v>10187</v>
          </cell>
          <cell r="I206" t="str">
            <v>Francis Wheatley - Cries of London 19th century engraving Plate 5</v>
          </cell>
          <cell r="J206" t="str">
            <v xml:space="preserve">This large engraving is from the series entitled Cries of London by Francis Wheatley R.A and engraved by Luigi Schiavonetti, date unknown. 
Between 1792 and 1795 Wheatley exhibited 14 paintings of the Cries of London at the Royal Academy. The pictures attracted a great deal of attention at the exhibition and Colnaghi &amp; Co. quickly agreed to publish a series of engravings. 
Size: 22in x 15in (56cm x38cm) </v>
          </cell>
          <cell r="K206">
            <v>20</v>
          </cell>
          <cell r="L206">
            <v>40</v>
          </cell>
          <cell r="M206">
            <v>10</v>
          </cell>
          <cell r="N206">
            <v>10</v>
          </cell>
          <cell r="P206" t="str">
            <v xml:space="preserve">The print is in excellent condition but please inspect the image carefully as it is very accurate. </v>
          </cell>
        </row>
        <row r="207">
          <cell r="G207">
            <v>101880</v>
          </cell>
          <cell r="H207">
            <v>10188</v>
          </cell>
          <cell r="I207" t="str">
            <v>Francis Wheatley - Cries of London 19th century engraving Plate 6</v>
          </cell>
          <cell r="J207" t="str">
            <v xml:space="preserve">This large engraving is from the series entitled Cries of London by Francis Wheatley R.A and engraved by Luigi Schiavonetti, date unknown. 
Between 1792 and 1795 Wheatley exhibited 14 paintings of the Cries of London at the Royal Academy. The pictures attracted a great deal of attention at the exhibition and Colnaghi &amp; Co. quickly agreed to publish a series of engravings. 
Size: 22in x 15in (56cm x38cm) </v>
          </cell>
          <cell r="K207">
            <v>20</v>
          </cell>
          <cell r="L207">
            <v>40</v>
          </cell>
          <cell r="M207">
            <v>10</v>
          </cell>
          <cell r="N207">
            <v>10</v>
          </cell>
          <cell r="P207" t="str">
            <v xml:space="preserve">The print is in excellent condition but please inspect the image carefully as it is very accurate. </v>
          </cell>
        </row>
        <row r="208">
          <cell r="G208">
            <v>101890</v>
          </cell>
          <cell r="H208">
            <v>10189</v>
          </cell>
          <cell r="I208" t="str">
            <v>Francis Wheatley - Cries of London 19th century engraving Plate 7</v>
          </cell>
          <cell r="J208" t="str">
            <v xml:space="preserve">This large engraving is from the series entitled Cries of London by Francis Wheatley R.A and engraved by Luigi Schiavonetti, date unknown. 
Between 1792 and 1795 Wheatley exhibited 14 paintings of the Cries of London at the Royal Academy. The pictures attracted a great deal of attention at the exhibition and Colnaghi &amp; Co. quickly agreed to publish a series of engravings. 
Size: 22in x 15in (56cm x38cm) </v>
          </cell>
          <cell r="K208">
            <v>20</v>
          </cell>
          <cell r="L208">
            <v>40</v>
          </cell>
          <cell r="M208">
            <v>10</v>
          </cell>
          <cell r="N208">
            <v>10</v>
          </cell>
          <cell r="P208" t="str">
            <v xml:space="preserve">The print is in excellent condition but please inspect the image carefully as it is very accurate. </v>
          </cell>
        </row>
        <row r="209">
          <cell r="G209">
            <v>101900</v>
          </cell>
          <cell r="H209">
            <v>10190</v>
          </cell>
          <cell r="I209" t="str">
            <v>Francis Wheatley - Cries of London 19th century engraving Plate 9</v>
          </cell>
          <cell r="J209" t="str">
            <v xml:space="preserve">This large engraving is from the series entitled Cries of London by Francis Wheatley R.A and engraved by Luigi Schiavonetti, date unknown. 
Between 1792 and 1795 Wheatley exhibited 14 paintings of the Cries of London at the Royal Academy. The pictures attracted a great deal of attention at the exhibition and Colnaghi &amp; Co. quickly agreed to publish a series of engravings. 
Size: 22in x 15in (56cm x38cm) </v>
          </cell>
          <cell r="K209">
            <v>20</v>
          </cell>
          <cell r="L209">
            <v>40</v>
          </cell>
          <cell r="M209">
            <v>10</v>
          </cell>
          <cell r="N209">
            <v>10</v>
          </cell>
          <cell r="P209" t="str">
            <v xml:space="preserve">The print is in excellent condition but please inspect the image carefully as it is very accurate. </v>
          </cell>
        </row>
        <row r="210">
          <cell r="G210">
            <v>101910</v>
          </cell>
          <cell r="H210">
            <v>10191</v>
          </cell>
          <cell r="I210" t="str">
            <v>Francis Wheatley - Cries of London 19th century engraving Plate 8</v>
          </cell>
          <cell r="J210" t="str">
            <v xml:space="preserve">This large engraving is from the series entitled Cries of London by Francis Wheatley R.A and engraved by Luigi Schiavonetti, date unknown. 
Between 1792 and 1795 Wheatley exhibited 14 paintings of the Cries of London at the Royal Academy. The pictures attracted a great deal of attention at the exhibition and Colnaghi &amp; Co. quickly agreed to publish a series of engravings. 
Size: 22in x 15in (56cm x38cm) </v>
          </cell>
          <cell r="K210">
            <v>20</v>
          </cell>
          <cell r="L210">
            <v>40</v>
          </cell>
          <cell r="M210">
            <v>10</v>
          </cell>
          <cell r="N210">
            <v>10</v>
          </cell>
          <cell r="P210" t="str">
            <v xml:space="preserve">The print is in excellent condition but please inspect the image carefully as it is very accurate. </v>
          </cell>
        </row>
        <row r="211">
          <cell r="G211">
            <v>101920</v>
          </cell>
          <cell r="H211">
            <v>10192</v>
          </cell>
          <cell r="I211" t="str">
            <v>Francis Wheatley - Cries of London 19th century engraving Plate 10</v>
          </cell>
          <cell r="J211" t="str">
            <v xml:space="preserve">This large engraving is from the series entitled Cries of London by Francis Wheatley R.A and engraved by Luigi Schiavonetti, date unknown. 
Between 1792 and 1795 Wheatley exhibited 14 paintings of the Cries of London at the Royal Academy. The pictures attracted a great deal of attention at the exhibition and Colnaghi &amp; Co. quickly agreed to publish a series of engravings. 
Size: 22in x 15in (56cm x38cm) </v>
          </cell>
          <cell r="K211">
            <v>20</v>
          </cell>
          <cell r="L211">
            <v>40</v>
          </cell>
          <cell r="M211">
            <v>10</v>
          </cell>
          <cell r="N211">
            <v>10</v>
          </cell>
          <cell r="P211" t="str">
            <v xml:space="preserve">The print is in excellent condition but please inspect the image carefully as it is very accurate. </v>
          </cell>
        </row>
        <row r="212">
          <cell r="G212">
            <v>101930</v>
          </cell>
          <cell r="H212">
            <v>10193</v>
          </cell>
          <cell r="I212" t="str">
            <v>Francis Wheatley - Cries of London 19th century engraving Plate 11</v>
          </cell>
          <cell r="J212" t="str">
            <v xml:space="preserve">This large engraving is from the series entitled Cries of London by Francis Wheatley R.A and engraved by Luigi Schiavonetti, date unknown. 
Between 1792 and 1795 Wheatley exhibited 14 paintings of the Cries of London at the Royal Academy. The pictures attracted a great deal of attention at the exhibition and Colnaghi &amp; Co. quickly agreed to publish a series of engravings. 
Size: 22in x 15in (56cm x38cm) </v>
          </cell>
          <cell r="K212">
            <v>20</v>
          </cell>
          <cell r="L212">
            <v>40</v>
          </cell>
          <cell r="M212">
            <v>10</v>
          </cell>
          <cell r="N212">
            <v>10</v>
          </cell>
          <cell r="P212" t="str">
            <v xml:space="preserve">The print is in excellent condition but please inspect the image carefully as it is very accurate. </v>
          </cell>
        </row>
        <row r="213">
          <cell r="G213">
            <v>101940</v>
          </cell>
          <cell r="H213">
            <v>10194</v>
          </cell>
          <cell r="I213" t="str">
            <v>Francis Wheatley - Cries of London 19th century engraving Plate 12</v>
          </cell>
          <cell r="J213" t="str">
            <v xml:space="preserve">This large engraving is from the series entitled Cries of London by Francis Wheatley R.A and engraved by Luigi Schiavonetti, date unknown. 
Between 1792 and 1795 Wheatley exhibited 14 paintings of the Cries of London at the Royal Academy. The pictures attracted a great deal of attention at the exhibition and Colnaghi &amp; Co. quickly agreed to publish a series of engravings. 
Size: 22in x 15in (56cm x38cm) </v>
          </cell>
          <cell r="K213">
            <v>20</v>
          </cell>
          <cell r="L213">
            <v>40</v>
          </cell>
          <cell r="M213">
            <v>10</v>
          </cell>
          <cell r="N213">
            <v>10</v>
          </cell>
          <cell r="P213" t="str">
            <v xml:space="preserve">The print is in excellent condition but please inspect the image carefully as it is very accurate. </v>
          </cell>
        </row>
        <row r="214">
          <cell r="G214">
            <v>101950</v>
          </cell>
          <cell r="H214">
            <v>10195</v>
          </cell>
          <cell r="I214" t="str">
            <v>Francis Wheatley - Cries of London 19th century engraving Plate 13</v>
          </cell>
          <cell r="J214" t="str">
            <v xml:space="preserve">This large engraving is from the series entitled Cries of London by Francis Wheatley R.A and engraved by Luigi Schiavonetti, date unknown. 
Between 1792 and 1795 Wheatley exhibited 14 paintings of the Cries of London at the Royal Academy. The pictures attracted a great deal of attention at the exhibition and Colnaghi &amp; Co. quickly agreed to publish a series of engravings. 
Size: 22in x 15in (56cm x38cm) </v>
          </cell>
          <cell r="K214">
            <v>20</v>
          </cell>
          <cell r="L214">
            <v>40</v>
          </cell>
          <cell r="M214">
            <v>10</v>
          </cell>
          <cell r="N214">
            <v>10</v>
          </cell>
          <cell r="P214" t="str">
            <v xml:space="preserve">The print is in excellent condition but please inspect the image carefully as it is very accurate. </v>
          </cell>
        </row>
        <row r="215">
          <cell r="G215">
            <v>101960</v>
          </cell>
          <cell r="H215">
            <v>10196</v>
          </cell>
          <cell r="I215" t="str">
            <v>Tomba after Vasari - The supper of Saint Gregory c 1830</v>
          </cell>
          <cell r="J215" t="str">
            <v xml:space="preserve">Engraving by Guilio Tomba after N. Angiolini entitled La Cena di S. Gregorio (The supper of Saint Gregory), c. 1830, from an original painting by Giorgio Vasari (1511-1574) in the Pinacoteca Nazionale, Bologna. 
Part of La Pinacoteca della Pontificia Accademia delle Belle Arti in Bologna. 
Size: approx 13in x 8.25in (33cm x 21 cm). </v>
          </cell>
          <cell r="K215">
            <v>50</v>
          </cell>
          <cell r="L215">
            <v>100</v>
          </cell>
          <cell r="M215">
            <v>25</v>
          </cell>
          <cell r="N215">
            <v>25</v>
          </cell>
          <cell r="P215" t="str">
            <v xml:space="preserve">The print is in excellent condition but please inspect the image carefully as it is very accurate. </v>
          </cell>
        </row>
        <row r="216">
          <cell r="G216">
            <v>101980</v>
          </cell>
          <cell r="H216">
            <v>10198</v>
          </cell>
          <cell r="I216" t="str">
            <v>Giovanni Campiglia- Bust of Apuleius by Nicola Billy 1741</v>
          </cell>
          <cell r="J216"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16">
            <v>30</v>
          </cell>
          <cell r="L216">
            <v>60</v>
          </cell>
          <cell r="M216">
            <v>15</v>
          </cell>
          <cell r="N216">
            <v>15</v>
          </cell>
          <cell r="P216" t="str">
            <v xml:space="preserve">The print is in excellent condition but please inspect the image carefully as it is very accurate. </v>
          </cell>
        </row>
        <row r="217">
          <cell r="G217">
            <v>101990</v>
          </cell>
          <cell r="H217">
            <v>10199</v>
          </cell>
          <cell r="I217" t="str">
            <v>Giovanni Campiglia- Bust of Virgil by PA Pazzi 1741</v>
          </cell>
          <cell r="J217"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17">
            <v>30</v>
          </cell>
          <cell r="L217">
            <v>60</v>
          </cell>
          <cell r="M217">
            <v>15</v>
          </cell>
          <cell r="N217">
            <v>15</v>
          </cell>
          <cell r="P217" t="str">
            <v xml:space="preserve">The print is in excellent condition but please inspect the image carefully as it is very accurate. </v>
          </cell>
        </row>
        <row r="218">
          <cell r="G218">
            <v>102010</v>
          </cell>
          <cell r="H218">
            <v>10201</v>
          </cell>
          <cell r="I218" t="str">
            <v>Giovanni Campiglia- Bust of Agathon by Girolami Rossi 1741</v>
          </cell>
          <cell r="J218"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18">
            <v>30</v>
          </cell>
          <cell r="L218">
            <v>60</v>
          </cell>
          <cell r="M218">
            <v>15</v>
          </cell>
          <cell r="N218">
            <v>15</v>
          </cell>
          <cell r="P218" t="str">
            <v xml:space="preserve">The print is in excellent condition but please inspect the image carefully as it is very accurate. </v>
          </cell>
        </row>
        <row r="219">
          <cell r="G219">
            <v>102060</v>
          </cell>
          <cell r="H219">
            <v>10206</v>
          </cell>
          <cell r="I219" t="str">
            <v>Giovanni Campiglia- Bust of Socrates by Nicola Billy 1741</v>
          </cell>
          <cell r="J219"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19">
            <v>30</v>
          </cell>
          <cell r="L219">
            <v>60</v>
          </cell>
          <cell r="M219">
            <v>15</v>
          </cell>
          <cell r="N219">
            <v>15</v>
          </cell>
          <cell r="P219" t="str">
            <v xml:space="preserve">The print is in excellent condition but please inspect the image carefully as it is very accurate. </v>
          </cell>
        </row>
        <row r="220">
          <cell r="G220">
            <v>102070</v>
          </cell>
          <cell r="H220">
            <v>10207</v>
          </cell>
          <cell r="I220" t="str">
            <v>Giovanni Campiglia- Bust of Aristides by PA Pazzi 1741</v>
          </cell>
          <cell r="J220"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20">
            <v>30</v>
          </cell>
          <cell r="L220">
            <v>60</v>
          </cell>
          <cell r="M220">
            <v>15</v>
          </cell>
          <cell r="N220">
            <v>15</v>
          </cell>
          <cell r="P220" t="str">
            <v xml:space="preserve">The print is in excellent condition but please inspect the image carefully as it is very accurate. </v>
          </cell>
        </row>
        <row r="221">
          <cell r="G221">
            <v>102090</v>
          </cell>
          <cell r="H221">
            <v>10209</v>
          </cell>
          <cell r="I221" t="str">
            <v>Giovanni Campiglia- Bust of Seneca by Carlo Gregori 1741</v>
          </cell>
          <cell r="J221"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21">
            <v>30</v>
          </cell>
          <cell r="L221">
            <v>60</v>
          </cell>
          <cell r="M221">
            <v>15</v>
          </cell>
          <cell r="N221">
            <v>15</v>
          </cell>
          <cell r="P221" t="str">
            <v xml:space="preserve">The print is in excellent condition but please inspect the image carefully as it is very accurate. </v>
          </cell>
        </row>
        <row r="222">
          <cell r="G222">
            <v>102110</v>
          </cell>
          <cell r="H222">
            <v>10211</v>
          </cell>
          <cell r="I222" t="str">
            <v>Giovanni Campiglia- Bust of Plato by Silvestro Pomared 1741</v>
          </cell>
          <cell r="J222"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22">
            <v>30</v>
          </cell>
          <cell r="L222">
            <v>60</v>
          </cell>
          <cell r="M222">
            <v>15</v>
          </cell>
          <cell r="N222">
            <v>15</v>
          </cell>
          <cell r="P222" t="str">
            <v xml:space="preserve">The print is in excellent condition but please inspect the image carefully as it is very accurate. </v>
          </cell>
        </row>
        <row r="223">
          <cell r="G223">
            <v>102120</v>
          </cell>
          <cell r="H223">
            <v>10212</v>
          </cell>
          <cell r="I223" t="str">
            <v>Giovanni Campiglia- Bust of Junius Rusticus by PA Pazzi 1741</v>
          </cell>
          <cell r="J223"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23">
            <v>30</v>
          </cell>
          <cell r="L223">
            <v>60</v>
          </cell>
          <cell r="M223">
            <v>15</v>
          </cell>
          <cell r="N223">
            <v>15</v>
          </cell>
          <cell r="P223" t="str">
            <v xml:space="preserve">The print is in excellent condition but please inspect the image carefully as it is very accurate. </v>
          </cell>
        </row>
        <row r="224">
          <cell r="G224">
            <v>102130</v>
          </cell>
          <cell r="H224">
            <v>10213</v>
          </cell>
          <cell r="I224" t="str">
            <v>Giovanni Campiglia- Bust of Theophrastus by Silvestro Pomared 1741</v>
          </cell>
          <cell r="J224"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24">
            <v>30</v>
          </cell>
          <cell r="L224">
            <v>60</v>
          </cell>
          <cell r="M224">
            <v>15</v>
          </cell>
          <cell r="N224">
            <v>15</v>
          </cell>
          <cell r="P224" t="str">
            <v xml:space="preserve">The print is in excellent condition but please inspect the image carefully as it is very accurate. </v>
          </cell>
        </row>
        <row r="225">
          <cell r="G225">
            <v>102160</v>
          </cell>
          <cell r="H225">
            <v>10216</v>
          </cell>
          <cell r="I225" t="str">
            <v>Giovanni Campiglia- Bust of Thales by PA Pazzi 1741</v>
          </cell>
          <cell r="J225"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25">
            <v>30</v>
          </cell>
          <cell r="L225">
            <v>60</v>
          </cell>
          <cell r="M225">
            <v>15</v>
          </cell>
          <cell r="N225">
            <v>15</v>
          </cell>
          <cell r="P225" t="str">
            <v xml:space="preserve">The print is in excellent condition but please inspect the image carefully as it is very accurate. </v>
          </cell>
        </row>
        <row r="226">
          <cell r="G226">
            <v>102180</v>
          </cell>
          <cell r="H226">
            <v>10218</v>
          </cell>
          <cell r="I226" t="str">
            <v>Giovanni Campiglia- Bust of Aristofanes by Carlo Gregori 1741</v>
          </cell>
          <cell r="J226"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26">
            <v>30</v>
          </cell>
          <cell r="L226">
            <v>60</v>
          </cell>
          <cell r="M226">
            <v>15</v>
          </cell>
          <cell r="N226">
            <v>15</v>
          </cell>
          <cell r="P226" t="str">
            <v xml:space="preserve">The print is in excellent condition but please inspect the image carefully as it is very accurate. </v>
          </cell>
        </row>
        <row r="227">
          <cell r="G227">
            <v>102190</v>
          </cell>
          <cell r="H227">
            <v>10219</v>
          </cell>
          <cell r="I227" t="str">
            <v>Giovanni Campiglia- Bust of Pindar by Silvestro Pomared 1741</v>
          </cell>
          <cell r="J227"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27">
            <v>30</v>
          </cell>
          <cell r="L227">
            <v>60</v>
          </cell>
          <cell r="M227">
            <v>15</v>
          </cell>
          <cell r="N227">
            <v>15</v>
          </cell>
          <cell r="P227" t="str">
            <v xml:space="preserve">The print is in excellent condition but please inspect the image carefully as it is very accurate. </v>
          </cell>
        </row>
        <row r="228">
          <cell r="G228">
            <v>102200</v>
          </cell>
          <cell r="H228">
            <v>10220</v>
          </cell>
          <cell r="I228" t="str">
            <v>Giovanni Campiglia- Bust of Homer by Carlo Gregori 1741</v>
          </cell>
          <cell r="J228"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28">
            <v>30</v>
          </cell>
          <cell r="L228">
            <v>60</v>
          </cell>
          <cell r="M228">
            <v>15</v>
          </cell>
          <cell r="N228">
            <v>15</v>
          </cell>
          <cell r="P228" t="str">
            <v xml:space="preserve">The print is in excellent condition but please inspect the image carefully as it is very accurate. </v>
          </cell>
        </row>
        <row r="229">
          <cell r="G229">
            <v>102220</v>
          </cell>
          <cell r="H229">
            <v>10222</v>
          </cell>
          <cell r="I229" t="str">
            <v>Giovanni Campiglia- Bust of Sappho by Carlo Gregori 1741</v>
          </cell>
          <cell r="J229"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29">
            <v>30</v>
          </cell>
          <cell r="L229">
            <v>60</v>
          </cell>
          <cell r="M229">
            <v>15</v>
          </cell>
          <cell r="N229">
            <v>15</v>
          </cell>
          <cell r="P229" t="str">
            <v xml:space="preserve">The print is in excellent condition but please inspect the image carefully as it is very accurate. </v>
          </cell>
        </row>
        <row r="230">
          <cell r="G230">
            <v>102230</v>
          </cell>
          <cell r="H230">
            <v>10223</v>
          </cell>
          <cell r="I230" t="str">
            <v>Giovanni Campiglia- Bust of Euripides by Nicola Billy 1741</v>
          </cell>
          <cell r="J230"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30">
            <v>30</v>
          </cell>
          <cell r="L230">
            <v>60</v>
          </cell>
          <cell r="M230">
            <v>15</v>
          </cell>
          <cell r="N230">
            <v>15</v>
          </cell>
          <cell r="P230" t="str">
            <v xml:space="preserve">The print is in excellent condition but please inspect the image carefully as it is very accurate. </v>
          </cell>
        </row>
        <row r="231">
          <cell r="G231">
            <v>102240</v>
          </cell>
          <cell r="H231">
            <v>10224</v>
          </cell>
          <cell r="I231" t="str">
            <v>Giovanni Campiglia- Bust of Archimedes by PA Pazzi 1741</v>
          </cell>
          <cell r="J231"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31">
            <v>30</v>
          </cell>
          <cell r="L231">
            <v>60</v>
          </cell>
          <cell r="M231">
            <v>15</v>
          </cell>
          <cell r="N231">
            <v>15</v>
          </cell>
          <cell r="P231" t="str">
            <v xml:space="preserve">The print is in excellent condition but please inspect the image carefully as it is very accurate. </v>
          </cell>
        </row>
        <row r="232">
          <cell r="G232">
            <v>102250</v>
          </cell>
          <cell r="H232">
            <v>10225</v>
          </cell>
          <cell r="I232" t="str">
            <v>Giovanni Campiglia- Bust of A Persio Flacco by Carlo Gregori 1741</v>
          </cell>
          <cell r="J232"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32">
            <v>30</v>
          </cell>
          <cell r="L232">
            <v>60</v>
          </cell>
          <cell r="M232">
            <v>15</v>
          </cell>
          <cell r="N232">
            <v>15</v>
          </cell>
          <cell r="P232" t="str">
            <v xml:space="preserve">The print is in excellent condition but please inspect the image carefully as it is very accurate. </v>
          </cell>
        </row>
        <row r="233">
          <cell r="G233">
            <v>102260</v>
          </cell>
          <cell r="H233">
            <v>10226</v>
          </cell>
          <cell r="I233" t="str">
            <v>Giovanni Campiglia- Bust of Alcibiade by PA Pazzi 1741</v>
          </cell>
          <cell r="J233"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33">
            <v>30</v>
          </cell>
          <cell r="L233">
            <v>60</v>
          </cell>
          <cell r="M233">
            <v>15</v>
          </cell>
          <cell r="N233">
            <v>15</v>
          </cell>
          <cell r="P233" t="str">
            <v xml:space="preserve">The print is in excellent condition but please inspect the image carefully as it is very accurate. </v>
          </cell>
        </row>
        <row r="234">
          <cell r="G234">
            <v>102270</v>
          </cell>
          <cell r="H234">
            <v>10227</v>
          </cell>
          <cell r="I234" t="str">
            <v>Giovanni Campiglia- Bust of Anacreonte by Carlo Gregori 1741</v>
          </cell>
          <cell r="J234"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34">
            <v>30</v>
          </cell>
          <cell r="L234">
            <v>60</v>
          </cell>
          <cell r="M234">
            <v>15</v>
          </cell>
          <cell r="N234">
            <v>15</v>
          </cell>
          <cell r="P234" t="str">
            <v xml:space="preserve">The print is in excellent condition but please inspect the image carefully as it is very accurate. </v>
          </cell>
        </row>
        <row r="235">
          <cell r="G235">
            <v>102280</v>
          </cell>
          <cell r="H235">
            <v>10228</v>
          </cell>
          <cell r="I235" t="str">
            <v>Giovanni Campiglia- Bust of Apololonio Tianeo by Carlo Gregori 1741</v>
          </cell>
          <cell r="J235"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35">
            <v>30</v>
          </cell>
          <cell r="L235">
            <v>60</v>
          </cell>
          <cell r="M235">
            <v>15</v>
          </cell>
          <cell r="N235">
            <v>15</v>
          </cell>
          <cell r="P235" t="str">
            <v xml:space="preserve">The print is in excellent condition but please inspect the image carefully as it is very accurate. </v>
          </cell>
        </row>
        <row r="236">
          <cell r="G236">
            <v>102290</v>
          </cell>
          <cell r="H236">
            <v>10229</v>
          </cell>
          <cell r="I236" t="str">
            <v>Giovanni Campiglia- Bust of Appollonio Tianeo by Carlo Gregori 1741</v>
          </cell>
          <cell r="J236"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36">
            <v>30</v>
          </cell>
          <cell r="L236">
            <v>60</v>
          </cell>
          <cell r="M236">
            <v>15</v>
          </cell>
          <cell r="N236">
            <v>15</v>
          </cell>
          <cell r="P236" t="str">
            <v xml:space="preserve">The print is in excellent condition but please inspect the image carefully as it is very accurate. </v>
          </cell>
        </row>
        <row r="237">
          <cell r="G237">
            <v>102300</v>
          </cell>
          <cell r="H237">
            <v>10230</v>
          </cell>
          <cell r="I237" t="str">
            <v>Giovanni Campiglia- Bust of Arato by Carlo Gregori 1741</v>
          </cell>
          <cell r="J237"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37">
            <v>30</v>
          </cell>
          <cell r="L237">
            <v>60</v>
          </cell>
          <cell r="M237">
            <v>15</v>
          </cell>
          <cell r="N237">
            <v>15</v>
          </cell>
          <cell r="P237" t="str">
            <v xml:space="preserve">The print is in excellent condition but please inspect the image carefully as it is very accurate. </v>
          </cell>
        </row>
        <row r="238">
          <cell r="G238">
            <v>102310</v>
          </cell>
          <cell r="H238">
            <v>10231</v>
          </cell>
          <cell r="I238" t="str">
            <v>Giovanni Campiglia- Bust of Arato 2 by Girolami Rossi 1741</v>
          </cell>
          <cell r="J238"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38">
            <v>30</v>
          </cell>
          <cell r="L238">
            <v>60</v>
          </cell>
          <cell r="M238">
            <v>15</v>
          </cell>
          <cell r="N238">
            <v>15</v>
          </cell>
          <cell r="P238" t="str">
            <v xml:space="preserve">The print is in excellent condition but please inspect the image carefully as it is very accurate. </v>
          </cell>
        </row>
        <row r="239">
          <cell r="G239">
            <v>102320</v>
          </cell>
          <cell r="H239">
            <v>10232</v>
          </cell>
          <cell r="I239" t="str">
            <v>Giovanni Campiglia- Bust of Aristomaco by PA Pazzi 1741</v>
          </cell>
          <cell r="J239"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39">
            <v>30</v>
          </cell>
          <cell r="L239">
            <v>60</v>
          </cell>
          <cell r="M239">
            <v>15</v>
          </cell>
          <cell r="N239">
            <v>15</v>
          </cell>
          <cell r="P239" t="str">
            <v xml:space="preserve">The print is in excellent condition but please inspect the image carefully as it is very accurate. </v>
          </cell>
        </row>
        <row r="240">
          <cell r="G240">
            <v>102330</v>
          </cell>
          <cell r="H240">
            <v>10233</v>
          </cell>
          <cell r="I240" t="str">
            <v>Giovanni Campiglia- Bust of Asclepiade by Silvestro Pomared 1741</v>
          </cell>
          <cell r="J240"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40">
            <v>30</v>
          </cell>
          <cell r="L240">
            <v>60</v>
          </cell>
          <cell r="M240">
            <v>15</v>
          </cell>
          <cell r="N240">
            <v>15</v>
          </cell>
          <cell r="P240" t="str">
            <v xml:space="preserve">The print is in excellent condition but please inspect the image carefully as it is very accurate. </v>
          </cell>
        </row>
        <row r="241">
          <cell r="G241">
            <v>102340</v>
          </cell>
          <cell r="H241">
            <v>10234</v>
          </cell>
          <cell r="I241" t="str">
            <v>Giovanni Campiglia- Bust of Bacco by Silvestro Pomared 1741</v>
          </cell>
          <cell r="J241"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41">
            <v>30</v>
          </cell>
          <cell r="L241">
            <v>60</v>
          </cell>
          <cell r="M241">
            <v>15</v>
          </cell>
          <cell r="N241">
            <v>15</v>
          </cell>
          <cell r="P241" t="str">
            <v xml:space="preserve">The print is in excellent condition but please inspect the image carefully as it is very accurate. </v>
          </cell>
        </row>
        <row r="242">
          <cell r="G242">
            <v>102350</v>
          </cell>
          <cell r="H242">
            <v>10235</v>
          </cell>
          <cell r="I242" t="str">
            <v>Giovanni Campiglia- Bust of Bacco 2 by Giovanni Batta Sintes 1741</v>
          </cell>
          <cell r="J242"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42">
            <v>30</v>
          </cell>
          <cell r="L242">
            <v>60</v>
          </cell>
          <cell r="M242">
            <v>15</v>
          </cell>
          <cell r="N242">
            <v>15</v>
          </cell>
          <cell r="P242" t="str">
            <v xml:space="preserve">The print is in excellent condition but please inspect the image carefully as it is very accurate. </v>
          </cell>
        </row>
        <row r="243">
          <cell r="G243">
            <v>102360</v>
          </cell>
          <cell r="H243">
            <v>10236</v>
          </cell>
          <cell r="I243" t="str">
            <v>Giovanni Campiglia- Bust of Carneade by PA Pazzi 1741</v>
          </cell>
          <cell r="J243"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43">
            <v>30</v>
          </cell>
          <cell r="L243">
            <v>60</v>
          </cell>
          <cell r="M243">
            <v>15</v>
          </cell>
          <cell r="N243">
            <v>15</v>
          </cell>
          <cell r="P243" t="str">
            <v xml:space="preserve">The print is in excellent condition but please inspect the image carefully as it is very accurate. </v>
          </cell>
        </row>
        <row r="244">
          <cell r="G244">
            <v>102370</v>
          </cell>
          <cell r="H244">
            <v>10237</v>
          </cell>
          <cell r="I244" t="str">
            <v>Giovanni Campiglia- Bust of Cicerone by Carlo Gregori 1741</v>
          </cell>
          <cell r="J244"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44">
            <v>30</v>
          </cell>
          <cell r="L244">
            <v>60</v>
          </cell>
          <cell r="M244">
            <v>15</v>
          </cell>
          <cell r="N244">
            <v>15</v>
          </cell>
          <cell r="P244" t="str">
            <v xml:space="preserve">The print is in excellent condition but please inspect the image carefully as it is very accurate. </v>
          </cell>
        </row>
        <row r="245">
          <cell r="G245">
            <v>102380</v>
          </cell>
          <cell r="H245">
            <v>10238</v>
          </cell>
          <cell r="I245" t="str">
            <v>Giovanni Campiglia- Bust of Erodoto by Nicola Billy 1741</v>
          </cell>
          <cell r="J245"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45">
            <v>30</v>
          </cell>
          <cell r="L245">
            <v>60</v>
          </cell>
          <cell r="M245">
            <v>15</v>
          </cell>
          <cell r="N245">
            <v>15</v>
          </cell>
          <cell r="P245" t="str">
            <v xml:space="preserve">The print is in excellent condition but please inspect the image carefully as it is very accurate. </v>
          </cell>
        </row>
        <row r="246">
          <cell r="G246">
            <v>102390</v>
          </cell>
          <cell r="H246">
            <v>10239</v>
          </cell>
          <cell r="I246" t="str">
            <v>Giovanni Campiglia- Bust of Esiodo by Francesco Massoni 1741</v>
          </cell>
          <cell r="J246"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46">
            <v>30</v>
          </cell>
          <cell r="L246">
            <v>60</v>
          </cell>
          <cell r="M246">
            <v>15</v>
          </cell>
          <cell r="N246">
            <v>15</v>
          </cell>
          <cell r="P246" t="str">
            <v xml:space="preserve">The print is in excellent condition but please inspect the image carefully as it is very accurate. </v>
          </cell>
        </row>
        <row r="247">
          <cell r="G247">
            <v>102400</v>
          </cell>
          <cell r="H247">
            <v>10240</v>
          </cell>
          <cell r="I247" t="str">
            <v>Giovanni Campiglia- Bust of Heraclitus by Francesco Massoni 1741</v>
          </cell>
          <cell r="J247"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47">
            <v>30</v>
          </cell>
          <cell r="L247">
            <v>60</v>
          </cell>
          <cell r="M247">
            <v>15</v>
          </cell>
          <cell r="N247">
            <v>15</v>
          </cell>
          <cell r="P247" t="str">
            <v xml:space="preserve">The print is in excellent condition but please inspect the image carefully as it is very accurate. </v>
          </cell>
        </row>
        <row r="248">
          <cell r="G248">
            <v>102410</v>
          </cell>
          <cell r="H248">
            <v>10241</v>
          </cell>
          <cell r="I248" t="str">
            <v>Giovanni Campiglia- Bust of Homer 2 by Carlo Gregori 1741</v>
          </cell>
          <cell r="J248"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48">
            <v>30</v>
          </cell>
          <cell r="L248">
            <v>60</v>
          </cell>
          <cell r="M248">
            <v>15</v>
          </cell>
          <cell r="N248">
            <v>15</v>
          </cell>
          <cell r="P248" t="str">
            <v xml:space="preserve">The print is in excellent condition but please inspect the image carefully as it is very accurate. </v>
          </cell>
        </row>
        <row r="249">
          <cell r="G249">
            <v>102420</v>
          </cell>
          <cell r="H249">
            <v>10242</v>
          </cell>
          <cell r="I249" t="str">
            <v>Giovanni Campiglia- Bust of Isocrate Oratore by Silvestro Pomared 1741</v>
          </cell>
          <cell r="J249"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49">
            <v>30</v>
          </cell>
          <cell r="L249">
            <v>60</v>
          </cell>
          <cell r="M249">
            <v>15</v>
          </cell>
          <cell r="N249">
            <v>15</v>
          </cell>
          <cell r="P249" t="str">
            <v xml:space="preserve">The print is in excellent condition but please inspect the image carefully as it is very accurate. </v>
          </cell>
        </row>
        <row r="250">
          <cell r="G250">
            <v>102430</v>
          </cell>
          <cell r="H250">
            <v>10243</v>
          </cell>
          <cell r="I250" t="str">
            <v>Giovanni Campiglia- Bust of Leodamante by Carlo Gregori 1741</v>
          </cell>
          <cell r="J250"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50">
            <v>30</v>
          </cell>
          <cell r="L250">
            <v>60</v>
          </cell>
          <cell r="M250">
            <v>15</v>
          </cell>
          <cell r="N250">
            <v>15</v>
          </cell>
          <cell r="P250" t="str">
            <v xml:space="preserve">The print is in excellent condition but please inspect the image carefully as it is very accurate. </v>
          </cell>
        </row>
        <row r="251">
          <cell r="G251">
            <v>102440</v>
          </cell>
          <cell r="H251">
            <v>10244</v>
          </cell>
          <cell r="I251" t="str">
            <v>Giovanni Campiglia- Bust of Lisia by Pietro Parocel 1741</v>
          </cell>
          <cell r="J251"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51">
            <v>30</v>
          </cell>
          <cell r="L251">
            <v>60</v>
          </cell>
          <cell r="M251">
            <v>15</v>
          </cell>
          <cell r="N251">
            <v>15</v>
          </cell>
          <cell r="P251" t="str">
            <v xml:space="preserve">The print is in excellent condition but please inspect the image carefully as it is very accurate. </v>
          </cell>
        </row>
        <row r="252">
          <cell r="G252">
            <v>102450</v>
          </cell>
          <cell r="H252">
            <v>10245</v>
          </cell>
          <cell r="I252" t="str">
            <v>Giovanni Campiglia- Bust of Lisia Oratore by Girolami Rossi 1741</v>
          </cell>
          <cell r="J252"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52">
            <v>30</v>
          </cell>
          <cell r="L252">
            <v>60</v>
          </cell>
          <cell r="M252">
            <v>15</v>
          </cell>
          <cell r="N252">
            <v>15</v>
          </cell>
          <cell r="P252" t="str">
            <v xml:space="preserve">The print is in excellent condition but please inspect the image carefully as it is very accurate. </v>
          </cell>
        </row>
        <row r="253">
          <cell r="G253">
            <v>102460</v>
          </cell>
          <cell r="H253">
            <v>10246</v>
          </cell>
          <cell r="I253" t="str">
            <v>Giovanni Campiglia- Bust of Magone Cartaginese by PA Pazzi 1741</v>
          </cell>
          <cell r="J253"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53">
            <v>30</v>
          </cell>
          <cell r="L253">
            <v>60</v>
          </cell>
          <cell r="M253">
            <v>15</v>
          </cell>
          <cell r="N253">
            <v>15</v>
          </cell>
          <cell r="P253" t="str">
            <v xml:space="preserve">The print is in excellent condition but please inspect the image carefully as it is very accurate. </v>
          </cell>
        </row>
        <row r="254">
          <cell r="G254">
            <v>102470</v>
          </cell>
          <cell r="H254">
            <v>10247</v>
          </cell>
          <cell r="I254" t="str">
            <v>Giovanni Campiglia- Bust of Massinissa Re De Numidi by Nicola Guttierez 1741</v>
          </cell>
          <cell r="J254"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54">
            <v>30</v>
          </cell>
          <cell r="L254">
            <v>60</v>
          </cell>
          <cell r="M254">
            <v>15</v>
          </cell>
          <cell r="N254">
            <v>15</v>
          </cell>
          <cell r="P254" t="str">
            <v xml:space="preserve">The print is in excellent condition but please inspect the image carefully as it is very accurate. </v>
          </cell>
        </row>
        <row r="255">
          <cell r="G255">
            <v>102480</v>
          </cell>
          <cell r="H255">
            <v>10248</v>
          </cell>
          <cell r="I255" t="str">
            <v>Giovanni Campiglia- Bust of Massinissa Re De Numidi 2 by Carlo Gregori 1741</v>
          </cell>
          <cell r="J255"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55">
            <v>30</v>
          </cell>
          <cell r="L255">
            <v>60</v>
          </cell>
          <cell r="M255">
            <v>15</v>
          </cell>
          <cell r="N255">
            <v>15</v>
          </cell>
          <cell r="P255" t="str">
            <v xml:space="preserve">The print is in excellent condition but please inspect the image carefully as it is very accurate. </v>
          </cell>
        </row>
        <row r="256">
          <cell r="G256">
            <v>102490</v>
          </cell>
          <cell r="H256">
            <v>10249</v>
          </cell>
          <cell r="I256" t="str">
            <v>Giovanni Campiglia- Bust of Pitodoride by Carlo Gregori 1741</v>
          </cell>
          <cell r="J256"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56">
            <v>30</v>
          </cell>
          <cell r="L256">
            <v>60</v>
          </cell>
          <cell r="M256">
            <v>15</v>
          </cell>
          <cell r="N256">
            <v>15</v>
          </cell>
          <cell r="P256" t="str">
            <v xml:space="preserve">The print is in excellent condition but please inspect the image carefully as it is very accurate. </v>
          </cell>
        </row>
        <row r="257">
          <cell r="G257">
            <v>102500</v>
          </cell>
          <cell r="H257">
            <v>10250</v>
          </cell>
          <cell r="I257" t="str">
            <v>Giovanni Campiglia- Bust of Pittagora by Papini 1741</v>
          </cell>
          <cell r="J257"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57">
            <v>30</v>
          </cell>
          <cell r="L257">
            <v>60</v>
          </cell>
          <cell r="M257">
            <v>15</v>
          </cell>
          <cell r="N257">
            <v>15</v>
          </cell>
          <cell r="P257" t="str">
            <v xml:space="preserve">The print is in excellent condition but please inspect the image carefully as it is very accurate. </v>
          </cell>
        </row>
        <row r="258">
          <cell r="G258">
            <v>102510</v>
          </cell>
          <cell r="H258">
            <v>10251</v>
          </cell>
          <cell r="I258" t="str">
            <v>Giovanni Campiglia- Bust of Saffo by Carlo Gregori 1741</v>
          </cell>
          <cell r="J258"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58">
            <v>30</v>
          </cell>
          <cell r="L258">
            <v>60</v>
          </cell>
          <cell r="M258">
            <v>15</v>
          </cell>
          <cell r="N258">
            <v>15</v>
          </cell>
          <cell r="P258" t="str">
            <v xml:space="preserve">The print is in excellent condition but please inspect the image carefully as it is very accurate. </v>
          </cell>
        </row>
        <row r="259">
          <cell r="G259">
            <v>102520</v>
          </cell>
          <cell r="H259">
            <v>10252</v>
          </cell>
          <cell r="I259" t="str">
            <v>Giovanni Campiglia- Bust of Teone Platonico by PA Pazzi 1741</v>
          </cell>
          <cell r="J259"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59">
            <v>30</v>
          </cell>
          <cell r="L259">
            <v>60</v>
          </cell>
          <cell r="M259">
            <v>15</v>
          </cell>
          <cell r="N259">
            <v>15</v>
          </cell>
          <cell r="P259" t="str">
            <v xml:space="preserve">The print is in excellent condition but please inspect the image carefully as it is very accurate. </v>
          </cell>
        </row>
        <row r="260">
          <cell r="G260">
            <v>102530</v>
          </cell>
          <cell r="H260">
            <v>10253</v>
          </cell>
          <cell r="I260" t="str">
            <v>Giovanni Campiglia- Bust of Terenzio by Silvestro Pomared 1741</v>
          </cell>
          <cell r="J260"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60">
            <v>30</v>
          </cell>
          <cell r="L260">
            <v>60</v>
          </cell>
          <cell r="M260">
            <v>15</v>
          </cell>
          <cell r="N260">
            <v>15</v>
          </cell>
          <cell r="P260" t="str">
            <v xml:space="preserve">The print is in excellent condition but please inspect the image carefully as it is very accurate. </v>
          </cell>
        </row>
        <row r="261">
          <cell r="G261">
            <v>102540</v>
          </cell>
          <cell r="H261">
            <v>10254</v>
          </cell>
          <cell r="I261" t="str">
            <v>Giovanni Campiglia- Bust of Terenzio Poeta by Carlo Gregori 1741</v>
          </cell>
          <cell r="J261"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61">
            <v>30</v>
          </cell>
          <cell r="L261">
            <v>60</v>
          </cell>
          <cell r="M261">
            <v>15</v>
          </cell>
          <cell r="N261">
            <v>15</v>
          </cell>
          <cell r="P261" t="str">
            <v xml:space="preserve">The print is in excellent condition but please inspect the image carefully as it is very accurate. </v>
          </cell>
        </row>
        <row r="262">
          <cell r="G262">
            <v>102550</v>
          </cell>
          <cell r="H262">
            <v>10255</v>
          </cell>
          <cell r="I262" t="str">
            <v>Giovanni Campiglia- Bust of Tolomeo Re D'Egitto by Silvestro Pomared 1741</v>
          </cell>
          <cell r="J262"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62">
            <v>30</v>
          </cell>
          <cell r="L262">
            <v>60</v>
          </cell>
          <cell r="M262">
            <v>15</v>
          </cell>
          <cell r="N262">
            <v>15</v>
          </cell>
          <cell r="P262" t="str">
            <v xml:space="preserve">The print is in excellent condition but please inspect the image carefully as it is very accurate. </v>
          </cell>
        </row>
        <row r="263">
          <cell r="G263">
            <v>102560</v>
          </cell>
          <cell r="H263">
            <v>10256</v>
          </cell>
          <cell r="I263" t="str">
            <v>Giovanni Campiglia- Bust of Tucidide by Silvestro Pomared 1741</v>
          </cell>
          <cell r="J263"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63">
            <v>30</v>
          </cell>
          <cell r="L263">
            <v>60</v>
          </cell>
          <cell r="M263">
            <v>15</v>
          </cell>
          <cell r="N263">
            <v>15</v>
          </cell>
          <cell r="P263" t="str">
            <v xml:space="preserve">The print is in excellent condition but please inspect the image carefully as it is very accurate. </v>
          </cell>
        </row>
        <row r="264">
          <cell r="G264">
            <v>102570</v>
          </cell>
          <cell r="H264">
            <v>10257</v>
          </cell>
          <cell r="I264" t="str">
            <v>Giovanni Campiglia- Bust of Unknown 1 by Carlo Gregori 1741</v>
          </cell>
          <cell r="J264"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64">
            <v>20</v>
          </cell>
          <cell r="L264">
            <v>40</v>
          </cell>
          <cell r="M264">
            <v>10</v>
          </cell>
          <cell r="N264">
            <v>10</v>
          </cell>
          <cell r="P264" t="str">
            <v xml:space="preserve">The print is in excellent condition but please inspect the image carefully as it is very accurate. </v>
          </cell>
        </row>
        <row r="265">
          <cell r="G265">
            <v>102580</v>
          </cell>
          <cell r="H265">
            <v>10258</v>
          </cell>
          <cell r="I265" t="str">
            <v>Giovanni Campiglia- Bust of Unknown 10 by Silvestro Pomared 1741</v>
          </cell>
          <cell r="J265"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65">
            <v>20</v>
          </cell>
          <cell r="L265">
            <v>40</v>
          </cell>
          <cell r="M265">
            <v>10</v>
          </cell>
          <cell r="N265">
            <v>10</v>
          </cell>
          <cell r="P265" t="str">
            <v xml:space="preserve">The print is in excellent condition but please inspect the image carefully as it is very accurate. </v>
          </cell>
        </row>
        <row r="266">
          <cell r="G266">
            <v>102590</v>
          </cell>
          <cell r="H266">
            <v>10259</v>
          </cell>
          <cell r="I266" t="str">
            <v>Giovanni Campiglia- Bust of Unknown 29 by Silvestro Pomared 1741</v>
          </cell>
          <cell r="J266"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66">
            <v>20</v>
          </cell>
          <cell r="L266">
            <v>40</v>
          </cell>
          <cell r="M266">
            <v>10</v>
          </cell>
          <cell r="N266">
            <v>10</v>
          </cell>
          <cell r="P266" t="str">
            <v xml:space="preserve">The print is in excellent condition but please inspect the image carefully as it is very accurate. </v>
          </cell>
        </row>
        <row r="267">
          <cell r="G267">
            <v>102600</v>
          </cell>
          <cell r="H267">
            <v>10260</v>
          </cell>
          <cell r="I267" t="str">
            <v>Giovanni Campiglia- Bust of Unknown 11 by Nicola Guttierez 1741</v>
          </cell>
          <cell r="J267"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67">
            <v>20</v>
          </cell>
          <cell r="L267">
            <v>40</v>
          </cell>
          <cell r="M267">
            <v>10</v>
          </cell>
          <cell r="N267">
            <v>10</v>
          </cell>
          <cell r="P267" t="str">
            <v xml:space="preserve">The print is in excellent condition but please inspect the image carefully as it is very accurate. </v>
          </cell>
        </row>
        <row r="268">
          <cell r="G268">
            <v>102610</v>
          </cell>
          <cell r="H268">
            <v>10261</v>
          </cell>
          <cell r="I268" t="str">
            <v>Giovanni Campiglia- Bust of Unknown 30 by Nicola Billy 1741</v>
          </cell>
          <cell r="J268"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68">
            <v>20</v>
          </cell>
          <cell r="L268">
            <v>40</v>
          </cell>
          <cell r="M268">
            <v>10</v>
          </cell>
          <cell r="N268">
            <v>10</v>
          </cell>
          <cell r="P268" t="str">
            <v xml:space="preserve">The print is in excellent condition but please inspect the image carefully as it is very accurate. </v>
          </cell>
        </row>
        <row r="269">
          <cell r="G269">
            <v>102620</v>
          </cell>
          <cell r="H269">
            <v>10262</v>
          </cell>
          <cell r="I269" t="str">
            <v>Giovanni Campiglia- Bust of Unknown 12 by Carlo Gregori 1741</v>
          </cell>
          <cell r="J269"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69">
            <v>20</v>
          </cell>
          <cell r="L269">
            <v>40</v>
          </cell>
          <cell r="M269">
            <v>10</v>
          </cell>
          <cell r="N269">
            <v>10</v>
          </cell>
          <cell r="P269" t="str">
            <v xml:space="preserve">The print is in excellent condition but please inspect the image carefully as it is very accurate. </v>
          </cell>
        </row>
        <row r="270">
          <cell r="G270">
            <v>102630</v>
          </cell>
          <cell r="H270">
            <v>10263</v>
          </cell>
          <cell r="I270" t="str">
            <v>Giovanni Campiglia- Bust of Unknown 13 by Carlo Gregori 1741</v>
          </cell>
          <cell r="J270"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70">
            <v>20</v>
          </cell>
          <cell r="L270">
            <v>40</v>
          </cell>
          <cell r="M270">
            <v>10</v>
          </cell>
          <cell r="N270">
            <v>10</v>
          </cell>
          <cell r="P270" t="str">
            <v xml:space="preserve">The print is in excellent condition but please inspect the image carefully as it is very accurate. </v>
          </cell>
        </row>
        <row r="271">
          <cell r="G271">
            <v>102650</v>
          </cell>
          <cell r="H271">
            <v>10265</v>
          </cell>
          <cell r="I271" t="str">
            <v>Giovanni Campiglia- Bust of Unknown 15 by Silvestro Pomared 1741</v>
          </cell>
          <cell r="J271"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71">
            <v>20</v>
          </cell>
          <cell r="L271">
            <v>40</v>
          </cell>
          <cell r="M271">
            <v>10</v>
          </cell>
          <cell r="N271">
            <v>10</v>
          </cell>
          <cell r="P271" t="str">
            <v xml:space="preserve">The print is in excellent condition but please inspect the image carefully as it is very accurate. </v>
          </cell>
        </row>
        <row r="272">
          <cell r="G272">
            <v>102660</v>
          </cell>
          <cell r="H272">
            <v>10266</v>
          </cell>
          <cell r="I272" t="str">
            <v>Giovanni Campiglia- Bust of Unknown 16 by Silvestro Pomared 1741</v>
          </cell>
          <cell r="J272"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72">
            <v>20</v>
          </cell>
          <cell r="L272">
            <v>40</v>
          </cell>
          <cell r="M272">
            <v>10</v>
          </cell>
          <cell r="N272">
            <v>10</v>
          </cell>
          <cell r="P272" t="str">
            <v xml:space="preserve">The print is in excellent condition but please inspect the image carefully as it is very accurate. </v>
          </cell>
        </row>
        <row r="273">
          <cell r="G273">
            <v>102670</v>
          </cell>
          <cell r="H273">
            <v>10267</v>
          </cell>
          <cell r="I273" t="str">
            <v>Giovanni Campiglia- Bust of Unknown 17 by Carlo Gregori 1741</v>
          </cell>
          <cell r="J273"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73">
            <v>20</v>
          </cell>
          <cell r="L273">
            <v>40</v>
          </cell>
          <cell r="M273">
            <v>10</v>
          </cell>
          <cell r="N273">
            <v>10</v>
          </cell>
          <cell r="P273" t="str">
            <v xml:space="preserve">The print is in excellent condition but please inspect the image carefully as it is very accurate. </v>
          </cell>
        </row>
        <row r="274">
          <cell r="G274">
            <v>102680</v>
          </cell>
          <cell r="H274">
            <v>10268</v>
          </cell>
          <cell r="I274" t="str">
            <v>Giovanni Campiglia- Bust of Unknown 18 by Carlo Gregori 1741</v>
          </cell>
          <cell r="J274"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74">
            <v>20</v>
          </cell>
          <cell r="L274">
            <v>40</v>
          </cell>
          <cell r="M274">
            <v>10</v>
          </cell>
          <cell r="N274">
            <v>10</v>
          </cell>
          <cell r="P274" t="str">
            <v xml:space="preserve">The print is in excellent condition but please inspect the image carefully as it is very accurate. </v>
          </cell>
        </row>
        <row r="275">
          <cell r="G275">
            <v>102690</v>
          </cell>
          <cell r="H275">
            <v>10269</v>
          </cell>
          <cell r="I275" t="str">
            <v>Giovanni Campiglia- Bust of Unknown 19 by Silvestro Pomared 1741</v>
          </cell>
          <cell r="J275"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75">
            <v>20</v>
          </cell>
          <cell r="L275">
            <v>40</v>
          </cell>
          <cell r="M275">
            <v>10</v>
          </cell>
          <cell r="N275">
            <v>10</v>
          </cell>
          <cell r="P275" t="str">
            <v xml:space="preserve">The print is in excellent condition but please inspect the image carefully as it is very accurate. </v>
          </cell>
        </row>
        <row r="276">
          <cell r="G276">
            <v>102700</v>
          </cell>
          <cell r="H276">
            <v>10270</v>
          </cell>
          <cell r="I276" t="str">
            <v>Giovanni Campiglia- Bust of Unknown 2 by PA Pazzi 1741</v>
          </cell>
          <cell r="J276"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76">
            <v>20</v>
          </cell>
          <cell r="L276">
            <v>40</v>
          </cell>
          <cell r="M276">
            <v>10</v>
          </cell>
          <cell r="N276">
            <v>10</v>
          </cell>
          <cell r="P276" t="str">
            <v xml:space="preserve">The print is in excellent condition but please inspect the image carefully as it is very accurate. </v>
          </cell>
        </row>
        <row r="277">
          <cell r="G277">
            <v>102710</v>
          </cell>
          <cell r="H277">
            <v>10271</v>
          </cell>
          <cell r="I277" t="str">
            <v>Giovanni Campiglia- Bust of Unknown 20 by Pietro Parocel 1741</v>
          </cell>
          <cell r="J277"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77">
            <v>20</v>
          </cell>
          <cell r="L277">
            <v>40</v>
          </cell>
          <cell r="M277">
            <v>10</v>
          </cell>
          <cell r="N277">
            <v>10</v>
          </cell>
          <cell r="P277" t="str">
            <v xml:space="preserve">The print is in excellent condition but please inspect the image carefully as it is very accurate. </v>
          </cell>
        </row>
        <row r="278">
          <cell r="G278">
            <v>102720</v>
          </cell>
          <cell r="H278">
            <v>10272</v>
          </cell>
          <cell r="I278" t="str">
            <v>Giovanni Campiglia- Bust of Unknown 21 by Carlo Gregori 1741</v>
          </cell>
          <cell r="J278"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78">
            <v>20</v>
          </cell>
          <cell r="L278">
            <v>40</v>
          </cell>
          <cell r="M278">
            <v>10</v>
          </cell>
          <cell r="N278">
            <v>10</v>
          </cell>
          <cell r="P278" t="str">
            <v xml:space="preserve">The print is in excellent condition but please inspect the image carefully as it is very accurate. </v>
          </cell>
        </row>
        <row r="279">
          <cell r="G279">
            <v>102730</v>
          </cell>
          <cell r="H279">
            <v>10273</v>
          </cell>
          <cell r="I279" t="str">
            <v>Giovanni Campiglia- Bust of Unknown 22 by Carlo Gregori 1741</v>
          </cell>
          <cell r="J279"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79">
            <v>20</v>
          </cell>
          <cell r="L279">
            <v>40</v>
          </cell>
          <cell r="M279">
            <v>10</v>
          </cell>
          <cell r="N279">
            <v>10</v>
          </cell>
          <cell r="P279" t="str">
            <v xml:space="preserve">The print is in excellent condition but please inspect the image carefully as it is very accurate. </v>
          </cell>
        </row>
        <row r="280">
          <cell r="G280">
            <v>102740</v>
          </cell>
          <cell r="H280">
            <v>10274</v>
          </cell>
          <cell r="I280" t="str">
            <v>Giovanni Campiglia- Bust of Unknown 23 by Carlo Gregori 1741</v>
          </cell>
          <cell r="J280"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80">
            <v>20</v>
          </cell>
          <cell r="L280">
            <v>40</v>
          </cell>
          <cell r="M280">
            <v>10</v>
          </cell>
          <cell r="N280">
            <v>10</v>
          </cell>
          <cell r="P280" t="str">
            <v xml:space="preserve">The print is in excellent condition but please inspect the image carefully as it is very accurate. </v>
          </cell>
        </row>
        <row r="281">
          <cell r="G281">
            <v>102750</v>
          </cell>
          <cell r="H281">
            <v>10275</v>
          </cell>
          <cell r="I281" t="str">
            <v>Giovanni Campiglia- Bust of Unknown 24 by Pietro Parocel 1741</v>
          </cell>
          <cell r="J281"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81">
            <v>20</v>
          </cell>
          <cell r="L281">
            <v>40</v>
          </cell>
          <cell r="M281">
            <v>10</v>
          </cell>
          <cell r="N281">
            <v>10</v>
          </cell>
          <cell r="P281" t="str">
            <v xml:space="preserve">The print is in excellent condition but please inspect the image carefully as it is very accurate. </v>
          </cell>
        </row>
        <row r="282">
          <cell r="G282">
            <v>102760</v>
          </cell>
          <cell r="H282">
            <v>10276</v>
          </cell>
          <cell r="I282" t="str">
            <v>Giovanni Campiglia- Bust of Unknown 25 by Nicola Guttierez 1741</v>
          </cell>
          <cell r="J282"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82">
            <v>20</v>
          </cell>
          <cell r="L282">
            <v>40</v>
          </cell>
          <cell r="M282">
            <v>10</v>
          </cell>
          <cell r="N282">
            <v>10</v>
          </cell>
          <cell r="P282" t="str">
            <v xml:space="preserve">The print is in excellent condition but please inspect the image carefully as it is very accurate. </v>
          </cell>
        </row>
        <row r="283">
          <cell r="G283">
            <v>102770</v>
          </cell>
          <cell r="H283">
            <v>10277</v>
          </cell>
          <cell r="I283" t="str">
            <v>Giovanni Campiglia- Bust of Unknown 26 by Carlo Gregori 1741</v>
          </cell>
          <cell r="J283"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83">
            <v>20</v>
          </cell>
          <cell r="L283">
            <v>40</v>
          </cell>
          <cell r="M283">
            <v>10</v>
          </cell>
          <cell r="N283">
            <v>10</v>
          </cell>
          <cell r="P283" t="str">
            <v xml:space="preserve">The print is in excellent condition but please inspect the image carefully as it is very accurate. </v>
          </cell>
        </row>
        <row r="284">
          <cell r="G284">
            <v>102780</v>
          </cell>
          <cell r="H284">
            <v>10278</v>
          </cell>
          <cell r="I284" t="str">
            <v>Giovanni Campiglia- Bust of Unknown 27 by Nicola Guttierez 1741</v>
          </cell>
          <cell r="J284"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84">
            <v>20</v>
          </cell>
          <cell r="L284">
            <v>40</v>
          </cell>
          <cell r="M284">
            <v>10</v>
          </cell>
          <cell r="N284">
            <v>10</v>
          </cell>
          <cell r="P284" t="str">
            <v xml:space="preserve">The print is in excellent condition but please inspect the image carefully as it is very accurate. </v>
          </cell>
        </row>
        <row r="285">
          <cell r="G285">
            <v>102790</v>
          </cell>
          <cell r="H285">
            <v>10279</v>
          </cell>
          <cell r="I285" t="str">
            <v>Giovanni Campiglia- Bust of Unknown 28 by Girolami Rossi 1741</v>
          </cell>
          <cell r="J285"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85">
            <v>20</v>
          </cell>
          <cell r="L285">
            <v>40</v>
          </cell>
          <cell r="M285">
            <v>10</v>
          </cell>
          <cell r="N285">
            <v>10</v>
          </cell>
          <cell r="P285" t="str">
            <v xml:space="preserve">The print is in excellent condition but please inspect the image carefully as it is very accurate. </v>
          </cell>
        </row>
        <row r="286">
          <cell r="G286">
            <v>102800</v>
          </cell>
          <cell r="H286">
            <v>10280</v>
          </cell>
          <cell r="I286" t="str">
            <v>Giovanni Campiglia- Bust of Unknown 3 by Carlo Gregori 1741</v>
          </cell>
          <cell r="J286"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86">
            <v>20</v>
          </cell>
          <cell r="L286">
            <v>40</v>
          </cell>
          <cell r="M286">
            <v>10</v>
          </cell>
          <cell r="N286">
            <v>10</v>
          </cell>
          <cell r="P286" t="str">
            <v xml:space="preserve">The print is in excellent condition but please inspect the image carefully as it is very accurate. </v>
          </cell>
        </row>
        <row r="287">
          <cell r="G287">
            <v>102820</v>
          </cell>
          <cell r="H287">
            <v>10282</v>
          </cell>
          <cell r="I287" t="str">
            <v>Giovanni Campiglia- Bust of Unknown 5 by Girolami Rossi 1741</v>
          </cell>
          <cell r="J287"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87">
            <v>20</v>
          </cell>
          <cell r="L287">
            <v>40</v>
          </cell>
          <cell r="M287">
            <v>10</v>
          </cell>
          <cell r="N287">
            <v>10</v>
          </cell>
          <cell r="P287" t="str">
            <v xml:space="preserve">The print is in excellent condition but please inspect the image carefully as it is very accurate. </v>
          </cell>
        </row>
        <row r="288">
          <cell r="G288">
            <v>102830</v>
          </cell>
          <cell r="H288">
            <v>10283</v>
          </cell>
          <cell r="I288" t="str">
            <v>Giovanni Campiglia- Bust of Unknown 6 by Pietro Parocel 1741</v>
          </cell>
          <cell r="J288"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88">
            <v>20</v>
          </cell>
          <cell r="L288">
            <v>40</v>
          </cell>
          <cell r="M288">
            <v>10</v>
          </cell>
          <cell r="N288">
            <v>10</v>
          </cell>
          <cell r="P288" t="str">
            <v xml:space="preserve">The print is in excellent condition but please inspect the image carefully as it is very accurate. </v>
          </cell>
        </row>
        <row r="289">
          <cell r="G289">
            <v>102840</v>
          </cell>
          <cell r="H289">
            <v>10284</v>
          </cell>
          <cell r="I289" t="str">
            <v>Giovanni Campiglia- Bust of Unknown 7 by M Antonio Corsi 1741</v>
          </cell>
          <cell r="J289"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89">
            <v>20</v>
          </cell>
          <cell r="L289">
            <v>40</v>
          </cell>
          <cell r="M289">
            <v>10</v>
          </cell>
          <cell r="N289">
            <v>10</v>
          </cell>
          <cell r="P289" t="str">
            <v xml:space="preserve">The print is in excellent condition but please inspect the image carefully as it is very accurate. </v>
          </cell>
        </row>
        <row r="290">
          <cell r="G290">
            <v>102850</v>
          </cell>
          <cell r="H290">
            <v>10285</v>
          </cell>
          <cell r="I290" t="str">
            <v>Giovanni Campiglia- Bust of Unknown 8 by Girolami Rossi 1741</v>
          </cell>
          <cell r="J290"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90">
            <v>20</v>
          </cell>
          <cell r="L290">
            <v>40</v>
          </cell>
          <cell r="M290">
            <v>10</v>
          </cell>
          <cell r="N290">
            <v>10</v>
          </cell>
          <cell r="P290" t="str">
            <v xml:space="preserve">The print is in excellent condition but please inspect the image carefully as it is very accurate. </v>
          </cell>
        </row>
        <row r="291">
          <cell r="G291">
            <v>102860</v>
          </cell>
          <cell r="H291">
            <v>10286</v>
          </cell>
          <cell r="I291" t="str">
            <v>Giovanni Campiglia- Bust of Unknown 9 by Carlo Gregori 1741</v>
          </cell>
          <cell r="J291"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91">
            <v>20</v>
          </cell>
          <cell r="L291">
            <v>40</v>
          </cell>
          <cell r="M291">
            <v>10</v>
          </cell>
          <cell r="N291">
            <v>10</v>
          </cell>
          <cell r="P291" t="str">
            <v xml:space="preserve">The print is in excellent condition but please inspect the image carefully as it is very accurate. </v>
          </cell>
        </row>
        <row r="292">
          <cell r="G292">
            <v>102870</v>
          </cell>
          <cell r="H292">
            <v>10287</v>
          </cell>
          <cell r="I292" t="str">
            <v>Giovanni Campiglia- Bust of Zenone Stoico by Carlo Gregori 1741</v>
          </cell>
          <cell r="J292"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292">
            <v>20</v>
          </cell>
          <cell r="L292">
            <v>40</v>
          </cell>
          <cell r="M292">
            <v>10</v>
          </cell>
          <cell r="N292">
            <v>10</v>
          </cell>
          <cell r="P292" t="str">
            <v xml:space="preserve">The print is in excellent condition but please inspect the image carefully as it is very accurate. </v>
          </cell>
        </row>
        <row r="293">
          <cell r="G293">
            <v>102880</v>
          </cell>
          <cell r="H293">
            <v>10288</v>
          </cell>
          <cell r="I293" t="str">
            <v>Bartolozzi after Cipriani - Friendship re-engraved in 1900</v>
          </cell>
          <cell r="J293" t="str">
            <v>Antique print engraved from Eighteenth Century Colour Prints: an Essay on Certain Stipple Engravers and Their Work in Colour by Julia Frankau. Published in London by Macmillan and Company 1900.
Artist - Giovanni Battista Cipriani, painter, draftsman, and engraver, born in Florence in 1727. After his initial work in Tuscany, he left for England, where he was one of Bartlozzi's principal students and achieved solid recognition and numerous important commissions.
Engraver - Francesco Bartolozzi, painter and engraver born in Florence in 1725. He was a highly esteemed artist, especially as an engraver, and worked primarily in London, where he used various engraving techniques, creating his best works using the stipple etching method. 
Size: 17in x 13in (43.5cm x 33cm)</v>
          </cell>
          <cell r="K293">
            <v>30</v>
          </cell>
          <cell r="L293">
            <v>60</v>
          </cell>
          <cell r="M293">
            <v>15</v>
          </cell>
          <cell r="N293">
            <v>15</v>
          </cell>
          <cell r="P293" t="str">
            <v xml:space="preserve">The print is in excellent condition with minor paper loss to lower right corner, please inspect the image carefully as it is very accurate. </v>
          </cell>
        </row>
        <row r="294">
          <cell r="G294">
            <v>102890</v>
          </cell>
          <cell r="H294">
            <v>10289</v>
          </cell>
          <cell r="I294" t="str">
            <v>Bartolozzi after Cipriani - Contentment re-engraved in 1900</v>
          </cell>
          <cell r="J294" t="str">
            <v>Antique print engraved from Eighteenth Century Colour Prints: an Essay on Certain Stipple Engravers and Their Work in Colour by Julia Frankau. Published in London by Macmillan and Company 1900.
Artist - Giovanni Battista Cipriani, painter, draftsman, and engraver, born in Florence in 1727. After his initial work in Tuscany, he left for England, where he was one of Bartlozzi's principal students and achieved solid recognition and numerous important commissions.
Engraver - Francesco Bartolozzi, painter and engraver born in Florence in 1725. He was a highly esteemed artist, especially as an engraver, and worked primarily in London, where he used various engraving techniques, creating his best works using the stipple etching method. 
Size: 17in x 13in (43.5cm x 33cm)</v>
          </cell>
          <cell r="K294">
            <v>30</v>
          </cell>
          <cell r="L294">
            <v>60</v>
          </cell>
          <cell r="M294">
            <v>15</v>
          </cell>
          <cell r="N294">
            <v>15</v>
          </cell>
          <cell r="P294" t="str">
            <v xml:space="preserve">The print is in excellent condition, please inspect the image carefully as it is very accurate. </v>
          </cell>
        </row>
        <row r="295">
          <cell r="G295">
            <v>102891</v>
          </cell>
          <cell r="I295" t="str">
            <v>Metz - Frontispiece to Josephus engraved by Grignion 1785</v>
          </cell>
          <cell r="J295"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295">
            <v>20</v>
          </cell>
          <cell r="L295">
            <v>40</v>
          </cell>
          <cell r="M295">
            <v>10</v>
          </cell>
          <cell r="N295">
            <v>10</v>
          </cell>
          <cell r="P295" t="str">
            <v xml:space="preserve">The print is in excellent condition, please inspect the image carefully as it is very accurate. </v>
          </cell>
        </row>
        <row r="296">
          <cell r="G296">
            <v>102893</v>
          </cell>
          <cell r="I296" t="str">
            <v>A Anderson - Map of Jerusalem 1785</v>
          </cell>
          <cell r="J296"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20.5in x 16.5in (52cm x 42cm)</v>
          </cell>
          <cell r="K296">
            <v>40</v>
          </cell>
          <cell r="L296">
            <v>80</v>
          </cell>
          <cell r="M296">
            <v>20</v>
          </cell>
          <cell r="N296">
            <v>20</v>
          </cell>
          <cell r="P296" t="str">
            <v xml:space="preserve">The print is in excellent condition, please inspect the image carefully as it is very accurate. </v>
          </cell>
        </row>
        <row r="297">
          <cell r="G297">
            <v>102894</v>
          </cell>
          <cell r="I297" t="str">
            <v>Stothard - Battle of Ain engraved by Blake 1785</v>
          </cell>
          <cell r="J297"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297">
            <v>40</v>
          </cell>
          <cell r="L297">
            <v>80</v>
          </cell>
          <cell r="M297">
            <v>20</v>
          </cell>
          <cell r="N297">
            <v>20</v>
          </cell>
          <cell r="P297" t="str">
            <v xml:space="preserve">The print is in excellent condition, please inspect the image carefully as it is very accurate. </v>
          </cell>
        </row>
        <row r="298">
          <cell r="G298">
            <v>102895</v>
          </cell>
          <cell r="I298" t="str">
            <v>Trepisiani - Triumph of David engraved by Tookey 1785</v>
          </cell>
          <cell r="J298"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298">
            <v>40</v>
          </cell>
          <cell r="L298">
            <v>80</v>
          </cell>
          <cell r="M298">
            <v>20</v>
          </cell>
          <cell r="N298">
            <v>20</v>
          </cell>
          <cell r="P298" t="str">
            <v xml:space="preserve">The print is in excellent condition, please inspect the image carefully as it is very accurate. </v>
          </cell>
        </row>
        <row r="299">
          <cell r="G299">
            <v>102896</v>
          </cell>
          <cell r="I299" t="str">
            <v>Metz - Fugitive Shechemites engraved by Blake 1785</v>
          </cell>
          <cell r="J299"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299">
            <v>40</v>
          </cell>
          <cell r="L299">
            <v>80</v>
          </cell>
          <cell r="M299">
            <v>20</v>
          </cell>
          <cell r="N299">
            <v>20</v>
          </cell>
          <cell r="P299" t="str">
            <v xml:space="preserve">The print is in excellent condition, please inspect the image carefully as it is very accurate. </v>
          </cell>
        </row>
        <row r="300">
          <cell r="G300">
            <v>102897</v>
          </cell>
          <cell r="I300" t="str">
            <v>Stothard - Dagon the Idol engraved by Grignion 1785</v>
          </cell>
          <cell r="J300"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00">
            <v>40</v>
          </cell>
          <cell r="L300">
            <v>80</v>
          </cell>
          <cell r="M300">
            <v>20</v>
          </cell>
          <cell r="N300">
            <v>20</v>
          </cell>
          <cell r="P300" t="str">
            <v xml:space="preserve">The print is in excellent condition, please inspect the image carefully as it is very accurate. </v>
          </cell>
        </row>
        <row r="301">
          <cell r="G301">
            <v>102898</v>
          </cell>
          <cell r="I301" t="str">
            <v>Metz - Delilah after cutting Samson's hair engraved by Collier 1785</v>
          </cell>
          <cell r="J301"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01">
            <v>40</v>
          </cell>
          <cell r="L301">
            <v>80</v>
          </cell>
          <cell r="M301">
            <v>20</v>
          </cell>
          <cell r="N301">
            <v>20</v>
          </cell>
          <cell r="P301" t="str">
            <v xml:space="preserve">The print is in excellent condition, please inspect the image carefully as it is very accurate. </v>
          </cell>
        </row>
        <row r="302">
          <cell r="G302">
            <v>102899</v>
          </cell>
          <cell r="I302" t="str">
            <v>Metz - Samson slaying the Philistines engraved by Heath 1785</v>
          </cell>
          <cell r="J302"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02">
            <v>40</v>
          </cell>
          <cell r="L302">
            <v>80</v>
          </cell>
          <cell r="M302">
            <v>20</v>
          </cell>
          <cell r="N302">
            <v>20</v>
          </cell>
          <cell r="P302" t="str">
            <v xml:space="preserve">The print is in excellent condition, please inspect the image carefully as it is very accurate. </v>
          </cell>
        </row>
        <row r="303">
          <cell r="G303">
            <v>102900</v>
          </cell>
          <cell r="I303" t="str">
            <v>Metz - Philistines beheading Saul and sons engraved by Scot 1785</v>
          </cell>
          <cell r="J303"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03">
            <v>40</v>
          </cell>
          <cell r="L303">
            <v>80</v>
          </cell>
          <cell r="M303">
            <v>20</v>
          </cell>
          <cell r="N303">
            <v>20</v>
          </cell>
          <cell r="P303" t="str">
            <v xml:space="preserve">The print is in excellent condition, please inspect the image carefully as it is very accurate. </v>
          </cell>
        </row>
        <row r="304">
          <cell r="G304">
            <v>102901</v>
          </cell>
          <cell r="I304" t="str">
            <v>Metz - Philistines in Temple of Ashtaroth engraved by Grignion 1785</v>
          </cell>
          <cell r="J304"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04">
            <v>40</v>
          </cell>
          <cell r="L304">
            <v>80</v>
          </cell>
          <cell r="M304">
            <v>20</v>
          </cell>
          <cell r="N304">
            <v>20</v>
          </cell>
          <cell r="P304" t="str">
            <v xml:space="preserve">The print is in excellent condition, please inspect the image carefully as it is very accurate. </v>
          </cell>
        </row>
        <row r="305">
          <cell r="G305">
            <v>102902</v>
          </cell>
          <cell r="I305" t="str">
            <v>Metz -  Gideon's sacrifice engraved by Heath 1785</v>
          </cell>
          <cell r="J305"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05">
            <v>40</v>
          </cell>
          <cell r="L305">
            <v>80</v>
          </cell>
          <cell r="M305">
            <v>20</v>
          </cell>
          <cell r="N305">
            <v>20</v>
          </cell>
          <cell r="P305" t="str">
            <v xml:space="preserve">The print is in excellent condition, please inspect the image carefully as it is very accurate. </v>
          </cell>
        </row>
        <row r="306">
          <cell r="G306">
            <v>102903</v>
          </cell>
          <cell r="I306" t="str">
            <v>S Rosa -  Apparition of Samuel engraved by Noble 1785</v>
          </cell>
          <cell r="J306"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06">
            <v>40</v>
          </cell>
          <cell r="L306">
            <v>80</v>
          </cell>
          <cell r="M306">
            <v>20</v>
          </cell>
          <cell r="N306">
            <v>20</v>
          </cell>
          <cell r="P306" t="str">
            <v xml:space="preserve">The print is in excellent condition, please inspect the image carefully as it is very accurate. </v>
          </cell>
        </row>
        <row r="307">
          <cell r="G307">
            <v>102904</v>
          </cell>
          <cell r="I307" t="str">
            <v>E Kimpton - Solomon's Temple 1785</v>
          </cell>
          <cell r="J307"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07">
            <v>40</v>
          </cell>
          <cell r="L307">
            <v>80</v>
          </cell>
          <cell r="M307">
            <v>20</v>
          </cell>
          <cell r="N307">
            <v>20</v>
          </cell>
          <cell r="P307" t="str">
            <v xml:space="preserve">The print is in excellent condition, please inspect the image carefully as it is very accurate. </v>
          </cell>
        </row>
        <row r="308">
          <cell r="G308">
            <v>102905</v>
          </cell>
          <cell r="I308" t="str">
            <v>E Kimpton - Genesis: Six Days of the Creation 1785</v>
          </cell>
          <cell r="J308"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08">
            <v>40</v>
          </cell>
          <cell r="L308">
            <v>80</v>
          </cell>
          <cell r="M308">
            <v>20</v>
          </cell>
          <cell r="N308">
            <v>20</v>
          </cell>
          <cell r="P308" t="str">
            <v xml:space="preserve">The print is in excellent condition, please inspect the image carefully as it is very accurate. </v>
          </cell>
        </row>
        <row r="309">
          <cell r="G309">
            <v>102906</v>
          </cell>
          <cell r="I309" t="str">
            <v>E Kimpton - Assassination of Amnon 1785</v>
          </cell>
          <cell r="J309"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09">
            <v>40</v>
          </cell>
          <cell r="L309">
            <v>80</v>
          </cell>
          <cell r="M309">
            <v>20</v>
          </cell>
          <cell r="N309">
            <v>20</v>
          </cell>
          <cell r="P309" t="str">
            <v xml:space="preserve">The print is in excellent condition, please inspect the image carefully as it is very accurate. </v>
          </cell>
        </row>
        <row r="310">
          <cell r="G310">
            <v>102907</v>
          </cell>
          <cell r="I310" t="str">
            <v>Graves - King David and Uriah engraved by Noble 1785</v>
          </cell>
          <cell r="J310"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10">
            <v>40</v>
          </cell>
          <cell r="L310">
            <v>80</v>
          </cell>
          <cell r="M310">
            <v>20</v>
          </cell>
          <cell r="N310">
            <v>20</v>
          </cell>
          <cell r="P310" t="str">
            <v xml:space="preserve">The print is in excellent condition, please inspect the image carefully as it is very accurate. </v>
          </cell>
        </row>
        <row r="311">
          <cell r="G311">
            <v>102908</v>
          </cell>
          <cell r="I311" t="str">
            <v>T West - Prophet Nathan rebuking King David engraved by Grignion 1785</v>
          </cell>
          <cell r="J311"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11">
            <v>40</v>
          </cell>
          <cell r="L311">
            <v>80</v>
          </cell>
          <cell r="M311">
            <v>20</v>
          </cell>
          <cell r="N311">
            <v>20</v>
          </cell>
          <cell r="P311" t="str">
            <v xml:space="preserve">The print is in excellent condition, please inspect the image carefully as it is very accurate. </v>
          </cell>
        </row>
        <row r="312">
          <cell r="G312">
            <v>102909</v>
          </cell>
          <cell r="I312" t="str">
            <v>Luykin - Feast of the Tabernacles engraved by Grignion 1785</v>
          </cell>
          <cell r="J312"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12">
            <v>40</v>
          </cell>
          <cell r="L312">
            <v>80</v>
          </cell>
          <cell r="M312">
            <v>20</v>
          </cell>
          <cell r="N312">
            <v>20</v>
          </cell>
          <cell r="P312" t="str">
            <v xml:space="preserve">The print is in excellent condition, please inspect the image carefully as it is very accurate. </v>
          </cell>
        </row>
        <row r="313">
          <cell r="G313">
            <v>102910</v>
          </cell>
          <cell r="I313" t="str">
            <v>Cooke - Idolatry of Jeroboam engraved by Grignion 1785</v>
          </cell>
          <cell r="J313"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13">
            <v>40</v>
          </cell>
          <cell r="L313">
            <v>80</v>
          </cell>
          <cell r="M313">
            <v>20</v>
          </cell>
          <cell r="N313">
            <v>20</v>
          </cell>
          <cell r="P313" t="str">
            <v xml:space="preserve">The print is in excellent condition, please inspect the image carefully as it is very accurate. </v>
          </cell>
        </row>
        <row r="314">
          <cell r="G314">
            <v>102911</v>
          </cell>
          <cell r="I314" t="str">
            <v>Ahab, King of Israel slain 1785</v>
          </cell>
          <cell r="J314"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14">
            <v>40</v>
          </cell>
          <cell r="L314">
            <v>80</v>
          </cell>
          <cell r="M314">
            <v>20</v>
          </cell>
          <cell r="N314">
            <v>20</v>
          </cell>
          <cell r="P314" t="str">
            <v xml:space="preserve">The print is in excellent condition, please inspect the image carefully as it is very accurate. </v>
          </cell>
        </row>
        <row r="315">
          <cell r="G315">
            <v>102912</v>
          </cell>
          <cell r="I315" t="str">
            <v>Metz -  Zachariah stoned to death engraved by Collyer 1785</v>
          </cell>
          <cell r="J315"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15">
            <v>40</v>
          </cell>
          <cell r="L315">
            <v>80</v>
          </cell>
          <cell r="M315">
            <v>20</v>
          </cell>
          <cell r="N315">
            <v>20</v>
          </cell>
          <cell r="P315" t="str">
            <v xml:space="preserve">The print is in excellent condition, please inspect the image carefully as it is very accurate. </v>
          </cell>
        </row>
        <row r="316">
          <cell r="G316">
            <v>102913</v>
          </cell>
          <cell r="I316" t="str">
            <v>T Bowen - Map of the Holy Land 1785</v>
          </cell>
          <cell r="J316"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16">
            <v>40</v>
          </cell>
          <cell r="L316">
            <v>80</v>
          </cell>
          <cell r="M316">
            <v>20</v>
          </cell>
          <cell r="N316">
            <v>20</v>
          </cell>
          <cell r="P316" t="str">
            <v xml:space="preserve">The print is in excellent condition, please inspect the image carefully as it is very accurate. </v>
          </cell>
        </row>
        <row r="317">
          <cell r="G317">
            <v>102914</v>
          </cell>
          <cell r="I317" t="str">
            <v>Metz -  Destruction of Temple of Baal engraved by Parker 1785</v>
          </cell>
          <cell r="J317"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17">
            <v>40</v>
          </cell>
          <cell r="L317">
            <v>80</v>
          </cell>
          <cell r="M317">
            <v>20</v>
          </cell>
          <cell r="N317">
            <v>20</v>
          </cell>
          <cell r="P317" t="str">
            <v xml:space="preserve">The print is in excellent condition, please inspect the image carefully as it is very accurate. </v>
          </cell>
        </row>
        <row r="318">
          <cell r="G318">
            <v>102915</v>
          </cell>
          <cell r="I318" t="str">
            <v>Stothard - Prophet Elias going to Heaven engraved by Sparrow 1785</v>
          </cell>
          <cell r="J318"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18">
            <v>40</v>
          </cell>
          <cell r="L318">
            <v>80</v>
          </cell>
          <cell r="M318">
            <v>20</v>
          </cell>
          <cell r="N318">
            <v>20</v>
          </cell>
          <cell r="P318" t="str">
            <v xml:space="preserve">The print is in excellent condition, please inspect the image carefully as it is very accurate. </v>
          </cell>
        </row>
        <row r="319">
          <cell r="G319">
            <v>102916</v>
          </cell>
          <cell r="I319" t="str">
            <v>Stothard - Hilkiah and Shaphan with King Josiah engraved by Grignion 1785</v>
          </cell>
          <cell r="J319"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19">
            <v>40</v>
          </cell>
          <cell r="L319">
            <v>80</v>
          </cell>
          <cell r="M319">
            <v>20</v>
          </cell>
          <cell r="N319">
            <v>20</v>
          </cell>
          <cell r="P319" t="str">
            <v xml:space="preserve">The print is in excellent condition, please inspect the image carefully as it is very accurate. </v>
          </cell>
        </row>
        <row r="320">
          <cell r="G320">
            <v>102917</v>
          </cell>
          <cell r="I320" t="str">
            <v>Metz - Manasseh, King of Judah released engraved by Tookey 1785</v>
          </cell>
          <cell r="J320"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20">
            <v>40</v>
          </cell>
          <cell r="L320">
            <v>80</v>
          </cell>
          <cell r="M320">
            <v>20</v>
          </cell>
          <cell r="N320">
            <v>20</v>
          </cell>
          <cell r="P320" t="str">
            <v xml:space="preserve">The print is in excellent condition, please inspect the image carefully as it is very accurate. </v>
          </cell>
        </row>
        <row r="321">
          <cell r="G321">
            <v>102918</v>
          </cell>
          <cell r="I321" t="str">
            <v>T West -  Manasseh, King of Judah in chains engraved by Sharp 1785</v>
          </cell>
          <cell r="J321"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21">
            <v>40</v>
          </cell>
          <cell r="L321">
            <v>80</v>
          </cell>
          <cell r="M321">
            <v>20</v>
          </cell>
          <cell r="N321">
            <v>20</v>
          </cell>
          <cell r="P321" t="str">
            <v xml:space="preserve">The print is in excellent condition, please inspect the image carefully as it is very accurate. </v>
          </cell>
        </row>
        <row r="322">
          <cell r="G322">
            <v>102919</v>
          </cell>
          <cell r="I322" t="str">
            <v>Metz -  Fall of Walls of Jericho engraved by Smith 1785</v>
          </cell>
          <cell r="J322"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22">
            <v>40</v>
          </cell>
          <cell r="L322">
            <v>80</v>
          </cell>
          <cell r="M322">
            <v>20</v>
          </cell>
          <cell r="N322">
            <v>20</v>
          </cell>
          <cell r="P322" t="str">
            <v xml:space="preserve">The print is in excellent condition, please inspect the image carefully as it is very accurate. </v>
          </cell>
        </row>
        <row r="323">
          <cell r="G323">
            <v>102920</v>
          </cell>
          <cell r="I323" t="str">
            <v>Metz - Daniel in the Lion's Den engraved by Heath 1785</v>
          </cell>
          <cell r="J323"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23">
            <v>40</v>
          </cell>
          <cell r="L323">
            <v>80</v>
          </cell>
          <cell r="M323">
            <v>20</v>
          </cell>
          <cell r="N323">
            <v>20</v>
          </cell>
          <cell r="P323" t="str">
            <v xml:space="preserve">The print is in excellent condition, please inspect the image carefully as it is very accurate. </v>
          </cell>
        </row>
        <row r="324">
          <cell r="G324">
            <v>102921</v>
          </cell>
          <cell r="I324" t="str">
            <v>Luykin - Jerusalem taken by Nebuchadnezzar engraved by Neagle 1785</v>
          </cell>
          <cell r="J324"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24">
            <v>40</v>
          </cell>
          <cell r="L324">
            <v>80</v>
          </cell>
          <cell r="M324">
            <v>20</v>
          </cell>
          <cell r="N324">
            <v>20</v>
          </cell>
          <cell r="P324" t="str">
            <v xml:space="preserve">The print is in excellent condition, please inspect the image carefully as it is very accurate. </v>
          </cell>
        </row>
        <row r="325">
          <cell r="G325">
            <v>102922</v>
          </cell>
          <cell r="I325" t="str">
            <v>Sharpe - King Artaxerxes and Mordecai engraved by Warner 1785</v>
          </cell>
          <cell r="J325"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25">
            <v>40</v>
          </cell>
          <cell r="L325">
            <v>80</v>
          </cell>
          <cell r="M325">
            <v>20</v>
          </cell>
          <cell r="N325">
            <v>20</v>
          </cell>
          <cell r="P325" t="str">
            <v xml:space="preserve">The print is in excellent condition, please inspect the image carefully as it is very accurate. </v>
          </cell>
        </row>
        <row r="326">
          <cell r="G326">
            <v>102923</v>
          </cell>
          <cell r="I326" t="str">
            <v>Queen Esther fainting before King Artaxerxes 1785</v>
          </cell>
          <cell r="J326"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26">
            <v>40</v>
          </cell>
          <cell r="L326">
            <v>80</v>
          </cell>
          <cell r="M326">
            <v>20</v>
          </cell>
          <cell r="N326">
            <v>20</v>
          </cell>
          <cell r="P326" t="str">
            <v xml:space="preserve">The print is in excellent condition, please inspect the image carefully as it is very accurate. </v>
          </cell>
        </row>
        <row r="327">
          <cell r="G327">
            <v>102924</v>
          </cell>
          <cell r="I327" t="str">
            <v>Metz -  Judas Maccabaeus engraved by Grignion 1785</v>
          </cell>
          <cell r="J327"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27">
            <v>40</v>
          </cell>
          <cell r="L327">
            <v>80</v>
          </cell>
          <cell r="M327">
            <v>20</v>
          </cell>
          <cell r="N327">
            <v>20</v>
          </cell>
          <cell r="P327" t="str">
            <v xml:space="preserve">The print is in excellent condition, please inspect the image carefully as it is very accurate. </v>
          </cell>
        </row>
        <row r="328">
          <cell r="G328">
            <v>102925</v>
          </cell>
          <cell r="I328" t="str">
            <v>T West - Death of Aristobulus engraved by Grignion 1785</v>
          </cell>
          <cell r="J328"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28">
            <v>40</v>
          </cell>
          <cell r="L328">
            <v>80</v>
          </cell>
          <cell r="M328">
            <v>20</v>
          </cell>
          <cell r="N328">
            <v>20</v>
          </cell>
          <cell r="P328" t="str">
            <v xml:space="preserve">The print is in excellent condition, please inspect the image carefully as it is very accurate. </v>
          </cell>
        </row>
        <row r="329">
          <cell r="G329">
            <v>102926</v>
          </cell>
          <cell r="I329" t="str">
            <v>Cooke - Beheading of Antigonus engraved by Grignion 1785</v>
          </cell>
          <cell r="J329"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29">
            <v>40</v>
          </cell>
          <cell r="L329">
            <v>80</v>
          </cell>
          <cell r="M329">
            <v>20</v>
          </cell>
          <cell r="N329">
            <v>20</v>
          </cell>
          <cell r="P329" t="str">
            <v xml:space="preserve">The print is in excellent condition, please inspect the image carefully as it is very accurate. </v>
          </cell>
        </row>
        <row r="330">
          <cell r="G330">
            <v>102927</v>
          </cell>
          <cell r="I330" t="str">
            <v>T West - Herod raiding Royal Sepulchre engraved by Grainger 1785</v>
          </cell>
          <cell r="J330"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30">
            <v>40</v>
          </cell>
          <cell r="L330">
            <v>80</v>
          </cell>
          <cell r="M330">
            <v>20</v>
          </cell>
          <cell r="N330">
            <v>20</v>
          </cell>
          <cell r="P330" t="str">
            <v xml:space="preserve">The print is in excellent condition, please inspect the image carefully as it is very accurate. </v>
          </cell>
        </row>
        <row r="331">
          <cell r="G331">
            <v>102928</v>
          </cell>
          <cell r="I331" t="str">
            <v>T West - Herod rejecting Antipater engraved by Tookey 1785</v>
          </cell>
          <cell r="J331"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31">
            <v>40</v>
          </cell>
          <cell r="L331">
            <v>80</v>
          </cell>
          <cell r="M331">
            <v>20</v>
          </cell>
          <cell r="N331">
            <v>20</v>
          </cell>
          <cell r="P331" t="str">
            <v xml:space="preserve">The print is in excellent condition, please inspect the image carefully as it is very accurate. </v>
          </cell>
        </row>
        <row r="332">
          <cell r="G332">
            <v>102929</v>
          </cell>
          <cell r="I332" t="str">
            <v>T West - Tyro and Herod's sons engraved by Tookey 1785</v>
          </cell>
          <cell r="J332"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32">
            <v>40</v>
          </cell>
          <cell r="L332">
            <v>80</v>
          </cell>
          <cell r="M332">
            <v>20</v>
          </cell>
          <cell r="N332">
            <v>20</v>
          </cell>
          <cell r="P332" t="str">
            <v xml:space="preserve">The print is in excellent condition, please inspect the image carefully as it is very accurate. </v>
          </cell>
        </row>
        <row r="333">
          <cell r="G333">
            <v>102930</v>
          </cell>
          <cell r="I333" t="str">
            <v>T West - Herod reproached by Mariamne engraved by Page 1785</v>
          </cell>
          <cell r="J333"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33">
            <v>40</v>
          </cell>
          <cell r="L333">
            <v>80</v>
          </cell>
          <cell r="M333">
            <v>20</v>
          </cell>
          <cell r="N333">
            <v>20</v>
          </cell>
          <cell r="P333" t="str">
            <v xml:space="preserve">The print is in excellent condition, please inspect the image carefully as it is very accurate. </v>
          </cell>
        </row>
        <row r="334">
          <cell r="G334">
            <v>102931</v>
          </cell>
          <cell r="I334" t="str">
            <v>Moreau - Adam and Eve in Paradise engraved by Scot 1785</v>
          </cell>
          <cell r="J334"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34">
            <v>40</v>
          </cell>
          <cell r="L334">
            <v>80</v>
          </cell>
          <cell r="M334">
            <v>20</v>
          </cell>
          <cell r="N334">
            <v>20</v>
          </cell>
          <cell r="P334" t="str">
            <v xml:space="preserve">The print is in excellent condition, please inspect the image carefully as it is very accurate. </v>
          </cell>
        </row>
        <row r="335">
          <cell r="G335">
            <v>102932</v>
          </cell>
          <cell r="I335" t="str">
            <v>Metz - Solomon building Temple of Jerusalem engraved by Grignion 1785</v>
          </cell>
          <cell r="J335"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35">
            <v>40</v>
          </cell>
          <cell r="L335">
            <v>80</v>
          </cell>
          <cell r="M335">
            <v>20</v>
          </cell>
          <cell r="N335">
            <v>20</v>
          </cell>
          <cell r="P335" t="str">
            <v xml:space="preserve">The print is in excellent condition, please inspect the image carefully as it is very accurate. </v>
          </cell>
        </row>
        <row r="336">
          <cell r="G336">
            <v>102933</v>
          </cell>
          <cell r="I336" t="str">
            <v>Ahab's sons slain by Jehu 1785</v>
          </cell>
          <cell r="J336"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36">
            <v>40</v>
          </cell>
          <cell r="L336">
            <v>80</v>
          </cell>
          <cell r="M336">
            <v>20</v>
          </cell>
          <cell r="N336">
            <v>20</v>
          </cell>
          <cell r="P336" t="str">
            <v xml:space="preserve">The print is in excellent condition, please inspect the image carefully as it is very accurate. </v>
          </cell>
        </row>
        <row r="337">
          <cell r="G337">
            <v>102934</v>
          </cell>
          <cell r="I337" t="str">
            <v>Metz -  Adad stifled to death engraved by Sharpe 1785</v>
          </cell>
          <cell r="J337"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37">
            <v>40</v>
          </cell>
          <cell r="L337">
            <v>80</v>
          </cell>
          <cell r="M337">
            <v>20</v>
          </cell>
          <cell r="N337">
            <v>20</v>
          </cell>
          <cell r="P337" t="str">
            <v xml:space="preserve">The print is in excellent condition, please inspect the image carefully as it is very accurate. </v>
          </cell>
        </row>
        <row r="338">
          <cell r="G338">
            <v>102935</v>
          </cell>
          <cell r="I338" t="str">
            <v>T West - Ceconia lamenting death of Cauis Caesar engraved by Grignion 1785</v>
          </cell>
          <cell r="J338"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38">
            <v>40</v>
          </cell>
          <cell r="L338">
            <v>80</v>
          </cell>
          <cell r="M338">
            <v>20</v>
          </cell>
          <cell r="N338">
            <v>20</v>
          </cell>
          <cell r="P338" t="str">
            <v xml:space="preserve">The print is in excellent condition, please inspect the image carefully as it is very accurate. </v>
          </cell>
        </row>
        <row r="339">
          <cell r="G339">
            <v>102936</v>
          </cell>
          <cell r="I339" t="str">
            <v>Metz -  Massacre of the Jews engraved by Grignion 1785</v>
          </cell>
          <cell r="J339"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39">
            <v>40</v>
          </cell>
          <cell r="L339">
            <v>80</v>
          </cell>
          <cell r="M339">
            <v>20</v>
          </cell>
          <cell r="N339">
            <v>20</v>
          </cell>
          <cell r="P339" t="str">
            <v xml:space="preserve">The print is in excellent condition, please inspect the image carefully as it is very accurate. </v>
          </cell>
        </row>
        <row r="340">
          <cell r="G340">
            <v>102937</v>
          </cell>
          <cell r="I340" t="str">
            <v>Ramberg -  Josephus and Emperor Vespasian engraved by Tookey 1785</v>
          </cell>
          <cell r="J340"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40">
            <v>40</v>
          </cell>
          <cell r="L340">
            <v>80</v>
          </cell>
          <cell r="M340">
            <v>20</v>
          </cell>
          <cell r="N340">
            <v>20</v>
          </cell>
          <cell r="P340" t="str">
            <v xml:space="preserve">The print is in excellent condition, please inspect the image carefully as it is very accurate. </v>
          </cell>
        </row>
        <row r="341">
          <cell r="G341">
            <v>102938</v>
          </cell>
          <cell r="I341" t="str">
            <v>Ramberg -  Josephus in a cave engraved by Grainger 1785</v>
          </cell>
          <cell r="J341"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41">
            <v>40</v>
          </cell>
          <cell r="L341">
            <v>80</v>
          </cell>
          <cell r="M341">
            <v>20</v>
          </cell>
          <cell r="N341">
            <v>20</v>
          </cell>
          <cell r="P341" t="str">
            <v xml:space="preserve">The print is in excellent condition, please inspect the image carefully as it is very accurate. </v>
          </cell>
        </row>
        <row r="342">
          <cell r="G342">
            <v>102939</v>
          </cell>
          <cell r="I342" t="str">
            <v>Corbould - Daughter of Eleazar engraved by Grignion 1785</v>
          </cell>
          <cell r="J342"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42">
            <v>40</v>
          </cell>
          <cell r="L342">
            <v>80</v>
          </cell>
          <cell r="M342">
            <v>20</v>
          </cell>
          <cell r="N342">
            <v>20</v>
          </cell>
          <cell r="P342" t="str">
            <v xml:space="preserve">The print is in excellent condition, please inspect the image carefully as it is very accurate. </v>
          </cell>
        </row>
        <row r="343">
          <cell r="G343">
            <v>102940</v>
          </cell>
          <cell r="I343" t="str">
            <v>T West - Triumph of Titus engraved by Neagle 1785</v>
          </cell>
          <cell r="J343"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43">
            <v>40</v>
          </cell>
          <cell r="L343">
            <v>80</v>
          </cell>
          <cell r="M343">
            <v>20</v>
          </cell>
          <cell r="N343">
            <v>20</v>
          </cell>
          <cell r="P343" t="str">
            <v xml:space="preserve">The print is in excellent condition, please inspect the image carefully as it is very accurate. </v>
          </cell>
        </row>
        <row r="344">
          <cell r="G344">
            <v>102941</v>
          </cell>
          <cell r="I344" t="str">
            <v>Ramberg -  Men of Massada engraved by Niegel 1785</v>
          </cell>
          <cell r="J344"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44">
            <v>40</v>
          </cell>
          <cell r="L344">
            <v>80</v>
          </cell>
          <cell r="M344">
            <v>20</v>
          </cell>
          <cell r="N344">
            <v>20</v>
          </cell>
          <cell r="P344" t="str">
            <v xml:space="preserve">The print is in excellent condition, please inspect the image carefully as it is very accurate. </v>
          </cell>
        </row>
        <row r="345">
          <cell r="G345">
            <v>102942</v>
          </cell>
          <cell r="I345" t="str">
            <v>Weston - Torture of Eleazar engraved by Grignion 1785</v>
          </cell>
          <cell r="J345"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45">
            <v>40</v>
          </cell>
          <cell r="L345">
            <v>80</v>
          </cell>
          <cell r="M345">
            <v>20</v>
          </cell>
          <cell r="N345">
            <v>20</v>
          </cell>
          <cell r="P345" t="str">
            <v xml:space="preserve">The print is in excellent condition, please inspect the image carefully as it is very accurate. </v>
          </cell>
        </row>
        <row r="346">
          <cell r="G346">
            <v>102943</v>
          </cell>
          <cell r="I346" t="str">
            <v>Amalekites defeated by Joshua 1785</v>
          </cell>
          <cell r="J346"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46">
            <v>40</v>
          </cell>
          <cell r="L346">
            <v>80</v>
          </cell>
          <cell r="M346">
            <v>20</v>
          </cell>
          <cell r="N346">
            <v>20</v>
          </cell>
          <cell r="P346" t="str">
            <v xml:space="preserve">The print is in excellent condition, please inspect the image carefully as it is very accurate. </v>
          </cell>
        </row>
        <row r="347">
          <cell r="G347">
            <v>102944</v>
          </cell>
          <cell r="I347" t="str">
            <v>Achar confessing sacrilegious theft 1785</v>
          </cell>
          <cell r="J347"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47">
            <v>40</v>
          </cell>
          <cell r="L347">
            <v>80</v>
          </cell>
          <cell r="M347">
            <v>20</v>
          </cell>
          <cell r="N347">
            <v>20</v>
          </cell>
          <cell r="P347" t="str">
            <v xml:space="preserve">The print is in excellent condition, please inspect the image carefully as it is very accurate. </v>
          </cell>
        </row>
        <row r="348">
          <cell r="G348">
            <v>102945</v>
          </cell>
          <cell r="I348" t="str">
            <v>Metz - Egyptian midwives engraved by Tookey 1785</v>
          </cell>
          <cell r="J348"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48">
            <v>40</v>
          </cell>
          <cell r="L348">
            <v>80</v>
          </cell>
          <cell r="M348">
            <v>20</v>
          </cell>
          <cell r="N348">
            <v>20</v>
          </cell>
          <cell r="P348" t="str">
            <v xml:space="preserve">The print is in excellent condition, please inspect the image carefully as it is very accurate. </v>
          </cell>
        </row>
        <row r="349">
          <cell r="G349">
            <v>102946</v>
          </cell>
          <cell r="I349" t="str">
            <v>Stothard - Pharoah and drowned Egyptians engraved by Morris 1785</v>
          </cell>
          <cell r="J349"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49">
            <v>40</v>
          </cell>
          <cell r="L349">
            <v>80</v>
          </cell>
          <cell r="M349">
            <v>20</v>
          </cell>
          <cell r="N349">
            <v>20</v>
          </cell>
          <cell r="P349" t="str">
            <v xml:space="preserve">The print is in excellent condition, please inspect the image carefully as it is very accurate. </v>
          </cell>
        </row>
        <row r="350">
          <cell r="G350">
            <v>102947</v>
          </cell>
          <cell r="I350" t="str">
            <v>Metz -  Hagar visited by Angel engraved by Heath 1785</v>
          </cell>
          <cell r="J350"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50">
            <v>40</v>
          </cell>
          <cell r="L350">
            <v>80</v>
          </cell>
          <cell r="M350">
            <v>20</v>
          </cell>
          <cell r="N350">
            <v>20</v>
          </cell>
          <cell r="P350" t="str">
            <v xml:space="preserve">The print is in excellent condition, please inspect the image carefully as it is very accurate. </v>
          </cell>
        </row>
        <row r="351">
          <cell r="G351">
            <v>102948</v>
          </cell>
          <cell r="I351" t="str">
            <v>T Bowen - Map of Countries surrounding Garden of Eden 1785</v>
          </cell>
          <cell r="J351"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51">
            <v>40</v>
          </cell>
          <cell r="L351">
            <v>80</v>
          </cell>
          <cell r="M351">
            <v>20</v>
          </cell>
          <cell r="N351">
            <v>20</v>
          </cell>
          <cell r="P351" t="str">
            <v xml:space="preserve">The print is in excellent condition, please inspect the image carefully as it is very accurate. </v>
          </cell>
        </row>
        <row r="352">
          <cell r="G352">
            <v>102949</v>
          </cell>
          <cell r="I352" t="str">
            <v>Building of the Tower of Babel 1785</v>
          </cell>
          <cell r="J352"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52">
            <v>40</v>
          </cell>
          <cell r="L352">
            <v>80</v>
          </cell>
          <cell r="M352">
            <v>20</v>
          </cell>
          <cell r="N352">
            <v>20</v>
          </cell>
          <cell r="P352" t="str">
            <v xml:space="preserve">The print is in excellent condition, please inspect the image carefully as it is very accurate. </v>
          </cell>
        </row>
        <row r="353">
          <cell r="G353">
            <v>102950</v>
          </cell>
          <cell r="I353" t="str">
            <v>Metz -  Parting of Lot and Abraham engraved by Blake 1785</v>
          </cell>
          <cell r="J353"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v>
          </cell>
          <cell r="K353">
            <v>40</v>
          </cell>
          <cell r="L353">
            <v>80</v>
          </cell>
          <cell r="M353">
            <v>20</v>
          </cell>
          <cell r="N353">
            <v>20</v>
          </cell>
          <cell r="P353" t="str">
            <v xml:space="preserve">The print is in excellent condition, please inspect the image carefully as it is very accurate. </v>
          </cell>
        </row>
        <row r="354">
          <cell r="G354">
            <v>103080</v>
          </cell>
          <cell r="H354">
            <v>10308</v>
          </cell>
          <cell r="I354" t="str">
            <v>Description de l'Egypte - ????????? 1820-29</v>
          </cell>
          <cell r="J354" t="str">
            <v>This engraving is Plate 60 - Vue intérieure de l'une des cours de la maison d'Hasan Kâchef, Le Kaire from Etat Moderne volume 1 of Description de l'Égypte, ou Recueil des observations et des recherches qui ont été faites en Égypte pendant l'expédition de l'armée Française.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20in x 15.5in (51cm x 39.5cm)</v>
          </cell>
          <cell r="K354">
            <v>120</v>
          </cell>
          <cell r="L354">
            <v>240</v>
          </cell>
          <cell r="M354">
            <v>60</v>
          </cell>
          <cell r="N354">
            <v>60</v>
          </cell>
          <cell r="P354" t="str">
            <v>The print is in excellent condition - please inspect the image carefully.</v>
          </cell>
        </row>
        <row r="355">
          <cell r="G355">
            <v>103090</v>
          </cell>
          <cell r="H355">
            <v>10309</v>
          </cell>
          <cell r="I355" t="str">
            <v>Description de l'Egypte - ????????? 1820-29</v>
          </cell>
          <cell r="J355" t="str">
            <v>This engraving is Plate 60 - Vue intérieure de l'une des cours de la maison d'Hasan Kâchef, Le Kaire from Etat Moderne volume 1 of Description de l'Égypte, ou Recueil des observations et des recherches qui ont été faites en Égypte pendant l'expédition de l'armée Française.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20in x 15.5in (51cm x 39.5cm)</v>
          </cell>
          <cell r="K355">
            <v>120</v>
          </cell>
          <cell r="L355">
            <v>240</v>
          </cell>
          <cell r="M355">
            <v>60</v>
          </cell>
          <cell r="N355">
            <v>60</v>
          </cell>
          <cell r="P355" t="str">
            <v>The print is in excellent condition - please inspect the image carefully.</v>
          </cell>
        </row>
        <row r="356">
          <cell r="G356">
            <v>103100</v>
          </cell>
          <cell r="H356">
            <v>10310</v>
          </cell>
          <cell r="I356" t="str">
            <v>Description de l'Egypte - ????????? 1820-29</v>
          </cell>
          <cell r="J356" t="str">
            <v>This engraving is Plate 60 - Vue intérieure de l'une des cours de la maison d'Hasan Kâchef, Le Kaire from Etat Moderne volume 1 of Description de l'Égypte, ou Recueil des observations et des recherches qui ont été faites en Égypte pendant l'expédition de l'armée Française.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20in x 15.5in (51cm x 39.5cm)</v>
          </cell>
          <cell r="K356">
            <v>120</v>
          </cell>
          <cell r="L356">
            <v>240</v>
          </cell>
          <cell r="M356">
            <v>60</v>
          </cell>
          <cell r="N356">
            <v>60</v>
          </cell>
          <cell r="P356" t="str">
            <v>The print is in excellent condition - please inspect the image carefully.</v>
          </cell>
        </row>
        <row r="357">
          <cell r="G357">
            <v>103110</v>
          </cell>
          <cell r="H357">
            <v>10311</v>
          </cell>
          <cell r="I357" t="str">
            <v>Description de l'Egypte - ????????? 1820-29</v>
          </cell>
          <cell r="J357" t="str">
            <v>This engraving is Plate 60 - Vue intérieure de l'une des cours de la maison d'Hasan Kâchef, Le Kaire from Etat Moderne volume 1 of Description de l'Égypte, ou Recueil des observations et des recherches qui ont été faites en Égypte pendant l'expédition de l'armée Française.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20in x 15.5in (51cm x 39.5cm)</v>
          </cell>
          <cell r="K357">
            <v>120</v>
          </cell>
          <cell r="L357">
            <v>240</v>
          </cell>
          <cell r="M357">
            <v>60</v>
          </cell>
          <cell r="N357">
            <v>60</v>
          </cell>
          <cell r="P357" t="str">
            <v>The print is in excellent condition - please inspect the image carefully.</v>
          </cell>
        </row>
        <row r="358">
          <cell r="G358">
            <v>103120</v>
          </cell>
          <cell r="H358">
            <v>10312</v>
          </cell>
          <cell r="I358" t="str">
            <v>Description de l'Egypte - ????????? 1820-29</v>
          </cell>
          <cell r="J358" t="str">
            <v>This engraving is Plate 60 - Vue intérieure de l'une des cours de la maison d'Hasan Kâchef, Le Kaire from Etat Moderne volume 1 of Description de l'Égypte, ou Recueil des observations et des recherches qui ont été faites en Égypte pendant l'expédition de l'armée Française.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20in x 15.5in (51cm x 39.5cm)</v>
          </cell>
          <cell r="K358">
            <v>120</v>
          </cell>
          <cell r="L358">
            <v>240</v>
          </cell>
          <cell r="M358">
            <v>60</v>
          </cell>
          <cell r="N358">
            <v>60</v>
          </cell>
          <cell r="P358" t="str">
            <v>The print is in excellent condition - please inspect the image carefully.</v>
          </cell>
        </row>
        <row r="359">
          <cell r="G359">
            <v>103130</v>
          </cell>
          <cell r="H359">
            <v>10313</v>
          </cell>
          <cell r="I359" t="str">
            <v>Description de l'Egypte - ????????? 1820-29</v>
          </cell>
          <cell r="J359" t="str">
            <v>This engraving is Plate 60 - Vue intérieure de l'une des cours de la maison d'Hasan Kâchef, Le Kaire from Etat Moderne volume 1 of Description de l'Égypte, ou Recueil des observations et des recherches qui ont été faites en Égypte pendant l'expédition de l'armée Française.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20in x 15.5in (51cm x 39.5cm)</v>
          </cell>
          <cell r="K359">
            <v>120</v>
          </cell>
          <cell r="L359">
            <v>240</v>
          </cell>
          <cell r="M359">
            <v>60</v>
          </cell>
          <cell r="N359">
            <v>60</v>
          </cell>
          <cell r="P359" t="str">
            <v>The print is in excellent condition - please inspect the image carefully.</v>
          </cell>
        </row>
        <row r="360">
          <cell r="G360">
            <v>103140</v>
          </cell>
          <cell r="H360">
            <v>10314</v>
          </cell>
          <cell r="I360" t="str">
            <v>Description de l'Egypte - View of Old Cairo 1820-29</v>
          </cell>
          <cell r="J360" t="str">
            <v>This rare coloured engraving is Plate 18 - 1. Vue de Vieux Kaire  2. Vue d'un santon ou Tombeau de Cheykh et de l'aqueduc de la Citadelle from État Moderne Volume 1 of Description de l'Égypte, ou Recueil des observations et des recherches qui ont été faites en Égypte pendant l'expédition de l'armée Française. Second edition,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360">
            <v>200</v>
          </cell>
          <cell r="L360">
            <v>400</v>
          </cell>
          <cell r="M360">
            <v>100</v>
          </cell>
          <cell r="N360">
            <v>100</v>
          </cell>
          <cell r="P360" t="str">
            <v>Some minor marginal staining, blind stamp in upper right hand corner - please inspect images closely as they are very accurate.</v>
          </cell>
        </row>
        <row r="361">
          <cell r="G361">
            <v>103150</v>
          </cell>
          <cell r="H361">
            <v>10315</v>
          </cell>
          <cell r="I361" t="str">
            <v>Description de l'Egypte - Philae Island monuments 1820-29</v>
          </cell>
          <cell r="J361" t="str">
            <v>This rare coloured engraving is Plate 25  - Ile de Philee,  Vue de l'édifice de l'est et de plusieurs monumens from Antiquities Volume 1 of Description de l'Égypte, ou Recueil des observations et des recherches qui ont été faites en Égypte pendant l'expédition de l'armée Française. Second edition,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361">
            <v>200</v>
          </cell>
          <cell r="L361">
            <v>400</v>
          </cell>
          <cell r="M361">
            <v>100</v>
          </cell>
          <cell r="N361">
            <v>100</v>
          </cell>
          <cell r="P361" t="str">
            <v>Some minor marginal staining, blind stamp in upper right hand corner - please inspect images closely as they are very accurate.</v>
          </cell>
        </row>
        <row r="362">
          <cell r="G362">
            <v>103160</v>
          </cell>
          <cell r="H362">
            <v>10316</v>
          </cell>
          <cell r="I362" t="str">
            <v>Description de l'Egypte - Grand Temple, Kom Ombo 1820-29</v>
          </cell>
          <cell r="J362" t="str">
            <v>This rare coloured engraving is Plate 40 from Antiquities Volume 1 of Description de l'Égypte, ou Recueil des observations et des recherches qui ont été faites en Égypte pendant l'expédition de l'armée Française. Second edition, published in Paris by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362">
            <v>200</v>
          </cell>
          <cell r="L362">
            <v>400</v>
          </cell>
          <cell r="M362">
            <v>100</v>
          </cell>
          <cell r="N362">
            <v>100</v>
          </cell>
          <cell r="P362" t="str">
            <v>Considerable spotting and blind stamp in top right hand corner - please inspect images closely as they are very accurate.</v>
          </cell>
        </row>
        <row r="363">
          <cell r="G363">
            <v>103170</v>
          </cell>
          <cell r="H363">
            <v>10317</v>
          </cell>
          <cell r="I363" t="str">
            <v>Description de l'Egypte - View of Temples, Kom Ombo 1820-29</v>
          </cell>
          <cell r="J363" t="str">
            <v>This rare coloured engraving is Plate 46 - Vue perspective des deux temples et de l'enceinte, Koum Ombou (Ombos) from Antiquities Volume 1 of Description de l'Égypte, ou Recueil des observations et des recherches qui ont été faites en Égypte pendant l'expédition de l'armée Française. Second edition, published in Paris by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363">
            <v>200</v>
          </cell>
          <cell r="L363">
            <v>400</v>
          </cell>
          <cell r="M363">
            <v>100</v>
          </cell>
          <cell r="N363">
            <v>100</v>
          </cell>
          <cell r="P363" t="str">
            <v>Considerable spotting and blind stamp in top right hand corner - please inspect images closely as they are very accurate.</v>
          </cell>
        </row>
        <row r="364">
          <cell r="G364">
            <v>103180</v>
          </cell>
          <cell r="H364">
            <v>10318</v>
          </cell>
          <cell r="I364" t="str">
            <v>Description de l'Egypte - Portico of Grand Temple at Esne 1820-29</v>
          </cell>
          <cell r="J364" t="str">
            <v>This rare coloured engraving is Plate 73 - Élévation du portique, Esne from Antiquities Volume 1 of Description de l'Égypte, ou Recueil des observations et des recherches qui ont été faites en Égypte pendant l'expédition de l'armée Française. Second edition, published in Paris by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364">
            <v>120</v>
          </cell>
          <cell r="L364">
            <v>240</v>
          </cell>
          <cell r="M364">
            <v>60</v>
          </cell>
          <cell r="N364">
            <v>60</v>
          </cell>
          <cell r="P364" t="str">
            <v>The print is in excellent condition - please inspect the image carefully.</v>
          </cell>
        </row>
        <row r="365">
          <cell r="G365">
            <v>103190</v>
          </cell>
          <cell r="H365">
            <v>10319</v>
          </cell>
          <cell r="I365" t="str">
            <v>Description de l'Egypte - House interior, Alexandria 1820-29</v>
          </cell>
          <cell r="J365" t="str">
            <v>This engraving is Plate 92 - Vues perspectives intérieures d'une maison particulière, Alexandrie from État Moderne Volume 2 of Description de l'Égypte, ou Recueil des observations et des recherches qui ont été faites en Égypte pendant l'expédition de l'armée Française. Second edition, published in Paris by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365">
            <v>120</v>
          </cell>
          <cell r="L365">
            <v>240</v>
          </cell>
          <cell r="M365">
            <v>60</v>
          </cell>
          <cell r="N365">
            <v>60</v>
          </cell>
          <cell r="P365" t="str">
            <v>The print is in excellent condition - please inspect the image carefully.</v>
          </cell>
        </row>
        <row r="366">
          <cell r="G366">
            <v>103210</v>
          </cell>
          <cell r="H366">
            <v>10321</v>
          </cell>
          <cell r="I366" t="str">
            <v>Description de l'Egypte - Granite columns, Alexandria 1809</v>
          </cell>
          <cell r="J366" t="str">
            <v>This engraving is Plate 35 - 1. Vue de trois colonnes en granit, situées au sud de l'ancienne basilique vulgairement nommée Mosquée de St. Athanase 2-9. Vue intérieure, plans, coupes et détails d'une tour antique, placée au nord des deux obelisques et connue sous le nom de Tour des Romainsfrom Description de l'Égypte, ou Recueil des observations et des recherches qui ont été faites en Égypte pendant l'expédition de l'armée Française. First edition, published in Paris by L'Imprimerie Imperiale 1809.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366">
            <v>120</v>
          </cell>
          <cell r="L366">
            <v>240</v>
          </cell>
          <cell r="M366">
            <v>60</v>
          </cell>
          <cell r="N366">
            <v>60</v>
          </cell>
          <cell r="P366" t="str">
            <v>The print is in excellent condition - please inspect the image carefully.</v>
          </cell>
        </row>
        <row r="367">
          <cell r="G367">
            <v>103220</v>
          </cell>
          <cell r="H367">
            <v>10322</v>
          </cell>
          <cell r="I367" t="str">
            <v>Description de l'Egypte - Grand Bazaar, Alexandria 1809</v>
          </cell>
          <cell r="J367" t="str">
            <v>This engraving is Plate 96 - 1. Vue d'une rue conduisant au Port Vieux; 2. Vue du grand bazar ou marché principal from Etat Moderne Volume 2 of Description de l'Égypte, ou Recueil des observations et des recherches qui ont été faites en Égypte pendant l'expédition de l'armée Française. First edition, published in Paris by L'Imprimerie Imperiale 1809.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367">
            <v>80</v>
          </cell>
          <cell r="L367">
            <v>160</v>
          </cell>
          <cell r="M367">
            <v>40</v>
          </cell>
          <cell r="N367">
            <v>40</v>
          </cell>
          <cell r="P367" t="str">
            <v>Occasional spotting in the margin otherwise very good - please see images</v>
          </cell>
        </row>
        <row r="368">
          <cell r="G368">
            <v>103230</v>
          </cell>
          <cell r="H368">
            <v>10323</v>
          </cell>
          <cell r="I368" t="str">
            <v>Description de l'Egypte - Bab el-Nasr, Cairo 1820-29</v>
          </cell>
          <cell r="J368" t="str">
            <v>This engraving is Plate 46 - Vue perspective de la porte appelée Bab el-Nasr, Le Kaire from Etat Moderne Volume 1 of Description de l'Égypte, ou Recueil des observations et des recherches qui ont été faites en Égypte pendant l'expédition de l'armée Française. Second edition,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368">
            <v>120</v>
          </cell>
          <cell r="L368">
            <v>240</v>
          </cell>
          <cell r="M368">
            <v>60</v>
          </cell>
          <cell r="N368">
            <v>60</v>
          </cell>
          <cell r="P368" t="str">
            <v>Excellent condition but with blind stamp to top right and mark on top edge - please inspect images closely.</v>
          </cell>
        </row>
        <row r="369">
          <cell r="G369">
            <v>103250</v>
          </cell>
          <cell r="H369">
            <v>10325</v>
          </cell>
          <cell r="I369" t="str">
            <v>Description de l'Egypte - Sultan Hasan's Mosque, Cairo 1820-29</v>
          </cell>
          <cell r="J369" t="str">
            <v>This engraving is Plate 37 - Vue perspective intérieure de la Mosquée de Soultân Hasan from Etat Moderne Volume 1 of Description de l'Égypte, ou Recueil des observations et des recherches qui ont été faites en Égypte pendant l'expédition de l'armée Française. Second edition,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369">
            <v>120</v>
          </cell>
          <cell r="L369">
            <v>240</v>
          </cell>
          <cell r="M369">
            <v>60</v>
          </cell>
          <cell r="N369">
            <v>60</v>
          </cell>
          <cell r="P369" t="str">
            <v>Excellent condition - please inspect images closely.</v>
          </cell>
        </row>
        <row r="370">
          <cell r="G370">
            <v>103270</v>
          </cell>
          <cell r="H370">
            <v>10327</v>
          </cell>
          <cell r="I370" t="str">
            <v>Description de l'Egypte - View of Old Cairo 1820-29</v>
          </cell>
          <cell r="J370" t="str">
            <v>This engraving is Plate 18 - 1. Vue de Vieux Kaire  2. Vue d'un santon ou Tombeau de Cheykh et de l'aqueduc de la Citadelle from État Moderne Volume 1 of Description de l'Égypte, ou Recueil des observations et des recherches qui ont été faites en Égypte pendant l'expédition de l'armée Française. Second edition,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370">
            <v>120</v>
          </cell>
          <cell r="L370">
            <v>240</v>
          </cell>
          <cell r="M370">
            <v>60</v>
          </cell>
          <cell r="N370">
            <v>60</v>
          </cell>
          <cell r="P370" t="str">
            <v>Water stains to lower right hand side and blind stamp - please inspect images closely as they are very accurate.</v>
          </cell>
        </row>
        <row r="371">
          <cell r="G371">
            <v>103290</v>
          </cell>
          <cell r="H371">
            <v>10329</v>
          </cell>
          <cell r="I371" t="str">
            <v>Description de l'Egypte - Sultan Hasan's mosque, Cairo 1820-29</v>
          </cell>
          <cell r="J371" t="str">
            <v>This engraving is Plate 38 - Vue perspective extérieure de la Mosquée de Soultân Hasanfrom Description de l'Égypte, ou Recueil des observations et des recherches qui ont été faites en Égypte pendant l'expédition de l'armée Française. Second edition,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371">
            <v>80</v>
          </cell>
          <cell r="L371">
            <v>160</v>
          </cell>
          <cell r="M371">
            <v>40</v>
          </cell>
          <cell r="N371">
            <v>40</v>
          </cell>
          <cell r="P371" t="str">
            <v>Spotting affecting the image  and water staining - please see images</v>
          </cell>
        </row>
        <row r="372">
          <cell r="G372">
            <v>103310</v>
          </cell>
          <cell r="H372">
            <v>10331</v>
          </cell>
          <cell r="I372" t="str">
            <v>Papyrus of Hunefer from the Book of the Dead 1899</v>
          </cell>
          <cell r="J372"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K372">
            <v>50</v>
          </cell>
          <cell r="L372">
            <v>100</v>
          </cell>
          <cell r="M372">
            <v>25</v>
          </cell>
          <cell r="N372">
            <v>25</v>
          </cell>
          <cell r="P372" t="str">
            <v>Excellent condition - please inspect images for minor age-related marks or blemishes.</v>
          </cell>
        </row>
        <row r="373">
          <cell r="G373">
            <v>103311</v>
          </cell>
          <cell r="H373">
            <v>103311</v>
          </cell>
          <cell r="I373" t="str">
            <v>Papyrus of Hunefer from the Book of the Dead 1899</v>
          </cell>
          <cell r="J373"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K373">
            <v>50</v>
          </cell>
          <cell r="L373">
            <v>100</v>
          </cell>
          <cell r="M373">
            <v>25</v>
          </cell>
          <cell r="N373">
            <v>25</v>
          </cell>
          <cell r="P373" t="str">
            <v>Excellent condition - please inspect images for minor age-related marks or blemishes.</v>
          </cell>
        </row>
        <row r="374">
          <cell r="G374">
            <v>103312</v>
          </cell>
          <cell r="H374">
            <v>103312</v>
          </cell>
          <cell r="I374" t="str">
            <v>Papyrus of Hunefer from the Book of the Dead 1899</v>
          </cell>
          <cell r="J374"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K374">
            <v>50</v>
          </cell>
          <cell r="L374">
            <v>100</v>
          </cell>
          <cell r="M374">
            <v>25</v>
          </cell>
          <cell r="N374">
            <v>25</v>
          </cell>
          <cell r="P374" t="str">
            <v>Excellent condition - please inspect images for minor age-related marks or blemishes.</v>
          </cell>
        </row>
        <row r="375">
          <cell r="G375">
            <v>103313</v>
          </cell>
          <cell r="H375">
            <v>103313</v>
          </cell>
          <cell r="I375" t="str">
            <v>Papyrus of Hunefer from the Book of the Dead 1899</v>
          </cell>
          <cell r="J375"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K375">
            <v>50</v>
          </cell>
          <cell r="L375">
            <v>100</v>
          </cell>
          <cell r="M375">
            <v>25</v>
          </cell>
          <cell r="N375">
            <v>25</v>
          </cell>
          <cell r="P375" t="str">
            <v>Excellent condition - please inspect images for minor age-related marks or blemishes.</v>
          </cell>
        </row>
        <row r="376">
          <cell r="G376">
            <v>103314</v>
          </cell>
          <cell r="H376">
            <v>103314</v>
          </cell>
          <cell r="I376" t="str">
            <v>Papyrus of Anhai from the Book of the Dead 1899</v>
          </cell>
          <cell r="J376"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K376">
            <v>50</v>
          </cell>
          <cell r="L376">
            <v>100</v>
          </cell>
          <cell r="M376">
            <v>25</v>
          </cell>
          <cell r="N376">
            <v>25</v>
          </cell>
          <cell r="P376" t="str">
            <v>Excellent condition - please inspect images for minor age-related marks or blemishes.</v>
          </cell>
        </row>
        <row r="377">
          <cell r="G377">
            <v>103315</v>
          </cell>
          <cell r="H377">
            <v>103315</v>
          </cell>
          <cell r="I377" t="str">
            <v>Papyrus of Anhai from the Book of the Dead 1899</v>
          </cell>
          <cell r="J377"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K377">
            <v>50</v>
          </cell>
          <cell r="L377">
            <v>100</v>
          </cell>
          <cell r="M377">
            <v>25</v>
          </cell>
          <cell r="N377">
            <v>25</v>
          </cell>
          <cell r="P377" t="str">
            <v>Excellent condition - please inspect images for minor age-related marks or blemishes.</v>
          </cell>
        </row>
        <row r="378">
          <cell r="G378">
            <v>103316</v>
          </cell>
          <cell r="H378">
            <v>103316</v>
          </cell>
          <cell r="I378" t="str">
            <v>Papyrus of Anhai from the Book of the Dead 1899</v>
          </cell>
          <cell r="J378"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K378">
            <v>50</v>
          </cell>
          <cell r="L378">
            <v>100</v>
          </cell>
          <cell r="M378">
            <v>25</v>
          </cell>
          <cell r="N378">
            <v>25</v>
          </cell>
          <cell r="P378" t="str">
            <v>Excellent condition - please inspect images for minor age-related marks or blemishes.</v>
          </cell>
        </row>
        <row r="379">
          <cell r="G379">
            <v>103317</v>
          </cell>
          <cell r="H379">
            <v>103317</v>
          </cell>
          <cell r="I379" t="str">
            <v>Papyrus of Anhai from the Book of the Dead 1899</v>
          </cell>
          <cell r="J379"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K379">
            <v>50</v>
          </cell>
          <cell r="L379">
            <v>100</v>
          </cell>
          <cell r="M379">
            <v>25</v>
          </cell>
          <cell r="N379">
            <v>25</v>
          </cell>
          <cell r="P379" t="str">
            <v>Excellent condition - please inspect images for minor age-related marks or blemishes.</v>
          </cell>
        </row>
        <row r="380">
          <cell r="G380">
            <v>103318</v>
          </cell>
          <cell r="H380">
            <v>103318</v>
          </cell>
          <cell r="I380" t="str">
            <v>Papyrus of Anhai from the Book of the Dead 1899</v>
          </cell>
          <cell r="J380"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K380">
            <v>50</v>
          </cell>
          <cell r="L380">
            <v>100</v>
          </cell>
          <cell r="M380">
            <v>25</v>
          </cell>
          <cell r="N380">
            <v>25</v>
          </cell>
          <cell r="P380" t="str">
            <v>Excellent condition - please inspect images for minor age-related marks or blemishes.</v>
          </cell>
        </row>
        <row r="381">
          <cell r="G381">
            <v>103319</v>
          </cell>
          <cell r="H381">
            <v>103319</v>
          </cell>
          <cell r="I381" t="str">
            <v>Papyrus of Anhai from the Book of the Dead 1899</v>
          </cell>
          <cell r="J381" t="str">
            <v>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v>
          </cell>
          <cell r="K381">
            <v>50</v>
          </cell>
          <cell r="L381">
            <v>100</v>
          </cell>
          <cell r="M381">
            <v>25</v>
          </cell>
          <cell r="N381">
            <v>25</v>
          </cell>
          <cell r="P381" t="str">
            <v>Excellent condition - please inspect images for minor age-related marks or blemishes.</v>
          </cell>
        </row>
        <row r="382">
          <cell r="G382">
            <v>103460</v>
          </cell>
          <cell r="H382">
            <v>10346</v>
          </cell>
          <cell r="I382" t="str">
            <v>Capt GF Atkinson - Vignette Title from Curry and Rice 1859</v>
          </cell>
          <cell r="J382"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82">
            <v>40</v>
          </cell>
          <cell r="L382">
            <v>80</v>
          </cell>
          <cell r="M382">
            <v>20</v>
          </cell>
          <cell r="N382">
            <v>20</v>
          </cell>
          <cell r="P382" t="str">
            <v>Excellent condition - please inspect images for minor age-related marks or blemishes.</v>
          </cell>
        </row>
        <row r="383">
          <cell r="G383">
            <v>103470</v>
          </cell>
          <cell r="H383">
            <v>10347</v>
          </cell>
          <cell r="I383" t="str">
            <v>Capt GF Atkinson - Our Station from Curry and Rice from Curry and Rice 1859</v>
          </cell>
          <cell r="J383"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83">
            <v>40</v>
          </cell>
          <cell r="L383">
            <v>80</v>
          </cell>
          <cell r="M383">
            <v>20</v>
          </cell>
          <cell r="N383">
            <v>20</v>
          </cell>
          <cell r="P383" t="str">
            <v>Excellent condition - please inspect images for minor age-related marks or blemishes.</v>
          </cell>
        </row>
        <row r="384">
          <cell r="G384">
            <v>103480</v>
          </cell>
          <cell r="H384">
            <v>10348</v>
          </cell>
          <cell r="I384" t="str">
            <v>Capt GF Atkinson - Our Judge from Curry and Rice 1859</v>
          </cell>
          <cell r="J384"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84">
            <v>40</v>
          </cell>
          <cell r="L384">
            <v>80</v>
          </cell>
          <cell r="M384">
            <v>20</v>
          </cell>
          <cell r="N384">
            <v>20</v>
          </cell>
          <cell r="P384" t="str">
            <v>Excellent condition - please inspect images for minor age-related marks or blemishes.</v>
          </cell>
        </row>
        <row r="385">
          <cell r="G385">
            <v>103490</v>
          </cell>
          <cell r="H385">
            <v>10349</v>
          </cell>
          <cell r="I385" t="str">
            <v>Capt GF Atkinson - Our Judge's Wife from Curry and Rice 1859</v>
          </cell>
          <cell r="J385"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85">
            <v>40</v>
          </cell>
          <cell r="L385">
            <v>80</v>
          </cell>
          <cell r="M385">
            <v>20</v>
          </cell>
          <cell r="N385">
            <v>20</v>
          </cell>
          <cell r="P385" t="str">
            <v>Excellent condition - please inspect images for minor age-related marks or blemishes.</v>
          </cell>
        </row>
        <row r="386">
          <cell r="G386">
            <v>103500</v>
          </cell>
          <cell r="H386">
            <v>10350</v>
          </cell>
          <cell r="I386" t="str">
            <v>Capt GF Atkinson - Our Magistrate from Curry and Rice 1859</v>
          </cell>
          <cell r="J386"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86">
            <v>40</v>
          </cell>
          <cell r="L386">
            <v>80</v>
          </cell>
          <cell r="M386">
            <v>20</v>
          </cell>
          <cell r="N386">
            <v>20</v>
          </cell>
          <cell r="P386" t="str">
            <v>Excellent condition - please inspect images for minor age-related marks or blemishes.</v>
          </cell>
        </row>
        <row r="387">
          <cell r="G387">
            <v>103510</v>
          </cell>
          <cell r="H387">
            <v>10351</v>
          </cell>
          <cell r="I387" t="str">
            <v>Capt GF Atkinson - Our Magistrate's Wife from Curry and Rice 1859</v>
          </cell>
          <cell r="J387"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87">
            <v>40</v>
          </cell>
          <cell r="L387">
            <v>80</v>
          </cell>
          <cell r="M387">
            <v>20</v>
          </cell>
          <cell r="N387">
            <v>20</v>
          </cell>
          <cell r="P387" t="str">
            <v>Excellent condition - please inspect images for minor age-related marks or blemishes.</v>
          </cell>
        </row>
        <row r="388">
          <cell r="G388">
            <v>103520</v>
          </cell>
          <cell r="H388">
            <v>10352</v>
          </cell>
          <cell r="I388" t="str">
            <v>Capt GF Atkinson - Our Colonel from Curry and Rice 1859</v>
          </cell>
          <cell r="J388"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88">
            <v>40</v>
          </cell>
          <cell r="L388">
            <v>80</v>
          </cell>
          <cell r="M388">
            <v>20</v>
          </cell>
          <cell r="N388">
            <v>20</v>
          </cell>
          <cell r="P388" t="str">
            <v>Excellent condition - please inspect images for minor age-related marks or blemishes.</v>
          </cell>
        </row>
        <row r="389">
          <cell r="G389">
            <v>103530</v>
          </cell>
          <cell r="H389">
            <v>10353</v>
          </cell>
          <cell r="I389" t="str">
            <v>Capt GF Atkinson - Our Colonel's Wife from Curry and Rice 1859</v>
          </cell>
          <cell r="J389"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89">
            <v>40</v>
          </cell>
          <cell r="L389">
            <v>80</v>
          </cell>
          <cell r="M389">
            <v>20</v>
          </cell>
          <cell r="N389">
            <v>20</v>
          </cell>
          <cell r="P389" t="str">
            <v>Excellent condition - please inspect images for minor age-related marks or blemishes.</v>
          </cell>
        </row>
        <row r="390">
          <cell r="G390">
            <v>103540</v>
          </cell>
          <cell r="H390">
            <v>10354</v>
          </cell>
          <cell r="I390" t="str">
            <v>Capt GF Atkinson - Our Padre from Curry and Rice 1859</v>
          </cell>
          <cell r="J390"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90">
            <v>40</v>
          </cell>
          <cell r="L390">
            <v>80</v>
          </cell>
          <cell r="M390">
            <v>20</v>
          </cell>
          <cell r="N390">
            <v>20</v>
          </cell>
          <cell r="P390" t="str">
            <v>Excellent condition - please inspect images for minor age-related marks or blemishes.</v>
          </cell>
        </row>
        <row r="391">
          <cell r="G391">
            <v>103550</v>
          </cell>
          <cell r="H391">
            <v>10355</v>
          </cell>
          <cell r="I391" t="str">
            <v>Capt GF Atkinson - Our Joint Magistrate from Curry and Rice 1859</v>
          </cell>
          <cell r="J391"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91">
            <v>40</v>
          </cell>
          <cell r="L391">
            <v>80</v>
          </cell>
          <cell r="M391">
            <v>20</v>
          </cell>
          <cell r="N391">
            <v>20</v>
          </cell>
          <cell r="P391" t="str">
            <v>Excellent condition - please inspect images for minor age-related marks or blemishes.</v>
          </cell>
        </row>
        <row r="392">
          <cell r="G392">
            <v>103560</v>
          </cell>
          <cell r="H392">
            <v>10356</v>
          </cell>
          <cell r="I392" t="str">
            <v>Capt GF Atkinson - Our Mall from Curry and Rice 1859</v>
          </cell>
          <cell r="J392"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92">
            <v>40</v>
          </cell>
          <cell r="L392">
            <v>80</v>
          </cell>
          <cell r="M392">
            <v>20</v>
          </cell>
          <cell r="N392">
            <v>20</v>
          </cell>
          <cell r="P392" t="str">
            <v>Excellent condition - please inspect images for minor age-related marks or blemishes.</v>
          </cell>
        </row>
        <row r="393">
          <cell r="G393">
            <v>103570</v>
          </cell>
          <cell r="H393">
            <v>10357</v>
          </cell>
          <cell r="I393" t="str">
            <v>Capt GF Atkinson - Our German Missionary from Curry and Rice 1859</v>
          </cell>
          <cell r="J393"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93">
            <v>40</v>
          </cell>
          <cell r="L393">
            <v>80</v>
          </cell>
          <cell r="M393">
            <v>20</v>
          </cell>
          <cell r="N393">
            <v>20</v>
          </cell>
          <cell r="P393" t="str">
            <v>Excellent condition - please inspect images for minor age-related marks or blemishes.</v>
          </cell>
        </row>
        <row r="394">
          <cell r="G394">
            <v>103580</v>
          </cell>
          <cell r="H394">
            <v>10358</v>
          </cell>
          <cell r="I394" t="str">
            <v>Capt GF Atkinson - Our Doctor from Curry and Rice 1859</v>
          </cell>
          <cell r="J394"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94">
            <v>40</v>
          </cell>
          <cell r="L394">
            <v>80</v>
          </cell>
          <cell r="M394">
            <v>20</v>
          </cell>
          <cell r="N394">
            <v>20</v>
          </cell>
          <cell r="P394" t="str">
            <v>Excellent condition - please inspect images for minor age-related marks or blemishes.</v>
          </cell>
        </row>
        <row r="395">
          <cell r="G395">
            <v>103590</v>
          </cell>
          <cell r="H395">
            <v>10359</v>
          </cell>
          <cell r="I395" t="str">
            <v>Capt GF Atkinson - Our Doctor's Wife from Curry and Rice 1859</v>
          </cell>
          <cell r="J395"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95">
            <v>40</v>
          </cell>
          <cell r="L395">
            <v>80</v>
          </cell>
          <cell r="M395">
            <v>20</v>
          </cell>
          <cell r="N395">
            <v>20</v>
          </cell>
          <cell r="P395" t="str">
            <v>Excellent condition - please inspect images for minor age-related marks or blemishes.</v>
          </cell>
        </row>
        <row r="396">
          <cell r="G396">
            <v>103600</v>
          </cell>
          <cell r="H396">
            <v>10360</v>
          </cell>
          <cell r="I396" t="str">
            <v>Capt GF Atkinson - Our Invalid's Family from Curry and Rice 1859</v>
          </cell>
          <cell r="J396"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96">
            <v>40</v>
          </cell>
          <cell r="L396">
            <v>80</v>
          </cell>
          <cell r="M396">
            <v>20</v>
          </cell>
          <cell r="N396">
            <v>20</v>
          </cell>
          <cell r="P396" t="str">
            <v>Excellent condition - please inspect images for minor age-related marks or blemishes.</v>
          </cell>
        </row>
        <row r="397">
          <cell r="G397">
            <v>103610</v>
          </cell>
          <cell r="H397">
            <v>10361</v>
          </cell>
          <cell r="I397" t="str">
            <v>Capt GF Atkinson - Our Spins from Curry and Rice 1859</v>
          </cell>
          <cell r="J397"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97">
            <v>40</v>
          </cell>
          <cell r="L397">
            <v>80</v>
          </cell>
          <cell r="M397">
            <v>20</v>
          </cell>
          <cell r="N397">
            <v>20</v>
          </cell>
          <cell r="P397" t="str">
            <v>Excellent condition - please inspect images for minor age-related marks or blemishes.</v>
          </cell>
        </row>
        <row r="398">
          <cell r="G398">
            <v>103620</v>
          </cell>
          <cell r="H398">
            <v>10362</v>
          </cell>
          <cell r="I398" t="str">
            <v>Capt GF Atkinson - Our Band from Curry and Rice 1859</v>
          </cell>
          <cell r="J398"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98">
            <v>40</v>
          </cell>
          <cell r="L398">
            <v>80</v>
          </cell>
          <cell r="M398">
            <v>20</v>
          </cell>
          <cell r="N398">
            <v>20</v>
          </cell>
          <cell r="P398" t="str">
            <v>Excellent condition - please inspect images for minor age-related marks or blemishes.</v>
          </cell>
        </row>
        <row r="399">
          <cell r="G399">
            <v>103630</v>
          </cell>
          <cell r="H399">
            <v>10363</v>
          </cell>
          <cell r="I399" t="str">
            <v>Capt GF Atkinson - Our Racecourse from Curry and Rice 1859</v>
          </cell>
          <cell r="J399"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399">
            <v>40</v>
          </cell>
          <cell r="L399">
            <v>80</v>
          </cell>
          <cell r="M399">
            <v>20</v>
          </cell>
          <cell r="N399">
            <v>20</v>
          </cell>
          <cell r="P399" t="str">
            <v>Excellent condition - please inspect images for minor age-related marks or blemishes.</v>
          </cell>
        </row>
        <row r="400">
          <cell r="G400">
            <v>103640</v>
          </cell>
          <cell r="H400">
            <v>10364</v>
          </cell>
          <cell r="I400" t="str">
            <v>Capt GF Atkinson - Our Coffee Shop from Curry and Rice 1859</v>
          </cell>
          <cell r="J400"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00">
            <v>40</v>
          </cell>
          <cell r="L400">
            <v>80</v>
          </cell>
          <cell r="M400">
            <v>20</v>
          </cell>
          <cell r="N400">
            <v>20</v>
          </cell>
          <cell r="P400" t="str">
            <v>Excellent condition - please inspect images for minor age-related marks or blemishes.</v>
          </cell>
        </row>
        <row r="401">
          <cell r="G401">
            <v>103650</v>
          </cell>
          <cell r="H401">
            <v>10365</v>
          </cell>
          <cell r="I401" t="str">
            <v>Capt GF Atkinson - Our Bath from Curry and Rice 1859</v>
          </cell>
          <cell r="J401"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01">
            <v>40</v>
          </cell>
          <cell r="L401">
            <v>80</v>
          </cell>
          <cell r="M401">
            <v>20</v>
          </cell>
          <cell r="N401">
            <v>20</v>
          </cell>
          <cell r="P401" t="str">
            <v>Excellent condition - please inspect images for minor age-related marks or blemishes.</v>
          </cell>
        </row>
        <row r="402">
          <cell r="G402">
            <v>103660</v>
          </cell>
          <cell r="H402">
            <v>10366</v>
          </cell>
          <cell r="I402" t="str">
            <v>Capt GF Atkinson - Our Sporting Griff from Curry and Rice 1859</v>
          </cell>
          <cell r="J402"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02">
            <v>40</v>
          </cell>
          <cell r="L402">
            <v>80</v>
          </cell>
          <cell r="M402">
            <v>20</v>
          </cell>
          <cell r="N402">
            <v>20</v>
          </cell>
          <cell r="P402" t="str">
            <v>Excellent condition - please inspect images for minor age-related marks or blemishes.</v>
          </cell>
        </row>
        <row r="403">
          <cell r="G403">
            <v>103670</v>
          </cell>
          <cell r="H403">
            <v>10367</v>
          </cell>
          <cell r="I403" t="str">
            <v>Capt GF Atkinson - Our Moonshee from Curry and Rice 1859</v>
          </cell>
          <cell r="J403"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03">
            <v>40</v>
          </cell>
          <cell r="L403">
            <v>80</v>
          </cell>
          <cell r="M403">
            <v>20</v>
          </cell>
          <cell r="N403">
            <v>20</v>
          </cell>
          <cell r="P403" t="str">
            <v>Excellent condition - please inspect images for minor age-related marks or blemishes.</v>
          </cell>
        </row>
        <row r="404">
          <cell r="G404">
            <v>103680</v>
          </cell>
          <cell r="H404">
            <v>10368</v>
          </cell>
          <cell r="I404" t="str">
            <v>Capt GF Atkinson - Our Burra Khanah from Curry and Rice 1859</v>
          </cell>
          <cell r="J404"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04">
            <v>40</v>
          </cell>
          <cell r="L404">
            <v>80</v>
          </cell>
          <cell r="M404">
            <v>20</v>
          </cell>
          <cell r="N404">
            <v>20</v>
          </cell>
          <cell r="P404" t="str">
            <v>Excellent condition - please inspect images for minor age-related marks or blemishes.</v>
          </cell>
        </row>
        <row r="405">
          <cell r="G405">
            <v>103690</v>
          </cell>
          <cell r="H405">
            <v>10369</v>
          </cell>
          <cell r="I405" t="str">
            <v>Capt GF Atkinson - Our Pack of Hounds from Curry and Rice 1859</v>
          </cell>
          <cell r="J405"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05">
            <v>40</v>
          </cell>
          <cell r="L405">
            <v>80</v>
          </cell>
          <cell r="M405">
            <v>20</v>
          </cell>
          <cell r="N405">
            <v>20</v>
          </cell>
          <cell r="P405" t="str">
            <v>Excellent condition - please inspect images for minor age-related marks or blemishes.</v>
          </cell>
        </row>
        <row r="406">
          <cell r="G406">
            <v>103700</v>
          </cell>
          <cell r="H406">
            <v>10370</v>
          </cell>
          <cell r="I406" t="str">
            <v>Capt GF Atkinson - Our Ball from Curry and Rice 1859</v>
          </cell>
          <cell r="J406"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06">
            <v>40</v>
          </cell>
          <cell r="L406">
            <v>80</v>
          </cell>
          <cell r="M406">
            <v>20</v>
          </cell>
          <cell r="N406">
            <v>20</v>
          </cell>
          <cell r="P406" t="str">
            <v>Excellent condition - please inspect images for minor age-related marks or blemishes.</v>
          </cell>
        </row>
        <row r="407">
          <cell r="G407">
            <v>103720</v>
          </cell>
          <cell r="H407">
            <v>10372</v>
          </cell>
          <cell r="I407" t="str">
            <v>Capt GF Atkinson - Our Stage-Coaching from Curry and Rice 1859</v>
          </cell>
          <cell r="J407"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07">
            <v>40</v>
          </cell>
          <cell r="L407">
            <v>80</v>
          </cell>
          <cell r="M407">
            <v>20</v>
          </cell>
          <cell r="N407">
            <v>20</v>
          </cell>
          <cell r="P407" t="str">
            <v>Excellent condition - please inspect images for minor age-related marks or blemishes.</v>
          </cell>
        </row>
        <row r="408">
          <cell r="G408">
            <v>103730</v>
          </cell>
          <cell r="H408">
            <v>10373</v>
          </cell>
          <cell r="I408" t="str">
            <v>Capt GF Atkinson - Our Agriculturists from Curry and Rice 1859</v>
          </cell>
          <cell r="J408"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08">
            <v>40</v>
          </cell>
          <cell r="L408">
            <v>80</v>
          </cell>
          <cell r="M408">
            <v>20</v>
          </cell>
          <cell r="N408">
            <v>20</v>
          </cell>
          <cell r="P408" t="str">
            <v>Excellent condition - please inspect images for minor age-related marks or blemishes.</v>
          </cell>
        </row>
        <row r="409">
          <cell r="G409">
            <v>103740</v>
          </cell>
          <cell r="H409">
            <v>10374</v>
          </cell>
          <cell r="I409" t="str">
            <v>Capt GF Atkinson - Our Nuwab from Curry and Rice 1859</v>
          </cell>
          <cell r="J409"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09">
            <v>40</v>
          </cell>
          <cell r="L409">
            <v>80</v>
          </cell>
          <cell r="M409">
            <v>20</v>
          </cell>
          <cell r="N409">
            <v>20</v>
          </cell>
          <cell r="P409" t="str">
            <v>Excellent condition - please inspect images for minor age-related marks or blemishes.</v>
          </cell>
        </row>
        <row r="410">
          <cell r="G410">
            <v>103750</v>
          </cell>
          <cell r="H410">
            <v>10375</v>
          </cell>
          <cell r="I410" t="str">
            <v>Capt GF Atkinson - Our Theatricals from Curry and Rice 1859</v>
          </cell>
          <cell r="J410"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10">
            <v>40</v>
          </cell>
          <cell r="L410">
            <v>80</v>
          </cell>
          <cell r="M410">
            <v>20</v>
          </cell>
          <cell r="N410">
            <v>20</v>
          </cell>
          <cell r="P410" t="str">
            <v>Excellent condition - please inspect images for minor age-related marks or blemishes.</v>
          </cell>
        </row>
        <row r="411">
          <cell r="G411">
            <v>103760</v>
          </cell>
          <cell r="H411">
            <v>10376</v>
          </cell>
          <cell r="I411" t="str">
            <v>Capt GF Atkinson - Our Bazar from Curry and Rice 1859</v>
          </cell>
          <cell r="J411"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11">
            <v>40</v>
          </cell>
          <cell r="L411">
            <v>80</v>
          </cell>
          <cell r="M411">
            <v>20</v>
          </cell>
          <cell r="N411">
            <v>20</v>
          </cell>
          <cell r="P411" t="str">
            <v>Excellent condition - please inspect images for minor age-related marks or blemishes.</v>
          </cell>
        </row>
        <row r="412">
          <cell r="G412">
            <v>103770</v>
          </cell>
          <cell r="H412">
            <v>10377</v>
          </cell>
          <cell r="I412" t="str">
            <v>Capt GF Atkinson - Our Bed Room from Curry and Rice 1859</v>
          </cell>
          <cell r="J412"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12">
            <v>40</v>
          </cell>
          <cell r="L412">
            <v>80</v>
          </cell>
          <cell r="M412">
            <v>20</v>
          </cell>
          <cell r="N412">
            <v>20</v>
          </cell>
          <cell r="P412" t="str">
            <v>Excellent condition - please inspect images for minor age-related marks or blemishes.</v>
          </cell>
        </row>
        <row r="413">
          <cell r="G413">
            <v>103780</v>
          </cell>
          <cell r="H413">
            <v>10378</v>
          </cell>
          <cell r="I413" t="str">
            <v>Capt GF Atkinson - Our Traveller's Bungalow from Curry and Rice 1859</v>
          </cell>
          <cell r="J413"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13">
            <v>40</v>
          </cell>
          <cell r="L413">
            <v>80</v>
          </cell>
          <cell r="M413">
            <v>20</v>
          </cell>
          <cell r="N413">
            <v>20</v>
          </cell>
          <cell r="P413" t="str">
            <v>Excellent condition - please inspect images for minor age-related marks or blemishes.</v>
          </cell>
        </row>
        <row r="414">
          <cell r="G414">
            <v>103790</v>
          </cell>
          <cell r="H414">
            <v>10379</v>
          </cell>
          <cell r="I414" t="str">
            <v>Capt GF Atkinson - Our Cook Room from Curry and Rice 1859</v>
          </cell>
          <cell r="J414"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14">
            <v>40</v>
          </cell>
          <cell r="L414">
            <v>80</v>
          </cell>
          <cell r="M414">
            <v>20</v>
          </cell>
          <cell r="N414">
            <v>20</v>
          </cell>
          <cell r="P414" t="str">
            <v>Excellent condition - please inspect images for minor age-related marks or blemishes.</v>
          </cell>
        </row>
        <row r="415">
          <cell r="G415">
            <v>103800</v>
          </cell>
          <cell r="H415">
            <v>10380</v>
          </cell>
          <cell r="I415" t="str">
            <v>Capt GF Atkinson - Our Cloth Merchants from Curry and Rice 1859</v>
          </cell>
          <cell r="J415"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15">
            <v>40</v>
          </cell>
          <cell r="L415">
            <v>80</v>
          </cell>
          <cell r="M415">
            <v>20</v>
          </cell>
          <cell r="N415">
            <v>20</v>
          </cell>
          <cell r="P415" t="str">
            <v>Excellent condition - please inspect images for minor age-related marks or blemishes.</v>
          </cell>
        </row>
        <row r="416">
          <cell r="G416">
            <v>103810</v>
          </cell>
          <cell r="H416">
            <v>10381</v>
          </cell>
          <cell r="I416" t="str">
            <v>Capt GF Atkinson - Our Pig-Sticking from Curry and Rice 1859</v>
          </cell>
          <cell r="J416"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16">
            <v>40</v>
          </cell>
          <cell r="L416">
            <v>80</v>
          </cell>
          <cell r="M416">
            <v>20</v>
          </cell>
          <cell r="N416">
            <v>20</v>
          </cell>
          <cell r="P416" t="str">
            <v>Excellent condition - please inspect images for minor age-related marks or blemishes.</v>
          </cell>
        </row>
        <row r="417">
          <cell r="G417">
            <v>103820</v>
          </cell>
          <cell r="H417">
            <v>10382</v>
          </cell>
          <cell r="I417" t="str">
            <v>Capt GF Atkinson - Our Garden from Curry and Rice 1859</v>
          </cell>
          <cell r="J417"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17">
            <v>40</v>
          </cell>
          <cell r="L417">
            <v>80</v>
          </cell>
          <cell r="M417">
            <v>20</v>
          </cell>
          <cell r="N417">
            <v>20</v>
          </cell>
          <cell r="P417" t="str">
            <v>Excellent condition - please inspect images for minor age-related marks or blemishes.</v>
          </cell>
        </row>
        <row r="418">
          <cell r="G418">
            <v>103830</v>
          </cell>
          <cell r="H418">
            <v>10383</v>
          </cell>
          <cell r="I418" t="str">
            <v>Capt GF Atkinson - Our Farm Yard from Curry and Rice 1859</v>
          </cell>
          <cell r="J418"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18">
            <v>40</v>
          </cell>
          <cell r="L418">
            <v>80</v>
          </cell>
          <cell r="M418">
            <v>20</v>
          </cell>
          <cell r="N418">
            <v>20</v>
          </cell>
          <cell r="P418" t="str">
            <v>Excellent condition - please inspect images for minor age-related marks or blemishes.</v>
          </cell>
        </row>
        <row r="419">
          <cell r="G419">
            <v>103840</v>
          </cell>
          <cell r="H419">
            <v>10384</v>
          </cell>
          <cell r="I419" t="str">
            <v>Capt GF Atkinson - Our Wedding from Curry and Rice 1859</v>
          </cell>
          <cell r="J419"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19">
            <v>40</v>
          </cell>
          <cell r="L419">
            <v>80</v>
          </cell>
          <cell r="M419">
            <v>20</v>
          </cell>
          <cell r="N419">
            <v>20</v>
          </cell>
          <cell r="P419" t="str">
            <v>Excellent condition - please inspect images for minor age-related marks or blemishes.</v>
          </cell>
        </row>
        <row r="420">
          <cell r="G420">
            <v>103850</v>
          </cell>
          <cell r="H420">
            <v>10385</v>
          </cell>
          <cell r="I420" t="str">
            <v>Capt GF Atkinson - Our Departure For Home from Curry and Rice 1859</v>
          </cell>
          <cell r="J420"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420">
            <v>40</v>
          </cell>
          <cell r="L420">
            <v>80</v>
          </cell>
          <cell r="M420">
            <v>20</v>
          </cell>
          <cell r="N420">
            <v>20</v>
          </cell>
          <cell r="P420" t="str">
            <v>Excellent condition - please inspect images for minor age-related marks or blemishes.</v>
          </cell>
        </row>
        <row r="421">
          <cell r="G421">
            <v>104030</v>
          </cell>
          <cell r="H421">
            <v>10403</v>
          </cell>
          <cell r="I421" t="str">
            <v>John Sell Cotman - Sepulchral Brass engraving 1819</v>
          </cell>
          <cell r="J421" t="str">
            <v>This original 204-year-old etching at Felbrigg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421">
            <v>20</v>
          </cell>
          <cell r="L421">
            <v>40</v>
          </cell>
          <cell r="M421">
            <v>10</v>
          </cell>
          <cell r="N421">
            <v>10</v>
          </cell>
          <cell r="P421" t="str">
            <v xml:space="preserve">The print is in excellent condition but please inspect the image carefully for any occasional age related marks. </v>
          </cell>
        </row>
        <row r="422">
          <cell r="G422">
            <v>104040</v>
          </cell>
          <cell r="H422">
            <v>10404</v>
          </cell>
          <cell r="I422" t="str">
            <v>John Sell Cotman - Sepulchral Brass engraving 1819</v>
          </cell>
          <cell r="J422" t="str">
            <v>This original 204-year-old etching at Blickling Church,Norfolk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422">
            <v>20</v>
          </cell>
          <cell r="L422">
            <v>40</v>
          </cell>
          <cell r="M422">
            <v>10</v>
          </cell>
          <cell r="N422">
            <v>10</v>
          </cell>
          <cell r="P422" t="str">
            <v xml:space="preserve">The print is in excellent condition but please inspect the image carefully for any occasional age related marks. </v>
          </cell>
        </row>
        <row r="423">
          <cell r="G423">
            <v>104050</v>
          </cell>
          <cell r="H423">
            <v>10405</v>
          </cell>
          <cell r="I423" t="str">
            <v>John Sell Cotman - Sepulchral Brass engraving 1819</v>
          </cell>
          <cell r="J423" t="str">
            <v>This original 204-year-old etching at St. Stephen's Church,Norfolk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423">
            <v>20</v>
          </cell>
          <cell r="L423">
            <v>40</v>
          </cell>
          <cell r="M423">
            <v>10</v>
          </cell>
          <cell r="N423">
            <v>10</v>
          </cell>
          <cell r="P423" t="str">
            <v xml:space="preserve">The print is in excellent condition but please inspect the image carefully for any occasional age related marks. </v>
          </cell>
        </row>
        <row r="424">
          <cell r="G424">
            <v>104060</v>
          </cell>
          <cell r="H424">
            <v>10406</v>
          </cell>
          <cell r="I424" t="str">
            <v>John Sell Cotman - Sepulchral Brass engraving 1819</v>
          </cell>
          <cell r="J424" t="str">
            <v xml:space="preserve">This original 204-year-old etching at Ingham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24">
            <v>20</v>
          </cell>
          <cell r="L424">
            <v>40</v>
          </cell>
          <cell r="M424">
            <v>10</v>
          </cell>
          <cell r="N424">
            <v>10</v>
          </cell>
          <cell r="P424" t="str">
            <v xml:space="preserve">The print is in excellent condition but please inspect the image carefully for any occasional age related marks. </v>
          </cell>
        </row>
        <row r="425">
          <cell r="G425">
            <v>104070</v>
          </cell>
          <cell r="H425">
            <v>10407</v>
          </cell>
          <cell r="I425" t="str">
            <v>John Sell Cotman - Sepulchral Brass engraving 1819</v>
          </cell>
          <cell r="J425" t="str">
            <v>This original 204-year-old etching at Shottisham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425">
            <v>20</v>
          </cell>
          <cell r="L425">
            <v>40</v>
          </cell>
          <cell r="M425">
            <v>10</v>
          </cell>
          <cell r="N425">
            <v>10</v>
          </cell>
          <cell r="P425" t="str">
            <v xml:space="preserve">The print is in excellent condition but please inspect the image carefully for any occasional age related marks. </v>
          </cell>
        </row>
        <row r="426">
          <cell r="G426">
            <v>104080</v>
          </cell>
          <cell r="H426">
            <v>10408</v>
          </cell>
          <cell r="I426" t="str">
            <v>John Sell Cotman - Sepulchral Brass engraving 1819</v>
          </cell>
          <cell r="J426" t="str">
            <v>This original 204-year-old etching at Ketteringham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426">
            <v>20</v>
          </cell>
          <cell r="L426">
            <v>40</v>
          </cell>
          <cell r="M426">
            <v>10</v>
          </cell>
          <cell r="N426">
            <v>10</v>
          </cell>
          <cell r="P426" t="str">
            <v xml:space="preserve">The print is in excellent condition but please inspect the image carefully for any occasional age related marks. </v>
          </cell>
        </row>
        <row r="427">
          <cell r="G427">
            <v>104090</v>
          </cell>
          <cell r="H427">
            <v>10409</v>
          </cell>
          <cell r="I427" t="str">
            <v>John Sell Cotman - Sepulchral Brass engraving 1819</v>
          </cell>
          <cell r="J427" t="str">
            <v>This original 204-year-old etching at Honing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427">
            <v>20</v>
          </cell>
          <cell r="L427">
            <v>40</v>
          </cell>
          <cell r="M427">
            <v>10</v>
          </cell>
          <cell r="N427">
            <v>10</v>
          </cell>
          <cell r="P427" t="str">
            <v xml:space="preserve">The print is in excellent condition but please inspect the image carefully for any occasional age related marks. </v>
          </cell>
        </row>
        <row r="428">
          <cell r="G428">
            <v>104100</v>
          </cell>
          <cell r="H428">
            <v>10410</v>
          </cell>
          <cell r="I428" t="str">
            <v>John Sell Cotman - Sepulchral Brass engraving 1819</v>
          </cell>
          <cell r="J428" t="str">
            <v>This original 204-year-old etching at Felbrigg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428">
            <v>20</v>
          </cell>
          <cell r="L428">
            <v>40</v>
          </cell>
          <cell r="M428">
            <v>10</v>
          </cell>
          <cell r="N428">
            <v>10</v>
          </cell>
          <cell r="P428" t="str">
            <v xml:space="preserve">The print is in excellent condition but please inspect the image carefully for any occasional age related marks. </v>
          </cell>
        </row>
        <row r="429">
          <cell r="G429">
            <v>104120</v>
          </cell>
          <cell r="H429">
            <v>10412</v>
          </cell>
          <cell r="I429" t="str">
            <v>John Sell Cotman - Sepulchral Brass engraving 1819</v>
          </cell>
          <cell r="J429" t="str">
            <v>This original 204-year-old etching at Blickling Church,Norfolk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429">
            <v>20</v>
          </cell>
          <cell r="L429">
            <v>40</v>
          </cell>
          <cell r="M429">
            <v>10</v>
          </cell>
          <cell r="N429">
            <v>10</v>
          </cell>
          <cell r="P429" t="str">
            <v xml:space="preserve">The print is in excellent condition but please inspect the image carefully for any occasional age related marks. </v>
          </cell>
        </row>
        <row r="430">
          <cell r="G430">
            <v>104130</v>
          </cell>
          <cell r="H430">
            <v>10413</v>
          </cell>
          <cell r="I430" t="str">
            <v>John Sell Cotman - Sepulchral Brass engraving 1819</v>
          </cell>
          <cell r="J430" t="str">
            <v>This original 204-year-old etching at St. Stephen's Church,Norfolk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430">
            <v>20</v>
          </cell>
          <cell r="L430">
            <v>40</v>
          </cell>
          <cell r="M430">
            <v>10</v>
          </cell>
          <cell r="N430">
            <v>10</v>
          </cell>
          <cell r="P430" t="str">
            <v xml:space="preserve">The print is in excellent condition but please inspect the image carefully for any occasional age related marks. </v>
          </cell>
        </row>
        <row r="431">
          <cell r="G431">
            <v>104150</v>
          </cell>
          <cell r="H431">
            <v>10415</v>
          </cell>
          <cell r="I431" t="str">
            <v>John Sell Cotman - Sepulchral Brass engraving 1819</v>
          </cell>
          <cell r="J431" t="str">
            <v>This original 204-year-old etching at St Clement's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431">
            <v>20</v>
          </cell>
          <cell r="L431">
            <v>40</v>
          </cell>
          <cell r="M431">
            <v>10</v>
          </cell>
          <cell r="N431">
            <v>10</v>
          </cell>
          <cell r="P431" t="str">
            <v xml:space="preserve">The print is in excellent condition but please inspect the image carefully for any occasional age related marks. </v>
          </cell>
        </row>
        <row r="432">
          <cell r="G432">
            <v>104160</v>
          </cell>
          <cell r="H432">
            <v>10416</v>
          </cell>
          <cell r="I432" t="str">
            <v>John Sell Cotman - Sepulchral Brass engraving 1819</v>
          </cell>
          <cell r="J432" t="str">
            <v>This original 204-year-old etching at West Herling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432">
            <v>20</v>
          </cell>
          <cell r="L432">
            <v>40</v>
          </cell>
          <cell r="M432">
            <v>10</v>
          </cell>
          <cell r="N432">
            <v>10</v>
          </cell>
          <cell r="P432" t="str">
            <v xml:space="preserve">The print is in excellent condition but please inspect the image carefully for any occasional age related marks. </v>
          </cell>
        </row>
        <row r="433">
          <cell r="G433">
            <v>104170</v>
          </cell>
          <cell r="H433">
            <v>10417</v>
          </cell>
          <cell r="I433" t="str">
            <v>John Sell Cotman - Sepulchral Brass engraving 1819</v>
          </cell>
          <cell r="J433" t="str">
            <v>This original 204-year-old etching at Narburgh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433">
            <v>20</v>
          </cell>
          <cell r="L433">
            <v>40</v>
          </cell>
          <cell r="M433">
            <v>10</v>
          </cell>
          <cell r="N433">
            <v>10</v>
          </cell>
          <cell r="P433" t="str">
            <v xml:space="preserve">The print is in excellent condition but please inspect the image carefully for any occasional age related marks. </v>
          </cell>
        </row>
        <row r="434">
          <cell r="G434">
            <v>104180</v>
          </cell>
          <cell r="H434">
            <v>10418</v>
          </cell>
          <cell r="I434" t="str">
            <v>John Sell Cotman - Sepulchral Brass engraving 1819</v>
          </cell>
          <cell r="J434" t="str">
            <v>This original 204-year-old etching at Feltwell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434">
            <v>20</v>
          </cell>
          <cell r="L434">
            <v>40</v>
          </cell>
          <cell r="M434">
            <v>10</v>
          </cell>
          <cell r="N434">
            <v>10</v>
          </cell>
          <cell r="P434" t="str">
            <v xml:space="preserve">The print is in excellent condition but please inspect the image carefully for any occasional age related marks. </v>
          </cell>
        </row>
        <row r="435">
          <cell r="G435">
            <v>104190</v>
          </cell>
          <cell r="H435">
            <v>10419</v>
          </cell>
          <cell r="I435" t="str">
            <v>John Sell Cotman - Sepulchral Brass engraving 1819</v>
          </cell>
          <cell r="J435" t="str">
            <v>This original 204-year-old etching at Frense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435">
            <v>20</v>
          </cell>
          <cell r="L435">
            <v>40</v>
          </cell>
          <cell r="M435">
            <v>10</v>
          </cell>
          <cell r="N435">
            <v>10</v>
          </cell>
          <cell r="P435" t="str">
            <v xml:space="preserve">The print is in excellent condition but please inspect the image carefully for any occasional age related marks. </v>
          </cell>
        </row>
        <row r="436">
          <cell r="G436">
            <v>104200</v>
          </cell>
          <cell r="H436">
            <v>10420</v>
          </cell>
          <cell r="I436" t="str">
            <v>John Sell Cotman - Sepulchral Brass engraving 1819</v>
          </cell>
          <cell r="J436" t="str">
            <v>This original 204-year-old etching at St. John's Maddermarket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436">
            <v>20</v>
          </cell>
          <cell r="L436">
            <v>40</v>
          </cell>
          <cell r="M436">
            <v>10</v>
          </cell>
          <cell r="N436">
            <v>10</v>
          </cell>
          <cell r="P436" t="str">
            <v xml:space="preserve">The print is in excellent condition but please inspect the image carefully for any occasional age related marks. </v>
          </cell>
        </row>
        <row r="437">
          <cell r="G437">
            <v>104210</v>
          </cell>
          <cell r="H437">
            <v>104210</v>
          </cell>
          <cell r="I437" t="str">
            <v>John Sell Cotman - Sepulchral Brass engraving 1819</v>
          </cell>
          <cell r="J437"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37">
            <v>20</v>
          </cell>
          <cell r="L437">
            <v>40</v>
          </cell>
          <cell r="M437">
            <v>10</v>
          </cell>
          <cell r="N437">
            <v>10</v>
          </cell>
          <cell r="P437" t="str">
            <v xml:space="preserve">The print is in excellent condition but please inspect the image carefully for any occasional age related marks. </v>
          </cell>
        </row>
        <row r="438">
          <cell r="G438">
            <v>104211</v>
          </cell>
          <cell r="H438">
            <v>104211</v>
          </cell>
          <cell r="I438" t="str">
            <v>John Sell Cotman - Sepulchral Brass engraving 1819</v>
          </cell>
          <cell r="J438"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38">
            <v>20</v>
          </cell>
          <cell r="L438">
            <v>40</v>
          </cell>
          <cell r="M438">
            <v>10</v>
          </cell>
          <cell r="N438">
            <v>10</v>
          </cell>
          <cell r="P438" t="str">
            <v xml:space="preserve">The print is in excellent condition but please inspect the image carefully for any occasional age related marks. </v>
          </cell>
        </row>
        <row r="439">
          <cell r="G439">
            <v>104212</v>
          </cell>
          <cell r="H439">
            <v>104212</v>
          </cell>
          <cell r="I439" t="str">
            <v>John Sell Cotman - Sepulchral Brass engraving 1819</v>
          </cell>
          <cell r="J439"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39">
            <v>20</v>
          </cell>
          <cell r="L439">
            <v>40</v>
          </cell>
          <cell r="M439">
            <v>10</v>
          </cell>
          <cell r="N439">
            <v>10</v>
          </cell>
          <cell r="P439" t="str">
            <v xml:space="preserve">The print is in excellent condition but please inspect the image carefully for any occasional age related marks. </v>
          </cell>
        </row>
        <row r="440">
          <cell r="G440">
            <v>104213</v>
          </cell>
          <cell r="H440">
            <v>104213</v>
          </cell>
          <cell r="I440" t="str">
            <v>John Sell Cotman - Sepulchral Brass engraving 1819</v>
          </cell>
          <cell r="J440"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40">
            <v>20</v>
          </cell>
          <cell r="L440">
            <v>40</v>
          </cell>
          <cell r="M440">
            <v>10</v>
          </cell>
          <cell r="N440">
            <v>10</v>
          </cell>
          <cell r="P440" t="str">
            <v xml:space="preserve">The print is in excellent condition but please inspect the image carefully for any occasional age related marks. </v>
          </cell>
        </row>
        <row r="441">
          <cell r="G441">
            <v>104214</v>
          </cell>
          <cell r="H441">
            <v>104214</v>
          </cell>
          <cell r="I441" t="str">
            <v>John Sell Cotman - Sepulchral Brass engraving 1819</v>
          </cell>
          <cell r="J441"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41">
            <v>20</v>
          </cell>
          <cell r="L441">
            <v>40</v>
          </cell>
          <cell r="M441">
            <v>10</v>
          </cell>
          <cell r="N441">
            <v>10</v>
          </cell>
          <cell r="P441" t="str">
            <v xml:space="preserve">The print is in excellent condition but please inspect the image carefully for any occasional age related marks. </v>
          </cell>
        </row>
        <row r="442">
          <cell r="G442">
            <v>104215</v>
          </cell>
          <cell r="H442">
            <v>104215</v>
          </cell>
          <cell r="I442" t="str">
            <v>John Sell Cotman - Sepulchral Brass engraving 1819</v>
          </cell>
          <cell r="J442"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42">
            <v>20</v>
          </cell>
          <cell r="L442">
            <v>40</v>
          </cell>
          <cell r="M442">
            <v>10</v>
          </cell>
          <cell r="N442">
            <v>10</v>
          </cell>
          <cell r="P442" t="str">
            <v xml:space="preserve">The print is in excellent condition but please inspect the image carefully for any occasional age related marks. </v>
          </cell>
        </row>
        <row r="443">
          <cell r="G443">
            <v>104216</v>
          </cell>
          <cell r="H443">
            <v>104216</v>
          </cell>
          <cell r="I443" t="str">
            <v>John Sell Cotman - Sepulchral Brass engraving 1819</v>
          </cell>
          <cell r="J443"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43">
            <v>20</v>
          </cell>
          <cell r="L443">
            <v>40</v>
          </cell>
          <cell r="M443">
            <v>10</v>
          </cell>
          <cell r="N443">
            <v>10</v>
          </cell>
          <cell r="P443" t="str">
            <v xml:space="preserve">The print is in excellent condition but please inspect the image carefully for any occasional age related marks. </v>
          </cell>
        </row>
        <row r="444">
          <cell r="G444">
            <v>104217</v>
          </cell>
          <cell r="H444">
            <v>104217</v>
          </cell>
          <cell r="I444" t="str">
            <v>John Sell Cotman - Sepulchral Brass engraving 1819</v>
          </cell>
          <cell r="J444"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44">
            <v>20</v>
          </cell>
          <cell r="L444">
            <v>40</v>
          </cell>
          <cell r="M444">
            <v>10</v>
          </cell>
          <cell r="N444">
            <v>10</v>
          </cell>
          <cell r="P444" t="str">
            <v xml:space="preserve">The print is in excellent condition but please inspect the image carefully for any occasional age related marks. </v>
          </cell>
        </row>
        <row r="445">
          <cell r="G445">
            <v>104218</v>
          </cell>
          <cell r="H445">
            <v>104218</v>
          </cell>
          <cell r="I445" t="str">
            <v>John Sell Cotman - Sepulchral Brass engraving 1819</v>
          </cell>
          <cell r="J445"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45">
            <v>20</v>
          </cell>
          <cell r="L445">
            <v>40</v>
          </cell>
          <cell r="M445">
            <v>10</v>
          </cell>
          <cell r="N445">
            <v>10</v>
          </cell>
          <cell r="P445" t="str">
            <v xml:space="preserve">The print is in excellent condition but please inspect the image carefully for any occasional age related marks. </v>
          </cell>
        </row>
        <row r="446">
          <cell r="G446">
            <v>104219</v>
          </cell>
          <cell r="H446">
            <v>104219</v>
          </cell>
          <cell r="I446" t="str">
            <v>John Sell Cotman - Sepulchral Brass engraving 1819</v>
          </cell>
          <cell r="J446"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46">
            <v>20</v>
          </cell>
          <cell r="L446">
            <v>40</v>
          </cell>
          <cell r="M446">
            <v>10</v>
          </cell>
          <cell r="N446">
            <v>10</v>
          </cell>
          <cell r="P446" t="str">
            <v xml:space="preserve">The print is in excellent condition but please inspect the image carefully for any occasional age related marks. </v>
          </cell>
        </row>
        <row r="447">
          <cell r="G447">
            <v>104220</v>
          </cell>
          <cell r="H447">
            <v>104220</v>
          </cell>
          <cell r="I447" t="str">
            <v>John Sell Cotman - Sepulchral Brass engraving 1819</v>
          </cell>
          <cell r="J447"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47">
            <v>20</v>
          </cell>
          <cell r="L447">
            <v>40</v>
          </cell>
          <cell r="M447">
            <v>10</v>
          </cell>
          <cell r="N447">
            <v>10</v>
          </cell>
          <cell r="P447" t="str">
            <v xml:space="preserve">The print is in excellent condition but please inspect the image carefully for any occasional age related marks. </v>
          </cell>
        </row>
        <row r="448">
          <cell r="G448">
            <v>104221</v>
          </cell>
          <cell r="H448">
            <v>104221</v>
          </cell>
          <cell r="I448" t="str">
            <v>John Sell Cotman - Sepulchral Brass engraving 1819</v>
          </cell>
          <cell r="J448"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48">
            <v>20</v>
          </cell>
          <cell r="L448">
            <v>40</v>
          </cell>
          <cell r="M448">
            <v>10</v>
          </cell>
          <cell r="N448">
            <v>10</v>
          </cell>
          <cell r="P448" t="str">
            <v xml:space="preserve">The print is in excellent condition but please inspect the image carefully for any occasional age related marks. </v>
          </cell>
        </row>
        <row r="449">
          <cell r="G449">
            <v>104222</v>
          </cell>
          <cell r="H449">
            <v>104222</v>
          </cell>
          <cell r="I449" t="str">
            <v>John Sell Cotman - Sepulchral Brass engraving 1819</v>
          </cell>
          <cell r="J449"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49">
            <v>20</v>
          </cell>
          <cell r="L449">
            <v>40</v>
          </cell>
          <cell r="M449">
            <v>10</v>
          </cell>
          <cell r="N449">
            <v>10</v>
          </cell>
          <cell r="P449" t="str">
            <v xml:space="preserve">The print is in excellent condition but please inspect the image carefully for any occasional age related marks. </v>
          </cell>
        </row>
        <row r="450">
          <cell r="G450">
            <v>104223</v>
          </cell>
          <cell r="H450">
            <v>104223</v>
          </cell>
          <cell r="I450" t="str">
            <v>John Sell Cotman - Sepulchral Brass engraving 1819</v>
          </cell>
          <cell r="J450"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50">
            <v>20</v>
          </cell>
          <cell r="L450">
            <v>40</v>
          </cell>
          <cell r="M450">
            <v>10</v>
          </cell>
          <cell r="N450">
            <v>10</v>
          </cell>
          <cell r="P450" t="str">
            <v xml:space="preserve">The print is in excellent condition but please inspect the image carefully for any occasional age related marks. </v>
          </cell>
        </row>
        <row r="451">
          <cell r="G451">
            <v>104224</v>
          </cell>
          <cell r="H451">
            <v>104224</v>
          </cell>
          <cell r="I451" t="str">
            <v>John Sell Cotman - Sepulchral Brass engraving 1819</v>
          </cell>
          <cell r="J451"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51">
            <v>20</v>
          </cell>
          <cell r="L451">
            <v>40</v>
          </cell>
          <cell r="M451">
            <v>10</v>
          </cell>
          <cell r="N451">
            <v>10</v>
          </cell>
          <cell r="P451" t="str">
            <v xml:space="preserve">The print is in excellent condition but please inspect the image carefully for any occasional age related marks. </v>
          </cell>
        </row>
        <row r="452">
          <cell r="G452">
            <v>104225</v>
          </cell>
          <cell r="H452">
            <v>104225</v>
          </cell>
          <cell r="I452" t="str">
            <v>John Sell Cotman - Sepulchral Brass engraving 1819</v>
          </cell>
          <cell r="J452"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52">
            <v>20</v>
          </cell>
          <cell r="L452">
            <v>40</v>
          </cell>
          <cell r="M452">
            <v>10</v>
          </cell>
          <cell r="N452">
            <v>10</v>
          </cell>
          <cell r="P452" t="str">
            <v xml:space="preserve">The print is in excellent condition but please inspect the image carefully for any occasional age related marks. </v>
          </cell>
        </row>
        <row r="453">
          <cell r="G453">
            <v>104226</v>
          </cell>
          <cell r="H453">
            <v>104226</v>
          </cell>
          <cell r="I453" t="str">
            <v>John Sell Cotman - Sepulchral Brass engraving 1819</v>
          </cell>
          <cell r="J453"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53">
            <v>20</v>
          </cell>
          <cell r="L453">
            <v>40</v>
          </cell>
          <cell r="M453">
            <v>10</v>
          </cell>
          <cell r="N453">
            <v>10</v>
          </cell>
          <cell r="P453" t="str">
            <v xml:space="preserve">The print is in excellent condition but please inspect the image carefully for any occasional age related marks. </v>
          </cell>
        </row>
        <row r="454">
          <cell r="G454">
            <v>104227</v>
          </cell>
          <cell r="H454">
            <v>104227</v>
          </cell>
          <cell r="I454" t="str">
            <v>John Sell Cotman - Sepulchral Brass engraving 1819</v>
          </cell>
          <cell r="J454"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54">
            <v>20</v>
          </cell>
          <cell r="L454">
            <v>40</v>
          </cell>
          <cell r="M454">
            <v>10</v>
          </cell>
          <cell r="N454">
            <v>10</v>
          </cell>
          <cell r="P454" t="str">
            <v xml:space="preserve">The print is in excellent condition but please inspect the image carefully for any occasional age related marks. </v>
          </cell>
        </row>
        <row r="455">
          <cell r="G455">
            <v>104228</v>
          </cell>
          <cell r="H455">
            <v>104228</v>
          </cell>
          <cell r="I455" t="str">
            <v>John Sell Cotman - Sepulchral Brass engraving 1819</v>
          </cell>
          <cell r="J455"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55">
            <v>20</v>
          </cell>
          <cell r="L455">
            <v>40</v>
          </cell>
          <cell r="M455">
            <v>10</v>
          </cell>
          <cell r="N455">
            <v>10</v>
          </cell>
          <cell r="P455" t="str">
            <v xml:space="preserve">The print is in excellent condition but please inspect the image carefully for any occasional age related marks. </v>
          </cell>
        </row>
        <row r="456">
          <cell r="G456">
            <v>104229</v>
          </cell>
          <cell r="H456">
            <v>104229</v>
          </cell>
          <cell r="I456" t="str">
            <v>John Sell Cotman - Sepulchral Brass engraving 1819</v>
          </cell>
          <cell r="J456"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56">
            <v>20</v>
          </cell>
          <cell r="L456">
            <v>40</v>
          </cell>
          <cell r="M456">
            <v>10</v>
          </cell>
          <cell r="N456">
            <v>10</v>
          </cell>
          <cell r="P456" t="str">
            <v xml:space="preserve">The print is in excellent condition but please inspect the image carefully for any occasional age related marks. </v>
          </cell>
        </row>
        <row r="457">
          <cell r="G457">
            <v>104230</v>
          </cell>
          <cell r="H457">
            <v>104230</v>
          </cell>
          <cell r="I457" t="str">
            <v>John Sell Cotman - Sepulchral Brass engraving 1819</v>
          </cell>
          <cell r="J457"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57">
            <v>20</v>
          </cell>
          <cell r="L457">
            <v>40</v>
          </cell>
          <cell r="M457">
            <v>10</v>
          </cell>
          <cell r="N457">
            <v>10</v>
          </cell>
          <cell r="P457" t="str">
            <v xml:space="preserve">The print is in excellent condition but please inspect the image carefully for any occasional age related marks. </v>
          </cell>
        </row>
        <row r="458">
          <cell r="G458">
            <v>104231</v>
          </cell>
          <cell r="H458">
            <v>104231</v>
          </cell>
          <cell r="I458" t="str">
            <v>John Sell Cotman - Sepulchral Brass engraving 1819</v>
          </cell>
          <cell r="J458"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58">
            <v>20</v>
          </cell>
          <cell r="L458">
            <v>40</v>
          </cell>
          <cell r="M458">
            <v>10</v>
          </cell>
          <cell r="N458">
            <v>10</v>
          </cell>
          <cell r="P458" t="str">
            <v xml:space="preserve">The print is in excellent condition but please inspect the image carefully for any occasional age related marks. </v>
          </cell>
        </row>
        <row r="459">
          <cell r="G459">
            <v>104232</v>
          </cell>
          <cell r="H459">
            <v>104232</v>
          </cell>
          <cell r="I459" t="str">
            <v>John Sell Cotman - Sepulchral Brass engraving 1819</v>
          </cell>
          <cell r="J459"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59">
            <v>20</v>
          </cell>
          <cell r="L459">
            <v>40</v>
          </cell>
          <cell r="M459">
            <v>10</v>
          </cell>
          <cell r="N459">
            <v>10</v>
          </cell>
          <cell r="P459" t="str">
            <v xml:space="preserve">The print is in excellent condition but please inspect the image carefully for any occasional age related marks. </v>
          </cell>
        </row>
        <row r="460">
          <cell r="G460">
            <v>104233</v>
          </cell>
          <cell r="H460">
            <v>104233</v>
          </cell>
          <cell r="I460" t="str">
            <v>John Sell Cotman - Sepulchral Brass engraving 1819</v>
          </cell>
          <cell r="J460"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60">
            <v>20</v>
          </cell>
          <cell r="L460">
            <v>40</v>
          </cell>
          <cell r="M460">
            <v>10</v>
          </cell>
          <cell r="N460">
            <v>10</v>
          </cell>
          <cell r="P460" t="str">
            <v xml:space="preserve">The print is in excellent condition but please inspect the image carefully for any occasional age related marks. </v>
          </cell>
        </row>
        <row r="461">
          <cell r="G461">
            <v>104234</v>
          </cell>
          <cell r="H461">
            <v>104234</v>
          </cell>
          <cell r="I461" t="str">
            <v>John Sell Cotman - Sepulchral Brass engraving 1819</v>
          </cell>
          <cell r="J461"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61">
            <v>20</v>
          </cell>
          <cell r="L461">
            <v>40</v>
          </cell>
          <cell r="M461">
            <v>10</v>
          </cell>
          <cell r="N461">
            <v>10</v>
          </cell>
          <cell r="P461" t="str">
            <v xml:space="preserve">The print is in excellent condition but please inspect the image carefully for any occasional age related marks. </v>
          </cell>
        </row>
        <row r="462">
          <cell r="G462">
            <v>104235</v>
          </cell>
          <cell r="H462">
            <v>104235</v>
          </cell>
          <cell r="I462" t="str">
            <v>John Sell Cotman - Sepulchral Brass engraving 1819</v>
          </cell>
          <cell r="J462"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62">
            <v>20</v>
          </cell>
          <cell r="L462">
            <v>40</v>
          </cell>
          <cell r="M462">
            <v>10</v>
          </cell>
          <cell r="N462">
            <v>10</v>
          </cell>
          <cell r="P462" t="str">
            <v xml:space="preserve">The print is in excellent condition but please inspect the image carefully for any occasional age related marks. </v>
          </cell>
        </row>
        <row r="463">
          <cell r="G463">
            <v>104236</v>
          </cell>
          <cell r="H463">
            <v>104236</v>
          </cell>
          <cell r="I463" t="str">
            <v>John Sell Cotman - Sepulchral Brass engraving 1819</v>
          </cell>
          <cell r="J463"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63">
            <v>20</v>
          </cell>
          <cell r="L463">
            <v>40</v>
          </cell>
          <cell r="M463">
            <v>10</v>
          </cell>
          <cell r="N463">
            <v>10</v>
          </cell>
          <cell r="P463" t="str">
            <v xml:space="preserve">The print is in excellent condition but please inspect the image carefully for any occasional age related marks. </v>
          </cell>
        </row>
        <row r="464">
          <cell r="G464">
            <v>104237</v>
          </cell>
          <cell r="H464">
            <v>104237</v>
          </cell>
          <cell r="I464" t="str">
            <v>John Sell Cotman - Sepulchral Brass engraving 1819</v>
          </cell>
          <cell r="J464"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64">
            <v>20</v>
          </cell>
          <cell r="L464">
            <v>40</v>
          </cell>
          <cell r="M464">
            <v>10</v>
          </cell>
          <cell r="N464">
            <v>10</v>
          </cell>
          <cell r="P464" t="str">
            <v xml:space="preserve">The print is in excellent condition but please inspect the image carefully for any occasional age related marks. </v>
          </cell>
        </row>
        <row r="465">
          <cell r="G465">
            <v>104238</v>
          </cell>
          <cell r="H465">
            <v>104238</v>
          </cell>
          <cell r="I465" t="str">
            <v>John Sell Cotman - Sepulchral Brass engraving 1819</v>
          </cell>
          <cell r="J465"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65">
            <v>20</v>
          </cell>
          <cell r="L465">
            <v>40</v>
          </cell>
          <cell r="M465">
            <v>10</v>
          </cell>
          <cell r="N465">
            <v>10</v>
          </cell>
          <cell r="P465" t="str">
            <v xml:space="preserve">The print is in excellent condition but please inspect the image carefully for any occasional age related marks. </v>
          </cell>
        </row>
        <row r="466">
          <cell r="G466">
            <v>104239</v>
          </cell>
          <cell r="H466">
            <v>104239</v>
          </cell>
          <cell r="I466" t="str">
            <v>John Sell Cotman - Sepulchral Brass engraving 1819</v>
          </cell>
          <cell r="J466"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66">
            <v>20</v>
          </cell>
          <cell r="L466">
            <v>40</v>
          </cell>
          <cell r="M466">
            <v>10</v>
          </cell>
          <cell r="N466">
            <v>10</v>
          </cell>
          <cell r="P466" t="str">
            <v xml:space="preserve">The print is in excellent condition but please inspect the image carefully for any occasional age related marks. </v>
          </cell>
        </row>
        <row r="467">
          <cell r="G467">
            <v>104240</v>
          </cell>
          <cell r="H467">
            <v>104240</v>
          </cell>
          <cell r="I467" t="str">
            <v>John Sell Cotman - Sepulchral Brass engraving 1819</v>
          </cell>
          <cell r="J467"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67">
            <v>20</v>
          </cell>
          <cell r="L467">
            <v>40</v>
          </cell>
          <cell r="M467">
            <v>10</v>
          </cell>
          <cell r="N467">
            <v>10</v>
          </cell>
          <cell r="P467" t="str">
            <v xml:space="preserve">The print is in excellent condition but please inspect the image carefully for any occasional age related marks. </v>
          </cell>
        </row>
        <row r="468">
          <cell r="G468">
            <v>104241</v>
          </cell>
          <cell r="H468">
            <v>104241</v>
          </cell>
          <cell r="I468" t="str">
            <v>John Sell Cotman - Sepulchral Brass engraving 1819</v>
          </cell>
          <cell r="J468"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68">
            <v>20</v>
          </cell>
          <cell r="L468">
            <v>40</v>
          </cell>
          <cell r="M468">
            <v>10</v>
          </cell>
          <cell r="N468">
            <v>10</v>
          </cell>
          <cell r="P468" t="str">
            <v xml:space="preserve">The print is in excellent condition but please inspect the image carefully for any occasional age related marks. </v>
          </cell>
        </row>
        <row r="469">
          <cell r="G469">
            <v>104242</v>
          </cell>
          <cell r="H469">
            <v>104242</v>
          </cell>
          <cell r="I469" t="str">
            <v>John Sell Cotman - Sepulchral Brass engraving 1819</v>
          </cell>
          <cell r="J469"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69">
            <v>20</v>
          </cell>
          <cell r="L469">
            <v>40</v>
          </cell>
          <cell r="M469">
            <v>10</v>
          </cell>
          <cell r="N469">
            <v>10</v>
          </cell>
          <cell r="P469" t="str">
            <v xml:space="preserve">The print is in excellent condition but please inspect the image carefully for any occasional age related marks. </v>
          </cell>
        </row>
        <row r="470">
          <cell r="G470">
            <v>104243</v>
          </cell>
          <cell r="H470">
            <v>104243</v>
          </cell>
          <cell r="I470" t="str">
            <v>John Sell Cotman - Sepulchral Brass engraving 1819</v>
          </cell>
          <cell r="J470"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70">
            <v>20</v>
          </cell>
          <cell r="L470">
            <v>40</v>
          </cell>
          <cell r="M470">
            <v>10</v>
          </cell>
          <cell r="N470">
            <v>10</v>
          </cell>
          <cell r="P470" t="str">
            <v xml:space="preserve">The print is in excellent condition but please inspect the image carefully for any occasional age related marks. </v>
          </cell>
        </row>
        <row r="471">
          <cell r="G471">
            <v>104244</v>
          </cell>
          <cell r="H471">
            <v>104244</v>
          </cell>
          <cell r="I471" t="str">
            <v>John Sell Cotman - Sepulchral Brass engraving 1819</v>
          </cell>
          <cell r="J471"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71">
            <v>20</v>
          </cell>
          <cell r="L471">
            <v>40</v>
          </cell>
          <cell r="M471">
            <v>10</v>
          </cell>
          <cell r="N471">
            <v>10</v>
          </cell>
          <cell r="P471" t="str">
            <v xml:space="preserve">The print is in excellent condition but please inspect the image carefully for any occasional age related marks. </v>
          </cell>
        </row>
        <row r="472">
          <cell r="G472">
            <v>104245</v>
          </cell>
          <cell r="H472">
            <v>104245</v>
          </cell>
          <cell r="I472" t="str">
            <v>John Sell Cotman - Sepulchral Brass engraving 1819</v>
          </cell>
          <cell r="J472"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72">
            <v>20</v>
          </cell>
          <cell r="L472">
            <v>40</v>
          </cell>
          <cell r="M472">
            <v>10</v>
          </cell>
          <cell r="N472">
            <v>10</v>
          </cell>
          <cell r="P472" t="str">
            <v xml:space="preserve">The print is in excellent condition but please inspect the image carefully for any occasional age related marks. </v>
          </cell>
        </row>
        <row r="473">
          <cell r="G473">
            <v>104246</v>
          </cell>
          <cell r="H473">
            <v>104246</v>
          </cell>
          <cell r="I473" t="str">
            <v>John Sell Cotman - Sepulchral Brass engraving 1819</v>
          </cell>
          <cell r="J473"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73">
            <v>20</v>
          </cell>
          <cell r="L473">
            <v>40</v>
          </cell>
          <cell r="M473">
            <v>10</v>
          </cell>
          <cell r="N473">
            <v>10</v>
          </cell>
          <cell r="P473" t="str">
            <v xml:space="preserve">The print is in excellent condition but please inspect the image carefully for any occasional age related marks. </v>
          </cell>
        </row>
        <row r="474">
          <cell r="G474">
            <v>104247</v>
          </cell>
          <cell r="H474">
            <v>104247</v>
          </cell>
          <cell r="I474" t="str">
            <v>John Sell Cotman - Sepulchral Brass engraving 1819</v>
          </cell>
          <cell r="J474"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74">
            <v>20</v>
          </cell>
          <cell r="L474">
            <v>40</v>
          </cell>
          <cell r="M474">
            <v>10</v>
          </cell>
          <cell r="N474">
            <v>10</v>
          </cell>
          <cell r="P474" t="str">
            <v xml:space="preserve">The print is in excellent condition but please inspect the image carefully for any occasional age related marks. </v>
          </cell>
        </row>
        <row r="475">
          <cell r="G475">
            <v>104248</v>
          </cell>
          <cell r="H475">
            <v>104248</v>
          </cell>
          <cell r="I475" t="str">
            <v>John Sell Cotman - Sepulchral Brass engraving 1819</v>
          </cell>
          <cell r="J475"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75">
            <v>20</v>
          </cell>
          <cell r="L475">
            <v>40</v>
          </cell>
          <cell r="M475">
            <v>10</v>
          </cell>
          <cell r="N475">
            <v>10</v>
          </cell>
          <cell r="P475" t="str">
            <v xml:space="preserve">The print is in excellent condition but please inspect the image carefully for any occasional age related marks. </v>
          </cell>
        </row>
        <row r="476">
          <cell r="G476">
            <v>104249</v>
          </cell>
          <cell r="H476">
            <v>104249</v>
          </cell>
          <cell r="I476" t="str">
            <v>John Sell Cotman - Sepulchral Brass engraving 1819</v>
          </cell>
          <cell r="J476"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76">
            <v>20</v>
          </cell>
          <cell r="L476">
            <v>40</v>
          </cell>
          <cell r="M476">
            <v>10</v>
          </cell>
          <cell r="N476">
            <v>10</v>
          </cell>
          <cell r="P476" t="str">
            <v xml:space="preserve">The print is in excellent condition but please inspect the image carefully for any occasional age related marks. </v>
          </cell>
        </row>
        <row r="477">
          <cell r="G477">
            <v>104250</v>
          </cell>
          <cell r="H477">
            <v>104250</v>
          </cell>
          <cell r="I477" t="str">
            <v>John Sell Cotman - Sepulchral Brass engraving 1819</v>
          </cell>
          <cell r="J477"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77">
            <v>20</v>
          </cell>
          <cell r="L477">
            <v>40</v>
          </cell>
          <cell r="M477">
            <v>10</v>
          </cell>
          <cell r="N477">
            <v>10</v>
          </cell>
          <cell r="P477" t="str">
            <v xml:space="preserve">The print is in excellent condition but please inspect the image carefully for any occasional age related marks. </v>
          </cell>
        </row>
        <row r="478">
          <cell r="G478">
            <v>104251</v>
          </cell>
          <cell r="H478">
            <v>104251</v>
          </cell>
          <cell r="I478" t="str">
            <v>John Sell Cotman - Sepulchral Brass engraving 1819</v>
          </cell>
          <cell r="J478"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78">
            <v>20</v>
          </cell>
          <cell r="L478">
            <v>40</v>
          </cell>
          <cell r="M478">
            <v>10</v>
          </cell>
          <cell r="N478">
            <v>10</v>
          </cell>
          <cell r="P478" t="str">
            <v xml:space="preserve">The print is in excellent condition but please inspect the image carefully for any occasional age related marks. </v>
          </cell>
        </row>
        <row r="479">
          <cell r="G479">
            <v>104252</v>
          </cell>
          <cell r="H479">
            <v>104252</v>
          </cell>
          <cell r="I479" t="str">
            <v>John Sell Cotman - Sepulchral Brass engraving 1819</v>
          </cell>
          <cell r="J479"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79">
            <v>20</v>
          </cell>
          <cell r="L479">
            <v>40</v>
          </cell>
          <cell r="M479">
            <v>10</v>
          </cell>
          <cell r="N479">
            <v>10</v>
          </cell>
          <cell r="P479" t="str">
            <v xml:space="preserve">The print is in excellent condition but please inspect the image carefully for any occasional age related marks. </v>
          </cell>
        </row>
        <row r="480">
          <cell r="G480">
            <v>104253</v>
          </cell>
          <cell r="H480">
            <v>104253</v>
          </cell>
          <cell r="I480" t="str">
            <v>John Sell Cotman - Sepulchral Brass engraving 1819</v>
          </cell>
          <cell r="J480"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80">
            <v>20</v>
          </cell>
          <cell r="L480">
            <v>40</v>
          </cell>
          <cell r="M480">
            <v>10</v>
          </cell>
          <cell r="N480">
            <v>10</v>
          </cell>
          <cell r="P480" t="str">
            <v xml:space="preserve">The print is in excellent condition but please inspect the image carefully for any occasional age related marks. </v>
          </cell>
        </row>
        <row r="481">
          <cell r="G481">
            <v>104254</v>
          </cell>
          <cell r="H481">
            <v>104254</v>
          </cell>
          <cell r="I481" t="str">
            <v>John Sell Cotman - Sepulchral Brass engraving 1819</v>
          </cell>
          <cell r="J481"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81">
            <v>20</v>
          </cell>
          <cell r="L481">
            <v>40</v>
          </cell>
          <cell r="M481">
            <v>10</v>
          </cell>
          <cell r="N481">
            <v>10</v>
          </cell>
          <cell r="P481" t="str">
            <v xml:space="preserve">The print is in excellent condition but please inspect the image carefully for any occasional age related marks. </v>
          </cell>
        </row>
        <row r="482">
          <cell r="G482">
            <v>104255</v>
          </cell>
          <cell r="H482">
            <v>104255</v>
          </cell>
          <cell r="I482" t="str">
            <v>John Sell Cotman - Sepulchral Brass engraving 1819</v>
          </cell>
          <cell r="J482"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82">
            <v>20</v>
          </cell>
          <cell r="L482">
            <v>40</v>
          </cell>
          <cell r="M482">
            <v>10</v>
          </cell>
          <cell r="N482">
            <v>10</v>
          </cell>
          <cell r="P482" t="str">
            <v xml:space="preserve">The print is in excellent condition but please inspect the image carefully for any occasional age related marks. </v>
          </cell>
        </row>
        <row r="483">
          <cell r="G483">
            <v>104256</v>
          </cell>
          <cell r="H483">
            <v>104256</v>
          </cell>
          <cell r="I483" t="str">
            <v>John Sell Cotman - Sepulchral Brass engraving 1819</v>
          </cell>
          <cell r="J483"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83">
            <v>20</v>
          </cell>
          <cell r="L483">
            <v>40</v>
          </cell>
          <cell r="M483">
            <v>10</v>
          </cell>
          <cell r="N483">
            <v>10</v>
          </cell>
          <cell r="P483" t="str">
            <v xml:space="preserve">The print is in excellent condition but please inspect the image carefully for any occasional age related marks. </v>
          </cell>
        </row>
        <row r="484">
          <cell r="G484">
            <v>104257</v>
          </cell>
          <cell r="H484">
            <v>104257</v>
          </cell>
          <cell r="I484" t="str">
            <v>John Sell Cotman - Sepulchral Brass engraving 1819</v>
          </cell>
          <cell r="J484"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84">
            <v>20</v>
          </cell>
          <cell r="L484">
            <v>40</v>
          </cell>
          <cell r="M484">
            <v>10</v>
          </cell>
          <cell r="N484">
            <v>10</v>
          </cell>
          <cell r="P484" t="str">
            <v xml:space="preserve">The print is in excellent condition but please inspect the image carefully for any occasional age related marks. </v>
          </cell>
        </row>
        <row r="485">
          <cell r="G485">
            <v>104258</v>
          </cell>
          <cell r="H485">
            <v>104258</v>
          </cell>
          <cell r="I485" t="str">
            <v>John Sell Cotman - Sepulchral Brass engraving 1819</v>
          </cell>
          <cell r="J485"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85">
            <v>20</v>
          </cell>
          <cell r="L485">
            <v>40</v>
          </cell>
          <cell r="M485">
            <v>10</v>
          </cell>
          <cell r="N485">
            <v>10</v>
          </cell>
          <cell r="P485" t="str">
            <v xml:space="preserve">The print is in excellent condition but please inspect the image carefully for any occasional age related marks. </v>
          </cell>
        </row>
        <row r="486">
          <cell r="G486">
            <v>104259</v>
          </cell>
          <cell r="H486">
            <v>104259</v>
          </cell>
          <cell r="I486" t="str">
            <v>John Sell Cotman - Sepulchral Brass engraving 1819</v>
          </cell>
          <cell r="J486"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86">
            <v>20</v>
          </cell>
          <cell r="L486">
            <v>40</v>
          </cell>
          <cell r="M486">
            <v>10</v>
          </cell>
          <cell r="N486">
            <v>10</v>
          </cell>
          <cell r="P486" t="str">
            <v xml:space="preserve">The print is in excellent condition but please inspect the image carefully for any occasional age related marks. </v>
          </cell>
        </row>
        <row r="487">
          <cell r="G487">
            <v>104260</v>
          </cell>
          <cell r="H487">
            <v>104260</v>
          </cell>
          <cell r="I487" t="str">
            <v>John Sell Cotman - Sepulchral Brass engraving 1819</v>
          </cell>
          <cell r="J487"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87">
            <v>20</v>
          </cell>
          <cell r="L487">
            <v>40</v>
          </cell>
          <cell r="M487">
            <v>10</v>
          </cell>
          <cell r="N487">
            <v>10</v>
          </cell>
          <cell r="P487" t="str">
            <v xml:space="preserve">The print is in excellent condition but please inspect the image carefully for any occasional age related marks. </v>
          </cell>
        </row>
        <row r="488">
          <cell r="G488">
            <v>104261</v>
          </cell>
          <cell r="H488">
            <v>104261</v>
          </cell>
          <cell r="I488" t="str">
            <v>John Sell Cotman - Sepulchral Brass engraving 1819</v>
          </cell>
          <cell r="J488"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88">
            <v>20</v>
          </cell>
          <cell r="L488">
            <v>40</v>
          </cell>
          <cell r="M488">
            <v>10</v>
          </cell>
          <cell r="N488">
            <v>10</v>
          </cell>
          <cell r="P488" t="str">
            <v xml:space="preserve">The print is in excellent condition but please inspect the image carefully for any occasional age related marks. </v>
          </cell>
        </row>
        <row r="489">
          <cell r="G489">
            <v>104262</v>
          </cell>
          <cell r="H489">
            <v>104262</v>
          </cell>
          <cell r="I489" t="str">
            <v>John Sell Cotman - Sepulchral Brass engraving 1819</v>
          </cell>
          <cell r="J489"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89">
            <v>20</v>
          </cell>
          <cell r="L489">
            <v>40</v>
          </cell>
          <cell r="M489">
            <v>10</v>
          </cell>
          <cell r="N489">
            <v>10</v>
          </cell>
          <cell r="P489" t="str">
            <v xml:space="preserve">The print is in excellent condition but please inspect the image carefully for any occasional age related marks. </v>
          </cell>
        </row>
        <row r="490">
          <cell r="G490">
            <v>104263</v>
          </cell>
          <cell r="H490">
            <v>104263</v>
          </cell>
          <cell r="I490" t="str">
            <v>John Sell Cotman - Sepulchral Brass engraving 1819</v>
          </cell>
          <cell r="J490"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90">
            <v>20</v>
          </cell>
          <cell r="L490">
            <v>40</v>
          </cell>
          <cell r="M490">
            <v>10</v>
          </cell>
          <cell r="N490">
            <v>10</v>
          </cell>
          <cell r="P490" t="str">
            <v xml:space="preserve">The print is in excellent condition but please inspect the image carefully for any occasional age related marks. </v>
          </cell>
        </row>
        <row r="491">
          <cell r="G491">
            <v>104264</v>
          </cell>
          <cell r="H491">
            <v>104264</v>
          </cell>
          <cell r="I491" t="str">
            <v>John Sell Cotman - Sepulchral Brass engraving 1819</v>
          </cell>
          <cell r="J491"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91">
            <v>20</v>
          </cell>
          <cell r="L491">
            <v>40</v>
          </cell>
          <cell r="M491">
            <v>10</v>
          </cell>
          <cell r="N491">
            <v>10</v>
          </cell>
          <cell r="P491" t="str">
            <v xml:space="preserve">The print is in excellent condition but please inspect the image carefully for any occasional age related marks. </v>
          </cell>
        </row>
        <row r="492">
          <cell r="G492">
            <v>104265</v>
          </cell>
          <cell r="H492">
            <v>104265</v>
          </cell>
          <cell r="I492" t="str">
            <v>John Sell Cotman - Sepulchral Brass engraving 1819</v>
          </cell>
          <cell r="J492"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92">
            <v>20</v>
          </cell>
          <cell r="L492">
            <v>40</v>
          </cell>
          <cell r="M492">
            <v>10</v>
          </cell>
          <cell r="N492">
            <v>10</v>
          </cell>
          <cell r="P492" t="str">
            <v xml:space="preserve">The print is in excellent condition but please inspect the image carefully for any occasional age related marks. </v>
          </cell>
        </row>
        <row r="493">
          <cell r="G493">
            <v>104266</v>
          </cell>
          <cell r="H493">
            <v>104266</v>
          </cell>
          <cell r="I493" t="str">
            <v>John Sell Cotman - Sepulchral Brass engraving 1819</v>
          </cell>
          <cell r="J493"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93">
            <v>20</v>
          </cell>
          <cell r="L493">
            <v>40</v>
          </cell>
          <cell r="M493">
            <v>10</v>
          </cell>
          <cell r="N493">
            <v>10</v>
          </cell>
          <cell r="P493" t="str">
            <v xml:space="preserve">The print is in excellent condition but please inspect the image carefully for any occasional age related marks. </v>
          </cell>
        </row>
        <row r="494">
          <cell r="G494">
            <v>104267</v>
          </cell>
          <cell r="H494">
            <v>104267</v>
          </cell>
          <cell r="I494" t="str">
            <v>John Sell Cotman - Sepulchral Brass engraving 1819</v>
          </cell>
          <cell r="J494"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94">
            <v>20</v>
          </cell>
          <cell r="L494">
            <v>40</v>
          </cell>
          <cell r="M494">
            <v>10</v>
          </cell>
          <cell r="N494">
            <v>10</v>
          </cell>
          <cell r="P494" t="str">
            <v xml:space="preserve">The print is in excellent condition but please inspect the image carefully for any occasional age related marks. </v>
          </cell>
        </row>
        <row r="495">
          <cell r="G495">
            <v>104268</v>
          </cell>
          <cell r="H495">
            <v>104268</v>
          </cell>
          <cell r="I495" t="str">
            <v>John Sell Cotman - Sepulchral Brass engraving 1819</v>
          </cell>
          <cell r="J495"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95">
            <v>20</v>
          </cell>
          <cell r="L495">
            <v>40</v>
          </cell>
          <cell r="M495">
            <v>10</v>
          </cell>
          <cell r="N495">
            <v>10</v>
          </cell>
          <cell r="P495" t="str">
            <v xml:space="preserve">The print is in excellent condition but please inspect the image carefully for any occasional age related marks. </v>
          </cell>
        </row>
        <row r="496">
          <cell r="G496">
            <v>104269</v>
          </cell>
          <cell r="H496">
            <v>104269</v>
          </cell>
          <cell r="I496" t="str">
            <v>John Sell Cotman - Sepulchral Brass engraving 1819</v>
          </cell>
          <cell r="J496"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96">
            <v>20</v>
          </cell>
          <cell r="L496">
            <v>40</v>
          </cell>
          <cell r="M496">
            <v>10</v>
          </cell>
          <cell r="N496">
            <v>10</v>
          </cell>
          <cell r="P496" t="str">
            <v xml:space="preserve">The print is in excellent condition but please inspect the image carefully for any occasional age related marks. </v>
          </cell>
        </row>
        <row r="497">
          <cell r="G497">
            <v>104270</v>
          </cell>
          <cell r="H497">
            <v>104270</v>
          </cell>
          <cell r="I497" t="str">
            <v>John Sell Cotman - Sepulchral Brass engraving 1819</v>
          </cell>
          <cell r="J497"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97">
            <v>20</v>
          </cell>
          <cell r="L497">
            <v>40</v>
          </cell>
          <cell r="M497">
            <v>10</v>
          </cell>
          <cell r="N497">
            <v>10</v>
          </cell>
          <cell r="P497" t="str">
            <v xml:space="preserve">The print is in excellent condition but please inspect the image carefully for any occasional age related marks. </v>
          </cell>
        </row>
        <row r="498">
          <cell r="G498">
            <v>104271</v>
          </cell>
          <cell r="H498">
            <v>104271</v>
          </cell>
          <cell r="I498" t="str">
            <v>John Sell Cotman - Sepulchral Brass engraving 1819</v>
          </cell>
          <cell r="J498"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98">
            <v>20</v>
          </cell>
          <cell r="L498">
            <v>40</v>
          </cell>
          <cell r="M498">
            <v>10</v>
          </cell>
          <cell r="N498">
            <v>10</v>
          </cell>
          <cell r="P498" t="str">
            <v xml:space="preserve">The print is in excellent condition but please inspect the image carefully for any occasional age related marks. </v>
          </cell>
        </row>
        <row r="499">
          <cell r="G499">
            <v>104272</v>
          </cell>
          <cell r="H499">
            <v>104272</v>
          </cell>
          <cell r="I499" t="str">
            <v>John Sell Cotman - Sepulchral Brass engraving 1819</v>
          </cell>
          <cell r="J499"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499">
            <v>20</v>
          </cell>
          <cell r="L499">
            <v>40</v>
          </cell>
          <cell r="M499">
            <v>10</v>
          </cell>
          <cell r="N499">
            <v>10</v>
          </cell>
          <cell r="P499" t="str">
            <v xml:space="preserve">The print is in excellent condition but please inspect the image carefully for any occasional age related marks. </v>
          </cell>
        </row>
        <row r="500">
          <cell r="G500">
            <v>104273</v>
          </cell>
          <cell r="H500">
            <v>104273</v>
          </cell>
          <cell r="I500" t="str">
            <v>John Sell Cotman - Sepulchral Brass engraving 1819</v>
          </cell>
          <cell r="J500"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00">
            <v>20</v>
          </cell>
          <cell r="L500">
            <v>40</v>
          </cell>
          <cell r="M500">
            <v>10</v>
          </cell>
          <cell r="N500">
            <v>10</v>
          </cell>
          <cell r="P500" t="str">
            <v xml:space="preserve">The print is in excellent condition but please inspect the image carefully for any occasional age related marks. </v>
          </cell>
        </row>
        <row r="501">
          <cell r="G501">
            <v>104274</v>
          </cell>
          <cell r="H501">
            <v>104274</v>
          </cell>
          <cell r="I501" t="str">
            <v>John Sell Cotman - Sepulchral Brass engraving 1819</v>
          </cell>
          <cell r="J501"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01">
            <v>20</v>
          </cell>
          <cell r="L501">
            <v>40</v>
          </cell>
          <cell r="M501">
            <v>10</v>
          </cell>
          <cell r="N501">
            <v>10</v>
          </cell>
          <cell r="P501" t="str">
            <v xml:space="preserve">The print is in excellent condition but please inspect the image carefully for any occasional age related marks. </v>
          </cell>
        </row>
        <row r="502">
          <cell r="G502">
            <v>104275</v>
          </cell>
          <cell r="H502">
            <v>104275</v>
          </cell>
          <cell r="I502" t="str">
            <v>John Sell Cotman - Sepulchral Brass engraving 1819</v>
          </cell>
          <cell r="J502"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02">
            <v>20</v>
          </cell>
          <cell r="L502">
            <v>40</v>
          </cell>
          <cell r="M502">
            <v>10</v>
          </cell>
          <cell r="N502">
            <v>10</v>
          </cell>
          <cell r="P502" t="str">
            <v xml:space="preserve">The print is in excellent condition but please inspect the image carefully for any occasional age related marks. </v>
          </cell>
        </row>
        <row r="503">
          <cell r="G503">
            <v>104276</v>
          </cell>
          <cell r="H503">
            <v>104276</v>
          </cell>
          <cell r="I503" t="str">
            <v>John Sell Cotman - Sepulchral Brass engraving 1819</v>
          </cell>
          <cell r="J503"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03">
            <v>20</v>
          </cell>
          <cell r="L503">
            <v>40</v>
          </cell>
          <cell r="M503">
            <v>10</v>
          </cell>
          <cell r="N503">
            <v>10</v>
          </cell>
          <cell r="P503" t="str">
            <v xml:space="preserve">The print is in excellent condition but please inspect the image carefully for any occasional age related marks. </v>
          </cell>
        </row>
        <row r="504">
          <cell r="G504">
            <v>104277</v>
          </cell>
          <cell r="H504">
            <v>104277</v>
          </cell>
          <cell r="I504" t="str">
            <v>John Sell Cotman - Sepulchral Brass engraving 1819</v>
          </cell>
          <cell r="J504"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04">
            <v>20</v>
          </cell>
          <cell r="L504">
            <v>40</v>
          </cell>
          <cell r="M504">
            <v>10</v>
          </cell>
          <cell r="N504">
            <v>10</v>
          </cell>
          <cell r="P504" t="str">
            <v xml:space="preserve">The print is in excellent condition but please inspect the image carefully for any occasional age related marks. </v>
          </cell>
        </row>
        <row r="505">
          <cell r="G505">
            <v>104278</v>
          </cell>
          <cell r="H505">
            <v>104278</v>
          </cell>
          <cell r="I505" t="str">
            <v>John Sell Cotman - Sepulchral Brass engraving 1819</v>
          </cell>
          <cell r="J505"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05">
            <v>20</v>
          </cell>
          <cell r="L505">
            <v>40</v>
          </cell>
          <cell r="M505">
            <v>10</v>
          </cell>
          <cell r="N505">
            <v>10</v>
          </cell>
          <cell r="P505" t="str">
            <v xml:space="preserve">The print is in excellent condition but please inspect the image carefully for any occasional age related marks. </v>
          </cell>
        </row>
        <row r="506">
          <cell r="G506">
            <v>104279</v>
          </cell>
          <cell r="H506">
            <v>104279</v>
          </cell>
          <cell r="I506" t="str">
            <v>John Sell Cotman - Sepulchral Brass engraving 1819</v>
          </cell>
          <cell r="J506"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06">
            <v>20</v>
          </cell>
          <cell r="L506">
            <v>40</v>
          </cell>
          <cell r="M506">
            <v>10</v>
          </cell>
          <cell r="N506">
            <v>10</v>
          </cell>
          <cell r="P506" t="str">
            <v xml:space="preserve">The print is in excellent condition but please inspect the image carefully for any occasional age related marks. </v>
          </cell>
        </row>
        <row r="507">
          <cell r="G507">
            <v>104280</v>
          </cell>
          <cell r="H507">
            <v>104280</v>
          </cell>
          <cell r="I507" t="str">
            <v>John Sell Cotman - Sepulchral Brass engraving 1819</v>
          </cell>
          <cell r="J507"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07">
            <v>20</v>
          </cell>
          <cell r="L507">
            <v>40</v>
          </cell>
          <cell r="M507">
            <v>10</v>
          </cell>
          <cell r="N507">
            <v>10</v>
          </cell>
          <cell r="P507" t="str">
            <v xml:space="preserve">The print is in excellent condition but please inspect the image carefully for any occasional age related marks. </v>
          </cell>
        </row>
        <row r="508">
          <cell r="G508">
            <v>104281</v>
          </cell>
          <cell r="H508">
            <v>104281</v>
          </cell>
          <cell r="I508" t="str">
            <v>John Sell Cotman - Sepulchral Brass engraving 1819</v>
          </cell>
          <cell r="J508"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08">
            <v>20</v>
          </cell>
          <cell r="L508">
            <v>40</v>
          </cell>
          <cell r="M508">
            <v>10</v>
          </cell>
          <cell r="N508">
            <v>10</v>
          </cell>
          <cell r="P508" t="str">
            <v xml:space="preserve">The print is in excellent condition but please inspect the image carefully for any occasional age related marks. </v>
          </cell>
        </row>
        <row r="509">
          <cell r="G509">
            <v>104282</v>
          </cell>
          <cell r="H509">
            <v>104282</v>
          </cell>
          <cell r="I509" t="str">
            <v>John Sell Cotman - Sepulchral Brass engraving 1819</v>
          </cell>
          <cell r="J509"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09">
            <v>20</v>
          </cell>
          <cell r="L509">
            <v>40</v>
          </cell>
          <cell r="M509">
            <v>10</v>
          </cell>
          <cell r="N509">
            <v>10</v>
          </cell>
          <cell r="P509" t="str">
            <v xml:space="preserve">The print is in excellent condition but please inspect the image carefully for any occasional age related marks. </v>
          </cell>
        </row>
        <row r="510">
          <cell r="G510">
            <v>104283</v>
          </cell>
          <cell r="H510">
            <v>104283</v>
          </cell>
          <cell r="I510" t="str">
            <v>John Sell Cotman - Sepulchral Brass engraving 1819</v>
          </cell>
          <cell r="J510"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10">
            <v>20</v>
          </cell>
          <cell r="L510">
            <v>40</v>
          </cell>
          <cell r="M510">
            <v>10</v>
          </cell>
          <cell r="N510">
            <v>10</v>
          </cell>
          <cell r="P510" t="str">
            <v xml:space="preserve">The print is in excellent condition but please inspect the image carefully for any occasional age related marks. </v>
          </cell>
        </row>
        <row r="511">
          <cell r="G511">
            <v>104284</v>
          </cell>
          <cell r="H511">
            <v>104284</v>
          </cell>
          <cell r="I511" t="str">
            <v>John Sell Cotman - Sepulchral Brass engraving 1819</v>
          </cell>
          <cell r="J511"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11">
            <v>20</v>
          </cell>
          <cell r="L511">
            <v>40</v>
          </cell>
          <cell r="M511">
            <v>10</v>
          </cell>
          <cell r="N511">
            <v>10</v>
          </cell>
          <cell r="P511" t="str">
            <v xml:space="preserve">The print is in excellent condition but please inspect the image carefully for any occasional age related marks. </v>
          </cell>
        </row>
        <row r="512">
          <cell r="G512">
            <v>104285</v>
          </cell>
          <cell r="H512">
            <v>104285</v>
          </cell>
          <cell r="I512" t="str">
            <v>John Sell Cotman - Sepulchral Brass engraving 1819</v>
          </cell>
          <cell r="J512"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12">
            <v>20</v>
          </cell>
          <cell r="L512">
            <v>40</v>
          </cell>
          <cell r="M512">
            <v>10</v>
          </cell>
          <cell r="N512">
            <v>10</v>
          </cell>
          <cell r="P512" t="str">
            <v xml:space="preserve">The print is in excellent condition but please inspect the image carefully for any occasional age related marks. </v>
          </cell>
        </row>
        <row r="513">
          <cell r="G513">
            <v>104286</v>
          </cell>
          <cell r="H513">
            <v>104286</v>
          </cell>
          <cell r="I513" t="str">
            <v>John Sell Cotman - Sepulchral Brass engraving 1819</v>
          </cell>
          <cell r="J513"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13">
            <v>20</v>
          </cell>
          <cell r="L513">
            <v>40</v>
          </cell>
          <cell r="M513">
            <v>10</v>
          </cell>
          <cell r="N513">
            <v>10</v>
          </cell>
          <cell r="P513" t="str">
            <v xml:space="preserve">The print is in excellent condition but please inspect the image carefully for any occasional age related marks. </v>
          </cell>
        </row>
        <row r="514">
          <cell r="G514">
            <v>104287</v>
          </cell>
          <cell r="H514">
            <v>104287</v>
          </cell>
          <cell r="I514" t="str">
            <v>John Sell Cotman - Sepulchral Brass engraving 1819</v>
          </cell>
          <cell r="J514"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14">
            <v>20</v>
          </cell>
          <cell r="L514">
            <v>40</v>
          </cell>
          <cell r="M514">
            <v>10</v>
          </cell>
          <cell r="N514">
            <v>10</v>
          </cell>
          <cell r="P514" t="str">
            <v xml:space="preserve">The print is in excellent condition but please inspect the image carefully for any occasional age related marks. </v>
          </cell>
        </row>
        <row r="515">
          <cell r="G515">
            <v>104288</v>
          </cell>
          <cell r="H515">
            <v>104288</v>
          </cell>
          <cell r="I515" t="str">
            <v>John Sell Cotman - Sepulchral Brass engraving 1819</v>
          </cell>
          <cell r="J515"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15">
            <v>20</v>
          </cell>
          <cell r="L515">
            <v>40</v>
          </cell>
          <cell r="M515">
            <v>10</v>
          </cell>
          <cell r="N515">
            <v>10</v>
          </cell>
          <cell r="P515" t="str">
            <v xml:space="preserve">The print is in excellent condition but please inspect the image carefully for any occasional age related marks. </v>
          </cell>
        </row>
        <row r="516">
          <cell r="G516">
            <v>104289</v>
          </cell>
          <cell r="H516">
            <v>104289</v>
          </cell>
          <cell r="I516" t="str">
            <v>John Sell Cotman - Sepulchral Brass engraving 1819</v>
          </cell>
          <cell r="J516"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16">
            <v>20</v>
          </cell>
          <cell r="L516">
            <v>40</v>
          </cell>
          <cell r="M516">
            <v>10</v>
          </cell>
          <cell r="N516">
            <v>10</v>
          </cell>
          <cell r="P516" t="str">
            <v xml:space="preserve">The print is in excellent condition but please inspect the image carefully for any occasional age related marks. </v>
          </cell>
        </row>
        <row r="517">
          <cell r="G517">
            <v>104290</v>
          </cell>
          <cell r="H517">
            <v>104290</v>
          </cell>
          <cell r="I517" t="str">
            <v>John Sell Cotman - Sepulchral Brass engraving 1819</v>
          </cell>
          <cell r="J517"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17">
            <v>20</v>
          </cell>
          <cell r="L517">
            <v>40</v>
          </cell>
          <cell r="M517">
            <v>10</v>
          </cell>
          <cell r="N517">
            <v>10</v>
          </cell>
          <cell r="P517" t="str">
            <v xml:space="preserve">The print is in excellent condition but please inspect the image carefully for any occasional age related marks. </v>
          </cell>
        </row>
        <row r="518">
          <cell r="G518">
            <v>104291</v>
          </cell>
          <cell r="H518">
            <v>104291</v>
          </cell>
          <cell r="I518" t="str">
            <v>John Sell Cotman - Sepulchral Brass engraving 1819</v>
          </cell>
          <cell r="J518"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18">
            <v>20</v>
          </cell>
          <cell r="L518">
            <v>40</v>
          </cell>
          <cell r="M518">
            <v>10</v>
          </cell>
          <cell r="N518">
            <v>10</v>
          </cell>
          <cell r="P518" t="str">
            <v xml:space="preserve">The print is in excellent condition but please inspect the image carefully for any occasional age related marks. </v>
          </cell>
        </row>
        <row r="519">
          <cell r="G519">
            <v>104292</v>
          </cell>
          <cell r="H519">
            <v>104292</v>
          </cell>
          <cell r="I519" t="str">
            <v>John Sell Cotman - Sepulchral Brass engraving 1819</v>
          </cell>
          <cell r="J519"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19">
            <v>20</v>
          </cell>
          <cell r="L519">
            <v>40</v>
          </cell>
          <cell r="M519">
            <v>10</v>
          </cell>
          <cell r="N519">
            <v>10</v>
          </cell>
          <cell r="P519" t="str">
            <v xml:space="preserve">The print is in excellent condition but please inspect the image carefully for any occasional age related marks. </v>
          </cell>
        </row>
        <row r="520">
          <cell r="G520">
            <v>104293</v>
          </cell>
          <cell r="H520">
            <v>104293</v>
          </cell>
          <cell r="I520" t="str">
            <v>John Sell Cotman - Sepulchral Brass engraving 1819</v>
          </cell>
          <cell r="J520"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20">
            <v>20</v>
          </cell>
          <cell r="L520">
            <v>40</v>
          </cell>
          <cell r="M520">
            <v>10</v>
          </cell>
          <cell r="N520">
            <v>10</v>
          </cell>
          <cell r="P520" t="str">
            <v xml:space="preserve">The print is in excellent condition but please inspect the image carefully for any occasional age related marks. </v>
          </cell>
        </row>
        <row r="521">
          <cell r="G521">
            <v>104294</v>
          </cell>
          <cell r="H521">
            <v>104294</v>
          </cell>
          <cell r="I521" t="str">
            <v>John Sell Cotman - Sepulchral Brass engraving 1819</v>
          </cell>
          <cell r="J521"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21">
            <v>20</v>
          </cell>
          <cell r="L521">
            <v>40</v>
          </cell>
          <cell r="M521">
            <v>10</v>
          </cell>
          <cell r="N521">
            <v>10</v>
          </cell>
          <cell r="P521" t="str">
            <v xml:space="preserve">The print is in excellent condition but please inspect the image carefully for any occasional age related marks. </v>
          </cell>
        </row>
        <row r="522">
          <cell r="G522">
            <v>104295</v>
          </cell>
          <cell r="H522">
            <v>104295</v>
          </cell>
          <cell r="I522" t="str">
            <v>John Sell Cotman - Sepulchral Brass engraving 1819</v>
          </cell>
          <cell r="J522"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22">
            <v>20</v>
          </cell>
          <cell r="L522">
            <v>40</v>
          </cell>
          <cell r="M522">
            <v>10</v>
          </cell>
          <cell r="N522">
            <v>10</v>
          </cell>
          <cell r="P522" t="str">
            <v xml:space="preserve">The print is in excellent condition but please inspect the image carefully for any occasional age related marks. </v>
          </cell>
        </row>
        <row r="523">
          <cell r="G523">
            <v>104296</v>
          </cell>
          <cell r="H523">
            <v>104296</v>
          </cell>
          <cell r="I523" t="str">
            <v>John Sell Cotman - Sepulchral Brass engraving 1819</v>
          </cell>
          <cell r="J523"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23">
            <v>20</v>
          </cell>
          <cell r="L523">
            <v>40</v>
          </cell>
          <cell r="M523">
            <v>10</v>
          </cell>
          <cell r="N523">
            <v>10</v>
          </cell>
          <cell r="P523" t="str">
            <v xml:space="preserve">The print is in excellent condition but please inspect the image carefully for any occasional age related marks. </v>
          </cell>
        </row>
        <row r="524">
          <cell r="G524">
            <v>104297</v>
          </cell>
          <cell r="H524">
            <v>104297</v>
          </cell>
          <cell r="I524" t="str">
            <v>John Sell Cotman - Sepulchral Brass engraving 1819</v>
          </cell>
          <cell r="J524"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24">
            <v>20</v>
          </cell>
          <cell r="L524">
            <v>40</v>
          </cell>
          <cell r="M524">
            <v>10</v>
          </cell>
          <cell r="N524">
            <v>10</v>
          </cell>
          <cell r="P524" t="str">
            <v xml:space="preserve">The print is in excellent condition but please inspect the image carefully for any occasional age related marks. </v>
          </cell>
        </row>
        <row r="525">
          <cell r="G525">
            <v>104298</v>
          </cell>
          <cell r="H525">
            <v>104298</v>
          </cell>
          <cell r="I525" t="str">
            <v>John Sell Cotman - Sepulchral Brass engraving 1819</v>
          </cell>
          <cell r="J525"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25">
            <v>20</v>
          </cell>
          <cell r="L525">
            <v>40</v>
          </cell>
          <cell r="M525">
            <v>10</v>
          </cell>
          <cell r="N525">
            <v>10</v>
          </cell>
          <cell r="P525" t="str">
            <v xml:space="preserve">The print is in excellent condition but please inspect the image carefully for any occasional age related marks. </v>
          </cell>
        </row>
        <row r="526">
          <cell r="G526">
            <v>104299</v>
          </cell>
          <cell r="H526">
            <v>104299</v>
          </cell>
          <cell r="I526" t="str">
            <v>John Sell Cotman - Sepulchral Brass engraving 1819</v>
          </cell>
          <cell r="J526"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26">
            <v>20</v>
          </cell>
          <cell r="L526">
            <v>40</v>
          </cell>
          <cell r="M526">
            <v>10</v>
          </cell>
          <cell r="N526">
            <v>10</v>
          </cell>
          <cell r="P526" t="str">
            <v xml:space="preserve">The print is in excellent condition but please inspect the image carefully for any occasional age related marks. </v>
          </cell>
        </row>
        <row r="527">
          <cell r="G527">
            <v>104300</v>
          </cell>
          <cell r="H527">
            <v>104300</v>
          </cell>
          <cell r="I527" t="str">
            <v>John Sell Cotman - Sepulchral Brass engraving 1819</v>
          </cell>
          <cell r="J527" t="str">
            <v xml:space="preserve">This original 204-year-old etching at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527">
            <v>20</v>
          </cell>
          <cell r="L527">
            <v>40</v>
          </cell>
          <cell r="M527">
            <v>10</v>
          </cell>
          <cell r="N527">
            <v>10</v>
          </cell>
          <cell r="P527" t="str">
            <v xml:space="preserve">The print is in excellent condition but please inspect the image carefully for any occasional age related marks. </v>
          </cell>
        </row>
        <row r="528">
          <cell r="G528">
            <v>104600</v>
          </cell>
          <cell r="H528">
            <v>10434</v>
          </cell>
          <cell r="I528" t="str">
            <v>Original woodcut engraving by Aristide Maillol 1939</v>
          </cell>
          <cell r="J528" t="str">
            <v xml:space="preserve">This woodcut engraving is from Odes d’Horace by the artist Aristide Joseph-Bonaventure Maillol (French, 1861-1944). 
The text (which is in French) was written by Horace (Ancient Roman, 65-8 B.C.) and published by Phillippe Gonin. 
This woodcut was printed from the original woodblocks designed and engraved by the artist himself. Limited to 350 copies on papier de chanvre et lin (hemp and linen paper) – watermarked Phillipe Gonin 1939. 
 Size: 8.5in x 5.25in (21.5cm x 13.3cm)  </v>
          </cell>
          <cell r="K528">
            <v>60</v>
          </cell>
          <cell r="L528">
            <v>120</v>
          </cell>
          <cell r="M528">
            <v>30</v>
          </cell>
          <cell r="N528">
            <v>30</v>
          </cell>
          <cell r="P528" t="str">
            <v>Excellent on hand made paper in mount.</v>
          </cell>
        </row>
        <row r="529">
          <cell r="G529">
            <v>104601</v>
          </cell>
          <cell r="H529">
            <v>10435</v>
          </cell>
          <cell r="I529" t="str">
            <v>Original woodcut engraving by Aristide Maillol 1939</v>
          </cell>
          <cell r="J529" t="str">
            <v xml:space="preserve">This woodcut engraving is from Odes d’Horace by the artist Aristide Joseph-Bonaventure Maillol (French, 1861-1944). 
The text (which is in French) was written by Horace (Ancient Roman, 65-8 B.C.) and published by Phillippe Gonin. 
This woodcut was printed from the original woodblocks designed and engraved by the artist himself. Limited to 350 copies on papier de chanvre et lin (hemp and linen paper) – watermarked Phillipe Gonin 1939. 
 Size: 8.5in x 5.25in (21.5cm x 13.3cm)  </v>
          </cell>
          <cell r="K529">
            <v>60</v>
          </cell>
          <cell r="L529">
            <v>120</v>
          </cell>
          <cell r="M529">
            <v>30</v>
          </cell>
          <cell r="N529">
            <v>30</v>
          </cell>
          <cell r="P529" t="str">
            <v>Excellent on hand made paper in mount.</v>
          </cell>
        </row>
        <row r="530">
          <cell r="G530">
            <v>104602</v>
          </cell>
          <cell r="H530">
            <v>10436</v>
          </cell>
          <cell r="I530" t="str">
            <v>Original woodcut engraving by Aristide Maillol 1939</v>
          </cell>
          <cell r="J530" t="str">
            <v xml:space="preserve">This woodcut engraving is from Odes d’Horace by the artist Aristide Joseph-Bonaventure Maillol (French, 1861-1944). 
The text (which is in French) was written by Horace (Ancient Roman, 65-8 B.C.) and published by Phillippe Gonin. 
This woodcut was printed from the original woodblocks designed and engraved by the artist himself. Limited to 350 copies on papier de chanvre et lin (hemp and linen paper) – watermarked Phillipe Gonin 1939. 
 Size: 8.5in x 5.25in (21.5cm x 13.3cm)  </v>
          </cell>
          <cell r="K530">
            <v>60</v>
          </cell>
          <cell r="L530">
            <v>120</v>
          </cell>
          <cell r="M530">
            <v>30</v>
          </cell>
          <cell r="N530">
            <v>30</v>
          </cell>
          <cell r="P530" t="str">
            <v>Excellent on hand made paper in mount.</v>
          </cell>
        </row>
        <row r="531">
          <cell r="G531">
            <v>104603</v>
          </cell>
          <cell r="H531">
            <v>10439</v>
          </cell>
          <cell r="I531" t="str">
            <v>Original woodcut engraving by Aristide Maillol 1939</v>
          </cell>
          <cell r="J531" t="str">
            <v xml:space="preserve">This woodcut engraving is from Odes d’Horace by the artist Aristide Joseph-Bonaventure Maillol (French, 1861-1944). 
The text (which is in French) was written by Horace (Ancient Roman, 65-8 B.C.) and published by Phillippe Gonin. 
This woodcut was printed from the original woodblocks designed and engraved by the artist himself. Limited to 350 copies on papier de chanvre et lin (hemp and linen paper) – watermarked Phillipe Gonin 1939. 
 Size: 8.5in x 5.25in (21.5cm x 13.3cm)  </v>
          </cell>
          <cell r="K531">
            <v>60</v>
          </cell>
          <cell r="L531">
            <v>120</v>
          </cell>
          <cell r="M531">
            <v>30</v>
          </cell>
          <cell r="N531">
            <v>30</v>
          </cell>
          <cell r="P531" t="str">
            <v>Excellent on hand made paper in mount.</v>
          </cell>
        </row>
        <row r="532">
          <cell r="G532">
            <v>104604</v>
          </cell>
          <cell r="H532">
            <v>10440</v>
          </cell>
          <cell r="I532" t="str">
            <v>Original woodcut engraving by Aristide Maillol 1939</v>
          </cell>
          <cell r="J532" t="str">
            <v xml:space="preserve">This woodcut engraving is from Odes d’Horace by the artist Aristide Joseph-Bonaventure Maillol (French, 1861-1944). 
The text (which is in French) was written by Horace (Ancient Roman, 65-8 B.C.) and published by Phillippe Gonin. 
This woodcut was printed from the original woodblocks designed and engraved by the artist himself. Limited to 350 copies on papier de chanvre et lin (hemp and linen paper) – watermarked Phillipe Gonin 1939. 
 Size: 8.5in x 5.25in (21.5cm x 13.3cm)  </v>
          </cell>
          <cell r="K532">
            <v>60</v>
          </cell>
          <cell r="L532">
            <v>120</v>
          </cell>
          <cell r="M532">
            <v>30</v>
          </cell>
          <cell r="N532">
            <v>30</v>
          </cell>
          <cell r="P532" t="str">
            <v>Excellent on hand made paper in mount.</v>
          </cell>
        </row>
        <row r="533">
          <cell r="G533">
            <v>104610</v>
          </cell>
          <cell r="H533">
            <v>10442</v>
          </cell>
          <cell r="I533" t="str">
            <v>William Simpson - folio of Church in  Redan 1855</v>
          </cell>
          <cell r="J533" t="str">
            <v>This large lithograph is from the rare deluxe edition folio of The Seat of the War in the East. Published in 1855-56 London by Paul and Dominic Colnaghi and printed by Day and Son.
Original full hand-colour over a sepia lithograph, drawn by Simpson, lithographed by J. Needham and others.
William Simpson (1823-99) was a Scottish painter who became noted for his depictions of the Crimean War (1853-56).
Sheet size: approx. 14in x 22in (54cm x 35cm)</v>
          </cell>
          <cell r="K533">
            <v>80</v>
          </cell>
          <cell r="L533">
            <v>160</v>
          </cell>
          <cell r="M533">
            <v>40</v>
          </cell>
          <cell r="N533">
            <v>40</v>
          </cell>
          <cell r="P533" t="str">
            <v xml:space="preserve">The print is in excellent condition with some handling marks in the margins - please inspect the image carefully for any occasional age related marks. </v>
          </cell>
        </row>
        <row r="534">
          <cell r="G534">
            <v>104611</v>
          </cell>
          <cell r="H534">
            <v>10444</v>
          </cell>
          <cell r="I534" t="str">
            <v>William Simpson - folio of Docks at Sebastopol 1855</v>
          </cell>
          <cell r="J534" t="str">
            <v>This large lithograph is from the rare deluxe edition folio of The Seat of the War in the East. Published in 1855-56 London by Paul and Dominic Colnaghi and printed by Day and Son.
Original full hand-colour over a sepia lithograph, drawn by Simpson, lithographed by J. Needham and others.
William Simpson (1823-99) was a Scottish painter who became noted for his depictions of the Crimean War (1853-56).
Sheet size: approx. 14in x 22in (54cm x 35cm)</v>
          </cell>
          <cell r="K534">
            <v>80</v>
          </cell>
          <cell r="L534">
            <v>160</v>
          </cell>
          <cell r="M534">
            <v>40</v>
          </cell>
          <cell r="N534">
            <v>40</v>
          </cell>
          <cell r="P534" t="str">
            <v xml:space="preserve">The print is in excellent condition with some handling marks in the margins - please inspect the image carefully for any occasional age related marks. </v>
          </cell>
        </row>
        <row r="535">
          <cell r="G535">
            <v>104612</v>
          </cell>
          <cell r="H535">
            <v>10445</v>
          </cell>
          <cell r="I535" t="str">
            <v>William Simpson - folio of Lord Raglan's HQ  1855</v>
          </cell>
          <cell r="J535" t="str">
            <v>This large lithograph is from the rare deluxe edition folio of The Seat of the War in the East. Published in 1855-56 London by Paul and Dominic Colnaghi and printed by Day and Son.
Original full hand-colour over a sepia lithograph, drawn by Simpson, lithographed by J. Needham and others.
William Simpson (1823-99) was a Scottish painter who became noted for his depictions of the Crimean War (1853-56).
Sheet size: approx. 14in x 22in (54cm x 35cm)</v>
          </cell>
          <cell r="K535">
            <v>80</v>
          </cell>
          <cell r="L535">
            <v>160</v>
          </cell>
          <cell r="M535">
            <v>40</v>
          </cell>
          <cell r="N535">
            <v>40</v>
          </cell>
          <cell r="P535" t="str">
            <v xml:space="preserve">The print is in excellent condition with some handling marks in the margins - please inspect the image carefully for any occasional age related marks. </v>
          </cell>
        </row>
        <row r="536">
          <cell r="G536">
            <v>104613</v>
          </cell>
          <cell r="H536">
            <v>10446</v>
          </cell>
          <cell r="I536" t="str">
            <v>William Simpson - folio of Fort Nicholas 1855</v>
          </cell>
          <cell r="J536" t="str">
            <v>This large lithograph is from the rare deluxe edition folio of The Seat of the War in the East. Published in 1855-56 London by Paul and Dominic Colnaghi and printed by Day and Son.
Original full hand-colour over a sepia lithograph, drawn by Simpson, lithographed by J. Needham and others.
William Simpson (1823-99) was a Scottish painter who became noted for his depictions of the Crimean War (1853-56).
Sheet size: approx. 14in x 22in (54cm x 35cm)</v>
          </cell>
          <cell r="K536">
            <v>80</v>
          </cell>
          <cell r="L536">
            <v>160</v>
          </cell>
          <cell r="M536">
            <v>40</v>
          </cell>
          <cell r="N536">
            <v>40</v>
          </cell>
          <cell r="P536" t="str">
            <v xml:space="preserve">The print is in excellent condition with some handling marks in the margins - please inspect the image carefully for any occasional age related marks. </v>
          </cell>
        </row>
        <row r="537">
          <cell r="G537">
            <v>104614</v>
          </cell>
          <cell r="H537">
            <v>10448</v>
          </cell>
          <cell r="I537" t="str">
            <v>William Simpson - folio of Funeral of Lord Raglan 1855</v>
          </cell>
          <cell r="J537" t="str">
            <v>This large lithograph is from the rare deluxe edition folio of The Seat of the War in the East. Published in 1855-56 London by Paul and Dominic Colnaghi and printed by Day and Son.
Original full hand-colour over a sepia lithograph, drawn by Simpson, lithographed by J. Needham and others.
William Simpson (1823-99) was a Scottish painter who became noted for his depictions of the Crimean War (1853-56).
Sheet size: approx. 14in x 22in (54cm x 35cm)</v>
          </cell>
          <cell r="K537">
            <v>80</v>
          </cell>
          <cell r="L537">
            <v>160</v>
          </cell>
          <cell r="M537">
            <v>40</v>
          </cell>
          <cell r="N537">
            <v>40</v>
          </cell>
          <cell r="P537" t="str">
            <v>Very good - please inspect images carefully for any age related marks</v>
          </cell>
        </row>
        <row r="538">
          <cell r="G538">
            <v>104615</v>
          </cell>
          <cell r="H538">
            <v>10449</v>
          </cell>
          <cell r="I538" t="str">
            <v>William Simpson - folio of Valley of Baidar 1855</v>
          </cell>
          <cell r="J538" t="str">
            <v>This large lithograph is from the rare deluxe edition folio of The Seat of the War in the East. Published in 1855-56 London by Paul and Dominic Colnaghi and printed by Day and Son.
Original full hand-colour over a sepia lithograph, drawn by Simpson, lithographed by J. Needham and others.
William Simpson (1823-99) was a Scottish painter who became noted for his depictions of the Crimean War (1853-56).
Sheet size: approx. 14in x 22in (54cm x 35cm)</v>
          </cell>
          <cell r="K538">
            <v>80</v>
          </cell>
          <cell r="L538">
            <v>160</v>
          </cell>
          <cell r="M538">
            <v>40</v>
          </cell>
          <cell r="N538">
            <v>40</v>
          </cell>
          <cell r="P538" t="str">
            <v>Very good - please inspect images carefully for any age related marks</v>
          </cell>
        </row>
        <row r="539">
          <cell r="G539">
            <v>104616</v>
          </cell>
          <cell r="H539">
            <v>10451</v>
          </cell>
          <cell r="I539" t="str">
            <v>William Simpson - folio of Hospital and Cemetery at Scutari 1855</v>
          </cell>
          <cell r="J539" t="str">
            <v>This large lithograph is from the rare deluxe edition folio of The Seat of the War in the East. Published in 1855-56 London by Paul and Dominic Colnaghi and printed by Day and Son.
Original full hand-colour over a sepia lithograph, drawn by Simpson, lithographed by J. Needham and others.
William Simpson (1823-99) was a Scottish painter who became noted for his depictions of the Crimean War (1853-56).
Sheet size: approx. 14in x 22in (54cm x 35cm)</v>
          </cell>
          <cell r="K539">
            <v>80</v>
          </cell>
          <cell r="L539">
            <v>160</v>
          </cell>
          <cell r="M539">
            <v>40</v>
          </cell>
          <cell r="N539">
            <v>40</v>
          </cell>
          <cell r="P539" t="str">
            <v>Very good - please inspect images carefully for any age related marks</v>
          </cell>
        </row>
        <row r="540">
          <cell r="G540">
            <v>104617</v>
          </cell>
          <cell r="H540">
            <v>10452</v>
          </cell>
          <cell r="I540" t="str">
            <v>William Simpson - folio of Ditch of the Bastion du Mat 1855</v>
          </cell>
          <cell r="J540" t="str">
            <v>This large lithograph is from the rare deluxe edition folio of The Seat of the War in the East. Published in 1855-56 London by Paul and Dominic Colnaghi and printed by Day and Son.
Original full hand-colour over a sepia lithograph, drawn by Simpson, lithographed by J. Needham and others.
William Simpson (1823-99) was a Scottish painter who became noted for his depictions of the Crimean War (1853-56).
Sheet size: approx. 14in x 22in (54cm x 35cm)</v>
          </cell>
          <cell r="K540">
            <v>30</v>
          </cell>
          <cell r="L540">
            <v>60</v>
          </cell>
          <cell r="M540">
            <v>15</v>
          </cell>
          <cell r="N540">
            <v>15</v>
          </cell>
          <cell r="P540" t="str">
            <v>Fair with spotting in the margins - please inspect images carefully for any age related marks</v>
          </cell>
        </row>
        <row r="541">
          <cell r="G541">
            <v>104618</v>
          </cell>
          <cell r="H541">
            <v>10453</v>
          </cell>
          <cell r="I541" t="str">
            <v>William Simpson - folio of Sentinel of the Zouaves, Before Sevastopol 1855</v>
          </cell>
          <cell r="J541" t="str">
            <v>This large lithograph is from the rare deluxe edition folio of The Seat of the War in the East. Published in 1855-56 London by Paul and Dominic Colnaghi and printed by Day and Son.
Original full hand-colour over a sepia lithograph, drawn by Simpson, lithographed by J. Needham and others.
William Simpson (1823-99) was a Scottish painter who became noted for his depictions of the Crimean War (1853-56).
Sheet size: approx. 14in x 22in (54cm x 35cm)</v>
          </cell>
          <cell r="K541">
            <v>80</v>
          </cell>
          <cell r="L541">
            <v>160</v>
          </cell>
          <cell r="M541">
            <v>40</v>
          </cell>
          <cell r="N541">
            <v>40</v>
          </cell>
          <cell r="P541" t="str">
            <v xml:space="preserve">The print is in excellent condition with some handling marks in the margins - please inspect the image carefully for any occasional age related marks. </v>
          </cell>
        </row>
        <row r="542">
          <cell r="G542">
            <v>104620</v>
          </cell>
          <cell r="H542">
            <v>10458</v>
          </cell>
          <cell r="I542" t="str">
            <v>P Stevens - Equestrian Portrait of King Charles XI of Sweden 1689</v>
          </cell>
          <cell r="J542" t="str">
            <v>This etching is of Carolus XI DG Suecorum Gothorum Vandalorum etc Rex (Charles XI, King of the Swedish Goths and Vandals) 1689.
The engraver was Pieter Stevens (P Stephani Fec - as mentioned in print) and was published by Nicolaes Visscher I (Nicolai Visscher as mentioned in print).
Size: 9.25in x 6.4in (23.5cm × 16.2cm)</v>
          </cell>
          <cell r="K542">
            <v>40</v>
          </cell>
          <cell r="L542">
            <v>80</v>
          </cell>
          <cell r="M542">
            <v>20</v>
          </cell>
          <cell r="N542">
            <v>20</v>
          </cell>
          <cell r="P542" t="str">
            <v>The print is in excellent condition - please inspect the image carefully for any age related marks</v>
          </cell>
        </row>
        <row r="543">
          <cell r="G543">
            <v>104621</v>
          </cell>
          <cell r="H543">
            <v>10662</v>
          </cell>
          <cell r="I543" t="str">
            <v>View of the port of Alexandria by Capt FL Norden 1792</v>
          </cell>
          <cell r="J543"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543">
            <v>30</v>
          </cell>
          <cell r="L543">
            <v>60</v>
          </cell>
          <cell r="M543">
            <v>15</v>
          </cell>
          <cell r="N543">
            <v>15</v>
          </cell>
          <cell r="P543" t="str">
            <v>Some minor age related marks otherwisevery good condition</v>
          </cell>
        </row>
        <row r="544">
          <cell r="G544">
            <v>104622</v>
          </cell>
          <cell r="H544">
            <v>10663</v>
          </cell>
          <cell r="I544" t="str">
            <v>View of the small Pharillon by Capt FL Norden 1792</v>
          </cell>
          <cell r="J544"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544">
            <v>30</v>
          </cell>
          <cell r="L544">
            <v>60</v>
          </cell>
          <cell r="M544">
            <v>15</v>
          </cell>
          <cell r="N544">
            <v>15</v>
          </cell>
          <cell r="P544" t="str">
            <v>Some minor age related marks otherwisevery good condition</v>
          </cell>
        </row>
        <row r="545">
          <cell r="G545">
            <v>104623</v>
          </cell>
          <cell r="H545">
            <v>10664</v>
          </cell>
          <cell r="I545" t="str">
            <v>Port of Alexandria by Capt FL Norden 1792</v>
          </cell>
          <cell r="J545"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545">
            <v>30</v>
          </cell>
          <cell r="L545">
            <v>60</v>
          </cell>
          <cell r="M545">
            <v>15</v>
          </cell>
          <cell r="N545">
            <v>15</v>
          </cell>
          <cell r="P545" t="str">
            <v>Some minor age related marks otherwisevery good condition</v>
          </cell>
        </row>
        <row r="546">
          <cell r="G546">
            <v>104624</v>
          </cell>
          <cell r="H546">
            <v>10665</v>
          </cell>
          <cell r="I546" t="str">
            <v>View of Old Alexandria by Capt FL Norden 1792</v>
          </cell>
          <cell r="J546"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546">
            <v>30</v>
          </cell>
          <cell r="L546">
            <v>60</v>
          </cell>
          <cell r="M546">
            <v>15</v>
          </cell>
          <cell r="N546">
            <v>15</v>
          </cell>
          <cell r="P546" t="str">
            <v>Some minor age related marks otherwisevery good condition</v>
          </cell>
        </row>
        <row r="547">
          <cell r="G547">
            <v>104710</v>
          </cell>
          <cell r="H547">
            <v>10471</v>
          </cell>
          <cell r="I547" t="str">
            <v>Portrait of Vivant Denon</v>
          </cell>
          <cell r="K547">
            <v>40</v>
          </cell>
          <cell r="L547">
            <v>80</v>
          </cell>
          <cell r="M547">
            <v>20</v>
          </cell>
          <cell r="N547">
            <v>20</v>
          </cell>
          <cell r="P547" t="str">
            <v>Very good - please inspect images carefully for any age related marks</v>
          </cell>
        </row>
        <row r="548">
          <cell r="G548">
            <v>104720</v>
          </cell>
          <cell r="H548">
            <v>10472</v>
          </cell>
          <cell r="I548" t="str">
            <v>Portraits (of Egyptians) by Vivant Denon 1807</v>
          </cell>
          <cell r="J548"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48">
            <v>40</v>
          </cell>
          <cell r="L548">
            <v>80</v>
          </cell>
          <cell r="M548">
            <v>20</v>
          </cell>
          <cell r="N548">
            <v>20</v>
          </cell>
          <cell r="P548" t="str">
            <v>Very good - please inspect images carefully for any age related marks</v>
          </cell>
        </row>
        <row r="549">
          <cell r="G549">
            <v>104740</v>
          </cell>
          <cell r="H549">
            <v>10474</v>
          </cell>
          <cell r="I549" t="str">
            <v>Vue de la Pyramide d'Ellaoun by V Denon 1807</v>
          </cell>
          <cell r="J549" t="str">
            <v>This is plate 8 from the Voyage dans la Basse et la Haute-Egypte pendant les campagnes du General Bonaparte by Dominique Vivant Denon. Published by Samuel Bagster, London 1807.
The full details of the composition of this plate are: 1. Pyramide d'Hillahoun  2. Pyramide de Meiddoum 3. Pyramides de Ssakarah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49">
            <v>40</v>
          </cell>
          <cell r="L549">
            <v>80</v>
          </cell>
          <cell r="M549">
            <v>20</v>
          </cell>
          <cell r="N549">
            <v>20</v>
          </cell>
          <cell r="P549" t="str">
            <v>Very good - please inspect images carefully for any age related marks</v>
          </cell>
        </row>
        <row r="550">
          <cell r="G550">
            <v>104750</v>
          </cell>
          <cell r="H550">
            <v>10475</v>
          </cell>
          <cell r="I550" t="str">
            <v>Vues de Benece by Vivant Denon 1807</v>
          </cell>
          <cell r="J550" t="str">
            <v>This is plate 9 from the Voyage dans la Basse et la Haute-Egypte pendant les campagnes du General Bonaparte by Dominique Vivant Denon. Published by Samuel Bagster, London 1807.
The full details of the composition of this plate are: 1. Vue de Benece;  2. Ruines d'Oxirincus a Benece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50">
            <v>40</v>
          </cell>
          <cell r="L550">
            <v>80</v>
          </cell>
          <cell r="M550">
            <v>20</v>
          </cell>
          <cell r="N550">
            <v>20</v>
          </cell>
          <cell r="P550" t="str">
            <v>Very good - please inspect images carefully for any age related marks</v>
          </cell>
        </row>
        <row r="551">
          <cell r="G551">
            <v>104770</v>
          </cell>
          <cell r="H551">
            <v>10477</v>
          </cell>
          <cell r="I551" t="str">
            <v>Vue de Minieh et  Vue de Syeneby Vivant Denon 1807</v>
          </cell>
          <cell r="J551" t="str">
            <v>This is plate 102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51">
            <v>40</v>
          </cell>
          <cell r="L551">
            <v>80</v>
          </cell>
          <cell r="M551">
            <v>20</v>
          </cell>
          <cell r="N551">
            <v>20</v>
          </cell>
          <cell r="P551" t="str">
            <v>Very good - please inspect images carefully for any age related marks</v>
          </cell>
        </row>
        <row r="552">
          <cell r="G552">
            <v>104820</v>
          </cell>
          <cell r="H552">
            <v>10482</v>
          </cell>
          <cell r="I552" t="str">
            <v>Vue du Memnonium by Vivant Denon 1807</v>
          </cell>
          <cell r="J552" t="str">
            <v>This is plate 20 from the Voyage dans la Basse et la Haute-Egypte pendant les campagnes du General Bonaparte by Dominique Vivant Denon. Published by Samuel Bagster, London 1807.
The full details of the composition of this plate are: 1. Temples de Thebes a Medinet-a-Bou 2. Vue du Memnonium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52">
            <v>40</v>
          </cell>
          <cell r="L552">
            <v>80</v>
          </cell>
          <cell r="M552">
            <v>20</v>
          </cell>
          <cell r="N552">
            <v>20</v>
          </cell>
          <cell r="P552" t="str">
            <v>Very good - please inspect images carefully for any age related marks</v>
          </cell>
        </row>
        <row r="553">
          <cell r="G553">
            <v>104830</v>
          </cell>
          <cell r="H553">
            <v>10483</v>
          </cell>
          <cell r="I553" t="str">
            <v>Vue de Thebes by Vivant Denon 1807</v>
          </cell>
          <cell r="J553" t="str">
            <v>This is plate 21 from the Voyage dans la Basse et la Haute-Egypte pendant les campagnes du General Bonaparte by Dominique Vivant Denon. Published by Samuel Bagster, London 1807.
The full details of the composition of this plate are: 1. Palais et Temples de Thebes a Medinet-a-Bou 2. Vue de Thebes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53">
            <v>40</v>
          </cell>
          <cell r="L553">
            <v>80</v>
          </cell>
          <cell r="M553">
            <v>20</v>
          </cell>
          <cell r="N553">
            <v>20</v>
          </cell>
          <cell r="P553" t="str">
            <v>Very good - please inspect images carefully for any age related marks</v>
          </cell>
        </row>
        <row r="554">
          <cell r="G554">
            <v>104870</v>
          </cell>
          <cell r="H554">
            <v>10487</v>
          </cell>
          <cell r="I554" t="str">
            <v>Vues d'Aboukir by Vivant Denon 1807</v>
          </cell>
          <cell r="J554" t="str">
            <v>This is plate 4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54">
            <v>40</v>
          </cell>
          <cell r="L554">
            <v>80</v>
          </cell>
          <cell r="M554">
            <v>20</v>
          </cell>
          <cell r="N554">
            <v>20</v>
          </cell>
          <cell r="P554" t="str">
            <v>Very good - please inspect images carefully for any age related marks</v>
          </cell>
        </row>
        <row r="555">
          <cell r="G555">
            <v>104910</v>
          </cell>
          <cell r="H555">
            <v>10491</v>
          </cell>
          <cell r="I555" t="str">
            <v>Tombeaux dans les Carrieres de Silsilis by Denon 1807</v>
          </cell>
          <cell r="J555" t="str">
            <v>This is plate 43 from the Voyage dans la Basse et la Haute-Egypte pendant les campagnes du General Bonaparte by Dominique Vivant Denon. Published by Samuel Bagster, London 1807.
The full details of the composition of this plate are: 1. Tombeaux dans les Carrieres de Silsilis  2-4. Figures Sculptees dans les Tombeaux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55">
            <v>40</v>
          </cell>
          <cell r="L555">
            <v>80</v>
          </cell>
          <cell r="M555">
            <v>20</v>
          </cell>
          <cell r="N555">
            <v>20</v>
          </cell>
          <cell r="P555" t="str">
            <v>Very good - please inspect images carefully for any age related marks</v>
          </cell>
        </row>
        <row r="556">
          <cell r="G556">
            <v>104950</v>
          </cell>
          <cell r="H556">
            <v>10495</v>
          </cell>
          <cell r="I556" t="str">
            <v>Plan de la Bataille d'Aboukir by Vivant Denon 1807</v>
          </cell>
          <cell r="J556" t="str">
            <v>This is plate 209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56">
            <v>40</v>
          </cell>
          <cell r="L556">
            <v>80</v>
          </cell>
          <cell r="M556">
            <v>20</v>
          </cell>
          <cell r="N556">
            <v>20</v>
          </cell>
          <cell r="P556" t="str">
            <v>Very good - please inspect images carefully for any age related marks</v>
          </cell>
        </row>
        <row r="557">
          <cell r="G557">
            <v>104970</v>
          </cell>
          <cell r="H557">
            <v>10497</v>
          </cell>
          <cell r="I557" t="str">
            <v>Vues de Thebes, Memnon etc by Vivant Denon 1807</v>
          </cell>
          <cell r="J557" t="str">
            <v>This is plate 17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57">
            <v>40</v>
          </cell>
          <cell r="L557">
            <v>80</v>
          </cell>
          <cell r="M557">
            <v>20</v>
          </cell>
          <cell r="N557">
            <v>20</v>
          </cell>
          <cell r="P557" t="str">
            <v>Very good - please inspect images carefully for any age related marks</v>
          </cell>
        </row>
        <row r="558">
          <cell r="G558">
            <v>104990</v>
          </cell>
          <cell r="H558">
            <v>10499</v>
          </cell>
          <cell r="I558" t="str">
            <v>Villages de la Basse Egypte by Vivant Denon 1807</v>
          </cell>
          <cell r="J558" t="str">
            <v>This is plate 95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58">
            <v>40</v>
          </cell>
          <cell r="L558">
            <v>80</v>
          </cell>
          <cell r="M558">
            <v>20</v>
          </cell>
          <cell r="N558">
            <v>20</v>
          </cell>
          <cell r="P558" t="str">
            <v>Very good - please inspect images carefully for any age related marks</v>
          </cell>
        </row>
        <row r="559">
          <cell r="G559">
            <v>105000</v>
          </cell>
          <cell r="H559">
            <v>10500</v>
          </cell>
          <cell r="I559" t="str">
            <v>Mosquee pres Rosette by Vivant Denon 1807</v>
          </cell>
          <cell r="J559" t="str">
            <v>This is plate 96 from the Voyage dans la Basse et la Haute-Egypte pendant les campagnes du General Bonaparte by Dominique Vivant Denon. Published by Samuel Bagster, London 1807.
The full details of the composition of this plate are: 1. Vue d'une Mosquee pres Rosette 2. Vue du Jardin de l'Institut au Caire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59">
            <v>40</v>
          </cell>
          <cell r="L559">
            <v>80</v>
          </cell>
          <cell r="M559">
            <v>20</v>
          </cell>
          <cell r="N559">
            <v>20</v>
          </cell>
          <cell r="P559" t="str">
            <v>Very good - please inspect images carefully for any age related marks</v>
          </cell>
        </row>
        <row r="560">
          <cell r="G560">
            <v>105010</v>
          </cell>
          <cell r="H560">
            <v>10501</v>
          </cell>
          <cell r="I560" t="str">
            <v>Le Canal et Aqueduc by Vivant Denon 1807</v>
          </cell>
          <cell r="J560" t="str">
            <v>This is plate 97 from the Voyage dans la Basse et la Haute-Egypte pendant les campagnes du General Bonaparte by Dominique Vivant Denon. Published by Samuel Bagster, London 1807.
The full details of the composition of this plate are: 1. Calidji ou Canal qui conduit l'eau au Caire 2. L'Aqueduc qui conduit l'eau du Nil au Caire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60">
            <v>40</v>
          </cell>
          <cell r="L560">
            <v>80</v>
          </cell>
          <cell r="M560">
            <v>20</v>
          </cell>
          <cell r="N560">
            <v>20</v>
          </cell>
          <cell r="P560" t="str">
            <v>Very good - please inspect images carefully for any age related marks</v>
          </cell>
        </row>
        <row r="561">
          <cell r="G561">
            <v>105020</v>
          </cell>
          <cell r="H561">
            <v>10502</v>
          </cell>
          <cell r="I561" t="str">
            <v>Vues de Boulac by Vivant Denon 1807</v>
          </cell>
          <cell r="J561" t="str">
            <v>This is plate 99 from the Voyage dans la Basse et la Haute-Egypte pendant les campagnes du General Bonaparte by Dominique Vivant Denon. Published by Samuel Bagster, London 1807.
The full details of the composition of this plate are: 1. Vue du Port de Boulac 2. Batten il laqarah ou le ventre de la Vache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61">
            <v>40</v>
          </cell>
          <cell r="L561">
            <v>80</v>
          </cell>
          <cell r="M561">
            <v>20</v>
          </cell>
          <cell r="N561">
            <v>20</v>
          </cell>
          <cell r="P561" t="str">
            <v>Very good - please inspect images carefully for any age related marks</v>
          </cell>
        </row>
        <row r="562">
          <cell r="G562">
            <v>105030</v>
          </cell>
          <cell r="H562">
            <v>10503</v>
          </cell>
          <cell r="I562" t="str">
            <v>Vues de Rochers de Granit by Vivant Denon 1807</v>
          </cell>
          <cell r="J562" t="str">
            <v>This is plate 105 from the Voyage dans la Basse et la Haute-Egypte pendant les campagnes du General Bonaparte by Dominique Vivant Denon. Published by Samuel Bagster, London 1807.
The full details of the composition of this plate are: 1. Rochers de Granit pres l'Isle de Philee 2. Roche de Granit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62">
            <v>40</v>
          </cell>
          <cell r="L562">
            <v>80</v>
          </cell>
          <cell r="M562">
            <v>20</v>
          </cell>
          <cell r="N562">
            <v>20</v>
          </cell>
          <cell r="P562" t="str">
            <v>Very good - please inspect images carefully for any age related marks</v>
          </cell>
        </row>
        <row r="563">
          <cell r="G563">
            <v>105040</v>
          </cell>
          <cell r="H563">
            <v>10504</v>
          </cell>
          <cell r="I563" t="str">
            <v>Ruines de Canope by Vivant Denon 1807</v>
          </cell>
          <cell r="J563" t="str">
            <v>This is plate 5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63">
            <v>40</v>
          </cell>
          <cell r="L563">
            <v>80</v>
          </cell>
          <cell r="M563">
            <v>20</v>
          </cell>
          <cell r="N563">
            <v>20</v>
          </cell>
          <cell r="P563" t="str">
            <v>Very good - please inspect images carefully for any age related marks</v>
          </cell>
        </row>
        <row r="564">
          <cell r="G564">
            <v>105070</v>
          </cell>
          <cell r="H564">
            <v>10507</v>
          </cell>
          <cell r="I564" t="str">
            <v>Temple de Karnak by Vivant Denon 1807</v>
          </cell>
          <cell r="J564" t="str">
            <v>This is plate 27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64">
            <v>40</v>
          </cell>
          <cell r="L564">
            <v>80</v>
          </cell>
          <cell r="M564">
            <v>20</v>
          </cell>
          <cell r="N564">
            <v>20</v>
          </cell>
          <cell r="P564" t="str">
            <v>Very good - please inspect images carefully for any age related marks</v>
          </cell>
        </row>
        <row r="565">
          <cell r="G565">
            <v>105100</v>
          </cell>
          <cell r="H565">
            <v>10510</v>
          </cell>
          <cell r="I565" t="str">
            <v>Momies d'Ibis by Vivant Denon 1807</v>
          </cell>
          <cell r="J565" t="str">
            <v>This is plate 82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65">
            <v>40</v>
          </cell>
          <cell r="L565">
            <v>80</v>
          </cell>
          <cell r="M565">
            <v>20</v>
          </cell>
          <cell r="N565">
            <v>20</v>
          </cell>
          <cell r="P565" t="str">
            <v>Very good - please inspect images carefully for any age related marks</v>
          </cell>
        </row>
        <row r="566">
          <cell r="G566">
            <v>105130</v>
          </cell>
          <cell r="H566">
            <v>10513</v>
          </cell>
          <cell r="I566" t="str">
            <v>Conseil Arabe by Vivant Denon 1807</v>
          </cell>
          <cell r="J566" t="str">
            <v>This is plate 92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66">
            <v>40</v>
          </cell>
          <cell r="L566">
            <v>80</v>
          </cell>
          <cell r="M566">
            <v>20</v>
          </cell>
          <cell r="N566">
            <v>20</v>
          </cell>
          <cell r="P566" t="str">
            <v>Very good - please inspect images carefully for any age related marks</v>
          </cell>
        </row>
        <row r="567">
          <cell r="G567">
            <v>105160</v>
          </cell>
          <cell r="H567">
            <v>10516</v>
          </cell>
          <cell r="I567" t="str">
            <v>Vues de Benisouef and Souit by Vivant Denon 1807</v>
          </cell>
          <cell r="J567" t="str">
            <v>This is plate 103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67">
            <v>40</v>
          </cell>
          <cell r="L567">
            <v>80</v>
          </cell>
          <cell r="M567">
            <v>20</v>
          </cell>
          <cell r="N567">
            <v>20</v>
          </cell>
          <cell r="P567" t="str">
            <v>Very good - please inspect images carefully for any age related marks</v>
          </cell>
        </row>
        <row r="568">
          <cell r="G568">
            <v>105180</v>
          </cell>
          <cell r="H568">
            <v>10518</v>
          </cell>
          <cell r="I568" t="str">
            <v>Temples at Esne and Elephantine by Vivant Denon 1807</v>
          </cell>
          <cell r="J568" t="str">
            <v>This is plate 30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68">
            <v>40</v>
          </cell>
          <cell r="L568">
            <v>80</v>
          </cell>
          <cell r="M568">
            <v>20</v>
          </cell>
          <cell r="N568">
            <v>20</v>
          </cell>
          <cell r="P568" t="str">
            <v>Very good - please inspect images carefully for any age related marks</v>
          </cell>
        </row>
        <row r="569">
          <cell r="G569">
            <v>105220</v>
          </cell>
          <cell r="H569">
            <v>10522</v>
          </cell>
          <cell r="I569" t="str">
            <v>Vases Egyptiens by Vivant Denon 1807</v>
          </cell>
          <cell r="J569" t="str">
            <v>This is plate 44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69">
            <v>40</v>
          </cell>
          <cell r="L569">
            <v>80</v>
          </cell>
          <cell r="M569">
            <v>20</v>
          </cell>
          <cell r="N569">
            <v>20</v>
          </cell>
          <cell r="P569" t="str">
            <v>Very good - please inspect images carefully for any age related marks</v>
          </cell>
        </row>
        <row r="570">
          <cell r="G570">
            <v>105230</v>
          </cell>
          <cell r="H570">
            <v>10523</v>
          </cell>
          <cell r="I570" t="str">
            <v>Portraits (of Egyptians) by Vivant Denon 1807</v>
          </cell>
          <cell r="J570" t="str">
            <v>This is plate 90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70">
            <v>40</v>
          </cell>
          <cell r="L570">
            <v>80</v>
          </cell>
          <cell r="M570">
            <v>20</v>
          </cell>
          <cell r="N570">
            <v>20</v>
          </cell>
          <cell r="P570" t="str">
            <v>Very good - please inspect images carefully for any age related marks</v>
          </cell>
        </row>
        <row r="571">
          <cell r="G571">
            <v>105240</v>
          </cell>
          <cell r="H571">
            <v>10524</v>
          </cell>
          <cell r="I571" t="str">
            <v>Portraits (of Egyptians) by Vivant Denon 1807</v>
          </cell>
          <cell r="J571"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71">
            <v>40</v>
          </cell>
          <cell r="L571">
            <v>80</v>
          </cell>
          <cell r="M571">
            <v>20</v>
          </cell>
          <cell r="N571">
            <v>20</v>
          </cell>
          <cell r="P571" t="str">
            <v>Very good - please inspect images carefully for any age related marks</v>
          </cell>
        </row>
        <row r="572">
          <cell r="G572">
            <v>105250</v>
          </cell>
          <cell r="H572">
            <v>10525</v>
          </cell>
          <cell r="I572" t="str">
            <v>Chapiteaux de Colonnes by Vivant Denon 1807</v>
          </cell>
          <cell r="J572"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72">
            <v>40</v>
          </cell>
          <cell r="L572">
            <v>80</v>
          </cell>
          <cell r="M572">
            <v>20</v>
          </cell>
          <cell r="N572">
            <v>20</v>
          </cell>
          <cell r="P572" t="str">
            <v>Very good - please inspect images carefully for any age related marks</v>
          </cell>
        </row>
        <row r="573">
          <cell r="G573">
            <v>105260</v>
          </cell>
          <cell r="H573">
            <v>10526</v>
          </cell>
          <cell r="I573" t="str">
            <v>Portraits (of Egyptians) by Vivant Denon 1807</v>
          </cell>
          <cell r="J573" t="str">
            <v>This is plate 89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73">
            <v>40</v>
          </cell>
          <cell r="L573">
            <v>80</v>
          </cell>
          <cell r="M573">
            <v>20</v>
          </cell>
          <cell r="N573">
            <v>20</v>
          </cell>
          <cell r="P573" t="str">
            <v>Very good - please inspect images carefully for any age related marks</v>
          </cell>
        </row>
        <row r="574">
          <cell r="G574">
            <v>105270</v>
          </cell>
          <cell r="H574">
            <v>10527</v>
          </cell>
          <cell r="I574" t="str">
            <v>Bas Reliefs Temple de Medinet by Vivant Denon 1807</v>
          </cell>
          <cell r="J574"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74">
            <v>40</v>
          </cell>
          <cell r="L574">
            <v>80</v>
          </cell>
          <cell r="M574">
            <v>20</v>
          </cell>
          <cell r="N574">
            <v>20</v>
          </cell>
          <cell r="P574" t="str">
            <v>Very good - please inspect images carefully for any age related marks</v>
          </cell>
        </row>
        <row r="575">
          <cell r="G575">
            <v>105290</v>
          </cell>
          <cell r="H575">
            <v>10529</v>
          </cell>
          <cell r="I575" t="str">
            <v>Portraits et Animaux by Vivant Denon 1807</v>
          </cell>
          <cell r="J575"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75">
            <v>40</v>
          </cell>
          <cell r="L575">
            <v>80</v>
          </cell>
          <cell r="M575">
            <v>20</v>
          </cell>
          <cell r="N575">
            <v>20</v>
          </cell>
          <cell r="P575" t="str">
            <v>Very good - please inspect images carefully for any age related marks</v>
          </cell>
        </row>
        <row r="576">
          <cell r="G576">
            <v>105300</v>
          </cell>
          <cell r="H576">
            <v>10530</v>
          </cell>
          <cell r="I576" t="str">
            <v>Couvent de la Chaine by Vivant Denon 1807</v>
          </cell>
          <cell r="J576" t="str">
            <v>This is plate 101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76">
            <v>40</v>
          </cell>
          <cell r="L576">
            <v>80</v>
          </cell>
          <cell r="M576">
            <v>20</v>
          </cell>
          <cell r="N576">
            <v>20</v>
          </cell>
          <cell r="P576" t="str">
            <v>Very good - please inspect images carefully for any age related marks</v>
          </cell>
        </row>
        <row r="577">
          <cell r="G577">
            <v>105330</v>
          </cell>
          <cell r="H577">
            <v>10533</v>
          </cell>
          <cell r="I577" t="str">
            <v>Details du Temple de Tentyris by Vivant Denon 1807</v>
          </cell>
          <cell r="J577" t="str">
            <v>This is plate 47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77">
            <v>40</v>
          </cell>
          <cell r="L577">
            <v>80</v>
          </cell>
          <cell r="M577">
            <v>20</v>
          </cell>
          <cell r="N577">
            <v>20</v>
          </cell>
          <cell r="P577" t="str">
            <v>Very good - please inspect images carefully for any age related marks</v>
          </cell>
        </row>
        <row r="578">
          <cell r="G578">
            <v>105340</v>
          </cell>
          <cell r="H578">
            <v>10534</v>
          </cell>
          <cell r="I578" t="str">
            <v>Characteres hieroglyphiques by Vivant Denon 1807</v>
          </cell>
          <cell r="J578"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78">
            <v>40</v>
          </cell>
          <cell r="L578">
            <v>80</v>
          </cell>
          <cell r="M578">
            <v>20</v>
          </cell>
          <cell r="N578">
            <v>20</v>
          </cell>
          <cell r="P578" t="str">
            <v>Very good - please inspect images carefully for any age related marks</v>
          </cell>
        </row>
        <row r="579">
          <cell r="G579">
            <v>105360</v>
          </cell>
          <cell r="H579">
            <v>10536</v>
          </cell>
          <cell r="I579" t="str">
            <v>Fragments d'Hieroglyphiques by Vivant Denon 1807</v>
          </cell>
          <cell r="J579" t="str">
            <v>This is plate 75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79">
            <v>40</v>
          </cell>
          <cell r="L579">
            <v>80</v>
          </cell>
          <cell r="M579">
            <v>20</v>
          </cell>
          <cell r="N579">
            <v>20</v>
          </cell>
          <cell r="P579" t="str">
            <v>Very good - please inspect images carefully for any age related marks</v>
          </cell>
        </row>
        <row r="580">
          <cell r="G580">
            <v>105370</v>
          </cell>
          <cell r="H580">
            <v>10537</v>
          </cell>
          <cell r="I580" t="str">
            <v>Le Vieux Caire by Vivant Denon 1807</v>
          </cell>
          <cell r="J580" t="str">
            <v>This is plate 98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80">
            <v>40</v>
          </cell>
          <cell r="L580">
            <v>80</v>
          </cell>
          <cell r="M580">
            <v>20</v>
          </cell>
          <cell r="N580">
            <v>20</v>
          </cell>
          <cell r="P580" t="str">
            <v>Very good - please inspect images carefully for any age related marks</v>
          </cell>
        </row>
        <row r="581">
          <cell r="G581">
            <v>105380</v>
          </cell>
          <cell r="H581">
            <v>10538</v>
          </cell>
          <cell r="I581" t="str">
            <v>Le Nil by Vivant Denon 1807</v>
          </cell>
          <cell r="J581" t="str">
            <v>This is plate 104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81">
            <v>40</v>
          </cell>
          <cell r="L581">
            <v>80</v>
          </cell>
          <cell r="M581">
            <v>20</v>
          </cell>
          <cell r="N581">
            <v>20</v>
          </cell>
          <cell r="P581" t="str">
            <v>Very good - please inspect images carefully for any age related marks</v>
          </cell>
        </row>
        <row r="582">
          <cell r="G582">
            <v>105390</v>
          </cell>
          <cell r="H582">
            <v>10539</v>
          </cell>
          <cell r="I582" t="str">
            <v>Plan de la Bataille des Pyramides by Vivant Denon 1807</v>
          </cell>
          <cell r="J582" t="str">
            <v>This is plate 108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82">
            <v>40</v>
          </cell>
          <cell r="L582">
            <v>80</v>
          </cell>
          <cell r="M582">
            <v>20</v>
          </cell>
          <cell r="N582">
            <v>20</v>
          </cell>
          <cell r="P582" t="str">
            <v>Very good - please inspect images carefully for any age related marks</v>
          </cell>
        </row>
        <row r="583">
          <cell r="G583">
            <v>105420</v>
          </cell>
          <cell r="H583">
            <v>10542</v>
          </cell>
          <cell r="I583" t="str">
            <v>Tableaux Hieroglyphiques by Vivant Denon 1807</v>
          </cell>
          <cell r="J583"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83">
            <v>40</v>
          </cell>
          <cell r="L583">
            <v>80</v>
          </cell>
          <cell r="M583">
            <v>20</v>
          </cell>
          <cell r="N583">
            <v>20</v>
          </cell>
          <cell r="P583" t="str">
            <v>Very good - please inspect images carefully for any age related marks</v>
          </cell>
        </row>
        <row r="584">
          <cell r="G584">
            <v>105460</v>
          </cell>
          <cell r="H584">
            <v>10546</v>
          </cell>
          <cell r="I584" t="str">
            <v>Antiques de Louqssor by Vivant Denon 1807</v>
          </cell>
          <cell r="J584" t="str">
            <v>This is plate 51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84">
            <v>40</v>
          </cell>
          <cell r="L584">
            <v>80</v>
          </cell>
          <cell r="M584">
            <v>20</v>
          </cell>
          <cell r="N584">
            <v>20</v>
          </cell>
          <cell r="P584" t="str">
            <v>Very good - please inspect images carefully for any age related marks</v>
          </cell>
        </row>
        <row r="585">
          <cell r="G585">
            <v>105470</v>
          </cell>
          <cell r="H585">
            <v>10547</v>
          </cell>
          <cell r="I585" t="str">
            <v xml:space="preserve"> Tombeaux de Rois a Thebes by Vivant Denon 1807</v>
          </cell>
          <cell r="J585" t="str">
            <v>This is plate 55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85">
            <v>40</v>
          </cell>
          <cell r="L585">
            <v>80</v>
          </cell>
          <cell r="M585">
            <v>20</v>
          </cell>
          <cell r="N585">
            <v>20</v>
          </cell>
          <cell r="P585" t="str">
            <v>Very good - please inspect images carefully for any age related marks</v>
          </cell>
        </row>
        <row r="586">
          <cell r="G586">
            <v>105490</v>
          </cell>
          <cell r="H586">
            <v>10549</v>
          </cell>
          <cell r="I586" t="str">
            <v xml:space="preserve"> Frises emblematiques de Temples by Vivant Denon 1807</v>
          </cell>
          <cell r="J586" t="str">
            <v>This is plate 57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86">
            <v>40</v>
          </cell>
          <cell r="L586">
            <v>80</v>
          </cell>
          <cell r="M586">
            <v>20</v>
          </cell>
          <cell r="N586">
            <v>20</v>
          </cell>
          <cell r="P586" t="str">
            <v>Very good - please inspect images carefully for any age related marks</v>
          </cell>
        </row>
        <row r="587">
          <cell r="G587">
            <v>105500</v>
          </cell>
          <cell r="H587">
            <v>10550</v>
          </cell>
          <cell r="I587" t="str">
            <v xml:space="preserve"> Antiques Egyptiennes by Vivant Denon 1807</v>
          </cell>
          <cell r="J587" t="str">
            <v>This is plate 50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87">
            <v>40</v>
          </cell>
          <cell r="L587">
            <v>80</v>
          </cell>
          <cell r="M587">
            <v>20</v>
          </cell>
          <cell r="N587">
            <v>20</v>
          </cell>
          <cell r="P587" t="str">
            <v>Very good - please inspect images carefully for any age related marks</v>
          </cell>
        </row>
        <row r="588">
          <cell r="G588">
            <v>105520</v>
          </cell>
          <cell r="H588">
            <v>10552</v>
          </cell>
          <cell r="I588" t="str">
            <v>Temple dans l'Isle Elephantine by Vivant Denon 1807</v>
          </cell>
          <cell r="J588" t="str">
            <v>This is plate 70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88">
            <v>40</v>
          </cell>
          <cell r="L588">
            <v>80</v>
          </cell>
          <cell r="M588">
            <v>20</v>
          </cell>
          <cell r="N588">
            <v>20</v>
          </cell>
          <cell r="P588" t="str">
            <v>Very good - please inspect images carefully for any age related marks</v>
          </cell>
        </row>
        <row r="589">
          <cell r="G589">
            <v>105530</v>
          </cell>
          <cell r="H589">
            <v>10553</v>
          </cell>
          <cell r="I589" t="str">
            <v>Tableaux Hieroglyphiques by Vivant Denon 1807</v>
          </cell>
          <cell r="J589" t="str">
            <v>This is plate 71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89">
            <v>40</v>
          </cell>
          <cell r="L589">
            <v>80</v>
          </cell>
          <cell r="M589">
            <v>20</v>
          </cell>
          <cell r="N589">
            <v>20</v>
          </cell>
          <cell r="P589" t="str">
            <v>Very good - please inspect images carefully for any age related marks</v>
          </cell>
        </row>
        <row r="590">
          <cell r="G590">
            <v>105560</v>
          </cell>
          <cell r="H590">
            <v>10556</v>
          </cell>
          <cell r="I590" t="str">
            <v>Riunes de Sann by Vivant Denon 1807</v>
          </cell>
          <cell r="J590" t="str">
            <v>This is plate 5 bis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590">
            <v>40</v>
          </cell>
          <cell r="L590">
            <v>80</v>
          </cell>
          <cell r="M590">
            <v>20</v>
          </cell>
          <cell r="N590">
            <v>20</v>
          </cell>
          <cell r="P590" t="str">
            <v>Very good - please inspect images carefully for any age related marks</v>
          </cell>
        </row>
        <row r="591">
          <cell r="G591">
            <v>105600</v>
          </cell>
          <cell r="H591">
            <v>10560</v>
          </cell>
          <cell r="I591" t="str">
            <v xml:space="preserve"> by Vivant Denon 1807</v>
          </cell>
          <cell r="K591">
            <v>0</v>
          </cell>
          <cell r="L591">
            <v>0</v>
          </cell>
          <cell r="N591">
            <v>0</v>
          </cell>
        </row>
        <row r="592">
          <cell r="G592">
            <v>105610</v>
          </cell>
          <cell r="H592">
            <v>10561</v>
          </cell>
          <cell r="I592" t="str">
            <v xml:space="preserve"> by Vivant Denon 1807</v>
          </cell>
          <cell r="K592">
            <v>0</v>
          </cell>
          <cell r="L592">
            <v>0</v>
          </cell>
          <cell r="N592">
            <v>0</v>
          </cell>
        </row>
        <row r="593">
          <cell r="G593">
            <v>105620</v>
          </cell>
          <cell r="H593">
            <v>10562</v>
          </cell>
          <cell r="I593" t="str">
            <v xml:space="preserve"> by Vivant Denon 1807</v>
          </cell>
          <cell r="K593">
            <v>0</v>
          </cell>
          <cell r="L593">
            <v>0</v>
          </cell>
          <cell r="N593">
            <v>0</v>
          </cell>
        </row>
        <row r="594">
          <cell r="G594">
            <v>105630</v>
          </cell>
          <cell r="H594">
            <v>10563</v>
          </cell>
          <cell r="I594" t="str">
            <v xml:space="preserve"> by Vivant Denon 1807</v>
          </cell>
          <cell r="K594">
            <v>0</v>
          </cell>
          <cell r="L594">
            <v>0</v>
          </cell>
          <cell r="N594">
            <v>0</v>
          </cell>
        </row>
        <row r="595">
          <cell r="G595">
            <v>105640</v>
          </cell>
          <cell r="H595">
            <v>10564</v>
          </cell>
          <cell r="I595" t="str">
            <v xml:space="preserve"> by Vivant Denon 1807</v>
          </cell>
          <cell r="K595">
            <v>0</v>
          </cell>
          <cell r="L595">
            <v>0</v>
          </cell>
          <cell r="N595">
            <v>0</v>
          </cell>
        </row>
        <row r="596">
          <cell r="G596">
            <v>105650</v>
          </cell>
          <cell r="H596">
            <v>10565</v>
          </cell>
          <cell r="I596" t="str">
            <v xml:space="preserve"> by Vivant Denon 1807</v>
          </cell>
          <cell r="K596">
            <v>0</v>
          </cell>
          <cell r="L596">
            <v>0</v>
          </cell>
          <cell r="N596">
            <v>0</v>
          </cell>
        </row>
        <row r="597">
          <cell r="G597">
            <v>105660</v>
          </cell>
          <cell r="H597">
            <v>10566</v>
          </cell>
          <cell r="I597" t="str">
            <v xml:space="preserve"> by Vivant Denon 1807</v>
          </cell>
          <cell r="K597">
            <v>0</v>
          </cell>
          <cell r="L597">
            <v>0</v>
          </cell>
          <cell r="N597">
            <v>0</v>
          </cell>
        </row>
        <row r="598">
          <cell r="G598">
            <v>105680</v>
          </cell>
          <cell r="H598">
            <v>10568</v>
          </cell>
          <cell r="I598" t="str">
            <v>J de Baye - Anglo-Saxon Tools:  Umbones 1893</v>
          </cell>
          <cell r="J598"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598">
            <v>10</v>
          </cell>
          <cell r="L598">
            <v>20</v>
          </cell>
          <cell r="M598">
            <v>5</v>
          </cell>
          <cell r="N598">
            <v>5</v>
          </cell>
          <cell r="P598" t="str">
            <v xml:space="preserve">The print is in excellent condition with occasional spotting - please inspect the image carefully for any occasional age related marks. </v>
          </cell>
        </row>
        <row r="599">
          <cell r="G599">
            <v>105730</v>
          </cell>
          <cell r="H599">
            <v>10573</v>
          </cell>
          <cell r="I599" t="str">
            <v>J de Baye - Anglo-Saxon Tools: Square-headed Fibule 1893</v>
          </cell>
          <cell r="J599"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599">
            <v>10</v>
          </cell>
          <cell r="L599">
            <v>20</v>
          </cell>
          <cell r="M599">
            <v>5</v>
          </cell>
          <cell r="N599">
            <v>5</v>
          </cell>
          <cell r="P599" t="str">
            <v xml:space="preserve">The print is in excellent condition with occasional spotting - please inspect the image carefully for any occasional age related marks. </v>
          </cell>
        </row>
        <row r="600">
          <cell r="G600">
            <v>105750</v>
          </cell>
          <cell r="H600">
            <v>10575</v>
          </cell>
          <cell r="I600" t="str">
            <v>J de Baye - Anglo-Saxon Tools:  Annular Fibule 1893</v>
          </cell>
          <cell r="J600"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600">
            <v>10</v>
          </cell>
          <cell r="L600">
            <v>20</v>
          </cell>
          <cell r="M600">
            <v>5</v>
          </cell>
          <cell r="N600">
            <v>5</v>
          </cell>
          <cell r="P600" t="str">
            <v xml:space="preserve">The print is in excellent condition with occasional spotting - please inspect the image carefully for any occasional age related marks. </v>
          </cell>
        </row>
        <row r="601">
          <cell r="G601">
            <v>105760</v>
          </cell>
          <cell r="H601">
            <v>10576</v>
          </cell>
          <cell r="I601" t="str">
            <v>J de Baye - Anglo-Saxon Tools:  Kentish Circular Fibule1893</v>
          </cell>
          <cell r="J601"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601">
            <v>10</v>
          </cell>
          <cell r="L601">
            <v>20</v>
          </cell>
          <cell r="M601">
            <v>5</v>
          </cell>
          <cell r="N601">
            <v>5</v>
          </cell>
          <cell r="P601" t="str">
            <v xml:space="preserve">The print is in excellent condition with occasional spotting - please inspect the image carefully for any occasional age related marks. </v>
          </cell>
        </row>
        <row r="602">
          <cell r="G602">
            <v>105770</v>
          </cell>
          <cell r="H602">
            <v>10577</v>
          </cell>
          <cell r="I602" t="str">
            <v>J de Baye - Anglo-Saxon Tools:  Girdle Hangers 1893</v>
          </cell>
          <cell r="J602"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602">
            <v>10</v>
          </cell>
          <cell r="L602">
            <v>20</v>
          </cell>
          <cell r="M602">
            <v>5</v>
          </cell>
          <cell r="N602">
            <v>5</v>
          </cell>
          <cell r="P602" t="str">
            <v xml:space="preserve">The print is in excellent condition with occasional spotting - please inspect the image carefully for any occasional age related marks. </v>
          </cell>
        </row>
        <row r="603">
          <cell r="G603">
            <v>105780</v>
          </cell>
          <cell r="H603">
            <v>10578</v>
          </cell>
          <cell r="I603" t="str">
            <v>J de Baye - Anglo-Saxon Tools:  Buckles 1893</v>
          </cell>
          <cell r="J603"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603">
            <v>10</v>
          </cell>
          <cell r="L603">
            <v>20</v>
          </cell>
          <cell r="M603">
            <v>5</v>
          </cell>
          <cell r="N603">
            <v>5</v>
          </cell>
          <cell r="P603" t="str">
            <v xml:space="preserve">The print is in excellent condition with occasional spotting - please inspect the image carefully for any occasional age related marks. </v>
          </cell>
        </row>
        <row r="604">
          <cell r="G604">
            <v>105790</v>
          </cell>
          <cell r="H604">
            <v>10579</v>
          </cell>
          <cell r="I604" t="str">
            <v>J de Baye - Anglo-Saxon Tools:  Situle or Buckets 1893</v>
          </cell>
          <cell r="J604"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604">
            <v>10</v>
          </cell>
          <cell r="L604">
            <v>20</v>
          </cell>
          <cell r="M604">
            <v>5</v>
          </cell>
          <cell r="N604">
            <v>5</v>
          </cell>
          <cell r="P604" t="str">
            <v xml:space="preserve">The print is in excellent condition with occasional spotting - please inspect the image carefully for any occasional age related marks. </v>
          </cell>
        </row>
        <row r="605">
          <cell r="G605">
            <v>105800</v>
          </cell>
          <cell r="H605">
            <v>10580</v>
          </cell>
          <cell r="I605" t="str">
            <v>J de Baye - Anglo-Saxon Tools:  Glass Vases 1893</v>
          </cell>
          <cell r="J605"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605">
            <v>10</v>
          </cell>
          <cell r="L605">
            <v>20</v>
          </cell>
          <cell r="M605">
            <v>5</v>
          </cell>
          <cell r="N605">
            <v>5</v>
          </cell>
          <cell r="P605" t="str">
            <v xml:space="preserve">The print is in excellent condition with occasional spotting - please inspect the image carefully for any occasional age related marks. </v>
          </cell>
        </row>
        <row r="606">
          <cell r="G606">
            <v>105810</v>
          </cell>
          <cell r="H606">
            <v>10581</v>
          </cell>
          <cell r="I606" t="str">
            <v>J de Baye - Anglo-Saxon Tools:  Glass Vases 1893</v>
          </cell>
          <cell r="J606"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606">
            <v>10</v>
          </cell>
          <cell r="L606">
            <v>20</v>
          </cell>
          <cell r="M606">
            <v>5</v>
          </cell>
          <cell r="N606">
            <v>5</v>
          </cell>
          <cell r="P606" t="str">
            <v xml:space="preserve">The print is in excellent condition with occasional spotting - please inspect the image carefully for any occasional age related marks. </v>
          </cell>
        </row>
        <row r="607">
          <cell r="G607">
            <v>105820</v>
          </cell>
          <cell r="H607">
            <v>10582</v>
          </cell>
          <cell r="I607" t="str">
            <v>J de Baye - Anglo-Saxon Tools:  Pottery 1893</v>
          </cell>
          <cell r="J607"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607">
            <v>10</v>
          </cell>
          <cell r="L607">
            <v>20</v>
          </cell>
          <cell r="M607">
            <v>5</v>
          </cell>
          <cell r="N607">
            <v>5</v>
          </cell>
          <cell r="P607" t="str">
            <v xml:space="preserve">The print is in excellent condition with occasional spotting - please inspect the image carefully for any occasional age related marks. </v>
          </cell>
        </row>
        <row r="608">
          <cell r="G608">
            <v>105830</v>
          </cell>
          <cell r="H608">
            <v>10583</v>
          </cell>
          <cell r="I608" t="str">
            <v>J de Baye - Anglo-Saxon Tools:  Pottery 1893</v>
          </cell>
          <cell r="J608"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608">
            <v>10</v>
          </cell>
          <cell r="L608">
            <v>20</v>
          </cell>
          <cell r="M608">
            <v>5</v>
          </cell>
          <cell r="N608">
            <v>5</v>
          </cell>
          <cell r="P608" t="str">
            <v xml:space="preserve">The print is in excellent condition with occasional spotting - please inspect the image carefully for any occasional age related marks. </v>
          </cell>
        </row>
        <row r="609">
          <cell r="G609">
            <v>105850</v>
          </cell>
          <cell r="H609">
            <v>10585</v>
          </cell>
          <cell r="I609" t="str">
            <v>B Giovanni Angelico - Engraving of the frescoes in San Marco, Florence 1853</v>
          </cell>
          <cell r="J609"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09">
            <v>20</v>
          </cell>
          <cell r="L609">
            <v>40</v>
          </cell>
          <cell r="M609">
            <v>10</v>
          </cell>
          <cell r="N609">
            <v>10</v>
          </cell>
          <cell r="P609" t="str">
            <v xml:space="preserve">The print is in excellent condition - please inspect the image carefully for any occasional age related marks. </v>
          </cell>
        </row>
        <row r="610">
          <cell r="G610">
            <v>105870</v>
          </cell>
          <cell r="H610">
            <v>10587</v>
          </cell>
          <cell r="I610" t="str">
            <v>B Giovanni Angelico - Engraving of the frescoes in San Marco, Florence 1853</v>
          </cell>
          <cell r="J610"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10">
            <v>20</v>
          </cell>
          <cell r="L610">
            <v>40</v>
          </cell>
          <cell r="M610">
            <v>10</v>
          </cell>
          <cell r="N610">
            <v>10</v>
          </cell>
          <cell r="P610" t="str">
            <v xml:space="preserve">The print is in excellent condition - please inspect the image carefully for any occasional age related marks. </v>
          </cell>
        </row>
        <row r="611">
          <cell r="G611">
            <v>105880</v>
          </cell>
          <cell r="H611">
            <v>10588</v>
          </cell>
          <cell r="I611" t="str">
            <v>B Giovanni Angelico - Engraving of the frescoes in San Marco, Florence 1853</v>
          </cell>
          <cell r="J611"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11">
            <v>20</v>
          </cell>
          <cell r="L611">
            <v>40</v>
          </cell>
          <cell r="M611">
            <v>10</v>
          </cell>
          <cell r="N611">
            <v>10</v>
          </cell>
          <cell r="P611" t="str">
            <v xml:space="preserve">The print is in excellent condition - please inspect the image carefully for any occasional age related marks. </v>
          </cell>
        </row>
        <row r="612">
          <cell r="G612">
            <v>105890</v>
          </cell>
          <cell r="H612">
            <v>10589</v>
          </cell>
          <cell r="I612" t="str">
            <v>B Giovanni Angelico - Engraving of the frescoes in San Marco, Florence 1853</v>
          </cell>
          <cell r="J612"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12">
            <v>20</v>
          </cell>
          <cell r="L612">
            <v>40</v>
          </cell>
          <cell r="M612">
            <v>10</v>
          </cell>
          <cell r="N612">
            <v>10</v>
          </cell>
          <cell r="P612" t="str">
            <v xml:space="preserve">The print is in excellent condition - please inspect the image carefully for any occasional age related marks. </v>
          </cell>
        </row>
        <row r="613">
          <cell r="G613">
            <v>105900</v>
          </cell>
          <cell r="H613">
            <v>10590</v>
          </cell>
          <cell r="I613" t="str">
            <v>B Giovanni Angelico - Engraving of the frescoes in San Marco, Florence 1853</v>
          </cell>
          <cell r="J613"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13">
            <v>20</v>
          </cell>
          <cell r="L613">
            <v>40</v>
          </cell>
          <cell r="M613">
            <v>10</v>
          </cell>
          <cell r="N613">
            <v>10</v>
          </cell>
          <cell r="P613" t="str">
            <v xml:space="preserve">The print is in excellent condition - please inspect the image carefully for any occasional age related marks. </v>
          </cell>
        </row>
        <row r="614">
          <cell r="G614">
            <v>105910</v>
          </cell>
          <cell r="H614">
            <v>10591</v>
          </cell>
          <cell r="I614" t="str">
            <v>B Giovanni Angelico - Engraving of the frescoes in San Marco, Florence 1853</v>
          </cell>
          <cell r="J614"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14">
            <v>20</v>
          </cell>
          <cell r="L614">
            <v>40</v>
          </cell>
          <cell r="M614">
            <v>10</v>
          </cell>
          <cell r="N614">
            <v>10</v>
          </cell>
          <cell r="P614" t="str">
            <v xml:space="preserve">The print is in excellent condition - please inspect the image carefully for any occasional age related marks. </v>
          </cell>
        </row>
        <row r="615">
          <cell r="G615">
            <v>105920</v>
          </cell>
          <cell r="H615">
            <v>10592</v>
          </cell>
          <cell r="I615" t="str">
            <v>B Giovanni Angelico - Engraving of the frescoes in San Marco, Florence 1853</v>
          </cell>
          <cell r="J615"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15">
            <v>20</v>
          </cell>
          <cell r="L615">
            <v>40</v>
          </cell>
          <cell r="M615">
            <v>10</v>
          </cell>
          <cell r="N615">
            <v>10</v>
          </cell>
          <cell r="P615" t="str">
            <v xml:space="preserve">The print is in excellent condition - please inspect the image carefully for any occasional age related marks. </v>
          </cell>
        </row>
        <row r="616">
          <cell r="G616">
            <v>105930</v>
          </cell>
          <cell r="H616">
            <v>10593</v>
          </cell>
          <cell r="I616" t="str">
            <v>B Giovanni Angelico - Engraving of the frescoes in San Marco, Florence 1853</v>
          </cell>
          <cell r="J616"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16">
            <v>20</v>
          </cell>
          <cell r="L616">
            <v>40</v>
          </cell>
          <cell r="M616">
            <v>10</v>
          </cell>
          <cell r="N616">
            <v>10</v>
          </cell>
          <cell r="P616" t="str">
            <v xml:space="preserve">The print is in excellent condition - please inspect the image carefully for any occasional age related marks. </v>
          </cell>
        </row>
        <row r="617">
          <cell r="G617">
            <v>105940</v>
          </cell>
          <cell r="H617">
            <v>10594</v>
          </cell>
          <cell r="I617" t="str">
            <v>B Giovanni Angelico - Engraving of the frescoes in San Marco, Florence 1853</v>
          </cell>
          <cell r="J617"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17">
            <v>20</v>
          </cell>
          <cell r="L617">
            <v>40</v>
          </cell>
          <cell r="M617">
            <v>10</v>
          </cell>
          <cell r="N617">
            <v>10</v>
          </cell>
          <cell r="P617" t="str">
            <v xml:space="preserve">The print is in excellent condition - please inspect the image carefully for any occasional age related marks. </v>
          </cell>
        </row>
        <row r="618">
          <cell r="G618">
            <v>105950</v>
          </cell>
          <cell r="H618">
            <v>10595</v>
          </cell>
          <cell r="I618" t="str">
            <v>B Giovanni Angelico - Engraving of the frescoes in San Marco, Florence 1853</v>
          </cell>
          <cell r="J618"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18">
            <v>20</v>
          </cell>
          <cell r="L618">
            <v>40</v>
          </cell>
          <cell r="M618">
            <v>10</v>
          </cell>
          <cell r="N618">
            <v>10</v>
          </cell>
          <cell r="P618" t="str">
            <v xml:space="preserve">The print is in excellent condition - please inspect the image carefully for any occasional age related marks. </v>
          </cell>
        </row>
        <row r="619">
          <cell r="G619">
            <v>105970</v>
          </cell>
          <cell r="H619">
            <v>10597</v>
          </cell>
          <cell r="I619" t="str">
            <v>B Giovanni Angelico - Engraving of the frescoes in San Marco, Florence 1853</v>
          </cell>
          <cell r="J619"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19">
            <v>20</v>
          </cell>
          <cell r="L619">
            <v>40</v>
          </cell>
          <cell r="M619">
            <v>10</v>
          </cell>
          <cell r="N619">
            <v>10</v>
          </cell>
          <cell r="P619" t="str">
            <v xml:space="preserve">The print is in excellent condition - please inspect the image carefully for any occasional age related marks. </v>
          </cell>
        </row>
        <row r="620">
          <cell r="G620">
            <v>105980</v>
          </cell>
          <cell r="H620">
            <v>10598</v>
          </cell>
          <cell r="I620" t="str">
            <v>B Giovanni Angelico - Engraving of the frescoes in San Marco, Florence 1853</v>
          </cell>
          <cell r="J620"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20">
            <v>20</v>
          </cell>
          <cell r="L620">
            <v>40</v>
          </cell>
          <cell r="M620">
            <v>10</v>
          </cell>
          <cell r="N620">
            <v>10</v>
          </cell>
          <cell r="P620" t="str">
            <v xml:space="preserve">The print is in excellent condition - please inspect the image carefully for any occasional age related marks. </v>
          </cell>
        </row>
        <row r="621">
          <cell r="G621">
            <v>105990</v>
          </cell>
          <cell r="H621">
            <v>10599</v>
          </cell>
          <cell r="I621" t="str">
            <v>B Giovanni Angelico - Engraving of the frescoes in San Marco, Florence 1853</v>
          </cell>
          <cell r="J621"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21">
            <v>20</v>
          </cell>
          <cell r="L621">
            <v>40</v>
          </cell>
          <cell r="M621">
            <v>10</v>
          </cell>
          <cell r="N621">
            <v>10</v>
          </cell>
          <cell r="P621" t="str">
            <v xml:space="preserve">The print is in excellent condition - please inspect the image carefully for any occasional age related marks. </v>
          </cell>
        </row>
        <row r="622">
          <cell r="G622">
            <v>106000</v>
          </cell>
          <cell r="H622">
            <v>10600</v>
          </cell>
          <cell r="I622" t="str">
            <v>B Giovanni Angelico - Engraving of the frescoes in San Marco, Florence 1853</v>
          </cell>
          <cell r="J622"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22">
            <v>20</v>
          </cell>
          <cell r="L622">
            <v>40</v>
          </cell>
          <cell r="M622">
            <v>10</v>
          </cell>
          <cell r="N622">
            <v>10</v>
          </cell>
          <cell r="P622" t="str">
            <v xml:space="preserve">The print is in excellent condition - please inspect the image carefully for any occasional age related marks. </v>
          </cell>
        </row>
        <row r="623">
          <cell r="G623">
            <v>106010</v>
          </cell>
          <cell r="H623">
            <v>10601</v>
          </cell>
          <cell r="I623" t="str">
            <v>B Giovanni Angelico - Engraving of the frescoes in San Marco, Florence 1853</v>
          </cell>
          <cell r="J623"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23">
            <v>20</v>
          </cell>
          <cell r="L623">
            <v>40</v>
          </cell>
          <cell r="M623">
            <v>10</v>
          </cell>
          <cell r="N623">
            <v>10</v>
          </cell>
          <cell r="P623" t="str">
            <v xml:space="preserve">The print is in excellent condition - please inspect the image carefully for any occasional age related marks. </v>
          </cell>
        </row>
        <row r="624">
          <cell r="G624">
            <v>106020</v>
          </cell>
          <cell r="H624">
            <v>10602</v>
          </cell>
          <cell r="I624" t="str">
            <v>B Giovanni Angelico - Engraving of the frescoes in San Marco, Florence 1853</v>
          </cell>
          <cell r="J624"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24">
            <v>20</v>
          </cell>
          <cell r="L624">
            <v>40</v>
          </cell>
          <cell r="M624">
            <v>10</v>
          </cell>
          <cell r="N624">
            <v>10</v>
          </cell>
          <cell r="P624" t="str">
            <v xml:space="preserve">The print is in excellent condition - please inspect the image carefully for any occasional age related marks. </v>
          </cell>
        </row>
        <row r="625">
          <cell r="G625">
            <v>106030</v>
          </cell>
          <cell r="H625">
            <v>10603</v>
          </cell>
          <cell r="I625" t="str">
            <v>B Giovanni Angelico - Engraving of the frescoes in San Marco, Florence 1853</v>
          </cell>
          <cell r="J625"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25">
            <v>20</v>
          </cell>
          <cell r="L625">
            <v>40</v>
          </cell>
          <cell r="M625">
            <v>10</v>
          </cell>
          <cell r="N625">
            <v>10</v>
          </cell>
          <cell r="P625" t="str">
            <v xml:space="preserve">The print is in excellent condition - please inspect the image carefully for any occasional age related marks. </v>
          </cell>
        </row>
        <row r="626">
          <cell r="G626">
            <v>106040</v>
          </cell>
          <cell r="H626">
            <v>10604</v>
          </cell>
          <cell r="I626" t="str">
            <v>B Giovanni Angelico - Engraving of the frescoes in San Marco, Florence 1853</v>
          </cell>
          <cell r="J626"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26">
            <v>20</v>
          </cell>
          <cell r="L626">
            <v>40</v>
          </cell>
          <cell r="M626">
            <v>10</v>
          </cell>
          <cell r="N626">
            <v>10</v>
          </cell>
          <cell r="P626" t="str">
            <v xml:space="preserve">The print is in excellent condition - please inspect the image carefully for any occasional age related marks. </v>
          </cell>
        </row>
        <row r="627">
          <cell r="G627">
            <v>106050</v>
          </cell>
          <cell r="H627">
            <v>10605</v>
          </cell>
          <cell r="I627" t="str">
            <v>B Giovanni Angelico - Engraving of the frescoes in San Marco, Florence 1853</v>
          </cell>
          <cell r="J627"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27">
            <v>20</v>
          </cell>
          <cell r="L627">
            <v>40</v>
          </cell>
          <cell r="M627">
            <v>10</v>
          </cell>
          <cell r="N627">
            <v>10</v>
          </cell>
          <cell r="P627" t="str">
            <v xml:space="preserve">The print is in excellent condition - please inspect the image carefully for any occasional age related marks. </v>
          </cell>
        </row>
        <row r="628">
          <cell r="G628">
            <v>106060</v>
          </cell>
          <cell r="H628">
            <v>10606</v>
          </cell>
          <cell r="I628" t="str">
            <v>B Giovanni Angelico - Engraving of the frescoes in San Marco, Florence 1853</v>
          </cell>
          <cell r="J628"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28">
            <v>20</v>
          </cell>
          <cell r="L628">
            <v>40</v>
          </cell>
          <cell r="M628">
            <v>10</v>
          </cell>
          <cell r="N628">
            <v>10</v>
          </cell>
          <cell r="P628" t="str">
            <v xml:space="preserve">The print is in excellent condition - please inspect the image carefully for any occasional age related marks. </v>
          </cell>
        </row>
        <row r="629">
          <cell r="G629">
            <v>106070</v>
          </cell>
          <cell r="H629">
            <v>10607</v>
          </cell>
          <cell r="I629" t="str">
            <v>B Giovanni Angelico - Engraving of the frescoes in San Marco, Florence 1853</v>
          </cell>
          <cell r="J629"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29">
            <v>20</v>
          </cell>
          <cell r="L629">
            <v>40</v>
          </cell>
          <cell r="M629">
            <v>10</v>
          </cell>
          <cell r="N629">
            <v>10</v>
          </cell>
          <cell r="P629" t="str">
            <v xml:space="preserve">The print is in excellent condition - please inspect the image carefully for any occasional age related marks. </v>
          </cell>
        </row>
        <row r="630">
          <cell r="G630">
            <v>106080</v>
          </cell>
          <cell r="H630">
            <v>10608</v>
          </cell>
          <cell r="I630" t="str">
            <v>B Giovanni Angelico - Engraving of the frescoes in San Marco, Florence 1853</v>
          </cell>
          <cell r="J630"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30">
            <v>20</v>
          </cell>
          <cell r="L630">
            <v>40</v>
          </cell>
          <cell r="M630">
            <v>10</v>
          </cell>
          <cell r="N630">
            <v>10</v>
          </cell>
          <cell r="P630" t="str">
            <v xml:space="preserve">The print is in excellent condition - please inspect the image carefully for any occasional age related marks. </v>
          </cell>
        </row>
        <row r="631">
          <cell r="G631">
            <v>106090</v>
          </cell>
          <cell r="H631">
            <v>10609</v>
          </cell>
          <cell r="I631" t="str">
            <v>B Giovanni Angelico - Engraving of the frescoes in San Marco, Florence 1853</v>
          </cell>
          <cell r="J631"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31">
            <v>20</v>
          </cell>
          <cell r="L631">
            <v>40</v>
          </cell>
          <cell r="M631">
            <v>10</v>
          </cell>
          <cell r="N631">
            <v>10</v>
          </cell>
          <cell r="P631" t="str">
            <v xml:space="preserve">The print is in excellent condition - please inspect the image carefully for any occasional age related marks. </v>
          </cell>
        </row>
        <row r="632">
          <cell r="G632">
            <v>106100</v>
          </cell>
          <cell r="H632">
            <v>10610</v>
          </cell>
          <cell r="I632" t="str">
            <v>B Giovanni Angelico - Engraving of the frescoes in San Marco, Florence 1853</v>
          </cell>
          <cell r="J632"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32">
            <v>20</v>
          </cell>
          <cell r="L632">
            <v>40</v>
          </cell>
          <cell r="M632">
            <v>10</v>
          </cell>
          <cell r="N632">
            <v>10</v>
          </cell>
          <cell r="P632" t="str">
            <v xml:space="preserve">The print is in excellent condition - please inspect the image carefully for any occasional age related marks. </v>
          </cell>
        </row>
        <row r="633">
          <cell r="G633">
            <v>106110</v>
          </cell>
          <cell r="H633">
            <v>10611</v>
          </cell>
          <cell r="I633" t="str">
            <v>B Giovanni Angelico - Engraving of the frescoes in San Marco, Florence 1853</v>
          </cell>
          <cell r="J633"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33">
            <v>20</v>
          </cell>
          <cell r="L633">
            <v>40</v>
          </cell>
          <cell r="M633">
            <v>10</v>
          </cell>
          <cell r="N633">
            <v>10</v>
          </cell>
          <cell r="P633" t="str">
            <v xml:space="preserve">The print is in excellent condition - please inspect the image carefully for any occasional age related marks. </v>
          </cell>
        </row>
        <row r="634">
          <cell r="G634">
            <v>106120</v>
          </cell>
          <cell r="H634">
            <v>10612</v>
          </cell>
          <cell r="I634" t="str">
            <v>B Giovanni Angelico - Engraving of the frescoes in San Marco, Florence 1853</v>
          </cell>
          <cell r="J634"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34">
            <v>20</v>
          </cell>
          <cell r="L634">
            <v>40</v>
          </cell>
          <cell r="M634">
            <v>10</v>
          </cell>
          <cell r="N634">
            <v>10</v>
          </cell>
          <cell r="P634" t="str">
            <v xml:space="preserve">The print is in excellent condition - please inspect the image carefully for any occasional age related marks. </v>
          </cell>
        </row>
        <row r="635">
          <cell r="G635">
            <v>106130</v>
          </cell>
          <cell r="H635">
            <v>10613</v>
          </cell>
          <cell r="I635" t="str">
            <v>B Giovanni Angelico - Engraving of the frescoes in San Marco, Florence 1853</v>
          </cell>
          <cell r="J635"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35">
            <v>20</v>
          </cell>
          <cell r="L635">
            <v>40</v>
          </cell>
          <cell r="M635">
            <v>10</v>
          </cell>
          <cell r="N635">
            <v>10</v>
          </cell>
          <cell r="P635" t="str">
            <v xml:space="preserve">The print is in excellent condition - please inspect the image carefully for any occasional age related marks. </v>
          </cell>
        </row>
        <row r="636">
          <cell r="G636">
            <v>106140</v>
          </cell>
          <cell r="H636">
            <v>10614</v>
          </cell>
          <cell r="I636" t="str">
            <v>B Giovanni Angelico - Engraving of the frescoes in San Marco, Florence 1853</v>
          </cell>
          <cell r="J636"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36">
            <v>20</v>
          </cell>
          <cell r="L636">
            <v>40</v>
          </cell>
          <cell r="M636">
            <v>10</v>
          </cell>
          <cell r="N636">
            <v>10</v>
          </cell>
          <cell r="P636" t="str">
            <v xml:space="preserve">The print is in excellent condition - please inspect the image carefully for any occasional age related marks. </v>
          </cell>
        </row>
        <row r="637">
          <cell r="G637">
            <v>106150</v>
          </cell>
          <cell r="H637">
            <v>10615</v>
          </cell>
          <cell r="I637" t="str">
            <v>B Giovanni Angelico - Engraving of the frescoes in San Marco, Florence 1853</v>
          </cell>
          <cell r="J637"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37">
            <v>20</v>
          </cell>
          <cell r="L637">
            <v>40</v>
          </cell>
          <cell r="M637">
            <v>10</v>
          </cell>
          <cell r="N637">
            <v>10</v>
          </cell>
          <cell r="P637" t="str">
            <v xml:space="preserve">The print is in excellent condition - please inspect the image carefully for any occasional age related marks. </v>
          </cell>
        </row>
        <row r="638">
          <cell r="G638">
            <v>106160</v>
          </cell>
          <cell r="H638">
            <v>10616</v>
          </cell>
          <cell r="I638" t="str">
            <v>B Giovanni Angelico - Engraving of the frescoes in San Marco, Florence 1853</v>
          </cell>
          <cell r="J638"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38">
            <v>20</v>
          </cell>
          <cell r="L638">
            <v>40</v>
          </cell>
          <cell r="M638">
            <v>10</v>
          </cell>
          <cell r="N638">
            <v>10</v>
          </cell>
          <cell r="P638" t="str">
            <v xml:space="preserve">The print is in excellent condition - please inspect the image carefully for any occasional age related marks. </v>
          </cell>
        </row>
        <row r="639">
          <cell r="G639">
            <v>106170</v>
          </cell>
          <cell r="H639">
            <v>10617</v>
          </cell>
          <cell r="I639" t="str">
            <v>B Giovanni Angelico - Engraving of the frescoes in San Marco, Florence 1853</v>
          </cell>
          <cell r="J639"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39">
            <v>20</v>
          </cell>
          <cell r="L639">
            <v>40</v>
          </cell>
          <cell r="M639">
            <v>10</v>
          </cell>
          <cell r="N639">
            <v>10</v>
          </cell>
          <cell r="P639" t="str">
            <v xml:space="preserve">The print is in excellent condition - please inspect the image carefully for any occasional age related marks. </v>
          </cell>
        </row>
        <row r="640">
          <cell r="G640">
            <v>106180</v>
          </cell>
          <cell r="H640">
            <v>10618</v>
          </cell>
          <cell r="I640" t="str">
            <v>B Giovanni Angelico - Engraving of the frescoes in San Marco, Florence 1853</v>
          </cell>
          <cell r="J640" t="str">
            <v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v>
          </cell>
          <cell r="K640">
            <v>20</v>
          </cell>
          <cell r="L640">
            <v>40</v>
          </cell>
          <cell r="M640">
            <v>10</v>
          </cell>
          <cell r="N640">
            <v>10</v>
          </cell>
          <cell r="P640" t="str">
            <v xml:space="preserve">The print is in excellent condition - please inspect the image carefully for any occasional age related marks. </v>
          </cell>
        </row>
        <row r="641">
          <cell r="G641">
            <v>106330</v>
          </cell>
          <cell r="H641">
            <v>10633</v>
          </cell>
          <cell r="I641" t="str">
            <v>A Desgodetz - Engraving of the Amphitheatre at Verona  1771</v>
          </cell>
          <cell r="J641"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41">
            <v>80</v>
          </cell>
          <cell r="L641">
            <v>160</v>
          </cell>
          <cell r="M641">
            <v>40</v>
          </cell>
          <cell r="N641">
            <v>40</v>
          </cell>
          <cell r="P641" t="str">
            <v>Some minor age related marks otherwise very good condition</v>
          </cell>
        </row>
        <row r="642">
          <cell r="G642">
            <v>106331</v>
          </cell>
          <cell r="H642">
            <v>106331</v>
          </cell>
          <cell r="I642" t="str">
            <v>A Desgodetz - Engraving of the Amphitheatre at Verona  1771</v>
          </cell>
          <cell r="J642"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42">
            <v>80</v>
          </cell>
          <cell r="L642">
            <v>160</v>
          </cell>
          <cell r="M642">
            <v>40</v>
          </cell>
          <cell r="N642">
            <v>40</v>
          </cell>
          <cell r="P642" t="str">
            <v>Some minor age related marks otherwise very good condition</v>
          </cell>
        </row>
        <row r="643">
          <cell r="G643">
            <v>106350</v>
          </cell>
          <cell r="H643">
            <v>10635</v>
          </cell>
          <cell r="I643" t="str">
            <v>A Desgodetz - Engraving of the Arch of the Goldsmiths at Rome  1771</v>
          </cell>
          <cell r="J643"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43">
            <v>80</v>
          </cell>
          <cell r="L643">
            <v>160</v>
          </cell>
          <cell r="M643">
            <v>40</v>
          </cell>
          <cell r="N643">
            <v>40</v>
          </cell>
          <cell r="P643" t="str">
            <v>Some minor age related marks otherwise very good condition</v>
          </cell>
        </row>
        <row r="644">
          <cell r="G644">
            <v>106351</v>
          </cell>
          <cell r="H644">
            <v>106351</v>
          </cell>
          <cell r="I644" t="str">
            <v>A Desgodetz - Engraving of the Arch of the Goldsmiths at Rome  1771</v>
          </cell>
          <cell r="J644"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44">
            <v>80</v>
          </cell>
          <cell r="L644">
            <v>160</v>
          </cell>
          <cell r="M644">
            <v>40</v>
          </cell>
          <cell r="N644">
            <v>40</v>
          </cell>
          <cell r="P644" t="str">
            <v>Some minor age related marks otherwise very good condition</v>
          </cell>
        </row>
        <row r="645">
          <cell r="G645">
            <v>106352</v>
          </cell>
          <cell r="H645">
            <v>106352</v>
          </cell>
          <cell r="I645" t="str">
            <v>A Desgodetz - Engraving of the Arch of the Goldsmiths at Rome  1771</v>
          </cell>
          <cell r="J645"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45">
            <v>80</v>
          </cell>
          <cell r="L645">
            <v>160</v>
          </cell>
          <cell r="M645">
            <v>40</v>
          </cell>
          <cell r="N645">
            <v>40</v>
          </cell>
          <cell r="P645" t="str">
            <v>Some minor age related marks otherwise very good condition</v>
          </cell>
        </row>
        <row r="646">
          <cell r="G646">
            <v>106353</v>
          </cell>
          <cell r="H646">
            <v>106353</v>
          </cell>
          <cell r="I646" t="str">
            <v>A Desgodetz - Engraving of the Arch of the Goldsmiths at Rome  1771</v>
          </cell>
          <cell r="J646"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46">
            <v>80</v>
          </cell>
          <cell r="L646">
            <v>160</v>
          </cell>
          <cell r="M646">
            <v>40</v>
          </cell>
          <cell r="N646">
            <v>40</v>
          </cell>
          <cell r="P646" t="str">
            <v>Some minor age related marks otherwise very good condition</v>
          </cell>
        </row>
        <row r="647">
          <cell r="G647">
            <v>106360</v>
          </cell>
          <cell r="H647">
            <v>10636</v>
          </cell>
          <cell r="I647" t="str">
            <v>A Desgodetz - Engraving of the Coliseum at Rome  1771</v>
          </cell>
          <cell r="J647"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47">
            <v>80</v>
          </cell>
          <cell r="L647">
            <v>160</v>
          </cell>
          <cell r="M647">
            <v>40</v>
          </cell>
          <cell r="N647">
            <v>40</v>
          </cell>
          <cell r="P647" t="str">
            <v>Some minor age related marks otherwise very good condition</v>
          </cell>
        </row>
        <row r="648">
          <cell r="G648">
            <v>106361</v>
          </cell>
          <cell r="H648">
            <v>106361</v>
          </cell>
          <cell r="I648" t="str">
            <v>A Desgodetz - Engraving of the Coliseum at Rome  1771</v>
          </cell>
          <cell r="J648"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48">
            <v>80</v>
          </cell>
          <cell r="L648">
            <v>160</v>
          </cell>
          <cell r="M648">
            <v>40</v>
          </cell>
          <cell r="N648">
            <v>40</v>
          </cell>
          <cell r="P648" t="str">
            <v>Some minor age related marks otherwise very good condition</v>
          </cell>
        </row>
        <row r="649">
          <cell r="G649">
            <v>106370</v>
          </cell>
          <cell r="H649">
            <v>10637</v>
          </cell>
          <cell r="I649" t="str">
            <v>A Desgodetz - Engraving of the First Order of the Coliseum  1771</v>
          </cell>
          <cell r="J649"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49">
            <v>80</v>
          </cell>
          <cell r="L649">
            <v>160</v>
          </cell>
          <cell r="M649">
            <v>40</v>
          </cell>
          <cell r="N649">
            <v>40</v>
          </cell>
          <cell r="P649" t="str">
            <v>Some minor age related marks otherwise very good condition</v>
          </cell>
        </row>
        <row r="650">
          <cell r="G650">
            <v>106371</v>
          </cell>
          <cell r="H650">
            <v>106371</v>
          </cell>
          <cell r="I650" t="str">
            <v>A Desgodetz - Engraving of the First Order of the Coliseum  1771</v>
          </cell>
          <cell r="J650"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50">
            <v>80</v>
          </cell>
          <cell r="L650">
            <v>160</v>
          </cell>
          <cell r="M650">
            <v>40</v>
          </cell>
          <cell r="N650">
            <v>40</v>
          </cell>
          <cell r="P650" t="str">
            <v>Some minor age related marks otherwise very good condition</v>
          </cell>
        </row>
        <row r="651">
          <cell r="G651">
            <v>106380</v>
          </cell>
          <cell r="H651">
            <v>10638</v>
          </cell>
          <cell r="I651" t="str">
            <v>A Desgodetz - Engraving of the Second Order of the Coliseum  1771</v>
          </cell>
          <cell r="J651"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51">
            <v>80</v>
          </cell>
          <cell r="L651">
            <v>160</v>
          </cell>
          <cell r="M651">
            <v>40</v>
          </cell>
          <cell r="N651">
            <v>40</v>
          </cell>
          <cell r="P651" t="str">
            <v>Some minor age related marks otherwise very good condition</v>
          </cell>
        </row>
        <row r="652">
          <cell r="G652">
            <v>106381</v>
          </cell>
          <cell r="H652">
            <v>106381</v>
          </cell>
          <cell r="I652" t="str">
            <v>A Desgodetz - Engraving of the Second Order of the Coliseum  1771</v>
          </cell>
          <cell r="J652"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52">
            <v>80</v>
          </cell>
          <cell r="L652">
            <v>160</v>
          </cell>
          <cell r="M652">
            <v>40</v>
          </cell>
          <cell r="N652">
            <v>40</v>
          </cell>
          <cell r="P652" t="str">
            <v>Some minor age related marks otherwise very good condition</v>
          </cell>
        </row>
        <row r="653">
          <cell r="G653">
            <v>106390</v>
          </cell>
          <cell r="H653">
            <v>10639</v>
          </cell>
          <cell r="I653" t="str">
            <v>A Desgodetz - Engraving of the Piazza of Nerva at Rome 1771</v>
          </cell>
          <cell r="J653"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53">
            <v>80</v>
          </cell>
          <cell r="L653">
            <v>160</v>
          </cell>
          <cell r="M653">
            <v>40</v>
          </cell>
          <cell r="N653">
            <v>40</v>
          </cell>
          <cell r="P653" t="str">
            <v>Some minor age related marks otherwise very good condition</v>
          </cell>
        </row>
        <row r="654">
          <cell r="G654">
            <v>106391</v>
          </cell>
          <cell r="H654">
            <v>106391</v>
          </cell>
          <cell r="I654" t="str">
            <v>A Desgodetz - Engraving of the Piazza of Nerva at Rome 1771</v>
          </cell>
          <cell r="J654"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54">
            <v>80</v>
          </cell>
          <cell r="L654">
            <v>160</v>
          </cell>
          <cell r="M654">
            <v>40</v>
          </cell>
          <cell r="N654">
            <v>40</v>
          </cell>
          <cell r="P654" t="str">
            <v>Some minor age related marks otherwise very good condition</v>
          </cell>
        </row>
        <row r="655">
          <cell r="G655">
            <v>106392</v>
          </cell>
          <cell r="H655">
            <v>106392</v>
          </cell>
          <cell r="I655" t="str">
            <v>A Desgodetz - Engraving of the Piazza of Nerva at Rome 1771</v>
          </cell>
          <cell r="J655"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55">
            <v>80</v>
          </cell>
          <cell r="L655">
            <v>160</v>
          </cell>
          <cell r="M655">
            <v>40</v>
          </cell>
          <cell r="N655">
            <v>40</v>
          </cell>
          <cell r="P655" t="str">
            <v>Some minor age related marks otherwise very good condition</v>
          </cell>
        </row>
        <row r="656">
          <cell r="G656">
            <v>106400</v>
          </cell>
          <cell r="H656">
            <v>10640</v>
          </cell>
          <cell r="I656" t="str">
            <v>A Desgodetz - Engraving of the Arch of Septimus Severus at Rome 1771</v>
          </cell>
          <cell r="J656"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56">
            <v>80</v>
          </cell>
          <cell r="L656">
            <v>160</v>
          </cell>
          <cell r="M656">
            <v>40</v>
          </cell>
          <cell r="N656">
            <v>40</v>
          </cell>
          <cell r="P656" t="str">
            <v>Very good - please inspect images carefully for any age related marks</v>
          </cell>
        </row>
        <row r="657">
          <cell r="G657">
            <v>106401</v>
          </cell>
          <cell r="H657">
            <v>106401</v>
          </cell>
          <cell r="I657" t="str">
            <v>A Desgodetz - Engraving of the Arch of Septimus Severus at Rome 1771</v>
          </cell>
          <cell r="J657"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57">
            <v>80</v>
          </cell>
          <cell r="L657">
            <v>160</v>
          </cell>
          <cell r="M657">
            <v>40</v>
          </cell>
          <cell r="N657">
            <v>40</v>
          </cell>
          <cell r="P657" t="str">
            <v>Very good - please inspect images carefully for any age related marks</v>
          </cell>
        </row>
        <row r="658">
          <cell r="G658">
            <v>106402</v>
          </cell>
          <cell r="H658">
            <v>106402</v>
          </cell>
          <cell r="I658" t="str">
            <v>A Desgodetz - Engraving of the Arch of Septimus Severus at Rome 1771</v>
          </cell>
          <cell r="J658"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58">
            <v>80</v>
          </cell>
          <cell r="L658">
            <v>160</v>
          </cell>
          <cell r="M658">
            <v>40</v>
          </cell>
          <cell r="N658">
            <v>40</v>
          </cell>
          <cell r="P658" t="str">
            <v>Very good - please inspect images carefully for any age related marks</v>
          </cell>
        </row>
        <row r="659">
          <cell r="G659">
            <v>106410</v>
          </cell>
          <cell r="H659">
            <v>10641</v>
          </cell>
          <cell r="I659" t="str">
            <v>A Desgodetz - Engraving of the Arch of Septimus Severus at Rome 1771</v>
          </cell>
          <cell r="J659"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59">
            <v>80</v>
          </cell>
          <cell r="L659">
            <v>160</v>
          </cell>
          <cell r="M659">
            <v>40</v>
          </cell>
          <cell r="N659">
            <v>40</v>
          </cell>
          <cell r="P659" t="str">
            <v>Very good - please inspect images carefully for any age related marks</v>
          </cell>
        </row>
        <row r="660">
          <cell r="G660">
            <v>106411</v>
          </cell>
          <cell r="H660">
            <v>106411</v>
          </cell>
          <cell r="I660" t="str">
            <v>A Desgodetz - Engraving of the Arch of Septimus Severus at Rome 1771</v>
          </cell>
          <cell r="J660"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60">
            <v>80</v>
          </cell>
          <cell r="L660">
            <v>160</v>
          </cell>
          <cell r="M660">
            <v>40</v>
          </cell>
          <cell r="N660">
            <v>40</v>
          </cell>
          <cell r="P660" t="str">
            <v>Very good - please inspect images carefully for any age related marks</v>
          </cell>
        </row>
        <row r="661">
          <cell r="G661">
            <v>106412</v>
          </cell>
          <cell r="H661">
            <v>106412</v>
          </cell>
          <cell r="I661" t="str">
            <v>A Desgodetz - Engraving of the Arch of Septimus Severus at Rome 1771</v>
          </cell>
          <cell r="J661"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61">
            <v>80</v>
          </cell>
          <cell r="L661">
            <v>160</v>
          </cell>
          <cell r="M661">
            <v>40</v>
          </cell>
          <cell r="N661">
            <v>40</v>
          </cell>
          <cell r="P661" t="str">
            <v>Very good - please inspect images carefully for any age related marks</v>
          </cell>
        </row>
        <row r="662">
          <cell r="G662">
            <v>106413</v>
          </cell>
          <cell r="H662">
            <v>106413</v>
          </cell>
          <cell r="I662" t="str">
            <v>A Desgodetz - Engraving of the Arch of Septimus Severus at Rome 1771</v>
          </cell>
          <cell r="J662"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62">
            <v>80</v>
          </cell>
          <cell r="L662">
            <v>160</v>
          </cell>
          <cell r="M662">
            <v>40</v>
          </cell>
          <cell r="N662">
            <v>40</v>
          </cell>
          <cell r="P662" t="str">
            <v>Very good - please inspect images carefully for any age related marks</v>
          </cell>
        </row>
        <row r="663">
          <cell r="G663">
            <v>106414</v>
          </cell>
          <cell r="H663">
            <v>106414</v>
          </cell>
          <cell r="I663" t="str">
            <v>A Desgodetz - Engraving of Three Columns in the Campo Vaccino at Rome 1771</v>
          </cell>
          <cell r="J663"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63">
            <v>80</v>
          </cell>
          <cell r="L663">
            <v>160</v>
          </cell>
          <cell r="M663">
            <v>40</v>
          </cell>
          <cell r="N663">
            <v>40</v>
          </cell>
          <cell r="P663" t="str">
            <v>Very good - please inspect images carefully for any age related marks</v>
          </cell>
        </row>
        <row r="664">
          <cell r="G664">
            <v>106415</v>
          </cell>
          <cell r="H664">
            <v>106415</v>
          </cell>
          <cell r="I664" t="str">
            <v>A Desgodetz - Engraving of Three Columns in the Campo Vaccino at Rome 1771</v>
          </cell>
          <cell r="J664"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64">
            <v>80</v>
          </cell>
          <cell r="L664">
            <v>160</v>
          </cell>
          <cell r="M664">
            <v>40</v>
          </cell>
          <cell r="N664">
            <v>40</v>
          </cell>
          <cell r="P664" t="str">
            <v>Very good - please inspect images carefully for any age related marks</v>
          </cell>
        </row>
        <row r="665">
          <cell r="G665">
            <v>106416</v>
          </cell>
          <cell r="H665">
            <v>106416</v>
          </cell>
          <cell r="I665" t="str">
            <v>A Desgodetz - Engraving of Three Columns in the Campo Vaccino at Rome 1771</v>
          </cell>
          <cell r="J665"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65">
            <v>80</v>
          </cell>
          <cell r="L665">
            <v>160</v>
          </cell>
          <cell r="M665">
            <v>40</v>
          </cell>
          <cell r="N665">
            <v>40</v>
          </cell>
          <cell r="P665" t="str">
            <v>Very good - please inspect images carefully for any age related marks</v>
          </cell>
        </row>
        <row r="666">
          <cell r="G666">
            <v>106420</v>
          </cell>
          <cell r="H666">
            <v>10642</v>
          </cell>
          <cell r="I666" t="str">
            <v>A Desgodetz - Engraving of the Arch of Septimus Severus at Rome 1771</v>
          </cell>
          <cell r="J666"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66">
            <v>80</v>
          </cell>
          <cell r="L666">
            <v>160</v>
          </cell>
          <cell r="M666">
            <v>40</v>
          </cell>
          <cell r="N666">
            <v>40</v>
          </cell>
          <cell r="P666" t="str">
            <v>Very good - please inspect images carefully for any age related marks</v>
          </cell>
        </row>
        <row r="667">
          <cell r="G667">
            <v>106431</v>
          </cell>
          <cell r="H667">
            <v>10643</v>
          </cell>
          <cell r="I667" t="str">
            <v>A Desgodetz - Engraving of the Basilica of Antonius at Rome 1771</v>
          </cell>
          <cell r="J667"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67">
            <v>80</v>
          </cell>
          <cell r="L667">
            <v>160</v>
          </cell>
          <cell r="M667">
            <v>40</v>
          </cell>
          <cell r="N667">
            <v>40</v>
          </cell>
          <cell r="P667" t="str">
            <v>Very good - please inspect images carefully for any age related marks</v>
          </cell>
        </row>
        <row r="668">
          <cell r="G668">
            <v>106460</v>
          </cell>
          <cell r="H668">
            <v>10646</v>
          </cell>
          <cell r="I668" t="str">
            <v>A Desgodetz - Engraving of the Baths of Paulus Emilius at Rome 1771</v>
          </cell>
          <cell r="J668"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68">
            <v>80</v>
          </cell>
          <cell r="L668">
            <v>160</v>
          </cell>
          <cell r="M668">
            <v>40</v>
          </cell>
          <cell r="N668">
            <v>40</v>
          </cell>
          <cell r="P668" t="str">
            <v>Very good - please inspect images carefully for any age related marks</v>
          </cell>
        </row>
        <row r="669">
          <cell r="G669">
            <v>106461</v>
          </cell>
          <cell r="H669">
            <v>106461</v>
          </cell>
          <cell r="I669" t="str">
            <v>A Desgodetz - Engraving of the Baths of Paulus Emilius at Rome 1771</v>
          </cell>
          <cell r="J669"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69">
            <v>80</v>
          </cell>
          <cell r="L669">
            <v>160</v>
          </cell>
          <cell r="M669">
            <v>40</v>
          </cell>
          <cell r="N669">
            <v>40</v>
          </cell>
          <cell r="P669" t="str">
            <v>Very good - please inspect images carefully for any age related marks</v>
          </cell>
        </row>
        <row r="670">
          <cell r="G670">
            <v>106462</v>
          </cell>
          <cell r="H670">
            <v>106462</v>
          </cell>
          <cell r="I670" t="str">
            <v>A Desgodetz - Engraving of the Baths of Paulus Emilius at Rome 1771</v>
          </cell>
          <cell r="J670"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70">
            <v>80</v>
          </cell>
          <cell r="L670">
            <v>160</v>
          </cell>
          <cell r="M670">
            <v>40</v>
          </cell>
          <cell r="N670">
            <v>40</v>
          </cell>
          <cell r="P670" t="str">
            <v>Very good - please inspect images carefully for any age related marks</v>
          </cell>
        </row>
        <row r="671">
          <cell r="G671">
            <v>106470</v>
          </cell>
          <cell r="H671">
            <v>10647</v>
          </cell>
          <cell r="I671" t="str">
            <v>A Desgodetz - Engraving of the Third Order of the Coliseum 1771</v>
          </cell>
          <cell r="J671"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71">
            <v>80</v>
          </cell>
          <cell r="L671">
            <v>160</v>
          </cell>
          <cell r="M671">
            <v>40</v>
          </cell>
          <cell r="N671">
            <v>40</v>
          </cell>
          <cell r="P671" t="str">
            <v>Very good - please inspect images carefully for any age related marks</v>
          </cell>
        </row>
        <row r="672">
          <cell r="G672">
            <v>106471</v>
          </cell>
          <cell r="H672">
            <v>106471</v>
          </cell>
          <cell r="I672" t="str">
            <v>A Desgodetz - Engraving of the Third Order of the Coliseum 1771</v>
          </cell>
          <cell r="J672"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72">
            <v>80</v>
          </cell>
          <cell r="L672">
            <v>160</v>
          </cell>
          <cell r="M672">
            <v>40</v>
          </cell>
          <cell r="N672">
            <v>40</v>
          </cell>
          <cell r="P672" t="str">
            <v>Very good - please inspect images carefully for any age related marks</v>
          </cell>
        </row>
        <row r="673">
          <cell r="G673">
            <v>106472</v>
          </cell>
          <cell r="H673">
            <v>106472</v>
          </cell>
          <cell r="I673" t="str">
            <v>A Desgodetz - Engraving of the Third Order of the Coliseum 1771</v>
          </cell>
          <cell r="J673"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73">
            <v>80</v>
          </cell>
          <cell r="L673">
            <v>160</v>
          </cell>
          <cell r="M673">
            <v>40</v>
          </cell>
          <cell r="N673">
            <v>40</v>
          </cell>
          <cell r="P673" t="str">
            <v>Very good - please inspect images carefully for any age related marks</v>
          </cell>
        </row>
        <row r="674">
          <cell r="G674">
            <v>106480</v>
          </cell>
          <cell r="H674">
            <v>10648</v>
          </cell>
          <cell r="I674" t="str">
            <v>A Desgodetz - Engraving of the Fourth Order of the Coliseum 1771</v>
          </cell>
          <cell r="J674"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74">
            <v>80</v>
          </cell>
          <cell r="L674">
            <v>160</v>
          </cell>
          <cell r="M674">
            <v>40</v>
          </cell>
          <cell r="N674">
            <v>40</v>
          </cell>
          <cell r="P674" t="str">
            <v>Very good - please inspect images carefully for any age related marks</v>
          </cell>
        </row>
        <row r="675">
          <cell r="G675">
            <v>106481</v>
          </cell>
          <cell r="H675">
            <v>106481</v>
          </cell>
          <cell r="I675" t="str">
            <v>A Desgodetz - Engraving of the Fourth Order of the Coliseum 1771</v>
          </cell>
          <cell r="J675"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75">
            <v>80</v>
          </cell>
          <cell r="L675">
            <v>160</v>
          </cell>
          <cell r="M675">
            <v>40</v>
          </cell>
          <cell r="N675">
            <v>40</v>
          </cell>
          <cell r="P675" t="str">
            <v>Very good - please inspect images carefully for any age related marks</v>
          </cell>
        </row>
        <row r="676">
          <cell r="G676">
            <v>106490</v>
          </cell>
          <cell r="H676">
            <v>10649</v>
          </cell>
          <cell r="I676" t="str">
            <v>A Desgodetz - Engraving of the Fourth Order of the Coliseum 1771</v>
          </cell>
          <cell r="J676"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76">
            <v>80</v>
          </cell>
          <cell r="L676">
            <v>160</v>
          </cell>
          <cell r="M676">
            <v>40</v>
          </cell>
          <cell r="N676">
            <v>40</v>
          </cell>
          <cell r="P676" t="str">
            <v>Very good - please inspect images carefully for any age related marks</v>
          </cell>
        </row>
        <row r="677">
          <cell r="G677">
            <v>106500</v>
          </cell>
          <cell r="H677">
            <v>10650</v>
          </cell>
          <cell r="I677" t="str">
            <v>A Desgodetz - Engraving of the Portico of Septimus Severus at Rome 1771</v>
          </cell>
          <cell r="J677"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77">
            <v>80</v>
          </cell>
          <cell r="L677">
            <v>160</v>
          </cell>
          <cell r="M677">
            <v>40</v>
          </cell>
          <cell r="N677">
            <v>40</v>
          </cell>
          <cell r="P677" t="str">
            <v>Very good - please inspect images carefully for any age related marks</v>
          </cell>
        </row>
        <row r="678">
          <cell r="G678">
            <v>106501</v>
          </cell>
          <cell r="H678">
            <v>106501</v>
          </cell>
          <cell r="I678" t="str">
            <v>A Desgodetz - Engraving of the Portico of Septimus Severus at Rome 1771</v>
          </cell>
          <cell r="J678"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78">
            <v>80</v>
          </cell>
          <cell r="L678">
            <v>160</v>
          </cell>
          <cell r="M678">
            <v>40</v>
          </cell>
          <cell r="N678">
            <v>40</v>
          </cell>
          <cell r="P678" t="str">
            <v>Very good - please inspect images carefully for any age related marks</v>
          </cell>
        </row>
        <row r="679">
          <cell r="G679">
            <v>106502</v>
          </cell>
          <cell r="H679">
            <v>106502</v>
          </cell>
          <cell r="I679" t="str">
            <v>A Desgodetz - Engraving of the Portico of Septimus Severus at Rome 1771</v>
          </cell>
          <cell r="J679"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79">
            <v>80</v>
          </cell>
          <cell r="L679">
            <v>160</v>
          </cell>
          <cell r="M679">
            <v>40</v>
          </cell>
          <cell r="N679">
            <v>40</v>
          </cell>
          <cell r="P679" t="str">
            <v>Very good - please inspect images carefully for any age related marks</v>
          </cell>
        </row>
        <row r="680">
          <cell r="G680">
            <v>106503</v>
          </cell>
          <cell r="H680">
            <v>106503</v>
          </cell>
          <cell r="I680" t="str">
            <v>A Desgodetz - Engraving of the Portico of Septimus Severus at Rome 1771</v>
          </cell>
          <cell r="J680"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80">
            <v>80</v>
          </cell>
          <cell r="L680">
            <v>160</v>
          </cell>
          <cell r="M680">
            <v>40</v>
          </cell>
          <cell r="N680">
            <v>40</v>
          </cell>
          <cell r="P680" t="str">
            <v>Very good - please inspect images carefully for any age related marks</v>
          </cell>
        </row>
        <row r="681">
          <cell r="G681">
            <v>106530</v>
          </cell>
          <cell r="H681">
            <v>10653</v>
          </cell>
          <cell r="I681" t="str">
            <v>A Desgodetz - Engraving of the Temple of Vesta at Rome 1771</v>
          </cell>
          <cell r="J681"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81">
            <v>80</v>
          </cell>
          <cell r="L681">
            <v>160</v>
          </cell>
          <cell r="M681">
            <v>40</v>
          </cell>
          <cell r="N681">
            <v>40</v>
          </cell>
          <cell r="P681" t="str">
            <v>Very good - please inspect images carefully for any age related marks</v>
          </cell>
        </row>
        <row r="682">
          <cell r="G682">
            <v>106531</v>
          </cell>
          <cell r="H682">
            <v>106531</v>
          </cell>
          <cell r="I682" t="str">
            <v>A Desgodetz - Engraving of the Temple of Vesta at Rome 1771</v>
          </cell>
          <cell r="J682"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82">
            <v>80</v>
          </cell>
          <cell r="L682">
            <v>160</v>
          </cell>
          <cell r="M682">
            <v>40</v>
          </cell>
          <cell r="N682">
            <v>40</v>
          </cell>
          <cell r="P682" t="str">
            <v>Very good - please inspect images carefully for any age related marks</v>
          </cell>
        </row>
        <row r="683">
          <cell r="G683">
            <v>106532</v>
          </cell>
          <cell r="H683">
            <v>106532</v>
          </cell>
          <cell r="I683" t="str">
            <v>A Desgodetz - Engraving of the Temple of Vesta at Rome 1771</v>
          </cell>
          <cell r="J683"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83">
            <v>80</v>
          </cell>
          <cell r="L683">
            <v>160</v>
          </cell>
          <cell r="M683">
            <v>40</v>
          </cell>
          <cell r="N683">
            <v>40</v>
          </cell>
          <cell r="P683" t="str">
            <v>Very good - please inspect images carefully for any age related marks</v>
          </cell>
        </row>
        <row r="684">
          <cell r="G684">
            <v>106533</v>
          </cell>
          <cell r="I684" t="str">
            <v>A Desgodetz - Engraving of Portico of the Pantheon at Rome 1771</v>
          </cell>
          <cell r="J684"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84">
            <v>80</v>
          </cell>
          <cell r="L684">
            <v>160</v>
          </cell>
          <cell r="M684">
            <v>40</v>
          </cell>
          <cell r="N684">
            <v>40</v>
          </cell>
          <cell r="P684" t="str">
            <v>Very good - please inspect images carefully for any age related marks</v>
          </cell>
        </row>
        <row r="685">
          <cell r="G685">
            <v>106534</v>
          </cell>
          <cell r="I685" t="str">
            <v>A Desgodetz - Engraving of Portico of the Pantheon at Rome 1771</v>
          </cell>
          <cell r="J685"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85">
            <v>80</v>
          </cell>
          <cell r="L685">
            <v>160</v>
          </cell>
          <cell r="M685">
            <v>40</v>
          </cell>
          <cell r="N685">
            <v>40</v>
          </cell>
          <cell r="P685" t="str">
            <v>Very good - please inspect images carefully for any age related marks</v>
          </cell>
        </row>
        <row r="686">
          <cell r="G686">
            <v>106535</v>
          </cell>
          <cell r="I686" t="str">
            <v>A Desgodetz - Engraving of Portico of the Pantheon at Rome 1771</v>
          </cell>
          <cell r="J686"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86">
            <v>80</v>
          </cell>
          <cell r="L686">
            <v>160</v>
          </cell>
          <cell r="M686">
            <v>40</v>
          </cell>
          <cell r="N686">
            <v>40</v>
          </cell>
          <cell r="P686" t="str">
            <v>Very good - please inspect images carefully for any age related marks</v>
          </cell>
        </row>
        <row r="687">
          <cell r="G687">
            <v>106536</v>
          </cell>
          <cell r="I687" t="str">
            <v>A Desgodetz - Engraving of Outside of the Pantheon at Rome 1771</v>
          </cell>
          <cell r="J687"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87">
            <v>80</v>
          </cell>
          <cell r="L687">
            <v>160</v>
          </cell>
          <cell r="M687">
            <v>40</v>
          </cell>
          <cell r="N687">
            <v>40</v>
          </cell>
          <cell r="P687" t="str">
            <v>Very good - please inspect images carefully for any age related marks</v>
          </cell>
        </row>
        <row r="688">
          <cell r="G688">
            <v>106537</v>
          </cell>
          <cell r="I688" t="str">
            <v>A Desgodetz - Engraving of Portico of the Pantheon at Rome 1771</v>
          </cell>
          <cell r="J688"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88">
            <v>80</v>
          </cell>
          <cell r="L688">
            <v>160</v>
          </cell>
          <cell r="M688">
            <v>40</v>
          </cell>
          <cell r="N688">
            <v>40</v>
          </cell>
          <cell r="P688" t="str">
            <v>Very good - please inspect images carefully for any age related marks</v>
          </cell>
        </row>
        <row r="689">
          <cell r="G689">
            <v>106538</v>
          </cell>
          <cell r="I689" t="str">
            <v>A Desgodetz - Engraving of the Door of the Pantheon at Rome 1771</v>
          </cell>
          <cell r="J689"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89">
            <v>80</v>
          </cell>
          <cell r="L689">
            <v>160</v>
          </cell>
          <cell r="M689">
            <v>40</v>
          </cell>
          <cell r="N689">
            <v>40</v>
          </cell>
          <cell r="P689" t="str">
            <v>Very good - please inspect images carefully for any age related marks</v>
          </cell>
        </row>
        <row r="690">
          <cell r="G690">
            <v>106539</v>
          </cell>
          <cell r="I690" t="str">
            <v>A Desgodetz - Engraving of the Inside of the Pantheon at Rome 1771</v>
          </cell>
          <cell r="J690"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90">
            <v>80</v>
          </cell>
          <cell r="L690">
            <v>160</v>
          </cell>
          <cell r="M690">
            <v>40</v>
          </cell>
          <cell r="N690">
            <v>40</v>
          </cell>
          <cell r="P690" t="str">
            <v>Very good - please inspect images carefully for any age related marks</v>
          </cell>
        </row>
        <row r="691">
          <cell r="G691">
            <v>106540</v>
          </cell>
          <cell r="I691" t="str">
            <v>A Desgodetz - Engraving of the Inside of the Pantheon at Rome 1771</v>
          </cell>
          <cell r="J691"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91">
            <v>80</v>
          </cell>
          <cell r="L691">
            <v>160</v>
          </cell>
          <cell r="M691">
            <v>40</v>
          </cell>
          <cell r="N691">
            <v>40</v>
          </cell>
          <cell r="P691" t="str">
            <v>Very good - please inspect images carefully for any age related marks</v>
          </cell>
        </row>
        <row r="692">
          <cell r="G692">
            <v>106541</v>
          </cell>
          <cell r="I692" t="str">
            <v>A Desgodetz - Engraving of the Inside of the Pantheon at Rome 1771</v>
          </cell>
          <cell r="J692"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92">
            <v>80</v>
          </cell>
          <cell r="L692">
            <v>160</v>
          </cell>
          <cell r="M692">
            <v>40</v>
          </cell>
          <cell r="N692">
            <v>40</v>
          </cell>
          <cell r="P692" t="str">
            <v>Very good - please inspect images carefully for any age related marks</v>
          </cell>
        </row>
        <row r="693">
          <cell r="G693">
            <v>106542</v>
          </cell>
          <cell r="I693" t="str">
            <v>A Desgodetz - Engraving of the Inside of the Pantheon at Rome 1771</v>
          </cell>
          <cell r="J693"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93">
            <v>80</v>
          </cell>
          <cell r="L693">
            <v>160</v>
          </cell>
          <cell r="M693">
            <v>40</v>
          </cell>
          <cell r="N693">
            <v>40</v>
          </cell>
          <cell r="P693" t="str">
            <v>Very good - please inspect images carefully for any age related marks</v>
          </cell>
        </row>
        <row r="694">
          <cell r="G694">
            <v>106543</v>
          </cell>
          <cell r="I694" t="str">
            <v>A Desgodetz - Engraving of the Inside of the Pantheon at Rome 1771</v>
          </cell>
          <cell r="J694"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94">
            <v>80</v>
          </cell>
          <cell r="L694">
            <v>160</v>
          </cell>
          <cell r="M694">
            <v>40</v>
          </cell>
          <cell r="N694">
            <v>40</v>
          </cell>
          <cell r="P694" t="str">
            <v>Very good - please inspect images carefully for any age related marks</v>
          </cell>
        </row>
        <row r="695">
          <cell r="G695">
            <v>106544</v>
          </cell>
          <cell r="I695" t="str">
            <v>A Desgodetz - Engraving of the Attic within the Pantheon at Rome 1771</v>
          </cell>
          <cell r="J695"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95">
            <v>80</v>
          </cell>
          <cell r="L695">
            <v>160</v>
          </cell>
          <cell r="M695">
            <v>40</v>
          </cell>
          <cell r="N695">
            <v>40</v>
          </cell>
          <cell r="P695" t="str">
            <v>Very good - please inspect images carefully for any age related marks</v>
          </cell>
        </row>
        <row r="696">
          <cell r="G696">
            <v>106545</v>
          </cell>
          <cell r="I696" t="str">
            <v>A Desgodetz - Engraving of Little Altars of the Pantheon at Rome 1771</v>
          </cell>
          <cell r="J696"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96">
            <v>80</v>
          </cell>
          <cell r="L696">
            <v>160</v>
          </cell>
          <cell r="M696">
            <v>40</v>
          </cell>
          <cell r="N696">
            <v>40</v>
          </cell>
          <cell r="P696" t="str">
            <v>Very good - please inspect images carefully for any age related marks</v>
          </cell>
        </row>
        <row r="697">
          <cell r="G697">
            <v>106546</v>
          </cell>
          <cell r="I697" t="str">
            <v>A Desgodetz - Engraving of Little Altars of the Pantheon at Rome 1771</v>
          </cell>
          <cell r="J697"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97">
            <v>80</v>
          </cell>
          <cell r="L697">
            <v>160</v>
          </cell>
          <cell r="M697">
            <v>40</v>
          </cell>
          <cell r="N697">
            <v>40</v>
          </cell>
          <cell r="P697" t="str">
            <v>Very good - please inspect images carefully for any age related marks</v>
          </cell>
        </row>
        <row r="698">
          <cell r="G698">
            <v>106547</v>
          </cell>
          <cell r="I698" t="str">
            <v>A Desgodetz - Engraving of Little Altars of the Pantheon at Rome 1771</v>
          </cell>
          <cell r="J698"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98">
            <v>80</v>
          </cell>
          <cell r="L698">
            <v>160</v>
          </cell>
          <cell r="M698">
            <v>40</v>
          </cell>
          <cell r="N698">
            <v>40</v>
          </cell>
          <cell r="P698" t="str">
            <v>Very good - please inspect images carefully for any age related marks</v>
          </cell>
        </row>
        <row r="699">
          <cell r="G699">
            <v>106548</v>
          </cell>
          <cell r="I699" t="str">
            <v>A Desgodetz - Engraving of Little Altars of the Pantheon at Rome 1771</v>
          </cell>
          <cell r="J699"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699">
            <v>80</v>
          </cell>
          <cell r="L699">
            <v>160</v>
          </cell>
          <cell r="M699">
            <v>40</v>
          </cell>
          <cell r="N699">
            <v>40</v>
          </cell>
          <cell r="P699" t="str">
            <v>Very good - please inspect images carefully for any age related marks</v>
          </cell>
        </row>
        <row r="700">
          <cell r="G700">
            <v>106549</v>
          </cell>
          <cell r="I700" t="str">
            <v>A Desgodetz - Engraving of Plan of the Temple of Faunus 1771</v>
          </cell>
          <cell r="K700">
            <v>0</v>
          </cell>
          <cell r="L700">
            <v>0</v>
          </cell>
          <cell r="N700">
            <v>0</v>
          </cell>
        </row>
        <row r="701">
          <cell r="G701">
            <v>106550</v>
          </cell>
          <cell r="I701" t="str">
            <v>A Desgodetz - Engraving of Plan of Temple of Fortuna Virilis 1771</v>
          </cell>
          <cell r="K701">
            <v>0</v>
          </cell>
          <cell r="L701">
            <v>0</v>
          </cell>
          <cell r="N701">
            <v>0</v>
          </cell>
        </row>
        <row r="702">
          <cell r="G702">
            <v>106551</v>
          </cell>
          <cell r="I702" t="str">
            <v>A Desgodetz - Engraving of The Temple of Fortuna Virilis 1771</v>
          </cell>
          <cell r="K702">
            <v>0</v>
          </cell>
          <cell r="L702">
            <v>0</v>
          </cell>
          <cell r="N702">
            <v>0</v>
          </cell>
        </row>
        <row r="703">
          <cell r="G703">
            <v>106552</v>
          </cell>
          <cell r="I703" t="str">
            <v>A Desgodetz - Engraving of The Temple of Fortuna Virilis 1771</v>
          </cell>
          <cell r="K703">
            <v>0</v>
          </cell>
          <cell r="L703">
            <v>0</v>
          </cell>
          <cell r="N703">
            <v>0</v>
          </cell>
        </row>
        <row r="704">
          <cell r="G704">
            <v>106553</v>
          </cell>
          <cell r="I704" t="str">
            <v>A Desgodetz - Engraving of The Temple of Fortuna Virilis 1771</v>
          </cell>
          <cell r="K704">
            <v>0</v>
          </cell>
          <cell r="L704">
            <v>0</v>
          </cell>
          <cell r="N704">
            <v>0</v>
          </cell>
        </row>
        <row r="705">
          <cell r="G705">
            <v>106554</v>
          </cell>
          <cell r="I705" t="str">
            <v>A Desgodetz - Engraving of The Temple of Mars The Avenger 1771</v>
          </cell>
          <cell r="K705">
            <v>0</v>
          </cell>
          <cell r="L705">
            <v>0</v>
          </cell>
          <cell r="N705">
            <v>0</v>
          </cell>
        </row>
        <row r="706">
          <cell r="G706">
            <v>106555</v>
          </cell>
          <cell r="I706" t="str">
            <v>A Desgodetz - Engraving of The Temple of Mars The Avenger 1771</v>
          </cell>
          <cell r="K706">
            <v>0</v>
          </cell>
          <cell r="L706">
            <v>0</v>
          </cell>
          <cell r="N706">
            <v>0</v>
          </cell>
        </row>
        <row r="707">
          <cell r="G707">
            <v>106556</v>
          </cell>
          <cell r="I707" t="str">
            <v>A Desgodetz - Engraving of The Temple of Mars The Avenger 1771</v>
          </cell>
          <cell r="K707">
            <v>0</v>
          </cell>
          <cell r="L707">
            <v>0</v>
          </cell>
          <cell r="N707">
            <v>0</v>
          </cell>
        </row>
        <row r="708">
          <cell r="G708">
            <v>106557</v>
          </cell>
          <cell r="I708" t="str">
            <v>A Desgodetz - Engraving of The Temple of Mars The Avenger 1771</v>
          </cell>
          <cell r="K708">
            <v>0</v>
          </cell>
          <cell r="L708">
            <v>0</v>
          </cell>
          <cell r="N708">
            <v>0</v>
          </cell>
        </row>
        <row r="709">
          <cell r="G709">
            <v>106558</v>
          </cell>
          <cell r="I709" t="str">
            <v>A Desgodetz - Engraving of the Temple of Vesta at Tivoli 1771</v>
          </cell>
          <cell r="K709">
            <v>0</v>
          </cell>
          <cell r="L709">
            <v>0</v>
          </cell>
          <cell r="N709">
            <v>0</v>
          </cell>
        </row>
        <row r="710">
          <cell r="G710">
            <v>106559</v>
          </cell>
          <cell r="I710" t="str">
            <v>A Desgodetz - Engraving of the Temple of Vesta at Tivoli 1771</v>
          </cell>
          <cell r="K710">
            <v>0</v>
          </cell>
          <cell r="L710">
            <v>0</v>
          </cell>
          <cell r="N710">
            <v>0</v>
          </cell>
        </row>
        <row r="711">
          <cell r="G711">
            <v>106670</v>
          </cell>
          <cell r="H711">
            <v>10667</v>
          </cell>
          <cell r="I711" t="str">
            <v>Plan of reservoir in Alexandria by Capt FL Norden 1792</v>
          </cell>
          <cell r="J711"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11">
            <v>30</v>
          </cell>
          <cell r="L711">
            <v>60</v>
          </cell>
          <cell r="M711">
            <v>15</v>
          </cell>
          <cell r="N711">
            <v>15</v>
          </cell>
          <cell r="P711" t="str">
            <v>Some minor age related marks otherwisevery good condition</v>
          </cell>
        </row>
        <row r="712">
          <cell r="G712">
            <v>106690</v>
          </cell>
          <cell r="H712">
            <v>10669</v>
          </cell>
          <cell r="I712" t="str">
            <v>Column of Pompeii by Capt FL Norden 1792</v>
          </cell>
          <cell r="J712"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12">
            <v>30</v>
          </cell>
          <cell r="L712">
            <v>60</v>
          </cell>
          <cell r="M712">
            <v>15</v>
          </cell>
          <cell r="N712">
            <v>15</v>
          </cell>
          <cell r="P712" t="str">
            <v>Some minor age related marks otherwise very good condition</v>
          </cell>
        </row>
        <row r="713">
          <cell r="G713">
            <v>106700</v>
          </cell>
          <cell r="H713">
            <v>10670</v>
          </cell>
          <cell r="I713" t="str">
            <v>Plan of Temple at Negropole by Capt FL Norden 1792</v>
          </cell>
          <cell r="J713"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13">
            <v>30</v>
          </cell>
          <cell r="L713">
            <v>60</v>
          </cell>
          <cell r="M713">
            <v>15</v>
          </cell>
          <cell r="N713">
            <v>15</v>
          </cell>
          <cell r="P713" t="str">
            <v>Some minor age related marks otherwisevery good condition</v>
          </cell>
        </row>
        <row r="714">
          <cell r="G714">
            <v>106710</v>
          </cell>
          <cell r="H714">
            <v>10671</v>
          </cell>
          <cell r="I714" t="str">
            <v>Le Chateau de Bokkier by Capt FL Norden 1792</v>
          </cell>
          <cell r="J714"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14">
            <v>30</v>
          </cell>
          <cell r="L714">
            <v>60</v>
          </cell>
          <cell r="M714">
            <v>15</v>
          </cell>
          <cell r="N714">
            <v>15</v>
          </cell>
          <cell r="P714" t="str">
            <v>Some minor age related marks otherwisevery good condition</v>
          </cell>
        </row>
        <row r="715">
          <cell r="G715">
            <v>106720</v>
          </cell>
          <cell r="H715">
            <v>10672</v>
          </cell>
          <cell r="I715" t="str">
            <v>Ville de Rosette by Capt FL Norden 1792</v>
          </cell>
          <cell r="J715"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15">
            <v>30</v>
          </cell>
          <cell r="L715">
            <v>60</v>
          </cell>
          <cell r="M715">
            <v>15</v>
          </cell>
          <cell r="N715">
            <v>15</v>
          </cell>
          <cell r="P715" t="str">
            <v>Some minor age related marks otherwisevery good condition</v>
          </cell>
        </row>
        <row r="716">
          <cell r="G716">
            <v>106730</v>
          </cell>
          <cell r="H716">
            <v>10673</v>
          </cell>
          <cell r="I716" t="str">
            <v>Scheck Ghadder  by Capt FL Norden 1792</v>
          </cell>
          <cell r="J716"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16">
            <v>30</v>
          </cell>
          <cell r="L716">
            <v>60</v>
          </cell>
          <cell r="M716">
            <v>15</v>
          </cell>
          <cell r="N716">
            <v>15</v>
          </cell>
          <cell r="P716" t="str">
            <v>Some minor age related marks otherwisevery good condition</v>
          </cell>
        </row>
        <row r="717">
          <cell r="G717">
            <v>106750</v>
          </cell>
          <cell r="H717">
            <v>10675</v>
          </cell>
          <cell r="I717" t="str">
            <v>View of the Nile by Capt FL Norden 1792</v>
          </cell>
          <cell r="J717"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17">
            <v>30</v>
          </cell>
          <cell r="L717">
            <v>60</v>
          </cell>
          <cell r="M717">
            <v>15</v>
          </cell>
          <cell r="N717">
            <v>15</v>
          </cell>
          <cell r="P717" t="str">
            <v>Some minor age related marks otherwisevery good condition</v>
          </cell>
        </row>
        <row r="718">
          <cell r="G718">
            <v>106770</v>
          </cell>
          <cell r="H718">
            <v>10677</v>
          </cell>
          <cell r="I718" t="str">
            <v>Plan of Puits de Joseph by Capt FL Norden 1792</v>
          </cell>
          <cell r="J718"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18">
            <v>30</v>
          </cell>
          <cell r="L718">
            <v>60</v>
          </cell>
          <cell r="M718">
            <v>15</v>
          </cell>
          <cell r="N718">
            <v>15</v>
          </cell>
          <cell r="P718" t="str">
            <v>Some minor age related marks otherwisevery good condition</v>
          </cell>
        </row>
        <row r="719">
          <cell r="G719">
            <v>106800</v>
          </cell>
          <cell r="H719">
            <v>10680</v>
          </cell>
          <cell r="I719" t="str">
            <v>View of Mokkias by Capt FL Norden 1792</v>
          </cell>
          <cell r="J719"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19">
            <v>30</v>
          </cell>
          <cell r="L719">
            <v>60</v>
          </cell>
          <cell r="M719">
            <v>15</v>
          </cell>
          <cell r="N719">
            <v>15</v>
          </cell>
          <cell r="P719" t="str">
            <v>Some minor age related marks otherwisevery good condition</v>
          </cell>
        </row>
        <row r="720">
          <cell r="G720">
            <v>106810</v>
          </cell>
          <cell r="H720">
            <v>10681</v>
          </cell>
          <cell r="I720" t="str">
            <v>Plan of L'Isle de Rodda by Capt FL Norden 1792</v>
          </cell>
          <cell r="J720"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20">
            <v>30</v>
          </cell>
          <cell r="L720">
            <v>60</v>
          </cell>
          <cell r="M720">
            <v>15</v>
          </cell>
          <cell r="N720">
            <v>15</v>
          </cell>
          <cell r="P720" t="str">
            <v>Some minor age related marks otherwisevery good condition</v>
          </cell>
        </row>
        <row r="721">
          <cell r="G721">
            <v>106820</v>
          </cell>
          <cell r="H721">
            <v>10682</v>
          </cell>
          <cell r="I721" t="str">
            <v>Plans of Mokkias by Capt FL Norden 1792</v>
          </cell>
          <cell r="J721"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21">
            <v>30</v>
          </cell>
          <cell r="L721">
            <v>60</v>
          </cell>
          <cell r="M721">
            <v>15</v>
          </cell>
          <cell r="N721">
            <v>15</v>
          </cell>
          <cell r="P721" t="str">
            <v>Some minor age related marks otherwisevery good condition</v>
          </cell>
        </row>
        <row r="722">
          <cell r="G722">
            <v>106830</v>
          </cell>
          <cell r="H722">
            <v>10683</v>
          </cell>
          <cell r="I722" t="str">
            <v>Engraving of the course of the Nile by Norden 1792</v>
          </cell>
          <cell r="J722"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22">
            <v>10</v>
          </cell>
          <cell r="L722">
            <v>20</v>
          </cell>
          <cell r="M722">
            <v>5</v>
          </cell>
          <cell r="N722">
            <v>5</v>
          </cell>
          <cell r="P722" t="str">
            <v>Some minor age related marks otherwisevery good condition</v>
          </cell>
        </row>
        <row r="723">
          <cell r="G723">
            <v>106840</v>
          </cell>
          <cell r="H723">
            <v>10684</v>
          </cell>
          <cell r="I723" t="str">
            <v>Engraving of the course of the Nile by Norden 1792</v>
          </cell>
          <cell r="J723"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23">
            <v>10</v>
          </cell>
          <cell r="L723">
            <v>20</v>
          </cell>
          <cell r="M723">
            <v>5</v>
          </cell>
          <cell r="N723">
            <v>5</v>
          </cell>
          <cell r="P723" t="str">
            <v>Some minor age related marks otherwisevery good condition</v>
          </cell>
        </row>
        <row r="724">
          <cell r="G724">
            <v>106850</v>
          </cell>
          <cell r="H724">
            <v>10685</v>
          </cell>
          <cell r="I724" t="str">
            <v>Engraving of the course of the Nile by Norden 1792</v>
          </cell>
          <cell r="J724"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24">
            <v>10</v>
          </cell>
          <cell r="L724">
            <v>20</v>
          </cell>
          <cell r="M724">
            <v>5</v>
          </cell>
          <cell r="N724">
            <v>5</v>
          </cell>
          <cell r="P724" t="str">
            <v>Some minor age related marks otherwisevery good condition</v>
          </cell>
        </row>
        <row r="725">
          <cell r="G725">
            <v>106860</v>
          </cell>
          <cell r="H725">
            <v>10686</v>
          </cell>
          <cell r="I725" t="str">
            <v>Engraving of the course of the Nile by Norden 1792</v>
          </cell>
          <cell r="J725"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25">
            <v>10</v>
          </cell>
          <cell r="L725">
            <v>20</v>
          </cell>
          <cell r="M725">
            <v>5</v>
          </cell>
          <cell r="N725">
            <v>5</v>
          </cell>
          <cell r="P725" t="str">
            <v>Some minor age related marks otherwisevery good condition</v>
          </cell>
        </row>
        <row r="726">
          <cell r="G726">
            <v>106870</v>
          </cell>
          <cell r="H726">
            <v>10687</v>
          </cell>
          <cell r="I726" t="str">
            <v>Engraving of the course of the Nile by Norden 1792</v>
          </cell>
          <cell r="J726"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26">
            <v>10</v>
          </cell>
          <cell r="L726">
            <v>20</v>
          </cell>
          <cell r="M726">
            <v>5</v>
          </cell>
          <cell r="N726">
            <v>5</v>
          </cell>
          <cell r="P726" t="str">
            <v>Some minor age related marks otherwisevery good condition</v>
          </cell>
        </row>
        <row r="727">
          <cell r="G727">
            <v>106880</v>
          </cell>
          <cell r="H727">
            <v>10688</v>
          </cell>
          <cell r="I727" t="str">
            <v>Engraving of the course of the Nile by Norden 1792</v>
          </cell>
          <cell r="J727"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27">
            <v>10</v>
          </cell>
          <cell r="L727">
            <v>20</v>
          </cell>
          <cell r="M727">
            <v>5</v>
          </cell>
          <cell r="N727">
            <v>5</v>
          </cell>
          <cell r="P727" t="str">
            <v>Some minor age related marks otherwisevery good condition</v>
          </cell>
        </row>
        <row r="728">
          <cell r="G728">
            <v>106890</v>
          </cell>
          <cell r="H728">
            <v>10689</v>
          </cell>
          <cell r="I728" t="str">
            <v>Engraving of the course of the Nile by Norden 1792</v>
          </cell>
          <cell r="J728"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28">
            <v>10</v>
          </cell>
          <cell r="L728">
            <v>20</v>
          </cell>
          <cell r="M728">
            <v>5</v>
          </cell>
          <cell r="N728">
            <v>5</v>
          </cell>
          <cell r="P728" t="str">
            <v>Some minor age related marks otherwisevery good condition</v>
          </cell>
        </row>
        <row r="729">
          <cell r="G729">
            <v>106900</v>
          </cell>
          <cell r="H729">
            <v>10690</v>
          </cell>
          <cell r="I729" t="str">
            <v>View of the Grand Mosque by Capt FL Norden 1792</v>
          </cell>
          <cell r="J729"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29">
            <v>30</v>
          </cell>
          <cell r="L729">
            <v>60</v>
          </cell>
          <cell r="M729">
            <v>15</v>
          </cell>
          <cell r="N729">
            <v>15</v>
          </cell>
          <cell r="P729" t="str">
            <v>Some minor age related marks otherwisevery good condition</v>
          </cell>
        </row>
        <row r="730">
          <cell r="G730">
            <v>106910</v>
          </cell>
          <cell r="H730">
            <v>10691</v>
          </cell>
          <cell r="I730" t="str">
            <v>View of the Grand Mosque by Capt FL Norden 1792</v>
          </cell>
          <cell r="J730"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30">
            <v>30</v>
          </cell>
          <cell r="L730">
            <v>60</v>
          </cell>
          <cell r="M730">
            <v>15</v>
          </cell>
          <cell r="N730">
            <v>15</v>
          </cell>
          <cell r="P730" t="str">
            <v>Some minor age related marks otherwisevery good condition</v>
          </cell>
        </row>
        <row r="731">
          <cell r="G731">
            <v>106920</v>
          </cell>
          <cell r="H731">
            <v>10692</v>
          </cell>
          <cell r="I731" t="str">
            <v>View of town of Deir Etiin by Capt FL Norden 1792</v>
          </cell>
          <cell r="J731"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31">
            <v>30</v>
          </cell>
          <cell r="L731">
            <v>60</v>
          </cell>
          <cell r="M731">
            <v>15</v>
          </cell>
          <cell r="N731">
            <v>15</v>
          </cell>
          <cell r="P731" t="str">
            <v>Some minor age related marks otherwisevery good condition</v>
          </cell>
        </row>
        <row r="732">
          <cell r="G732">
            <v>106930</v>
          </cell>
          <cell r="H732">
            <v>10693</v>
          </cell>
          <cell r="I732" t="str">
            <v>Fig tree and fruit by Capt FL Norden 1792</v>
          </cell>
          <cell r="J732"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32">
            <v>30</v>
          </cell>
          <cell r="L732">
            <v>60</v>
          </cell>
          <cell r="M732">
            <v>15</v>
          </cell>
          <cell r="N732">
            <v>15</v>
          </cell>
          <cell r="P732" t="str">
            <v>Some minor age related marks otherwisevery good condition</v>
          </cell>
        </row>
        <row r="733">
          <cell r="G733">
            <v>106950</v>
          </cell>
          <cell r="H733">
            <v>10695</v>
          </cell>
          <cell r="I733" t="str">
            <v>Water mill by Capt FL Norden 1792</v>
          </cell>
          <cell r="J733"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33">
            <v>30</v>
          </cell>
          <cell r="L733">
            <v>60</v>
          </cell>
          <cell r="M733">
            <v>15</v>
          </cell>
          <cell r="N733">
            <v>15</v>
          </cell>
          <cell r="P733" t="str">
            <v>Some minor age related marks otherwisevery good condition</v>
          </cell>
        </row>
        <row r="734">
          <cell r="G734">
            <v>106980</v>
          </cell>
          <cell r="H734">
            <v>10698</v>
          </cell>
          <cell r="I734" t="str">
            <v>Plan of Pyramids by Capt FL Norden 1792</v>
          </cell>
          <cell r="J734"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34">
            <v>30</v>
          </cell>
          <cell r="L734">
            <v>60</v>
          </cell>
          <cell r="M734">
            <v>15</v>
          </cell>
          <cell r="N734">
            <v>15</v>
          </cell>
          <cell r="P734" t="str">
            <v>Some minor age related marks otherwisevery good condition</v>
          </cell>
        </row>
        <row r="735">
          <cell r="G735">
            <v>106990</v>
          </cell>
          <cell r="H735">
            <v>10699</v>
          </cell>
          <cell r="I735" t="str">
            <v>Plan and profiles of bridges by Capt FL Norden 1792</v>
          </cell>
          <cell r="J735"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35">
            <v>30</v>
          </cell>
          <cell r="L735">
            <v>60</v>
          </cell>
          <cell r="M735">
            <v>15</v>
          </cell>
          <cell r="N735">
            <v>15</v>
          </cell>
          <cell r="P735" t="str">
            <v>Some minor age related marks otherwisevery good condition</v>
          </cell>
        </row>
        <row r="736">
          <cell r="G736">
            <v>107020</v>
          </cell>
          <cell r="H736">
            <v>10702</v>
          </cell>
          <cell r="I736" t="str">
            <v>Second Pyramid of Memphis by Capt FL Norden 1792</v>
          </cell>
          <cell r="J736"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36">
            <v>30</v>
          </cell>
          <cell r="L736">
            <v>60</v>
          </cell>
          <cell r="M736">
            <v>15</v>
          </cell>
          <cell r="N736">
            <v>15</v>
          </cell>
          <cell r="P736" t="str">
            <v>Some minor age related marks otherwisevery good condition</v>
          </cell>
        </row>
        <row r="737">
          <cell r="G737">
            <v>107030</v>
          </cell>
          <cell r="H737">
            <v>10703</v>
          </cell>
          <cell r="I737" t="str">
            <v>Second Pyramid of Memphis by Capt FL Norden 1792</v>
          </cell>
          <cell r="J737"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37">
            <v>30</v>
          </cell>
          <cell r="L737">
            <v>60</v>
          </cell>
          <cell r="M737">
            <v>15</v>
          </cell>
          <cell r="N737">
            <v>15</v>
          </cell>
          <cell r="P737" t="str">
            <v>Some minor age related marks otherwisevery good condition</v>
          </cell>
        </row>
        <row r="738">
          <cell r="G738">
            <v>107040</v>
          </cell>
          <cell r="H738">
            <v>10704</v>
          </cell>
          <cell r="I738" t="str">
            <v>View of Village of Mennahuad by Capt FL Norden 1792</v>
          </cell>
          <cell r="J738"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38">
            <v>30</v>
          </cell>
          <cell r="L738">
            <v>60</v>
          </cell>
          <cell r="M738">
            <v>15</v>
          </cell>
          <cell r="N738">
            <v>15</v>
          </cell>
          <cell r="P738" t="str">
            <v>Some minor age related marks otherwisevery good condition</v>
          </cell>
        </row>
        <row r="739">
          <cell r="G739">
            <v>107050</v>
          </cell>
          <cell r="H739">
            <v>10705</v>
          </cell>
          <cell r="I739" t="str">
            <v>Hydraulic machines in Egypt by Capt FL Norden 1792</v>
          </cell>
          <cell r="J739"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39">
            <v>30</v>
          </cell>
          <cell r="L739">
            <v>60</v>
          </cell>
          <cell r="M739">
            <v>15</v>
          </cell>
          <cell r="N739">
            <v>15</v>
          </cell>
          <cell r="P739" t="str">
            <v>Some minor age related marks otherwisevery good condition</v>
          </cell>
        </row>
        <row r="740">
          <cell r="G740">
            <v>107060</v>
          </cell>
          <cell r="H740">
            <v>10706</v>
          </cell>
          <cell r="I740" t="str">
            <v>Fistulated case and leaf by Capt FL Norden 1792</v>
          </cell>
          <cell r="J740"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40">
            <v>30</v>
          </cell>
          <cell r="L740">
            <v>60</v>
          </cell>
          <cell r="M740">
            <v>15</v>
          </cell>
          <cell r="N740">
            <v>15</v>
          </cell>
          <cell r="P740" t="str">
            <v>Some minor age related marks otherwisevery good condition</v>
          </cell>
        </row>
        <row r="741">
          <cell r="G741">
            <v>107070</v>
          </cell>
          <cell r="H741">
            <v>10707</v>
          </cell>
          <cell r="I741" t="str">
            <v>Antique urns by Capt FL Norden 1792</v>
          </cell>
          <cell r="J741"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41">
            <v>30</v>
          </cell>
          <cell r="L741">
            <v>60</v>
          </cell>
          <cell r="M741">
            <v>15</v>
          </cell>
          <cell r="N741">
            <v>15</v>
          </cell>
          <cell r="P741" t="str">
            <v>Some minor age related marks otherwisevery good condition</v>
          </cell>
        </row>
        <row r="742">
          <cell r="G742">
            <v>107080</v>
          </cell>
          <cell r="H742">
            <v>10708</v>
          </cell>
          <cell r="I742" t="str">
            <v>Egyptian plough by Capt FL Norden 1792</v>
          </cell>
          <cell r="J742"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42">
            <v>30</v>
          </cell>
          <cell r="L742">
            <v>60</v>
          </cell>
          <cell r="M742">
            <v>15</v>
          </cell>
          <cell r="N742">
            <v>15</v>
          </cell>
          <cell r="P742" t="str">
            <v>Some minor age related marks otherwisevery good condition</v>
          </cell>
        </row>
        <row r="743">
          <cell r="G743">
            <v>107090</v>
          </cell>
          <cell r="H743">
            <v>10709</v>
          </cell>
          <cell r="I743" t="str">
            <v>Outstanding fragment by Capt FL Norden 1792</v>
          </cell>
          <cell r="J743"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43">
            <v>30</v>
          </cell>
          <cell r="L743">
            <v>60</v>
          </cell>
          <cell r="M743">
            <v>15</v>
          </cell>
          <cell r="N743">
            <v>15</v>
          </cell>
          <cell r="P743" t="str">
            <v>Some minor age related marks otherwisevery good condition</v>
          </cell>
        </row>
        <row r="744">
          <cell r="G744">
            <v>107100</v>
          </cell>
          <cell r="H744">
            <v>10710</v>
          </cell>
          <cell r="I744" t="str">
            <v>Fragment in Bas-relief by Capt FL Norden 1792</v>
          </cell>
          <cell r="J744"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44">
            <v>30</v>
          </cell>
          <cell r="L744">
            <v>60</v>
          </cell>
          <cell r="M744">
            <v>15</v>
          </cell>
          <cell r="N744">
            <v>15</v>
          </cell>
          <cell r="P744" t="str">
            <v>Some minor age related marks otherwisevery good condition</v>
          </cell>
        </row>
        <row r="745">
          <cell r="G745">
            <v>107110</v>
          </cell>
          <cell r="H745">
            <v>10711</v>
          </cell>
          <cell r="I745" t="str">
            <v>Oschar plant by Capt FL Norden 1792</v>
          </cell>
          <cell r="J745"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45">
            <v>30</v>
          </cell>
          <cell r="L745">
            <v>60</v>
          </cell>
          <cell r="M745">
            <v>15</v>
          </cell>
          <cell r="N745">
            <v>15</v>
          </cell>
          <cell r="P745" t="str">
            <v>Some minor age related marks otherwisevery good condition</v>
          </cell>
        </row>
        <row r="746">
          <cell r="G746">
            <v>107120</v>
          </cell>
          <cell r="H746">
            <v>10712</v>
          </cell>
          <cell r="I746" t="str">
            <v>Different pyramids by Capt FL Norden 1792</v>
          </cell>
          <cell r="J746"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46">
            <v>30</v>
          </cell>
          <cell r="L746">
            <v>60</v>
          </cell>
          <cell r="M746">
            <v>15</v>
          </cell>
          <cell r="N746">
            <v>15</v>
          </cell>
          <cell r="P746" t="str">
            <v>Some minor age related marks otherwisevery good condition</v>
          </cell>
        </row>
        <row r="747">
          <cell r="G747">
            <v>107130</v>
          </cell>
          <cell r="H747">
            <v>10713</v>
          </cell>
          <cell r="I747" t="str">
            <v>View of Pyramid at Salhaye by Capt FL Norden 1792</v>
          </cell>
          <cell r="J747"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47">
            <v>30</v>
          </cell>
          <cell r="L747">
            <v>60</v>
          </cell>
          <cell r="M747">
            <v>15</v>
          </cell>
          <cell r="N747">
            <v>15</v>
          </cell>
          <cell r="P747" t="str">
            <v>Some minor age related marks otherwisevery good condition</v>
          </cell>
        </row>
        <row r="748">
          <cell r="G748">
            <v>107140</v>
          </cell>
          <cell r="H748">
            <v>10714</v>
          </cell>
          <cell r="I748" t="str">
            <v>Arab Village of  Eutfeeg  by Capt FL Norden 1792</v>
          </cell>
          <cell r="J748"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48">
            <v>30</v>
          </cell>
          <cell r="L748">
            <v>60</v>
          </cell>
          <cell r="M748">
            <v>15</v>
          </cell>
          <cell r="N748">
            <v>15</v>
          </cell>
          <cell r="P748" t="str">
            <v>Some minor age related marks otherwisevery good condition</v>
          </cell>
        </row>
        <row r="749">
          <cell r="G749">
            <v>107150</v>
          </cell>
          <cell r="H749">
            <v>10715</v>
          </cell>
          <cell r="I749" t="str">
            <v>Meduun and environs by Capt FL Norden 1792</v>
          </cell>
          <cell r="J749"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49">
            <v>30</v>
          </cell>
          <cell r="L749">
            <v>60</v>
          </cell>
          <cell r="M749">
            <v>15</v>
          </cell>
          <cell r="N749">
            <v>15</v>
          </cell>
          <cell r="P749" t="str">
            <v>Some minor age related marks otherwisevery good condition</v>
          </cell>
        </row>
        <row r="750">
          <cell r="G750">
            <v>107160</v>
          </cell>
          <cell r="H750">
            <v>10716</v>
          </cell>
          <cell r="I750" t="str">
            <v>Pyramids of Meduun by Capt FL Norden 1792</v>
          </cell>
          <cell r="J750"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50">
            <v>30</v>
          </cell>
          <cell r="L750">
            <v>60</v>
          </cell>
          <cell r="M750">
            <v>15</v>
          </cell>
          <cell r="N750">
            <v>15</v>
          </cell>
          <cell r="P750" t="str">
            <v>Some minor age related marks otherwisevery good condition</v>
          </cell>
        </row>
        <row r="751">
          <cell r="G751">
            <v>107180</v>
          </cell>
          <cell r="H751">
            <v>10718</v>
          </cell>
          <cell r="I751" t="str">
            <v>Antiquities at Luxor by FL Norden 1792</v>
          </cell>
          <cell r="J751"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51">
            <v>30</v>
          </cell>
          <cell r="L751">
            <v>60</v>
          </cell>
          <cell r="M751">
            <v>15</v>
          </cell>
          <cell r="N751">
            <v>15</v>
          </cell>
          <cell r="P751" t="str">
            <v>Some minor age related marks otherwisevery good condition</v>
          </cell>
        </row>
        <row r="752">
          <cell r="G752">
            <v>107190</v>
          </cell>
          <cell r="H752">
            <v>10719</v>
          </cell>
          <cell r="I752" t="str">
            <v>Edifices at Luxor by FL Norden 1792</v>
          </cell>
          <cell r="J752"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52">
            <v>30</v>
          </cell>
          <cell r="L752">
            <v>60</v>
          </cell>
          <cell r="M752">
            <v>15</v>
          </cell>
          <cell r="N752">
            <v>15</v>
          </cell>
          <cell r="P752" t="str">
            <v>Some minor age related marks otherwisevery good condition</v>
          </cell>
        </row>
        <row r="753">
          <cell r="G753">
            <v>107200</v>
          </cell>
          <cell r="H753">
            <v>10720</v>
          </cell>
          <cell r="I753" t="str">
            <v>Plan of ruins of Luxor by FL Norden 1792</v>
          </cell>
          <cell r="J753"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53">
            <v>30</v>
          </cell>
          <cell r="L753">
            <v>60</v>
          </cell>
          <cell r="M753">
            <v>15</v>
          </cell>
          <cell r="N753">
            <v>15</v>
          </cell>
          <cell r="P753" t="str">
            <v>Some minor age related marks otherwisevery good condition</v>
          </cell>
        </row>
        <row r="754">
          <cell r="G754">
            <v>107210</v>
          </cell>
          <cell r="H754">
            <v>10721</v>
          </cell>
          <cell r="I754" t="str">
            <v>Section of buildings at Luxor by FL Norden 1792</v>
          </cell>
          <cell r="J754"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54">
            <v>30</v>
          </cell>
          <cell r="L754">
            <v>60</v>
          </cell>
          <cell r="M754">
            <v>15</v>
          </cell>
          <cell r="N754">
            <v>15</v>
          </cell>
          <cell r="P754" t="str">
            <v>Some minor age related marks otherwisevery good condition</v>
          </cell>
        </row>
        <row r="755">
          <cell r="G755">
            <v>107220</v>
          </cell>
          <cell r="H755">
            <v>10722</v>
          </cell>
          <cell r="I755" t="str">
            <v>Two columns at Luxor by FL Norden 1792</v>
          </cell>
          <cell r="J755"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55">
            <v>30</v>
          </cell>
          <cell r="L755">
            <v>60</v>
          </cell>
          <cell r="M755">
            <v>15</v>
          </cell>
          <cell r="N755">
            <v>15</v>
          </cell>
          <cell r="P755" t="str">
            <v>Some minor age related marks otherwisevery good condition</v>
          </cell>
        </row>
        <row r="756">
          <cell r="G756">
            <v>107230</v>
          </cell>
          <cell r="H756">
            <v>10723</v>
          </cell>
          <cell r="I756" t="str">
            <v>Superb remains of Luxor by FL Norden 1792</v>
          </cell>
          <cell r="J756"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56">
            <v>30</v>
          </cell>
          <cell r="L756">
            <v>60</v>
          </cell>
          <cell r="M756">
            <v>15</v>
          </cell>
          <cell r="N756">
            <v>15</v>
          </cell>
          <cell r="P756" t="str">
            <v>Some minor age related marks otherwisevery good condition</v>
          </cell>
        </row>
        <row r="757">
          <cell r="G757">
            <v>107240</v>
          </cell>
          <cell r="H757">
            <v>10724</v>
          </cell>
          <cell r="I757" t="str">
            <v>Ruins of Palace of Memnon by FL Norden 1792</v>
          </cell>
          <cell r="J757"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57">
            <v>30</v>
          </cell>
          <cell r="L757">
            <v>60</v>
          </cell>
          <cell r="M757">
            <v>15</v>
          </cell>
          <cell r="N757">
            <v>15</v>
          </cell>
          <cell r="P757" t="str">
            <v>Some minor age related marks otherwisevery good condition</v>
          </cell>
        </row>
        <row r="758">
          <cell r="G758">
            <v>107260</v>
          </cell>
          <cell r="H758">
            <v>10726</v>
          </cell>
          <cell r="I758" t="str">
            <v>Ruins of Palace of Memnon by FL Norden 1792</v>
          </cell>
          <cell r="J758"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58">
            <v>30</v>
          </cell>
          <cell r="L758">
            <v>60</v>
          </cell>
          <cell r="M758">
            <v>15</v>
          </cell>
          <cell r="N758">
            <v>15</v>
          </cell>
          <cell r="P758" t="str">
            <v>Some minor age related marks otherwisevery good condition</v>
          </cell>
        </row>
        <row r="759">
          <cell r="G759">
            <v>107270</v>
          </cell>
          <cell r="H759">
            <v>10727</v>
          </cell>
          <cell r="I759" t="str">
            <v>Plan of statues at Memnon by FL Norden 1792</v>
          </cell>
          <cell r="J759"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59">
            <v>30</v>
          </cell>
          <cell r="L759">
            <v>60</v>
          </cell>
          <cell r="M759">
            <v>15</v>
          </cell>
          <cell r="N759">
            <v>15</v>
          </cell>
          <cell r="P759" t="str">
            <v>Some minor age related marks otherwisevery good condition</v>
          </cell>
        </row>
        <row r="760">
          <cell r="G760">
            <v>107280</v>
          </cell>
          <cell r="H760">
            <v>10728</v>
          </cell>
          <cell r="I760" t="str">
            <v>Town of Edfu by FL Norden 1792</v>
          </cell>
          <cell r="J760"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60">
            <v>30</v>
          </cell>
          <cell r="L760">
            <v>60</v>
          </cell>
          <cell r="M760">
            <v>15</v>
          </cell>
          <cell r="N760">
            <v>15</v>
          </cell>
          <cell r="P760" t="str">
            <v>Some minor age related marks otherwisevery good condition</v>
          </cell>
        </row>
        <row r="761">
          <cell r="G761">
            <v>107290</v>
          </cell>
          <cell r="H761">
            <v>10729</v>
          </cell>
          <cell r="I761" t="str">
            <v>Town of Bueeb by FL Norden 1792</v>
          </cell>
          <cell r="J761"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61">
            <v>30</v>
          </cell>
          <cell r="L761">
            <v>60</v>
          </cell>
          <cell r="M761">
            <v>15</v>
          </cell>
          <cell r="N761">
            <v>15</v>
          </cell>
          <cell r="P761" t="str">
            <v>Some minor age related marks otherwisevery good condition</v>
          </cell>
        </row>
        <row r="762">
          <cell r="G762">
            <v>107300</v>
          </cell>
          <cell r="H762">
            <v>10730</v>
          </cell>
          <cell r="I762" t="str">
            <v>View of Tschibel Esselsele by FL Norden 1792</v>
          </cell>
          <cell r="J762"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62">
            <v>30</v>
          </cell>
          <cell r="L762">
            <v>60</v>
          </cell>
          <cell r="M762">
            <v>15</v>
          </cell>
          <cell r="N762">
            <v>15</v>
          </cell>
          <cell r="P762" t="str">
            <v>Some minor age related marks otherwisevery good condition</v>
          </cell>
        </row>
        <row r="763">
          <cell r="G763">
            <v>107310</v>
          </cell>
          <cell r="H763">
            <v>10731</v>
          </cell>
          <cell r="I763" t="str">
            <v>Town of Esnay by FL Norden 1792</v>
          </cell>
          <cell r="J763"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63">
            <v>30</v>
          </cell>
          <cell r="L763">
            <v>60</v>
          </cell>
          <cell r="M763">
            <v>15</v>
          </cell>
          <cell r="N763">
            <v>15</v>
          </cell>
          <cell r="P763" t="str">
            <v>Some minor age related marks otherwisevery good condition</v>
          </cell>
        </row>
        <row r="764">
          <cell r="G764">
            <v>107320</v>
          </cell>
          <cell r="H764">
            <v>10732</v>
          </cell>
          <cell r="I764" t="str">
            <v>Tschabel Esselsele &amp; mountains by FL Norden 1792</v>
          </cell>
          <cell r="J764"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64">
            <v>30</v>
          </cell>
          <cell r="L764">
            <v>60</v>
          </cell>
          <cell r="M764">
            <v>15</v>
          </cell>
          <cell r="N764">
            <v>15</v>
          </cell>
          <cell r="P764" t="str">
            <v>Some minor age related marks otherwisevery good condition</v>
          </cell>
        </row>
        <row r="765">
          <cell r="G765">
            <v>107330</v>
          </cell>
          <cell r="H765">
            <v>10733</v>
          </cell>
          <cell r="I765" t="str">
            <v>Chapel on the rock at Tschabel by FL Norden 1792</v>
          </cell>
          <cell r="J765"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65">
            <v>30</v>
          </cell>
          <cell r="L765">
            <v>60</v>
          </cell>
          <cell r="M765">
            <v>15</v>
          </cell>
          <cell r="N765">
            <v>15</v>
          </cell>
          <cell r="P765" t="str">
            <v>Some minor age related marks otherwisevery good condition</v>
          </cell>
        </row>
        <row r="766">
          <cell r="G766">
            <v>107340</v>
          </cell>
          <cell r="H766">
            <v>10734</v>
          </cell>
          <cell r="I766" t="str">
            <v>Inside of caves at Tschabel Esselsele by FL Norden 1792</v>
          </cell>
          <cell r="J766"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66">
            <v>30</v>
          </cell>
          <cell r="L766">
            <v>60</v>
          </cell>
          <cell r="M766">
            <v>15</v>
          </cell>
          <cell r="N766">
            <v>15</v>
          </cell>
          <cell r="P766" t="str">
            <v>Some minor age related marks otherwisevery good condition</v>
          </cell>
        </row>
        <row r="767">
          <cell r="G767">
            <v>107350</v>
          </cell>
          <cell r="H767">
            <v>10735</v>
          </cell>
          <cell r="I767" t="str">
            <v>Caves at Tschabel Esselsele by FL Norden 1792</v>
          </cell>
          <cell r="J767"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67">
            <v>30</v>
          </cell>
          <cell r="L767">
            <v>60</v>
          </cell>
          <cell r="M767">
            <v>15</v>
          </cell>
          <cell r="N767">
            <v>15</v>
          </cell>
          <cell r="P767" t="str">
            <v>Some minor age related marks otherwisevery good condition</v>
          </cell>
        </row>
        <row r="768">
          <cell r="G768">
            <v>107360</v>
          </cell>
          <cell r="H768">
            <v>10736</v>
          </cell>
          <cell r="I768" t="str">
            <v>View of Komonbu antiquities by FL Norden 1792</v>
          </cell>
          <cell r="J768"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68">
            <v>30</v>
          </cell>
          <cell r="L768">
            <v>60</v>
          </cell>
          <cell r="M768">
            <v>15</v>
          </cell>
          <cell r="N768">
            <v>15</v>
          </cell>
          <cell r="P768" t="str">
            <v>Some minor age related marks otherwisevery good condition</v>
          </cell>
        </row>
        <row r="769">
          <cell r="G769">
            <v>107370</v>
          </cell>
          <cell r="H769">
            <v>10737</v>
          </cell>
          <cell r="I769" t="str">
            <v>Village of Scheck Hamer by FL Norden 1792</v>
          </cell>
          <cell r="J769"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69">
            <v>30</v>
          </cell>
          <cell r="L769">
            <v>60</v>
          </cell>
          <cell r="M769">
            <v>15</v>
          </cell>
          <cell r="N769">
            <v>15</v>
          </cell>
          <cell r="P769" t="str">
            <v>Some minor age related marks otherwisevery good condition</v>
          </cell>
        </row>
        <row r="770">
          <cell r="G770">
            <v>107380</v>
          </cell>
          <cell r="H770">
            <v>10738</v>
          </cell>
          <cell r="I770" t="str">
            <v>Isle de Elephantine by FL Norden 1792</v>
          </cell>
          <cell r="J770"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70">
            <v>30</v>
          </cell>
          <cell r="L770">
            <v>60</v>
          </cell>
          <cell r="M770">
            <v>15</v>
          </cell>
          <cell r="N770">
            <v>15</v>
          </cell>
          <cell r="P770" t="str">
            <v>Some minor age related marks otherwisevery good condition</v>
          </cell>
        </row>
        <row r="771">
          <cell r="G771">
            <v>107390</v>
          </cell>
          <cell r="H771">
            <v>10739</v>
          </cell>
          <cell r="I771" t="str">
            <v>Granite Rocks at Essuaen by FL Norden 1792</v>
          </cell>
          <cell r="J771"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71">
            <v>30</v>
          </cell>
          <cell r="L771">
            <v>60</v>
          </cell>
          <cell r="M771">
            <v>15</v>
          </cell>
          <cell r="N771">
            <v>15</v>
          </cell>
          <cell r="P771" t="str">
            <v>Some minor age related marks otherwisevery good condition</v>
          </cell>
        </row>
        <row r="772">
          <cell r="G772">
            <v>107400</v>
          </cell>
          <cell r="H772">
            <v>10740</v>
          </cell>
          <cell r="I772" t="str">
            <v>Town of Giza by FL Norden 1792</v>
          </cell>
          <cell r="J772"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772">
            <v>30</v>
          </cell>
          <cell r="L772">
            <v>60</v>
          </cell>
          <cell r="M772">
            <v>15</v>
          </cell>
          <cell r="N772">
            <v>15</v>
          </cell>
          <cell r="P772" t="str">
            <v>Some minor age related marks otherwisevery good condition</v>
          </cell>
        </row>
        <row r="773">
          <cell r="G773">
            <v>107420</v>
          </cell>
          <cell r="H773">
            <v>10742</v>
          </cell>
          <cell r="I773" t="str">
            <v>Giuseppe Craffonara - Engraving of papal paintings 1820</v>
          </cell>
          <cell r="J773"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73">
            <v>20</v>
          </cell>
          <cell r="L773">
            <v>40</v>
          </cell>
          <cell r="M773">
            <v>10</v>
          </cell>
          <cell r="N773">
            <v>10</v>
          </cell>
          <cell r="P773" t="str">
            <v>The prints are in excellent condition - please inspect the images carefully for any age related marks</v>
          </cell>
        </row>
        <row r="774">
          <cell r="G774">
            <v>107430</v>
          </cell>
          <cell r="H774">
            <v>10743</v>
          </cell>
          <cell r="I774" t="str">
            <v>Giuseppe Craffonara - Engraving of papal paintings 1820</v>
          </cell>
          <cell r="J774"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74">
            <v>20</v>
          </cell>
          <cell r="L774">
            <v>40</v>
          </cell>
          <cell r="M774">
            <v>10</v>
          </cell>
          <cell r="N774">
            <v>10</v>
          </cell>
          <cell r="P774" t="str">
            <v>The prints are in excellent condition - please inspect the images carefully for any age related marks</v>
          </cell>
        </row>
        <row r="775">
          <cell r="G775">
            <v>107440</v>
          </cell>
          <cell r="H775">
            <v>10744</v>
          </cell>
          <cell r="I775" t="str">
            <v>Giuseppe Craffonara - Engraving of papal paintings 1820</v>
          </cell>
          <cell r="J775"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75">
            <v>20</v>
          </cell>
          <cell r="L775">
            <v>40</v>
          </cell>
          <cell r="M775">
            <v>10</v>
          </cell>
          <cell r="N775">
            <v>10</v>
          </cell>
          <cell r="P775" t="str">
            <v>The prints are in excellent condition - please inspect the images carefully for any age related marks</v>
          </cell>
        </row>
        <row r="776">
          <cell r="G776">
            <v>107450</v>
          </cell>
          <cell r="H776">
            <v>10745</v>
          </cell>
          <cell r="I776" t="str">
            <v>Giuseppe Craffonara - Engraving of papal paintings 1820</v>
          </cell>
          <cell r="J776"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76">
            <v>20</v>
          </cell>
          <cell r="L776">
            <v>40</v>
          </cell>
          <cell r="M776">
            <v>10</v>
          </cell>
          <cell r="N776">
            <v>10</v>
          </cell>
          <cell r="P776" t="str">
            <v>The prints are in excellent condition - please inspect the images carefully for any age related marks</v>
          </cell>
        </row>
        <row r="777">
          <cell r="G777">
            <v>107460</v>
          </cell>
          <cell r="H777">
            <v>10746</v>
          </cell>
          <cell r="I777" t="str">
            <v>Giuseppe Craffonara - Engraving of papal paintings 1820</v>
          </cell>
          <cell r="J777"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77">
            <v>20</v>
          </cell>
          <cell r="L777">
            <v>40</v>
          </cell>
          <cell r="M777">
            <v>10</v>
          </cell>
          <cell r="N777">
            <v>10</v>
          </cell>
          <cell r="P777" t="str">
            <v>The prints are in excellent condition - please inspect the images carefully for any age related marks</v>
          </cell>
        </row>
        <row r="778">
          <cell r="G778">
            <v>107480</v>
          </cell>
          <cell r="H778">
            <v>10748</v>
          </cell>
          <cell r="I778" t="str">
            <v>Giuseppe Craffonara - Engraving of papal paintings 1820</v>
          </cell>
          <cell r="J778"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78">
            <v>20</v>
          </cell>
          <cell r="L778">
            <v>40</v>
          </cell>
          <cell r="M778">
            <v>10</v>
          </cell>
          <cell r="N778">
            <v>10</v>
          </cell>
          <cell r="P778" t="str">
            <v>The prints are in excellent condition - please inspect the images carefully for any age related marks</v>
          </cell>
        </row>
        <row r="779">
          <cell r="G779">
            <v>107510</v>
          </cell>
          <cell r="H779">
            <v>10751</v>
          </cell>
          <cell r="I779" t="str">
            <v>Giuseppe Craffonara - Engraving of papal paintings 1820</v>
          </cell>
          <cell r="J779"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79">
            <v>20</v>
          </cell>
          <cell r="L779">
            <v>40</v>
          </cell>
          <cell r="M779">
            <v>10</v>
          </cell>
          <cell r="N779">
            <v>10</v>
          </cell>
          <cell r="P779" t="str">
            <v>The prints are in excellent condition - please inspect the images carefully for any age related marks</v>
          </cell>
        </row>
        <row r="780">
          <cell r="G780">
            <v>107520</v>
          </cell>
          <cell r="H780">
            <v>10752</v>
          </cell>
          <cell r="I780" t="str">
            <v>Giuseppe Craffonara - Engraving of papal paintings 1820</v>
          </cell>
          <cell r="J780"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80">
            <v>20</v>
          </cell>
          <cell r="L780">
            <v>40</v>
          </cell>
          <cell r="M780">
            <v>10</v>
          </cell>
          <cell r="N780">
            <v>10</v>
          </cell>
          <cell r="P780" t="str">
            <v>The prints are in excellent condition - please inspect the images carefully for any age related marks</v>
          </cell>
        </row>
        <row r="781">
          <cell r="G781">
            <v>107550</v>
          </cell>
          <cell r="H781">
            <v>10755</v>
          </cell>
          <cell r="I781" t="str">
            <v>Giuseppe Craffonara - Engraving of papal paintings 1820</v>
          </cell>
          <cell r="J781"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81">
            <v>20</v>
          </cell>
          <cell r="L781">
            <v>40</v>
          </cell>
          <cell r="M781">
            <v>10</v>
          </cell>
          <cell r="N781">
            <v>10</v>
          </cell>
          <cell r="P781" t="str">
            <v>The prints are in excellent condition - please inspect the images carefully for any age related marks</v>
          </cell>
        </row>
        <row r="782">
          <cell r="G782">
            <v>107660</v>
          </cell>
          <cell r="H782">
            <v>10766</v>
          </cell>
          <cell r="I782" t="str">
            <v>Giuseppe Craffonara - Engraving of papal paintings 1820</v>
          </cell>
          <cell r="J782"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82">
            <v>20</v>
          </cell>
          <cell r="L782">
            <v>40</v>
          </cell>
          <cell r="M782">
            <v>10</v>
          </cell>
          <cell r="N782">
            <v>10</v>
          </cell>
          <cell r="P782" t="str">
            <v>The prints are in excellent condition - please inspect the images carefully for any age related marks</v>
          </cell>
        </row>
        <row r="783">
          <cell r="G783">
            <v>107670</v>
          </cell>
          <cell r="H783">
            <v>10767</v>
          </cell>
          <cell r="I783" t="str">
            <v>Giuseppe Craffonara - Engraving of papal paintings 1820</v>
          </cell>
          <cell r="J783"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83">
            <v>20</v>
          </cell>
          <cell r="L783">
            <v>40</v>
          </cell>
          <cell r="M783">
            <v>10</v>
          </cell>
          <cell r="N783">
            <v>10</v>
          </cell>
          <cell r="P783" t="str">
            <v>The prints are in excellent condition - please inspect the images carefully for any age related marks</v>
          </cell>
        </row>
        <row r="784">
          <cell r="G784">
            <v>107680</v>
          </cell>
          <cell r="H784">
            <v>10768</v>
          </cell>
          <cell r="I784" t="str">
            <v>Giuseppe Craffonara - Engraving of papal paintings 1820</v>
          </cell>
          <cell r="J784"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84">
            <v>20</v>
          </cell>
          <cell r="L784">
            <v>40</v>
          </cell>
          <cell r="M784">
            <v>10</v>
          </cell>
          <cell r="N784">
            <v>10</v>
          </cell>
          <cell r="P784" t="str">
            <v>The prints are in excellent condition - please inspect the images carefully for any age related marks</v>
          </cell>
        </row>
        <row r="785">
          <cell r="G785">
            <v>107690</v>
          </cell>
          <cell r="H785">
            <v>10769</v>
          </cell>
          <cell r="I785" t="str">
            <v>Giuseppe Craffonara - Engraving of papal paintings 1820</v>
          </cell>
          <cell r="J785"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85">
            <v>20</v>
          </cell>
          <cell r="L785">
            <v>40</v>
          </cell>
          <cell r="M785">
            <v>10</v>
          </cell>
          <cell r="N785">
            <v>10</v>
          </cell>
          <cell r="P785" t="str">
            <v>The prints are in excellent condition - please inspect the images carefully for any age related marks</v>
          </cell>
        </row>
        <row r="786">
          <cell r="G786">
            <v>107700</v>
          </cell>
          <cell r="H786">
            <v>10770</v>
          </cell>
          <cell r="I786" t="str">
            <v>Giuseppe Craffonara - Engraving of papal paintings 1820</v>
          </cell>
          <cell r="J786"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86">
            <v>20</v>
          </cell>
          <cell r="L786">
            <v>40</v>
          </cell>
          <cell r="M786">
            <v>10</v>
          </cell>
          <cell r="N786">
            <v>10</v>
          </cell>
          <cell r="P786" t="str">
            <v>The prints are in excellent condition - please inspect the images carefully for any age related marks</v>
          </cell>
        </row>
        <row r="787">
          <cell r="G787">
            <v>107710</v>
          </cell>
          <cell r="H787">
            <v>10771</v>
          </cell>
          <cell r="I787" t="str">
            <v>Giuseppe Craffonara - Engraving of papal paintings 1820</v>
          </cell>
          <cell r="J787"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87">
            <v>20</v>
          </cell>
          <cell r="L787">
            <v>40</v>
          </cell>
          <cell r="M787">
            <v>10</v>
          </cell>
          <cell r="N787">
            <v>10</v>
          </cell>
          <cell r="P787" t="str">
            <v>The prints are in excellent condition - please inspect the images carefully for any age related marks</v>
          </cell>
        </row>
        <row r="788">
          <cell r="G788">
            <v>107720</v>
          </cell>
          <cell r="H788">
            <v>10772</v>
          </cell>
          <cell r="I788" t="str">
            <v>Giuseppe Craffonara - Engraving of papal paintings 1820</v>
          </cell>
          <cell r="J788"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88">
            <v>20</v>
          </cell>
          <cell r="L788">
            <v>40</v>
          </cell>
          <cell r="M788">
            <v>10</v>
          </cell>
          <cell r="N788">
            <v>10</v>
          </cell>
          <cell r="P788" t="str">
            <v>The prints are in excellent condition - please inspect the images carefully for any age related marks</v>
          </cell>
        </row>
        <row r="789">
          <cell r="G789">
            <v>107730</v>
          </cell>
          <cell r="H789">
            <v>10773</v>
          </cell>
          <cell r="I789" t="str">
            <v>Giuseppe Craffonara - Engraving of papal paintings 1820</v>
          </cell>
          <cell r="J789"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89">
            <v>20</v>
          </cell>
          <cell r="L789">
            <v>40</v>
          </cell>
          <cell r="M789">
            <v>10</v>
          </cell>
          <cell r="N789">
            <v>10</v>
          </cell>
          <cell r="P789" t="str">
            <v>The prints are in excellent condition - please inspect the images carefully for any age related marks</v>
          </cell>
        </row>
        <row r="790">
          <cell r="G790">
            <v>107740</v>
          </cell>
          <cell r="H790">
            <v>10774</v>
          </cell>
          <cell r="I790" t="str">
            <v>Giuseppe Craffonara - Engraving of papal paintings 1820</v>
          </cell>
          <cell r="J790"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90">
            <v>20</v>
          </cell>
          <cell r="L790">
            <v>40</v>
          </cell>
          <cell r="M790">
            <v>10</v>
          </cell>
          <cell r="N790">
            <v>10</v>
          </cell>
          <cell r="P790" t="str">
            <v>The prints are in excellent condition - please inspect the images carefully for any age related marks</v>
          </cell>
        </row>
        <row r="791">
          <cell r="G791">
            <v>107750</v>
          </cell>
          <cell r="H791">
            <v>10775</v>
          </cell>
          <cell r="I791" t="str">
            <v>Giuseppe Craffonara - Engraving of papal paintings 1820</v>
          </cell>
          <cell r="J791"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91">
            <v>20</v>
          </cell>
          <cell r="L791">
            <v>40</v>
          </cell>
          <cell r="M791">
            <v>10</v>
          </cell>
          <cell r="N791">
            <v>10</v>
          </cell>
          <cell r="P791" t="str">
            <v>The prints are in excellent condition - please inspect the images carefully for any age related marks</v>
          </cell>
        </row>
        <row r="792">
          <cell r="G792">
            <v>107760</v>
          </cell>
          <cell r="H792">
            <v>10776</v>
          </cell>
          <cell r="I792" t="str">
            <v>Giuseppe Craffonara - Engraving of papal paintings 1820</v>
          </cell>
          <cell r="J792"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92">
            <v>20</v>
          </cell>
          <cell r="L792">
            <v>40</v>
          </cell>
          <cell r="M792">
            <v>10</v>
          </cell>
          <cell r="N792">
            <v>10</v>
          </cell>
          <cell r="P792" t="str">
            <v>The prints are in excellent condition - please inspect the images carefully for any age related marks</v>
          </cell>
        </row>
        <row r="793">
          <cell r="G793">
            <v>107770</v>
          </cell>
          <cell r="H793">
            <v>10777</v>
          </cell>
          <cell r="I793" t="str">
            <v>Giuseppe Craffonara - Engraving of papal paintings 1820</v>
          </cell>
          <cell r="J793"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793">
            <v>20</v>
          </cell>
          <cell r="L793">
            <v>40</v>
          </cell>
          <cell r="M793">
            <v>10</v>
          </cell>
          <cell r="N793">
            <v>10</v>
          </cell>
          <cell r="P793" t="str">
            <v>The prints are in excellent condition - please inspect the images carefully for any age related marks</v>
          </cell>
        </row>
        <row r="794">
          <cell r="G794">
            <v>107870</v>
          </cell>
          <cell r="H794">
            <v>10787</v>
          </cell>
          <cell r="I794" t="str">
            <v>Seroux D'Agincourt - Original engraving of ancient monuments 1823</v>
          </cell>
          <cell r="J79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794">
            <v>12</v>
          </cell>
          <cell r="L794">
            <v>24</v>
          </cell>
          <cell r="M794">
            <v>6</v>
          </cell>
          <cell r="N794">
            <v>6</v>
          </cell>
          <cell r="P794" t="str">
            <v>These prints are in excellent condition. Please inspect the images carefully</v>
          </cell>
        </row>
        <row r="795">
          <cell r="G795">
            <v>107880</v>
          </cell>
          <cell r="H795">
            <v>10788</v>
          </cell>
          <cell r="I795" t="str">
            <v>Seroux D'Agincourt - Original engraving of ancient monuments 1823</v>
          </cell>
          <cell r="J79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795">
            <v>12</v>
          </cell>
          <cell r="L795">
            <v>24</v>
          </cell>
          <cell r="M795">
            <v>6</v>
          </cell>
          <cell r="N795">
            <v>6</v>
          </cell>
          <cell r="P795" t="str">
            <v>These prints are in excellent condition. Please inspect the images carefully</v>
          </cell>
        </row>
        <row r="796">
          <cell r="G796">
            <v>107890</v>
          </cell>
          <cell r="H796">
            <v>10789</v>
          </cell>
          <cell r="I796" t="str">
            <v>Seroux D'Agincourt - Original engraving of ancient monuments 1823</v>
          </cell>
          <cell r="J79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796">
            <v>12</v>
          </cell>
          <cell r="L796">
            <v>24</v>
          </cell>
          <cell r="M796">
            <v>6</v>
          </cell>
          <cell r="N796">
            <v>6</v>
          </cell>
          <cell r="P796" t="str">
            <v>These prints are in excellent condition. Please inspect the images carefully</v>
          </cell>
        </row>
        <row r="797">
          <cell r="G797">
            <v>107900</v>
          </cell>
          <cell r="H797">
            <v>10790</v>
          </cell>
          <cell r="I797" t="str">
            <v>Seroux D'Agincourt - Original engraving of ancient monuments 1823</v>
          </cell>
          <cell r="J79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797">
            <v>12</v>
          </cell>
          <cell r="L797">
            <v>24</v>
          </cell>
          <cell r="M797">
            <v>6</v>
          </cell>
          <cell r="N797">
            <v>6</v>
          </cell>
          <cell r="P797" t="str">
            <v>These prints are in excellent condition. Please inspect the images carefully</v>
          </cell>
        </row>
        <row r="798">
          <cell r="G798">
            <v>107910</v>
          </cell>
          <cell r="H798">
            <v>10791</v>
          </cell>
          <cell r="I798" t="str">
            <v>Seroux D'Agincourt - Original engraving of ancient monuments 1823</v>
          </cell>
          <cell r="J79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798">
            <v>12</v>
          </cell>
          <cell r="L798">
            <v>24</v>
          </cell>
          <cell r="M798">
            <v>6</v>
          </cell>
          <cell r="N798">
            <v>6</v>
          </cell>
          <cell r="P798" t="str">
            <v>These prints are in excellent condition. Please inspect the images carefully</v>
          </cell>
        </row>
        <row r="799">
          <cell r="G799">
            <v>107920</v>
          </cell>
          <cell r="H799">
            <v>10792</v>
          </cell>
          <cell r="I799" t="str">
            <v>Seroux D'Agincourt - Original engraving of ancient monuments 1823</v>
          </cell>
          <cell r="J79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799">
            <v>12</v>
          </cell>
          <cell r="L799">
            <v>24</v>
          </cell>
          <cell r="M799">
            <v>6</v>
          </cell>
          <cell r="N799">
            <v>6</v>
          </cell>
          <cell r="P799" t="str">
            <v>These prints are in excellent condition. Please inspect the images carefully</v>
          </cell>
        </row>
        <row r="800">
          <cell r="G800">
            <v>107930</v>
          </cell>
          <cell r="H800">
            <v>10793</v>
          </cell>
          <cell r="I800" t="str">
            <v>Seroux D'Agincourt - Original engraving of ancient monuments 1823</v>
          </cell>
          <cell r="J80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00">
            <v>12</v>
          </cell>
          <cell r="L800">
            <v>24</v>
          </cell>
          <cell r="M800">
            <v>6</v>
          </cell>
          <cell r="N800">
            <v>6</v>
          </cell>
          <cell r="P800" t="str">
            <v>These prints are in excellent condition. Please inspect the images carefully</v>
          </cell>
        </row>
        <row r="801">
          <cell r="G801">
            <v>107940</v>
          </cell>
          <cell r="H801">
            <v>10794</v>
          </cell>
          <cell r="I801" t="str">
            <v>Seroux D'Agincourt - Original engraving of ancient monuments 1823</v>
          </cell>
          <cell r="J80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01">
            <v>12</v>
          </cell>
          <cell r="L801">
            <v>24</v>
          </cell>
          <cell r="M801">
            <v>6</v>
          </cell>
          <cell r="N801">
            <v>6</v>
          </cell>
          <cell r="P801" t="str">
            <v>These prints are in excellent condition. Please inspect the images carefully</v>
          </cell>
        </row>
        <row r="802">
          <cell r="G802">
            <v>107950</v>
          </cell>
          <cell r="H802">
            <v>10795</v>
          </cell>
          <cell r="I802" t="str">
            <v>Seroux D'Agincourt - Original engraving of ancient monuments 1823</v>
          </cell>
          <cell r="J80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02">
            <v>12</v>
          </cell>
          <cell r="L802">
            <v>24</v>
          </cell>
          <cell r="M802">
            <v>6</v>
          </cell>
          <cell r="N802">
            <v>6</v>
          </cell>
          <cell r="P802" t="str">
            <v>These prints are in excellent condition. Please inspect the images carefully</v>
          </cell>
        </row>
        <row r="803">
          <cell r="G803">
            <v>107960</v>
          </cell>
          <cell r="H803">
            <v>10796</v>
          </cell>
          <cell r="I803" t="str">
            <v>Seroux D'Agincourt - Original engraving of ancient monuments 1823</v>
          </cell>
          <cell r="J80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03">
            <v>12</v>
          </cell>
          <cell r="L803">
            <v>24</v>
          </cell>
          <cell r="M803">
            <v>6</v>
          </cell>
          <cell r="N803">
            <v>6</v>
          </cell>
          <cell r="P803" t="str">
            <v>These prints are in excellent condition. Please inspect the images carefully</v>
          </cell>
        </row>
        <row r="804">
          <cell r="G804">
            <v>107970</v>
          </cell>
          <cell r="H804">
            <v>10797</v>
          </cell>
          <cell r="I804" t="str">
            <v>Seroux D'Agincourt - Original engraving of ancient monuments 1823</v>
          </cell>
          <cell r="J80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04">
            <v>12</v>
          </cell>
          <cell r="L804">
            <v>24</v>
          </cell>
          <cell r="M804">
            <v>6</v>
          </cell>
          <cell r="N804">
            <v>6</v>
          </cell>
          <cell r="P804" t="str">
            <v>These prints are in excellent condition. Please inspect the images carefully</v>
          </cell>
        </row>
        <row r="805">
          <cell r="G805">
            <v>107980</v>
          </cell>
          <cell r="H805">
            <v>10798</v>
          </cell>
          <cell r="I805" t="str">
            <v>Seroux D'Agincourt - Original engraving of ancient monuments 1823</v>
          </cell>
          <cell r="J80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05">
            <v>12</v>
          </cell>
          <cell r="L805">
            <v>24</v>
          </cell>
          <cell r="M805">
            <v>6</v>
          </cell>
          <cell r="N805">
            <v>6</v>
          </cell>
          <cell r="P805" t="str">
            <v>These prints are in excellent condition. Please inspect the images carefully</v>
          </cell>
        </row>
        <row r="806">
          <cell r="G806">
            <v>107990</v>
          </cell>
          <cell r="H806">
            <v>10799</v>
          </cell>
          <cell r="I806" t="str">
            <v>Seroux D'Agincourt - Original engraving of ancient monuments 1823</v>
          </cell>
          <cell r="J80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06">
            <v>12</v>
          </cell>
          <cell r="L806">
            <v>24</v>
          </cell>
          <cell r="M806">
            <v>6</v>
          </cell>
          <cell r="N806">
            <v>6</v>
          </cell>
          <cell r="P806" t="str">
            <v>These prints are in excellent condition. Please inspect the images carefully</v>
          </cell>
        </row>
        <row r="807">
          <cell r="G807">
            <v>108000</v>
          </cell>
          <cell r="H807">
            <v>10800</v>
          </cell>
          <cell r="I807" t="str">
            <v>Seroux D'Agincourt - Original engraving of ancient monuments 1823</v>
          </cell>
          <cell r="J80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07">
            <v>12</v>
          </cell>
          <cell r="L807">
            <v>24</v>
          </cell>
          <cell r="M807">
            <v>6</v>
          </cell>
          <cell r="N807">
            <v>6</v>
          </cell>
          <cell r="P807" t="str">
            <v>These prints are in excellent condition. Please inspect the images carefully</v>
          </cell>
        </row>
        <row r="808">
          <cell r="G808">
            <v>108010</v>
          </cell>
          <cell r="H808">
            <v>10801</v>
          </cell>
          <cell r="I808" t="str">
            <v>Seroux D'Agincourt - Original engraving of ancient monuments 1823</v>
          </cell>
          <cell r="J80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08">
            <v>12</v>
          </cell>
          <cell r="L808">
            <v>24</v>
          </cell>
          <cell r="M808">
            <v>6</v>
          </cell>
          <cell r="N808">
            <v>6</v>
          </cell>
          <cell r="P808" t="str">
            <v>These prints are in excellent condition. Please inspect the images carefully</v>
          </cell>
        </row>
        <row r="809">
          <cell r="G809">
            <v>108020</v>
          </cell>
          <cell r="H809">
            <v>10802</v>
          </cell>
          <cell r="I809" t="str">
            <v>Seroux D'Agincourt - Original engraving of ancient monuments 1823</v>
          </cell>
          <cell r="J80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09">
            <v>12</v>
          </cell>
          <cell r="L809">
            <v>24</v>
          </cell>
          <cell r="M809">
            <v>6</v>
          </cell>
          <cell r="N809">
            <v>6</v>
          </cell>
          <cell r="P809" t="str">
            <v>These prints are in excellent condition. Please inspect the images carefully</v>
          </cell>
        </row>
        <row r="810">
          <cell r="G810">
            <v>108030</v>
          </cell>
          <cell r="H810">
            <v>10803</v>
          </cell>
          <cell r="I810" t="str">
            <v>Seroux D'Agincourt - Original engraving of ancient monuments 1823</v>
          </cell>
          <cell r="J81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10">
            <v>12</v>
          </cell>
          <cell r="L810">
            <v>24</v>
          </cell>
          <cell r="M810">
            <v>6</v>
          </cell>
          <cell r="N810">
            <v>6</v>
          </cell>
          <cell r="P810" t="str">
            <v>These prints are in excellent condition. Please inspect the images carefully</v>
          </cell>
        </row>
        <row r="811">
          <cell r="G811">
            <v>108040</v>
          </cell>
          <cell r="H811">
            <v>10804</v>
          </cell>
          <cell r="I811" t="str">
            <v>Seroux D'Agincourt - Original engraving of ancient monuments 1823</v>
          </cell>
          <cell r="J81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11">
            <v>12</v>
          </cell>
          <cell r="L811">
            <v>24</v>
          </cell>
          <cell r="M811">
            <v>6</v>
          </cell>
          <cell r="N811">
            <v>6</v>
          </cell>
          <cell r="P811" t="str">
            <v>These prints are in excellent condition. Please inspect the images carefully</v>
          </cell>
        </row>
        <row r="812">
          <cell r="G812">
            <v>108050</v>
          </cell>
          <cell r="H812">
            <v>10805</v>
          </cell>
          <cell r="I812" t="str">
            <v>Seroux D'Agincourt - Original engraving of ancient monuments 1823</v>
          </cell>
          <cell r="J81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12">
            <v>12</v>
          </cell>
          <cell r="L812">
            <v>24</v>
          </cell>
          <cell r="M812">
            <v>6</v>
          </cell>
          <cell r="N812">
            <v>6</v>
          </cell>
          <cell r="P812" t="str">
            <v>These prints are in excellent condition. Please inspect the images carefully</v>
          </cell>
        </row>
        <row r="813">
          <cell r="G813">
            <v>108060</v>
          </cell>
          <cell r="H813">
            <v>10806</v>
          </cell>
          <cell r="I813" t="str">
            <v>Seroux D'Agincourt - Original engraving of ancient monuments 1823</v>
          </cell>
          <cell r="J81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13">
            <v>12</v>
          </cell>
          <cell r="L813">
            <v>24</v>
          </cell>
          <cell r="M813">
            <v>6</v>
          </cell>
          <cell r="N813">
            <v>6</v>
          </cell>
          <cell r="P813" t="str">
            <v>These prints are in excellent condition. Please inspect the images carefully</v>
          </cell>
        </row>
        <row r="814">
          <cell r="G814">
            <v>108070</v>
          </cell>
          <cell r="H814">
            <v>10807</v>
          </cell>
          <cell r="I814" t="str">
            <v>Seroux D'Agincourt - Original engraving of ancient monuments 1823</v>
          </cell>
          <cell r="J81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14">
            <v>12</v>
          </cell>
          <cell r="L814">
            <v>24</v>
          </cell>
          <cell r="M814">
            <v>6</v>
          </cell>
          <cell r="N814">
            <v>6</v>
          </cell>
          <cell r="P814" t="str">
            <v>These prints are in excellent condition. Please inspect the images carefully</v>
          </cell>
        </row>
        <row r="815">
          <cell r="G815">
            <v>108080</v>
          </cell>
          <cell r="H815">
            <v>10808</v>
          </cell>
          <cell r="I815" t="str">
            <v>Seroux D'Agincourt - Original engraving of ancient monuments 1823</v>
          </cell>
          <cell r="J81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15">
            <v>12</v>
          </cell>
          <cell r="L815">
            <v>24</v>
          </cell>
          <cell r="M815">
            <v>6</v>
          </cell>
          <cell r="N815">
            <v>6</v>
          </cell>
          <cell r="P815" t="str">
            <v>These prints are in excellent condition. Please inspect the images carefully</v>
          </cell>
        </row>
        <row r="816">
          <cell r="G816">
            <v>108090</v>
          </cell>
          <cell r="H816">
            <v>10809</v>
          </cell>
          <cell r="I816" t="str">
            <v>Seroux D'Agincourt - Original engraving of ancient monuments 1823</v>
          </cell>
          <cell r="J81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16">
            <v>12</v>
          </cell>
          <cell r="L816">
            <v>24</v>
          </cell>
          <cell r="M816">
            <v>6</v>
          </cell>
          <cell r="N816">
            <v>6</v>
          </cell>
          <cell r="P816" t="str">
            <v>These prints are in excellent condition. Please inspect the images carefully</v>
          </cell>
        </row>
        <row r="817">
          <cell r="G817">
            <v>108100</v>
          </cell>
          <cell r="H817">
            <v>10810</v>
          </cell>
          <cell r="I817" t="str">
            <v>Seroux D'Agincourt - Original engraving of ancient monuments 1823</v>
          </cell>
          <cell r="J81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17">
            <v>12</v>
          </cell>
          <cell r="L817">
            <v>24</v>
          </cell>
          <cell r="M817">
            <v>6</v>
          </cell>
          <cell r="N817">
            <v>6</v>
          </cell>
          <cell r="P817" t="str">
            <v>These prints are in excellent condition. Please inspect the images carefully</v>
          </cell>
        </row>
        <row r="818">
          <cell r="G818">
            <v>108110</v>
          </cell>
          <cell r="H818">
            <v>10811</v>
          </cell>
          <cell r="I818" t="str">
            <v>Seroux D'Agincourt - Original engraving of ancient monuments 1823</v>
          </cell>
          <cell r="J81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18">
            <v>12</v>
          </cell>
          <cell r="L818">
            <v>24</v>
          </cell>
          <cell r="M818">
            <v>6</v>
          </cell>
          <cell r="N818">
            <v>6</v>
          </cell>
          <cell r="P818" t="str">
            <v>These prints are in excellent condition. Please inspect the images carefully</v>
          </cell>
        </row>
        <row r="819">
          <cell r="G819">
            <v>108120</v>
          </cell>
          <cell r="H819">
            <v>10812</v>
          </cell>
          <cell r="I819" t="str">
            <v>Seroux D'Agincourt - Original engraving of ancient monuments 1823</v>
          </cell>
          <cell r="J81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19">
            <v>12</v>
          </cell>
          <cell r="L819">
            <v>24</v>
          </cell>
          <cell r="M819">
            <v>6</v>
          </cell>
          <cell r="N819">
            <v>6</v>
          </cell>
          <cell r="P819" t="str">
            <v>These prints are in excellent condition. Please inspect the images carefully</v>
          </cell>
        </row>
        <row r="820">
          <cell r="G820">
            <v>108130</v>
          </cell>
          <cell r="H820">
            <v>10813</v>
          </cell>
          <cell r="I820" t="str">
            <v>Seroux D'Agincourt - Original engraving of ancient monuments 1823</v>
          </cell>
          <cell r="J82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20">
            <v>12</v>
          </cell>
          <cell r="L820">
            <v>24</v>
          </cell>
          <cell r="M820">
            <v>6</v>
          </cell>
          <cell r="N820">
            <v>6</v>
          </cell>
          <cell r="P820" t="str">
            <v>These prints are in excellent condition. Please inspect the images carefully</v>
          </cell>
        </row>
        <row r="821">
          <cell r="G821">
            <v>108140</v>
          </cell>
          <cell r="H821">
            <v>10814</v>
          </cell>
          <cell r="I821" t="str">
            <v>Seroux D'Agincourt - Original engraving of ancient monuments 1823</v>
          </cell>
          <cell r="J82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21">
            <v>12</v>
          </cell>
          <cell r="L821">
            <v>24</v>
          </cell>
          <cell r="M821">
            <v>6</v>
          </cell>
          <cell r="N821">
            <v>6</v>
          </cell>
          <cell r="P821" t="str">
            <v>These prints are in excellent condition. Please inspect the images carefully</v>
          </cell>
        </row>
        <row r="822">
          <cell r="G822">
            <v>108150</v>
          </cell>
          <cell r="H822">
            <v>10815</v>
          </cell>
          <cell r="I822" t="str">
            <v>Seroux D'Agincourt - Original engraving of ancient monuments 1823</v>
          </cell>
          <cell r="J82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22">
            <v>12</v>
          </cell>
          <cell r="L822">
            <v>24</v>
          </cell>
          <cell r="M822">
            <v>6</v>
          </cell>
          <cell r="N822">
            <v>6</v>
          </cell>
          <cell r="P822" t="str">
            <v>These prints are in excellent condition. Please inspect the images carefully</v>
          </cell>
        </row>
        <row r="823">
          <cell r="G823">
            <v>108160</v>
          </cell>
          <cell r="H823">
            <v>10816</v>
          </cell>
          <cell r="I823" t="str">
            <v>Seroux D'Agincourt - Original engraving of ancient monuments 1823</v>
          </cell>
          <cell r="J82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23">
            <v>12</v>
          </cell>
          <cell r="L823">
            <v>24</v>
          </cell>
          <cell r="M823">
            <v>6</v>
          </cell>
          <cell r="N823">
            <v>6</v>
          </cell>
          <cell r="P823" t="str">
            <v>These prints are in excellent condition. Please inspect the images carefully</v>
          </cell>
        </row>
        <row r="824">
          <cell r="G824">
            <v>108180</v>
          </cell>
          <cell r="H824">
            <v>10818</v>
          </cell>
          <cell r="I824" t="str">
            <v>Seroux D'Agincourt - Original engraving of ancient monuments 1823</v>
          </cell>
          <cell r="J82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24">
            <v>12</v>
          </cell>
          <cell r="L824">
            <v>24</v>
          </cell>
          <cell r="M824">
            <v>6</v>
          </cell>
          <cell r="N824">
            <v>6</v>
          </cell>
          <cell r="P824" t="str">
            <v>These prints are in excellent condition. Please inspect the images carefully</v>
          </cell>
        </row>
        <row r="825">
          <cell r="G825">
            <v>108190</v>
          </cell>
          <cell r="H825">
            <v>10819</v>
          </cell>
          <cell r="I825" t="str">
            <v>Seroux D'Agincourt - Original engraving of ancient monuments 1823</v>
          </cell>
          <cell r="J82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25">
            <v>12</v>
          </cell>
          <cell r="L825">
            <v>24</v>
          </cell>
          <cell r="M825">
            <v>6</v>
          </cell>
          <cell r="N825">
            <v>6</v>
          </cell>
          <cell r="P825" t="str">
            <v>These prints are in excellent condition. Please inspect the images carefully</v>
          </cell>
        </row>
        <row r="826">
          <cell r="G826">
            <v>108200</v>
          </cell>
          <cell r="H826">
            <v>10820</v>
          </cell>
          <cell r="I826" t="str">
            <v>Seroux D'Agincourt - Original engraving of ancient monuments 1823</v>
          </cell>
          <cell r="J82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26">
            <v>12</v>
          </cell>
          <cell r="L826">
            <v>24</v>
          </cell>
          <cell r="M826">
            <v>6</v>
          </cell>
          <cell r="N826">
            <v>6</v>
          </cell>
          <cell r="P826" t="str">
            <v>These prints are in excellent condition. Please inspect the images carefully</v>
          </cell>
        </row>
        <row r="827">
          <cell r="G827">
            <v>108210</v>
          </cell>
          <cell r="H827">
            <v>10821</v>
          </cell>
          <cell r="I827" t="str">
            <v>Seroux D'Agincourt - Original engraving of ancient monuments 1823</v>
          </cell>
          <cell r="J82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27">
            <v>12</v>
          </cell>
          <cell r="L827">
            <v>24</v>
          </cell>
          <cell r="M827">
            <v>6</v>
          </cell>
          <cell r="N827">
            <v>6</v>
          </cell>
          <cell r="P827" t="str">
            <v>These prints are in excellent condition. Please inspect the images carefully</v>
          </cell>
        </row>
        <row r="828">
          <cell r="G828">
            <v>108220</v>
          </cell>
          <cell r="H828">
            <v>10822</v>
          </cell>
          <cell r="I828" t="str">
            <v>Seroux D'Agincourt - Original engraving of ancient monuments 1823</v>
          </cell>
          <cell r="J82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28">
            <v>12</v>
          </cell>
          <cell r="L828">
            <v>24</v>
          </cell>
          <cell r="M828">
            <v>6</v>
          </cell>
          <cell r="N828">
            <v>6</v>
          </cell>
          <cell r="P828" t="str">
            <v>These prints are in excellent condition. Please inspect the images carefully</v>
          </cell>
        </row>
        <row r="829">
          <cell r="G829">
            <v>108230</v>
          </cell>
          <cell r="H829">
            <v>10823</v>
          </cell>
          <cell r="I829" t="str">
            <v>Seroux D'Agincourt - Original engraving of ancient monuments 1823</v>
          </cell>
          <cell r="J82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29">
            <v>12</v>
          </cell>
          <cell r="L829">
            <v>24</v>
          </cell>
          <cell r="M829">
            <v>6</v>
          </cell>
          <cell r="N829">
            <v>6</v>
          </cell>
          <cell r="P829" t="str">
            <v>These prints are in excellent condition. Please inspect the images carefully</v>
          </cell>
        </row>
        <row r="830">
          <cell r="G830">
            <v>108240</v>
          </cell>
          <cell r="H830">
            <v>10824</v>
          </cell>
          <cell r="I830" t="str">
            <v>Seroux D'Agincourt - Original engraving of ancient monuments 1823</v>
          </cell>
          <cell r="J83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30">
            <v>12</v>
          </cell>
          <cell r="L830">
            <v>24</v>
          </cell>
          <cell r="M830">
            <v>6</v>
          </cell>
          <cell r="N830">
            <v>6</v>
          </cell>
          <cell r="P830" t="str">
            <v>These prints are in excellent condition. Please inspect the images carefully</v>
          </cell>
        </row>
        <row r="831">
          <cell r="G831">
            <v>108250</v>
          </cell>
          <cell r="H831">
            <v>10825</v>
          </cell>
          <cell r="I831" t="str">
            <v>Seroux D'Agincourt - Original engraving of ancient monuments 1823</v>
          </cell>
          <cell r="J83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31">
            <v>12</v>
          </cell>
          <cell r="L831">
            <v>24</v>
          </cell>
          <cell r="M831">
            <v>6</v>
          </cell>
          <cell r="N831">
            <v>6</v>
          </cell>
          <cell r="P831" t="str">
            <v>These prints are in excellent condition. Please inspect the images carefully</v>
          </cell>
        </row>
        <row r="832">
          <cell r="G832">
            <v>108260</v>
          </cell>
          <cell r="H832">
            <v>10826</v>
          </cell>
          <cell r="I832" t="str">
            <v>Seroux D'Agincourt - Original engraving of ancient monuments 1823</v>
          </cell>
          <cell r="J83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32">
            <v>12</v>
          </cell>
          <cell r="L832">
            <v>24</v>
          </cell>
          <cell r="M832">
            <v>6</v>
          </cell>
          <cell r="N832">
            <v>6</v>
          </cell>
          <cell r="P832" t="str">
            <v>These prints are in excellent condition. Please inspect the images carefully</v>
          </cell>
        </row>
        <row r="833">
          <cell r="G833">
            <v>108270</v>
          </cell>
          <cell r="H833">
            <v>10827</v>
          </cell>
          <cell r="I833" t="str">
            <v>Seroux D'Agincourt - Original engraving of ancient monuments 1823</v>
          </cell>
          <cell r="J83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33">
            <v>12</v>
          </cell>
          <cell r="L833">
            <v>24</v>
          </cell>
          <cell r="M833">
            <v>6</v>
          </cell>
          <cell r="N833">
            <v>6</v>
          </cell>
          <cell r="P833" t="str">
            <v>These prints are in excellent condition. Please inspect the images carefully</v>
          </cell>
        </row>
        <row r="834">
          <cell r="G834">
            <v>108280</v>
          </cell>
          <cell r="H834">
            <v>10828</v>
          </cell>
          <cell r="I834" t="str">
            <v>Seroux D'Agincourt - Original engraving of ancient monuments 1823</v>
          </cell>
          <cell r="J83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34">
            <v>12</v>
          </cell>
          <cell r="L834">
            <v>24</v>
          </cell>
          <cell r="M834">
            <v>6</v>
          </cell>
          <cell r="N834">
            <v>6</v>
          </cell>
          <cell r="P834" t="str">
            <v>These prints are in excellent condition. Please inspect the images carefully</v>
          </cell>
        </row>
        <row r="835">
          <cell r="G835">
            <v>108290</v>
          </cell>
          <cell r="H835">
            <v>10829</v>
          </cell>
          <cell r="I835" t="str">
            <v>Seroux D'Agincourt - Original engraving of ancient monuments 1823</v>
          </cell>
          <cell r="J83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35">
            <v>12</v>
          </cell>
          <cell r="L835">
            <v>24</v>
          </cell>
          <cell r="M835">
            <v>6</v>
          </cell>
          <cell r="N835">
            <v>6</v>
          </cell>
          <cell r="P835" t="str">
            <v>These prints are in excellent condition. Please inspect the images carefully</v>
          </cell>
        </row>
        <row r="836">
          <cell r="G836">
            <v>108300</v>
          </cell>
          <cell r="H836">
            <v>10830</v>
          </cell>
          <cell r="I836" t="str">
            <v>Seroux D'Agincourt - Original engraving of ancient monuments 1823</v>
          </cell>
          <cell r="J83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36">
            <v>12</v>
          </cell>
          <cell r="L836">
            <v>24</v>
          </cell>
          <cell r="M836">
            <v>6</v>
          </cell>
          <cell r="N836">
            <v>6</v>
          </cell>
          <cell r="P836" t="str">
            <v>These prints are in excellent condition. Please inspect the images carefully</v>
          </cell>
        </row>
        <row r="837">
          <cell r="G837">
            <v>108310</v>
          </cell>
          <cell r="H837">
            <v>10831</v>
          </cell>
          <cell r="I837" t="str">
            <v>Seroux D'Agincourt - Original engraving of ancient monuments 1823</v>
          </cell>
          <cell r="J83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37">
            <v>12</v>
          </cell>
          <cell r="L837">
            <v>24</v>
          </cell>
          <cell r="M837">
            <v>6</v>
          </cell>
          <cell r="N837">
            <v>6</v>
          </cell>
          <cell r="P837" t="str">
            <v>These prints are in excellent condition. Please inspect the images carefully</v>
          </cell>
        </row>
        <row r="838">
          <cell r="G838">
            <v>108320</v>
          </cell>
          <cell r="H838">
            <v>10832</v>
          </cell>
          <cell r="I838" t="str">
            <v>Seroux D'Agincourt - Original engraving of ancient monuments 1823</v>
          </cell>
          <cell r="J83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38">
            <v>12</v>
          </cell>
          <cell r="L838">
            <v>24</v>
          </cell>
          <cell r="M838">
            <v>6</v>
          </cell>
          <cell r="N838">
            <v>6</v>
          </cell>
          <cell r="P838" t="str">
            <v>These prints are in excellent condition. Please inspect the images carefully</v>
          </cell>
        </row>
        <row r="839">
          <cell r="G839">
            <v>108330</v>
          </cell>
          <cell r="H839">
            <v>10833</v>
          </cell>
          <cell r="I839" t="str">
            <v>Seroux D'Agincourt - Original engraving of ancient monuments 1823</v>
          </cell>
          <cell r="J83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39">
            <v>12</v>
          </cell>
          <cell r="L839">
            <v>24</v>
          </cell>
          <cell r="M839">
            <v>6</v>
          </cell>
          <cell r="N839">
            <v>6</v>
          </cell>
          <cell r="P839" t="str">
            <v>These prints are in excellent condition. Please inspect the images carefully</v>
          </cell>
        </row>
        <row r="840">
          <cell r="G840">
            <v>108340</v>
          </cell>
          <cell r="H840">
            <v>10834</v>
          </cell>
          <cell r="I840" t="str">
            <v>Seroux D'Agincourt - Original engraving of ancient monuments 1823</v>
          </cell>
          <cell r="J84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40">
            <v>12</v>
          </cell>
          <cell r="L840">
            <v>24</v>
          </cell>
          <cell r="M840">
            <v>6</v>
          </cell>
          <cell r="N840">
            <v>6</v>
          </cell>
          <cell r="P840" t="str">
            <v>These prints are in excellent condition. Please inspect the images carefully</v>
          </cell>
        </row>
        <row r="841">
          <cell r="G841">
            <v>108350</v>
          </cell>
          <cell r="H841">
            <v>10835</v>
          </cell>
          <cell r="I841" t="str">
            <v>Seroux D'Agincourt - Original engraving of ancient monuments 1823</v>
          </cell>
          <cell r="J84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41">
            <v>12</v>
          </cell>
          <cell r="L841">
            <v>24</v>
          </cell>
          <cell r="M841">
            <v>6</v>
          </cell>
          <cell r="N841">
            <v>6</v>
          </cell>
          <cell r="P841" t="str">
            <v>These prints are in excellent condition. Please inspect the images carefully</v>
          </cell>
        </row>
        <row r="842">
          <cell r="G842">
            <v>108360</v>
          </cell>
          <cell r="H842">
            <v>10836</v>
          </cell>
          <cell r="I842" t="str">
            <v>Seroux D'Agincourt - Original engraving of ancient monuments 1823</v>
          </cell>
          <cell r="J84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42">
            <v>12</v>
          </cell>
          <cell r="L842">
            <v>24</v>
          </cell>
          <cell r="M842">
            <v>6</v>
          </cell>
          <cell r="N842">
            <v>6</v>
          </cell>
          <cell r="P842" t="str">
            <v>These prints are in excellent condition. Please inspect the images carefully</v>
          </cell>
        </row>
        <row r="843">
          <cell r="G843">
            <v>108370</v>
          </cell>
          <cell r="H843">
            <v>10837</v>
          </cell>
          <cell r="I843" t="str">
            <v>Seroux D'Agincourt - Original engraving of ancient monuments 1823</v>
          </cell>
          <cell r="J84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43">
            <v>12</v>
          </cell>
          <cell r="L843">
            <v>24</v>
          </cell>
          <cell r="M843">
            <v>6</v>
          </cell>
          <cell r="N843">
            <v>6</v>
          </cell>
          <cell r="P843" t="str">
            <v>These prints are in excellent condition. Please inspect the images carefully</v>
          </cell>
        </row>
        <row r="844">
          <cell r="G844">
            <v>108380</v>
          </cell>
          <cell r="H844">
            <v>10838</v>
          </cell>
          <cell r="I844" t="str">
            <v>Seroux D'Agincourt - Original engraving of ancient monuments 1823</v>
          </cell>
          <cell r="J84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44">
            <v>12</v>
          </cell>
          <cell r="L844">
            <v>24</v>
          </cell>
          <cell r="M844">
            <v>6</v>
          </cell>
          <cell r="N844">
            <v>6</v>
          </cell>
          <cell r="P844" t="str">
            <v>These prints are in excellent condition. Please inspect the images carefully</v>
          </cell>
        </row>
        <row r="845">
          <cell r="G845">
            <v>108390</v>
          </cell>
          <cell r="H845">
            <v>10839</v>
          </cell>
          <cell r="I845" t="str">
            <v>Seroux D'Agincourt - Original engraving of ancient monuments 1823</v>
          </cell>
          <cell r="J84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45">
            <v>12</v>
          </cell>
          <cell r="L845">
            <v>24</v>
          </cell>
          <cell r="M845">
            <v>6</v>
          </cell>
          <cell r="N845">
            <v>6</v>
          </cell>
          <cell r="P845" t="str">
            <v>These prints are in excellent condition. Please inspect the images carefully</v>
          </cell>
        </row>
        <row r="846">
          <cell r="G846">
            <v>108400</v>
          </cell>
          <cell r="H846">
            <v>10840</v>
          </cell>
          <cell r="I846" t="str">
            <v>Seroux D'Agincourt - Original engraving of ancient monuments 1823</v>
          </cell>
          <cell r="J84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46">
            <v>12</v>
          </cell>
          <cell r="L846">
            <v>24</v>
          </cell>
          <cell r="M846">
            <v>6</v>
          </cell>
          <cell r="N846">
            <v>6</v>
          </cell>
          <cell r="P846" t="str">
            <v>These prints are in excellent condition. Please inspect the images carefully</v>
          </cell>
        </row>
        <row r="847">
          <cell r="G847">
            <v>108410</v>
          </cell>
          <cell r="H847">
            <v>10841</v>
          </cell>
          <cell r="I847" t="str">
            <v>Seroux D'Agincourt - Original engraving of ancient monuments 1823</v>
          </cell>
          <cell r="J84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47">
            <v>12</v>
          </cell>
          <cell r="L847">
            <v>24</v>
          </cell>
          <cell r="M847">
            <v>6</v>
          </cell>
          <cell r="N847">
            <v>6</v>
          </cell>
          <cell r="P847" t="str">
            <v>These prints are in excellent condition. Please inspect the images carefully</v>
          </cell>
        </row>
        <row r="848">
          <cell r="G848">
            <v>108420</v>
          </cell>
          <cell r="H848">
            <v>10842</v>
          </cell>
          <cell r="I848" t="str">
            <v>Seroux D'Agincourt - Original engraving of ancient monuments 1823</v>
          </cell>
          <cell r="J84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48">
            <v>12</v>
          </cell>
          <cell r="L848">
            <v>24</v>
          </cell>
          <cell r="M848">
            <v>6</v>
          </cell>
          <cell r="N848">
            <v>6</v>
          </cell>
          <cell r="P848" t="str">
            <v>These prints are in excellent condition. Please inspect the images carefully</v>
          </cell>
        </row>
        <row r="849">
          <cell r="G849">
            <v>108430</v>
          </cell>
          <cell r="H849">
            <v>10843</v>
          </cell>
          <cell r="I849" t="str">
            <v>Seroux D'Agincourt - Original engraving of ancient monuments 1823</v>
          </cell>
          <cell r="J84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49">
            <v>12</v>
          </cell>
          <cell r="L849">
            <v>24</v>
          </cell>
          <cell r="M849">
            <v>6</v>
          </cell>
          <cell r="N849">
            <v>6</v>
          </cell>
          <cell r="P849" t="str">
            <v>These prints are in excellent condition. Please inspect the images carefully</v>
          </cell>
        </row>
        <row r="850">
          <cell r="G850">
            <v>108440</v>
          </cell>
          <cell r="H850">
            <v>10844</v>
          </cell>
          <cell r="I850" t="str">
            <v>Seroux D'Agincourt - Original engraving of ancient monuments 1823</v>
          </cell>
          <cell r="J85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50">
            <v>12</v>
          </cell>
          <cell r="L850">
            <v>24</v>
          </cell>
          <cell r="M850">
            <v>6</v>
          </cell>
          <cell r="N850">
            <v>6</v>
          </cell>
          <cell r="P850" t="str">
            <v>These prints are in excellent condition. Please inspect the images carefully</v>
          </cell>
        </row>
        <row r="851">
          <cell r="G851">
            <v>108450</v>
          </cell>
          <cell r="H851">
            <v>10845</v>
          </cell>
          <cell r="I851" t="str">
            <v>Seroux D'Agincourt - Original engraving of ancient monuments 1823</v>
          </cell>
          <cell r="J85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51">
            <v>12</v>
          </cell>
          <cell r="L851">
            <v>24</v>
          </cell>
          <cell r="M851">
            <v>6</v>
          </cell>
          <cell r="N851">
            <v>6</v>
          </cell>
          <cell r="P851" t="str">
            <v>These prints are in excellent condition. Please inspect the images carefully</v>
          </cell>
        </row>
        <row r="852">
          <cell r="G852">
            <v>108460</v>
          </cell>
          <cell r="H852">
            <v>10846</v>
          </cell>
          <cell r="I852" t="str">
            <v>Seroux D'Agincourt - Original engraving of ancient monuments 1823</v>
          </cell>
          <cell r="J85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52">
            <v>12</v>
          </cell>
          <cell r="L852">
            <v>24</v>
          </cell>
          <cell r="M852">
            <v>6</v>
          </cell>
          <cell r="N852">
            <v>6</v>
          </cell>
          <cell r="P852" t="str">
            <v>These prints are in excellent condition. Please inspect the images carefully</v>
          </cell>
        </row>
        <row r="853">
          <cell r="G853">
            <v>108470</v>
          </cell>
          <cell r="H853">
            <v>10847</v>
          </cell>
          <cell r="I853" t="str">
            <v>Seroux D'Agincourt - Original engraving of ancient monuments 1823</v>
          </cell>
          <cell r="J85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53">
            <v>12</v>
          </cell>
          <cell r="L853">
            <v>24</v>
          </cell>
          <cell r="M853">
            <v>6</v>
          </cell>
          <cell r="N853">
            <v>6</v>
          </cell>
          <cell r="P853" t="str">
            <v>These prints are in excellent condition. Please inspect the images carefully</v>
          </cell>
        </row>
        <row r="854">
          <cell r="G854">
            <v>108480</v>
          </cell>
          <cell r="H854">
            <v>10848</v>
          </cell>
          <cell r="I854" t="str">
            <v>Seroux D'Agincourt - Original engraving of ancient monuments 1823</v>
          </cell>
          <cell r="J85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54">
            <v>12</v>
          </cell>
          <cell r="L854">
            <v>24</v>
          </cell>
          <cell r="M854">
            <v>6</v>
          </cell>
          <cell r="N854">
            <v>6</v>
          </cell>
          <cell r="P854" t="str">
            <v>These prints are in excellent condition. Please inspect the images carefully</v>
          </cell>
        </row>
        <row r="855">
          <cell r="G855">
            <v>108490</v>
          </cell>
          <cell r="H855">
            <v>10849</v>
          </cell>
          <cell r="I855" t="str">
            <v>Seroux D'Agincourt - Original engraving of ancient monuments 1823</v>
          </cell>
          <cell r="J85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55">
            <v>12</v>
          </cell>
          <cell r="L855">
            <v>24</v>
          </cell>
          <cell r="M855">
            <v>6</v>
          </cell>
          <cell r="N855">
            <v>6</v>
          </cell>
          <cell r="P855" t="str">
            <v>These prints are in excellent condition. Please inspect the images carefully</v>
          </cell>
        </row>
        <row r="856">
          <cell r="G856">
            <v>108500</v>
          </cell>
          <cell r="H856">
            <v>10850</v>
          </cell>
          <cell r="I856" t="str">
            <v>Seroux D'Agincourt - Original engraving of ancient monuments 1823</v>
          </cell>
          <cell r="J85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56">
            <v>12</v>
          </cell>
          <cell r="L856">
            <v>24</v>
          </cell>
          <cell r="M856">
            <v>6</v>
          </cell>
          <cell r="N856">
            <v>6</v>
          </cell>
          <cell r="P856" t="str">
            <v>These prints are in excellent condition. Please inspect the images carefully</v>
          </cell>
        </row>
        <row r="857">
          <cell r="G857">
            <v>108510</v>
          </cell>
          <cell r="H857">
            <v>10851</v>
          </cell>
          <cell r="I857" t="str">
            <v>Seroux D'Agincourt - Original engraving of ancient monuments 1823</v>
          </cell>
          <cell r="J85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57">
            <v>12</v>
          </cell>
          <cell r="L857">
            <v>24</v>
          </cell>
          <cell r="M857">
            <v>6</v>
          </cell>
          <cell r="N857">
            <v>6</v>
          </cell>
          <cell r="P857" t="str">
            <v>These prints are in excellent condition. Please inspect the images carefully</v>
          </cell>
        </row>
        <row r="858">
          <cell r="G858">
            <v>108520</v>
          </cell>
          <cell r="H858">
            <v>10852</v>
          </cell>
          <cell r="I858" t="str">
            <v>Seroux D'Agincourt - Original engraving of ancient monuments 1823</v>
          </cell>
          <cell r="J85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58">
            <v>12</v>
          </cell>
          <cell r="L858">
            <v>24</v>
          </cell>
          <cell r="M858">
            <v>6</v>
          </cell>
          <cell r="N858">
            <v>6</v>
          </cell>
          <cell r="P858" t="str">
            <v>These prints are in excellent condition. Please inspect the images carefully</v>
          </cell>
        </row>
        <row r="859">
          <cell r="G859">
            <v>108530</v>
          </cell>
          <cell r="H859">
            <v>10853</v>
          </cell>
          <cell r="I859" t="str">
            <v>Seroux D'Agincourt - Original engraving of ancient monuments 1823</v>
          </cell>
          <cell r="J85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59">
            <v>12</v>
          </cell>
          <cell r="L859">
            <v>24</v>
          </cell>
          <cell r="M859">
            <v>6</v>
          </cell>
          <cell r="N859">
            <v>6</v>
          </cell>
          <cell r="P859" t="str">
            <v>These prints are in excellent condition. Please inspect the images carefully</v>
          </cell>
        </row>
        <row r="860">
          <cell r="G860">
            <v>108540</v>
          </cell>
          <cell r="H860">
            <v>10854</v>
          </cell>
          <cell r="I860" t="str">
            <v>Seroux D'Agincourt - Original engraving of ancient monuments 1823</v>
          </cell>
          <cell r="J86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60">
            <v>12</v>
          </cell>
          <cell r="L860">
            <v>24</v>
          </cell>
          <cell r="M860">
            <v>6</v>
          </cell>
          <cell r="N860">
            <v>6</v>
          </cell>
          <cell r="P860" t="str">
            <v>These prints are in excellent condition. Please inspect the images carefully</v>
          </cell>
        </row>
        <row r="861">
          <cell r="G861">
            <v>108550</v>
          </cell>
          <cell r="H861">
            <v>10855</v>
          </cell>
          <cell r="I861" t="str">
            <v>Seroux D'Agincourt - Original engraving of ancient monuments 1823</v>
          </cell>
          <cell r="J86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61">
            <v>12</v>
          </cell>
          <cell r="L861">
            <v>24</v>
          </cell>
          <cell r="M861">
            <v>6</v>
          </cell>
          <cell r="N861">
            <v>6</v>
          </cell>
          <cell r="P861" t="str">
            <v>These prints are in excellent condition. Please inspect the images carefully</v>
          </cell>
        </row>
        <row r="862">
          <cell r="G862">
            <v>108560</v>
          </cell>
          <cell r="H862">
            <v>10856</v>
          </cell>
          <cell r="I862" t="str">
            <v>Seroux D'Agincourt - Original engraving of ancient monuments 1823</v>
          </cell>
          <cell r="J86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62">
            <v>12</v>
          </cell>
          <cell r="L862">
            <v>24</v>
          </cell>
          <cell r="M862">
            <v>6</v>
          </cell>
          <cell r="N862">
            <v>6</v>
          </cell>
          <cell r="P862" t="str">
            <v>These prints are in excellent condition. Please inspect the images carefully</v>
          </cell>
        </row>
        <row r="863">
          <cell r="G863">
            <v>108570</v>
          </cell>
          <cell r="H863">
            <v>10857</v>
          </cell>
          <cell r="I863" t="str">
            <v>Seroux D'Agincourt - Original engraving of ancient monuments 1823</v>
          </cell>
          <cell r="J86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63">
            <v>12</v>
          </cell>
          <cell r="L863">
            <v>24</v>
          </cell>
          <cell r="M863">
            <v>6</v>
          </cell>
          <cell r="N863">
            <v>6</v>
          </cell>
          <cell r="P863" t="str">
            <v>These prints are in excellent condition. Please inspect the images carefully</v>
          </cell>
        </row>
        <row r="864">
          <cell r="G864">
            <v>108580</v>
          </cell>
          <cell r="H864">
            <v>10858</v>
          </cell>
          <cell r="I864" t="str">
            <v>Seroux D'Agincourt - Original engraving of ancient monuments 1823</v>
          </cell>
          <cell r="J86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64">
            <v>12</v>
          </cell>
          <cell r="L864">
            <v>24</v>
          </cell>
          <cell r="M864">
            <v>6</v>
          </cell>
          <cell r="N864">
            <v>6</v>
          </cell>
          <cell r="P864" t="str">
            <v>These prints are in excellent condition. Please inspect the images carefully</v>
          </cell>
        </row>
        <row r="865">
          <cell r="G865">
            <v>108590</v>
          </cell>
          <cell r="H865">
            <v>10859</v>
          </cell>
          <cell r="I865" t="str">
            <v>Seroux D'Agincourt - Original engraving of ancient monuments 1823</v>
          </cell>
          <cell r="J86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65">
            <v>12</v>
          </cell>
          <cell r="L865">
            <v>24</v>
          </cell>
          <cell r="M865">
            <v>6</v>
          </cell>
          <cell r="N865">
            <v>6</v>
          </cell>
          <cell r="P865" t="str">
            <v>These prints are in excellent condition. Please inspect the images carefully</v>
          </cell>
        </row>
        <row r="866">
          <cell r="G866">
            <v>108600</v>
          </cell>
          <cell r="H866">
            <v>10860</v>
          </cell>
          <cell r="I866" t="str">
            <v>Seroux D'Agincourt - Original engraving of ancient monuments 1823</v>
          </cell>
          <cell r="J86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66">
            <v>12</v>
          </cell>
          <cell r="L866">
            <v>24</v>
          </cell>
          <cell r="M866">
            <v>6</v>
          </cell>
          <cell r="N866">
            <v>6</v>
          </cell>
          <cell r="P866" t="str">
            <v>These prints are in excellent condition. Please inspect the images carefully</v>
          </cell>
        </row>
        <row r="867">
          <cell r="G867">
            <v>108610</v>
          </cell>
          <cell r="H867">
            <v>10861</v>
          </cell>
          <cell r="I867" t="str">
            <v>Seroux D'Agincourt - Original engraving of ancient monuments 1823</v>
          </cell>
          <cell r="J86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67">
            <v>12</v>
          </cell>
          <cell r="L867">
            <v>24</v>
          </cell>
          <cell r="M867">
            <v>6</v>
          </cell>
          <cell r="N867">
            <v>6</v>
          </cell>
          <cell r="P867" t="str">
            <v>These prints are in excellent condition. Please inspect the images carefully</v>
          </cell>
        </row>
        <row r="868">
          <cell r="G868">
            <v>108620</v>
          </cell>
          <cell r="H868">
            <v>10862</v>
          </cell>
          <cell r="I868" t="str">
            <v>Seroux D'Agincourt - Original engraving of ancient monuments 1823</v>
          </cell>
          <cell r="J86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68">
            <v>12</v>
          </cell>
          <cell r="L868">
            <v>24</v>
          </cell>
          <cell r="M868">
            <v>6</v>
          </cell>
          <cell r="N868">
            <v>6</v>
          </cell>
          <cell r="P868" t="str">
            <v>These prints are in excellent condition. Please inspect the images carefully</v>
          </cell>
        </row>
        <row r="869">
          <cell r="G869">
            <v>108630</v>
          </cell>
          <cell r="H869">
            <v>10863</v>
          </cell>
          <cell r="I869" t="str">
            <v>Seroux D'Agincourt - Original engraving of ancient monuments 1823</v>
          </cell>
          <cell r="J86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69">
            <v>12</v>
          </cell>
          <cell r="L869">
            <v>24</v>
          </cell>
          <cell r="M869">
            <v>6</v>
          </cell>
          <cell r="N869">
            <v>6</v>
          </cell>
          <cell r="P869" t="str">
            <v>These prints are in excellent condition. Please inspect the images carefully</v>
          </cell>
        </row>
        <row r="870">
          <cell r="G870">
            <v>108640</v>
          </cell>
          <cell r="H870">
            <v>10864</v>
          </cell>
          <cell r="I870" t="str">
            <v>Seroux D'Agincourt - Original engraving of ancient monuments 1823</v>
          </cell>
          <cell r="J87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70">
            <v>12</v>
          </cell>
          <cell r="L870">
            <v>24</v>
          </cell>
          <cell r="M870">
            <v>6</v>
          </cell>
          <cell r="N870">
            <v>6</v>
          </cell>
          <cell r="P870" t="str">
            <v>These prints are in excellent condition. Please inspect the images carefully</v>
          </cell>
        </row>
        <row r="871">
          <cell r="G871">
            <v>108650</v>
          </cell>
          <cell r="H871">
            <v>10865</v>
          </cell>
          <cell r="I871" t="str">
            <v>Seroux D'Agincourt - Original engraving of ancient monuments 1823</v>
          </cell>
          <cell r="J87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71">
            <v>12</v>
          </cell>
          <cell r="L871">
            <v>24</v>
          </cell>
          <cell r="M871">
            <v>6</v>
          </cell>
          <cell r="N871">
            <v>6</v>
          </cell>
          <cell r="P871" t="str">
            <v>These prints are in excellent condition. Please inspect the images carefully</v>
          </cell>
        </row>
        <row r="872">
          <cell r="G872">
            <v>108660</v>
          </cell>
          <cell r="H872">
            <v>10866</v>
          </cell>
          <cell r="I872" t="str">
            <v>Seroux D'Agincourt - Original engraving of ancient monuments 1823</v>
          </cell>
          <cell r="J87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72">
            <v>12</v>
          </cell>
          <cell r="L872">
            <v>24</v>
          </cell>
          <cell r="M872">
            <v>6</v>
          </cell>
          <cell r="N872">
            <v>6</v>
          </cell>
          <cell r="P872" t="str">
            <v>These prints are in excellent condition. Please inspect the images carefully</v>
          </cell>
        </row>
        <row r="873">
          <cell r="G873">
            <v>108670</v>
          </cell>
          <cell r="H873">
            <v>10867</v>
          </cell>
          <cell r="I873" t="str">
            <v>Seroux D'Agincourt - Original engraving of ancient monuments 1823</v>
          </cell>
          <cell r="J87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73">
            <v>12</v>
          </cell>
          <cell r="L873">
            <v>24</v>
          </cell>
          <cell r="M873">
            <v>6</v>
          </cell>
          <cell r="N873">
            <v>6</v>
          </cell>
          <cell r="P873" t="str">
            <v>These prints are in excellent condition. Please inspect the images carefully</v>
          </cell>
        </row>
        <row r="874">
          <cell r="G874">
            <v>108680</v>
          </cell>
          <cell r="H874">
            <v>10868</v>
          </cell>
          <cell r="I874" t="str">
            <v>Seroux D'Agincourt - Original engraving of ancient monuments 1823</v>
          </cell>
          <cell r="J87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74">
            <v>12</v>
          </cell>
          <cell r="L874">
            <v>24</v>
          </cell>
          <cell r="M874">
            <v>6</v>
          </cell>
          <cell r="N874">
            <v>6</v>
          </cell>
          <cell r="P874" t="str">
            <v>These prints are in excellent condition. Please inspect the images carefully</v>
          </cell>
        </row>
        <row r="875">
          <cell r="G875">
            <v>108690</v>
          </cell>
          <cell r="H875">
            <v>10869</v>
          </cell>
          <cell r="I875" t="str">
            <v>Seroux D'Agincourt - Original engraving of ancient monuments 1823</v>
          </cell>
          <cell r="J87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75">
            <v>12</v>
          </cell>
          <cell r="L875">
            <v>24</v>
          </cell>
          <cell r="M875">
            <v>6</v>
          </cell>
          <cell r="N875">
            <v>6</v>
          </cell>
          <cell r="P875" t="str">
            <v>These prints are in excellent condition. Please inspect the images carefully</v>
          </cell>
        </row>
        <row r="876">
          <cell r="G876">
            <v>108700</v>
          </cell>
          <cell r="H876">
            <v>10870</v>
          </cell>
          <cell r="I876" t="str">
            <v>Seroux D'Agincourt - Original engraving of ancient monuments 1823</v>
          </cell>
          <cell r="J87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76">
            <v>12</v>
          </cell>
          <cell r="L876">
            <v>24</v>
          </cell>
          <cell r="M876">
            <v>6</v>
          </cell>
          <cell r="N876">
            <v>6</v>
          </cell>
          <cell r="P876" t="str">
            <v>These prints are in excellent condition. Please inspect the images carefully</v>
          </cell>
        </row>
        <row r="877">
          <cell r="G877">
            <v>108710</v>
          </cell>
          <cell r="H877">
            <v>10871</v>
          </cell>
          <cell r="I877" t="str">
            <v>Seroux D'Agincourt - Original engraving of ancient monuments 1823</v>
          </cell>
          <cell r="J87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77">
            <v>12</v>
          </cell>
          <cell r="L877">
            <v>24</v>
          </cell>
          <cell r="M877">
            <v>6</v>
          </cell>
          <cell r="N877">
            <v>6</v>
          </cell>
          <cell r="P877" t="str">
            <v>These prints are in excellent condition. Please inspect the images carefully</v>
          </cell>
        </row>
        <row r="878">
          <cell r="G878">
            <v>108720</v>
          </cell>
          <cell r="H878">
            <v>10872</v>
          </cell>
          <cell r="I878" t="str">
            <v>Seroux D'Agincourt - Original engraving of ancient monuments 1823</v>
          </cell>
          <cell r="J87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78">
            <v>12</v>
          </cell>
          <cell r="L878">
            <v>24</v>
          </cell>
          <cell r="M878">
            <v>6</v>
          </cell>
          <cell r="N878">
            <v>6</v>
          </cell>
          <cell r="P878" t="str">
            <v>These prints are in excellent condition. Please inspect the images carefully</v>
          </cell>
        </row>
        <row r="879">
          <cell r="G879">
            <v>108730</v>
          </cell>
          <cell r="H879">
            <v>10873</v>
          </cell>
          <cell r="I879" t="str">
            <v>Seroux D'Agincourt - Original engraving of ancient monuments 1823</v>
          </cell>
          <cell r="J87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79">
            <v>12</v>
          </cell>
          <cell r="L879">
            <v>24</v>
          </cell>
          <cell r="M879">
            <v>6</v>
          </cell>
          <cell r="N879">
            <v>6</v>
          </cell>
          <cell r="P879" t="str">
            <v>These prints are in excellent condition. Please inspect the images carefully</v>
          </cell>
        </row>
        <row r="880">
          <cell r="G880">
            <v>108740</v>
          </cell>
          <cell r="H880">
            <v>10874</v>
          </cell>
          <cell r="I880" t="str">
            <v>Seroux D'Agincourt - Original engraving of ancient monuments 1823</v>
          </cell>
          <cell r="J88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80">
            <v>12</v>
          </cell>
          <cell r="L880">
            <v>24</v>
          </cell>
          <cell r="M880">
            <v>6</v>
          </cell>
          <cell r="N880">
            <v>6</v>
          </cell>
          <cell r="P880" t="str">
            <v>These prints are in excellent condition. Please inspect the images carefully</v>
          </cell>
        </row>
        <row r="881">
          <cell r="G881">
            <v>108750</v>
          </cell>
          <cell r="H881">
            <v>10875</v>
          </cell>
          <cell r="I881" t="str">
            <v>Seroux D'Agincourt - Original engraving of ancient monuments 1823</v>
          </cell>
          <cell r="J88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81">
            <v>12</v>
          </cell>
          <cell r="L881">
            <v>24</v>
          </cell>
          <cell r="M881">
            <v>6</v>
          </cell>
          <cell r="N881">
            <v>6</v>
          </cell>
          <cell r="P881" t="str">
            <v>These prints are in excellent condition. Please inspect the images carefully</v>
          </cell>
        </row>
        <row r="882">
          <cell r="G882">
            <v>108760</v>
          </cell>
          <cell r="H882">
            <v>10876</v>
          </cell>
          <cell r="I882" t="str">
            <v>Seroux D'Agincourt - Original engraving of ancient monuments 1823</v>
          </cell>
          <cell r="J88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82">
            <v>12</v>
          </cell>
          <cell r="L882">
            <v>24</v>
          </cell>
          <cell r="M882">
            <v>6</v>
          </cell>
          <cell r="N882">
            <v>6</v>
          </cell>
          <cell r="P882" t="str">
            <v>These prints are in excellent condition. Please inspect the images carefully</v>
          </cell>
        </row>
        <row r="883">
          <cell r="G883">
            <v>108770</v>
          </cell>
          <cell r="H883">
            <v>10877</v>
          </cell>
          <cell r="I883" t="str">
            <v>Seroux D'Agincourt - Original engraving of ancient monuments 1823</v>
          </cell>
          <cell r="J88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83">
            <v>12</v>
          </cell>
          <cell r="L883">
            <v>24</v>
          </cell>
          <cell r="M883">
            <v>6</v>
          </cell>
          <cell r="N883">
            <v>6</v>
          </cell>
          <cell r="P883" t="str">
            <v>These prints are in excellent condition. Please inspect the images carefully</v>
          </cell>
        </row>
        <row r="884">
          <cell r="G884">
            <v>108780</v>
          </cell>
          <cell r="H884">
            <v>10878</v>
          </cell>
          <cell r="I884" t="str">
            <v>Seroux D'Agincourt - Original engraving of ancient monuments 1823</v>
          </cell>
          <cell r="J88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84">
            <v>12</v>
          </cell>
          <cell r="L884">
            <v>24</v>
          </cell>
          <cell r="M884">
            <v>6</v>
          </cell>
          <cell r="N884">
            <v>6</v>
          </cell>
          <cell r="P884" t="str">
            <v>These prints are in excellent condition. Please inspect the images carefully</v>
          </cell>
        </row>
        <row r="885">
          <cell r="G885">
            <v>108790</v>
          </cell>
          <cell r="H885">
            <v>10879</v>
          </cell>
          <cell r="I885" t="str">
            <v>Seroux D'Agincourt - Original engraving of ancient monuments 1823</v>
          </cell>
          <cell r="J88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85">
            <v>12</v>
          </cell>
          <cell r="L885">
            <v>24</v>
          </cell>
          <cell r="M885">
            <v>6</v>
          </cell>
          <cell r="N885">
            <v>6</v>
          </cell>
          <cell r="P885" t="str">
            <v>These prints are in excellent condition. Please inspect the images carefully</v>
          </cell>
        </row>
        <row r="886">
          <cell r="G886">
            <v>108800</v>
          </cell>
          <cell r="H886">
            <v>10880</v>
          </cell>
          <cell r="I886" t="str">
            <v>Seroux D'Agincourt - Original engraving of ancient monuments 1823</v>
          </cell>
          <cell r="J88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86">
            <v>12</v>
          </cell>
          <cell r="L886">
            <v>24</v>
          </cell>
          <cell r="M886">
            <v>6</v>
          </cell>
          <cell r="N886">
            <v>6</v>
          </cell>
          <cell r="P886" t="str">
            <v>These prints are in excellent condition. Please inspect the images carefully</v>
          </cell>
        </row>
        <row r="887">
          <cell r="G887">
            <v>108810</v>
          </cell>
          <cell r="H887">
            <v>10881</v>
          </cell>
          <cell r="I887" t="str">
            <v>Seroux D'Agincourt - Original engraving of ancient monuments 1823</v>
          </cell>
          <cell r="J88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87">
            <v>12</v>
          </cell>
          <cell r="L887">
            <v>24</v>
          </cell>
          <cell r="M887">
            <v>6</v>
          </cell>
          <cell r="N887">
            <v>6</v>
          </cell>
          <cell r="P887" t="str">
            <v>These prints are in excellent condition. Please inspect the images carefully</v>
          </cell>
        </row>
        <row r="888">
          <cell r="G888">
            <v>108820</v>
          </cell>
          <cell r="H888">
            <v>10882</v>
          </cell>
          <cell r="I888" t="str">
            <v>Seroux D'Agincourt - Original engraving of ancient monuments 1823</v>
          </cell>
          <cell r="J88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88">
            <v>12</v>
          </cell>
          <cell r="L888">
            <v>24</v>
          </cell>
          <cell r="M888">
            <v>6</v>
          </cell>
          <cell r="N888">
            <v>6</v>
          </cell>
          <cell r="P888" t="str">
            <v>These prints are in excellent condition. Please inspect the images carefully</v>
          </cell>
        </row>
        <row r="889">
          <cell r="G889">
            <v>108830</v>
          </cell>
          <cell r="H889">
            <v>10883</v>
          </cell>
          <cell r="I889" t="str">
            <v>Seroux D'Agincourt - Original engraving of ancient monuments 1823</v>
          </cell>
          <cell r="J88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89">
            <v>12</v>
          </cell>
          <cell r="L889">
            <v>24</v>
          </cell>
          <cell r="M889">
            <v>6</v>
          </cell>
          <cell r="N889">
            <v>6</v>
          </cell>
          <cell r="P889" t="str">
            <v>These prints are in excellent condition. Please inspect the images carefully</v>
          </cell>
        </row>
        <row r="890">
          <cell r="G890">
            <v>108840</v>
          </cell>
          <cell r="H890">
            <v>10884</v>
          </cell>
          <cell r="I890" t="str">
            <v>Seroux D'Agincourt - Original engraving of ancient monuments 1823</v>
          </cell>
          <cell r="J89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90">
            <v>12</v>
          </cell>
          <cell r="L890">
            <v>24</v>
          </cell>
          <cell r="M890">
            <v>6</v>
          </cell>
          <cell r="N890">
            <v>6</v>
          </cell>
          <cell r="P890" t="str">
            <v>These prints are in excellent condition. Please inspect the images carefully</v>
          </cell>
        </row>
        <row r="891">
          <cell r="G891">
            <v>108850</v>
          </cell>
          <cell r="H891">
            <v>10885</v>
          </cell>
          <cell r="I891" t="str">
            <v>Seroux D'Agincourt - Original engraving of ancient monuments 1823</v>
          </cell>
          <cell r="J89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91">
            <v>12</v>
          </cell>
          <cell r="L891">
            <v>24</v>
          </cell>
          <cell r="M891">
            <v>6</v>
          </cell>
          <cell r="N891">
            <v>6</v>
          </cell>
          <cell r="P891" t="str">
            <v>These prints are in excellent condition. Please inspect the images carefully</v>
          </cell>
        </row>
        <row r="892">
          <cell r="G892">
            <v>108860</v>
          </cell>
          <cell r="H892">
            <v>10886</v>
          </cell>
          <cell r="I892" t="str">
            <v>Seroux D'Agincourt - Original engraving of ancient monuments 1823</v>
          </cell>
          <cell r="J89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92">
            <v>12</v>
          </cell>
          <cell r="L892">
            <v>24</v>
          </cell>
          <cell r="M892">
            <v>6</v>
          </cell>
          <cell r="N892">
            <v>6</v>
          </cell>
          <cell r="P892" t="str">
            <v>These prints are in excellent condition. Please inspect the images carefully</v>
          </cell>
        </row>
        <row r="893">
          <cell r="G893">
            <v>108870</v>
          </cell>
          <cell r="H893">
            <v>10887</v>
          </cell>
          <cell r="I893" t="str">
            <v>Seroux D'Agincourt - Original engraving of ancient monuments 1823</v>
          </cell>
          <cell r="J89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93">
            <v>12</v>
          </cell>
          <cell r="L893">
            <v>24</v>
          </cell>
          <cell r="M893">
            <v>6</v>
          </cell>
          <cell r="N893">
            <v>6</v>
          </cell>
          <cell r="P893" t="str">
            <v>These prints are in excellent condition. Please inspect the images carefully</v>
          </cell>
        </row>
        <row r="894">
          <cell r="G894">
            <v>108880</v>
          </cell>
          <cell r="H894">
            <v>10888</v>
          </cell>
          <cell r="I894" t="str">
            <v>Seroux D'Agincourt - Original engraving of ancient monuments 1823</v>
          </cell>
          <cell r="J89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94">
            <v>12</v>
          </cell>
          <cell r="L894">
            <v>24</v>
          </cell>
          <cell r="M894">
            <v>6</v>
          </cell>
          <cell r="N894">
            <v>6</v>
          </cell>
          <cell r="P894" t="str">
            <v>These prints are in excellent condition. Please inspect the images carefully</v>
          </cell>
        </row>
        <row r="895">
          <cell r="G895">
            <v>108890</v>
          </cell>
          <cell r="H895">
            <v>10889</v>
          </cell>
          <cell r="I895" t="str">
            <v>Seroux D'Agincourt - Original engraving of ancient monuments 1823</v>
          </cell>
          <cell r="J89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95">
            <v>12</v>
          </cell>
          <cell r="L895">
            <v>24</v>
          </cell>
          <cell r="M895">
            <v>6</v>
          </cell>
          <cell r="N895">
            <v>6</v>
          </cell>
          <cell r="P895" t="str">
            <v>These prints are in excellent condition. Please inspect the images carefully</v>
          </cell>
        </row>
        <row r="896">
          <cell r="G896">
            <v>108900</v>
          </cell>
          <cell r="H896">
            <v>10890</v>
          </cell>
          <cell r="I896" t="str">
            <v>Seroux D'Agincourt - Original engraving of ancient monuments 1823</v>
          </cell>
          <cell r="J89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96">
            <v>12</v>
          </cell>
          <cell r="L896">
            <v>24</v>
          </cell>
          <cell r="M896">
            <v>6</v>
          </cell>
          <cell r="N896">
            <v>6</v>
          </cell>
          <cell r="P896" t="str">
            <v>These prints are in excellent condition. Please inspect the images carefully</v>
          </cell>
        </row>
        <row r="897">
          <cell r="G897">
            <v>108910</v>
          </cell>
          <cell r="H897">
            <v>10891</v>
          </cell>
          <cell r="I897" t="str">
            <v>Seroux D'Agincourt - Original engraving of ancient monuments 1823</v>
          </cell>
          <cell r="J89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97">
            <v>12</v>
          </cell>
          <cell r="L897">
            <v>24</v>
          </cell>
          <cell r="M897">
            <v>6</v>
          </cell>
          <cell r="N897">
            <v>6</v>
          </cell>
          <cell r="P897" t="str">
            <v>These prints are in excellent condition. Please inspect the images carefully</v>
          </cell>
        </row>
        <row r="898">
          <cell r="G898">
            <v>108920</v>
          </cell>
          <cell r="H898">
            <v>10892</v>
          </cell>
          <cell r="I898" t="str">
            <v>Seroux D'Agincourt - Original engraving of ancient monuments 1823</v>
          </cell>
          <cell r="J89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98">
            <v>12</v>
          </cell>
          <cell r="L898">
            <v>24</v>
          </cell>
          <cell r="M898">
            <v>6</v>
          </cell>
          <cell r="N898">
            <v>6</v>
          </cell>
          <cell r="P898" t="str">
            <v>These prints are in excellent condition. Please inspect the images carefully</v>
          </cell>
        </row>
        <row r="899">
          <cell r="G899">
            <v>108930</v>
          </cell>
          <cell r="H899">
            <v>10893</v>
          </cell>
          <cell r="I899" t="str">
            <v>Seroux D'Agincourt - Original engraving of ancient monuments 1823</v>
          </cell>
          <cell r="J89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899">
            <v>12</v>
          </cell>
          <cell r="L899">
            <v>24</v>
          </cell>
          <cell r="M899">
            <v>6</v>
          </cell>
          <cell r="N899">
            <v>6</v>
          </cell>
          <cell r="P899" t="str">
            <v>These prints are in excellent condition. Please inspect the images carefully</v>
          </cell>
        </row>
        <row r="900">
          <cell r="G900">
            <v>108940</v>
          </cell>
          <cell r="H900">
            <v>10894</v>
          </cell>
          <cell r="I900" t="str">
            <v>Seroux D'Agincourt - Original engraving of ancient monuments 1823</v>
          </cell>
          <cell r="J90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00">
            <v>12</v>
          </cell>
          <cell r="L900">
            <v>24</v>
          </cell>
          <cell r="M900">
            <v>6</v>
          </cell>
          <cell r="N900">
            <v>6</v>
          </cell>
          <cell r="P900" t="str">
            <v>These prints are in excellent condition. Please inspect the images carefully</v>
          </cell>
        </row>
        <row r="901">
          <cell r="G901">
            <v>108950</v>
          </cell>
          <cell r="H901">
            <v>10895</v>
          </cell>
          <cell r="I901" t="str">
            <v>Seroux D'Agincourt - Original engraving of ancient monuments 1823</v>
          </cell>
          <cell r="J90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01">
            <v>12</v>
          </cell>
          <cell r="L901">
            <v>24</v>
          </cell>
          <cell r="M901">
            <v>6</v>
          </cell>
          <cell r="N901">
            <v>6</v>
          </cell>
          <cell r="P901" t="str">
            <v>These prints are in excellent condition. Please inspect the images carefully</v>
          </cell>
        </row>
        <row r="902">
          <cell r="G902">
            <v>108960</v>
          </cell>
          <cell r="H902">
            <v>10896</v>
          </cell>
          <cell r="I902" t="str">
            <v>Seroux D'Agincourt - Original engraving of ancient monuments 1823</v>
          </cell>
          <cell r="J90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02">
            <v>12</v>
          </cell>
          <cell r="L902">
            <v>24</v>
          </cell>
          <cell r="M902">
            <v>6</v>
          </cell>
          <cell r="N902">
            <v>6</v>
          </cell>
          <cell r="P902" t="str">
            <v>These prints are in excellent condition. Please inspect the images carefully</v>
          </cell>
        </row>
        <row r="903">
          <cell r="G903">
            <v>108970</v>
          </cell>
          <cell r="H903">
            <v>10897</v>
          </cell>
          <cell r="I903" t="str">
            <v>Seroux D'Agincourt - Original engraving of ancient monuments 1823</v>
          </cell>
          <cell r="J90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03">
            <v>12</v>
          </cell>
          <cell r="L903">
            <v>24</v>
          </cell>
          <cell r="M903">
            <v>6</v>
          </cell>
          <cell r="N903">
            <v>6</v>
          </cell>
          <cell r="P903" t="str">
            <v>These prints are in excellent condition. Please inspect the images carefully</v>
          </cell>
        </row>
        <row r="904">
          <cell r="G904">
            <v>108980</v>
          </cell>
          <cell r="H904">
            <v>10898</v>
          </cell>
          <cell r="I904" t="str">
            <v>Seroux D'Agincourt - Original engraving of ancient monuments 1823</v>
          </cell>
          <cell r="J90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04">
            <v>12</v>
          </cell>
          <cell r="L904">
            <v>24</v>
          </cell>
          <cell r="M904">
            <v>6</v>
          </cell>
          <cell r="N904">
            <v>6</v>
          </cell>
          <cell r="P904" t="str">
            <v>These prints are in excellent condition. Please inspect the images carefully</v>
          </cell>
        </row>
        <row r="905">
          <cell r="G905">
            <v>108990</v>
          </cell>
          <cell r="H905">
            <v>10899</v>
          </cell>
          <cell r="I905" t="str">
            <v>Seroux D'Agincourt - Original engraving of ancient monuments 1823</v>
          </cell>
          <cell r="J90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05">
            <v>12</v>
          </cell>
          <cell r="L905">
            <v>24</v>
          </cell>
          <cell r="M905">
            <v>6</v>
          </cell>
          <cell r="N905">
            <v>6</v>
          </cell>
          <cell r="P905" t="str">
            <v>These prints are in excellent condition. Please inspect the images carefully</v>
          </cell>
        </row>
        <row r="906">
          <cell r="G906">
            <v>109000</v>
          </cell>
          <cell r="H906">
            <v>10900</v>
          </cell>
          <cell r="I906" t="str">
            <v>Seroux D'Agincourt - Original engraving of ancient monuments 1823</v>
          </cell>
          <cell r="J90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06">
            <v>12</v>
          </cell>
          <cell r="L906">
            <v>24</v>
          </cell>
          <cell r="M906">
            <v>6</v>
          </cell>
          <cell r="N906">
            <v>6</v>
          </cell>
          <cell r="P906" t="str">
            <v>These prints are in excellent condition. Please inspect the images carefully</v>
          </cell>
        </row>
        <row r="907">
          <cell r="G907">
            <v>109010</v>
          </cell>
          <cell r="H907">
            <v>10901</v>
          </cell>
          <cell r="I907" t="str">
            <v>Seroux D'Agincourt - Original engraving of ancient monuments 1823</v>
          </cell>
          <cell r="J90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07">
            <v>12</v>
          </cell>
          <cell r="L907">
            <v>24</v>
          </cell>
          <cell r="M907">
            <v>6</v>
          </cell>
          <cell r="N907">
            <v>6</v>
          </cell>
          <cell r="P907" t="str">
            <v>These prints are in excellent condition. Please inspect the images carefully</v>
          </cell>
        </row>
        <row r="908">
          <cell r="G908">
            <v>109020</v>
          </cell>
          <cell r="H908">
            <v>10902</v>
          </cell>
          <cell r="I908" t="str">
            <v>Seroux D'Agincourt - Original engraving of ancient monuments 1823</v>
          </cell>
          <cell r="J90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08">
            <v>12</v>
          </cell>
          <cell r="L908">
            <v>24</v>
          </cell>
          <cell r="M908">
            <v>6</v>
          </cell>
          <cell r="N908">
            <v>6</v>
          </cell>
          <cell r="P908" t="str">
            <v>These prints are in excellent condition. Please inspect the images carefully</v>
          </cell>
        </row>
        <row r="909">
          <cell r="G909">
            <v>109030</v>
          </cell>
          <cell r="H909">
            <v>10903</v>
          </cell>
          <cell r="I909" t="str">
            <v>Seroux D'Agincourt - Original engraving of ancient monuments 1823</v>
          </cell>
          <cell r="J90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09">
            <v>12</v>
          </cell>
          <cell r="L909">
            <v>24</v>
          </cell>
          <cell r="M909">
            <v>6</v>
          </cell>
          <cell r="N909">
            <v>6</v>
          </cell>
          <cell r="P909" t="str">
            <v>These prints are in excellent condition. Please inspect the images carefully</v>
          </cell>
        </row>
        <row r="910">
          <cell r="G910">
            <v>109040</v>
          </cell>
          <cell r="H910">
            <v>10904</v>
          </cell>
          <cell r="I910" t="str">
            <v>Seroux D'Agincourt - Original engraving of ancient monuments 1823</v>
          </cell>
          <cell r="J91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10">
            <v>12</v>
          </cell>
          <cell r="L910">
            <v>24</v>
          </cell>
          <cell r="M910">
            <v>6</v>
          </cell>
          <cell r="N910">
            <v>6</v>
          </cell>
          <cell r="P910" t="str">
            <v>These prints are in excellent condition. Please inspect the images carefully</v>
          </cell>
        </row>
        <row r="911">
          <cell r="G911">
            <v>109050</v>
          </cell>
          <cell r="H911">
            <v>10905</v>
          </cell>
          <cell r="I911" t="str">
            <v>Seroux D'Agincourt - Original engraving of ancient monuments 1823</v>
          </cell>
          <cell r="J91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11">
            <v>12</v>
          </cell>
          <cell r="L911">
            <v>24</v>
          </cell>
          <cell r="M911">
            <v>6</v>
          </cell>
          <cell r="N911">
            <v>6</v>
          </cell>
          <cell r="P911" t="str">
            <v>These prints are in excellent condition. Please inspect the images carefully</v>
          </cell>
        </row>
        <row r="912">
          <cell r="G912">
            <v>109060</v>
          </cell>
          <cell r="H912">
            <v>10906</v>
          </cell>
          <cell r="I912" t="str">
            <v>Seroux D'Agincourt - Original engraving of ancient monuments 1823</v>
          </cell>
          <cell r="J91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12">
            <v>12</v>
          </cell>
          <cell r="L912">
            <v>24</v>
          </cell>
          <cell r="M912">
            <v>6</v>
          </cell>
          <cell r="N912">
            <v>6</v>
          </cell>
          <cell r="P912" t="str">
            <v>These prints are in excellent condition. Please inspect the images carefully</v>
          </cell>
        </row>
        <row r="913">
          <cell r="G913">
            <v>109070</v>
          </cell>
          <cell r="H913">
            <v>10907</v>
          </cell>
          <cell r="I913" t="str">
            <v>Seroux D'Agincourt - Original engraving of ancient monuments 1823</v>
          </cell>
          <cell r="J91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13">
            <v>12</v>
          </cell>
          <cell r="L913">
            <v>24</v>
          </cell>
          <cell r="M913">
            <v>6</v>
          </cell>
          <cell r="N913">
            <v>6</v>
          </cell>
          <cell r="P913" t="str">
            <v>These prints are in excellent condition. Please inspect the images carefully</v>
          </cell>
        </row>
        <row r="914">
          <cell r="G914">
            <v>109080</v>
          </cell>
          <cell r="H914">
            <v>10908</v>
          </cell>
          <cell r="I914" t="str">
            <v>Seroux D'Agincourt - Original engraving of ancient monuments 1823</v>
          </cell>
          <cell r="J91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14">
            <v>12</v>
          </cell>
          <cell r="L914">
            <v>24</v>
          </cell>
          <cell r="M914">
            <v>6</v>
          </cell>
          <cell r="N914">
            <v>6</v>
          </cell>
          <cell r="P914" t="str">
            <v>These prints are in excellent condition. Please inspect the images carefully</v>
          </cell>
        </row>
        <row r="915">
          <cell r="G915">
            <v>109090</v>
          </cell>
          <cell r="H915">
            <v>10909</v>
          </cell>
          <cell r="I915" t="str">
            <v>Seroux D'Agincourt - Original engraving of ancient monuments 1823</v>
          </cell>
          <cell r="J91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15">
            <v>12</v>
          </cell>
          <cell r="L915">
            <v>24</v>
          </cell>
          <cell r="M915">
            <v>6</v>
          </cell>
          <cell r="N915">
            <v>6</v>
          </cell>
          <cell r="P915" t="str">
            <v>These prints are in excellent condition. Please inspect the images carefully</v>
          </cell>
        </row>
        <row r="916">
          <cell r="G916">
            <v>109100</v>
          </cell>
          <cell r="H916">
            <v>10910</v>
          </cell>
          <cell r="I916" t="str">
            <v>Seroux D'Agincourt - Original engraving of ancient monuments 1823</v>
          </cell>
          <cell r="J91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16">
            <v>12</v>
          </cell>
          <cell r="L916">
            <v>24</v>
          </cell>
          <cell r="M916">
            <v>6</v>
          </cell>
          <cell r="N916">
            <v>6</v>
          </cell>
          <cell r="P916" t="str">
            <v>These prints are in excellent condition. Please inspect the images carefully</v>
          </cell>
        </row>
        <row r="917">
          <cell r="G917">
            <v>109110</v>
          </cell>
          <cell r="H917">
            <v>10911</v>
          </cell>
          <cell r="I917" t="str">
            <v>Seroux D'Agincourt - Original engraving of ancient monuments 1823</v>
          </cell>
          <cell r="J91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17">
            <v>12</v>
          </cell>
          <cell r="L917">
            <v>24</v>
          </cell>
          <cell r="M917">
            <v>6</v>
          </cell>
          <cell r="N917">
            <v>6</v>
          </cell>
          <cell r="P917" t="str">
            <v>These prints are in excellent condition. Please inspect the images carefully</v>
          </cell>
        </row>
        <row r="918">
          <cell r="G918">
            <v>109120</v>
          </cell>
          <cell r="H918">
            <v>10912</v>
          </cell>
          <cell r="I918" t="str">
            <v>Seroux D'Agincourt - Original engraving of ancient monuments 1823</v>
          </cell>
          <cell r="J91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18">
            <v>12</v>
          </cell>
          <cell r="L918">
            <v>24</v>
          </cell>
          <cell r="M918">
            <v>6</v>
          </cell>
          <cell r="N918">
            <v>6</v>
          </cell>
          <cell r="P918" t="str">
            <v>These prints are in excellent condition. Please inspect the images carefully</v>
          </cell>
        </row>
        <row r="919">
          <cell r="G919">
            <v>109130</v>
          </cell>
          <cell r="H919">
            <v>10913</v>
          </cell>
          <cell r="I919" t="str">
            <v>Seroux D'Agincourt - Original engraving of ancient monuments 1823</v>
          </cell>
          <cell r="J91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19">
            <v>12</v>
          </cell>
          <cell r="L919">
            <v>24</v>
          </cell>
          <cell r="M919">
            <v>6</v>
          </cell>
          <cell r="N919">
            <v>6</v>
          </cell>
          <cell r="P919" t="str">
            <v>These prints are in excellent condition. Please inspect the images carefully</v>
          </cell>
        </row>
        <row r="920">
          <cell r="G920">
            <v>109140</v>
          </cell>
          <cell r="H920">
            <v>10914</v>
          </cell>
          <cell r="I920" t="str">
            <v>Seroux D'Agincourt - Original engraving of ancient monuments 1823</v>
          </cell>
          <cell r="J92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20">
            <v>12</v>
          </cell>
          <cell r="L920">
            <v>24</v>
          </cell>
          <cell r="M920">
            <v>6</v>
          </cell>
          <cell r="N920">
            <v>6</v>
          </cell>
          <cell r="P920" t="str">
            <v>These prints are in excellent condition. Please inspect the images carefully</v>
          </cell>
        </row>
        <row r="921">
          <cell r="G921">
            <v>109150</v>
          </cell>
          <cell r="H921">
            <v>10915</v>
          </cell>
          <cell r="I921" t="str">
            <v>Seroux D'Agincourt - Original engraving of ancient monuments 1823</v>
          </cell>
          <cell r="J92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21">
            <v>12</v>
          </cell>
          <cell r="L921">
            <v>24</v>
          </cell>
          <cell r="M921">
            <v>6</v>
          </cell>
          <cell r="N921">
            <v>6</v>
          </cell>
          <cell r="P921" t="str">
            <v>These prints are in excellent condition. Please inspect the images carefully</v>
          </cell>
        </row>
        <row r="922">
          <cell r="G922">
            <v>109160</v>
          </cell>
          <cell r="H922">
            <v>10916</v>
          </cell>
          <cell r="I922" t="str">
            <v>Seroux D'Agincourt - Original engraving of ancient monuments 1823</v>
          </cell>
          <cell r="J92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22">
            <v>12</v>
          </cell>
          <cell r="L922">
            <v>24</v>
          </cell>
          <cell r="M922">
            <v>6</v>
          </cell>
          <cell r="N922">
            <v>6</v>
          </cell>
          <cell r="P922" t="str">
            <v>These prints are in excellent condition. Please inspect the images carefully</v>
          </cell>
        </row>
        <row r="923">
          <cell r="G923">
            <v>109170</v>
          </cell>
          <cell r="H923">
            <v>10917</v>
          </cell>
          <cell r="I923" t="str">
            <v>Seroux D'Agincourt - Original engraving of ancient monuments 1823</v>
          </cell>
          <cell r="J92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23">
            <v>12</v>
          </cell>
          <cell r="L923">
            <v>24</v>
          </cell>
          <cell r="M923">
            <v>6</v>
          </cell>
          <cell r="N923">
            <v>6</v>
          </cell>
          <cell r="P923" t="str">
            <v>These prints are in excellent condition. Please inspect the images carefully</v>
          </cell>
        </row>
        <row r="924">
          <cell r="G924">
            <v>109180</v>
          </cell>
          <cell r="H924">
            <v>10918</v>
          </cell>
          <cell r="I924" t="str">
            <v>Seroux D'Agincourt - Original engraving of ancient monuments 1823</v>
          </cell>
          <cell r="J92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24">
            <v>12</v>
          </cell>
          <cell r="L924">
            <v>24</v>
          </cell>
          <cell r="M924">
            <v>6</v>
          </cell>
          <cell r="N924">
            <v>6</v>
          </cell>
          <cell r="P924" t="str">
            <v>These prints are in excellent condition. Please inspect the images carefully</v>
          </cell>
        </row>
        <row r="925">
          <cell r="G925">
            <v>109190</v>
          </cell>
          <cell r="H925">
            <v>10919</v>
          </cell>
          <cell r="I925" t="str">
            <v>Seroux D'Agincourt - Original engraving of ancient monuments 1823</v>
          </cell>
          <cell r="J92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25">
            <v>12</v>
          </cell>
          <cell r="L925">
            <v>24</v>
          </cell>
          <cell r="M925">
            <v>6</v>
          </cell>
          <cell r="N925">
            <v>6</v>
          </cell>
          <cell r="P925" t="str">
            <v>These prints are in excellent condition. Please inspect the images carefully</v>
          </cell>
        </row>
        <row r="926">
          <cell r="G926">
            <v>109200</v>
          </cell>
          <cell r="H926">
            <v>10920</v>
          </cell>
          <cell r="I926" t="str">
            <v>Seroux D'Agincourt - Original engraving of ancient monuments 1823</v>
          </cell>
          <cell r="J92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26">
            <v>12</v>
          </cell>
          <cell r="L926">
            <v>24</v>
          </cell>
          <cell r="M926">
            <v>6</v>
          </cell>
          <cell r="N926">
            <v>6</v>
          </cell>
          <cell r="P926" t="str">
            <v>These prints are in excellent condition. Please inspect the images carefully</v>
          </cell>
        </row>
        <row r="927">
          <cell r="G927">
            <v>109210</v>
          </cell>
          <cell r="H927">
            <v>10921</v>
          </cell>
          <cell r="I927" t="str">
            <v>Seroux D'Agincourt - Original engraving of ancient monuments 1823</v>
          </cell>
          <cell r="J92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27">
            <v>12</v>
          </cell>
          <cell r="L927">
            <v>24</v>
          </cell>
          <cell r="M927">
            <v>6</v>
          </cell>
          <cell r="N927">
            <v>6</v>
          </cell>
          <cell r="P927" t="str">
            <v>These prints are in excellent condition. Please inspect the images carefully</v>
          </cell>
        </row>
        <row r="928">
          <cell r="G928">
            <v>109220</v>
          </cell>
          <cell r="H928">
            <v>10922</v>
          </cell>
          <cell r="I928" t="str">
            <v>Seroux D'Agincourt - Original engraving of ancient monuments 1823</v>
          </cell>
          <cell r="J92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28">
            <v>12</v>
          </cell>
          <cell r="L928">
            <v>24</v>
          </cell>
          <cell r="M928">
            <v>6</v>
          </cell>
          <cell r="N928">
            <v>6</v>
          </cell>
          <cell r="P928" t="str">
            <v>These prints are in excellent condition. Please inspect the images carefully</v>
          </cell>
        </row>
        <row r="929">
          <cell r="G929">
            <v>109230</v>
          </cell>
          <cell r="H929">
            <v>10923</v>
          </cell>
          <cell r="I929" t="str">
            <v>Seroux D'Agincourt - Original engraving of ancient monuments 1823</v>
          </cell>
          <cell r="J92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29">
            <v>12</v>
          </cell>
          <cell r="L929">
            <v>24</v>
          </cell>
          <cell r="M929">
            <v>6</v>
          </cell>
          <cell r="N929">
            <v>6</v>
          </cell>
          <cell r="P929" t="str">
            <v>These prints are in excellent condition. Please inspect the images carefully</v>
          </cell>
        </row>
        <row r="930">
          <cell r="G930">
            <v>109240</v>
          </cell>
          <cell r="H930">
            <v>10924</v>
          </cell>
          <cell r="I930" t="str">
            <v>Seroux D'Agincourt - Original engraving of ancient monuments 1823</v>
          </cell>
          <cell r="J93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30">
            <v>12</v>
          </cell>
          <cell r="L930">
            <v>24</v>
          </cell>
          <cell r="M930">
            <v>6</v>
          </cell>
          <cell r="N930">
            <v>6</v>
          </cell>
          <cell r="P930" t="str">
            <v>These prints are in excellent condition. Please inspect the images carefully</v>
          </cell>
        </row>
        <row r="931">
          <cell r="G931">
            <v>109250</v>
          </cell>
          <cell r="H931">
            <v>10925</v>
          </cell>
          <cell r="I931" t="str">
            <v>Seroux D'Agincourt - Original engraving of ancient monuments 1823</v>
          </cell>
          <cell r="J93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31">
            <v>12</v>
          </cell>
          <cell r="L931">
            <v>24</v>
          </cell>
          <cell r="M931">
            <v>6</v>
          </cell>
          <cell r="N931">
            <v>6</v>
          </cell>
          <cell r="P931" t="str">
            <v>These prints are in excellent condition. Please inspect the images carefully</v>
          </cell>
        </row>
        <row r="932">
          <cell r="G932">
            <v>109260</v>
          </cell>
          <cell r="H932">
            <v>10926</v>
          </cell>
          <cell r="I932" t="str">
            <v>Seroux D'Agincourt - Original engraving of ancient monuments 1823</v>
          </cell>
          <cell r="J93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32">
            <v>12</v>
          </cell>
          <cell r="L932">
            <v>24</v>
          </cell>
          <cell r="M932">
            <v>6</v>
          </cell>
          <cell r="N932">
            <v>6</v>
          </cell>
          <cell r="P932" t="str">
            <v>These prints are in excellent condition. Please inspect the images carefully</v>
          </cell>
        </row>
        <row r="933">
          <cell r="G933">
            <v>109270</v>
          </cell>
          <cell r="H933">
            <v>10927</v>
          </cell>
          <cell r="I933" t="str">
            <v>Seroux D'Agincourt - Original engraving of ancient monuments 1823</v>
          </cell>
          <cell r="J93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33">
            <v>12</v>
          </cell>
          <cell r="L933">
            <v>24</v>
          </cell>
          <cell r="M933">
            <v>6</v>
          </cell>
          <cell r="N933">
            <v>6</v>
          </cell>
          <cell r="P933" t="str">
            <v>These prints are in excellent condition. Please inspect the images carefully</v>
          </cell>
        </row>
        <row r="934">
          <cell r="G934">
            <v>109280</v>
          </cell>
          <cell r="H934">
            <v>10928</v>
          </cell>
          <cell r="I934" t="str">
            <v>Seroux D'Agincourt - Original engraving of ancient monuments 1823</v>
          </cell>
          <cell r="J93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34">
            <v>12</v>
          </cell>
          <cell r="L934">
            <v>24</v>
          </cell>
          <cell r="M934">
            <v>6</v>
          </cell>
          <cell r="N934">
            <v>6</v>
          </cell>
          <cell r="P934" t="str">
            <v>These prints are in excellent condition. Please inspect the images carefully</v>
          </cell>
        </row>
        <row r="935">
          <cell r="G935">
            <v>109290</v>
          </cell>
          <cell r="H935">
            <v>10929</v>
          </cell>
          <cell r="I935" t="str">
            <v>Seroux D'Agincourt - Original engraving of ancient monuments 1823</v>
          </cell>
          <cell r="J93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35">
            <v>12</v>
          </cell>
          <cell r="L935">
            <v>24</v>
          </cell>
          <cell r="M935">
            <v>6</v>
          </cell>
          <cell r="N935">
            <v>6</v>
          </cell>
          <cell r="P935" t="str">
            <v>These prints are in excellent condition. Please inspect the images carefully</v>
          </cell>
        </row>
        <row r="936">
          <cell r="G936">
            <v>109300</v>
          </cell>
          <cell r="H936">
            <v>10930</v>
          </cell>
          <cell r="I936" t="str">
            <v>Seroux D'Agincourt - Original engraving of ancient monuments 1823</v>
          </cell>
          <cell r="J93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36">
            <v>12</v>
          </cell>
          <cell r="L936">
            <v>24</v>
          </cell>
          <cell r="M936">
            <v>6</v>
          </cell>
          <cell r="N936">
            <v>6</v>
          </cell>
          <cell r="P936" t="str">
            <v>These prints are in excellent condition. Please inspect the images carefully</v>
          </cell>
        </row>
        <row r="937">
          <cell r="G937">
            <v>109310</v>
          </cell>
          <cell r="H937">
            <v>10931</v>
          </cell>
          <cell r="I937" t="str">
            <v>Seroux D'Agincourt - Original engraving of ancient monuments 1823</v>
          </cell>
          <cell r="J93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37">
            <v>12</v>
          </cell>
          <cell r="L937">
            <v>24</v>
          </cell>
          <cell r="M937">
            <v>6</v>
          </cell>
          <cell r="N937">
            <v>6</v>
          </cell>
          <cell r="P937" t="str">
            <v>These prints are in excellent condition. Please inspect the images carefully</v>
          </cell>
        </row>
        <row r="938">
          <cell r="G938">
            <v>109320</v>
          </cell>
          <cell r="H938">
            <v>10932</v>
          </cell>
          <cell r="I938" t="str">
            <v>Seroux D'Agincourt - Original engraving of ancient monuments 1823</v>
          </cell>
          <cell r="J93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38">
            <v>12</v>
          </cell>
          <cell r="L938">
            <v>24</v>
          </cell>
          <cell r="M938">
            <v>6</v>
          </cell>
          <cell r="N938">
            <v>6</v>
          </cell>
          <cell r="P938" t="str">
            <v>These prints are in excellent condition. Please inspect the images carefully</v>
          </cell>
        </row>
        <row r="939">
          <cell r="G939">
            <v>109330</v>
          </cell>
          <cell r="H939">
            <v>10933</v>
          </cell>
          <cell r="I939" t="str">
            <v>Seroux D'Agincourt - Original engraving of ancient monuments 1823</v>
          </cell>
          <cell r="J93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39">
            <v>12</v>
          </cell>
          <cell r="L939">
            <v>24</v>
          </cell>
          <cell r="M939">
            <v>6</v>
          </cell>
          <cell r="N939">
            <v>6</v>
          </cell>
          <cell r="P939" t="str">
            <v>These prints are in excellent condition. Please inspect the images carefully</v>
          </cell>
        </row>
        <row r="940">
          <cell r="G940">
            <v>109340</v>
          </cell>
          <cell r="H940">
            <v>10934</v>
          </cell>
          <cell r="I940" t="str">
            <v>Seroux D'Agincourt - Original engraving of ancient monuments 1823</v>
          </cell>
          <cell r="J94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40">
            <v>12</v>
          </cell>
          <cell r="L940">
            <v>24</v>
          </cell>
          <cell r="M940">
            <v>6</v>
          </cell>
          <cell r="N940">
            <v>6</v>
          </cell>
          <cell r="P940" t="str">
            <v>These prints are in excellent condition. Please inspect the images carefully</v>
          </cell>
        </row>
        <row r="941">
          <cell r="G941">
            <v>109350</v>
          </cell>
          <cell r="H941">
            <v>10935</v>
          </cell>
          <cell r="I941" t="str">
            <v>Seroux D'Agincourt - Original engraving of ancient monuments 1823</v>
          </cell>
          <cell r="J94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41">
            <v>12</v>
          </cell>
          <cell r="L941">
            <v>24</v>
          </cell>
          <cell r="M941">
            <v>6</v>
          </cell>
          <cell r="N941">
            <v>6</v>
          </cell>
          <cell r="P941" t="str">
            <v>These prints are in excellent condition. Please inspect the images carefully</v>
          </cell>
        </row>
        <row r="942">
          <cell r="G942">
            <v>109360</v>
          </cell>
          <cell r="H942">
            <v>10936</v>
          </cell>
          <cell r="I942" t="str">
            <v>Seroux D'Agincourt - Original engraving of ancient monuments 1823</v>
          </cell>
          <cell r="J94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42">
            <v>12</v>
          </cell>
          <cell r="L942">
            <v>24</v>
          </cell>
          <cell r="M942">
            <v>6</v>
          </cell>
          <cell r="N942">
            <v>6</v>
          </cell>
          <cell r="P942" t="str">
            <v>These prints are in excellent condition. Please inspect the images carefully</v>
          </cell>
        </row>
        <row r="943">
          <cell r="G943">
            <v>109370</v>
          </cell>
          <cell r="H943">
            <v>10937</v>
          </cell>
          <cell r="I943" t="str">
            <v>Seroux D'Agincourt - Original engraving of ancient monuments 1823</v>
          </cell>
          <cell r="J94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43">
            <v>12</v>
          </cell>
          <cell r="L943">
            <v>24</v>
          </cell>
          <cell r="M943">
            <v>6</v>
          </cell>
          <cell r="N943">
            <v>6</v>
          </cell>
          <cell r="P943" t="str">
            <v>These prints are in excellent condition. Please inspect the images carefully</v>
          </cell>
        </row>
        <row r="944">
          <cell r="G944">
            <v>109380</v>
          </cell>
          <cell r="H944">
            <v>10938</v>
          </cell>
          <cell r="I944" t="str">
            <v>Seroux D'Agincourt - Original engraving of ancient monuments 1823</v>
          </cell>
          <cell r="J94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44">
            <v>12</v>
          </cell>
          <cell r="L944">
            <v>24</v>
          </cell>
          <cell r="M944">
            <v>6</v>
          </cell>
          <cell r="N944">
            <v>6</v>
          </cell>
          <cell r="P944" t="str">
            <v>These prints are in excellent condition. Please inspect the images carefully</v>
          </cell>
        </row>
        <row r="945">
          <cell r="G945">
            <v>109390</v>
          </cell>
          <cell r="H945">
            <v>10939</v>
          </cell>
          <cell r="I945" t="str">
            <v>Seroux D'Agincourt - Original engraving of ancient monuments 1823</v>
          </cell>
          <cell r="J94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45">
            <v>12</v>
          </cell>
          <cell r="L945">
            <v>24</v>
          </cell>
          <cell r="M945">
            <v>6</v>
          </cell>
          <cell r="N945">
            <v>6</v>
          </cell>
          <cell r="P945" t="str">
            <v>These prints are in excellent condition. Please inspect the images carefully</v>
          </cell>
        </row>
        <row r="946">
          <cell r="G946">
            <v>109400</v>
          </cell>
          <cell r="H946">
            <v>10940</v>
          </cell>
          <cell r="I946" t="str">
            <v>Seroux D'Agincourt - Original engraving of ancient monuments 1823</v>
          </cell>
          <cell r="J94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46">
            <v>12</v>
          </cell>
          <cell r="L946">
            <v>24</v>
          </cell>
          <cell r="M946">
            <v>6</v>
          </cell>
          <cell r="N946">
            <v>6</v>
          </cell>
          <cell r="P946" t="str">
            <v>These prints are in excellent condition. Please inspect the images carefully</v>
          </cell>
        </row>
        <row r="947">
          <cell r="G947">
            <v>109410</v>
          </cell>
          <cell r="H947">
            <v>10941</v>
          </cell>
          <cell r="I947" t="str">
            <v>Seroux D'Agincourt - Original engraving of ancient monuments 1823</v>
          </cell>
          <cell r="J94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47">
            <v>12</v>
          </cell>
          <cell r="L947">
            <v>24</v>
          </cell>
          <cell r="M947">
            <v>6</v>
          </cell>
          <cell r="N947">
            <v>6</v>
          </cell>
          <cell r="P947" t="str">
            <v>These prints are in excellent condition. Please inspect the images carefully</v>
          </cell>
        </row>
        <row r="948">
          <cell r="G948">
            <v>109420</v>
          </cell>
          <cell r="H948">
            <v>10942</v>
          </cell>
          <cell r="I948" t="str">
            <v>Seroux D'Agincourt - Original engraving of ancient monuments 1823</v>
          </cell>
          <cell r="J94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48">
            <v>12</v>
          </cell>
          <cell r="L948">
            <v>24</v>
          </cell>
          <cell r="M948">
            <v>6</v>
          </cell>
          <cell r="N948">
            <v>6</v>
          </cell>
          <cell r="P948" t="str">
            <v>These prints are in excellent condition. Please inspect the images carefully</v>
          </cell>
        </row>
        <row r="949">
          <cell r="G949">
            <v>109430</v>
          </cell>
          <cell r="H949">
            <v>10943</v>
          </cell>
          <cell r="I949" t="str">
            <v>Seroux D'Agincourt - Original engraving of ancient monuments 1823</v>
          </cell>
          <cell r="J94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49">
            <v>12</v>
          </cell>
          <cell r="L949">
            <v>24</v>
          </cell>
          <cell r="M949">
            <v>6</v>
          </cell>
          <cell r="N949">
            <v>6</v>
          </cell>
          <cell r="P949" t="str">
            <v>These prints are in excellent condition. Please inspect the images carefully</v>
          </cell>
        </row>
        <row r="950">
          <cell r="G950">
            <v>109440</v>
          </cell>
          <cell r="H950">
            <v>10944</v>
          </cell>
          <cell r="I950" t="str">
            <v>Seroux D'Agincourt - Original engraving of ancient monuments 1823</v>
          </cell>
          <cell r="J95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50">
            <v>12</v>
          </cell>
          <cell r="L950">
            <v>24</v>
          </cell>
          <cell r="M950">
            <v>6</v>
          </cell>
          <cell r="N950">
            <v>6</v>
          </cell>
          <cell r="P950" t="str">
            <v>These prints are in excellent condition. Please inspect the images carefully</v>
          </cell>
        </row>
        <row r="951">
          <cell r="G951">
            <v>109450</v>
          </cell>
          <cell r="H951">
            <v>10945</v>
          </cell>
          <cell r="I951" t="str">
            <v>Seroux D'Agincourt - Original engraving of ancient monuments 1823</v>
          </cell>
          <cell r="J95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51">
            <v>12</v>
          </cell>
          <cell r="L951">
            <v>24</v>
          </cell>
          <cell r="M951">
            <v>6</v>
          </cell>
          <cell r="N951">
            <v>6</v>
          </cell>
          <cell r="P951" t="str">
            <v>These prints are in excellent condition. Please inspect the images carefully</v>
          </cell>
        </row>
        <row r="952">
          <cell r="G952">
            <v>109460</v>
          </cell>
          <cell r="H952">
            <v>10946</v>
          </cell>
          <cell r="I952" t="str">
            <v>Seroux D'Agincourt - Original engraving of ancient monuments 1823</v>
          </cell>
          <cell r="J95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52">
            <v>12</v>
          </cell>
          <cell r="L952">
            <v>24</v>
          </cell>
          <cell r="M952">
            <v>6</v>
          </cell>
          <cell r="N952">
            <v>6</v>
          </cell>
          <cell r="P952" t="str">
            <v>These prints are in excellent condition. Please inspect the images carefully</v>
          </cell>
        </row>
        <row r="953">
          <cell r="G953">
            <v>109470</v>
          </cell>
          <cell r="H953">
            <v>10947</v>
          </cell>
          <cell r="I953" t="str">
            <v>Seroux D'Agincourt - Original engraving of ancient monuments 1823</v>
          </cell>
          <cell r="J95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53">
            <v>12</v>
          </cell>
          <cell r="L953">
            <v>24</v>
          </cell>
          <cell r="M953">
            <v>6</v>
          </cell>
          <cell r="N953">
            <v>6</v>
          </cell>
          <cell r="P953" t="str">
            <v>These prints are in excellent condition. Please inspect the images carefully</v>
          </cell>
        </row>
        <row r="954">
          <cell r="G954">
            <v>109480</v>
          </cell>
          <cell r="H954">
            <v>10948</v>
          </cell>
          <cell r="I954" t="str">
            <v>Seroux D'Agincourt - Original engraving of ancient monuments 1823</v>
          </cell>
          <cell r="J95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54">
            <v>12</v>
          </cell>
          <cell r="L954">
            <v>24</v>
          </cell>
          <cell r="M954">
            <v>6</v>
          </cell>
          <cell r="N954">
            <v>6</v>
          </cell>
          <cell r="P954" t="str">
            <v>These prints are in excellent condition. Please inspect the images carefully</v>
          </cell>
        </row>
        <row r="955">
          <cell r="G955">
            <v>109490</v>
          </cell>
          <cell r="H955">
            <v>10949</v>
          </cell>
          <cell r="I955" t="str">
            <v>Seroux D'Agincourt - Original engraving of ancient monuments 1823</v>
          </cell>
          <cell r="J95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55">
            <v>12</v>
          </cell>
          <cell r="L955">
            <v>24</v>
          </cell>
          <cell r="M955">
            <v>6</v>
          </cell>
          <cell r="N955">
            <v>6</v>
          </cell>
          <cell r="P955" t="str">
            <v>These prints are in excellent condition. Please inspect the images carefully</v>
          </cell>
        </row>
        <row r="956">
          <cell r="G956">
            <v>109500</v>
          </cell>
          <cell r="H956">
            <v>10950</v>
          </cell>
          <cell r="I956" t="str">
            <v>Seroux D'Agincourt - Original engraving of ancient monuments 1823</v>
          </cell>
          <cell r="J95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56">
            <v>12</v>
          </cell>
          <cell r="L956">
            <v>24</v>
          </cell>
          <cell r="M956">
            <v>6</v>
          </cell>
          <cell r="N956">
            <v>6</v>
          </cell>
          <cell r="P956" t="str">
            <v>These prints are in excellent condition. Please inspect the images carefully</v>
          </cell>
        </row>
        <row r="957">
          <cell r="G957">
            <v>109510</v>
          </cell>
          <cell r="H957">
            <v>10951</v>
          </cell>
          <cell r="I957" t="str">
            <v>Seroux D'Agincourt - Original engraving of ancient monuments 1823</v>
          </cell>
          <cell r="J95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57">
            <v>12</v>
          </cell>
          <cell r="L957">
            <v>24</v>
          </cell>
          <cell r="M957">
            <v>6</v>
          </cell>
          <cell r="N957">
            <v>6</v>
          </cell>
          <cell r="P957" t="str">
            <v>These prints are in excellent condition. Please inspect the images carefully</v>
          </cell>
        </row>
        <row r="958">
          <cell r="G958">
            <v>109520</v>
          </cell>
          <cell r="H958">
            <v>10952</v>
          </cell>
          <cell r="I958" t="str">
            <v>Seroux D'Agincourt - Original engraving of ancient monuments 1823</v>
          </cell>
          <cell r="J95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58">
            <v>12</v>
          </cell>
          <cell r="L958">
            <v>24</v>
          </cell>
          <cell r="M958">
            <v>6</v>
          </cell>
          <cell r="N958">
            <v>6</v>
          </cell>
          <cell r="P958" t="str">
            <v>These prints are in excellent condition. Please inspect the images carefully</v>
          </cell>
        </row>
        <row r="959">
          <cell r="G959">
            <v>109530</v>
          </cell>
          <cell r="H959">
            <v>10953</v>
          </cell>
          <cell r="I959" t="str">
            <v>Seroux D'Agincourt - Original engraving of ancient monuments 1823</v>
          </cell>
          <cell r="J95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59">
            <v>12</v>
          </cell>
          <cell r="L959">
            <v>24</v>
          </cell>
          <cell r="M959">
            <v>6</v>
          </cell>
          <cell r="N959">
            <v>6</v>
          </cell>
          <cell r="P959" t="str">
            <v>These prints are in excellent condition. Please inspect the images carefully</v>
          </cell>
        </row>
        <row r="960">
          <cell r="G960">
            <v>109540</v>
          </cell>
          <cell r="H960">
            <v>10954</v>
          </cell>
          <cell r="I960" t="str">
            <v>Seroux D'Agincourt - Original engraving of ancient monuments 1823</v>
          </cell>
          <cell r="J96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60">
            <v>12</v>
          </cell>
          <cell r="L960">
            <v>24</v>
          </cell>
          <cell r="M960">
            <v>6</v>
          </cell>
          <cell r="N960">
            <v>6</v>
          </cell>
          <cell r="P960" t="str">
            <v>These prints are in excellent condition. Please inspect the images carefully</v>
          </cell>
        </row>
        <row r="961">
          <cell r="G961">
            <v>109550</v>
          </cell>
          <cell r="H961">
            <v>10955</v>
          </cell>
          <cell r="I961" t="str">
            <v>Seroux D'Agincourt - Original engraving of ancient monuments 1823</v>
          </cell>
          <cell r="J96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61">
            <v>12</v>
          </cell>
          <cell r="L961">
            <v>24</v>
          </cell>
          <cell r="M961">
            <v>6</v>
          </cell>
          <cell r="N961">
            <v>6</v>
          </cell>
          <cell r="P961" t="str">
            <v>These prints are in excellent condition. Please inspect the images carefully</v>
          </cell>
        </row>
        <row r="962">
          <cell r="G962">
            <v>109560</v>
          </cell>
          <cell r="H962">
            <v>10956</v>
          </cell>
          <cell r="I962" t="str">
            <v>Seroux D'Agincourt - Original engraving of ancient monuments 1823</v>
          </cell>
          <cell r="J96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62">
            <v>12</v>
          </cell>
          <cell r="L962">
            <v>24</v>
          </cell>
          <cell r="M962">
            <v>6</v>
          </cell>
          <cell r="N962">
            <v>6</v>
          </cell>
          <cell r="P962" t="str">
            <v>These prints are in excellent condition. Please inspect the images carefully</v>
          </cell>
        </row>
        <row r="963">
          <cell r="G963">
            <v>109570</v>
          </cell>
          <cell r="H963">
            <v>10957</v>
          </cell>
          <cell r="I963" t="str">
            <v>Seroux D'Agincourt - Original engraving of ancient monuments 1823</v>
          </cell>
          <cell r="J96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63">
            <v>12</v>
          </cell>
          <cell r="L963">
            <v>24</v>
          </cell>
          <cell r="M963">
            <v>6</v>
          </cell>
          <cell r="N963">
            <v>6</v>
          </cell>
          <cell r="P963" t="str">
            <v>These prints are in excellent condition. Please inspect the images carefully</v>
          </cell>
        </row>
        <row r="964">
          <cell r="G964">
            <v>109580</v>
          </cell>
          <cell r="H964">
            <v>10958</v>
          </cell>
          <cell r="I964" t="str">
            <v>Seroux D'Agincourt - Original engraving of ancient monuments 1823</v>
          </cell>
          <cell r="J96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64">
            <v>12</v>
          </cell>
          <cell r="L964">
            <v>24</v>
          </cell>
          <cell r="M964">
            <v>6</v>
          </cell>
          <cell r="N964">
            <v>6</v>
          </cell>
          <cell r="P964" t="str">
            <v>These prints are in excellent condition. Please inspect the images carefully</v>
          </cell>
        </row>
        <row r="965">
          <cell r="G965">
            <v>109590</v>
          </cell>
          <cell r="H965">
            <v>10959</v>
          </cell>
          <cell r="I965" t="str">
            <v>Seroux D'Agincourt - Original engraving of ancient monuments 1823</v>
          </cell>
          <cell r="J96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65">
            <v>12</v>
          </cell>
          <cell r="L965">
            <v>24</v>
          </cell>
          <cell r="M965">
            <v>6</v>
          </cell>
          <cell r="N965">
            <v>6</v>
          </cell>
          <cell r="P965" t="str">
            <v>These prints are in excellent condition. Please inspect the images carefully</v>
          </cell>
        </row>
        <row r="966">
          <cell r="G966">
            <v>109600</v>
          </cell>
          <cell r="H966">
            <v>10960</v>
          </cell>
          <cell r="I966" t="str">
            <v>Seroux D'Agincourt - Original engraving of ancient monuments 1823</v>
          </cell>
          <cell r="J96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66">
            <v>12</v>
          </cell>
          <cell r="L966">
            <v>24</v>
          </cell>
          <cell r="M966">
            <v>6</v>
          </cell>
          <cell r="N966">
            <v>6</v>
          </cell>
          <cell r="P966" t="str">
            <v>These prints are in excellent condition. Please inspect the images carefully</v>
          </cell>
        </row>
        <row r="967">
          <cell r="G967">
            <v>109610</v>
          </cell>
          <cell r="H967">
            <v>10961</v>
          </cell>
          <cell r="I967" t="str">
            <v>Seroux D'Agincourt - Original engraving of ancient monuments 1823</v>
          </cell>
          <cell r="J96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67">
            <v>12</v>
          </cell>
          <cell r="L967">
            <v>24</v>
          </cell>
          <cell r="M967">
            <v>6</v>
          </cell>
          <cell r="N967">
            <v>6</v>
          </cell>
          <cell r="P967" t="str">
            <v>These prints are in excellent condition. Please inspect the images carefully</v>
          </cell>
        </row>
        <row r="968">
          <cell r="G968">
            <v>109620</v>
          </cell>
          <cell r="H968">
            <v>10962</v>
          </cell>
          <cell r="I968" t="str">
            <v>Seroux D'Agincourt - Original engraving of ancient monuments 1823</v>
          </cell>
          <cell r="J96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68">
            <v>12</v>
          </cell>
          <cell r="L968">
            <v>24</v>
          </cell>
          <cell r="M968">
            <v>6</v>
          </cell>
          <cell r="N968">
            <v>6</v>
          </cell>
          <cell r="P968" t="str">
            <v>These prints are in excellent condition. Please inspect the images carefully</v>
          </cell>
        </row>
        <row r="969">
          <cell r="G969">
            <v>109630</v>
          </cell>
          <cell r="H969">
            <v>10963</v>
          </cell>
          <cell r="I969" t="str">
            <v>Seroux D'Agincourt - Original engraving of ancient monuments 1823</v>
          </cell>
          <cell r="J96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69">
            <v>12</v>
          </cell>
          <cell r="L969">
            <v>24</v>
          </cell>
          <cell r="M969">
            <v>6</v>
          </cell>
          <cell r="N969">
            <v>6</v>
          </cell>
          <cell r="P969" t="str">
            <v>These prints are in excellent condition. Please inspect the images carefully</v>
          </cell>
        </row>
        <row r="970">
          <cell r="G970">
            <v>109640</v>
          </cell>
          <cell r="H970">
            <v>10964</v>
          </cell>
          <cell r="I970" t="str">
            <v>Seroux D'Agincourt - Original engraving of ancient monuments 1823</v>
          </cell>
          <cell r="J97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70">
            <v>12</v>
          </cell>
          <cell r="L970">
            <v>24</v>
          </cell>
          <cell r="M970">
            <v>6</v>
          </cell>
          <cell r="N970">
            <v>6</v>
          </cell>
          <cell r="P970" t="str">
            <v>These prints are in excellent condition. Please inspect the images carefully</v>
          </cell>
        </row>
        <row r="971">
          <cell r="G971">
            <v>109650</v>
          </cell>
          <cell r="H971">
            <v>10965</v>
          </cell>
          <cell r="I971" t="str">
            <v>Seroux D'Agincourt - Original engraving of ancient monuments 1823</v>
          </cell>
          <cell r="J97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71">
            <v>12</v>
          </cell>
          <cell r="L971">
            <v>24</v>
          </cell>
          <cell r="M971">
            <v>6</v>
          </cell>
          <cell r="N971">
            <v>6</v>
          </cell>
          <cell r="P971" t="str">
            <v>These prints are in excellent condition. Please inspect the images carefully</v>
          </cell>
        </row>
        <row r="972">
          <cell r="G972">
            <v>109660</v>
          </cell>
          <cell r="H972">
            <v>10966</v>
          </cell>
          <cell r="I972" t="str">
            <v>Seroux D'Agincourt - Original engraving of ancient monuments 1823</v>
          </cell>
          <cell r="J97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72">
            <v>12</v>
          </cell>
          <cell r="L972">
            <v>24</v>
          </cell>
          <cell r="M972">
            <v>6</v>
          </cell>
          <cell r="N972">
            <v>6</v>
          </cell>
          <cell r="P972" t="str">
            <v>These prints are in excellent condition. Please inspect the images carefully</v>
          </cell>
        </row>
        <row r="973">
          <cell r="G973">
            <v>109670</v>
          </cell>
          <cell r="H973">
            <v>10967</v>
          </cell>
          <cell r="I973" t="str">
            <v>Seroux D'Agincourt - Original engraving of ancient monuments 1823</v>
          </cell>
          <cell r="J97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73">
            <v>12</v>
          </cell>
          <cell r="L973">
            <v>24</v>
          </cell>
          <cell r="M973">
            <v>6</v>
          </cell>
          <cell r="N973">
            <v>6</v>
          </cell>
          <cell r="P973" t="str">
            <v>These prints are in excellent condition. Please inspect the images carefully</v>
          </cell>
        </row>
        <row r="974">
          <cell r="G974">
            <v>109680</v>
          </cell>
          <cell r="H974">
            <v>10968</v>
          </cell>
          <cell r="I974" t="str">
            <v>Seroux D'Agincourt - Original engraving of ancient monuments 1823</v>
          </cell>
          <cell r="J974"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74">
            <v>12</v>
          </cell>
          <cell r="L974">
            <v>24</v>
          </cell>
          <cell r="M974">
            <v>6</v>
          </cell>
          <cell r="N974">
            <v>6</v>
          </cell>
          <cell r="P974" t="str">
            <v>These prints are in excellent condition. Please inspect the images carefully</v>
          </cell>
        </row>
        <row r="975">
          <cell r="G975">
            <v>109690</v>
          </cell>
          <cell r="H975">
            <v>10969</v>
          </cell>
          <cell r="I975" t="str">
            <v>Seroux D'Agincourt - Original engraving of ancient monuments 1823</v>
          </cell>
          <cell r="J975"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75">
            <v>12</v>
          </cell>
          <cell r="L975">
            <v>24</v>
          </cell>
          <cell r="M975">
            <v>6</v>
          </cell>
          <cell r="N975">
            <v>6</v>
          </cell>
          <cell r="P975" t="str">
            <v>These prints are in excellent condition. Please inspect the images carefully</v>
          </cell>
        </row>
        <row r="976">
          <cell r="G976">
            <v>109700</v>
          </cell>
          <cell r="H976">
            <v>10970</v>
          </cell>
          <cell r="I976" t="str">
            <v>Seroux D'Agincourt - Original engraving of ancient monuments 1823</v>
          </cell>
          <cell r="J976"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76">
            <v>12</v>
          </cell>
          <cell r="L976">
            <v>24</v>
          </cell>
          <cell r="M976">
            <v>6</v>
          </cell>
          <cell r="N976">
            <v>6</v>
          </cell>
          <cell r="P976" t="str">
            <v>These prints are in excellent condition. Please inspect the images carefully</v>
          </cell>
        </row>
        <row r="977">
          <cell r="G977">
            <v>109710</v>
          </cell>
          <cell r="H977">
            <v>10971</v>
          </cell>
          <cell r="I977" t="str">
            <v>Seroux D'Agincourt - Original engraving of ancient monuments 1823</v>
          </cell>
          <cell r="J97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77">
            <v>12</v>
          </cell>
          <cell r="L977">
            <v>24</v>
          </cell>
          <cell r="M977">
            <v>6</v>
          </cell>
          <cell r="N977">
            <v>6</v>
          </cell>
          <cell r="P977" t="str">
            <v>These prints are in excellent condition. Please inspect the images carefully</v>
          </cell>
        </row>
        <row r="978">
          <cell r="G978">
            <v>109720</v>
          </cell>
          <cell r="H978">
            <v>10972</v>
          </cell>
          <cell r="I978" t="str">
            <v>Seroux D'Agincourt - Original engraving of ancient monuments 1823</v>
          </cell>
          <cell r="J978"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78">
            <v>12</v>
          </cell>
          <cell r="L978">
            <v>24</v>
          </cell>
          <cell r="M978">
            <v>6</v>
          </cell>
          <cell r="N978">
            <v>6</v>
          </cell>
          <cell r="P978" t="str">
            <v>These prints are in excellent condition. Please inspect the images carefully</v>
          </cell>
        </row>
        <row r="979">
          <cell r="G979">
            <v>109730</v>
          </cell>
          <cell r="H979">
            <v>10973</v>
          </cell>
          <cell r="I979" t="str">
            <v>Seroux D'Agincourt - Original engraving of ancient monuments 1823</v>
          </cell>
          <cell r="J979"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79">
            <v>12</v>
          </cell>
          <cell r="L979">
            <v>24</v>
          </cell>
          <cell r="M979">
            <v>6</v>
          </cell>
          <cell r="N979">
            <v>6</v>
          </cell>
          <cell r="P979" t="str">
            <v>These prints are in excellent condition. Please inspect the images carefully</v>
          </cell>
        </row>
        <row r="980">
          <cell r="G980">
            <v>109740</v>
          </cell>
          <cell r="H980">
            <v>10974</v>
          </cell>
          <cell r="I980" t="str">
            <v>Seroux D'Agincourt - Original engraving of ancient monuments 1823</v>
          </cell>
          <cell r="J980"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80">
            <v>12</v>
          </cell>
          <cell r="L980">
            <v>24</v>
          </cell>
          <cell r="M980">
            <v>6</v>
          </cell>
          <cell r="N980">
            <v>6</v>
          </cell>
          <cell r="P980" t="str">
            <v>These prints are in excellent condition. Please inspect the images carefully</v>
          </cell>
        </row>
        <row r="981">
          <cell r="G981">
            <v>109750</v>
          </cell>
          <cell r="H981">
            <v>10975</v>
          </cell>
          <cell r="I981" t="str">
            <v>Seroux D'Agincourt - Original engraving of ancient monuments 1823</v>
          </cell>
          <cell r="J981"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81">
            <v>12</v>
          </cell>
          <cell r="L981">
            <v>24</v>
          </cell>
          <cell r="M981">
            <v>6</v>
          </cell>
          <cell r="N981">
            <v>6</v>
          </cell>
          <cell r="P981" t="str">
            <v>These prints are in excellent condition. Please inspect the images carefully</v>
          </cell>
        </row>
        <row r="982">
          <cell r="G982">
            <v>109760</v>
          </cell>
          <cell r="H982">
            <v>10976</v>
          </cell>
          <cell r="I982" t="str">
            <v>Seroux D'Agincourt - Original engraving of ancient monuments 1823</v>
          </cell>
          <cell r="J982"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82">
            <v>12</v>
          </cell>
          <cell r="L982">
            <v>24</v>
          </cell>
          <cell r="M982">
            <v>6</v>
          </cell>
          <cell r="N982">
            <v>6</v>
          </cell>
          <cell r="P982" t="str">
            <v>These prints are in excellent condition. Please inspect the images carefully</v>
          </cell>
        </row>
        <row r="983">
          <cell r="G983">
            <v>109770</v>
          </cell>
          <cell r="H983">
            <v>10977</v>
          </cell>
          <cell r="I983" t="str">
            <v>Seroux D'Agincourt - Original engraving of ancient monuments 1823</v>
          </cell>
          <cell r="J983"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983">
            <v>12</v>
          </cell>
          <cell r="L983">
            <v>24</v>
          </cell>
          <cell r="M983">
            <v>6</v>
          </cell>
          <cell r="N983">
            <v>6</v>
          </cell>
          <cell r="P983" t="str">
            <v>These prints are in excellent condition. Please inspect the images carefully</v>
          </cell>
        </row>
        <row r="984">
          <cell r="G984">
            <v>110001</v>
          </cell>
          <cell r="H984">
            <v>110001</v>
          </cell>
          <cell r="I984" t="str">
            <v>Charles Bree - Hand-coloured engraving of Olive Tree Warbler 1866</v>
          </cell>
          <cell r="J984" t="str">
            <v>This hand-coloured wood engraving is from the History of the Birds of Europe, not observed in the British Isles by Charles Robert Bree, FZS and published by Groombridge and Sons, London. 1866, first edition. 
Size: 5.5in x 9.5in (13cm x 23cm)</v>
          </cell>
          <cell r="K984">
            <v>20</v>
          </cell>
          <cell r="L984">
            <v>40</v>
          </cell>
          <cell r="M984">
            <v>10</v>
          </cell>
          <cell r="N984">
            <v>10</v>
          </cell>
          <cell r="P984" t="str">
            <v>The print is in excellent condition. Please inspect the image carefully</v>
          </cell>
        </row>
        <row r="985">
          <cell r="G985">
            <v>110002</v>
          </cell>
          <cell r="H985">
            <v>110002</v>
          </cell>
          <cell r="I985" t="str">
            <v>Charles Bree - Hand-coloured engraving of Marsh Warbler 1866</v>
          </cell>
          <cell r="J985" t="str">
            <v>This hand-coloured wood engraving is from the History of the Birds of Europe, not observed in the British Isles by Charles Robert Bree, FZS and published by Groombridge and Sons, London. 1866, first edition. 
Size: 5.5in x 9.5in (13cm x 23cm)</v>
          </cell>
          <cell r="K985">
            <v>20</v>
          </cell>
          <cell r="L985">
            <v>40</v>
          </cell>
          <cell r="M985">
            <v>10</v>
          </cell>
          <cell r="N985">
            <v>10</v>
          </cell>
          <cell r="P985" t="str">
            <v>The print is in excellent condition. Please inspect the image carefully</v>
          </cell>
        </row>
        <row r="986">
          <cell r="G986">
            <v>110003</v>
          </cell>
          <cell r="H986">
            <v>110003</v>
          </cell>
          <cell r="I986" t="str">
            <v>Charles Bree - Hand-coloured engraving of Sub-Alpine Warbler 1866</v>
          </cell>
          <cell r="J986" t="str">
            <v>This hand-coloured wood engraving is from the History of the Birds of Europe, not observed in the British Isles by Charles Robert Bree, FZS and published by Groombridge and Sons, London. 1866, first edition. 
Size: 5.5in x 9.5in (13cm x 23cm)</v>
          </cell>
          <cell r="K986">
            <v>20</v>
          </cell>
          <cell r="L986">
            <v>40</v>
          </cell>
          <cell r="M986">
            <v>10</v>
          </cell>
          <cell r="N986">
            <v>10</v>
          </cell>
          <cell r="P986" t="str">
            <v>The print is in excellent condition. Please inspect the image carefully</v>
          </cell>
        </row>
        <row r="987">
          <cell r="G987">
            <v>110004</v>
          </cell>
          <cell r="H987">
            <v>110004</v>
          </cell>
          <cell r="I987" t="str">
            <v>Charles Bree - Hand-coloured engraving of Ruppell's Warbler 1866</v>
          </cell>
          <cell r="J987" t="str">
            <v>This hand-coloured wood engraving is from the History of the Birds of Europe, not observed in the British Isles by Charles Robert Bree, FZS and published by Groombridge and Sons, London. 1866, first edition. 
Size: 5.5in x 9.5in (13cm x 23cm)</v>
          </cell>
          <cell r="K987">
            <v>20</v>
          </cell>
          <cell r="L987">
            <v>40</v>
          </cell>
          <cell r="M987">
            <v>10</v>
          </cell>
          <cell r="N987">
            <v>10</v>
          </cell>
          <cell r="P987" t="str">
            <v>The print is in excellent condition. Please inspect the image carefully</v>
          </cell>
        </row>
        <row r="988">
          <cell r="G988">
            <v>110005</v>
          </cell>
          <cell r="H988">
            <v>110005</v>
          </cell>
          <cell r="I988" t="str">
            <v>Charles Bree - Hand-coloured engraving of Olivaceous Warbler 1866</v>
          </cell>
          <cell r="J988" t="str">
            <v>This hand-coloured wood engraving is from the History of the Birds of Europe, not observed in the British Isles by Charles Robert Bree, FZS and published by Groombridge and Sons, London. 1866, first edition. 
Size: 5.5in x 9.5in (13cm x 23cm)</v>
          </cell>
          <cell r="K988">
            <v>20</v>
          </cell>
          <cell r="L988">
            <v>40</v>
          </cell>
          <cell r="M988">
            <v>10</v>
          </cell>
          <cell r="N988">
            <v>10</v>
          </cell>
          <cell r="P988" t="str">
            <v>The print is in excellent condition. Please inspect the image carefully</v>
          </cell>
        </row>
        <row r="989">
          <cell r="G989">
            <v>110006</v>
          </cell>
          <cell r="H989">
            <v>110006</v>
          </cell>
          <cell r="I989" t="str">
            <v>Charles Bree - Hand-coloured engraving of Moustached Warbler 1866</v>
          </cell>
          <cell r="J989" t="str">
            <v>This hand-coloured wood engraving is from the History of the Birds of Europe, not observed in the British Isles by Charles Robert Bree, FZS and published by Groombridge and Sons, London. 1866, first edition. 
Size: 5.5in x 9.5in (13cm x 23cm)</v>
          </cell>
          <cell r="K989">
            <v>20</v>
          </cell>
          <cell r="L989">
            <v>40</v>
          </cell>
          <cell r="M989">
            <v>10</v>
          </cell>
          <cell r="N989">
            <v>10</v>
          </cell>
          <cell r="P989" t="str">
            <v>The print is in excellent condition. Please inspect the image carefully</v>
          </cell>
        </row>
        <row r="990">
          <cell r="G990">
            <v>110007</v>
          </cell>
          <cell r="H990">
            <v>110007</v>
          </cell>
          <cell r="I990" t="str">
            <v>Charles Bree - Hand-coloured engraving of Swedish Blue-throated Warbler 1866</v>
          </cell>
          <cell r="J990" t="str">
            <v>This hand-coloured wood engraving is from the History of the Birds of Europe, not observed in the British Isles by Charles Robert Bree, FZS and published by Groombridge and Sons, London. 1866, first edition. 
Size: 5.5in x 9.5in (13cm x 23cm)</v>
          </cell>
          <cell r="K990">
            <v>20</v>
          </cell>
          <cell r="L990">
            <v>40</v>
          </cell>
          <cell r="M990">
            <v>10</v>
          </cell>
          <cell r="N990">
            <v>10</v>
          </cell>
          <cell r="P990" t="str">
            <v>The print is in excellent condition. Please inspect the image carefully</v>
          </cell>
        </row>
        <row r="991">
          <cell r="G991">
            <v>110008</v>
          </cell>
          <cell r="H991">
            <v>110008</v>
          </cell>
          <cell r="I991" t="str">
            <v>Charles Bree - Hand-coloured engraving of Vieillot's Willow Warbler 1866</v>
          </cell>
          <cell r="J991" t="str">
            <v>This hand-coloured wood engraving is from the History of the Birds of Europe, not observed in the British Isles by Charles Robert Bree, FZS and published by Groombridge and Sons, London. 1866, first edition. 
Size: 5.5in x 9.5in (13cm x 23cm)</v>
          </cell>
          <cell r="K991">
            <v>20</v>
          </cell>
          <cell r="L991">
            <v>40</v>
          </cell>
          <cell r="M991">
            <v>10</v>
          </cell>
          <cell r="N991">
            <v>10</v>
          </cell>
          <cell r="P991" t="str">
            <v>The print is in excellent condition. Please inspect the image carefully</v>
          </cell>
        </row>
        <row r="992">
          <cell r="G992">
            <v>110009</v>
          </cell>
          <cell r="H992">
            <v>110009</v>
          </cell>
          <cell r="I992" t="str">
            <v>Charles Bree - Hand-coloured engraving of Spectacled Warbler 1866</v>
          </cell>
          <cell r="J992" t="str">
            <v>This hand-coloured wood engraving is from the History of the Birds of Europe, not observed in the British Isles by Charles Robert Bree, FZS and published by Groombridge and Sons, London. 1866, first edition. 
Size: 5.5in x 9.5in (13cm x 23cm)</v>
          </cell>
          <cell r="K992">
            <v>20</v>
          </cell>
          <cell r="L992">
            <v>40</v>
          </cell>
          <cell r="M992">
            <v>10</v>
          </cell>
          <cell r="N992">
            <v>10</v>
          </cell>
          <cell r="P992" t="str">
            <v>The print is in excellent condition. Please inspect the image carefully</v>
          </cell>
        </row>
        <row r="993">
          <cell r="G993">
            <v>110010</v>
          </cell>
          <cell r="H993">
            <v>110010</v>
          </cell>
          <cell r="I993" t="str">
            <v>Charles Bree - Hand-coloured engraving of Sardinian Warbler 1866</v>
          </cell>
          <cell r="J993" t="str">
            <v>This hand-coloured wood engraving is from the History of the Birds of Europe, not observed in the British Isles by Charles Robert Bree, FZS and published by Groombridge and Sons, London. 1866, first edition. 
Size: 5.5in x 9.5in (13cm x 23cm)</v>
          </cell>
          <cell r="K993">
            <v>20</v>
          </cell>
          <cell r="L993">
            <v>40</v>
          </cell>
          <cell r="M993">
            <v>10</v>
          </cell>
          <cell r="N993">
            <v>10</v>
          </cell>
          <cell r="P993" t="str">
            <v>The print is in excellent condition. Please inspect the image carefully</v>
          </cell>
        </row>
        <row r="994">
          <cell r="G994">
            <v>110011</v>
          </cell>
          <cell r="H994">
            <v>110011</v>
          </cell>
          <cell r="I994" t="str">
            <v>Charles Bree - Hand-coloured engraving of Red-throated Pipit 1866</v>
          </cell>
          <cell r="J994" t="str">
            <v>This hand-coloured wood engraving is from the History of the Birds of Europe, not observed in the British Isles by Charles Robert Bree, FZS and published by Groombridge and Sons, London. 1866, first edition. 
Size: 5.5in x 9.5in (13cm x 23cm)</v>
          </cell>
          <cell r="K994">
            <v>20</v>
          </cell>
          <cell r="L994">
            <v>40</v>
          </cell>
          <cell r="M994">
            <v>10</v>
          </cell>
          <cell r="N994">
            <v>10</v>
          </cell>
          <cell r="P994" t="str">
            <v>The print is in excellent condition. Please inspect the image carefully</v>
          </cell>
        </row>
        <row r="995">
          <cell r="G995">
            <v>110012</v>
          </cell>
          <cell r="H995">
            <v>110012</v>
          </cell>
          <cell r="I995" t="str">
            <v>Charles Bree - Hand-coloured engraving of Spanish Sparrow 1866</v>
          </cell>
          <cell r="J995" t="str">
            <v>This hand-coloured wood engraving is from the History of the Birds of Europe, not observed in the British Isles by Charles Robert Bree, FZS and published by Groombridge and Sons, London. 1866, first edition. 
Size: 5.5in x 9.5in (13cm x 23cm)</v>
          </cell>
          <cell r="K995">
            <v>20</v>
          </cell>
          <cell r="L995">
            <v>40</v>
          </cell>
          <cell r="M995">
            <v>10</v>
          </cell>
          <cell r="N995">
            <v>10</v>
          </cell>
          <cell r="P995" t="str">
            <v>The print is in excellent condition. Please inspect the image carefully</v>
          </cell>
        </row>
        <row r="996">
          <cell r="G996">
            <v>110013</v>
          </cell>
          <cell r="H996">
            <v>110013</v>
          </cell>
          <cell r="I996" t="str">
            <v>Charles Bree - Hand-coloured engraving of Rock Sparrow 1866</v>
          </cell>
          <cell r="J996" t="str">
            <v>This hand-coloured wood engraving is from the History of the Birds of Europe, not observed in the British Isles by Charles Robert Bree, FZS and published by Groombridge and Sons, London. 1866, first edition. 
Size: 5.5in x 9.5in (13cm x 23cm)</v>
          </cell>
          <cell r="K996">
            <v>20</v>
          </cell>
          <cell r="L996">
            <v>40</v>
          </cell>
          <cell r="M996">
            <v>10</v>
          </cell>
          <cell r="N996">
            <v>10</v>
          </cell>
          <cell r="P996" t="str">
            <v>The print is in excellent condition. Please inspect the image carefully</v>
          </cell>
        </row>
        <row r="997">
          <cell r="G997">
            <v>110014</v>
          </cell>
          <cell r="H997">
            <v>110014</v>
          </cell>
          <cell r="I997" t="str">
            <v>Charles Bree - Hand-coloured engraving of Mountain Accentor 1866</v>
          </cell>
          <cell r="J997" t="str">
            <v>This hand-coloured wood engraving is from the History of the Birds of Europe, not observed in the British Isles by Charles Robert Bree, FZS and published by Groombridge and Sons, London. 1866, first edition. 
Size: 5.5in x 9.5in (13cm x 23cm)</v>
          </cell>
          <cell r="K997">
            <v>20</v>
          </cell>
          <cell r="L997">
            <v>40</v>
          </cell>
          <cell r="M997">
            <v>10</v>
          </cell>
          <cell r="N997">
            <v>10</v>
          </cell>
          <cell r="P997" t="str">
            <v>The print is in excellent condition. Please inspect the image carefully</v>
          </cell>
        </row>
        <row r="998">
          <cell r="G998">
            <v>110015</v>
          </cell>
          <cell r="H998">
            <v>110015</v>
          </cell>
          <cell r="I998" t="str">
            <v>Charles Bree - Hand-coloured engraving of Italian House Sparrow 1866</v>
          </cell>
          <cell r="J998" t="str">
            <v>This hand-coloured wood engraving is from the History of the Birds of Europe, not observed in the British Isles by Charles Robert Bree, FZS and published by Groombridge and Sons, London. 1866, first edition. 
Size: 5.5in x 9.5in (13cm x 23cm)</v>
          </cell>
          <cell r="K998">
            <v>20</v>
          </cell>
          <cell r="L998">
            <v>40</v>
          </cell>
          <cell r="M998">
            <v>10</v>
          </cell>
          <cell r="N998">
            <v>10</v>
          </cell>
          <cell r="P998" t="str">
            <v>The print is in excellent condition. Please inspect the image carefully</v>
          </cell>
        </row>
        <row r="999">
          <cell r="G999">
            <v>110016</v>
          </cell>
          <cell r="H999">
            <v>110016</v>
          </cell>
          <cell r="I999" t="str">
            <v>Charles Bree - Hand-coloured engraving of Lesser Grey Shrike 1866</v>
          </cell>
          <cell r="J999" t="str">
            <v>This hand-coloured wood engraving is from the History of the Birds of Europe, not observed in the British Isles by Charles Robert Bree, FZS and published by Groombridge and Sons, London. 1866, first edition. 
Size: 5.5in x 9.5in (13cm x 23cm)</v>
          </cell>
          <cell r="K999">
            <v>20</v>
          </cell>
          <cell r="L999">
            <v>40</v>
          </cell>
          <cell r="M999">
            <v>10</v>
          </cell>
          <cell r="N999">
            <v>10</v>
          </cell>
          <cell r="P999" t="str">
            <v>The print is in excellent condition. Please inspect the image carefully</v>
          </cell>
        </row>
        <row r="1000">
          <cell r="G1000">
            <v>110017</v>
          </cell>
          <cell r="H1000">
            <v>110017</v>
          </cell>
          <cell r="I1000" t="str">
            <v>Charles Bree - Hand-coloured engraving of Great Grey Shrike 1866</v>
          </cell>
          <cell r="J1000" t="str">
            <v>This hand-coloured wood engraving is from the History of the Birds of Europe, not observed in the British Isles by Charles Robert Bree, FZS and published by Groombridge and Sons, London. 1866, first edition. 
Size: 5.5in x 9.5in (13cm x 23cm)</v>
          </cell>
          <cell r="K1000">
            <v>20</v>
          </cell>
          <cell r="L1000">
            <v>40</v>
          </cell>
          <cell r="M1000">
            <v>10</v>
          </cell>
          <cell r="N1000">
            <v>10</v>
          </cell>
          <cell r="P1000" t="str">
            <v>The print is in excellent condition. Please inspect the image carefully</v>
          </cell>
        </row>
        <row r="1001">
          <cell r="G1001">
            <v>110018</v>
          </cell>
          <cell r="H1001">
            <v>110018</v>
          </cell>
          <cell r="I1001" t="str">
            <v>Charles Bree - Hand-coloured engraving of Hooded Shrike 1866</v>
          </cell>
          <cell r="J1001" t="str">
            <v>This hand-coloured wood engraving is from the History of the Birds of Europe, not observed in the British Isles by Charles Robert Bree, FZS and published by Groombridge and Sons, London. 1866, first edition. 
Size: 5.5in x 9.5in (13cm x 23cm)</v>
          </cell>
          <cell r="K1001">
            <v>20</v>
          </cell>
          <cell r="L1001">
            <v>40</v>
          </cell>
          <cell r="M1001">
            <v>10</v>
          </cell>
          <cell r="N1001">
            <v>10</v>
          </cell>
          <cell r="P1001" t="str">
            <v>The print is in excellent condition. Please inspect the image carefully</v>
          </cell>
        </row>
        <row r="1002">
          <cell r="G1002">
            <v>110019</v>
          </cell>
          <cell r="H1002">
            <v>110019</v>
          </cell>
          <cell r="I1002" t="str">
            <v>Charles Bree - Hand-coloured engraving of Masked Shrike 1866</v>
          </cell>
          <cell r="J1002" t="str">
            <v>This hand-coloured wood engraving is from the History of the Birds of Europe, not observed in the British Isles by Charles Robert Bree, FZS and published by Groombridge and Sons, London. 1866, first edition. 
Size: 5.5in x 9.5in (13cm x 23cm)</v>
          </cell>
          <cell r="K1002">
            <v>20</v>
          </cell>
          <cell r="L1002">
            <v>40</v>
          </cell>
          <cell r="M1002">
            <v>10</v>
          </cell>
          <cell r="N1002">
            <v>10</v>
          </cell>
          <cell r="P1002" t="str">
            <v>The print is in excellent condition. Please inspect the image carefully</v>
          </cell>
        </row>
        <row r="1003">
          <cell r="G1003">
            <v>110020</v>
          </cell>
          <cell r="H1003">
            <v>110020</v>
          </cell>
          <cell r="I1003" t="str">
            <v>Charles Bree - Hand-coloured engraving of Striolated Bunting 1866</v>
          </cell>
          <cell r="J1003" t="str">
            <v>This hand-coloured wood engraving is from the History of the Birds of Europe, not observed in the British Isles by Charles Robert Bree, FZS and published by Groombridge and Sons, London. 1866, first edition. 
Size: 5.5in x 9.5in (13cm x 23cm)</v>
          </cell>
          <cell r="K1003">
            <v>20</v>
          </cell>
          <cell r="L1003">
            <v>40</v>
          </cell>
          <cell r="M1003">
            <v>10</v>
          </cell>
          <cell r="N1003">
            <v>10</v>
          </cell>
          <cell r="P1003" t="str">
            <v>The print is in excellent condition. Please inspect the image carefully</v>
          </cell>
        </row>
        <row r="1004">
          <cell r="G1004">
            <v>110021</v>
          </cell>
          <cell r="H1004">
            <v>110021</v>
          </cell>
          <cell r="I1004" t="str">
            <v>Charles Bree - Hand-coloured engraving of Marsh Bunting 1866</v>
          </cell>
          <cell r="J1004" t="str">
            <v>This hand-coloured wood engraving is from the History of the Birds of Europe, not observed in the British Isles by Charles Robert Bree, FZS and published by Groombridge and Sons, London. 1866, first edition. 
Size: 5.5in x 9.5in (13cm x 23cm)</v>
          </cell>
          <cell r="K1004">
            <v>20</v>
          </cell>
          <cell r="L1004">
            <v>40</v>
          </cell>
          <cell r="M1004">
            <v>10</v>
          </cell>
          <cell r="N1004">
            <v>10</v>
          </cell>
          <cell r="P1004" t="str">
            <v>The print is in excellent condition. Please inspect the image carefully</v>
          </cell>
        </row>
        <row r="1005">
          <cell r="G1005">
            <v>110022</v>
          </cell>
          <cell r="H1005">
            <v>110022</v>
          </cell>
          <cell r="I1005" t="str">
            <v>Charles Bree - Hand-coloured engraving of Tawny Pipit 1866</v>
          </cell>
          <cell r="J1005" t="str">
            <v>This hand-coloured wood engraving is from the History of the Birds of Europe, not observed in the British Isles by Charles Robert Bree, FZS and published by Groombridge and Sons, London. 1866, first edition. 
Size: 5.5in x 9.5in (13cm x 23cm)</v>
          </cell>
          <cell r="K1005">
            <v>20</v>
          </cell>
          <cell r="L1005">
            <v>40</v>
          </cell>
          <cell r="M1005">
            <v>10</v>
          </cell>
          <cell r="N1005">
            <v>10</v>
          </cell>
          <cell r="P1005" t="str">
            <v>The print is in excellent condition. Please inspect the image carefully</v>
          </cell>
        </row>
        <row r="1006">
          <cell r="G1006">
            <v>110023</v>
          </cell>
          <cell r="H1006">
            <v>110023</v>
          </cell>
          <cell r="I1006" t="str">
            <v>Charles Bree - Hand-coloured engraving of Water Pipit 1866</v>
          </cell>
          <cell r="J1006" t="str">
            <v>This hand-coloured wood engraving is from the History of the Birds of Europe, not observed in the British Isles by Charles Robert Bree, FZS and published by Groombridge and Sons, London. 1866, first edition. 
Size: 5.5in x 9.5in (13cm x 23cm)</v>
          </cell>
          <cell r="K1006">
            <v>20</v>
          </cell>
          <cell r="L1006">
            <v>40</v>
          </cell>
          <cell r="M1006">
            <v>10</v>
          </cell>
          <cell r="N1006">
            <v>10</v>
          </cell>
          <cell r="P1006" t="str">
            <v>The print is in excellent condition. Please inspect the image carefully</v>
          </cell>
        </row>
        <row r="1007">
          <cell r="G1007">
            <v>110024</v>
          </cell>
          <cell r="H1007">
            <v>110024</v>
          </cell>
          <cell r="I1007" t="str">
            <v>Charles Bree - Hand-coloured engraving of Pennsylvanian Pipit 1866</v>
          </cell>
          <cell r="J1007" t="str">
            <v>This hand-coloured wood engraving is from the History of the Birds of Europe, not observed in the British Isles by Charles Robert Bree, FZS and published by Groombridge and Sons, London. 1866, first edition. 
Size: 5.5in x 9.5in (13cm x 23cm)</v>
          </cell>
          <cell r="K1007">
            <v>20</v>
          </cell>
          <cell r="L1007">
            <v>40</v>
          </cell>
          <cell r="M1007">
            <v>10</v>
          </cell>
          <cell r="N1007">
            <v>10</v>
          </cell>
          <cell r="P1007" t="str">
            <v>The print is in excellent condition. Please inspect the image carefully</v>
          </cell>
        </row>
        <row r="1008">
          <cell r="G1008">
            <v>110025</v>
          </cell>
          <cell r="H1008">
            <v>110025</v>
          </cell>
          <cell r="I1008" t="str">
            <v>Charles Bree - Hand-coloured engraving of Rustic Bunting 1866</v>
          </cell>
          <cell r="J1008" t="str">
            <v>This hand-coloured wood engraving is from the History of the Birds of Europe, not observed in the British Isles by Charles Robert Bree, FZS and published by Groombridge and Sons, London. 1866, first edition. 
Size: 5.5in x 9.5in (13cm x 23cm)</v>
          </cell>
          <cell r="K1008">
            <v>20</v>
          </cell>
          <cell r="L1008">
            <v>40</v>
          </cell>
          <cell r="M1008">
            <v>10</v>
          </cell>
          <cell r="N1008">
            <v>10</v>
          </cell>
          <cell r="P1008" t="str">
            <v>The print is in excellent condition. Please inspect the image carefully</v>
          </cell>
        </row>
        <row r="1009">
          <cell r="G1009">
            <v>110026</v>
          </cell>
          <cell r="H1009">
            <v>110026</v>
          </cell>
          <cell r="I1009" t="str">
            <v>Charles Bree - Hand-coloured engraving of Pine Bunting 1866</v>
          </cell>
          <cell r="J1009" t="str">
            <v>This hand-coloured wood engraving is from the History of the Birds of Europe, not observed in the British Isles by Charles Robert Bree, FZS and published by Groombridge and Sons, London. 1866, first edition. 
Size: 5.5in x 9.5in (13cm x 23cm)</v>
          </cell>
          <cell r="K1009">
            <v>20</v>
          </cell>
          <cell r="L1009">
            <v>40</v>
          </cell>
          <cell r="M1009">
            <v>10</v>
          </cell>
          <cell r="N1009">
            <v>10</v>
          </cell>
          <cell r="P1009" t="str">
            <v>The print is in excellent condition. Please inspect the image carefully</v>
          </cell>
        </row>
        <row r="1010">
          <cell r="G1010">
            <v>110027</v>
          </cell>
          <cell r="H1010">
            <v>110027</v>
          </cell>
          <cell r="I1010" t="str">
            <v>Charles Bree - Hand-coloured engraving of Yellow-browed Bunting 1866</v>
          </cell>
          <cell r="J1010" t="str">
            <v>This hand-coloured wood engraving is from the History of the Birds of Europe, not observed in the British Isles by Charles Robert Bree, FZS and published by Groombridge and Sons, London. 1866, first edition. 
Size: 5.5in x 9.5in (13cm x 23cm)</v>
          </cell>
          <cell r="K1010">
            <v>20</v>
          </cell>
          <cell r="L1010">
            <v>40</v>
          </cell>
          <cell r="M1010">
            <v>10</v>
          </cell>
          <cell r="N1010">
            <v>10</v>
          </cell>
          <cell r="P1010" t="str">
            <v>The print is in excellent condition. Please inspect the image carefully</v>
          </cell>
        </row>
        <row r="1011">
          <cell r="G1011">
            <v>110028</v>
          </cell>
          <cell r="H1011">
            <v>110028</v>
          </cell>
          <cell r="I1011" t="str">
            <v>Charles Bree - Hand-coloured engraving of Yellow-breasted Bunting 1866</v>
          </cell>
          <cell r="J1011" t="str">
            <v>This hand-coloured wood engraving is from the History of the Birds of Europe, not observed in the British Isles by Charles Robert Bree, FZS and published by Groombridge and Sons, London. 1866, first edition. 
Size: 5.5in x 9.5in (13cm x 23cm)</v>
          </cell>
          <cell r="K1011">
            <v>20</v>
          </cell>
          <cell r="L1011">
            <v>40</v>
          </cell>
          <cell r="M1011">
            <v>10</v>
          </cell>
          <cell r="N1011">
            <v>10</v>
          </cell>
          <cell r="P1011" t="str">
            <v>The print is in excellent condition. Please inspect the image carefully</v>
          </cell>
        </row>
        <row r="1012">
          <cell r="G1012">
            <v>110029</v>
          </cell>
          <cell r="H1012">
            <v>110029</v>
          </cell>
          <cell r="I1012" t="str">
            <v>Edward Donovan - Hand-coloured engraving of Yellow Wagtail 1794</v>
          </cell>
          <cell r="J1012" t="str">
            <v>This hand coloured engraving is from The Natural History of British Birds by Edward Donovan, published in 1794-1819 in London and printed by F &amp; C Rivington. 
Size: 5 ½in x 9 ¼ in (14cm x 23.5cm)</v>
          </cell>
          <cell r="K1012">
            <v>20</v>
          </cell>
          <cell r="L1012">
            <v>40</v>
          </cell>
          <cell r="M1012">
            <v>10</v>
          </cell>
          <cell r="N1012">
            <v>10</v>
          </cell>
          <cell r="P1012" t="str">
            <v>The print is in excellent condition with occasional age related marks. Please inspect the image carefully</v>
          </cell>
        </row>
        <row r="1013">
          <cell r="G1013">
            <v>110030</v>
          </cell>
          <cell r="H1013">
            <v>110030</v>
          </cell>
          <cell r="I1013" t="str">
            <v>Edward Donovan - Hand-coloured engraving of Grey Wagtail 1794</v>
          </cell>
          <cell r="J1013" t="str">
            <v>This hand coloured engraving is from The Natural History of British Birds by Edward Donovan, published in 1794-1819 in London and printed by F &amp; C Rivington. 
Size: 5 ½in x 9 ¼ in (14cm x 23.5cm)</v>
          </cell>
          <cell r="K1013">
            <v>20</v>
          </cell>
          <cell r="L1013">
            <v>40</v>
          </cell>
          <cell r="M1013">
            <v>10</v>
          </cell>
          <cell r="N1013">
            <v>10</v>
          </cell>
          <cell r="P1013" t="str">
            <v>The print is in excellent condition with occasional age related marks. Please inspect the image carefully</v>
          </cell>
        </row>
        <row r="1014">
          <cell r="G1014">
            <v>110031</v>
          </cell>
          <cell r="H1014">
            <v>110031</v>
          </cell>
          <cell r="I1014" t="str">
            <v>Edward Donovan - Hand-coloured engraving of Whinchat 1794</v>
          </cell>
          <cell r="J1014" t="str">
            <v>This hand coloured engraving is from The Natural History of British Birds by Edward Donovan, published in 1794-1819 in London and printed by F &amp; C Rivington. 
Size: 5 ½in x 9 ¼ in (14cm x 23.5cm)</v>
          </cell>
          <cell r="K1014">
            <v>20</v>
          </cell>
          <cell r="L1014">
            <v>40</v>
          </cell>
          <cell r="M1014">
            <v>10</v>
          </cell>
          <cell r="N1014">
            <v>10</v>
          </cell>
          <cell r="P1014" t="str">
            <v>The print is in excellent condition with occasional age related marks. Please inspect the image carefully</v>
          </cell>
        </row>
        <row r="1015">
          <cell r="G1015">
            <v>110032</v>
          </cell>
          <cell r="H1015">
            <v>110032</v>
          </cell>
          <cell r="I1015" t="str">
            <v>Edward Donovan - Hand-coloured engraving of Ring Ousel 1794</v>
          </cell>
          <cell r="J1015" t="str">
            <v>This hand coloured engraving is from The Natural History of British Birds by Edward Donovan, published in 1794-1819 in London and printed by F &amp; C Rivington. 
Size: 5 ½in x 9 ¼ in (14cm x 23.5cm)</v>
          </cell>
          <cell r="K1015">
            <v>20</v>
          </cell>
          <cell r="L1015">
            <v>40</v>
          </cell>
          <cell r="M1015">
            <v>10</v>
          </cell>
          <cell r="N1015">
            <v>10</v>
          </cell>
          <cell r="P1015" t="str">
            <v>The print is in excellent condition with occasional age related marks. Please inspect the image carefully</v>
          </cell>
        </row>
        <row r="1016">
          <cell r="G1016">
            <v>110033</v>
          </cell>
          <cell r="H1016">
            <v>110033</v>
          </cell>
          <cell r="I1016" t="str">
            <v>Edward Donovan - Hand-coloured engraving of Northern Diver 1794</v>
          </cell>
          <cell r="J1016" t="str">
            <v>This hand coloured engraving is from The Natural History of British Birds by Edward Donovan, published in 1794-1819 in London and printed by F &amp; C Rivington. 
Size: 5 ½in x 9 ¼ in (14cm x 23.5cm)</v>
          </cell>
          <cell r="K1016">
            <v>20</v>
          </cell>
          <cell r="L1016">
            <v>40</v>
          </cell>
          <cell r="M1016">
            <v>10</v>
          </cell>
          <cell r="N1016">
            <v>10</v>
          </cell>
          <cell r="P1016" t="str">
            <v>The print is in excellent condition with occasional age related marks. Please inspect the image carefully</v>
          </cell>
        </row>
        <row r="1017">
          <cell r="G1017">
            <v>110034</v>
          </cell>
          <cell r="H1017">
            <v>110034</v>
          </cell>
          <cell r="I1017" t="str">
            <v>Edward Donovan - Hand-coloured engraving of Egyptian Goose 1794</v>
          </cell>
          <cell r="J1017" t="str">
            <v>This hand coloured engraving is from The Natural History of British Birds by Edward Donovan, published in 1794-1819 in London and printed by F &amp; C Rivington. 
Size: 5 ½in x 9 ¼ in (14cm x 23.5cm)</v>
          </cell>
          <cell r="K1017">
            <v>20</v>
          </cell>
          <cell r="L1017">
            <v>40</v>
          </cell>
          <cell r="M1017">
            <v>10</v>
          </cell>
          <cell r="N1017">
            <v>10</v>
          </cell>
          <cell r="P1017" t="str">
            <v>The print is in excellent condition with occasional age related marks. Please inspect the image carefully</v>
          </cell>
        </row>
        <row r="1018">
          <cell r="G1018">
            <v>110035</v>
          </cell>
          <cell r="H1018">
            <v>110035</v>
          </cell>
          <cell r="I1018" t="str">
            <v>Edward Donovan - Hand-coloured engraving of Female Goosander 1794</v>
          </cell>
          <cell r="J1018" t="str">
            <v>This hand coloured engraving is from The Natural History of British Birds by Edward Donovan, published in 1794-1819 in London and printed by F &amp; C Rivington. 
Size: 5 ½in x 9 ¼ in (14cm x 23.5cm)</v>
          </cell>
          <cell r="K1018">
            <v>20</v>
          </cell>
          <cell r="L1018">
            <v>40</v>
          </cell>
          <cell r="M1018">
            <v>10</v>
          </cell>
          <cell r="N1018">
            <v>10</v>
          </cell>
          <cell r="P1018" t="str">
            <v>The print is in excellent condition with occasional age related marks. Please inspect the image carefully</v>
          </cell>
        </row>
        <row r="1019">
          <cell r="G1019">
            <v>110036</v>
          </cell>
          <cell r="H1019">
            <v>110036</v>
          </cell>
          <cell r="I1019" t="str">
            <v>Edward Donovan - Hand-coloured engraving of Black Guillemot 1794</v>
          </cell>
          <cell r="J1019" t="str">
            <v>This hand coloured engraving is from The Natural History of British Birds by Edward Donovan, published in 1794-1819 in London and printed by F &amp; C Rivington. 
Size: 5 ½in x 9 ¼ in (14cm x 23.5cm)</v>
          </cell>
          <cell r="K1019">
            <v>20</v>
          </cell>
          <cell r="L1019">
            <v>40</v>
          </cell>
          <cell r="M1019">
            <v>10</v>
          </cell>
          <cell r="N1019">
            <v>10</v>
          </cell>
          <cell r="P1019" t="str">
            <v>The print is in excellent condition with occasional age related marks. Please inspect the image carefully</v>
          </cell>
        </row>
        <row r="1020">
          <cell r="G1020">
            <v>110037</v>
          </cell>
          <cell r="H1020">
            <v>110037</v>
          </cell>
          <cell r="I1020" t="str">
            <v>Edward Donovan - Hand-coloured engraving of Ringed Plover 1794</v>
          </cell>
          <cell r="J1020" t="str">
            <v>This hand coloured engraving is from The Natural History of British Birds by Edward Donovan, published in 1794-1819 in London and printed by F &amp; C Rivington. 
Size: 5 ½in x 9 ¼ in (14cm x 23.5cm)</v>
          </cell>
          <cell r="K1020">
            <v>20</v>
          </cell>
          <cell r="L1020">
            <v>40</v>
          </cell>
          <cell r="M1020">
            <v>10</v>
          </cell>
          <cell r="N1020">
            <v>10</v>
          </cell>
          <cell r="P1020" t="str">
            <v>The print is in excellent condition with occasional age related marks. Please inspect the image carefully</v>
          </cell>
        </row>
        <row r="1021">
          <cell r="G1021">
            <v>110038</v>
          </cell>
          <cell r="H1021">
            <v>110038</v>
          </cell>
          <cell r="I1021" t="str">
            <v>Edward Donovan - Hand-coloured engraving of Missel Thrush 1794</v>
          </cell>
          <cell r="J1021" t="str">
            <v>This hand coloured engraving is from The Natural History of British Birds by Edward Donovan, published in 1794-1819 in London and printed by F &amp; C Rivington. 
Size: 5 ½in x 9 ¼ in (14cm x 23.5cm)</v>
          </cell>
          <cell r="K1021">
            <v>20</v>
          </cell>
          <cell r="L1021">
            <v>40</v>
          </cell>
          <cell r="M1021">
            <v>10</v>
          </cell>
          <cell r="N1021">
            <v>10</v>
          </cell>
          <cell r="P1021" t="str">
            <v>The print is in excellent condition with occasional age related marks. Please inspect the image carefully</v>
          </cell>
        </row>
        <row r="1022">
          <cell r="G1022">
            <v>110039</v>
          </cell>
          <cell r="H1022">
            <v>110039</v>
          </cell>
          <cell r="I1022" t="str">
            <v>Edward Donovan - Hand-coloured engraving of Pied Oyster Catcher 1794</v>
          </cell>
          <cell r="J1022" t="str">
            <v>This hand coloured engraving is from The Natural History of British Birds by Edward Donovan, published in 1794-1819 in London and printed by F &amp; C Rivington. 
Size: 5 ½in x 9 ¼ in (14cm x 23.5cm)</v>
          </cell>
          <cell r="K1022">
            <v>20</v>
          </cell>
          <cell r="L1022">
            <v>40</v>
          </cell>
          <cell r="M1022">
            <v>10</v>
          </cell>
          <cell r="N1022">
            <v>10</v>
          </cell>
          <cell r="P1022" t="str">
            <v>The print is in excellent condition with occasional age related marks. Please inspect the image carefully</v>
          </cell>
        </row>
        <row r="1023">
          <cell r="G1023">
            <v>110040</v>
          </cell>
          <cell r="H1023">
            <v>110040</v>
          </cell>
          <cell r="I1023" t="str">
            <v>Edward Donovan - Hand-coloured engraving of Red Sandpiper 1794</v>
          </cell>
          <cell r="J1023" t="str">
            <v>This hand coloured engraving is from The Natural History of British Birds by Edward Donovan, published in 1794-1819 in London and printed by F &amp; C Rivington. 
Size: 5 ½in x 9 ¼ in (14cm x 23.5cm)</v>
          </cell>
          <cell r="K1023">
            <v>20</v>
          </cell>
          <cell r="L1023">
            <v>40</v>
          </cell>
          <cell r="M1023">
            <v>10</v>
          </cell>
          <cell r="N1023">
            <v>10</v>
          </cell>
          <cell r="P1023" t="str">
            <v>The print is in excellent condition with occasional age related marks. Please inspect the image carefully</v>
          </cell>
        </row>
        <row r="1024">
          <cell r="G1024">
            <v>110041</v>
          </cell>
          <cell r="H1024">
            <v>110041</v>
          </cell>
          <cell r="I1024" t="str">
            <v>Edward Donovan - Hand-coloured engraving of Black Cap 1794</v>
          </cell>
          <cell r="J1024" t="str">
            <v>This hand coloured engraving is from The Natural History of British Birds by Edward Donovan, published in 1794-1819 in London and printed by F &amp; C Rivington. 
Size: 5 ½in x 9 ¼ in (14cm x 23.5cm)</v>
          </cell>
          <cell r="K1024">
            <v>20</v>
          </cell>
          <cell r="L1024">
            <v>40</v>
          </cell>
          <cell r="M1024">
            <v>10</v>
          </cell>
          <cell r="N1024">
            <v>10</v>
          </cell>
          <cell r="P1024" t="str">
            <v>The print is in excellent condition with occasional age related marks. Please inspect the image carefully</v>
          </cell>
        </row>
        <row r="1025">
          <cell r="G1025">
            <v>110042</v>
          </cell>
          <cell r="H1025">
            <v>110042</v>
          </cell>
          <cell r="I1025" t="str">
            <v>Edward Donovan - Hand-coloured engraving of Reed Sparrow 1794</v>
          </cell>
          <cell r="J1025" t="str">
            <v>This hand coloured engraving is from The Natural History of British Birds by Edward Donovan, published in 1794-1819 in London and printed by F &amp; C Rivington. 
Size: 5 ½in x 9 ¼ in (14cm x 23.5cm)</v>
          </cell>
          <cell r="K1025">
            <v>20</v>
          </cell>
          <cell r="L1025">
            <v>40</v>
          </cell>
          <cell r="M1025">
            <v>10</v>
          </cell>
          <cell r="N1025">
            <v>10</v>
          </cell>
          <cell r="P1025" t="str">
            <v>The print is in excellent condition with occasional age related marks. Please inspect the image carefully</v>
          </cell>
        </row>
        <row r="1026">
          <cell r="G1026">
            <v>110043</v>
          </cell>
          <cell r="H1026">
            <v>110043</v>
          </cell>
          <cell r="I1026" t="str">
            <v>Edward Donovan - Hand-coloured engraving of House Sparrow 1794</v>
          </cell>
          <cell r="J1026" t="str">
            <v>This hand coloured engraving is from The Natural History of British Birds by Edward Donovan, published in 1794-1819 in London and printed by F &amp; C Rivington. 
Size: 5 ½in x 9 ¼ in (14cm x 23.5cm)</v>
          </cell>
          <cell r="K1026">
            <v>20</v>
          </cell>
          <cell r="L1026">
            <v>40</v>
          </cell>
          <cell r="M1026">
            <v>10</v>
          </cell>
          <cell r="N1026">
            <v>10</v>
          </cell>
          <cell r="P1026" t="str">
            <v>The print is in excellent condition with occasional age related marks. Please inspect the image carefully</v>
          </cell>
        </row>
        <row r="1027">
          <cell r="G1027">
            <v>110044</v>
          </cell>
          <cell r="H1027">
            <v>110044</v>
          </cell>
          <cell r="I1027" t="str">
            <v>Edward Donovan - Hand-coloured engraving of Lesser Petty Chaps 1794</v>
          </cell>
          <cell r="J1027" t="str">
            <v>This hand coloured engraving is from The Natural History of British Birds by Edward Donovan, published in 1794-1819 in London and printed by F &amp; C Rivington. 
Size: 5 ½in x 9 ¼ in (14cm x 23.5cm)</v>
          </cell>
          <cell r="K1027">
            <v>20</v>
          </cell>
          <cell r="L1027">
            <v>40</v>
          </cell>
          <cell r="M1027">
            <v>10</v>
          </cell>
          <cell r="N1027">
            <v>10</v>
          </cell>
          <cell r="P1027" t="str">
            <v>The print is in excellent condition with occasional age related marks. Please inspect the image carefully</v>
          </cell>
        </row>
        <row r="1028">
          <cell r="G1028">
            <v>110045</v>
          </cell>
          <cell r="H1028">
            <v>110045</v>
          </cell>
          <cell r="I1028" t="str">
            <v>Edward Donovan - Hand-coloured engraving of Harlequin Duck 1794</v>
          </cell>
          <cell r="J1028" t="str">
            <v>This hand coloured engraving is from The Natural History of British Birds by Edward Donovan, published in 1794-1819 in London and printed by F &amp; C Rivington. 
Size: 5 ½in x 9 ¼ in (14cm x 23.5cm)</v>
          </cell>
          <cell r="K1028">
            <v>20</v>
          </cell>
          <cell r="L1028">
            <v>40</v>
          </cell>
          <cell r="M1028">
            <v>10</v>
          </cell>
          <cell r="N1028">
            <v>10</v>
          </cell>
          <cell r="P1028" t="str">
            <v>The print is in excellent condition with occasional age related marks. Please inspect the image carefully</v>
          </cell>
        </row>
        <row r="1029">
          <cell r="G1029">
            <v>110046</v>
          </cell>
          <cell r="H1029">
            <v>110046</v>
          </cell>
          <cell r="I1029" t="str">
            <v>Edward Donovan - Hand-coloured engraving of Velvet Duck 1794</v>
          </cell>
          <cell r="J1029" t="str">
            <v>This hand coloured engraving is from The Natural History of British Birds by Edward Donovan, published in 1794-1819 in London and printed by F &amp; C Rivington. 
Size: 5 ½in x 9 ¼ in (14cm x 23.5cm)</v>
          </cell>
          <cell r="K1029">
            <v>20</v>
          </cell>
          <cell r="L1029">
            <v>40</v>
          </cell>
          <cell r="M1029">
            <v>10</v>
          </cell>
          <cell r="N1029">
            <v>10</v>
          </cell>
          <cell r="P1029" t="str">
            <v>The print is in excellent condition with occasional age related marks. Please inspect the image carefully</v>
          </cell>
        </row>
        <row r="1030">
          <cell r="G1030">
            <v>110047</v>
          </cell>
          <cell r="H1030">
            <v>110047</v>
          </cell>
          <cell r="I1030" t="str">
            <v>Edward Donovan - Hand-coloured engraving of Greater Red-headed Wigeon, female 1794</v>
          </cell>
          <cell r="J1030" t="str">
            <v>This hand coloured engraving is from The Natural History of British Birds by Edward Donovan, published in 1794-1819 in London and printed by F &amp; C Rivington. 
Size: 5 ½in x 9 ¼ in (14cm x 23.5cm)</v>
          </cell>
          <cell r="K1030">
            <v>20</v>
          </cell>
          <cell r="L1030">
            <v>40</v>
          </cell>
          <cell r="M1030">
            <v>10</v>
          </cell>
          <cell r="N1030">
            <v>10</v>
          </cell>
          <cell r="P1030" t="str">
            <v>The print is in excellent condition with occasional age related marks. Please inspect the image carefully</v>
          </cell>
        </row>
        <row r="1031">
          <cell r="G1031">
            <v>110048</v>
          </cell>
          <cell r="H1031">
            <v>110048</v>
          </cell>
          <cell r="I1031" t="str">
            <v>Edward Donovan - Hand-coloured engraving of Greater Red-headed Wigeon, male 1794</v>
          </cell>
          <cell r="J1031" t="str">
            <v>This hand coloured engraving is from The Natural History of British Birds by Edward Donovan, published in 1794-1819 in London and printed by F &amp; C Rivington. 
Size: 5 ½in x 9 ¼ in (14cm x 23.5cm)</v>
          </cell>
          <cell r="K1031">
            <v>20</v>
          </cell>
          <cell r="L1031">
            <v>40</v>
          </cell>
          <cell r="M1031">
            <v>10</v>
          </cell>
          <cell r="N1031">
            <v>10</v>
          </cell>
          <cell r="P1031" t="str">
            <v>The print is in excellent condition with occasional age related marks. Please inspect the image carefully</v>
          </cell>
        </row>
        <row r="1032">
          <cell r="G1032">
            <v>110049</v>
          </cell>
          <cell r="H1032">
            <v>110049</v>
          </cell>
          <cell r="I1032" t="str">
            <v>Edward Donovan - Hand-coloured engraving of Gadwall, male  1794</v>
          </cell>
          <cell r="J1032" t="str">
            <v>This hand coloured engraving is from The Natural History of British Birds by Edward Donovan, published in 1794-1819 in London and printed by F &amp; C Rivington. 
Size: 5 ½in x 9 ¼ in (14cm x 23.5cm)</v>
          </cell>
          <cell r="K1032">
            <v>20</v>
          </cell>
          <cell r="L1032">
            <v>40</v>
          </cell>
          <cell r="M1032">
            <v>10</v>
          </cell>
          <cell r="N1032">
            <v>10</v>
          </cell>
          <cell r="P1032" t="str">
            <v>The print is in excellent condition with occasional age related marks. Please inspect the image carefully</v>
          </cell>
        </row>
        <row r="1033">
          <cell r="G1033">
            <v>110050</v>
          </cell>
          <cell r="H1033">
            <v>110050</v>
          </cell>
          <cell r="I1033" t="str">
            <v>Edward Donovan - Hand-coloured engraving of Spectre Duck 1794</v>
          </cell>
          <cell r="J1033" t="str">
            <v>This hand coloured engraving is from The Natural History of British Birds by Edward Donovan, published in 1794-1819 in London and printed by F &amp; C Rivington. 
Size: 5 ½in x 9 ¼ in (14cm x 23.5cm)</v>
          </cell>
          <cell r="K1033">
            <v>20</v>
          </cell>
          <cell r="L1033">
            <v>40</v>
          </cell>
          <cell r="M1033">
            <v>10</v>
          </cell>
          <cell r="N1033">
            <v>10</v>
          </cell>
          <cell r="P1033" t="str">
            <v>The print is in excellent condition with occasional age related marks. Please inspect the image carefully</v>
          </cell>
        </row>
        <row r="1034">
          <cell r="G1034">
            <v>110051</v>
          </cell>
          <cell r="H1034">
            <v>110051</v>
          </cell>
          <cell r="I1034" t="str">
            <v>Edward Donovan - Hand-coloured engraving of China Goose 1794</v>
          </cell>
          <cell r="J1034" t="str">
            <v>This hand coloured engraving is from The Natural History of British Birds by Edward Donovan, published in 1794-1819 in London and printed by F &amp; C Rivington. 
Size: 5 ½in x 9 ¼ in (14cm x 23.5cm)</v>
          </cell>
          <cell r="K1034">
            <v>20</v>
          </cell>
          <cell r="L1034">
            <v>40</v>
          </cell>
          <cell r="M1034">
            <v>10</v>
          </cell>
          <cell r="N1034">
            <v>10</v>
          </cell>
          <cell r="P1034" t="str">
            <v>The print is in excellent condition with occasional age related marks. Please inspect the image carefully</v>
          </cell>
        </row>
        <row r="1035">
          <cell r="G1035">
            <v>110052</v>
          </cell>
          <cell r="H1035">
            <v>110052</v>
          </cell>
          <cell r="I1035" t="str">
            <v>Edward Donovan - Hand-coloured engraving of Grey-lag Goose 1794</v>
          </cell>
          <cell r="J1035" t="str">
            <v>This hand coloured engraving is from The Natural History of British Birds by Edward Donovan, published in 1794-1819 in London and printed by F &amp; C Rivington. 
Size: 5 ½in x 9 ¼ in (14cm x 23.5cm)</v>
          </cell>
          <cell r="K1035">
            <v>20</v>
          </cell>
          <cell r="L1035">
            <v>40</v>
          </cell>
          <cell r="M1035">
            <v>10</v>
          </cell>
          <cell r="N1035">
            <v>10</v>
          </cell>
          <cell r="P1035" t="str">
            <v>The print is in excellent condition with occasional age related marks. Please inspect the image carefully</v>
          </cell>
        </row>
        <row r="1036">
          <cell r="G1036">
            <v>110053</v>
          </cell>
          <cell r="H1036">
            <v>110053</v>
          </cell>
          <cell r="I1036" t="str">
            <v>Edward Donovan - Hand-coloured engraving of European Nuthatch 1794</v>
          </cell>
          <cell r="J1036" t="str">
            <v>This hand coloured engraving is from The Natural History of British Birds by Edward Donovan, published in 1794-1819 in London and printed by F &amp; C Rivington. 
Size: 5 ½in x 9 ¼ in (14cm x 23.5cm)</v>
          </cell>
          <cell r="K1036">
            <v>20</v>
          </cell>
          <cell r="L1036">
            <v>40</v>
          </cell>
          <cell r="M1036">
            <v>10</v>
          </cell>
          <cell r="N1036">
            <v>10</v>
          </cell>
          <cell r="P1036" t="str">
            <v>The print is in excellent condition with occasional age related marks. Please inspect the image carefully</v>
          </cell>
        </row>
        <row r="1037">
          <cell r="G1037">
            <v>110054</v>
          </cell>
          <cell r="H1037">
            <v>110054</v>
          </cell>
          <cell r="I1037" t="str">
            <v>Edward Donovan - Hand-coloured engraving of Wood Chat 1794</v>
          </cell>
          <cell r="J1037" t="str">
            <v>This hand coloured engraving is from The Natural History of British Birds by Edward Donovan, published in 1794-1819 in London and printed by F &amp; C Rivington. 
Size: 5 ½in x 9 ¼ in (14cm x 23.5cm)</v>
          </cell>
          <cell r="K1037">
            <v>20</v>
          </cell>
          <cell r="L1037">
            <v>40</v>
          </cell>
          <cell r="M1037">
            <v>10</v>
          </cell>
          <cell r="N1037">
            <v>10</v>
          </cell>
          <cell r="P1037" t="str">
            <v>The print is in excellent condition with occasional age related marks. Please inspect the image carefully</v>
          </cell>
        </row>
        <row r="1038">
          <cell r="G1038">
            <v>110055</v>
          </cell>
          <cell r="H1038">
            <v>110055</v>
          </cell>
          <cell r="I1038" t="str">
            <v>Edward Donovan - Hand-coloured engraving of Magpie 1794</v>
          </cell>
          <cell r="J1038" t="str">
            <v>This hand coloured engraving is from The Natural History of British Birds by Edward Donovan, published in 1794-1819 in London and printed by F &amp; C Rivington. 
Size: 5 ½in x 9 ¼ in (14cm x 23.5cm)</v>
          </cell>
          <cell r="K1038">
            <v>20</v>
          </cell>
          <cell r="L1038">
            <v>40</v>
          </cell>
          <cell r="M1038">
            <v>10</v>
          </cell>
          <cell r="N1038">
            <v>10</v>
          </cell>
          <cell r="P1038" t="str">
            <v>The print is in excellent condition with occasional age related marks. Please inspect the image carefully</v>
          </cell>
        </row>
        <row r="1039">
          <cell r="G1039">
            <v>110056</v>
          </cell>
          <cell r="H1039">
            <v>110056</v>
          </cell>
          <cell r="I1039" t="str">
            <v>Edward Donovan - Hand-coloured engraving of Nightingale 1794</v>
          </cell>
          <cell r="J1039" t="str">
            <v>This hand coloured engraving is from The Natural History of British Birds by Edward Donovan, published in 1794-1819 in London and printed by F &amp; C Rivington. 
Size: 5 ½in x 9 ¼ in (14cm x 23.5cm)</v>
          </cell>
          <cell r="K1039">
            <v>20</v>
          </cell>
          <cell r="L1039">
            <v>40</v>
          </cell>
          <cell r="M1039">
            <v>10</v>
          </cell>
          <cell r="N1039">
            <v>10</v>
          </cell>
          <cell r="P1039" t="str">
            <v>The print is in excellent condition with occasional age related marks. Please inspect the image carefully</v>
          </cell>
        </row>
        <row r="1040">
          <cell r="G1040">
            <v>110057</v>
          </cell>
          <cell r="H1040">
            <v>110057</v>
          </cell>
          <cell r="I1040" t="str">
            <v>Edward Donovan - Hand-coloured engraving of Water Ouzel 1794</v>
          </cell>
          <cell r="J1040" t="str">
            <v>This hand coloured engraving is from The Natural History of British Birds by Edward Donovan, published in 1794-1819 in London and printed by F &amp; C Rivington. 
Size: 5 ½in x 9 ¼ in (14cm x 23.5cm)</v>
          </cell>
          <cell r="K1040">
            <v>20</v>
          </cell>
          <cell r="L1040">
            <v>40</v>
          </cell>
          <cell r="M1040">
            <v>10</v>
          </cell>
          <cell r="N1040">
            <v>10</v>
          </cell>
          <cell r="P1040" t="str">
            <v>The print is in excellent condition with occasional age related marks. Please inspect the image carefully</v>
          </cell>
        </row>
        <row r="1041">
          <cell r="G1041">
            <v>110058</v>
          </cell>
          <cell r="H1041">
            <v>110058</v>
          </cell>
          <cell r="I1041" t="str">
            <v>Edward Donovan - Hand-coloured engraving of Ring Ouzel 1794</v>
          </cell>
          <cell r="J1041" t="str">
            <v>This hand coloured engraving is from The Natural History of British Birds by Edward Donovan, published in 1794-1819 in London and printed by F &amp; C Rivington. 
Size: 5 ½in x 9 ¼ in (14cm x 23.5cm)</v>
          </cell>
          <cell r="K1041">
            <v>20</v>
          </cell>
          <cell r="L1041">
            <v>40</v>
          </cell>
          <cell r="M1041">
            <v>10</v>
          </cell>
          <cell r="N1041">
            <v>10</v>
          </cell>
          <cell r="P1041" t="str">
            <v>The print is in excellent condition with occasional age related marks. Please inspect the image carefully</v>
          </cell>
        </row>
        <row r="1042">
          <cell r="G1042">
            <v>110060</v>
          </cell>
          <cell r="H1042">
            <v>110060</v>
          </cell>
          <cell r="I1042" t="str">
            <v>Edward Donovan - Hand-coloured engraving of Common Bee-eater 1794</v>
          </cell>
          <cell r="J1042" t="str">
            <v>This hand coloured engraving is from The Natural History of British Birds by Edward Donovan, published in 1794-1819 in London and printed by F &amp; C Rivington. 
Size: 5 ½in x 9 ¼ in (14cm x 23.5cm)</v>
          </cell>
          <cell r="K1042">
            <v>20</v>
          </cell>
          <cell r="L1042">
            <v>40</v>
          </cell>
          <cell r="M1042">
            <v>10</v>
          </cell>
          <cell r="N1042">
            <v>10</v>
          </cell>
          <cell r="P1042" t="str">
            <v>The print is in excellent condition with occasional age related marks. Please inspect the image carefully</v>
          </cell>
        </row>
        <row r="1043">
          <cell r="G1043">
            <v>110061</v>
          </cell>
          <cell r="H1043">
            <v>110061</v>
          </cell>
          <cell r="I1043" t="str">
            <v>Edward Donovan - Hand-coloured engraving of Imber Diver or Common Loon 1794</v>
          </cell>
          <cell r="J1043" t="str">
            <v>This hand coloured engraving is from The Natural History of British Birds by Edward Donovan, published in 1794-1819 in London and printed by F &amp; C Rivington. 
Size: 5 ½in x 9 ¼ in (14cm x 23.5cm)</v>
          </cell>
          <cell r="K1043">
            <v>20</v>
          </cell>
          <cell r="L1043">
            <v>40</v>
          </cell>
          <cell r="M1043">
            <v>10</v>
          </cell>
          <cell r="N1043">
            <v>10</v>
          </cell>
          <cell r="P1043" t="str">
            <v>The print is in excellent condition with occasional age related marks. Please inspect the image carefully</v>
          </cell>
        </row>
        <row r="1044">
          <cell r="G1044">
            <v>110062</v>
          </cell>
          <cell r="H1044">
            <v>110062</v>
          </cell>
          <cell r="I1044" t="str">
            <v>Edward Donovan - Hand-coloured engraving of Cormorant 1794</v>
          </cell>
          <cell r="J1044" t="str">
            <v>This hand coloured engraving is from The Natural History of British Birds by Edward Donovan, published in 1794-1819 in London and printed by F &amp; C Rivington. 
Size: 5 ½in x 9 ¼ in (14cm x 23.5cm)</v>
          </cell>
          <cell r="K1044">
            <v>20</v>
          </cell>
          <cell r="L1044">
            <v>40</v>
          </cell>
          <cell r="M1044">
            <v>10</v>
          </cell>
          <cell r="N1044">
            <v>10</v>
          </cell>
          <cell r="P1044" t="str">
            <v>The print is in excellent condition with occasional age related marks. Please inspect the image carefully</v>
          </cell>
        </row>
        <row r="1045">
          <cell r="G1045">
            <v>110063</v>
          </cell>
          <cell r="H1045">
            <v>110063</v>
          </cell>
          <cell r="I1045" t="str">
            <v>Edward Donovan - Hand-coloured engraving of Crested Grebe, young 1794</v>
          </cell>
          <cell r="J1045" t="str">
            <v>This hand coloured engraving is from The Natural History of British Birds by Edward Donovan, published in 1794-1819 in London and printed by F &amp; C Rivington. 
Size: 5 ½in x 9 ¼ in (14cm x 23.5cm)</v>
          </cell>
          <cell r="K1045">
            <v>20</v>
          </cell>
          <cell r="L1045">
            <v>40</v>
          </cell>
          <cell r="M1045">
            <v>10</v>
          </cell>
          <cell r="N1045">
            <v>10</v>
          </cell>
          <cell r="P1045" t="str">
            <v>The print is in excellent condition with occasional age related marks. Please inspect the image carefully</v>
          </cell>
        </row>
        <row r="1046">
          <cell r="G1046">
            <v>110064</v>
          </cell>
          <cell r="H1046">
            <v>110064</v>
          </cell>
          <cell r="I1046" t="str">
            <v>Edward Donovan - Hand-coloured engraving of Shearwater Petrel 1794</v>
          </cell>
          <cell r="J1046" t="str">
            <v>This hand coloured engraving is from The Natural History of British Birds by Edward Donovan, published in 1794-1819 in London and printed by F &amp; C Rivington. 
Size: 5 ½in x 9 ¼ in (14cm x 23.5cm)</v>
          </cell>
          <cell r="K1046">
            <v>20</v>
          </cell>
          <cell r="L1046">
            <v>40</v>
          </cell>
          <cell r="M1046">
            <v>10</v>
          </cell>
          <cell r="N1046">
            <v>10</v>
          </cell>
          <cell r="P1046" t="str">
            <v>The print is in excellent condition with occasional age related marks. Please inspect the image carefully</v>
          </cell>
        </row>
        <row r="1047">
          <cell r="G1047">
            <v>110065</v>
          </cell>
          <cell r="H1047">
            <v>110065</v>
          </cell>
          <cell r="I1047" t="str">
            <v>Edward Donovan - Hand-coloured engraving of Jack Snipe 1794</v>
          </cell>
          <cell r="J1047" t="str">
            <v>This hand coloured engraving is from The Natural History of British Birds by Edward Donovan, published in 1794-1819 in London and printed by F &amp; C Rivington. 
Size: 5 ½in x 9 ¼ in (14cm x 23.5cm)</v>
          </cell>
          <cell r="K1047">
            <v>20</v>
          </cell>
          <cell r="L1047">
            <v>40</v>
          </cell>
          <cell r="M1047">
            <v>10</v>
          </cell>
          <cell r="N1047">
            <v>10</v>
          </cell>
          <cell r="P1047" t="str">
            <v>The print is in excellent condition with occasional age related marks. Please inspect the image carefully</v>
          </cell>
        </row>
        <row r="1048">
          <cell r="G1048">
            <v>110066</v>
          </cell>
          <cell r="H1048">
            <v>110066</v>
          </cell>
          <cell r="I1048" t="str">
            <v>Edward Donovan - Hand-coloured engraving of Grey Phalarope 1794</v>
          </cell>
          <cell r="J1048" t="str">
            <v>This hand coloured engraving is from The Natural History of British Birds by Edward Donovan, published in 1794-1819 in London and printed by F &amp; C Rivington. 
Size: 5 ½in x 9 ¼ in (14cm x 23.5cm)</v>
          </cell>
          <cell r="K1048">
            <v>20</v>
          </cell>
          <cell r="L1048">
            <v>40</v>
          </cell>
          <cell r="M1048">
            <v>10</v>
          </cell>
          <cell r="N1048">
            <v>10</v>
          </cell>
          <cell r="P1048" t="str">
            <v>The print is in excellent condition with occasional age related marks. Please inspect the image carefully</v>
          </cell>
        </row>
        <row r="1049">
          <cell r="G1049">
            <v>110067</v>
          </cell>
          <cell r="H1049">
            <v>110067</v>
          </cell>
          <cell r="I1049" t="str">
            <v>Edward Donovan - Hand-coloured engraving of Redwing 1794</v>
          </cell>
          <cell r="J1049" t="str">
            <v>This hand coloured engraving is from The Natural History of British Birds by Edward Donovan, published in 1794-1819 in London and printed by F &amp; C Rivington. 
Size: 5 ½in x 9 ¼ in (14cm x 23.5cm)</v>
          </cell>
          <cell r="K1049">
            <v>20</v>
          </cell>
          <cell r="L1049">
            <v>40</v>
          </cell>
          <cell r="M1049">
            <v>10</v>
          </cell>
          <cell r="N1049">
            <v>10</v>
          </cell>
          <cell r="P1049" t="str">
            <v>The print is in excellent condition with occasional age related marks. Please inspect the image carefully</v>
          </cell>
        </row>
        <row r="1050">
          <cell r="G1050">
            <v>110068</v>
          </cell>
          <cell r="H1050">
            <v>110068</v>
          </cell>
          <cell r="I1050" t="str">
            <v>Edward Donovan - Hand-coloured engraving of Reeve or Ruff, female 1794</v>
          </cell>
          <cell r="J1050" t="str">
            <v>This hand coloured engraving is from The Natural History of British Birds by Edward Donovan, published in 1794-1819 in London and printed by F &amp; C Rivington. 
Size: 5 ½in x 9 ¼ in (14cm x 23.5cm)</v>
          </cell>
          <cell r="K1050">
            <v>20</v>
          </cell>
          <cell r="L1050">
            <v>40</v>
          </cell>
          <cell r="M1050">
            <v>10</v>
          </cell>
          <cell r="N1050">
            <v>10</v>
          </cell>
          <cell r="P1050" t="str">
            <v>The print is in excellent condition with occasional age related marks. Please inspect the image carefully</v>
          </cell>
        </row>
        <row r="1051">
          <cell r="G1051">
            <v>110069</v>
          </cell>
          <cell r="H1051">
            <v>110069</v>
          </cell>
          <cell r="I1051" t="str">
            <v>Edward Donovan - Hand-coloured engraving of Gadwall, female 1794</v>
          </cell>
          <cell r="J1051" t="str">
            <v>This hand coloured engraving is from The Natural History of British Birds by Edward Donovan, published in 1794-1819 in London and printed by F &amp; C Rivington. 
Size: 5 ½in x 9 ¼ in (14cm x 23.5cm)</v>
          </cell>
          <cell r="K1051">
            <v>20</v>
          </cell>
          <cell r="L1051">
            <v>40</v>
          </cell>
          <cell r="M1051">
            <v>10</v>
          </cell>
          <cell r="N1051">
            <v>10</v>
          </cell>
          <cell r="P1051" t="str">
            <v>The print is in excellent condition with occasional age related marks. Please inspect the image carefully</v>
          </cell>
        </row>
        <row r="1052">
          <cell r="G1052">
            <v>110070</v>
          </cell>
          <cell r="H1052">
            <v>110070</v>
          </cell>
          <cell r="I1052" t="str">
            <v>Edward Donovan - Hand-coloured engraving of Hook-billed Duck 1794</v>
          </cell>
          <cell r="J1052" t="str">
            <v>This hand coloured engraving is from The Natural History of British Birds by Edward Donovan, published in 1794-1819 in London and printed by F &amp; C Rivington. 
Size: 5 ½in x 9 ¼ in (14cm x 23.5cm)</v>
          </cell>
          <cell r="K1052">
            <v>20</v>
          </cell>
          <cell r="L1052">
            <v>40</v>
          </cell>
          <cell r="M1052">
            <v>10</v>
          </cell>
          <cell r="N1052">
            <v>10</v>
          </cell>
          <cell r="P1052" t="str">
            <v>The print is in excellent condition with occasional age related marks. Please inspect the image carefully</v>
          </cell>
        </row>
        <row r="1053">
          <cell r="G1053">
            <v>110071</v>
          </cell>
          <cell r="H1053">
            <v>110071</v>
          </cell>
          <cell r="I1053" t="str">
            <v>Edward Donovan - Hand-coloured engraving of Summer or Wood Duck, female 1794</v>
          </cell>
          <cell r="J1053" t="str">
            <v>This hand coloured engraving is from The Natural History of British Birds by Edward Donovan, published in 1794-1819 in London and printed by F &amp; C Rivington. 
Size: 5 ½in x 9 ¼ in (14cm x 23.5cm)</v>
          </cell>
          <cell r="K1053">
            <v>20</v>
          </cell>
          <cell r="L1053">
            <v>40</v>
          </cell>
          <cell r="M1053">
            <v>10</v>
          </cell>
          <cell r="N1053">
            <v>10</v>
          </cell>
          <cell r="P1053" t="str">
            <v>The print is in excellent condition with occasional age related marks. Please inspect the image carefully</v>
          </cell>
        </row>
        <row r="1054">
          <cell r="G1054">
            <v>110072</v>
          </cell>
          <cell r="H1054">
            <v>110072</v>
          </cell>
          <cell r="I1054" t="str">
            <v>Edward Donovan - Hand-coloured engraving of Guinea Hen 1794</v>
          </cell>
          <cell r="J1054" t="str">
            <v>This hand coloured engraving is from The Natural History of British Birds by Edward Donovan, published in 1794-1819 in London and printed by F &amp; C Rivington. 
Size: 5 ½in x 9 ¼ in (14cm x 23.5cm)</v>
          </cell>
          <cell r="K1054">
            <v>20</v>
          </cell>
          <cell r="L1054">
            <v>40</v>
          </cell>
          <cell r="M1054">
            <v>10</v>
          </cell>
          <cell r="N1054">
            <v>10</v>
          </cell>
          <cell r="P1054" t="str">
            <v>The print is in excellent condition with occasional age related marks. Please inspect the image carefully</v>
          </cell>
        </row>
        <row r="1055">
          <cell r="G1055">
            <v>110073</v>
          </cell>
          <cell r="H1055">
            <v>110073</v>
          </cell>
          <cell r="I1055" t="str">
            <v>Edward Donovan - Hand-coloured engraving of Kestrel female 1794</v>
          </cell>
          <cell r="J1055" t="str">
            <v>This hand coloured engraving is from The Natural History of British Birds by Edward Donovan, published in 1794-1819 in London and printed by F &amp; C Rivington. 
Size: 5 ½in x 9 ¼ in (14cm x 23.5cm)</v>
          </cell>
          <cell r="K1055">
            <v>20</v>
          </cell>
          <cell r="L1055">
            <v>40</v>
          </cell>
          <cell r="M1055">
            <v>10</v>
          </cell>
          <cell r="N1055">
            <v>10</v>
          </cell>
          <cell r="P1055" t="str">
            <v>The print is in excellent condition with occasional age related marks. Please inspect the image carefully</v>
          </cell>
        </row>
        <row r="1056">
          <cell r="G1056">
            <v>110074</v>
          </cell>
          <cell r="H1056">
            <v>110074</v>
          </cell>
          <cell r="I1056" t="str">
            <v>Edward Donovan - Hand-coloured engraving of Swallow 1794</v>
          </cell>
          <cell r="J1056" t="str">
            <v>This hand coloured engraving is from The Natural History of British Birds by Edward Donovan, published in 1794-1819 in London and printed by F &amp; C Rivington. 
Size: 5 ½in x 9 ¼ in (14cm x 23.5cm)</v>
          </cell>
          <cell r="K1056">
            <v>20</v>
          </cell>
          <cell r="L1056">
            <v>40</v>
          </cell>
          <cell r="M1056">
            <v>10</v>
          </cell>
          <cell r="N1056">
            <v>10</v>
          </cell>
          <cell r="P1056" t="str">
            <v>The print is in excellent condition with occasional age related marks. Please inspect the image carefully</v>
          </cell>
        </row>
        <row r="1057">
          <cell r="G1057">
            <v>110075</v>
          </cell>
          <cell r="H1057">
            <v>110075</v>
          </cell>
          <cell r="I1057" t="str">
            <v>Edward Donovan - Hand-coloured engraving of Swift 1794</v>
          </cell>
          <cell r="J1057" t="str">
            <v>This hand coloured engraving is from The Natural History of British Birds by Edward Donovan, published in 1794-1819 in London and printed by F &amp; C Rivington. 
Size: 5 ½in x 9 ¼ in (14cm x 23.5cm)</v>
          </cell>
          <cell r="K1057">
            <v>20</v>
          </cell>
          <cell r="L1057">
            <v>40</v>
          </cell>
          <cell r="M1057">
            <v>10</v>
          </cell>
          <cell r="N1057">
            <v>10</v>
          </cell>
          <cell r="P1057" t="str">
            <v>The print is in excellent condition with occasional age related marks. Please inspect the image carefully</v>
          </cell>
        </row>
        <row r="1058">
          <cell r="G1058">
            <v>110076</v>
          </cell>
          <cell r="H1058">
            <v>110076</v>
          </cell>
          <cell r="I1058" t="str">
            <v>Edward Donovan - Hand-coloured engraving of Song Thrush 1794</v>
          </cell>
          <cell r="J1058" t="str">
            <v>This hand coloured engraving is from The Natural History of British Birds by Edward Donovan, published in 1794-1819 in London and printed by F &amp; C Rivington. 
Size: 5 ½in x 9 ¼ in (14cm x 23.5cm)</v>
          </cell>
          <cell r="K1058">
            <v>20</v>
          </cell>
          <cell r="L1058">
            <v>40</v>
          </cell>
          <cell r="M1058">
            <v>10</v>
          </cell>
          <cell r="N1058">
            <v>10</v>
          </cell>
          <cell r="P1058" t="str">
            <v>The print is in excellent condition with occasional age related marks. Please inspect the image carefully</v>
          </cell>
        </row>
        <row r="1059">
          <cell r="G1059">
            <v>110077</v>
          </cell>
          <cell r="H1059">
            <v>110077</v>
          </cell>
          <cell r="I1059" t="str">
            <v>Edward Donovan - Hand-coloured engraving of Common Moorhen or Gallinule 1794</v>
          </cell>
          <cell r="J1059" t="str">
            <v>This hand coloured engraving is from The Natural History of British Birds by Edward Donovan, published in 1794-1819 in London and printed by F &amp; C Rivington. 
Size: 5 ½in x 9 ¼ in (14cm x 23.5cm)</v>
          </cell>
          <cell r="K1059">
            <v>20</v>
          </cell>
          <cell r="L1059">
            <v>40</v>
          </cell>
          <cell r="M1059">
            <v>10</v>
          </cell>
          <cell r="N1059">
            <v>10</v>
          </cell>
          <cell r="P1059" t="str">
            <v>The print is in excellent condition with occasional age related marks. Please inspect the image carefully</v>
          </cell>
        </row>
        <row r="1060">
          <cell r="G1060">
            <v>110078</v>
          </cell>
          <cell r="H1060">
            <v>110078</v>
          </cell>
          <cell r="I1060" t="str">
            <v>Edward Donovan - Hand-coloured engraving of Tufted Duck  1794</v>
          </cell>
          <cell r="J1060" t="str">
            <v>This hand coloured engraving is from The Natural History of British Birds by Edward Donovan, published in 1794-1819 in London and printed by F &amp; C Rivington. 
Size: 5 ½in x 9 ¼ in (14cm x 23.5cm)</v>
          </cell>
          <cell r="K1060">
            <v>20</v>
          </cell>
          <cell r="L1060">
            <v>40</v>
          </cell>
          <cell r="M1060">
            <v>10</v>
          </cell>
          <cell r="N1060">
            <v>10</v>
          </cell>
          <cell r="P1060" t="str">
            <v>The print is in excellent condition with occasional age related marks. Please inspect the image carefully</v>
          </cell>
        </row>
        <row r="1061">
          <cell r="G1061">
            <v>110081</v>
          </cell>
          <cell r="H1061">
            <v>110081</v>
          </cell>
          <cell r="I1061" t="str">
            <v>Edward Donovan - Hand-coloured engraving of Fieldfare 1794</v>
          </cell>
          <cell r="J1061" t="str">
            <v>This hand coloured engraving is from The Natural History of British Birds by Edward Donovan, published in 1794-1819 in London and printed by F &amp; C Rivington. 
Size: 5 ½in x 9 ¼ in (14cm x 23.5cm)</v>
          </cell>
          <cell r="K1061">
            <v>20</v>
          </cell>
          <cell r="L1061">
            <v>40</v>
          </cell>
          <cell r="M1061">
            <v>10</v>
          </cell>
          <cell r="N1061">
            <v>10</v>
          </cell>
          <cell r="P1061" t="str">
            <v>The print is in excellent condition with occasional age related marks. Please inspect the image carefully</v>
          </cell>
        </row>
        <row r="1062">
          <cell r="G1062">
            <v>110082</v>
          </cell>
          <cell r="H1062">
            <v>110082</v>
          </cell>
          <cell r="I1062" t="str">
            <v>Edward Donovan - Hand-coloured engraving of Silver Tumbler 1794</v>
          </cell>
          <cell r="J1062" t="str">
            <v>This hand coloured engraving is from The Natural History of British Birds by Edward Donovan, published in 1794-1819 in London and printed by F &amp; C Rivington. 
Size: 5 ½in x 9 ¼ in (14cm x 23.5cm)</v>
          </cell>
          <cell r="K1062">
            <v>20</v>
          </cell>
          <cell r="L1062">
            <v>40</v>
          </cell>
          <cell r="M1062">
            <v>10</v>
          </cell>
          <cell r="N1062">
            <v>10</v>
          </cell>
          <cell r="P1062" t="str">
            <v>The print is in excellent condition with occasional age related marks. Please inspect the image carefully</v>
          </cell>
        </row>
        <row r="1063">
          <cell r="G1063">
            <v>110083</v>
          </cell>
          <cell r="H1063">
            <v>110083</v>
          </cell>
          <cell r="I1063" t="str">
            <v>Edward Donovan - Hand-coloured engraving of Rook 1794</v>
          </cell>
          <cell r="J1063" t="str">
            <v>This hand coloured engraving is from The Natural History of British Birds by Edward Donovan, published in 1794-1819 in London and printed by F &amp; C Rivington. 
Size: 5 ½in x 9 ¼ in (14cm x 23.5cm)</v>
          </cell>
          <cell r="K1063">
            <v>20</v>
          </cell>
          <cell r="L1063">
            <v>40</v>
          </cell>
          <cell r="M1063">
            <v>10</v>
          </cell>
          <cell r="N1063">
            <v>10</v>
          </cell>
          <cell r="P1063" t="str">
            <v>The print is in excellent condition with occasional age related marks. Please inspect the image carefully</v>
          </cell>
        </row>
        <row r="1064">
          <cell r="G1064">
            <v>110084</v>
          </cell>
          <cell r="H1064">
            <v>110084</v>
          </cell>
          <cell r="I1064" t="str">
            <v>Edward Donovan - Hand-coloured engraving of Blackbird 1794</v>
          </cell>
          <cell r="J1064" t="str">
            <v>This hand coloured engraving is from The Natural History of British Birds by Edward Donovan, published in 1794-1819 in London and printed by F &amp; C Rivington. 
Size: 5 ½in x 9 ¼ in (14cm x 23.5cm)</v>
          </cell>
          <cell r="K1064">
            <v>20</v>
          </cell>
          <cell r="L1064">
            <v>40</v>
          </cell>
          <cell r="M1064">
            <v>10</v>
          </cell>
          <cell r="N1064">
            <v>10</v>
          </cell>
          <cell r="P1064" t="str">
            <v>The print is in excellent condition with occasional age related marks. Please inspect the image carefully</v>
          </cell>
        </row>
        <row r="1065">
          <cell r="G1065">
            <v>110085</v>
          </cell>
          <cell r="H1065">
            <v>110085</v>
          </cell>
          <cell r="I1065" t="str">
            <v>Edward Donovan - Hand-coloured engraving of Dotterel 1794</v>
          </cell>
          <cell r="J1065" t="str">
            <v>This hand coloured engraving is from The Natural History of British Birds by Edward Donovan, published in 1794-1819 in London and printed by F &amp; C Rivington. 
Size: 5 ½in x 9 ¼ in (14cm x 23.5cm)</v>
          </cell>
          <cell r="K1065">
            <v>20</v>
          </cell>
          <cell r="L1065">
            <v>40</v>
          </cell>
          <cell r="M1065">
            <v>10</v>
          </cell>
          <cell r="N1065">
            <v>10</v>
          </cell>
          <cell r="P1065" t="str">
            <v>The print is in excellent condition with occasional age related marks. Please inspect the image carefully</v>
          </cell>
        </row>
        <row r="1066">
          <cell r="G1066">
            <v>110086</v>
          </cell>
          <cell r="H1066">
            <v>110086</v>
          </cell>
          <cell r="I1066" t="str">
            <v>Edward Donovan - Hand-coloured engraving of Common Sandpiper 1794</v>
          </cell>
          <cell r="J1066" t="str">
            <v>This hand coloured engraving is from The Natural History of British Birds by Edward Donovan, published in 1794-1819 in London and printed by F &amp; C Rivington. 
Size: 5 ½in x 9 ¼ in (14cm x 23.5cm)</v>
          </cell>
          <cell r="K1066">
            <v>20</v>
          </cell>
          <cell r="L1066">
            <v>40</v>
          </cell>
          <cell r="M1066">
            <v>10</v>
          </cell>
          <cell r="N1066">
            <v>10</v>
          </cell>
          <cell r="P1066" t="str">
            <v>The print is in excellent condition with occasional age related marks. Please inspect the image carefully</v>
          </cell>
        </row>
        <row r="1067">
          <cell r="G1067">
            <v>110087</v>
          </cell>
          <cell r="H1067">
            <v>110087</v>
          </cell>
          <cell r="I1067" t="str">
            <v>Edward Donovan - Hand-coloured engraving of Spotted Sandpiper 1794</v>
          </cell>
          <cell r="J1067" t="str">
            <v>This hand coloured engraving is from The Natural History of British Birds by Edward Donovan, published in 1794-1819 in London and printed by F &amp; C Rivington. 
Size: 5 ½in x 9 ¼ in (14cm x 23.5cm)</v>
          </cell>
          <cell r="K1067">
            <v>20</v>
          </cell>
          <cell r="L1067">
            <v>40</v>
          </cell>
          <cell r="M1067">
            <v>10</v>
          </cell>
          <cell r="N1067">
            <v>10</v>
          </cell>
          <cell r="P1067" t="str">
            <v>The print is in excellent condition with occasional age related marks. Please inspect the image carefully</v>
          </cell>
        </row>
        <row r="1068">
          <cell r="G1068">
            <v>110088</v>
          </cell>
          <cell r="H1068">
            <v>110088</v>
          </cell>
          <cell r="I1068" t="str">
            <v>Edward Donovan - Hand-coloured engraving of Teal, female 1794</v>
          </cell>
          <cell r="J1068" t="str">
            <v>This hand coloured engraving is from The Natural History of British Birds by Edward Donovan, published in 1794-1819 in London and printed by F &amp; C Rivington. 
Size: 5 ½in x 9 ¼ in (14cm x 23.5cm)</v>
          </cell>
          <cell r="K1068">
            <v>20</v>
          </cell>
          <cell r="L1068">
            <v>40</v>
          </cell>
          <cell r="M1068">
            <v>10</v>
          </cell>
          <cell r="N1068">
            <v>10</v>
          </cell>
          <cell r="P1068" t="str">
            <v>The print is in excellent condition with occasional age related marks. Please inspect the image carefully</v>
          </cell>
        </row>
        <row r="1069">
          <cell r="G1069">
            <v>110089</v>
          </cell>
          <cell r="H1069">
            <v>110089</v>
          </cell>
          <cell r="I1069" t="str">
            <v>Edward Donovan - Hand-coloured engraving of Common Wryneck 1794</v>
          </cell>
          <cell r="J1069" t="str">
            <v>This hand coloured engraving is from The Natural History of British Birds by Edward Donovan, published in 1794-1819 in London and printed by F &amp; C Rivington. 
Size: 5 ½in x 9 ¼ in (14cm x 23.5cm)</v>
          </cell>
          <cell r="K1069">
            <v>20</v>
          </cell>
          <cell r="L1069">
            <v>40</v>
          </cell>
          <cell r="M1069">
            <v>10</v>
          </cell>
          <cell r="N1069">
            <v>10</v>
          </cell>
          <cell r="P1069" t="str">
            <v>The print is in excellent condition with occasional age related marks. Please inspect the image carefully</v>
          </cell>
        </row>
        <row r="1070">
          <cell r="G1070">
            <v>110090</v>
          </cell>
          <cell r="H1070">
            <v>110090</v>
          </cell>
          <cell r="I1070" t="str">
            <v>Edward Donovan - Hand-coloured engraving of Wren 1794</v>
          </cell>
          <cell r="J1070" t="str">
            <v>This hand coloured engraving is from The Natural History of British Birds by Edward Donovan, published in 1794-1819 in London and printed by F &amp; C Rivington. 
Size: 5 ½in x 9 ¼ in (14cm x 23.5cm)</v>
          </cell>
          <cell r="K1070">
            <v>20</v>
          </cell>
          <cell r="L1070">
            <v>40</v>
          </cell>
          <cell r="M1070">
            <v>10</v>
          </cell>
          <cell r="N1070">
            <v>10</v>
          </cell>
          <cell r="P1070" t="str">
            <v>The print is in excellent condition with occasional age related marks. Please inspect the image carefully</v>
          </cell>
        </row>
        <row r="1071">
          <cell r="G1071">
            <v>110091</v>
          </cell>
          <cell r="H1071">
            <v>110091</v>
          </cell>
          <cell r="I1071" t="str">
            <v>Edward Donovan - Hand-coloured engraving of Teal, male 1794</v>
          </cell>
          <cell r="J1071" t="str">
            <v>This hand coloured engraving is from The Natural History of British Birds by Edward Donovan, published in 1794-1819 in London and printed by F &amp; C Rivington. 
Size: 5 ½in x 9 ¼ in (14cm x 23.5cm)</v>
          </cell>
          <cell r="K1071">
            <v>20</v>
          </cell>
          <cell r="L1071">
            <v>40</v>
          </cell>
          <cell r="M1071">
            <v>10</v>
          </cell>
          <cell r="N1071">
            <v>10</v>
          </cell>
          <cell r="P1071" t="str">
            <v>The print is in excellent condition with occasional age related marks. Please inspect the image carefully</v>
          </cell>
        </row>
        <row r="1072">
          <cell r="G1072">
            <v>110092</v>
          </cell>
          <cell r="H1072">
            <v>110092</v>
          </cell>
          <cell r="I1072" t="str">
            <v>Edward Donovan - Hand-coloured engraving of Common Teal, Male 1794</v>
          </cell>
          <cell r="J1072" t="str">
            <v>This hand coloured engraving is from The Natural History of British Birds by Edward Donovan, published in 1794-1819 in London and printed by F &amp; C Rivington. 
Size: 5 ½in x 9 ¼ in (14cm x 23.5cm)</v>
          </cell>
          <cell r="K1072">
            <v>20</v>
          </cell>
          <cell r="L1072">
            <v>40</v>
          </cell>
          <cell r="M1072">
            <v>10</v>
          </cell>
          <cell r="N1072">
            <v>10</v>
          </cell>
          <cell r="P1072" t="str">
            <v>The print is in excellent condition with occasional age related marks. Please inspect the image carefully</v>
          </cell>
        </row>
        <row r="1073">
          <cell r="G1073">
            <v>110093</v>
          </cell>
          <cell r="H1073">
            <v>110093</v>
          </cell>
          <cell r="I1073" t="str">
            <v>Edward Donovan - Hand-coloured engraving of Stormy Petrel 1794</v>
          </cell>
          <cell r="J1073" t="str">
            <v>This hand coloured engraving is from The Natural History of British Birds by Edward Donovan, published in 1794-1819 in London and printed by F &amp; C Rivington. 
Size: 5 ½in x 9 ¼ in (14cm x 23.5cm)</v>
          </cell>
          <cell r="K1073">
            <v>20</v>
          </cell>
          <cell r="L1073">
            <v>40</v>
          </cell>
          <cell r="M1073">
            <v>10</v>
          </cell>
          <cell r="N1073">
            <v>10</v>
          </cell>
          <cell r="P1073" t="str">
            <v>The print is in excellent condition with occasional age related marks. Please inspect the image carefully</v>
          </cell>
        </row>
        <row r="1074">
          <cell r="G1074">
            <v>110100</v>
          </cell>
          <cell r="H1074">
            <v>110100</v>
          </cell>
          <cell r="I1074" t="str">
            <v>Edward Donovan - Hand-coloured engraving of Spotted Fly Catcher 1794</v>
          </cell>
          <cell r="J1074" t="str">
            <v>This hand coloured engraving is from The Natural History of British Birds by Edward Donovan, published in 1794-1819 in London and printed by F &amp; C Rivington. 
Size: 5 ½in x 9 ¼ in (14cm x 23.5cm)</v>
          </cell>
          <cell r="K1074">
            <v>20</v>
          </cell>
          <cell r="L1074">
            <v>40</v>
          </cell>
          <cell r="M1074">
            <v>10</v>
          </cell>
          <cell r="N1074">
            <v>10</v>
          </cell>
          <cell r="P1074" t="str">
            <v>The print is in excellent condition with occasional age related marks. Please inspect the image carefully</v>
          </cell>
        </row>
        <row r="1075">
          <cell r="G1075">
            <v>110101</v>
          </cell>
          <cell r="H1075">
            <v>110101</v>
          </cell>
          <cell r="I1075" t="str">
            <v>Edward Donovan - Hand-coloured engraving of House Martin 1794</v>
          </cell>
          <cell r="J1075" t="str">
            <v>This hand coloured engraving is from The Natural History of British Birds by Edward Donovan, published in 1794-1819 in London and printed by F &amp; C Rivington. 
Size: 5 ½in x 9 ¼ in (14cm x 23.5cm)</v>
          </cell>
          <cell r="K1075">
            <v>20</v>
          </cell>
          <cell r="L1075">
            <v>40</v>
          </cell>
          <cell r="M1075">
            <v>10</v>
          </cell>
          <cell r="N1075">
            <v>10</v>
          </cell>
          <cell r="P1075" t="str">
            <v>The print is in excellent condition with occasional age related marks. Please inspect the image carefully</v>
          </cell>
        </row>
        <row r="1076">
          <cell r="G1076">
            <v>110102</v>
          </cell>
          <cell r="H1076">
            <v>110102</v>
          </cell>
          <cell r="I1076" t="str">
            <v>Edward Donovan - Hand-coloured engraving of Pine Grosbeak 1794</v>
          </cell>
          <cell r="J1076" t="str">
            <v>This hand coloured engraving is from The Natural History of British Birds by Edward Donovan, published in 1794-1819 in London and printed by F &amp; C Rivington. 
Size: 5 ½in x 9 ¼ in (14cm x 23.5cm)</v>
          </cell>
          <cell r="K1076">
            <v>20</v>
          </cell>
          <cell r="L1076">
            <v>40</v>
          </cell>
          <cell r="M1076">
            <v>10</v>
          </cell>
          <cell r="N1076">
            <v>10</v>
          </cell>
          <cell r="P1076" t="str">
            <v>The print is in excellent condition with occasional age related marks. Please inspect the image carefully</v>
          </cell>
        </row>
        <row r="1077">
          <cell r="G1077">
            <v>110103</v>
          </cell>
          <cell r="H1077">
            <v>110103</v>
          </cell>
          <cell r="I1077" t="str">
            <v>Edward Donovan - Hand-coloured engraving of Common Crossbill 1794</v>
          </cell>
          <cell r="J1077" t="str">
            <v>This hand coloured engraving is from The Natural History of British Birds by Edward Donovan, published in 1794-1819 in London and printed by F &amp; C Rivington. 
Size: 5 ½in x 9 ¼ in (14cm x 23.5cm)</v>
          </cell>
          <cell r="K1077">
            <v>20</v>
          </cell>
          <cell r="L1077">
            <v>40</v>
          </cell>
          <cell r="M1077">
            <v>10</v>
          </cell>
          <cell r="N1077">
            <v>10</v>
          </cell>
          <cell r="P1077" t="str">
            <v>The print is in excellent condition with occasional age related marks. Please inspect the image carefully</v>
          </cell>
        </row>
        <row r="1078">
          <cell r="G1078">
            <v>110104</v>
          </cell>
          <cell r="H1078">
            <v>110104</v>
          </cell>
          <cell r="I1078" t="str">
            <v>Edward Donovan - Hand-coloured engraving of Haw Grosbeak 1794</v>
          </cell>
          <cell r="J1078" t="str">
            <v>This hand coloured engraving is from The Natural History of British Birds by Edward Donovan, published in 1794-1819 in London and printed by F &amp; C Rivington. 
Size: 5 ½in x 9 ¼ in (14cm x 23.5cm)</v>
          </cell>
          <cell r="K1078">
            <v>20</v>
          </cell>
          <cell r="L1078">
            <v>40</v>
          </cell>
          <cell r="M1078">
            <v>10</v>
          </cell>
          <cell r="N1078">
            <v>10</v>
          </cell>
          <cell r="P1078" t="str">
            <v>The print is in excellent condition with occasional age related marks. Please inspect the image carefully</v>
          </cell>
        </row>
        <row r="1079">
          <cell r="G1079">
            <v>110105</v>
          </cell>
          <cell r="H1079">
            <v>110105</v>
          </cell>
          <cell r="I1079" t="str">
            <v>Edward Donovan - Hand-coloured engraving of Greenfinch 1794</v>
          </cell>
          <cell r="J1079" t="str">
            <v>This hand coloured engraving is from The Natural History of British Birds by Edward Donovan, published in 1794-1819 in London and printed by F &amp; C Rivington. 
Size: 5 ½in x 9 ¼ in (14cm x 23.5cm)</v>
          </cell>
          <cell r="K1079">
            <v>20</v>
          </cell>
          <cell r="L1079">
            <v>40</v>
          </cell>
          <cell r="M1079">
            <v>10</v>
          </cell>
          <cell r="N1079">
            <v>10</v>
          </cell>
          <cell r="P1079" t="str">
            <v>The print is in excellent condition with occasional age related marks. Please inspect the image carefully</v>
          </cell>
        </row>
        <row r="1080">
          <cell r="G1080">
            <v>110106</v>
          </cell>
          <cell r="H1080">
            <v>110106</v>
          </cell>
          <cell r="I1080" t="str">
            <v>Edward Donovan - Hand-coloured engraving of Red-backed Shrike, male 1794</v>
          </cell>
          <cell r="J1080" t="str">
            <v>This hand coloured engraving is from The Natural History of British Birds by Edward Donovan, published in 1794-1819 in London and printed by F &amp; C Rivington. 
Size: 5 ½in x 9 ¼ in (14cm x 23.5cm)</v>
          </cell>
          <cell r="K1080">
            <v>20</v>
          </cell>
          <cell r="L1080">
            <v>40</v>
          </cell>
          <cell r="M1080">
            <v>10</v>
          </cell>
          <cell r="N1080">
            <v>10</v>
          </cell>
          <cell r="P1080" t="str">
            <v>The print is in excellent condition with occasional age related marks. Please inspect the image carefully</v>
          </cell>
        </row>
        <row r="1081">
          <cell r="G1081">
            <v>110107</v>
          </cell>
          <cell r="H1081">
            <v>110107</v>
          </cell>
          <cell r="I1081" t="str">
            <v>Edward Donovan - Hand-coloured engraving of Great Shrike, male  1794</v>
          </cell>
          <cell r="J1081" t="str">
            <v>This hand coloured engraving is from The Natural History of British Birds by Edward Donovan, published in 1794-1819 in London and printed by F &amp; C Rivington. 
Size: 5 ½in x 9 ¼ in (14cm x 23.5cm)</v>
          </cell>
          <cell r="K1081">
            <v>20</v>
          </cell>
          <cell r="L1081">
            <v>40</v>
          </cell>
          <cell r="M1081">
            <v>10</v>
          </cell>
          <cell r="N1081">
            <v>10</v>
          </cell>
          <cell r="P1081" t="str">
            <v>The print is in excellent condition with occasional age related marks. Please inspect the image carefully</v>
          </cell>
        </row>
        <row r="1082">
          <cell r="G1082">
            <v>110108</v>
          </cell>
          <cell r="H1082">
            <v>110108</v>
          </cell>
          <cell r="I1082" t="str">
            <v>Edward Donovan - Hand-coloured engraving of Great Shrike, female  1794</v>
          </cell>
          <cell r="J1082" t="str">
            <v>This hand coloured engraving is from The Natural History of British Birds by Edward Donovan, published in 1794-1819 in London and printed by F &amp; C Rivington. 
Size: 5 ½in x 9 ¼ in (14cm x 23.5cm)</v>
          </cell>
          <cell r="K1082">
            <v>20</v>
          </cell>
          <cell r="L1082">
            <v>40</v>
          </cell>
          <cell r="M1082">
            <v>10</v>
          </cell>
          <cell r="N1082">
            <v>10</v>
          </cell>
          <cell r="P1082" t="str">
            <v>The print is in excellent condition with occasional age related marks. Please inspect the image carefully</v>
          </cell>
        </row>
        <row r="1083">
          <cell r="G1083">
            <v>110109</v>
          </cell>
          <cell r="H1083">
            <v>110109</v>
          </cell>
          <cell r="I1083" t="str">
            <v>Edward Donovan - Hand-coloured engraving of Red-backed Shrike, female 1794</v>
          </cell>
          <cell r="J1083" t="str">
            <v>This hand coloured engraving is from The Natural History of British Birds by Edward Donovan, published in 1794-1819 in London and printed by F &amp; C Rivington. 
Size: 5 ½in x 9 ¼ in (14cm x 23.5cm)</v>
          </cell>
          <cell r="K1083">
            <v>20</v>
          </cell>
          <cell r="L1083">
            <v>40</v>
          </cell>
          <cell r="M1083">
            <v>10</v>
          </cell>
          <cell r="N1083">
            <v>10</v>
          </cell>
          <cell r="P1083" t="str">
            <v>The print is in excellent condition with occasional age related marks. Please inspect the image carefully</v>
          </cell>
        </row>
        <row r="1084">
          <cell r="G1084">
            <v>110110</v>
          </cell>
          <cell r="H1084">
            <v>110110</v>
          </cell>
          <cell r="I1084" t="str">
            <v>Edward Donovan - Hand-coloured engraving of Common Snipe 1794</v>
          </cell>
          <cell r="J1084" t="str">
            <v>This hand coloured engraving is from The Natural History of British Birds by Edward Donovan, published in 1794-1819 in London and printed by F &amp; C Rivington. 
Size: 5 ½in x 9 ¼ in (14cm x 23.5cm)</v>
          </cell>
          <cell r="K1084">
            <v>20</v>
          </cell>
          <cell r="L1084">
            <v>40</v>
          </cell>
          <cell r="M1084">
            <v>10</v>
          </cell>
          <cell r="N1084">
            <v>10</v>
          </cell>
          <cell r="P1084" t="str">
            <v>The print is in excellent condition with occasional age related marks. Please inspect the image carefully</v>
          </cell>
        </row>
        <row r="1085">
          <cell r="G1085">
            <v>110111</v>
          </cell>
          <cell r="H1085">
            <v>110111</v>
          </cell>
          <cell r="I1085" t="str">
            <v>Edward Donovan - Hand-coloured engraving of Curlew 1794</v>
          </cell>
          <cell r="J1085" t="str">
            <v>This hand coloured engraving is from The Natural History of British Birds by Edward Donovan, published in 1794-1819 in London and printed by F &amp; C Rivington. 
Size: 5 ½in x 9 ¼ in (14cm x 23.5cm)</v>
          </cell>
          <cell r="K1085">
            <v>20</v>
          </cell>
          <cell r="L1085">
            <v>40</v>
          </cell>
          <cell r="M1085">
            <v>10</v>
          </cell>
          <cell r="N1085">
            <v>10</v>
          </cell>
          <cell r="P1085" t="str">
            <v>The print is in excellent condition with occasional age related marks. Please inspect the image carefully</v>
          </cell>
        </row>
        <row r="1086">
          <cell r="G1086">
            <v>110112</v>
          </cell>
          <cell r="H1086">
            <v>110112</v>
          </cell>
          <cell r="I1086" t="str">
            <v>Edward Donovan - Hand-coloured engraving of Woodcock Pied White 1794</v>
          </cell>
          <cell r="J1086" t="str">
            <v>This hand coloured engraving is from The Natural History of British Birds by Edward Donovan, published in 1794-1819 in London and printed by F &amp; C Rivington. 
Size: 5 ½in x 9 ¼ in (14cm x 23.5cm)</v>
          </cell>
          <cell r="K1086">
            <v>20</v>
          </cell>
          <cell r="L1086">
            <v>40</v>
          </cell>
          <cell r="M1086">
            <v>10</v>
          </cell>
          <cell r="N1086">
            <v>10</v>
          </cell>
          <cell r="P1086" t="str">
            <v>The print is in excellent condition with occasional age related marks. Please inspect the image carefully</v>
          </cell>
        </row>
        <row r="1087">
          <cell r="G1087">
            <v>110113</v>
          </cell>
          <cell r="H1087">
            <v>110113</v>
          </cell>
          <cell r="I1087" t="str">
            <v>Edward Donovan - Hand-coloured engraving of Garganey 1794</v>
          </cell>
          <cell r="J1087" t="str">
            <v>This hand coloured engraving is from The Natural History of British Birds by Edward Donovan, published in 1794-1819 in London and printed by F &amp; C Rivington. 
Size: 5 ½in x 9 ¼ in (14cm x 23.5cm)</v>
          </cell>
          <cell r="K1087">
            <v>20</v>
          </cell>
          <cell r="L1087">
            <v>40</v>
          </cell>
          <cell r="M1087">
            <v>10</v>
          </cell>
          <cell r="N1087">
            <v>10</v>
          </cell>
          <cell r="P1087" t="str">
            <v>The print is in excellent condition with occasional age related marks. Please inspect the image carefully</v>
          </cell>
        </row>
        <row r="1088">
          <cell r="G1088">
            <v>110114</v>
          </cell>
          <cell r="H1088">
            <v>110114</v>
          </cell>
          <cell r="I1088" t="str">
            <v>Edward Donovan - Hand-coloured engraving of Red-breasted Merganser 1794</v>
          </cell>
          <cell r="J1088" t="str">
            <v>This hand coloured engraving is from The Natural History of British Birds by Edward Donovan, published in 1794-1819 in London and printed by F &amp; C Rivington. 
Size: 5 ½in x 9 ¼ in (14cm x 23.5cm)</v>
          </cell>
          <cell r="K1088">
            <v>20</v>
          </cell>
          <cell r="L1088">
            <v>40</v>
          </cell>
          <cell r="M1088">
            <v>10</v>
          </cell>
          <cell r="N1088">
            <v>10</v>
          </cell>
          <cell r="P1088" t="str">
            <v>The print is in excellent condition with occasional age related marks. Please inspect the image carefully</v>
          </cell>
        </row>
        <row r="1089">
          <cell r="G1089">
            <v>110115</v>
          </cell>
          <cell r="H1089">
            <v>110115</v>
          </cell>
          <cell r="I1089" t="str">
            <v>Edward Donovan - Hand-coloured engraving of Redheaded Smew 1794</v>
          </cell>
          <cell r="J1089" t="str">
            <v>This hand coloured engraving is from The Natural History of British Birds by Edward Donovan, published in 1794-1819 in London and printed by F &amp; C Rivington. 
Size: 5 ½in x 9 ¼ in (14cm x 23.5cm)</v>
          </cell>
          <cell r="K1089">
            <v>20</v>
          </cell>
          <cell r="L1089">
            <v>40</v>
          </cell>
          <cell r="M1089">
            <v>10</v>
          </cell>
          <cell r="N1089">
            <v>10</v>
          </cell>
          <cell r="P1089" t="str">
            <v>The print is in excellent condition with occasional age related marks. Please inspect the image carefully</v>
          </cell>
        </row>
        <row r="1090">
          <cell r="G1090">
            <v>110116</v>
          </cell>
          <cell r="H1090">
            <v>110116</v>
          </cell>
          <cell r="I1090" t="str">
            <v>Edward Donovan - Hand-coloured engraving of Goosander, Male 1794</v>
          </cell>
          <cell r="J1090" t="str">
            <v>This hand coloured engraving is from The Natural History of British Birds by Edward Donovan, published in 1794-1819 in London and printed by F &amp; C Rivington. 
Size: 5 ½in x 9 ¼ in (14cm x 23.5cm)</v>
          </cell>
          <cell r="K1090">
            <v>20</v>
          </cell>
          <cell r="L1090">
            <v>40</v>
          </cell>
          <cell r="M1090">
            <v>10</v>
          </cell>
          <cell r="N1090">
            <v>10</v>
          </cell>
          <cell r="P1090" t="str">
            <v>The print is in excellent condition with occasional age related marks. Please inspect the image carefully</v>
          </cell>
        </row>
        <row r="1091">
          <cell r="G1091">
            <v>110117</v>
          </cell>
          <cell r="H1091">
            <v>110117</v>
          </cell>
          <cell r="I1091" t="str">
            <v>Edward Donovan - Hand-coloured engraving of Golden-eye Duck 1794</v>
          </cell>
          <cell r="J1091" t="str">
            <v>This hand coloured engraving is from The Natural History of British Birds by Edward Donovan, published in 1794-1819 in London and printed by F &amp; C Rivington. 
Size: 5 ½in x 9 ¼ in (14cm x 23.5cm)</v>
          </cell>
          <cell r="K1091">
            <v>20</v>
          </cell>
          <cell r="L1091">
            <v>40</v>
          </cell>
          <cell r="M1091">
            <v>10</v>
          </cell>
          <cell r="N1091">
            <v>10</v>
          </cell>
          <cell r="P1091" t="str">
            <v>The print is in excellent condition with occasional age related marks. Please inspect the image carefully</v>
          </cell>
        </row>
        <row r="1092">
          <cell r="G1092">
            <v>110118</v>
          </cell>
          <cell r="H1092">
            <v>110118</v>
          </cell>
          <cell r="I1092" t="str">
            <v>Edward Donovan - Hand-coloured engraving of Ferruginous Duck 1794</v>
          </cell>
          <cell r="J1092" t="str">
            <v>This hand coloured engraving is from The Natural History of British Birds by Edward Donovan, published in 1794-1819 in London and printed by F &amp; C Rivington. 
Size: 5 ½in x 9 ¼ in (14cm x 23.5cm)</v>
          </cell>
          <cell r="K1092">
            <v>20</v>
          </cell>
          <cell r="L1092">
            <v>40</v>
          </cell>
          <cell r="M1092">
            <v>10</v>
          </cell>
          <cell r="N1092">
            <v>10</v>
          </cell>
          <cell r="P1092" t="str">
            <v>The print is in excellent condition with occasional age related marks. Please inspect the image carefully</v>
          </cell>
        </row>
        <row r="1093">
          <cell r="G1093">
            <v>110130</v>
          </cell>
          <cell r="H1093">
            <v>110130</v>
          </cell>
          <cell r="I1093" t="str">
            <v>Jacob Studer - Snowy Owl by Theodore Jasper 1888</v>
          </cell>
          <cell r="J1093"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093">
            <v>30</v>
          </cell>
          <cell r="L1093">
            <v>60</v>
          </cell>
          <cell r="M1093">
            <v>15</v>
          </cell>
          <cell r="N1093">
            <v>15</v>
          </cell>
          <cell r="P1093" t="str">
            <v>The print is in excellent condition with occasional age related marks. Please inspect the image carefully</v>
          </cell>
        </row>
        <row r="1094">
          <cell r="G1094">
            <v>110131</v>
          </cell>
          <cell r="H1094">
            <v>110131</v>
          </cell>
          <cell r="I1094" t="str">
            <v>Jacob Studer - Bald Eagle by Theodore Jasper 1888</v>
          </cell>
          <cell r="J1094"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094">
            <v>30</v>
          </cell>
          <cell r="L1094">
            <v>60</v>
          </cell>
          <cell r="M1094">
            <v>15</v>
          </cell>
          <cell r="N1094">
            <v>15</v>
          </cell>
          <cell r="P1094" t="str">
            <v>The print is in excellent condition with occasional age related marks. Please inspect the image carefully</v>
          </cell>
        </row>
        <row r="1095">
          <cell r="G1095">
            <v>110133</v>
          </cell>
          <cell r="H1095">
            <v>110133</v>
          </cell>
          <cell r="I1095" t="str">
            <v>Jacob Studer - White Crane by Theodore Jasper 1888</v>
          </cell>
          <cell r="J1095"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095">
            <v>30</v>
          </cell>
          <cell r="L1095">
            <v>60</v>
          </cell>
          <cell r="M1095">
            <v>15</v>
          </cell>
          <cell r="N1095">
            <v>15</v>
          </cell>
          <cell r="P1095" t="str">
            <v>The print is in excellent condition with occasional age related marks. Please inspect the image carefully</v>
          </cell>
        </row>
        <row r="1096">
          <cell r="G1096">
            <v>110134</v>
          </cell>
          <cell r="H1096">
            <v>110134</v>
          </cell>
          <cell r="I1096" t="str">
            <v>Jacob Studer - Rails and Sparrows by Theodore Jasper 1888</v>
          </cell>
          <cell r="J1096"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096">
            <v>30</v>
          </cell>
          <cell r="L1096">
            <v>60</v>
          </cell>
          <cell r="M1096">
            <v>15</v>
          </cell>
          <cell r="N1096">
            <v>15</v>
          </cell>
          <cell r="P1096" t="str">
            <v>The print is in excellent condition with occasional age related marks. Please inspect the image carefully</v>
          </cell>
        </row>
        <row r="1097">
          <cell r="G1097">
            <v>110135</v>
          </cell>
          <cell r="H1097">
            <v>110135</v>
          </cell>
          <cell r="I1097" t="str">
            <v>Jacob Studer - Great Horned Owl and song birds by Theodore Jasper 1888</v>
          </cell>
          <cell r="J1097"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097">
            <v>30</v>
          </cell>
          <cell r="L1097">
            <v>60</v>
          </cell>
          <cell r="M1097">
            <v>15</v>
          </cell>
          <cell r="N1097">
            <v>15</v>
          </cell>
          <cell r="P1097" t="str">
            <v>The print is in excellent condition with occasional age related marks. Please inspect the image carefully</v>
          </cell>
        </row>
        <row r="1098">
          <cell r="G1098">
            <v>110136</v>
          </cell>
          <cell r="H1098">
            <v>110136</v>
          </cell>
          <cell r="I1098" t="str">
            <v>Jacob Studer - Wandering Falcon, Teal and Pintail Duck by Theodore Jasper 1888</v>
          </cell>
          <cell r="J1098"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098">
            <v>30</v>
          </cell>
          <cell r="L1098">
            <v>60</v>
          </cell>
          <cell r="M1098">
            <v>15</v>
          </cell>
          <cell r="N1098">
            <v>15</v>
          </cell>
          <cell r="P1098" t="str">
            <v>The print is in excellent condition with occasional age related marks. Please inspect the image carefully</v>
          </cell>
        </row>
        <row r="1099">
          <cell r="G1099">
            <v>110137</v>
          </cell>
          <cell r="H1099">
            <v>110137</v>
          </cell>
          <cell r="I1099" t="str">
            <v>Jacob Studer - Green Heron, Catbird etc by Theodore Jasper 1888</v>
          </cell>
          <cell r="J1099"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099">
            <v>30</v>
          </cell>
          <cell r="L1099">
            <v>60</v>
          </cell>
          <cell r="M1099">
            <v>15</v>
          </cell>
          <cell r="N1099">
            <v>15</v>
          </cell>
          <cell r="P1099" t="str">
            <v>The print is in excellent condition with occasional age related marks. Please inspect the image carefully</v>
          </cell>
        </row>
        <row r="1100">
          <cell r="G1100">
            <v>110138</v>
          </cell>
          <cell r="H1100">
            <v>110138</v>
          </cell>
          <cell r="I1100" t="str">
            <v>Jacob Studer - Summer Duck and Terns by Theodore Jasper 1888</v>
          </cell>
          <cell r="J1100"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00">
            <v>30</v>
          </cell>
          <cell r="L1100">
            <v>60</v>
          </cell>
          <cell r="M1100">
            <v>15</v>
          </cell>
          <cell r="N1100">
            <v>15</v>
          </cell>
          <cell r="P1100" t="str">
            <v>The print is in excellent condition with occasional age related marks. Please inspect the image carefully</v>
          </cell>
        </row>
        <row r="1101">
          <cell r="G1101">
            <v>110139</v>
          </cell>
          <cell r="H1101">
            <v>110139</v>
          </cell>
          <cell r="I1101" t="str">
            <v>Jacob Studer - Woodcock, Woodpecker etc by Theodore Jasper 1888</v>
          </cell>
          <cell r="J1101"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01">
            <v>30</v>
          </cell>
          <cell r="L1101">
            <v>60</v>
          </cell>
          <cell r="M1101">
            <v>15</v>
          </cell>
          <cell r="N1101">
            <v>15</v>
          </cell>
          <cell r="P1101" t="str">
            <v>The print is in excellent condition with occasional age related marks. Please inspect the image carefully</v>
          </cell>
        </row>
        <row r="1102">
          <cell r="G1102">
            <v>110140</v>
          </cell>
          <cell r="H1102">
            <v>110140</v>
          </cell>
          <cell r="I1102" t="str">
            <v>Jacob Studer - Ash-coloured Hawk by Theodore Jasper 1888</v>
          </cell>
          <cell r="J1102"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02">
            <v>30</v>
          </cell>
          <cell r="L1102">
            <v>60</v>
          </cell>
          <cell r="M1102">
            <v>15</v>
          </cell>
          <cell r="N1102">
            <v>15</v>
          </cell>
          <cell r="P1102" t="str">
            <v>The print is in excellent condition with occasional age related marks. Please inspect the image carefully</v>
          </cell>
        </row>
        <row r="1103">
          <cell r="G1103">
            <v>110141</v>
          </cell>
          <cell r="H1103">
            <v>110141</v>
          </cell>
          <cell r="I1103" t="str">
            <v>Jacob Studer - Sandpipers and Terns by Theodore Jasper 1888</v>
          </cell>
          <cell r="J1103"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03">
            <v>30</v>
          </cell>
          <cell r="L1103">
            <v>60</v>
          </cell>
          <cell r="M1103">
            <v>15</v>
          </cell>
          <cell r="N1103">
            <v>15</v>
          </cell>
          <cell r="P1103" t="str">
            <v>The print is in excellent condition with occasional age related marks. Please inspect the image carefully</v>
          </cell>
        </row>
        <row r="1104">
          <cell r="G1104">
            <v>110142</v>
          </cell>
          <cell r="H1104">
            <v>110142</v>
          </cell>
          <cell r="I1104" t="str">
            <v>Jacob Studer - Orioles, Flycatchers etc  by Theodore Jasper 1888</v>
          </cell>
          <cell r="J1104"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04">
            <v>30</v>
          </cell>
          <cell r="L1104">
            <v>60</v>
          </cell>
          <cell r="M1104">
            <v>15</v>
          </cell>
          <cell r="N1104">
            <v>15</v>
          </cell>
          <cell r="P1104" t="str">
            <v>The print is in excellent condition with occasional age related marks. Please inspect the image carefully</v>
          </cell>
        </row>
        <row r="1105">
          <cell r="G1105">
            <v>110143</v>
          </cell>
          <cell r="H1105">
            <v>110143</v>
          </cell>
          <cell r="I1105" t="str">
            <v>Jacob Studer - Townend's and Crested Cormorants by Theodore Jasper 1888</v>
          </cell>
          <cell r="J1105"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05">
            <v>30</v>
          </cell>
          <cell r="L1105">
            <v>60</v>
          </cell>
          <cell r="M1105">
            <v>15</v>
          </cell>
          <cell r="N1105">
            <v>15</v>
          </cell>
          <cell r="P1105" t="str">
            <v>The print is in excellent condition with occasional age related marks. Please inspect the image carefully</v>
          </cell>
        </row>
        <row r="1106">
          <cell r="G1106">
            <v>110144</v>
          </cell>
          <cell r="H1106">
            <v>110144</v>
          </cell>
          <cell r="I1106" t="str">
            <v>Jacob Studer - Northern Diver and Godwits by Theodore Jasper 1888</v>
          </cell>
          <cell r="J1106"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06">
            <v>30</v>
          </cell>
          <cell r="L1106">
            <v>60</v>
          </cell>
          <cell r="M1106">
            <v>15</v>
          </cell>
          <cell r="N1106">
            <v>15</v>
          </cell>
          <cell r="P1106" t="str">
            <v>The print is in excellent condition with occasional age related marks. Please inspect the image carefully</v>
          </cell>
        </row>
        <row r="1107">
          <cell r="G1107">
            <v>110145</v>
          </cell>
          <cell r="H1107">
            <v>110145</v>
          </cell>
          <cell r="I1107" t="str">
            <v>Jacob Studer - Sea Eagle by Theodore Jasper 1888</v>
          </cell>
          <cell r="J1107"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07">
            <v>30</v>
          </cell>
          <cell r="L1107">
            <v>60</v>
          </cell>
          <cell r="M1107">
            <v>15</v>
          </cell>
          <cell r="N1107">
            <v>15</v>
          </cell>
          <cell r="P1107" t="str">
            <v>The print is in excellent condition with occasional age related marks. Please inspect the image carefully</v>
          </cell>
        </row>
        <row r="1108">
          <cell r="G1108">
            <v>110146</v>
          </cell>
          <cell r="H1108">
            <v>110146</v>
          </cell>
          <cell r="I1108" t="str">
            <v>Jacob Studer - Osprey or Fish Hawk by Theodore Jasper 1888</v>
          </cell>
          <cell r="J1108"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08">
            <v>30</v>
          </cell>
          <cell r="L1108">
            <v>60</v>
          </cell>
          <cell r="M1108">
            <v>15</v>
          </cell>
          <cell r="N1108">
            <v>15</v>
          </cell>
          <cell r="P1108" t="str">
            <v>The print is in excellent condition with occasional age related marks. Please inspect the image carefully</v>
          </cell>
        </row>
        <row r="1109">
          <cell r="G1109">
            <v>110147</v>
          </cell>
          <cell r="H1109">
            <v>110147</v>
          </cell>
          <cell r="I1109" t="str">
            <v>Jacob Studer - Cinerous Coots by Theodore Jasper 1888</v>
          </cell>
          <cell r="J1109"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09">
            <v>30</v>
          </cell>
          <cell r="L1109">
            <v>60</v>
          </cell>
          <cell r="M1109">
            <v>15</v>
          </cell>
          <cell r="N1109">
            <v>15</v>
          </cell>
          <cell r="P1109" t="str">
            <v>The print is in excellent condition with occasional age related marks. Please inspect the image carefully</v>
          </cell>
        </row>
        <row r="1110">
          <cell r="G1110">
            <v>110148</v>
          </cell>
          <cell r="H1110">
            <v>110148</v>
          </cell>
          <cell r="I1110" t="str">
            <v>Jacob Studer - Pileated and Hairy Woodpeckers by Theodore Jasper 1888</v>
          </cell>
          <cell r="J1110"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10">
            <v>30</v>
          </cell>
          <cell r="L1110">
            <v>60</v>
          </cell>
          <cell r="M1110">
            <v>15</v>
          </cell>
          <cell r="N1110">
            <v>15</v>
          </cell>
          <cell r="P1110" t="str">
            <v>The print is in excellent condition with occasional age related marks. Please inspect the image carefully</v>
          </cell>
        </row>
        <row r="1111">
          <cell r="G1111">
            <v>110149</v>
          </cell>
          <cell r="H1111">
            <v>110149</v>
          </cell>
          <cell r="I1111" t="str">
            <v>Jacob Studer - Clapper Rail and Belted Kingfisher by Theodore Jasper 1888</v>
          </cell>
          <cell r="J1111"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11">
            <v>30</v>
          </cell>
          <cell r="L1111">
            <v>60</v>
          </cell>
          <cell r="M1111">
            <v>15</v>
          </cell>
          <cell r="N1111">
            <v>15</v>
          </cell>
          <cell r="P1111" t="str">
            <v>The print is in excellent condition with occasional age related marks. Please inspect the image carefully</v>
          </cell>
        </row>
        <row r="1112">
          <cell r="G1112">
            <v>110150</v>
          </cell>
          <cell r="H1112">
            <v>110150</v>
          </cell>
          <cell r="I1112" t="str">
            <v>Jacob Studer - Red-tailed Hawk by Theodore Jasper 1888</v>
          </cell>
          <cell r="J1112"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12">
            <v>30</v>
          </cell>
          <cell r="L1112">
            <v>60</v>
          </cell>
          <cell r="M1112">
            <v>15</v>
          </cell>
          <cell r="N1112">
            <v>15</v>
          </cell>
          <cell r="P1112" t="str">
            <v>The print is in excellent condition with occasional age related marks. Please inspect the image carefully</v>
          </cell>
        </row>
        <row r="1113">
          <cell r="G1113">
            <v>110151</v>
          </cell>
          <cell r="H1113">
            <v>110151</v>
          </cell>
          <cell r="I1113" t="str">
            <v>Jacob Studer - Long-tailed Ducks by Theodore Jasper 1888</v>
          </cell>
          <cell r="J1113"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13">
            <v>30</v>
          </cell>
          <cell r="L1113">
            <v>60</v>
          </cell>
          <cell r="M1113">
            <v>15</v>
          </cell>
          <cell r="N1113">
            <v>15</v>
          </cell>
          <cell r="P1113" t="str">
            <v>The print is in excellent condition with occasional age related marks. Please inspect the image carefully</v>
          </cell>
        </row>
        <row r="1114">
          <cell r="G1114">
            <v>110152</v>
          </cell>
          <cell r="H1114">
            <v>110152</v>
          </cell>
          <cell r="I1114" t="str">
            <v>Jacob Studer - Barred Owl by Theodore Jasper 1888</v>
          </cell>
          <cell r="J1114"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14">
            <v>30</v>
          </cell>
          <cell r="L1114">
            <v>60</v>
          </cell>
          <cell r="M1114">
            <v>15</v>
          </cell>
          <cell r="N1114">
            <v>15</v>
          </cell>
          <cell r="P1114" t="str">
            <v>The print is in excellent condition with occasional age related marks. Please inspect the image carefully</v>
          </cell>
        </row>
        <row r="1115">
          <cell r="G1115">
            <v>110153</v>
          </cell>
          <cell r="H1115">
            <v>110153</v>
          </cell>
          <cell r="I1115" t="str">
            <v>Jacob Studer -The Bluebird by Theodore Jasper 1888</v>
          </cell>
          <cell r="J1115"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15">
            <v>30</v>
          </cell>
          <cell r="L1115">
            <v>60</v>
          </cell>
          <cell r="M1115">
            <v>15</v>
          </cell>
          <cell r="N1115">
            <v>15</v>
          </cell>
          <cell r="P1115" t="str">
            <v>The print is in excellent condition with occasional age related marks. Please inspect the image carefully</v>
          </cell>
        </row>
        <row r="1116">
          <cell r="G1116">
            <v>110154</v>
          </cell>
          <cell r="H1116">
            <v>110154</v>
          </cell>
          <cell r="I1116" t="str">
            <v>Jacob Studer - Meadow Lark by Theodore Jasper 1888</v>
          </cell>
          <cell r="J1116"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16">
            <v>30</v>
          </cell>
          <cell r="L1116">
            <v>60</v>
          </cell>
          <cell r="M1116">
            <v>15</v>
          </cell>
          <cell r="N1116">
            <v>15</v>
          </cell>
          <cell r="P1116" t="str">
            <v>The print is in excellent condition with occasional age related marks. Please inspect the image carefully</v>
          </cell>
        </row>
        <row r="1117">
          <cell r="G1117">
            <v>110155</v>
          </cell>
          <cell r="H1117">
            <v>110155</v>
          </cell>
          <cell r="I1117" t="str">
            <v>Jacob Studer - The Goosander by Theodore Jasper 1888</v>
          </cell>
          <cell r="J1117"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17">
            <v>30</v>
          </cell>
          <cell r="L1117">
            <v>60</v>
          </cell>
          <cell r="M1117">
            <v>15</v>
          </cell>
          <cell r="N1117">
            <v>15</v>
          </cell>
          <cell r="P1117" t="str">
            <v>The print is in excellent condition with occasional age related marks. Please inspect the image carefully</v>
          </cell>
        </row>
        <row r="1118">
          <cell r="G1118">
            <v>110156</v>
          </cell>
          <cell r="H1118">
            <v>110156</v>
          </cell>
          <cell r="I1118" t="str">
            <v>Jacob Studer - Ivory-billed and Downy Woodpeckers by Theodore Jasper 1888</v>
          </cell>
          <cell r="J1118"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18">
            <v>30</v>
          </cell>
          <cell r="L1118">
            <v>60</v>
          </cell>
          <cell r="M1118">
            <v>15</v>
          </cell>
          <cell r="N1118">
            <v>15</v>
          </cell>
          <cell r="P1118" t="str">
            <v>The print is in excellent condition with occasional age related marks. Please inspect the image carefully</v>
          </cell>
        </row>
        <row r="1119">
          <cell r="G1119">
            <v>110157</v>
          </cell>
          <cell r="H1119">
            <v>110157</v>
          </cell>
          <cell r="I1119" t="str">
            <v>Jacob Studer - American Quail or Partridge by Theodore Jasper 1888</v>
          </cell>
          <cell r="J1119"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19">
            <v>30</v>
          </cell>
          <cell r="L1119">
            <v>60</v>
          </cell>
          <cell r="M1119">
            <v>15</v>
          </cell>
          <cell r="N1119">
            <v>15</v>
          </cell>
          <cell r="P1119" t="str">
            <v>The print is in excellent condition with occasional age related marks. Please inspect the image carefully</v>
          </cell>
        </row>
        <row r="1120">
          <cell r="G1120">
            <v>110158</v>
          </cell>
          <cell r="H1120">
            <v>110158</v>
          </cell>
          <cell r="I1120" t="str">
            <v>Jacob Studer - Yellow-billed Cuckoo, Crested Titmouse and Cardinals by Theodore Jasper 1888</v>
          </cell>
          <cell r="J1120"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20">
            <v>30</v>
          </cell>
          <cell r="L1120">
            <v>60</v>
          </cell>
          <cell r="M1120">
            <v>15</v>
          </cell>
          <cell r="N1120">
            <v>15</v>
          </cell>
          <cell r="P1120" t="str">
            <v>The print is in excellent condition with occasional age related marks. Please inspect the image carefully</v>
          </cell>
        </row>
        <row r="1121">
          <cell r="G1121">
            <v>110159</v>
          </cell>
          <cell r="H1121">
            <v>110159</v>
          </cell>
          <cell r="I1121" t="str">
            <v>Jacob Studer - Passenger Pigeons by Theodore Jasper 1888</v>
          </cell>
          <cell r="J1121"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21">
            <v>30</v>
          </cell>
          <cell r="L1121">
            <v>60</v>
          </cell>
          <cell r="M1121">
            <v>15</v>
          </cell>
          <cell r="N1121">
            <v>15</v>
          </cell>
          <cell r="P1121" t="str">
            <v>The print is in excellent condition with occasional age related marks. Please inspect the image carefully</v>
          </cell>
        </row>
        <row r="1122">
          <cell r="G1122">
            <v>110160</v>
          </cell>
          <cell r="H1122">
            <v>110160</v>
          </cell>
          <cell r="I1122" t="str">
            <v>Jacob Studer - Bittern and Plovers by Theodore Jasper 1888</v>
          </cell>
          <cell r="J1122"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22">
            <v>30</v>
          </cell>
          <cell r="L1122">
            <v>60</v>
          </cell>
          <cell r="M1122">
            <v>15</v>
          </cell>
          <cell r="N1122">
            <v>15</v>
          </cell>
          <cell r="P1122" t="str">
            <v>The print is in excellent condition with occasional age related marks. Please inspect the image carefully</v>
          </cell>
        </row>
        <row r="1123">
          <cell r="G1123">
            <v>110161</v>
          </cell>
          <cell r="H1123">
            <v>110161</v>
          </cell>
          <cell r="I1123" t="str">
            <v>Jacob Studer - Kingbird and Pigeon Hawk by Theodore Jasper 1888</v>
          </cell>
          <cell r="J1123"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23">
            <v>30</v>
          </cell>
          <cell r="L1123">
            <v>60</v>
          </cell>
          <cell r="M1123">
            <v>15</v>
          </cell>
          <cell r="N1123">
            <v>15</v>
          </cell>
          <cell r="P1123" t="str">
            <v>The print is in excellent condition with occasional age related marks. Please inspect the image carefully</v>
          </cell>
        </row>
        <row r="1124">
          <cell r="G1124">
            <v>110162</v>
          </cell>
          <cell r="H1124">
            <v>110162</v>
          </cell>
          <cell r="I1124" t="str">
            <v>Jacob Studer - Woodpecker, Titmouse and Flycatcher by Theodore Jasper 1888</v>
          </cell>
          <cell r="J1124"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24">
            <v>30</v>
          </cell>
          <cell r="L1124">
            <v>60</v>
          </cell>
          <cell r="M1124">
            <v>15</v>
          </cell>
          <cell r="N1124">
            <v>15</v>
          </cell>
          <cell r="P1124" t="str">
            <v>The print is in excellent condition with occasional age related marks. Please inspect the image carefully</v>
          </cell>
        </row>
        <row r="1125">
          <cell r="G1125">
            <v>110163</v>
          </cell>
          <cell r="H1125">
            <v>110163</v>
          </cell>
          <cell r="I1125" t="str">
            <v>Jacob Studer - American Bittern and Red-wing Starling by Theodore Jasper 1888</v>
          </cell>
          <cell r="J1125"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25">
            <v>30</v>
          </cell>
          <cell r="L1125">
            <v>60</v>
          </cell>
          <cell r="M1125">
            <v>15</v>
          </cell>
          <cell r="N1125">
            <v>15</v>
          </cell>
          <cell r="P1125" t="str">
            <v>The print is in excellent condition with occasional age related marks. Please inspect the image carefully</v>
          </cell>
        </row>
        <row r="1126">
          <cell r="G1126">
            <v>110164</v>
          </cell>
          <cell r="H1126">
            <v>110164</v>
          </cell>
          <cell r="I1126" t="str">
            <v>Jacob Studer - Red-headed Duck and Bobolink by Theodore Jasper 1888</v>
          </cell>
          <cell r="J1126"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26">
            <v>30</v>
          </cell>
          <cell r="L1126">
            <v>60</v>
          </cell>
          <cell r="M1126">
            <v>15</v>
          </cell>
          <cell r="N1126">
            <v>15</v>
          </cell>
          <cell r="P1126" t="str">
            <v>The print is in excellent condition with occasional age related marks. Please inspect the image carefully</v>
          </cell>
        </row>
        <row r="1127">
          <cell r="G1127">
            <v>110165</v>
          </cell>
          <cell r="H1127">
            <v>110165</v>
          </cell>
          <cell r="I1127" t="str">
            <v>Jacob Studer - Golden Eye Ducks by Theodore Jasper 1888</v>
          </cell>
          <cell r="J1127"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27">
            <v>30</v>
          </cell>
          <cell r="L1127">
            <v>60</v>
          </cell>
          <cell r="M1127">
            <v>15</v>
          </cell>
          <cell r="N1127">
            <v>15</v>
          </cell>
          <cell r="P1127" t="str">
            <v>The print is in excellent condition with occasional age related marks. Please inspect the image carefully</v>
          </cell>
        </row>
        <row r="1128">
          <cell r="G1128">
            <v>110166</v>
          </cell>
          <cell r="H1128">
            <v>110166</v>
          </cell>
          <cell r="I1128" t="str">
            <v>Jacob Studer - Warblers and Thrush by Theodore Jasper 1888</v>
          </cell>
          <cell r="J1128"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28">
            <v>30</v>
          </cell>
          <cell r="L1128">
            <v>60</v>
          </cell>
          <cell r="M1128">
            <v>15</v>
          </cell>
          <cell r="N1128">
            <v>15</v>
          </cell>
          <cell r="P1128" t="str">
            <v>The print is in excellent condition with occasional age related marks. Please inspect the image carefully</v>
          </cell>
        </row>
        <row r="1129">
          <cell r="G1129">
            <v>110167</v>
          </cell>
          <cell r="H1129">
            <v>110167</v>
          </cell>
          <cell r="I1129" t="str">
            <v>Jacob Studer - Warblers and Gnatcatchers by Theodore Jasper 1888</v>
          </cell>
          <cell r="J1129"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29">
            <v>30</v>
          </cell>
          <cell r="L1129">
            <v>60</v>
          </cell>
          <cell r="M1129">
            <v>15</v>
          </cell>
          <cell r="N1129">
            <v>15</v>
          </cell>
          <cell r="P1129" t="str">
            <v>The print is in excellent condition with occasional age related marks. Please inspect the image carefully</v>
          </cell>
        </row>
        <row r="1130">
          <cell r="G1130">
            <v>110168</v>
          </cell>
          <cell r="H1130">
            <v>110168</v>
          </cell>
          <cell r="I1130" t="str">
            <v>Jacob Studer - Warblers, Snow-bird and Crossbill by Theodore Jasper 1888</v>
          </cell>
          <cell r="J1130"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30">
            <v>30</v>
          </cell>
          <cell r="L1130">
            <v>60</v>
          </cell>
          <cell r="M1130">
            <v>15</v>
          </cell>
          <cell r="N1130">
            <v>15</v>
          </cell>
          <cell r="P1130" t="str">
            <v>The print is in excellent condition with occasional age related marks. Please inspect the image carefully</v>
          </cell>
        </row>
        <row r="1131">
          <cell r="G1131">
            <v>110169</v>
          </cell>
          <cell r="H1131">
            <v>110169</v>
          </cell>
          <cell r="I1131" t="str">
            <v>Jacob Studer - Sparrow Hawk and Blue Jay by Theodore Jasper 1888</v>
          </cell>
          <cell r="J1131"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31">
            <v>30</v>
          </cell>
          <cell r="L1131">
            <v>60</v>
          </cell>
          <cell r="M1131">
            <v>15</v>
          </cell>
          <cell r="N1131">
            <v>15</v>
          </cell>
          <cell r="P1131" t="str">
            <v>The print is in excellent condition with occasional age related marks. Please inspect the image carefully</v>
          </cell>
        </row>
        <row r="1132">
          <cell r="G1132">
            <v>110170</v>
          </cell>
          <cell r="H1132">
            <v>110170</v>
          </cell>
          <cell r="I1132" t="str">
            <v>Jacob Studer - Nuthatch, Carolina Dove etc by Theodore Jasper 1888</v>
          </cell>
          <cell r="J1132"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32">
            <v>30</v>
          </cell>
          <cell r="L1132">
            <v>60</v>
          </cell>
          <cell r="M1132">
            <v>15</v>
          </cell>
          <cell r="N1132">
            <v>15</v>
          </cell>
          <cell r="P1132" t="str">
            <v>The print is in excellent condition with occasional age related marks. Please inspect the image carefully</v>
          </cell>
        </row>
        <row r="1133">
          <cell r="G1133">
            <v>110171</v>
          </cell>
          <cell r="H1133">
            <v>110171</v>
          </cell>
          <cell r="I1133" t="str">
            <v>Jacob Studer - Knot and American Dunlin by Theodore Jasper 1888</v>
          </cell>
          <cell r="J1133"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33">
            <v>30</v>
          </cell>
          <cell r="L1133">
            <v>60</v>
          </cell>
          <cell r="M1133">
            <v>15</v>
          </cell>
          <cell r="N1133">
            <v>15</v>
          </cell>
          <cell r="P1133" t="str">
            <v>The print is in excellent condition with occasional age related marks. Please inspect the image carefully</v>
          </cell>
        </row>
        <row r="1134">
          <cell r="G1134">
            <v>110172</v>
          </cell>
          <cell r="H1134">
            <v>110172</v>
          </cell>
          <cell r="I1134" t="str">
            <v>Jacob Studer - Florida Gallinule and Oyster-catcher  by Theodore Jasper 1888</v>
          </cell>
          <cell r="J1134"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34">
            <v>30</v>
          </cell>
          <cell r="L1134">
            <v>60</v>
          </cell>
          <cell r="M1134">
            <v>15</v>
          </cell>
          <cell r="N1134">
            <v>15</v>
          </cell>
          <cell r="P1134" t="str">
            <v>The print is in excellent condition with occasional age related marks. Please inspect the image carefully</v>
          </cell>
        </row>
        <row r="1135">
          <cell r="G1135">
            <v>110173</v>
          </cell>
          <cell r="H1135">
            <v>110173</v>
          </cell>
          <cell r="I1135" t="str">
            <v>Jacob Studer - Frigate Bird by Theodore Jasper 1888</v>
          </cell>
          <cell r="J1135"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35">
            <v>30</v>
          </cell>
          <cell r="L1135">
            <v>60</v>
          </cell>
          <cell r="M1135">
            <v>15</v>
          </cell>
          <cell r="N1135">
            <v>15</v>
          </cell>
          <cell r="P1135" t="str">
            <v>The print is in excellent condition with occasional age related marks. Please inspect the image carefully</v>
          </cell>
        </row>
        <row r="1136">
          <cell r="G1136">
            <v>110174</v>
          </cell>
          <cell r="H1136">
            <v>110174</v>
          </cell>
          <cell r="I1136" t="str">
            <v>Jacob Studer - Wood Ibis by Theodore Jasper 1888</v>
          </cell>
          <cell r="J1136"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36">
            <v>30</v>
          </cell>
          <cell r="L1136">
            <v>60</v>
          </cell>
          <cell r="M1136">
            <v>15</v>
          </cell>
          <cell r="N1136">
            <v>15</v>
          </cell>
          <cell r="P1136" t="str">
            <v>The print is in excellent condition with occasional age related marks. Please inspect the image carefully</v>
          </cell>
        </row>
        <row r="1137">
          <cell r="G1137">
            <v>110175</v>
          </cell>
          <cell r="H1137">
            <v>110175</v>
          </cell>
          <cell r="I1137" t="str">
            <v>Jacob Studer - Turnstone and Curlews by Theodore Jasper 1888</v>
          </cell>
          <cell r="J1137"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37">
            <v>30</v>
          </cell>
          <cell r="L1137">
            <v>60</v>
          </cell>
          <cell r="M1137">
            <v>15</v>
          </cell>
          <cell r="N1137">
            <v>15</v>
          </cell>
          <cell r="P1137" t="str">
            <v>The print is in excellent condition with occasional age related marks. Please inspect the image carefully</v>
          </cell>
        </row>
        <row r="1138">
          <cell r="G1138">
            <v>110176</v>
          </cell>
          <cell r="H1138">
            <v>110176</v>
          </cell>
          <cell r="I1138" t="str">
            <v>Jacob Studer - Long-billed Curlew and Snipe by Theodore Jasper 1888</v>
          </cell>
          <cell r="J1138"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38">
            <v>30</v>
          </cell>
          <cell r="L1138">
            <v>60</v>
          </cell>
          <cell r="M1138">
            <v>15</v>
          </cell>
          <cell r="N1138">
            <v>15</v>
          </cell>
          <cell r="P1138" t="str">
            <v>The print is in excellent condition with occasional age related marks. Please inspect the image carefully</v>
          </cell>
        </row>
        <row r="1139">
          <cell r="G1139">
            <v>110177</v>
          </cell>
          <cell r="H1139">
            <v>110177</v>
          </cell>
          <cell r="I1139" t="str">
            <v>Jacob Studer - Warblers, Flycatchers and Kinglet by Theodore Jasper 1888</v>
          </cell>
          <cell r="J1139"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39">
            <v>30</v>
          </cell>
          <cell r="L1139">
            <v>60</v>
          </cell>
          <cell r="M1139">
            <v>15</v>
          </cell>
          <cell r="N1139">
            <v>15</v>
          </cell>
          <cell r="P1139" t="str">
            <v>The print is in excellent condition with occasional age related marks. Please inspect the image carefully</v>
          </cell>
        </row>
        <row r="1140">
          <cell r="G1140">
            <v>110178</v>
          </cell>
          <cell r="H1140">
            <v>110178</v>
          </cell>
          <cell r="I1140" t="str">
            <v>Jacob Studer - Finches and Sparrows by Theodore Jasper 1888</v>
          </cell>
          <cell r="J1140"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40">
            <v>30</v>
          </cell>
          <cell r="L1140">
            <v>60</v>
          </cell>
          <cell r="M1140">
            <v>15</v>
          </cell>
          <cell r="N1140">
            <v>15</v>
          </cell>
          <cell r="P1140" t="str">
            <v>The print is in excellent condition with occasional age related marks. Please inspect the image carefully</v>
          </cell>
        </row>
        <row r="1141">
          <cell r="G1141">
            <v>110179</v>
          </cell>
          <cell r="H1141">
            <v>110179</v>
          </cell>
          <cell r="I1141" t="str">
            <v>Jacob Studer - Finches, Vireos and Sparrows by Theodore Jasper 1888</v>
          </cell>
          <cell r="J1141"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41">
            <v>30</v>
          </cell>
          <cell r="L1141">
            <v>60</v>
          </cell>
          <cell r="M1141">
            <v>15</v>
          </cell>
          <cell r="N1141">
            <v>15</v>
          </cell>
          <cell r="P1141" t="str">
            <v>The print is in excellent condition with occasional age related marks. Please inspect the image carefully</v>
          </cell>
        </row>
        <row r="1142">
          <cell r="G1142">
            <v>110180</v>
          </cell>
          <cell r="H1142">
            <v>110180</v>
          </cell>
          <cell r="I1142" t="str">
            <v>Jacob Studer - American Swan, Tern, Gull and Buffalo-headed Duck by Theodore Jasper 1888</v>
          </cell>
          <cell r="J1142"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42">
            <v>30</v>
          </cell>
          <cell r="L1142">
            <v>60</v>
          </cell>
          <cell r="M1142">
            <v>15</v>
          </cell>
          <cell r="N1142">
            <v>15</v>
          </cell>
          <cell r="P1142" t="str">
            <v>The print is in excellent condition with occasional age related marks. Please inspect the image carefully</v>
          </cell>
        </row>
        <row r="1143">
          <cell r="G1143">
            <v>110181</v>
          </cell>
          <cell r="H1143">
            <v>110181</v>
          </cell>
          <cell r="I1143" t="str">
            <v>Jacob Studer - White Pelican by Theodore Jasper 1888</v>
          </cell>
          <cell r="J1143"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43">
            <v>30</v>
          </cell>
          <cell r="L1143">
            <v>60</v>
          </cell>
          <cell r="M1143">
            <v>15</v>
          </cell>
          <cell r="N1143">
            <v>15</v>
          </cell>
          <cell r="P1143" t="str">
            <v>The print is in excellent condition with occasional age related marks. Please inspect the image carefully</v>
          </cell>
        </row>
        <row r="1144">
          <cell r="G1144">
            <v>110182</v>
          </cell>
          <cell r="H1144">
            <v>110182</v>
          </cell>
          <cell r="I1144" t="str">
            <v>Jacob Studer - Ducks, Grackles and Jack Snipe by Theodore Jasper 1888</v>
          </cell>
          <cell r="J1144"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44">
            <v>30</v>
          </cell>
          <cell r="L1144">
            <v>60</v>
          </cell>
          <cell r="M1144">
            <v>15</v>
          </cell>
          <cell r="N1144">
            <v>15</v>
          </cell>
          <cell r="P1144" t="str">
            <v>The print is in excellent condition with occasional age related marks. Please inspect the image carefully</v>
          </cell>
        </row>
        <row r="1145">
          <cell r="G1145">
            <v>110183</v>
          </cell>
          <cell r="H1145">
            <v>110183</v>
          </cell>
          <cell r="I1145" t="str">
            <v>Jacob Studer - Woodpeckers, Magpie, Crossbill etc by Theodore Jasper 1888</v>
          </cell>
          <cell r="J1145"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45">
            <v>30</v>
          </cell>
          <cell r="L1145">
            <v>60</v>
          </cell>
          <cell r="M1145">
            <v>15</v>
          </cell>
          <cell r="N1145">
            <v>15</v>
          </cell>
          <cell r="P1145" t="str">
            <v>The print is in excellent condition with occasional age related marks. Please inspect the image carefully</v>
          </cell>
        </row>
        <row r="1146">
          <cell r="G1146">
            <v>110184</v>
          </cell>
          <cell r="H1146">
            <v>110184</v>
          </cell>
          <cell r="I1146" t="str">
            <v>Jacob Studer - Trumpeter Swan and Gulls by Theodore Jasper 1888</v>
          </cell>
          <cell r="J1146"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46">
            <v>30</v>
          </cell>
          <cell r="L1146">
            <v>60</v>
          </cell>
          <cell r="M1146">
            <v>15</v>
          </cell>
          <cell r="N1146">
            <v>15</v>
          </cell>
          <cell r="P1146" t="str">
            <v>The print is in excellent condition with occasional age related marks. Please inspect the image carefully</v>
          </cell>
        </row>
        <row r="1147">
          <cell r="G1147">
            <v>110185</v>
          </cell>
          <cell r="H1147">
            <v>110185</v>
          </cell>
          <cell r="I1147" t="str">
            <v>Jacob Studer - Prairie Hen by Theodore Jasper 1888</v>
          </cell>
          <cell r="J1147"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47">
            <v>30</v>
          </cell>
          <cell r="L1147">
            <v>60</v>
          </cell>
          <cell r="M1147">
            <v>15</v>
          </cell>
          <cell r="N1147">
            <v>15</v>
          </cell>
          <cell r="P1147" t="str">
            <v>The print is in excellent condition with occasional age related marks. Please inspect the image carefully</v>
          </cell>
        </row>
        <row r="1148">
          <cell r="G1148">
            <v>110186</v>
          </cell>
          <cell r="H1148">
            <v>110186</v>
          </cell>
          <cell r="I1148" t="str">
            <v>Jacob Studer - Cedar Bird, Lark, Bunting etc by Theodore Jasper 1888</v>
          </cell>
          <cell r="J1148"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48">
            <v>30</v>
          </cell>
          <cell r="L1148">
            <v>60</v>
          </cell>
          <cell r="M1148">
            <v>15</v>
          </cell>
          <cell r="N1148">
            <v>15</v>
          </cell>
          <cell r="P1148" t="str">
            <v>The print is in excellent condition with occasional age related marks. Please inspect the image carefully</v>
          </cell>
        </row>
        <row r="1149">
          <cell r="G1149">
            <v>110187</v>
          </cell>
          <cell r="H1149">
            <v>110187</v>
          </cell>
          <cell r="I1149" t="str">
            <v>Jacob Studer - Tropic Bird, Egret, Merganser etc by Theodore Jasper 1888</v>
          </cell>
          <cell r="J1149"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49">
            <v>30</v>
          </cell>
          <cell r="L1149">
            <v>60</v>
          </cell>
          <cell r="M1149">
            <v>15</v>
          </cell>
          <cell r="N1149">
            <v>15</v>
          </cell>
          <cell r="P1149" t="str">
            <v>The print is in excellent condition with occasional age related marks. Please inspect the image carefully</v>
          </cell>
        </row>
        <row r="1150">
          <cell r="G1150">
            <v>110188</v>
          </cell>
          <cell r="H1150">
            <v>110188</v>
          </cell>
          <cell r="I1150" t="str">
            <v>Jacob Studer - Pigeon Hawk, Buzzard, Duck and Godwit by Theodore Jasper 1888</v>
          </cell>
          <cell r="J1150"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50">
            <v>30</v>
          </cell>
          <cell r="L1150">
            <v>60</v>
          </cell>
          <cell r="M1150">
            <v>15</v>
          </cell>
          <cell r="N1150">
            <v>15</v>
          </cell>
          <cell r="P1150" t="str">
            <v>The print is in excellent condition with occasional age related marks. Please inspect the image carefully</v>
          </cell>
        </row>
        <row r="1151">
          <cell r="G1151">
            <v>110189</v>
          </cell>
          <cell r="H1151">
            <v>110189</v>
          </cell>
          <cell r="I1151" t="str">
            <v>Jacob Studer - Golden Eagle by Theodore Jasper 1888</v>
          </cell>
          <cell r="J1151"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51">
            <v>30</v>
          </cell>
          <cell r="L1151">
            <v>60</v>
          </cell>
          <cell r="M1151">
            <v>15</v>
          </cell>
          <cell r="N1151">
            <v>15</v>
          </cell>
          <cell r="P1151" t="str">
            <v>The print is in excellent condition with occasional age related marks. Please inspect the image carefully</v>
          </cell>
        </row>
        <row r="1152">
          <cell r="G1152">
            <v>110190</v>
          </cell>
          <cell r="H1152">
            <v>110190</v>
          </cell>
          <cell r="I1152" t="str">
            <v>Jacob Studer - Warblers by Theodore Jasper 1888</v>
          </cell>
          <cell r="J1152"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52">
            <v>30</v>
          </cell>
          <cell r="L1152">
            <v>60</v>
          </cell>
          <cell r="M1152">
            <v>15</v>
          </cell>
          <cell r="N1152">
            <v>15</v>
          </cell>
          <cell r="P1152" t="str">
            <v>The print is in excellent condition with occasional age related marks. Please inspect the image carefully</v>
          </cell>
        </row>
        <row r="1153">
          <cell r="G1153">
            <v>110191</v>
          </cell>
          <cell r="H1153">
            <v>110191</v>
          </cell>
          <cell r="I1153" t="str">
            <v>Jacob Studer - White-fronted Goose, Avocet, Tern etc by Theodore Jasper 1888</v>
          </cell>
          <cell r="J1153"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53">
            <v>30</v>
          </cell>
          <cell r="L1153">
            <v>60</v>
          </cell>
          <cell r="M1153">
            <v>15</v>
          </cell>
          <cell r="N1153">
            <v>15</v>
          </cell>
          <cell r="P1153" t="str">
            <v>The print is in excellent condition with occasional age related marks. Please inspect the image carefully</v>
          </cell>
        </row>
        <row r="1154">
          <cell r="G1154">
            <v>110192</v>
          </cell>
          <cell r="H1154">
            <v>110192</v>
          </cell>
          <cell r="I1154" t="str">
            <v>Jacob Studer - Wigeon, Teal, Thrushes etc by Theodore Jasper 1888</v>
          </cell>
          <cell r="J1154"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54">
            <v>30</v>
          </cell>
          <cell r="L1154">
            <v>60</v>
          </cell>
          <cell r="M1154">
            <v>15</v>
          </cell>
          <cell r="N1154">
            <v>15</v>
          </cell>
          <cell r="P1154" t="str">
            <v>The print is in excellent condition with occasional age related marks. Please inspect the image carefully</v>
          </cell>
        </row>
        <row r="1155">
          <cell r="G1155">
            <v>110193</v>
          </cell>
          <cell r="H1155">
            <v>110193</v>
          </cell>
          <cell r="I1155" t="str">
            <v>Jacob Studer - Ducks, Swallow, Sand Martin etc by Theodore Jasper 1888</v>
          </cell>
          <cell r="J1155"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55">
            <v>30</v>
          </cell>
          <cell r="L1155">
            <v>60</v>
          </cell>
          <cell r="M1155">
            <v>15</v>
          </cell>
          <cell r="N1155">
            <v>15</v>
          </cell>
          <cell r="P1155" t="str">
            <v>The print is in excellent condition with occasional age related marks. Please inspect the image carefully</v>
          </cell>
        </row>
        <row r="1156">
          <cell r="G1156">
            <v>110194</v>
          </cell>
          <cell r="H1156">
            <v>110194</v>
          </cell>
          <cell r="I1156" t="str">
            <v>Jacob Studer - Teal, Darter, Nuthatch etc by Theodore Jasper 1888</v>
          </cell>
          <cell r="J1156"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56">
            <v>30</v>
          </cell>
          <cell r="L1156">
            <v>60</v>
          </cell>
          <cell r="M1156">
            <v>15</v>
          </cell>
          <cell r="N1156">
            <v>15</v>
          </cell>
          <cell r="P1156" t="str">
            <v>The print is in excellent condition with occasional age related marks. Please inspect the image carefully</v>
          </cell>
        </row>
        <row r="1157">
          <cell r="G1157">
            <v>110195</v>
          </cell>
          <cell r="H1157">
            <v>110195</v>
          </cell>
          <cell r="I1157" t="str">
            <v>Jacob Studer - Eider and Harlequin Ducks, Razorbill etc by Theodore Jasper 1888</v>
          </cell>
          <cell r="J1157"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57">
            <v>30</v>
          </cell>
          <cell r="L1157">
            <v>60</v>
          </cell>
          <cell r="M1157">
            <v>15</v>
          </cell>
          <cell r="N1157">
            <v>15</v>
          </cell>
          <cell r="P1157" t="str">
            <v>The print is in excellent condition with occasional age related marks. Please inspect the image carefully</v>
          </cell>
        </row>
        <row r="1158">
          <cell r="G1158">
            <v>110196</v>
          </cell>
          <cell r="H1158">
            <v>110196</v>
          </cell>
          <cell r="I1158" t="str">
            <v>Jacob Studer - Woodpecker, Ducks, Creeper and Florida Jay by Theodore Jasper 1888</v>
          </cell>
          <cell r="J1158"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58">
            <v>30</v>
          </cell>
          <cell r="L1158">
            <v>60</v>
          </cell>
          <cell r="M1158">
            <v>15</v>
          </cell>
          <cell r="N1158">
            <v>15</v>
          </cell>
          <cell r="P1158" t="str">
            <v>The print is in excellent condition with occasional age related marks. Please inspect the image carefully</v>
          </cell>
        </row>
        <row r="1159">
          <cell r="G1159">
            <v>110197</v>
          </cell>
          <cell r="H1159">
            <v>110197</v>
          </cell>
          <cell r="I1159" t="str">
            <v>Jacob Studer - Raven, Crow, Robin and Sparrows by Theodore Jasper 1888</v>
          </cell>
          <cell r="J1159"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59">
            <v>30</v>
          </cell>
          <cell r="L1159">
            <v>60</v>
          </cell>
          <cell r="M1159">
            <v>15</v>
          </cell>
          <cell r="N1159">
            <v>15</v>
          </cell>
          <cell r="P1159" t="str">
            <v>The print is in excellent condition with occasional age related marks. Please inspect the image carefully</v>
          </cell>
        </row>
        <row r="1160">
          <cell r="G1160">
            <v>110198</v>
          </cell>
          <cell r="H1160">
            <v>110198</v>
          </cell>
          <cell r="I1160" t="str">
            <v>Jacob Studer - American Flamingo by Theodore Jasper 1888</v>
          </cell>
          <cell r="J1160"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60">
            <v>30</v>
          </cell>
          <cell r="L1160">
            <v>60</v>
          </cell>
          <cell r="M1160">
            <v>15</v>
          </cell>
          <cell r="N1160">
            <v>15</v>
          </cell>
          <cell r="P1160" t="str">
            <v>The print is in excellent condition with occasional age related marks. Please inspect the image carefully</v>
          </cell>
        </row>
        <row r="1161">
          <cell r="G1161">
            <v>110199</v>
          </cell>
          <cell r="H1161">
            <v>110199</v>
          </cell>
          <cell r="I1161" t="str">
            <v>Jacob Studer - Gannet, Scaup Duck and Havell's Tern by Theodore Jasper 1888</v>
          </cell>
          <cell r="J1161"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61">
            <v>30</v>
          </cell>
          <cell r="L1161">
            <v>60</v>
          </cell>
          <cell r="M1161">
            <v>15</v>
          </cell>
          <cell r="N1161">
            <v>15</v>
          </cell>
          <cell r="P1161" t="str">
            <v>The print is in excellent condition with occasional age related marks. Please inspect the image carefully</v>
          </cell>
        </row>
        <row r="1162">
          <cell r="G1162">
            <v>110200</v>
          </cell>
          <cell r="H1162">
            <v>110200</v>
          </cell>
          <cell r="I1162" t="str">
            <v>Jacob Studer - Blue Heron, White and Scarlet Ibises by Theodore Jasper 1888</v>
          </cell>
          <cell r="J1162"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62">
            <v>30</v>
          </cell>
          <cell r="L1162">
            <v>60</v>
          </cell>
          <cell r="M1162">
            <v>15</v>
          </cell>
          <cell r="N1162">
            <v>15</v>
          </cell>
          <cell r="P1162" t="str">
            <v>The print is in excellent condition with occasional age related marks. Please inspect the image carefully</v>
          </cell>
        </row>
        <row r="1163">
          <cell r="G1163">
            <v>110201</v>
          </cell>
          <cell r="H1163">
            <v>110201</v>
          </cell>
          <cell r="I1163" t="str">
            <v>Jacob Studer - Jay, Yellow-headed Blackbird, Wrens etc by Theodore Jasper 1888</v>
          </cell>
          <cell r="J1163"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63">
            <v>30</v>
          </cell>
          <cell r="L1163">
            <v>60</v>
          </cell>
          <cell r="M1163">
            <v>15</v>
          </cell>
          <cell r="N1163">
            <v>15</v>
          </cell>
          <cell r="P1163" t="str">
            <v>The print is in excellent condition with occasional age related marks. Please inspect the image carefully</v>
          </cell>
        </row>
        <row r="1164">
          <cell r="G1164">
            <v>110202</v>
          </cell>
          <cell r="H1164">
            <v>110202</v>
          </cell>
          <cell r="I1164" t="str">
            <v>Jacob Studer - Redpoll, Barn Swallow, Towhee and Finches by Theodore Jasper 1888</v>
          </cell>
          <cell r="J1164"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64">
            <v>30</v>
          </cell>
          <cell r="L1164">
            <v>60</v>
          </cell>
          <cell r="M1164">
            <v>15</v>
          </cell>
          <cell r="N1164">
            <v>15</v>
          </cell>
          <cell r="P1164" t="str">
            <v>The print is in excellent condition with occasional age related marks. Please inspect the image carefully</v>
          </cell>
        </row>
        <row r="1165">
          <cell r="G1165">
            <v>110203</v>
          </cell>
          <cell r="H1165">
            <v>110203</v>
          </cell>
          <cell r="I1165" t="str">
            <v>Jacob Studer - Woodpecker, Shag, Magpie, Flicker etc by Theodore Jasper 1888</v>
          </cell>
          <cell r="J1165"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65">
            <v>30</v>
          </cell>
          <cell r="L1165">
            <v>60</v>
          </cell>
          <cell r="M1165">
            <v>15</v>
          </cell>
          <cell r="N1165">
            <v>15</v>
          </cell>
          <cell r="P1165" t="str">
            <v>The print is in excellent condition with occasional age related marks. Please inspect the image carefully</v>
          </cell>
        </row>
        <row r="1166">
          <cell r="G1166">
            <v>110204</v>
          </cell>
          <cell r="H1166">
            <v>110204</v>
          </cell>
          <cell r="I1166" t="str">
            <v>Jacob Studer - Gulls, Tern and Ducks by Theodore Jasper 1888</v>
          </cell>
          <cell r="J1166"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66">
            <v>30</v>
          </cell>
          <cell r="L1166">
            <v>60</v>
          </cell>
          <cell r="M1166">
            <v>15</v>
          </cell>
          <cell r="N1166">
            <v>15</v>
          </cell>
          <cell r="P1166" t="str">
            <v>The print is in excellent condition with occasional age related marks. Please inspect the image carefully</v>
          </cell>
        </row>
        <row r="1167">
          <cell r="G1167">
            <v>110205</v>
          </cell>
          <cell r="H1167">
            <v>110205</v>
          </cell>
          <cell r="I1167" t="str">
            <v>Jacob Studer - Guillemot, Fulmar, Petrel, Puffin etc by Theodore Jasper 1888</v>
          </cell>
          <cell r="J1167"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67">
            <v>30</v>
          </cell>
          <cell r="L1167">
            <v>60</v>
          </cell>
          <cell r="M1167">
            <v>15</v>
          </cell>
          <cell r="N1167">
            <v>15</v>
          </cell>
          <cell r="P1167" t="str">
            <v>The print is in excellent condition with occasional age related marks. Please inspect the image carefully</v>
          </cell>
        </row>
        <row r="1168">
          <cell r="G1168">
            <v>110206</v>
          </cell>
          <cell r="H1168">
            <v>110206</v>
          </cell>
          <cell r="I1168" t="str">
            <v>Jacob Studer - Flycatchers, Chimney Swallow, Martin etc by Theodore Jasper 1888</v>
          </cell>
          <cell r="J1168"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68">
            <v>30</v>
          </cell>
          <cell r="L1168">
            <v>60</v>
          </cell>
          <cell r="M1168">
            <v>15</v>
          </cell>
          <cell r="N1168">
            <v>15</v>
          </cell>
          <cell r="P1168" t="str">
            <v>The print is in excellent condition with occasional age related marks. Please inspect the image carefully</v>
          </cell>
        </row>
        <row r="1169">
          <cell r="G1169">
            <v>110207</v>
          </cell>
          <cell r="H1169">
            <v>110207</v>
          </cell>
          <cell r="I1169" t="str">
            <v>Jacob Studer - Jer Falcon by Theodore Jasper 1888</v>
          </cell>
          <cell r="J1169"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69">
            <v>30</v>
          </cell>
          <cell r="L1169">
            <v>60</v>
          </cell>
          <cell r="M1169">
            <v>15</v>
          </cell>
          <cell r="N1169">
            <v>15</v>
          </cell>
          <cell r="P1169" t="str">
            <v>The print is in excellent condition with occasional age related marks. Please inspect the image carefully</v>
          </cell>
        </row>
        <row r="1170">
          <cell r="G1170">
            <v>110208</v>
          </cell>
          <cell r="H1170">
            <v>110208</v>
          </cell>
          <cell r="I1170" t="str">
            <v>Jacob Studer - Ruffed Grouse, White-headed Pigeon and Dove by Theodore Jasper 1888</v>
          </cell>
          <cell r="J1170"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70">
            <v>30</v>
          </cell>
          <cell r="L1170">
            <v>60</v>
          </cell>
          <cell r="M1170">
            <v>15</v>
          </cell>
          <cell r="N1170">
            <v>15</v>
          </cell>
          <cell r="P1170" t="str">
            <v>The print is in excellent condition with occasional age related marks. Please inspect the image carefully</v>
          </cell>
        </row>
        <row r="1171">
          <cell r="G1171">
            <v>110209</v>
          </cell>
          <cell r="H1171">
            <v>110209</v>
          </cell>
          <cell r="I1171" t="str">
            <v>Jacob Studer - Great White Egret, Rail and Terns by Theodore Jasper 1888</v>
          </cell>
          <cell r="J1171"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71">
            <v>30</v>
          </cell>
          <cell r="L1171">
            <v>60</v>
          </cell>
          <cell r="M1171">
            <v>15</v>
          </cell>
          <cell r="N1171">
            <v>15</v>
          </cell>
          <cell r="P1171" t="str">
            <v>The print is in excellent condition with occasional age related marks. Please inspect the image carefully</v>
          </cell>
        </row>
        <row r="1172">
          <cell r="G1172">
            <v>110210</v>
          </cell>
          <cell r="H1172">
            <v>110210</v>
          </cell>
          <cell r="I1172" t="str">
            <v>Jacob Studer - Finches, Woodpecker, Towhee etc by Theodore Jasper 1888</v>
          </cell>
          <cell r="J1172"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72">
            <v>30</v>
          </cell>
          <cell r="L1172">
            <v>60</v>
          </cell>
          <cell r="M1172">
            <v>15</v>
          </cell>
          <cell r="N1172">
            <v>15</v>
          </cell>
          <cell r="P1172" t="str">
            <v>The print is in excellent condition with occasional age related marks. Please inspect the image carefully</v>
          </cell>
        </row>
        <row r="1173">
          <cell r="G1173">
            <v>110211</v>
          </cell>
          <cell r="H1173">
            <v>110211</v>
          </cell>
          <cell r="I1173" t="str">
            <v>Jacob Studer - Owls and Hawks by Theodore Jasper 1888</v>
          </cell>
          <cell r="J1173"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73">
            <v>30</v>
          </cell>
          <cell r="L1173">
            <v>60</v>
          </cell>
          <cell r="M1173">
            <v>15</v>
          </cell>
          <cell r="N1173">
            <v>15</v>
          </cell>
          <cell r="P1173" t="str">
            <v>The print is in excellent condition with occasional age related marks. Please inspect the image carefully</v>
          </cell>
        </row>
        <row r="1174">
          <cell r="G1174">
            <v>110212</v>
          </cell>
          <cell r="H1174">
            <v>110212</v>
          </cell>
          <cell r="I1174" t="str">
            <v>Jacob Studer - Roseate Spoonbill and Herons by Theodore Jasper 1888</v>
          </cell>
          <cell r="J1174"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74">
            <v>30</v>
          </cell>
          <cell r="L1174">
            <v>60</v>
          </cell>
          <cell r="M1174">
            <v>15</v>
          </cell>
          <cell r="N1174">
            <v>15</v>
          </cell>
          <cell r="P1174" t="str">
            <v>The print is in excellent condition with occasional age related marks. Please inspect the image carefully</v>
          </cell>
        </row>
        <row r="1175">
          <cell r="G1175">
            <v>110213</v>
          </cell>
          <cell r="H1175">
            <v>110213</v>
          </cell>
          <cell r="I1175" t="str">
            <v>Jacob Studer - Brant Goos, Red-throated Diver, Guillemot etc by Theodore Jasper 1888</v>
          </cell>
          <cell r="J1175"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75">
            <v>30</v>
          </cell>
          <cell r="L1175">
            <v>60</v>
          </cell>
          <cell r="M1175">
            <v>15</v>
          </cell>
          <cell r="N1175">
            <v>15</v>
          </cell>
          <cell r="P1175" t="str">
            <v>The print is in excellent condition with occasional age related marks. Please inspect the image carefully</v>
          </cell>
        </row>
        <row r="1176">
          <cell r="G1176">
            <v>110214</v>
          </cell>
          <cell r="H1176">
            <v>110214</v>
          </cell>
          <cell r="I1176" t="str">
            <v>Jacob Studer - Brown Pelican, Courlan and Stilt by Theodore Jasper 1888</v>
          </cell>
          <cell r="J1176"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76">
            <v>30</v>
          </cell>
          <cell r="L1176">
            <v>60</v>
          </cell>
          <cell r="M1176">
            <v>15</v>
          </cell>
          <cell r="N1176">
            <v>15</v>
          </cell>
          <cell r="P1176" t="str">
            <v>The print is in excellent condition with occasional age related marks. Please inspect the image carefully</v>
          </cell>
        </row>
        <row r="1177">
          <cell r="G1177">
            <v>110215</v>
          </cell>
          <cell r="H1177">
            <v>110215</v>
          </cell>
          <cell r="I1177" t="str">
            <v>Jacob Studer - Sandhill Crane and Great White Heron by Theodore Jasper 1888</v>
          </cell>
          <cell r="J1177"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77">
            <v>30</v>
          </cell>
          <cell r="L1177">
            <v>60</v>
          </cell>
          <cell r="M1177">
            <v>15</v>
          </cell>
          <cell r="N1177">
            <v>15</v>
          </cell>
          <cell r="P1177" t="str">
            <v>The print is in excellent condition with occasional age related marks. Please inspect the image carefully</v>
          </cell>
        </row>
        <row r="1178">
          <cell r="G1178">
            <v>110216</v>
          </cell>
          <cell r="H1178">
            <v>110216</v>
          </cell>
          <cell r="I1178" t="str">
            <v>Jacob Studer - Yellow-nosed Albatross and Skua by Theodore Jasper 1888</v>
          </cell>
          <cell r="J1178"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78">
            <v>30</v>
          </cell>
          <cell r="L1178">
            <v>60</v>
          </cell>
          <cell r="M1178">
            <v>15</v>
          </cell>
          <cell r="N1178">
            <v>15</v>
          </cell>
          <cell r="P1178" t="str">
            <v>The print is in excellent condition with occasional age related marks. Please inspect the image carefully</v>
          </cell>
        </row>
        <row r="1179">
          <cell r="G1179">
            <v>110217</v>
          </cell>
          <cell r="H1179">
            <v>110217</v>
          </cell>
          <cell r="I1179" t="str">
            <v>Jacob Studer - Goldfinches, Quail and Woodpecker by Theodore Jasper 1888</v>
          </cell>
          <cell r="J1179"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79">
            <v>30</v>
          </cell>
          <cell r="L1179">
            <v>60</v>
          </cell>
          <cell r="M1179">
            <v>15</v>
          </cell>
          <cell r="N1179">
            <v>15</v>
          </cell>
          <cell r="P1179" t="str">
            <v>The print is in excellent condition with occasional age related marks. Please inspect the image carefully</v>
          </cell>
        </row>
        <row r="1180">
          <cell r="G1180">
            <v>110218</v>
          </cell>
          <cell r="H1180">
            <v>110218</v>
          </cell>
          <cell r="I1180" t="str">
            <v>Jacob Studer - Hummingbirds, Flycatchers, Wrens etc by Theodore Jasper 1888</v>
          </cell>
          <cell r="J1180"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80">
            <v>30</v>
          </cell>
          <cell r="L1180">
            <v>60</v>
          </cell>
          <cell r="M1180">
            <v>15</v>
          </cell>
          <cell r="N1180">
            <v>15</v>
          </cell>
          <cell r="P1180" t="str">
            <v>The print is in excellent condition with occasional age related marks. Please inspect the image carefully</v>
          </cell>
        </row>
        <row r="1181">
          <cell r="G1181">
            <v>110219</v>
          </cell>
          <cell r="H1181">
            <v>110219</v>
          </cell>
          <cell r="I1181" t="str">
            <v>Jacob Studer - Woodpeckers, Quails and Chickadees by Theodore Jasper 1888</v>
          </cell>
          <cell r="J1181"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81">
            <v>30</v>
          </cell>
          <cell r="L1181">
            <v>60</v>
          </cell>
          <cell r="M1181">
            <v>15</v>
          </cell>
          <cell r="N1181">
            <v>15</v>
          </cell>
          <cell r="P1181" t="str">
            <v>The print is in excellent condition with occasional age related marks. Please inspect the image carefully</v>
          </cell>
        </row>
        <row r="1182">
          <cell r="G1182">
            <v>110220</v>
          </cell>
          <cell r="H1182">
            <v>110220</v>
          </cell>
          <cell r="I1182" t="str">
            <v>Jacob Studer - Hummingbird, Sparrows, Flycatchers etc by Theodore Jasper 1888</v>
          </cell>
          <cell r="J1182"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82">
            <v>30</v>
          </cell>
          <cell r="L1182">
            <v>60</v>
          </cell>
          <cell r="M1182">
            <v>15</v>
          </cell>
          <cell r="N1182">
            <v>15</v>
          </cell>
          <cell r="P1182" t="str">
            <v>The print is in excellent condition with occasional age related marks. Please inspect the image carefully</v>
          </cell>
        </row>
        <row r="1183">
          <cell r="G1183">
            <v>110221</v>
          </cell>
          <cell r="H1183">
            <v>110221</v>
          </cell>
          <cell r="I1183" t="str">
            <v>Jacob Studer - Glossy Ibis, Rails, Stilt etc  by Theodore Jasper 1888</v>
          </cell>
          <cell r="J1183"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83">
            <v>30</v>
          </cell>
          <cell r="L1183">
            <v>60</v>
          </cell>
          <cell r="M1183">
            <v>15</v>
          </cell>
          <cell r="N1183">
            <v>15</v>
          </cell>
          <cell r="P1183" t="str">
            <v>The print is in excellent condition with occasional age related marks. Please inspect the image carefully</v>
          </cell>
        </row>
        <row r="1184">
          <cell r="G1184">
            <v>110222</v>
          </cell>
          <cell r="H1184">
            <v>110222</v>
          </cell>
          <cell r="I1184" t="str">
            <v>Jacob Studer - Jay, Warbler, Titmouse, Whitney's Owl etc by Theodore Jasper 1888</v>
          </cell>
          <cell r="J1184"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84">
            <v>30</v>
          </cell>
          <cell r="L1184">
            <v>60</v>
          </cell>
          <cell r="M1184">
            <v>15</v>
          </cell>
          <cell r="N1184">
            <v>15</v>
          </cell>
          <cell r="P1184" t="str">
            <v>The print is in excellent condition with occasional age related marks. Please inspect the image carefully</v>
          </cell>
        </row>
        <row r="1185">
          <cell r="G1185">
            <v>110223</v>
          </cell>
          <cell r="H1185">
            <v>110223</v>
          </cell>
          <cell r="I1185" t="str">
            <v>Jacob Studer - Jay, Woodpecker, Flycatchers, Sea Birds etc by Theodore Jasper 1888</v>
          </cell>
          <cell r="J1185"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85">
            <v>30</v>
          </cell>
          <cell r="L1185">
            <v>60</v>
          </cell>
          <cell r="M1185">
            <v>15</v>
          </cell>
          <cell r="N1185">
            <v>15</v>
          </cell>
          <cell r="P1185" t="str">
            <v>The print is in excellent condition with occasional age related marks. Please inspect the image carefully</v>
          </cell>
        </row>
        <row r="1186">
          <cell r="G1186">
            <v>110224</v>
          </cell>
          <cell r="H1186">
            <v>110224</v>
          </cell>
          <cell r="I1186" t="str">
            <v>Jacob Studer - Buntings, Finches and Sparrows by Theodore Jasper 1888</v>
          </cell>
          <cell r="J1186"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86">
            <v>30</v>
          </cell>
          <cell r="L1186">
            <v>60</v>
          </cell>
          <cell r="M1186">
            <v>15</v>
          </cell>
          <cell r="N1186">
            <v>15</v>
          </cell>
          <cell r="P1186" t="str">
            <v>The print is in excellent condition with occasional age related marks. Please inspect the image carefully</v>
          </cell>
        </row>
        <row r="1187">
          <cell r="G1187">
            <v>110225</v>
          </cell>
          <cell r="H1187">
            <v>110225</v>
          </cell>
          <cell r="I1187" t="str">
            <v>Jacob Studer - Lanier Falcon, Barn Owl, Pygmy Owl  etc by Theodore Jasper 1888</v>
          </cell>
          <cell r="J1187"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87">
            <v>30</v>
          </cell>
          <cell r="L1187">
            <v>60</v>
          </cell>
          <cell r="M1187">
            <v>15</v>
          </cell>
          <cell r="N1187">
            <v>15</v>
          </cell>
          <cell r="P1187" t="str">
            <v>The print is in excellent condition with occasional age related marks. Please inspect the image carefully</v>
          </cell>
        </row>
        <row r="1188">
          <cell r="G1188">
            <v>110226</v>
          </cell>
          <cell r="H1188">
            <v>110226</v>
          </cell>
          <cell r="I1188" t="str">
            <v>Jacob Studer - Black Grouse and Ptarmigan by Theodore Jasper 1888</v>
          </cell>
          <cell r="J1188"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88">
            <v>30</v>
          </cell>
          <cell r="L1188">
            <v>60</v>
          </cell>
          <cell r="M1188">
            <v>15</v>
          </cell>
          <cell r="N1188">
            <v>15</v>
          </cell>
          <cell r="P1188" t="str">
            <v>The print is in excellent condition with occasional age related marks. Please inspect the image carefully</v>
          </cell>
        </row>
        <row r="1189">
          <cell r="G1189">
            <v>110227</v>
          </cell>
          <cell r="H1189">
            <v>110227</v>
          </cell>
          <cell r="I1189" t="str">
            <v>Jacob Studer - Trogon, Sawbill, Hummingbird etc by Theodore Jasper 1888</v>
          </cell>
          <cell r="J1189"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89">
            <v>30</v>
          </cell>
          <cell r="L1189">
            <v>60</v>
          </cell>
          <cell r="M1189">
            <v>15</v>
          </cell>
          <cell r="N1189">
            <v>15</v>
          </cell>
          <cell r="P1189" t="str">
            <v>The print is in excellent condition with occasional age related marks. Please inspect the image carefully</v>
          </cell>
        </row>
        <row r="1190">
          <cell r="G1190">
            <v>110228</v>
          </cell>
          <cell r="H1190">
            <v>110228</v>
          </cell>
          <cell r="I1190" t="str">
            <v>Jacob Studer - Birds of Prey by Theodore Jasper 1888</v>
          </cell>
          <cell r="J1190"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90">
            <v>30</v>
          </cell>
          <cell r="L1190">
            <v>60</v>
          </cell>
          <cell r="M1190">
            <v>15</v>
          </cell>
          <cell r="N1190">
            <v>15</v>
          </cell>
          <cell r="P1190" t="str">
            <v>The print is in excellent condition with occasional age related marks. Please inspect the image carefully</v>
          </cell>
        </row>
        <row r="1191">
          <cell r="G1191">
            <v>110229</v>
          </cell>
          <cell r="H1191">
            <v>110229</v>
          </cell>
          <cell r="I1191" t="str">
            <v>Jacob Studer - Black-footed Albatross and Cormorants by Theodore Jasper 1888</v>
          </cell>
          <cell r="J1191"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91">
            <v>30</v>
          </cell>
          <cell r="L1191">
            <v>60</v>
          </cell>
          <cell r="M1191">
            <v>15</v>
          </cell>
          <cell r="N1191">
            <v>15</v>
          </cell>
          <cell r="P1191" t="str">
            <v>The print is in excellent condition with occasional age related marks. Please inspect the image carefully</v>
          </cell>
        </row>
        <row r="1192">
          <cell r="G1192">
            <v>110230</v>
          </cell>
          <cell r="H1192">
            <v>110230</v>
          </cell>
          <cell r="I1192" t="str">
            <v>Jacob Studer - Birds of Prey by Theodore Jasper 1888</v>
          </cell>
          <cell r="J1192"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92">
            <v>30</v>
          </cell>
          <cell r="L1192">
            <v>60</v>
          </cell>
          <cell r="M1192">
            <v>15</v>
          </cell>
          <cell r="N1192">
            <v>15</v>
          </cell>
          <cell r="P1192" t="str">
            <v>The print is in excellent condition with occasional age related marks. Please inspect the image carefully</v>
          </cell>
        </row>
        <row r="1193">
          <cell r="G1193">
            <v>110231</v>
          </cell>
          <cell r="H1193">
            <v>110231</v>
          </cell>
          <cell r="I1193" t="str">
            <v>Jacob Studer - Orioles, Woodpecker, Titmouse, Sparrow etc by Theodore Jasper 1888</v>
          </cell>
          <cell r="J1193"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93">
            <v>30</v>
          </cell>
          <cell r="L1193">
            <v>60</v>
          </cell>
          <cell r="M1193">
            <v>15</v>
          </cell>
          <cell r="N1193">
            <v>15</v>
          </cell>
          <cell r="P1193" t="str">
            <v>The print is in excellent condition with occasional age related marks. Please inspect the image carefully</v>
          </cell>
        </row>
        <row r="1194">
          <cell r="G1194">
            <v>110232</v>
          </cell>
          <cell r="H1194">
            <v>110232</v>
          </cell>
          <cell r="I1194" t="str">
            <v>Jacob Studer - Albatross, Plovers, Gull and Tattler by Theodore Jasper 1888</v>
          </cell>
          <cell r="J1194"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94">
            <v>30</v>
          </cell>
          <cell r="L1194">
            <v>60</v>
          </cell>
          <cell r="M1194">
            <v>15</v>
          </cell>
          <cell r="N1194">
            <v>15</v>
          </cell>
          <cell r="P1194" t="str">
            <v>The print is in excellent condition with occasional age related marks. Please inspect the image carefully</v>
          </cell>
        </row>
        <row r="1195">
          <cell r="G1195">
            <v>110233</v>
          </cell>
          <cell r="H1195">
            <v>110233</v>
          </cell>
          <cell r="I1195" t="str">
            <v>Jacob Studer - Mocking Bird, Thrishes, Nuthatches etc by Theodore Jasper 1888</v>
          </cell>
          <cell r="J1195"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95">
            <v>30</v>
          </cell>
          <cell r="L1195">
            <v>60</v>
          </cell>
          <cell r="M1195">
            <v>15</v>
          </cell>
          <cell r="N1195">
            <v>15</v>
          </cell>
          <cell r="P1195" t="str">
            <v>The print is in excellent condition with occasional age related marks. Please inspect the image carefully</v>
          </cell>
        </row>
        <row r="1196">
          <cell r="G1196">
            <v>110234</v>
          </cell>
          <cell r="H1196">
            <v>110234</v>
          </cell>
          <cell r="I1196" t="str">
            <v>Jacob Studer - Sparrows, Buntings and Finches by Theodore Jasper 1888</v>
          </cell>
          <cell r="J1196"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96">
            <v>30</v>
          </cell>
          <cell r="L1196">
            <v>60</v>
          </cell>
          <cell r="M1196">
            <v>15</v>
          </cell>
          <cell r="N1196">
            <v>15</v>
          </cell>
          <cell r="P1196" t="str">
            <v>The print is in excellent condition with occasional age related marks. Please inspect the image carefully</v>
          </cell>
        </row>
        <row r="1197">
          <cell r="G1197">
            <v>110235</v>
          </cell>
          <cell r="H1197">
            <v>110235</v>
          </cell>
          <cell r="I1197" t="str">
            <v>Jacob Studer - Hummingbirds, Jays etc by Theodore Jasper 1888</v>
          </cell>
          <cell r="J1197"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97">
            <v>30</v>
          </cell>
          <cell r="L1197">
            <v>60</v>
          </cell>
          <cell r="M1197">
            <v>15</v>
          </cell>
          <cell r="N1197">
            <v>15</v>
          </cell>
          <cell r="P1197" t="str">
            <v>The print is in excellent condition with occasional age related marks. Please inspect the image carefully</v>
          </cell>
        </row>
        <row r="1198">
          <cell r="G1198">
            <v>110236</v>
          </cell>
          <cell r="H1198">
            <v>110236</v>
          </cell>
          <cell r="I1198" t="str">
            <v>Jacob Studer - Grebes, Loons and Petrels by Theodore Jasper 1888</v>
          </cell>
          <cell r="J1198"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98">
            <v>30</v>
          </cell>
          <cell r="L1198">
            <v>60</v>
          </cell>
          <cell r="M1198">
            <v>15</v>
          </cell>
          <cell r="N1198">
            <v>15</v>
          </cell>
          <cell r="P1198" t="str">
            <v>The print is in excellent condition with occasional age related marks. Please inspect the image carefully</v>
          </cell>
        </row>
        <row r="1199">
          <cell r="G1199">
            <v>110237</v>
          </cell>
          <cell r="H1199">
            <v>110237</v>
          </cell>
          <cell r="I1199" t="str">
            <v>Jacob Studer - Ruff, Tattler and Shearwaters by Theodore Jasper 1888</v>
          </cell>
          <cell r="J1199"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99">
            <v>30</v>
          </cell>
          <cell r="L1199">
            <v>60</v>
          </cell>
          <cell r="M1199">
            <v>15</v>
          </cell>
          <cell r="N1199">
            <v>15</v>
          </cell>
          <cell r="P1199" t="str">
            <v>The print is in excellent condition with occasional age related marks. Please inspect the image carefully</v>
          </cell>
        </row>
        <row r="1200">
          <cell r="G1200">
            <v>110238</v>
          </cell>
          <cell r="H1200">
            <v>110238</v>
          </cell>
          <cell r="I1200" t="str">
            <v>Jacob Studer - Ducks, Geese and Sea Birds by Theodore Jasper 1888</v>
          </cell>
          <cell r="J1200"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200">
            <v>30</v>
          </cell>
          <cell r="L1200">
            <v>60</v>
          </cell>
          <cell r="M1200">
            <v>15</v>
          </cell>
          <cell r="N1200">
            <v>15</v>
          </cell>
          <cell r="P1200" t="str">
            <v>The print is in excellent condition with occasional age related marks. Please inspect the image carefully</v>
          </cell>
        </row>
        <row r="1201">
          <cell r="G1201">
            <v>110239</v>
          </cell>
          <cell r="H1201">
            <v>110239</v>
          </cell>
          <cell r="I1201" t="str">
            <v>Jacob Studer - Doves, Pigeons, Ptarmigan, Parrot and Quail by Theodore Jasper 1888</v>
          </cell>
          <cell r="J1201"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201">
            <v>30</v>
          </cell>
          <cell r="L1201">
            <v>60</v>
          </cell>
          <cell r="M1201">
            <v>15</v>
          </cell>
          <cell r="N1201">
            <v>15</v>
          </cell>
          <cell r="P1201" t="str">
            <v>The print is in excellent condition with occasional age related marks. Please inspect the image carefully</v>
          </cell>
        </row>
        <row r="1202">
          <cell r="G1202">
            <v>110240</v>
          </cell>
          <cell r="H1202">
            <v>110240</v>
          </cell>
          <cell r="I1202" t="str">
            <v>Jacob Studer - Sandpiper, Cormorants and Ducks by Theodore Jasper 1888</v>
          </cell>
          <cell r="J1202"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202">
            <v>30</v>
          </cell>
          <cell r="L1202">
            <v>60</v>
          </cell>
          <cell r="M1202">
            <v>15</v>
          </cell>
          <cell r="N1202">
            <v>15</v>
          </cell>
          <cell r="P1202" t="str">
            <v>The print is in excellent condition with occasional age related marks. Please inspect the image carefully</v>
          </cell>
        </row>
        <row r="1203">
          <cell r="G1203">
            <v>110241</v>
          </cell>
          <cell r="H1203">
            <v>110241</v>
          </cell>
          <cell r="I1203" t="str">
            <v>Jacob Studer - Condor and Vultures by Theodore Jasper 1888</v>
          </cell>
          <cell r="J1203"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203">
            <v>30</v>
          </cell>
          <cell r="L1203">
            <v>60</v>
          </cell>
          <cell r="M1203">
            <v>15</v>
          </cell>
          <cell r="N1203">
            <v>15</v>
          </cell>
          <cell r="P1203" t="str">
            <v>The print is in excellent condition with occasional age related marks. Please inspect the image carefully</v>
          </cell>
        </row>
        <row r="1204">
          <cell r="G1204">
            <v>110242</v>
          </cell>
          <cell r="H1204">
            <v>110242</v>
          </cell>
          <cell r="I1204" t="str">
            <v>Jacob Studer - Heron, Terns, Ibis, Curlew etc by Theodore Jasper 1888</v>
          </cell>
          <cell r="J1204"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204">
            <v>30</v>
          </cell>
          <cell r="L1204">
            <v>60</v>
          </cell>
          <cell r="M1204">
            <v>15</v>
          </cell>
          <cell r="N1204">
            <v>15</v>
          </cell>
          <cell r="P1204" t="str">
            <v>The print is in excellent condition with occasional age related marks. Please inspect the image carefully</v>
          </cell>
        </row>
        <row r="1205">
          <cell r="G1205">
            <v>110243</v>
          </cell>
          <cell r="H1205">
            <v>110243</v>
          </cell>
          <cell r="I1205" t="str">
            <v>Jacob Studer - Birds of Prey - Owls  by Theodore Jasper 1888</v>
          </cell>
          <cell r="J1205"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205">
            <v>30</v>
          </cell>
          <cell r="L1205">
            <v>60</v>
          </cell>
          <cell r="M1205">
            <v>15</v>
          </cell>
          <cell r="N1205">
            <v>15</v>
          </cell>
          <cell r="P1205" t="str">
            <v>The print is in excellent condition with occasional age related marks. Please inspect the image carefully</v>
          </cell>
        </row>
        <row r="1206">
          <cell r="G1206">
            <v>110244</v>
          </cell>
          <cell r="H1206">
            <v>110244</v>
          </cell>
          <cell r="I1206" t="str">
            <v>Jacob Studer - Finches, Tanager, Oriole etc by Theodore Jasper 1888</v>
          </cell>
          <cell r="J1206"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206">
            <v>30</v>
          </cell>
          <cell r="L1206">
            <v>60</v>
          </cell>
          <cell r="M1206">
            <v>15</v>
          </cell>
          <cell r="N1206">
            <v>15</v>
          </cell>
          <cell r="P1206" t="str">
            <v>The print is in excellent condition with occasional age related marks. Please inspect the image carefully</v>
          </cell>
        </row>
        <row r="1207">
          <cell r="G1207">
            <v>110245</v>
          </cell>
          <cell r="H1207">
            <v>110245</v>
          </cell>
          <cell r="I1207" t="str">
            <v>Jacob Studer - Wild Turkey, Grouse, Quail etc by Theodore Jasper 1888</v>
          </cell>
          <cell r="J1207"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207">
            <v>30</v>
          </cell>
          <cell r="L1207">
            <v>60</v>
          </cell>
          <cell r="M1207">
            <v>15</v>
          </cell>
          <cell r="N1207">
            <v>15</v>
          </cell>
          <cell r="P1207" t="str">
            <v>The print is in excellent condition with occasional age related marks. Please inspect the image carefully</v>
          </cell>
        </row>
        <row r="1208">
          <cell r="G1208">
            <v>110246</v>
          </cell>
          <cell r="H1208">
            <v>110246</v>
          </cell>
          <cell r="I1208" t="str">
            <v>Jacob Studer - Gulls and Kittiwake by Theodore Jasper 1888</v>
          </cell>
          <cell r="J1208"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208">
            <v>30</v>
          </cell>
          <cell r="L1208">
            <v>60</v>
          </cell>
          <cell r="M1208">
            <v>15</v>
          </cell>
          <cell r="N1208">
            <v>15</v>
          </cell>
          <cell r="P1208" t="str">
            <v>The print is in excellent condition with occasional age related marks. Please inspect the image carefully</v>
          </cell>
        </row>
        <row r="1209">
          <cell r="G1209">
            <v>110247</v>
          </cell>
          <cell r="H1209">
            <v>110247</v>
          </cell>
          <cell r="I1209" t="str">
            <v>Jacob Studer - Birds of Prey, Crow, Jays etc by Theodore Jasper 1888</v>
          </cell>
          <cell r="J1209"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209">
            <v>30</v>
          </cell>
          <cell r="L1209">
            <v>60</v>
          </cell>
          <cell r="M1209">
            <v>15</v>
          </cell>
          <cell r="N1209">
            <v>15</v>
          </cell>
          <cell r="P1209" t="str">
            <v>The print is in excellent condition with occasional age related marks. Please inspect the image carefully</v>
          </cell>
        </row>
        <row r="1210">
          <cell r="G1210">
            <v>110248</v>
          </cell>
          <cell r="H1210">
            <v>110248</v>
          </cell>
          <cell r="I1210" t="str">
            <v>Jacob Studer - Grouse, jay , Rails etc by Theodore Jasper 1888</v>
          </cell>
          <cell r="J1210"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210">
            <v>30</v>
          </cell>
          <cell r="L1210">
            <v>60</v>
          </cell>
          <cell r="M1210">
            <v>15</v>
          </cell>
          <cell r="N1210">
            <v>15</v>
          </cell>
          <cell r="P1210" t="str">
            <v>The print is in excellent condition with occasional age related marks. Please inspect the image carefully</v>
          </cell>
        </row>
        <row r="1211">
          <cell r="G1211">
            <v>110940</v>
          </cell>
          <cell r="H1211">
            <v>11094</v>
          </cell>
          <cell r="I1211" t="str">
            <v>Archibald Thorburn - Chromolithograph of Partridges 1915</v>
          </cell>
          <cell r="J1211" t="str">
            <v>This chromolithograph is from British Birds by Archibald Thorburn. Published in 1915 by Longmans, Green and Co, London. 
Size:  approx. 12in x 9.5in (31cm x 24cm)</v>
          </cell>
          <cell r="K1211">
            <v>20</v>
          </cell>
          <cell r="L1211">
            <v>40</v>
          </cell>
          <cell r="M1211">
            <v>10</v>
          </cell>
          <cell r="N1211">
            <v>10</v>
          </cell>
          <cell r="P1211" t="str">
            <v>The print is in excellent condition. Please inspect the image carefully</v>
          </cell>
        </row>
        <row r="1212">
          <cell r="G1212">
            <v>110950</v>
          </cell>
          <cell r="H1212">
            <v>11095</v>
          </cell>
          <cell r="I1212" t="str">
            <v>Archibald Thorburn - Chromolithograph of Red and Black Grouse 1915</v>
          </cell>
          <cell r="J1212" t="str">
            <v>This chromolithograph is from British Birds by Archibald Thorburn. Published in 1915 by Longmans, Green and Co, London. 
Size:  approx. 12in x 9.5in (31cm x 24cm)</v>
          </cell>
          <cell r="K1212">
            <v>20</v>
          </cell>
          <cell r="L1212">
            <v>40</v>
          </cell>
          <cell r="M1212">
            <v>10</v>
          </cell>
          <cell r="N1212">
            <v>10</v>
          </cell>
          <cell r="P1212" t="str">
            <v>The print is in excellent condition. Please inspect the image carefully</v>
          </cell>
        </row>
        <row r="1213">
          <cell r="G1213">
            <v>110960</v>
          </cell>
          <cell r="H1213">
            <v>11096</v>
          </cell>
          <cell r="I1213" t="str">
            <v>Archibald Thorburn - Chromolithograph of  Capercaillie 1915</v>
          </cell>
          <cell r="J1213" t="str">
            <v>This chromolithograph is from British Birds by Archibald Thorburn. Published in 1915 by Longmans, Green and Co, London. 
Size:  approx. 12in x 9.5in (31cm x 24cm)</v>
          </cell>
          <cell r="K1213">
            <v>20</v>
          </cell>
          <cell r="L1213">
            <v>40</v>
          </cell>
          <cell r="M1213">
            <v>10</v>
          </cell>
          <cell r="N1213">
            <v>10</v>
          </cell>
          <cell r="P1213" t="str">
            <v>The print is in excellent condition. Please inspect the image carefully</v>
          </cell>
        </row>
        <row r="1214">
          <cell r="G1214">
            <v>110961</v>
          </cell>
          <cell r="H1214">
            <v>11097</v>
          </cell>
          <cell r="I1214" t="str">
            <v>Archibald Thorburn - Chromolithograph of Crane, Bustards and Curlew 1915</v>
          </cell>
          <cell r="J1214" t="str">
            <v>This chromolithograph is from British Birds by Archibald Thorburn. Published in 1915 by Longmans, Green and Co, London. 
Size:  approx. 12in x 9.5in (31cm x 24cm)</v>
          </cell>
          <cell r="K1214">
            <v>20</v>
          </cell>
          <cell r="L1214">
            <v>40</v>
          </cell>
          <cell r="M1214">
            <v>10</v>
          </cell>
          <cell r="N1214">
            <v>10</v>
          </cell>
          <cell r="P1214" t="str">
            <v>The print is in excellent condition. Please inspect the image carefully</v>
          </cell>
        </row>
        <row r="1215">
          <cell r="G1215">
            <v>110962</v>
          </cell>
          <cell r="H1215">
            <v>11098</v>
          </cell>
          <cell r="I1215" t="str">
            <v>Edward Lear - Square-tailed Bulbul (Hypsipetes Ganeesa) 1836</v>
          </cell>
          <cell r="J1215" t="str">
            <v>This engraving by Edward Lear is from Illustrations of Ornithology by Sir William Jardine and Prideaux John Selby. Published by WH Lizars, Edinburgh between 1826-1843.
The splendid hand-coloured engravings in this work of exotic birds from around the world were printed on watermarked Whatman paper. In this work, Jardine and Selby, both prominent ornithologists, set out to describe new and rare bird species.
From 1825 until 1841 Selby assisted his friend Sir William Jardine (1800–1874) with the descriptions, drawings, and etchings for this publication - Illustrations of Ornithology (1836–43).
Size: 9.5in x 12.5in (24cm x 32cm)</v>
          </cell>
          <cell r="K1215">
            <v>40</v>
          </cell>
          <cell r="L1215">
            <v>80</v>
          </cell>
          <cell r="M1215">
            <v>20</v>
          </cell>
          <cell r="N1215">
            <v>20</v>
          </cell>
          <cell r="P1215" t="str">
            <v>The print is in excellent condition - please inspect the image carefully.</v>
          </cell>
        </row>
        <row r="1216">
          <cell r="G1216">
            <v>110963</v>
          </cell>
          <cell r="H1216">
            <v>11099</v>
          </cell>
          <cell r="I1216" t="str">
            <v>Cayley - Watercolour of Kookaburra 19th century</v>
          </cell>
          <cell r="J1216" t="str">
            <v>This small watercolour from Australia of the Kookaburra, signed R Cayley possibly related to Neville Cayley. Size: 5.1in x 3.6in (13cm x 9cm)</v>
          </cell>
          <cell r="K1216">
            <v>60</v>
          </cell>
          <cell r="L1216">
            <v>120</v>
          </cell>
          <cell r="M1216">
            <v>30</v>
          </cell>
          <cell r="N1216">
            <v>30</v>
          </cell>
          <cell r="P1216" t="str">
            <v>Very good in mount with some surface dirt.</v>
          </cell>
        </row>
        <row r="1217">
          <cell r="G1217">
            <v>110978</v>
          </cell>
          <cell r="H1217">
            <v>110978</v>
          </cell>
          <cell r="I1217" t="str">
            <v>M von Wright - Folio lithograph of Snowy Owl 1924</v>
          </cell>
          <cell r="J121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7">
            <v>20</v>
          </cell>
          <cell r="L1217">
            <v>40</v>
          </cell>
          <cell r="M1217">
            <v>10</v>
          </cell>
          <cell r="N1217">
            <v>10</v>
          </cell>
          <cell r="P1217" t="str">
            <v>The print is in excellent condition with occasional age related marks. Please inspect the image carefully</v>
          </cell>
        </row>
        <row r="1218">
          <cell r="G1218">
            <v>110979</v>
          </cell>
          <cell r="H1218">
            <v>110979</v>
          </cell>
          <cell r="I1218" t="str">
            <v>M von Wright - Folio lithograph of Lappish Owl 1924</v>
          </cell>
          <cell r="J121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8">
            <v>20</v>
          </cell>
          <cell r="L1218">
            <v>40</v>
          </cell>
          <cell r="M1218">
            <v>10</v>
          </cell>
          <cell r="N1218">
            <v>10</v>
          </cell>
          <cell r="P1218" t="str">
            <v>The print is in excellent condition with occasional age related marks. Please inspect the image carefully</v>
          </cell>
        </row>
        <row r="1219">
          <cell r="G1219">
            <v>110980</v>
          </cell>
          <cell r="H1219">
            <v>110980</v>
          </cell>
          <cell r="I1219" t="str">
            <v>M von Wright - Folio lithograph of Ural Owl 1924</v>
          </cell>
          <cell r="J121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9">
            <v>20</v>
          </cell>
          <cell r="L1219">
            <v>40</v>
          </cell>
          <cell r="M1219">
            <v>10</v>
          </cell>
          <cell r="N1219">
            <v>10</v>
          </cell>
          <cell r="P1219" t="str">
            <v>The print is in excellent condition with occasional age related marks. Please inspect the image carefully</v>
          </cell>
        </row>
        <row r="1220">
          <cell r="G1220">
            <v>110981</v>
          </cell>
          <cell r="H1220">
            <v>110981</v>
          </cell>
          <cell r="I1220" t="str">
            <v>M von Wright - Folio lithograph of Brown Owl 1924</v>
          </cell>
          <cell r="J122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20">
            <v>20</v>
          </cell>
          <cell r="L1220">
            <v>40</v>
          </cell>
          <cell r="M1220">
            <v>10</v>
          </cell>
          <cell r="N1220">
            <v>10</v>
          </cell>
          <cell r="P1220" t="str">
            <v>The print is in excellent condition with occasional age related marks. Please inspect the image carefully</v>
          </cell>
        </row>
        <row r="1221">
          <cell r="G1221">
            <v>110982</v>
          </cell>
          <cell r="H1221">
            <v>110982</v>
          </cell>
          <cell r="I1221" t="str">
            <v>M von Wright - Folio lithograph of Short-eared Owl  1924</v>
          </cell>
          <cell r="J122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21">
            <v>20</v>
          </cell>
          <cell r="L1221">
            <v>40</v>
          </cell>
          <cell r="M1221">
            <v>10</v>
          </cell>
          <cell r="N1221">
            <v>10</v>
          </cell>
          <cell r="P1221" t="str">
            <v>The print is in excellent condition with occasional age related marks. Please inspect the image carefully</v>
          </cell>
        </row>
        <row r="1222">
          <cell r="G1222">
            <v>110983</v>
          </cell>
          <cell r="H1222">
            <v>110983</v>
          </cell>
          <cell r="I1222" t="str">
            <v>M von Wright - Folio lithograph of Long-eared Owl 1924</v>
          </cell>
          <cell r="J122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22">
            <v>20</v>
          </cell>
          <cell r="L1222">
            <v>40</v>
          </cell>
          <cell r="M1222">
            <v>10</v>
          </cell>
          <cell r="N1222">
            <v>10</v>
          </cell>
          <cell r="P1222" t="str">
            <v>The print is in excellent condition with occasional age related marks. Please inspect the image carefully</v>
          </cell>
        </row>
        <row r="1223">
          <cell r="G1223">
            <v>110984</v>
          </cell>
          <cell r="H1223">
            <v>110984</v>
          </cell>
          <cell r="I1223" t="str">
            <v>M von Wright - Folio lithograph of Barn Owl 1924</v>
          </cell>
          <cell r="J122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23">
            <v>20</v>
          </cell>
          <cell r="L1223">
            <v>40</v>
          </cell>
          <cell r="M1223">
            <v>10</v>
          </cell>
          <cell r="N1223">
            <v>10</v>
          </cell>
          <cell r="P1223" t="str">
            <v>The print is in excellent condition with occasional age related marks. Please inspect the image carefully</v>
          </cell>
        </row>
        <row r="1224">
          <cell r="G1224">
            <v>110985</v>
          </cell>
          <cell r="H1224">
            <v>110985</v>
          </cell>
          <cell r="I1224" t="str">
            <v>M von Wright - Folio lithograph of Goatsucker or Nightjar 1924</v>
          </cell>
          <cell r="J122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24">
            <v>20</v>
          </cell>
          <cell r="L1224">
            <v>40</v>
          </cell>
          <cell r="M1224">
            <v>10</v>
          </cell>
          <cell r="N1224">
            <v>10</v>
          </cell>
          <cell r="P1224" t="str">
            <v>The print is in excellent condition with occasional age related marks. Please inspect the image carefully</v>
          </cell>
        </row>
        <row r="1225">
          <cell r="G1225">
            <v>110986</v>
          </cell>
          <cell r="H1225">
            <v>110986</v>
          </cell>
          <cell r="I1225" t="str">
            <v>M von Wright - Folio lithograph of Swift 1924</v>
          </cell>
          <cell r="J122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25">
            <v>20</v>
          </cell>
          <cell r="L1225">
            <v>40</v>
          </cell>
          <cell r="M1225">
            <v>10</v>
          </cell>
          <cell r="N1225">
            <v>10</v>
          </cell>
          <cell r="P1225" t="str">
            <v>The print is in excellent condition with occasional age related marks. Please inspect the image carefully</v>
          </cell>
        </row>
        <row r="1226">
          <cell r="G1226">
            <v>110987</v>
          </cell>
          <cell r="H1226">
            <v>110987</v>
          </cell>
          <cell r="I1226" t="str">
            <v>M von Wright - Folio lithograph of Kingfisher 1924</v>
          </cell>
          <cell r="J122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26">
            <v>20</v>
          </cell>
          <cell r="L1226">
            <v>40</v>
          </cell>
          <cell r="M1226">
            <v>10</v>
          </cell>
          <cell r="N1226">
            <v>10</v>
          </cell>
          <cell r="P1226" t="str">
            <v>The print is in excellent condition with occasional age related marks. Please inspect the image carefully</v>
          </cell>
        </row>
        <row r="1227">
          <cell r="G1227">
            <v>110988</v>
          </cell>
          <cell r="H1227">
            <v>110988</v>
          </cell>
          <cell r="I1227" t="str">
            <v>M von Wright - Folio lithograph of European Roller 1924</v>
          </cell>
          <cell r="J122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27">
            <v>20</v>
          </cell>
          <cell r="L1227">
            <v>40</v>
          </cell>
          <cell r="M1227">
            <v>10</v>
          </cell>
          <cell r="N1227">
            <v>10</v>
          </cell>
          <cell r="P1227" t="str">
            <v>The print is in excellent condition with occasional age related marks. Please inspect the image carefully</v>
          </cell>
        </row>
        <row r="1228">
          <cell r="G1228">
            <v>110989</v>
          </cell>
          <cell r="H1228">
            <v>110989</v>
          </cell>
          <cell r="I1228" t="str">
            <v>M von Wright - Folio lithograph of Black Woodpecker 1924</v>
          </cell>
          <cell r="J122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28">
            <v>20</v>
          </cell>
          <cell r="L1228">
            <v>40</v>
          </cell>
          <cell r="M1228">
            <v>10</v>
          </cell>
          <cell r="N1228">
            <v>10</v>
          </cell>
          <cell r="P1228" t="str">
            <v>The print is in excellent condition with occasional age related marks. Please inspect the image carefully</v>
          </cell>
        </row>
        <row r="1229">
          <cell r="G1229">
            <v>110990</v>
          </cell>
          <cell r="H1229">
            <v>110990</v>
          </cell>
          <cell r="I1229" t="str">
            <v>M von Wright - Folio lithograph of Middle Spotted Woodpecker 1924</v>
          </cell>
          <cell r="J122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29">
            <v>20</v>
          </cell>
          <cell r="L1229">
            <v>40</v>
          </cell>
          <cell r="M1229">
            <v>10</v>
          </cell>
          <cell r="N1229">
            <v>10</v>
          </cell>
          <cell r="P1229" t="str">
            <v>The print is in excellent condition with occasional age related marks. Please inspect the image carefully</v>
          </cell>
        </row>
        <row r="1230">
          <cell r="G1230">
            <v>110991</v>
          </cell>
          <cell r="H1230">
            <v>110991</v>
          </cell>
          <cell r="I1230" t="str">
            <v>M von Wright - Folio lithograph of Sand Martin 1924</v>
          </cell>
          <cell r="J123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30">
            <v>20</v>
          </cell>
          <cell r="L1230">
            <v>40</v>
          </cell>
          <cell r="M1230">
            <v>10</v>
          </cell>
          <cell r="N1230">
            <v>10</v>
          </cell>
          <cell r="P1230" t="str">
            <v>The print is in excellent condition with occasional age related marks. Please inspect the image carefully</v>
          </cell>
        </row>
        <row r="1231">
          <cell r="G1231">
            <v>110992</v>
          </cell>
          <cell r="H1231">
            <v>110992</v>
          </cell>
          <cell r="I1231" t="str">
            <v>M von Wright - Folio lithograph of Thrush Nightingale 1924</v>
          </cell>
          <cell r="J123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31">
            <v>20</v>
          </cell>
          <cell r="L1231">
            <v>40</v>
          </cell>
          <cell r="M1231">
            <v>10</v>
          </cell>
          <cell r="N1231">
            <v>10</v>
          </cell>
          <cell r="P1231" t="str">
            <v>The print is in excellent condition with occasional age related marks. Please inspect the image carefully</v>
          </cell>
        </row>
        <row r="1232">
          <cell r="G1232">
            <v>110993</v>
          </cell>
          <cell r="H1232">
            <v>110993</v>
          </cell>
          <cell r="I1232" t="str">
            <v>M von Wright - Folio lithograph of Black-eared Wheatear 1924</v>
          </cell>
          <cell r="J123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32">
            <v>20</v>
          </cell>
          <cell r="L1232">
            <v>40</v>
          </cell>
          <cell r="M1232">
            <v>10</v>
          </cell>
          <cell r="N1232">
            <v>10</v>
          </cell>
          <cell r="P1232" t="str">
            <v>The print is in excellent condition with occasional age related marks. Please inspect the image carefully</v>
          </cell>
        </row>
        <row r="1233">
          <cell r="G1233">
            <v>110994</v>
          </cell>
          <cell r="H1233">
            <v>110994</v>
          </cell>
          <cell r="I1233" t="str">
            <v>M von Wright - Folio lithograph of Ring Ouzel 1924</v>
          </cell>
          <cell r="J123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33">
            <v>20</v>
          </cell>
          <cell r="L1233">
            <v>40</v>
          </cell>
          <cell r="M1233">
            <v>10</v>
          </cell>
          <cell r="N1233">
            <v>10</v>
          </cell>
          <cell r="P1233" t="str">
            <v>The print is in excellent condition with occasional age related marks. Please inspect the image carefully</v>
          </cell>
        </row>
        <row r="1234">
          <cell r="G1234">
            <v>110995</v>
          </cell>
          <cell r="H1234">
            <v>110995</v>
          </cell>
          <cell r="I1234" t="str">
            <v>M von Wright - Folio lithograph of Hybrid Thrush 1924</v>
          </cell>
          <cell r="J123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34">
            <v>20</v>
          </cell>
          <cell r="L1234">
            <v>40</v>
          </cell>
          <cell r="M1234">
            <v>10</v>
          </cell>
          <cell r="N1234">
            <v>10</v>
          </cell>
          <cell r="P1234" t="str">
            <v>The print is in excellent condition with occasional age related marks. Please inspect the image carefully</v>
          </cell>
        </row>
        <row r="1235">
          <cell r="G1235">
            <v>110996</v>
          </cell>
          <cell r="H1235">
            <v>110996</v>
          </cell>
          <cell r="I1235" t="str">
            <v>M von Wright - Folio lithograph of Fieldfare 1924</v>
          </cell>
          <cell r="J123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35">
            <v>20</v>
          </cell>
          <cell r="L1235">
            <v>40</v>
          </cell>
          <cell r="M1235">
            <v>10</v>
          </cell>
          <cell r="N1235">
            <v>10</v>
          </cell>
          <cell r="P1235" t="str">
            <v>The print is in excellent condition with occasional age related marks. Please inspect the image carefully</v>
          </cell>
        </row>
        <row r="1236">
          <cell r="G1236">
            <v>110997</v>
          </cell>
          <cell r="H1236">
            <v>110997</v>
          </cell>
          <cell r="I1236" t="str">
            <v>M von Wright - Folio lithograph of Dunnock or Mountain Finch 1924</v>
          </cell>
          <cell r="J123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36">
            <v>20</v>
          </cell>
          <cell r="L1236">
            <v>40</v>
          </cell>
          <cell r="M1236">
            <v>10</v>
          </cell>
          <cell r="N1236">
            <v>10</v>
          </cell>
          <cell r="P1236" t="str">
            <v>The print is in excellent condition with occasional age related marks. Please inspect the image carefully</v>
          </cell>
        </row>
        <row r="1237">
          <cell r="G1237">
            <v>110998</v>
          </cell>
          <cell r="H1237">
            <v>110998</v>
          </cell>
          <cell r="I1237" t="str">
            <v>M von Wright - Folio lithograph of Grasshopper Warbler 1924</v>
          </cell>
          <cell r="J123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37">
            <v>20</v>
          </cell>
          <cell r="L1237">
            <v>40</v>
          </cell>
          <cell r="M1237">
            <v>10</v>
          </cell>
          <cell r="N1237">
            <v>10</v>
          </cell>
          <cell r="P1237" t="str">
            <v>The print is in excellent condition with occasional age related marks. Please inspect the image carefully</v>
          </cell>
        </row>
        <row r="1238">
          <cell r="G1238">
            <v>110999</v>
          </cell>
          <cell r="H1238">
            <v>110999</v>
          </cell>
          <cell r="I1238" t="str">
            <v>M von Wright - Folio lithograph of Yellow Reed Warbler 1924</v>
          </cell>
          <cell r="J123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38">
            <v>20</v>
          </cell>
          <cell r="L1238">
            <v>40</v>
          </cell>
          <cell r="M1238">
            <v>10</v>
          </cell>
          <cell r="N1238">
            <v>10</v>
          </cell>
          <cell r="P1238" t="str">
            <v>The print is in excellent condition with occasional age related marks. Please inspect the image carefully</v>
          </cell>
        </row>
        <row r="1239">
          <cell r="G1239">
            <v>111006</v>
          </cell>
          <cell r="H1239">
            <v>111006</v>
          </cell>
          <cell r="I1239" t="str">
            <v>M von Wright - Folio lithograph of Pied Flycatcher 1924</v>
          </cell>
          <cell r="J123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39">
            <v>20</v>
          </cell>
          <cell r="L1239">
            <v>40</v>
          </cell>
          <cell r="M1239">
            <v>10</v>
          </cell>
          <cell r="N1239">
            <v>10</v>
          </cell>
          <cell r="P1239" t="str">
            <v>The print is in excellent condition with occasional age related marks. Please inspect the image carefully</v>
          </cell>
        </row>
        <row r="1240">
          <cell r="G1240">
            <v>111007</v>
          </cell>
          <cell r="H1240">
            <v>111007</v>
          </cell>
          <cell r="I1240" t="str">
            <v>M von Wright - Folio lithograph of Song Thrush 1924</v>
          </cell>
          <cell r="J124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0">
            <v>20</v>
          </cell>
          <cell r="L1240">
            <v>40</v>
          </cell>
          <cell r="M1240">
            <v>10</v>
          </cell>
          <cell r="N1240">
            <v>10</v>
          </cell>
          <cell r="P1240" t="str">
            <v>The print is in excellent condition with occasional age related marks. Please inspect the image carefully</v>
          </cell>
        </row>
        <row r="1241">
          <cell r="G1241">
            <v>111008</v>
          </cell>
          <cell r="H1241">
            <v>111008</v>
          </cell>
          <cell r="I1241" t="str">
            <v>M von Wright - Folio lithograph of Missel Thrush 1924</v>
          </cell>
          <cell r="J124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1">
            <v>20</v>
          </cell>
          <cell r="L1241">
            <v>40</v>
          </cell>
          <cell r="M1241">
            <v>10</v>
          </cell>
          <cell r="N1241">
            <v>10</v>
          </cell>
          <cell r="P1241" t="str">
            <v>The print is in excellent condition with occasional age related marks. Please inspect the image carefully</v>
          </cell>
        </row>
        <row r="1242">
          <cell r="G1242">
            <v>111009</v>
          </cell>
          <cell r="H1242">
            <v>111009</v>
          </cell>
          <cell r="I1242" t="str">
            <v>M von Wright - Folio lithograph of Redwing 1924</v>
          </cell>
          <cell r="J124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2">
            <v>20</v>
          </cell>
          <cell r="L1242">
            <v>40</v>
          </cell>
          <cell r="M1242">
            <v>10</v>
          </cell>
          <cell r="N1242">
            <v>10</v>
          </cell>
          <cell r="P1242" t="str">
            <v>The print is in excellent condition with occasional age related marks. Please inspect the image carefully</v>
          </cell>
        </row>
        <row r="1243">
          <cell r="G1243">
            <v>111011</v>
          </cell>
          <cell r="H1243">
            <v>111011</v>
          </cell>
          <cell r="I1243" t="str">
            <v>M von Wright - Folio lithograph of female Blackbird 1924</v>
          </cell>
          <cell r="J124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3">
            <v>20</v>
          </cell>
          <cell r="L1243">
            <v>40</v>
          </cell>
          <cell r="M1243">
            <v>10</v>
          </cell>
          <cell r="N1243">
            <v>10</v>
          </cell>
          <cell r="P1243" t="str">
            <v>The print is in excellent condition with occasional age related marks. Please inspect the image carefully</v>
          </cell>
        </row>
        <row r="1244">
          <cell r="G1244">
            <v>111012</v>
          </cell>
          <cell r="H1244">
            <v>111012</v>
          </cell>
          <cell r="I1244" t="str">
            <v>M von Wright - Folio lithograph of Bluethroat 1924</v>
          </cell>
          <cell r="J124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4">
            <v>20</v>
          </cell>
          <cell r="L1244">
            <v>40</v>
          </cell>
          <cell r="M1244">
            <v>10</v>
          </cell>
          <cell r="N1244">
            <v>10</v>
          </cell>
          <cell r="P1244" t="str">
            <v>The print is in excellent condition with occasional age related marks. Please inspect the image carefully</v>
          </cell>
        </row>
        <row r="1245">
          <cell r="G1245">
            <v>111013</v>
          </cell>
          <cell r="H1245">
            <v>111013</v>
          </cell>
          <cell r="I1245" t="str">
            <v>M von Wright - Folio lithograph of Bluethroat 1924</v>
          </cell>
          <cell r="J124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5">
            <v>20</v>
          </cell>
          <cell r="L1245">
            <v>40</v>
          </cell>
          <cell r="M1245">
            <v>10</v>
          </cell>
          <cell r="N1245">
            <v>10</v>
          </cell>
          <cell r="P1245" t="str">
            <v>The print is in excellent condition with occasional age related marks. Please inspect the image carefully</v>
          </cell>
        </row>
        <row r="1246">
          <cell r="G1246">
            <v>111014</v>
          </cell>
          <cell r="H1246">
            <v>111014</v>
          </cell>
          <cell r="I1246" t="str">
            <v>M von Wright - Folio lithograph of Bluethroat 1924</v>
          </cell>
          <cell r="J124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6">
            <v>20</v>
          </cell>
          <cell r="L1246">
            <v>40</v>
          </cell>
          <cell r="M1246">
            <v>10</v>
          </cell>
          <cell r="N1246">
            <v>10</v>
          </cell>
          <cell r="P1246" t="str">
            <v>The print is in excellent condition with occasional age related marks. Please inspect the image carefully</v>
          </cell>
        </row>
        <row r="1247">
          <cell r="G1247">
            <v>111016</v>
          </cell>
          <cell r="H1247">
            <v>111016</v>
          </cell>
          <cell r="I1247" t="str">
            <v>M von Wright - Folio lithograph of Black Redstart 1924</v>
          </cell>
          <cell r="J124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7">
            <v>20</v>
          </cell>
          <cell r="L1247">
            <v>40</v>
          </cell>
          <cell r="M1247">
            <v>10</v>
          </cell>
          <cell r="N1247">
            <v>10</v>
          </cell>
          <cell r="P1247" t="str">
            <v>The print is in excellent condition with occasional age related marks. Please inspect the image carefully</v>
          </cell>
        </row>
        <row r="1248">
          <cell r="G1248">
            <v>111017</v>
          </cell>
          <cell r="H1248">
            <v>111017</v>
          </cell>
          <cell r="I1248" t="str">
            <v>M von Wright - Folio lithograph of Redstart 1924</v>
          </cell>
          <cell r="J124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8">
            <v>20</v>
          </cell>
          <cell r="L1248">
            <v>40</v>
          </cell>
          <cell r="M1248">
            <v>10</v>
          </cell>
          <cell r="N1248">
            <v>10</v>
          </cell>
          <cell r="P1248" t="str">
            <v>The print is in excellent condition with occasional age related marks. Please inspect the image carefully</v>
          </cell>
        </row>
        <row r="1249">
          <cell r="G1249">
            <v>111018</v>
          </cell>
          <cell r="H1249">
            <v>111018</v>
          </cell>
          <cell r="I1249" t="str">
            <v>M von Wright - Folio lithograph of young Redstart 1924</v>
          </cell>
          <cell r="J124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9">
            <v>20</v>
          </cell>
          <cell r="L1249">
            <v>40</v>
          </cell>
          <cell r="M1249">
            <v>10</v>
          </cell>
          <cell r="N1249">
            <v>10</v>
          </cell>
          <cell r="P1249" t="str">
            <v>The print is in excellent condition with occasional age related marks. Please inspect the image carefully</v>
          </cell>
        </row>
        <row r="1250">
          <cell r="G1250">
            <v>111024</v>
          </cell>
          <cell r="H1250">
            <v>111024</v>
          </cell>
          <cell r="I1250" t="str">
            <v>M von Wright - Folio lithograph of young Kestrel 1924</v>
          </cell>
          <cell r="J125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50">
            <v>20</v>
          </cell>
          <cell r="L1250">
            <v>40</v>
          </cell>
          <cell r="M1250">
            <v>10</v>
          </cell>
          <cell r="N1250">
            <v>10</v>
          </cell>
          <cell r="P1250" t="str">
            <v>The print is in excellent condition with occasional age related marks. Please inspect the image carefully</v>
          </cell>
        </row>
        <row r="1251">
          <cell r="G1251">
            <v>111031</v>
          </cell>
          <cell r="H1251">
            <v>111031</v>
          </cell>
          <cell r="I1251" t="str">
            <v>M von Wright - Folio lithograph of Red-backed Shrike 1924</v>
          </cell>
          <cell r="J125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51">
            <v>20</v>
          </cell>
          <cell r="L1251">
            <v>40</v>
          </cell>
          <cell r="M1251">
            <v>10</v>
          </cell>
          <cell r="N1251">
            <v>10</v>
          </cell>
          <cell r="P1251" t="str">
            <v>The print is in excellent condition with occasional age related marks. Please inspect the image carefully</v>
          </cell>
        </row>
        <row r="1252">
          <cell r="G1252">
            <v>111032</v>
          </cell>
          <cell r="H1252">
            <v>111032</v>
          </cell>
          <cell r="I1252" t="str">
            <v>M von Wright - Folio lithograph of female Red-backed Shrike 1924</v>
          </cell>
          <cell r="J125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52">
            <v>20</v>
          </cell>
          <cell r="L1252">
            <v>40</v>
          </cell>
          <cell r="M1252">
            <v>10</v>
          </cell>
          <cell r="N1252">
            <v>10</v>
          </cell>
          <cell r="P1252" t="str">
            <v>The print is in excellent condition with occasional age related marks. Please inspect the image carefully</v>
          </cell>
        </row>
        <row r="1253">
          <cell r="G1253">
            <v>111034</v>
          </cell>
          <cell r="H1253">
            <v>111034</v>
          </cell>
          <cell r="I1253" t="str">
            <v>M von Wright - Folio lithograph of Siberian Jay 1924</v>
          </cell>
          <cell r="J125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53">
            <v>20</v>
          </cell>
          <cell r="L1253">
            <v>40</v>
          </cell>
          <cell r="M1253">
            <v>10</v>
          </cell>
          <cell r="N1253">
            <v>10</v>
          </cell>
          <cell r="P1253" t="str">
            <v>The print is in excellent condition with occasional age related marks. Please inspect the image carefully</v>
          </cell>
        </row>
        <row r="1254">
          <cell r="G1254">
            <v>111037</v>
          </cell>
          <cell r="H1254">
            <v>111037</v>
          </cell>
          <cell r="I1254" t="str">
            <v>M von Wright - Folio lithograph of Lesser Whitethroat 1924</v>
          </cell>
          <cell r="J125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54">
            <v>20</v>
          </cell>
          <cell r="L1254">
            <v>40</v>
          </cell>
          <cell r="M1254">
            <v>10</v>
          </cell>
          <cell r="N1254">
            <v>10</v>
          </cell>
          <cell r="P1254" t="str">
            <v>The print is in excellent condition with occasional age related marks. Please inspect the image carefully</v>
          </cell>
        </row>
        <row r="1255">
          <cell r="G1255">
            <v>111038</v>
          </cell>
          <cell r="H1255">
            <v>111038</v>
          </cell>
          <cell r="I1255" t="str">
            <v>M von Wright - Folio lithograph of Whitethroat 1924</v>
          </cell>
          <cell r="J125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55">
            <v>20</v>
          </cell>
          <cell r="L1255">
            <v>40</v>
          </cell>
          <cell r="M1255">
            <v>10</v>
          </cell>
          <cell r="N1255">
            <v>10</v>
          </cell>
          <cell r="P1255" t="str">
            <v>The print is in excellent condition with occasional age related marks. Please inspect the image carefully</v>
          </cell>
        </row>
        <row r="1256">
          <cell r="G1256">
            <v>111039</v>
          </cell>
          <cell r="H1256">
            <v>111039</v>
          </cell>
          <cell r="I1256" t="str">
            <v>M von Wright - Folio lithograph of Melodious Willow Wren 1924</v>
          </cell>
          <cell r="J125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56">
            <v>20</v>
          </cell>
          <cell r="L1256">
            <v>40</v>
          </cell>
          <cell r="M1256">
            <v>10</v>
          </cell>
          <cell r="N1256">
            <v>10</v>
          </cell>
          <cell r="P1256" t="str">
            <v>The print is in excellent condition with occasional age related marks. Please inspect the image carefully</v>
          </cell>
        </row>
        <row r="1257">
          <cell r="G1257">
            <v>111040</v>
          </cell>
          <cell r="H1257">
            <v>111040</v>
          </cell>
          <cell r="I1257" t="str">
            <v>M von Wright - Folio lithograph of Willow Wren 1924</v>
          </cell>
          <cell r="J125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57">
            <v>20</v>
          </cell>
          <cell r="L1257">
            <v>40</v>
          </cell>
          <cell r="M1257">
            <v>10</v>
          </cell>
          <cell r="N1257">
            <v>10</v>
          </cell>
          <cell r="P1257" t="str">
            <v>The print is in excellent condition with occasional age related marks. Please inspect the image carefully</v>
          </cell>
        </row>
        <row r="1258">
          <cell r="G1258">
            <v>111041</v>
          </cell>
          <cell r="H1258">
            <v>111041</v>
          </cell>
          <cell r="I1258" t="str">
            <v>M von Wright - Folio lithograph of Chiff Chaff 1924</v>
          </cell>
          <cell r="J125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58">
            <v>20</v>
          </cell>
          <cell r="L1258">
            <v>40</v>
          </cell>
          <cell r="M1258">
            <v>10</v>
          </cell>
          <cell r="N1258">
            <v>10</v>
          </cell>
          <cell r="P1258" t="str">
            <v>The print is in excellent condition with occasional age related marks. Please inspect the image carefully</v>
          </cell>
        </row>
        <row r="1259">
          <cell r="G1259">
            <v>111042</v>
          </cell>
          <cell r="H1259">
            <v>111042</v>
          </cell>
          <cell r="I1259" t="str">
            <v>M von Wright - Folio lithograph of Sedge Warbler 1924</v>
          </cell>
          <cell r="J125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59">
            <v>20</v>
          </cell>
          <cell r="L1259">
            <v>40</v>
          </cell>
          <cell r="M1259">
            <v>10</v>
          </cell>
          <cell r="N1259">
            <v>10</v>
          </cell>
          <cell r="P1259" t="str">
            <v>The print is in excellent condition with occasional age related marks. Please inspect the image carefully</v>
          </cell>
        </row>
        <row r="1260">
          <cell r="G1260">
            <v>111043</v>
          </cell>
          <cell r="H1260">
            <v>111043</v>
          </cell>
          <cell r="I1260" t="str">
            <v>M von Wright - Folio lithograph of Common Wren &amp; Firecrest  1924</v>
          </cell>
          <cell r="J126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60">
            <v>20</v>
          </cell>
          <cell r="L1260">
            <v>40</v>
          </cell>
          <cell r="M1260">
            <v>10</v>
          </cell>
          <cell r="N1260">
            <v>10</v>
          </cell>
          <cell r="P1260" t="str">
            <v>The print is in excellent condition with occasional age related marks. Please inspect the image carefully</v>
          </cell>
        </row>
        <row r="1261">
          <cell r="G1261">
            <v>111046</v>
          </cell>
          <cell r="H1261">
            <v>111046</v>
          </cell>
          <cell r="I1261" t="str">
            <v>M von Wright - Folio lithograph of Meadow Pipit 1924</v>
          </cell>
          <cell r="J126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61">
            <v>20</v>
          </cell>
          <cell r="L1261">
            <v>40</v>
          </cell>
          <cell r="M1261">
            <v>10</v>
          </cell>
          <cell r="N1261">
            <v>10</v>
          </cell>
          <cell r="P1261" t="str">
            <v>The print is in excellent condition with occasional age related marks. Please inspect the image carefully</v>
          </cell>
        </row>
        <row r="1262">
          <cell r="G1262">
            <v>111047</v>
          </cell>
          <cell r="H1262">
            <v>111047</v>
          </cell>
          <cell r="I1262" t="str">
            <v>M von Wright - Folio lithograph of Tree Pipit 1924</v>
          </cell>
          <cell r="J126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62">
            <v>20</v>
          </cell>
          <cell r="L1262">
            <v>40</v>
          </cell>
          <cell r="M1262">
            <v>10</v>
          </cell>
          <cell r="N1262">
            <v>10</v>
          </cell>
          <cell r="P1262" t="str">
            <v>The print is in excellent condition with occasional age related marks. Please inspect the image carefully</v>
          </cell>
        </row>
        <row r="1263">
          <cell r="G1263">
            <v>111048</v>
          </cell>
          <cell r="H1263">
            <v>111048</v>
          </cell>
          <cell r="I1263" t="str">
            <v>M von Wright - Folio lithograph of Yellow Wagtail 1924</v>
          </cell>
          <cell r="J126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63">
            <v>20</v>
          </cell>
          <cell r="L1263">
            <v>40</v>
          </cell>
          <cell r="M1263">
            <v>10</v>
          </cell>
          <cell r="N1263">
            <v>10</v>
          </cell>
          <cell r="P1263" t="str">
            <v>The print is in excellent condition with occasional age related marks. Please inspect the image carefully</v>
          </cell>
        </row>
        <row r="1264">
          <cell r="G1264">
            <v>111053</v>
          </cell>
          <cell r="H1264">
            <v>111053</v>
          </cell>
          <cell r="I1264" t="str">
            <v>M von Wright - Folio lithograph of  Whinchat 1924</v>
          </cell>
          <cell r="J126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64">
            <v>20</v>
          </cell>
          <cell r="L1264">
            <v>40</v>
          </cell>
          <cell r="M1264">
            <v>10</v>
          </cell>
          <cell r="N1264">
            <v>10</v>
          </cell>
          <cell r="P1264" t="str">
            <v>The print is in excellent condition with occasional age related marks. Please inspect the image carefully</v>
          </cell>
        </row>
        <row r="1265">
          <cell r="G1265">
            <v>111055</v>
          </cell>
          <cell r="H1265">
            <v>111055</v>
          </cell>
          <cell r="I1265" t="str">
            <v>M von Wright - Folio lithograph of Dipper or Water Ouzel 1924</v>
          </cell>
          <cell r="J126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65">
            <v>20</v>
          </cell>
          <cell r="L1265">
            <v>40</v>
          </cell>
          <cell r="M1265">
            <v>10</v>
          </cell>
          <cell r="N1265">
            <v>10</v>
          </cell>
          <cell r="P1265" t="str">
            <v>The print is in excellent condition with occasional age related marks. Please inspect the image carefully</v>
          </cell>
        </row>
        <row r="1266">
          <cell r="G1266">
            <v>111057</v>
          </cell>
          <cell r="H1266">
            <v>111057</v>
          </cell>
          <cell r="I1266" t="str">
            <v>M von Wright - Folio lithograph of Great Tit 1924</v>
          </cell>
          <cell r="J126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66">
            <v>20</v>
          </cell>
          <cell r="L1266">
            <v>40</v>
          </cell>
          <cell r="M1266">
            <v>10</v>
          </cell>
          <cell r="N1266">
            <v>10</v>
          </cell>
          <cell r="P1266" t="str">
            <v>The print is in excellent condition with occasional age related marks. Please inspect the image carefully</v>
          </cell>
        </row>
        <row r="1267">
          <cell r="G1267">
            <v>111058</v>
          </cell>
          <cell r="H1267">
            <v>111058</v>
          </cell>
          <cell r="I1267" t="str">
            <v>M von Wright - Folio lithograph of Coal and Marsh Tits  1924</v>
          </cell>
          <cell r="J126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67">
            <v>20</v>
          </cell>
          <cell r="L1267">
            <v>40</v>
          </cell>
          <cell r="M1267">
            <v>10</v>
          </cell>
          <cell r="N1267">
            <v>10</v>
          </cell>
          <cell r="P1267" t="str">
            <v>The print is in excellent condition with occasional age related marks. Please inspect the image carefully</v>
          </cell>
        </row>
        <row r="1268">
          <cell r="G1268">
            <v>111060</v>
          </cell>
          <cell r="H1268">
            <v>111060</v>
          </cell>
          <cell r="I1268" t="str">
            <v>M von Wright - Folio lithograph of Siberian Tit 1924</v>
          </cell>
          <cell r="J126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68">
            <v>20</v>
          </cell>
          <cell r="L1268">
            <v>40</v>
          </cell>
          <cell r="M1268">
            <v>10</v>
          </cell>
          <cell r="N1268">
            <v>10</v>
          </cell>
          <cell r="P1268" t="str">
            <v>The print is in excellent condition with occasional age related marks. Please inspect the image carefully</v>
          </cell>
        </row>
        <row r="1269">
          <cell r="G1269">
            <v>111061</v>
          </cell>
          <cell r="H1269">
            <v>111061</v>
          </cell>
          <cell r="I1269" t="str">
            <v>M von Wright - Folio lithograph of Black-headed  Tit 1924</v>
          </cell>
          <cell r="J126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69">
            <v>20</v>
          </cell>
          <cell r="L1269">
            <v>40</v>
          </cell>
          <cell r="M1269">
            <v>10</v>
          </cell>
          <cell r="N1269">
            <v>10</v>
          </cell>
          <cell r="P1269" t="str">
            <v>The print is in excellent condition with occasional age related marks. Please inspect the image carefully</v>
          </cell>
        </row>
        <row r="1270">
          <cell r="G1270">
            <v>111063</v>
          </cell>
          <cell r="H1270">
            <v>111063</v>
          </cell>
          <cell r="I1270" t="str">
            <v>M von Wright - Folio lithograph of Long-tailed Tit 1924</v>
          </cell>
          <cell r="J127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70">
            <v>20</v>
          </cell>
          <cell r="L1270">
            <v>40</v>
          </cell>
          <cell r="M1270">
            <v>10</v>
          </cell>
          <cell r="N1270">
            <v>10</v>
          </cell>
          <cell r="P1270" t="str">
            <v>The print is in excellent condition with occasional age related marks. Please inspect the image carefully</v>
          </cell>
        </row>
        <row r="1271">
          <cell r="G1271">
            <v>111066</v>
          </cell>
          <cell r="H1271">
            <v>111066</v>
          </cell>
          <cell r="I1271" t="str">
            <v>M von Wright - Folio lithograph of Ortolan Bunting 1924</v>
          </cell>
          <cell r="J127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71">
            <v>20</v>
          </cell>
          <cell r="L1271">
            <v>40</v>
          </cell>
          <cell r="M1271">
            <v>10</v>
          </cell>
          <cell r="N1271">
            <v>10</v>
          </cell>
          <cell r="P1271" t="str">
            <v>The print is in excellent condition with occasional age related marks. Please inspect the image carefully</v>
          </cell>
        </row>
        <row r="1272">
          <cell r="G1272">
            <v>111068</v>
          </cell>
          <cell r="H1272">
            <v>111068</v>
          </cell>
          <cell r="I1272" t="str">
            <v>M von Wright - Folio lithograph of Reed Bunting 1924</v>
          </cell>
          <cell r="J127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72">
            <v>20</v>
          </cell>
          <cell r="L1272">
            <v>40</v>
          </cell>
          <cell r="M1272">
            <v>10</v>
          </cell>
          <cell r="N1272">
            <v>10</v>
          </cell>
          <cell r="P1272" t="str">
            <v>The print is in excellent condition with occasional age related marks. Please inspect the image carefully</v>
          </cell>
        </row>
        <row r="1273">
          <cell r="G1273">
            <v>111069</v>
          </cell>
          <cell r="H1273">
            <v>111069</v>
          </cell>
          <cell r="I1273" t="str">
            <v>M von Wright - Folio lithograph of Reed Bunting 1924</v>
          </cell>
          <cell r="J127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73">
            <v>20</v>
          </cell>
          <cell r="L1273">
            <v>40</v>
          </cell>
          <cell r="M1273">
            <v>10</v>
          </cell>
          <cell r="N1273">
            <v>10</v>
          </cell>
          <cell r="P1273" t="str">
            <v>The print is in excellent condition with occasional age related marks. Please inspect the image carefully</v>
          </cell>
        </row>
        <row r="1274">
          <cell r="G1274">
            <v>111070</v>
          </cell>
          <cell r="H1274">
            <v>111070</v>
          </cell>
          <cell r="I1274" t="str">
            <v>M von Wright - Folio lithograph of Lapland Bunting 1924</v>
          </cell>
          <cell r="J127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74">
            <v>20</v>
          </cell>
          <cell r="L1274">
            <v>40</v>
          </cell>
          <cell r="M1274">
            <v>10</v>
          </cell>
          <cell r="N1274">
            <v>10</v>
          </cell>
          <cell r="P1274" t="str">
            <v>The print is in excellent condition with occasional age related marks. Please inspect the image carefully</v>
          </cell>
        </row>
        <row r="1275">
          <cell r="G1275">
            <v>111072</v>
          </cell>
          <cell r="H1275">
            <v>111072</v>
          </cell>
          <cell r="I1275" t="str">
            <v>M von Wright - Folio lithograph of Snow Bunting 1924</v>
          </cell>
          <cell r="J127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75">
            <v>20</v>
          </cell>
          <cell r="L1275">
            <v>40</v>
          </cell>
          <cell r="M1275">
            <v>10</v>
          </cell>
          <cell r="N1275">
            <v>10</v>
          </cell>
          <cell r="P1275" t="str">
            <v>The print is in excellent condition with occasional age related marks. Please inspect the image carefully</v>
          </cell>
        </row>
        <row r="1276">
          <cell r="G1276">
            <v>111084</v>
          </cell>
          <cell r="H1276">
            <v>111084</v>
          </cell>
          <cell r="I1276" t="str">
            <v>M von Wright - Folio lithograph of House Sparrow 1924</v>
          </cell>
          <cell r="J127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76">
            <v>20</v>
          </cell>
          <cell r="L1276">
            <v>40</v>
          </cell>
          <cell r="M1276">
            <v>10</v>
          </cell>
          <cell r="N1276">
            <v>10</v>
          </cell>
          <cell r="P1276" t="str">
            <v>The print is in excellent condition with occasional age related marks. Please inspect the image carefully</v>
          </cell>
        </row>
        <row r="1277">
          <cell r="G1277">
            <v>111098</v>
          </cell>
          <cell r="H1277">
            <v>111098</v>
          </cell>
          <cell r="I1277" t="str">
            <v>M von Wright - Folio lithograph of Wryneck 1924</v>
          </cell>
          <cell r="J127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77">
            <v>20</v>
          </cell>
          <cell r="L1277">
            <v>40</v>
          </cell>
          <cell r="M1277">
            <v>10</v>
          </cell>
          <cell r="N1277">
            <v>10</v>
          </cell>
          <cell r="P1277" t="str">
            <v>The print is in excellent condition with occasional age related marks. Please inspect the image carefully</v>
          </cell>
        </row>
        <row r="1278">
          <cell r="G1278">
            <v>111102</v>
          </cell>
          <cell r="H1278">
            <v>111102</v>
          </cell>
          <cell r="I1278" t="str">
            <v>M von Wright - Folio lithograph of House Martin 1924</v>
          </cell>
          <cell r="J127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78">
            <v>20</v>
          </cell>
          <cell r="L1278">
            <v>40</v>
          </cell>
          <cell r="M1278">
            <v>10</v>
          </cell>
          <cell r="N1278">
            <v>10</v>
          </cell>
          <cell r="P1278" t="str">
            <v>The print is in excellent condition with occasional age related marks. Please inspect the image carefully</v>
          </cell>
        </row>
        <row r="1279">
          <cell r="G1279">
            <v>111103</v>
          </cell>
          <cell r="H1279">
            <v>111103</v>
          </cell>
          <cell r="I1279" t="str">
            <v>M von Wright - Folio lithograph of House Martin 1924</v>
          </cell>
          <cell r="J127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79">
            <v>20</v>
          </cell>
          <cell r="L1279">
            <v>40</v>
          </cell>
          <cell r="M1279">
            <v>10</v>
          </cell>
          <cell r="N1279">
            <v>10</v>
          </cell>
          <cell r="P1279" t="str">
            <v>The print is in excellent condition with occasional age related marks. Please inspect the image carefully</v>
          </cell>
        </row>
        <row r="1280">
          <cell r="G1280">
            <v>111105</v>
          </cell>
          <cell r="H1280">
            <v>111105</v>
          </cell>
          <cell r="I1280" t="str">
            <v>M von Wright - Folio lithograph of Wood Pigeon 1924</v>
          </cell>
          <cell r="J128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80">
            <v>20</v>
          </cell>
          <cell r="L1280">
            <v>40</v>
          </cell>
          <cell r="M1280">
            <v>10</v>
          </cell>
          <cell r="N1280">
            <v>10</v>
          </cell>
          <cell r="P1280" t="str">
            <v>The print is in excellent condition with occasional age related marks. Please inspect the image carefully</v>
          </cell>
        </row>
        <row r="1281">
          <cell r="G1281">
            <v>111106</v>
          </cell>
          <cell r="H1281">
            <v>111106</v>
          </cell>
          <cell r="I1281" t="str">
            <v>M von Wright - Folio lithograph of Stock-Dove 1924</v>
          </cell>
          <cell r="J128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81">
            <v>20</v>
          </cell>
          <cell r="L1281">
            <v>40</v>
          </cell>
          <cell r="M1281">
            <v>10</v>
          </cell>
          <cell r="N1281">
            <v>10</v>
          </cell>
          <cell r="P1281" t="str">
            <v>The print is in excellent condition with occasional age related marks. Please inspect the image carefully</v>
          </cell>
        </row>
        <row r="1282">
          <cell r="G1282">
            <v>111107</v>
          </cell>
          <cell r="H1282">
            <v>111107</v>
          </cell>
          <cell r="I1282" t="str">
            <v>M von Wright - Folio lithograph of Capercaillie 1924</v>
          </cell>
          <cell r="J128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82">
            <v>20</v>
          </cell>
          <cell r="L1282">
            <v>40</v>
          </cell>
          <cell r="M1282">
            <v>10</v>
          </cell>
          <cell r="N1282">
            <v>10</v>
          </cell>
          <cell r="P1282" t="str">
            <v>The print is in excellent condition with occasional age related marks. Please inspect the image carefully</v>
          </cell>
        </row>
        <row r="1283">
          <cell r="G1283">
            <v>111108</v>
          </cell>
          <cell r="H1283">
            <v>111108</v>
          </cell>
          <cell r="I1283" t="str">
            <v>M von Wright - Folio lithograph of Capercaillie 1924</v>
          </cell>
          <cell r="J128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83">
            <v>20</v>
          </cell>
          <cell r="L1283">
            <v>40</v>
          </cell>
          <cell r="M1283">
            <v>10</v>
          </cell>
          <cell r="N1283">
            <v>10</v>
          </cell>
          <cell r="P1283" t="str">
            <v>The print is in excellent condition with occasional age related marks. Please inspect the image carefully</v>
          </cell>
        </row>
        <row r="1284">
          <cell r="G1284">
            <v>111109</v>
          </cell>
          <cell r="H1284">
            <v>111109</v>
          </cell>
          <cell r="I1284" t="str">
            <v>M von Wright - Folio lithograph of Black Grouse 1924</v>
          </cell>
          <cell r="J128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84">
            <v>20</v>
          </cell>
          <cell r="L1284">
            <v>40</v>
          </cell>
          <cell r="M1284">
            <v>10</v>
          </cell>
          <cell r="N1284">
            <v>10</v>
          </cell>
          <cell r="P1284" t="str">
            <v>The print is in excellent condition with occasional age related marks. Please inspect the image carefully</v>
          </cell>
        </row>
        <row r="1285">
          <cell r="G1285">
            <v>111110</v>
          </cell>
          <cell r="H1285">
            <v>111110</v>
          </cell>
          <cell r="I1285" t="str">
            <v>M von Wright - Folio lithograph of Black Grouse 1924</v>
          </cell>
          <cell r="J128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85">
            <v>20</v>
          </cell>
          <cell r="L1285">
            <v>40</v>
          </cell>
          <cell r="M1285">
            <v>10</v>
          </cell>
          <cell r="N1285">
            <v>10</v>
          </cell>
          <cell r="P1285" t="str">
            <v>The print is in excellent condition with occasional age related marks. Please inspect the image carefully</v>
          </cell>
        </row>
        <row r="1286">
          <cell r="G1286">
            <v>111111</v>
          </cell>
          <cell r="H1286">
            <v>111111</v>
          </cell>
          <cell r="I1286" t="str">
            <v>M von Wright - Folio lithograph of Hazel Grouse 1924</v>
          </cell>
          <cell r="J128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86">
            <v>20</v>
          </cell>
          <cell r="L1286">
            <v>40</v>
          </cell>
          <cell r="M1286">
            <v>10</v>
          </cell>
          <cell r="N1286">
            <v>10</v>
          </cell>
          <cell r="P1286" t="str">
            <v>The print is in excellent condition with occasional age related marks. Please inspect the image carefully</v>
          </cell>
        </row>
        <row r="1287">
          <cell r="G1287">
            <v>111112</v>
          </cell>
          <cell r="H1287">
            <v>111112</v>
          </cell>
          <cell r="I1287" t="str">
            <v>M von Wright - Folio lithograph of Hazel Grouse 1924</v>
          </cell>
          <cell r="J128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87">
            <v>20</v>
          </cell>
          <cell r="L1287">
            <v>40</v>
          </cell>
          <cell r="M1287">
            <v>10</v>
          </cell>
          <cell r="N1287">
            <v>10</v>
          </cell>
          <cell r="P1287" t="str">
            <v>The print is in excellent condition with occasional age related marks. Please inspect the image carefully</v>
          </cell>
        </row>
        <row r="1288">
          <cell r="G1288">
            <v>111113</v>
          </cell>
          <cell r="H1288">
            <v>111113</v>
          </cell>
          <cell r="I1288" t="str">
            <v>M von Wright - Folio lithograph of Common Partridge 1924</v>
          </cell>
          <cell r="J128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88">
            <v>20</v>
          </cell>
          <cell r="L1288">
            <v>40</v>
          </cell>
          <cell r="M1288">
            <v>10</v>
          </cell>
          <cell r="N1288">
            <v>10</v>
          </cell>
          <cell r="P1288" t="str">
            <v>The print is in excellent condition with occasional age related marks. Please inspect the image carefully</v>
          </cell>
        </row>
        <row r="1289">
          <cell r="G1289">
            <v>111114</v>
          </cell>
          <cell r="H1289">
            <v>111114</v>
          </cell>
          <cell r="I1289" t="str">
            <v>M von Wright - Folio lithograph of Common Partridge 1924</v>
          </cell>
          <cell r="J128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89">
            <v>20</v>
          </cell>
          <cell r="L1289">
            <v>40</v>
          </cell>
          <cell r="M1289">
            <v>10</v>
          </cell>
          <cell r="N1289">
            <v>10</v>
          </cell>
          <cell r="P1289" t="str">
            <v>The print is in excellent condition with occasional age related marks. Please inspect the image carefully</v>
          </cell>
        </row>
        <row r="1290">
          <cell r="G1290">
            <v>111140</v>
          </cell>
          <cell r="H1290">
            <v>111140</v>
          </cell>
          <cell r="I1290" t="str">
            <v>M von Wright - Folio lithograph of Caspian Tern 1924</v>
          </cell>
          <cell r="J129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90">
            <v>20</v>
          </cell>
          <cell r="L1290">
            <v>40</v>
          </cell>
          <cell r="M1290">
            <v>10</v>
          </cell>
          <cell r="N1290">
            <v>10</v>
          </cell>
          <cell r="P1290" t="str">
            <v>The print is in excellent condition with occasional age related marks. Please inspect the image carefully</v>
          </cell>
        </row>
        <row r="1291">
          <cell r="G1291">
            <v>111141</v>
          </cell>
          <cell r="H1291">
            <v>111141</v>
          </cell>
          <cell r="I1291" t="str">
            <v>M von Wright - Folio lithograph of Common Tern 1924</v>
          </cell>
          <cell r="J129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91">
            <v>20</v>
          </cell>
          <cell r="L1291">
            <v>40</v>
          </cell>
          <cell r="M1291">
            <v>10</v>
          </cell>
          <cell r="N1291">
            <v>10</v>
          </cell>
          <cell r="P1291" t="str">
            <v>The print is in excellent condition with occasional age related marks. Please inspect the image carefully</v>
          </cell>
        </row>
        <row r="1292">
          <cell r="G1292">
            <v>111145</v>
          </cell>
          <cell r="H1292">
            <v>111145</v>
          </cell>
          <cell r="I1292" t="str">
            <v>M von Wright - Folio lithograph of White-fronted Goose 1924</v>
          </cell>
          <cell r="J129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92">
            <v>20</v>
          </cell>
          <cell r="L1292">
            <v>40</v>
          </cell>
          <cell r="M1292">
            <v>10</v>
          </cell>
          <cell r="N1292">
            <v>10</v>
          </cell>
          <cell r="P1292" t="str">
            <v>The print is in excellent condition with occasional age related marks. Please inspect the image carefully</v>
          </cell>
        </row>
        <row r="1293">
          <cell r="G1293">
            <v>111146</v>
          </cell>
          <cell r="H1293">
            <v>111146</v>
          </cell>
          <cell r="I1293" t="str">
            <v>M von Wright - Folio lithograph of Bernicle Goose 1924</v>
          </cell>
          <cell r="J129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93">
            <v>20</v>
          </cell>
          <cell r="L1293">
            <v>40</v>
          </cell>
          <cell r="M1293">
            <v>10</v>
          </cell>
          <cell r="N1293">
            <v>10</v>
          </cell>
          <cell r="P1293" t="str">
            <v>The print is in excellent condition with occasional age related marks. Please inspect the image carefully</v>
          </cell>
        </row>
        <row r="1294">
          <cell r="G1294">
            <v>111147</v>
          </cell>
          <cell r="H1294">
            <v>111147</v>
          </cell>
          <cell r="I1294" t="str">
            <v>M von Wright - Folio lithograph of Brent Goose 1924</v>
          </cell>
          <cell r="J129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94">
            <v>20</v>
          </cell>
          <cell r="L1294">
            <v>40</v>
          </cell>
          <cell r="M1294">
            <v>10</v>
          </cell>
          <cell r="N1294">
            <v>10</v>
          </cell>
          <cell r="P1294" t="str">
            <v>The print is in excellent condition with occasional age related marks. Please inspect the image carefully</v>
          </cell>
        </row>
        <row r="1295">
          <cell r="G1295">
            <v>111148</v>
          </cell>
          <cell r="H1295">
            <v>111148</v>
          </cell>
          <cell r="I1295" t="str">
            <v>M von Wright - Folio lithograph of Common Shieldrake 1924</v>
          </cell>
          <cell r="J129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95">
            <v>20</v>
          </cell>
          <cell r="L1295">
            <v>40</v>
          </cell>
          <cell r="M1295">
            <v>10</v>
          </cell>
          <cell r="N1295">
            <v>10</v>
          </cell>
          <cell r="P1295" t="str">
            <v>The print is in excellent condition with occasional age related marks. Please inspect the image carefully</v>
          </cell>
        </row>
        <row r="1296">
          <cell r="G1296">
            <v>111149</v>
          </cell>
          <cell r="H1296">
            <v>111149</v>
          </cell>
          <cell r="I1296" t="str">
            <v>M von Wright - Folio lithograph of Mallard or Wild Duck 1924</v>
          </cell>
          <cell r="J129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96">
            <v>20</v>
          </cell>
          <cell r="L1296">
            <v>40</v>
          </cell>
          <cell r="M1296">
            <v>10</v>
          </cell>
          <cell r="N1296">
            <v>10</v>
          </cell>
          <cell r="P1296" t="str">
            <v>The print is in excellent condition with occasional age related marks. Please inspect the image carefully</v>
          </cell>
        </row>
        <row r="1297">
          <cell r="G1297">
            <v>111150</v>
          </cell>
          <cell r="H1297">
            <v>111150</v>
          </cell>
          <cell r="I1297" t="str">
            <v>M von Wright - Folio lithograph of Mallard or Wild Duck 1924</v>
          </cell>
          <cell r="J129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97">
            <v>20</v>
          </cell>
          <cell r="L1297">
            <v>40</v>
          </cell>
          <cell r="M1297">
            <v>10</v>
          </cell>
          <cell r="N1297">
            <v>10</v>
          </cell>
          <cell r="P1297" t="str">
            <v>The print is in excellent condition with occasional age related marks. Please inspect the image carefully</v>
          </cell>
        </row>
        <row r="1298">
          <cell r="G1298">
            <v>111151</v>
          </cell>
          <cell r="H1298">
            <v>111151</v>
          </cell>
          <cell r="I1298" t="str">
            <v>M von Wright - Folio lithograph of Mallard or Wild Duck 1924</v>
          </cell>
          <cell r="J129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98">
            <v>20</v>
          </cell>
          <cell r="L1298">
            <v>40</v>
          </cell>
          <cell r="M1298">
            <v>10</v>
          </cell>
          <cell r="N1298">
            <v>10</v>
          </cell>
          <cell r="P1298" t="str">
            <v>The print is in excellent condition with occasional age related marks. Please inspect the image carefully</v>
          </cell>
        </row>
        <row r="1299">
          <cell r="G1299">
            <v>111152</v>
          </cell>
          <cell r="H1299">
            <v>111152</v>
          </cell>
          <cell r="I1299" t="str">
            <v>M von Wright - Folio lithograph of Northern Pintail 1924</v>
          </cell>
          <cell r="J129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99">
            <v>20</v>
          </cell>
          <cell r="L1299">
            <v>40</v>
          </cell>
          <cell r="M1299">
            <v>10</v>
          </cell>
          <cell r="N1299">
            <v>10</v>
          </cell>
          <cell r="P1299" t="str">
            <v>The print is in excellent condition with occasional age related marks. Please inspect the image carefully</v>
          </cell>
        </row>
        <row r="1300">
          <cell r="G1300">
            <v>111153</v>
          </cell>
          <cell r="H1300">
            <v>111153</v>
          </cell>
          <cell r="I1300" t="str">
            <v>M von Wright - Folio lithograph of Northern Pintail 1924</v>
          </cell>
          <cell r="J130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00">
            <v>20</v>
          </cell>
          <cell r="L1300">
            <v>40</v>
          </cell>
          <cell r="M1300">
            <v>10</v>
          </cell>
          <cell r="N1300">
            <v>10</v>
          </cell>
          <cell r="P1300" t="str">
            <v>The print is in excellent condition with occasional age related marks. Please inspect the image carefully</v>
          </cell>
        </row>
        <row r="1301">
          <cell r="G1301">
            <v>111154</v>
          </cell>
          <cell r="H1301">
            <v>111154</v>
          </cell>
          <cell r="I1301" t="str">
            <v>M von Wright - Folio lithograph of Teal 1924</v>
          </cell>
          <cell r="J130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01">
            <v>20</v>
          </cell>
          <cell r="L1301">
            <v>40</v>
          </cell>
          <cell r="M1301">
            <v>10</v>
          </cell>
          <cell r="N1301">
            <v>10</v>
          </cell>
          <cell r="P1301" t="str">
            <v>The print is in excellent condition with occasional age related marks. Please inspect the image carefully</v>
          </cell>
        </row>
        <row r="1302">
          <cell r="G1302">
            <v>111155</v>
          </cell>
          <cell r="H1302">
            <v>111155</v>
          </cell>
          <cell r="I1302" t="str">
            <v>M von Wright - Folio lithograph of Teal 1924</v>
          </cell>
          <cell r="J130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02">
            <v>20</v>
          </cell>
          <cell r="L1302">
            <v>40</v>
          </cell>
          <cell r="M1302">
            <v>10</v>
          </cell>
          <cell r="N1302">
            <v>10</v>
          </cell>
          <cell r="P1302" t="str">
            <v>The print is in excellent condition with occasional age related marks. Please inspect the image carefully</v>
          </cell>
        </row>
        <row r="1303">
          <cell r="G1303">
            <v>111156</v>
          </cell>
          <cell r="H1303">
            <v>111156</v>
          </cell>
          <cell r="I1303" t="str">
            <v>M von Wright - Folio lithograph of Widgeon 1924</v>
          </cell>
          <cell r="J130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03">
            <v>20</v>
          </cell>
          <cell r="L1303">
            <v>40</v>
          </cell>
          <cell r="M1303">
            <v>10</v>
          </cell>
          <cell r="N1303">
            <v>10</v>
          </cell>
          <cell r="P1303" t="str">
            <v>The print is in excellent condition with occasional age related marks. Please inspect the image carefully</v>
          </cell>
        </row>
        <row r="1304">
          <cell r="G1304">
            <v>111157</v>
          </cell>
          <cell r="H1304">
            <v>111157</v>
          </cell>
          <cell r="I1304" t="str">
            <v>M von Wright - Folio lithograph of Widgeon 1924</v>
          </cell>
          <cell r="J130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04">
            <v>20</v>
          </cell>
          <cell r="L1304">
            <v>40</v>
          </cell>
          <cell r="M1304">
            <v>10</v>
          </cell>
          <cell r="N1304">
            <v>10</v>
          </cell>
          <cell r="P1304" t="str">
            <v>The print is in excellent condition with occasional age related marks. Please inspect the image carefully</v>
          </cell>
        </row>
        <row r="1305">
          <cell r="G1305">
            <v>111158</v>
          </cell>
          <cell r="H1305">
            <v>111158</v>
          </cell>
          <cell r="I1305" t="str">
            <v>M von Wright - Folio lithograph of Black Scoter 1924</v>
          </cell>
          <cell r="J130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05">
            <v>20</v>
          </cell>
          <cell r="L1305">
            <v>40</v>
          </cell>
          <cell r="M1305">
            <v>10</v>
          </cell>
          <cell r="N1305">
            <v>10</v>
          </cell>
          <cell r="P1305" t="str">
            <v>The print is in excellent condition with occasional age related marks. Please inspect the image carefully</v>
          </cell>
        </row>
        <row r="1306">
          <cell r="G1306">
            <v>111159</v>
          </cell>
          <cell r="H1306">
            <v>111159</v>
          </cell>
          <cell r="I1306" t="str">
            <v>M von Wright - Folio lithograph of Black Scoter 1924</v>
          </cell>
          <cell r="J130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06">
            <v>20</v>
          </cell>
          <cell r="L1306">
            <v>40</v>
          </cell>
          <cell r="M1306">
            <v>10</v>
          </cell>
          <cell r="N1306">
            <v>10</v>
          </cell>
          <cell r="P1306" t="str">
            <v>The print is in excellent condition with occasional age related marks. Please inspect the image carefully</v>
          </cell>
        </row>
        <row r="1307">
          <cell r="G1307">
            <v>111160</v>
          </cell>
          <cell r="H1307">
            <v>111160</v>
          </cell>
          <cell r="I1307" t="str">
            <v>M von Wright - Folio lithograph of Velvet Scoter 1924</v>
          </cell>
          <cell r="J130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07">
            <v>20</v>
          </cell>
          <cell r="L1307">
            <v>40</v>
          </cell>
          <cell r="M1307">
            <v>10</v>
          </cell>
          <cell r="N1307">
            <v>10</v>
          </cell>
          <cell r="P1307" t="str">
            <v>The print is in excellent condition with occasional age related marks. Please inspect the image carefully</v>
          </cell>
        </row>
        <row r="1308">
          <cell r="G1308">
            <v>111161</v>
          </cell>
          <cell r="H1308">
            <v>111161</v>
          </cell>
          <cell r="I1308" t="str">
            <v>M von Wright - Folio lithograph of Velvet Scoter 1924</v>
          </cell>
          <cell r="J130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08">
            <v>20</v>
          </cell>
          <cell r="L1308">
            <v>40</v>
          </cell>
          <cell r="M1308">
            <v>10</v>
          </cell>
          <cell r="N1308">
            <v>10</v>
          </cell>
          <cell r="P1308" t="str">
            <v>The print is in excellent condition with occasional age related marks. Please inspect the image carefully</v>
          </cell>
        </row>
        <row r="1309">
          <cell r="G1309">
            <v>111165</v>
          </cell>
          <cell r="H1309">
            <v>111165</v>
          </cell>
          <cell r="I1309" t="str">
            <v>M von Wright - Folio lithograph of Long-tailed Duck 1924</v>
          </cell>
          <cell r="J130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09">
            <v>20</v>
          </cell>
          <cell r="L1309">
            <v>40</v>
          </cell>
          <cell r="M1309">
            <v>10</v>
          </cell>
          <cell r="N1309">
            <v>10</v>
          </cell>
          <cell r="P1309" t="str">
            <v>The print is in excellent condition with occasional age related marks. Please inspect the image carefully</v>
          </cell>
        </row>
        <row r="1310">
          <cell r="G1310">
            <v>111168</v>
          </cell>
          <cell r="H1310">
            <v>111168</v>
          </cell>
          <cell r="I1310" t="str">
            <v>M von Wright - Folio lithograph of Steller's Duck 1924</v>
          </cell>
          <cell r="J131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10">
            <v>20</v>
          </cell>
          <cell r="L1310">
            <v>40</v>
          </cell>
          <cell r="M1310">
            <v>10</v>
          </cell>
          <cell r="N1310">
            <v>10</v>
          </cell>
          <cell r="P1310" t="str">
            <v>The print is in excellent condition with occasional age related marks. Please inspect the image carefully</v>
          </cell>
        </row>
        <row r="1311">
          <cell r="G1311">
            <v>111169</v>
          </cell>
          <cell r="H1311">
            <v>111169</v>
          </cell>
          <cell r="I1311" t="str">
            <v>M von Wright - Folio lithograph of Steller's Duck 1924</v>
          </cell>
          <cell r="J131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11">
            <v>20</v>
          </cell>
          <cell r="L1311">
            <v>40</v>
          </cell>
          <cell r="M1311">
            <v>10</v>
          </cell>
          <cell r="N1311">
            <v>10</v>
          </cell>
          <cell r="P1311" t="str">
            <v>The print is in excellent condition with occasional age related marks. Please inspect the image carefully</v>
          </cell>
        </row>
        <row r="1312">
          <cell r="G1312">
            <v>111170</v>
          </cell>
          <cell r="H1312">
            <v>111170</v>
          </cell>
          <cell r="I1312" t="str">
            <v>M von Wright - Folio lithograph of Smew 1924</v>
          </cell>
          <cell r="J131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12">
            <v>20</v>
          </cell>
          <cell r="L1312">
            <v>40</v>
          </cell>
          <cell r="M1312">
            <v>10</v>
          </cell>
          <cell r="N1312">
            <v>10</v>
          </cell>
          <cell r="P1312" t="str">
            <v>The print is in excellent condition with occasional age related marks. Please inspect the image carefully</v>
          </cell>
        </row>
        <row r="1313">
          <cell r="G1313">
            <v>111171</v>
          </cell>
          <cell r="H1313">
            <v>111171</v>
          </cell>
          <cell r="I1313" t="str">
            <v>M von Wright - Folio lithograph of Great Crested Grebe 1924</v>
          </cell>
          <cell r="J131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13">
            <v>20</v>
          </cell>
          <cell r="L1313">
            <v>40</v>
          </cell>
          <cell r="M1313">
            <v>10</v>
          </cell>
          <cell r="N1313">
            <v>10</v>
          </cell>
          <cell r="P1313" t="str">
            <v>The print is in excellent condition with occasional age related marks. Please inspect the image carefully</v>
          </cell>
        </row>
        <row r="1314">
          <cell r="G1314">
            <v>111172</v>
          </cell>
          <cell r="H1314">
            <v>111172</v>
          </cell>
          <cell r="I1314" t="str">
            <v>M von Wright - Folio lithograph of Great Crested Grebe 1924</v>
          </cell>
          <cell r="J131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14">
            <v>20</v>
          </cell>
          <cell r="L1314">
            <v>40</v>
          </cell>
          <cell r="M1314">
            <v>10</v>
          </cell>
          <cell r="N1314">
            <v>10</v>
          </cell>
          <cell r="P1314" t="str">
            <v>The print is in excellent condition with occasional age related marks. Please inspect the image carefully</v>
          </cell>
        </row>
        <row r="1315">
          <cell r="G1315">
            <v>111173</v>
          </cell>
          <cell r="H1315">
            <v>111173</v>
          </cell>
          <cell r="I1315" t="str">
            <v>M von Wright - Folio lithograph of Horned Grebe 1924</v>
          </cell>
          <cell r="J131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15">
            <v>20</v>
          </cell>
          <cell r="L1315">
            <v>40</v>
          </cell>
          <cell r="M1315">
            <v>10</v>
          </cell>
          <cell r="N1315">
            <v>10</v>
          </cell>
          <cell r="P1315" t="str">
            <v>The print is in excellent condition with occasional age related marks. Please inspect the image carefully</v>
          </cell>
        </row>
        <row r="1316">
          <cell r="G1316">
            <v>111174</v>
          </cell>
          <cell r="H1316">
            <v>111174</v>
          </cell>
          <cell r="I1316" t="str">
            <v>M von Wright - Folio lithograph of Black-throated Diver 1924</v>
          </cell>
          <cell r="J131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16">
            <v>20</v>
          </cell>
          <cell r="L1316">
            <v>40</v>
          </cell>
          <cell r="M1316">
            <v>10</v>
          </cell>
          <cell r="N1316">
            <v>10</v>
          </cell>
          <cell r="P1316" t="str">
            <v>The print is in excellent condition with occasional age related marks. Please inspect the image carefully</v>
          </cell>
        </row>
        <row r="1317">
          <cell r="G1317">
            <v>111176</v>
          </cell>
          <cell r="H1317">
            <v>111176</v>
          </cell>
          <cell r="I1317" t="str">
            <v>M von Wright - Folio lithograph of Black Guillemot 1924</v>
          </cell>
          <cell r="J131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17">
            <v>20</v>
          </cell>
          <cell r="L1317">
            <v>40</v>
          </cell>
          <cell r="M1317">
            <v>10</v>
          </cell>
          <cell r="N1317">
            <v>10</v>
          </cell>
          <cell r="P1317" t="str">
            <v>The print is in excellent condition with occasional age related marks. Please inspect the image carefully</v>
          </cell>
        </row>
        <row r="1318">
          <cell r="G1318">
            <v>111177</v>
          </cell>
          <cell r="H1318">
            <v>111177</v>
          </cell>
          <cell r="I1318" t="str">
            <v>M von Wright - Folio lithograph of Common Guillemot 1924</v>
          </cell>
          <cell r="J131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18">
            <v>20</v>
          </cell>
          <cell r="L1318">
            <v>40</v>
          </cell>
          <cell r="M1318">
            <v>10</v>
          </cell>
          <cell r="N1318">
            <v>10</v>
          </cell>
          <cell r="P1318" t="str">
            <v>The print is in excellent condition with occasional age related marks. Please inspect the image carefully</v>
          </cell>
        </row>
        <row r="1319">
          <cell r="G1319">
            <v>111179</v>
          </cell>
          <cell r="H1319">
            <v>111179</v>
          </cell>
          <cell r="I1319" t="str">
            <v>M von Wright - Folio lithograph of Greater Turtledove 1924</v>
          </cell>
          <cell r="J131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19">
            <v>20</v>
          </cell>
          <cell r="L1319">
            <v>40</v>
          </cell>
          <cell r="M1319">
            <v>10</v>
          </cell>
          <cell r="N1319">
            <v>10</v>
          </cell>
          <cell r="P1319" t="str">
            <v>The print is in excellent condition with occasional age related marks. Please inspect the image carefully</v>
          </cell>
        </row>
        <row r="1320">
          <cell r="G1320">
            <v>111180</v>
          </cell>
          <cell r="H1320">
            <v>111180</v>
          </cell>
          <cell r="I1320" t="str">
            <v>M von Wright - Folio lithograph of Eurasian Stone Curlew 1924</v>
          </cell>
          <cell r="J132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20">
            <v>20</v>
          </cell>
          <cell r="L1320">
            <v>40</v>
          </cell>
          <cell r="M1320">
            <v>10</v>
          </cell>
          <cell r="N1320">
            <v>10</v>
          </cell>
          <cell r="P1320" t="str">
            <v>The print is in excellent condition with occasional age related marks. Please inspect the image carefully</v>
          </cell>
        </row>
        <row r="1321">
          <cell r="G1321">
            <v>111181</v>
          </cell>
          <cell r="H1321">
            <v>111181</v>
          </cell>
          <cell r="I1321" t="str">
            <v>M von Wright - Folio lithograph of Golden Plover 1924</v>
          </cell>
          <cell r="J132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21">
            <v>20</v>
          </cell>
          <cell r="L1321">
            <v>40</v>
          </cell>
          <cell r="M1321">
            <v>10</v>
          </cell>
          <cell r="N1321">
            <v>10</v>
          </cell>
          <cell r="P1321" t="str">
            <v>The print is in excellent condition with occasional age related marks. Please inspect the image carefully</v>
          </cell>
        </row>
        <row r="1322">
          <cell r="G1322">
            <v>111182</v>
          </cell>
          <cell r="H1322">
            <v>111182</v>
          </cell>
          <cell r="I1322" t="str">
            <v>M von Wright - Folio lithograph of Golden Plover 1924</v>
          </cell>
          <cell r="J132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22">
            <v>20</v>
          </cell>
          <cell r="L1322">
            <v>40</v>
          </cell>
          <cell r="M1322">
            <v>10</v>
          </cell>
          <cell r="N1322">
            <v>10</v>
          </cell>
          <cell r="P1322" t="str">
            <v>The print is in excellent condition with occasional age related marks. Please inspect the image carefully</v>
          </cell>
        </row>
        <row r="1323">
          <cell r="G1323">
            <v>111183</v>
          </cell>
          <cell r="H1323">
            <v>111183</v>
          </cell>
          <cell r="I1323" t="str">
            <v>M von Wright - Folio lithograph of Dotterel 1924</v>
          </cell>
          <cell r="J132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23">
            <v>20</v>
          </cell>
          <cell r="L1323">
            <v>40</v>
          </cell>
          <cell r="M1323">
            <v>10</v>
          </cell>
          <cell r="N1323">
            <v>10</v>
          </cell>
          <cell r="P1323" t="str">
            <v>The print is in excellent condition with occasional age related marks. Please inspect the image carefully</v>
          </cell>
        </row>
        <row r="1324">
          <cell r="G1324">
            <v>111184</v>
          </cell>
          <cell r="H1324">
            <v>111184</v>
          </cell>
          <cell r="I1324" t="str">
            <v>M von Wright - Folio lithograph of Ringed Plover 1924</v>
          </cell>
          <cell r="J132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24">
            <v>20</v>
          </cell>
          <cell r="L1324">
            <v>40</v>
          </cell>
          <cell r="M1324">
            <v>10</v>
          </cell>
          <cell r="N1324">
            <v>10</v>
          </cell>
          <cell r="P1324" t="str">
            <v>The print is in excellent condition with occasional age related marks. Please inspect the image carefully</v>
          </cell>
        </row>
        <row r="1325">
          <cell r="G1325">
            <v>111185</v>
          </cell>
          <cell r="H1325">
            <v>111185</v>
          </cell>
          <cell r="I1325" t="str">
            <v>M von Wright - Folio lithograph of Little Ringed Plover 1924</v>
          </cell>
          <cell r="J132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25">
            <v>20</v>
          </cell>
          <cell r="L1325">
            <v>40</v>
          </cell>
          <cell r="M1325">
            <v>10</v>
          </cell>
          <cell r="N1325">
            <v>10</v>
          </cell>
          <cell r="P1325" t="str">
            <v>The print is in excellent condition with occasional age related marks. Please inspect the image carefully</v>
          </cell>
        </row>
        <row r="1326">
          <cell r="G1326">
            <v>111186</v>
          </cell>
          <cell r="H1326">
            <v>111186</v>
          </cell>
          <cell r="I1326" t="str">
            <v>M von Wright - Folio lithograph of White Plover 1924</v>
          </cell>
          <cell r="J132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26">
            <v>20</v>
          </cell>
          <cell r="L1326">
            <v>40</v>
          </cell>
          <cell r="M1326">
            <v>10</v>
          </cell>
          <cell r="N1326">
            <v>10</v>
          </cell>
          <cell r="P1326" t="str">
            <v>The print is in excellent condition with occasional age related marks. Please inspect the image carefully</v>
          </cell>
        </row>
        <row r="1327">
          <cell r="G1327">
            <v>111187</v>
          </cell>
          <cell r="H1327">
            <v>111187</v>
          </cell>
          <cell r="I1327" t="str">
            <v>M von Wright - Folio lithograph of Grey Plover 1924</v>
          </cell>
          <cell r="J132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27">
            <v>20</v>
          </cell>
          <cell r="L1327">
            <v>40</v>
          </cell>
          <cell r="M1327">
            <v>10</v>
          </cell>
          <cell r="N1327">
            <v>10</v>
          </cell>
          <cell r="P1327" t="str">
            <v>The print is in excellent condition with occasional age related marks. Please inspect the image carefully</v>
          </cell>
        </row>
        <row r="1328">
          <cell r="G1328">
            <v>111188</v>
          </cell>
          <cell r="H1328">
            <v>111188</v>
          </cell>
          <cell r="I1328" t="str">
            <v>M von Wright - Folio lithograph of Lapwing 1924</v>
          </cell>
          <cell r="J132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28">
            <v>20</v>
          </cell>
          <cell r="L1328">
            <v>40</v>
          </cell>
          <cell r="M1328">
            <v>10</v>
          </cell>
          <cell r="N1328">
            <v>10</v>
          </cell>
          <cell r="P1328" t="str">
            <v>The print is in excellent condition with occasional age related marks. Please inspect the image carefully</v>
          </cell>
        </row>
        <row r="1329">
          <cell r="G1329">
            <v>111189</v>
          </cell>
          <cell r="H1329">
            <v>111189</v>
          </cell>
          <cell r="I1329" t="str">
            <v>M von Wright - Folio lithograph of Northern Lapwing 1924</v>
          </cell>
          <cell r="J132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29">
            <v>20</v>
          </cell>
          <cell r="L1329">
            <v>40</v>
          </cell>
          <cell r="M1329">
            <v>10</v>
          </cell>
          <cell r="N1329">
            <v>10</v>
          </cell>
          <cell r="P1329" t="str">
            <v>The print is in excellent condition with occasional age related marks. Please inspect the image carefully</v>
          </cell>
        </row>
        <row r="1330">
          <cell r="G1330">
            <v>111190</v>
          </cell>
          <cell r="H1330">
            <v>111190</v>
          </cell>
          <cell r="I1330" t="str">
            <v>M von Wright - Folio lithograph of Oyster-catcher 1924</v>
          </cell>
          <cell r="J133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30">
            <v>20</v>
          </cell>
          <cell r="L1330">
            <v>40</v>
          </cell>
          <cell r="M1330">
            <v>10</v>
          </cell>
          <cell r="N1330">
            <v>10</v>
          </cell>
          <cell r="P1330" t="str">
            <v>The print is in excellent condition with occasional age related marks. Please inspect the image carefully</v>
          </cell>
        </row>
        <row r="1331">
          <cell r="G1331">
            <v>111191</v>
          </cell>
          <cell r="H1331">
            <v>111191</v>
          </cell>
          <cell r="I1331" t="str">
            <v>M von Wright - Folio lithograph of Turnstone 1924</v>
          </cell>
          <cell r="J133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31">
            <v>20</v>
          </cell>
          <cell r="L1331">
            <v>40</v>
          </cell>
          <cell r="M1331">
            <v>10</v>
          </cell>
          <cell r="N1331">
            <v>10</v>
          </cell>
          <cell r="P1331" t="str">
            <v>The print is in excellent condition with occasional age related marks. Please inspect the image carefully</v>
          </cell>
        </row>
        <row r="1332">
          <cell r="G1332">
            <v>111192</v>
          </cell>
          <cell r="H1332">
            <v>111192</v>
          </cell>
          <cell r="I1332" t="str">
            <v>M von Wright - Folio lithograph of Avocet 1924</v>
          </cell>
          <cell r="J133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32">
            <v>20</v>
          </cell>
          <cell r="L1332">
            <v>40</v>
          </cell>
          <cell r="M1332">
            <v>10</v>
          </cell>
          <cell r="N1332">
            <v>10</v>
          </cell>
          <cell r="P1332" t="str">
            <v>The print is in excellent condition with occasional age related marks. Please inspect the image carefully</v>
          </cell>
        </row>
        <row r="1333">
          <cell r="G1333">
            <v>111193</v>
          </cell>
          <cell r="H1333">
            <v>111193</v>
          </cell>
          <cell r="I1333" t="str">
            <v>M von Wright - Folio lithograph of Red-necked Phalarope 1924</v>
          </cell>
          <cell r="J133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33">
            <v>20</v>
          </cell>
          <cell r="L1333">
            <v>40</v>
          </cell>
          <cell r="M1333">
            <v>10</v>
          </cell>
          <cell r="N1333">
            <v>10</v>
          </cell>
          <cell r="P1333" t="str">
            <v>The print is in excellent condition with occasional age related marks. Please inspect the image carefully</v>
          </cell>
        </row>
        <row r="1334">
          <cell r="G1334">
            <v>111194</v>
          </cell>
          <cell r="H1334">
            <v>111194</v>
          </cell>
          <cell r="I1334" t="str">
            <v>M von Wright - Folio lithograph of Red Phalarope 1924</v>
          </cell>
          <cell r="J133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34">
            <v>20</v>
          </cell>
          <cell r="L1334">
            <v>40</v>
          </cell>
          <cell r="M1334">
            <v>10</v>
          </cell>
          <cell r="N1334">
            <v>10</v>
          </cell>
          <cell r="P1334" t="str">
            <v>The print is in excellent condition with occasional age related marks. Please inspect the image carefully</v>
          </cell>
        </row>
        <row r="1335">
          <cell r="G1335">
            <v>111195</v>
          </cell>
          <cell r="H1335">
            <v>111195</v>
          </cell>
          <cell r="I1335" t="str">
            <v>M von Wright - Folio lithograph of Curlew 1924</v>
          </cell>
          <cell r="J133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35">
            <v>20</v>
          </cell>
          <cell r="L1335">
            <v>40</v>
          </cell>
          <cell r="M1335">
            <v>10</v>
          </cell>
          <cell r="N1335">
            <v>10</v>
          </cell>
          <cell r="P1335" t="str">
            <v>The print is in excellent condition with occasional age related marks. Please inspect the image carefully</v>
          </cell>
        </row>
        <row r="1336">
          <cell r="G1336">
            <v>111196</v>
          </cell>
          <cell r="H1336">
            <v>111196</v>
          </cell>
          <cell r="I1336" t="str">
            <v>M von Wright - Folio lithograph of Whimbrel 1924</v>
          </cell>
          <cell r="J133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36">
            <v>20</v>
          </cell>
          <cell r="L1336">
            <v>40</v>
          </cell>
          <cell r="M1336">
            <v>10</v>
          </cell>
          <cell r="N1336">
            <v>10</v>
          </cell>
          <cell r="P1336" t="str">
            <v>The print is in excellent condition with occasional age related marks. Please inspect the image carefully</v>
          </cell>
        </row>
        <row r="1337">
          <cell r="G1337">
            <v>111197</v>
          </cell>
          <cell r="H1337">
            <v>111197</v>
          </cell>
          <cell r="I1337" t="str">
            <v>M von Wright - Folio lithograph of Black-tailed Godwit 1924</v>
          </cell>
          <cell r="J133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37">
            <v>20</v>
          </cell>
          <cell r="L1337">
            <v>40</v>
          </cell>
          <cell r="M1337">
            <v>10</v>
          </cell>
          <cell r="N1337">
            <v>10</v>
          </cell>
          <cell r="P1337" t="str">
            <v>The print is in excellent condition with occasional age related marks. Please inspect the image carefully</v>
          </cell>
        </row>
        <row r="1338">
          <cell r="G1338">
            <v>111198</v>
          </cell>
          <cell r="H1338">
            <v>111198</v>
          </cell>
          <cell r="I1338" t="str">
            <v>M von Wright - Folio lithograph of Bar-tailed Godwit 1924</v>
          </cell>
          <cell r="J133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38">
            <v>20</v>
          </cell>
          <cell r="L1338">
            <v>40</v>
          </cell>
          <cell r="M1338">
            <v>10</v>
          </cell>
          <cell r="N1338">
            <v>10</v>
          </cell>
          <cell r="P1338" t="str">
            <v>The print is in excellent condition with occasional age related marks. Please inspect the image carefully</v>
          </cell>
        </row>
        <row r="1339">
          <cell r="G1339">
            <v>111199</v>
          </cell>
          <cell r="H1339">
            <v>111199</v>
          </cell>
          <cell r="I1339" t="str">
            <v>M von Wright - Folio lithograph of Ruff 1924</v>
          </cell>
          <cell r="J133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39">
            <v>20</v>
          </cell>
          <cell r="L1339">
            <v>40</v>
          </cell>
          <cell r="M1339">
            <v>10</v>
          </cell>
          <cell r="N1339">
            <v>10</v>
          </cell>
          <cell r="P1339" t="str">
            <v>The print is in excellent condition with occasional age related marks. Please inspect the image carefully</v>
          </cell>
        </row>
        <row r="1340">
          <cell r="G1340">
            <v>111200</v>
          </cell>
          <cell r="H1340">
            <v>111200</v>
          </cell>
          <cell r="I1340" t="str">
            <v>M von Wright - Folio lithograph of Ruff 1924</v>
          </cell>
          <cell r="J134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40">
            <v>20</v>
          </cell>
          <cell r="L1340">
            <v>40</v>
          </cell>
          <cell r="M1340">
            <v>10</v>
          </cell>
          <cell r="N1340">
            <v>10</v>
          </cell>
          <cell r="P1340" t="str">
            <v>The print is in excellent condition with occasional age related marks. Please inspect the image carefully</v>
          </cell>
        </row>
        <row r="1341">
          <cell r="G1341">
            <v>111201</v>
          </cell>
          <cell r="H1341">
            <v>111201</v>
          </cell>
          <cell r="I1341" t="str">
            <v>M von Wright - Folio lithograph of Sandpiper 1924</v>
          </cell>
          <cell r="J134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41">
            <v>20</v>
          </cell>
          <cell r="L1341">
            <v>40</v>
          </cell>
          <cell r="M1341">
            <v>10</v>
          </cell>
          <cell r="N1341">
            <v>10</v>
          </cell>
          <cell r="P1341" t="str">
            <v>The print is in excellent condition with occasional age related marks. Please inspect the image carefully</v>
          </cell>
        </row>
        <row r="1342">
          <cell r="G1342">
            <v>111202</v>
          </cell>
          <cell r="H1342">
            <v>111202</v>
          </cell>
          <cell r="I1342" t="str">
            <v>M von Wright - Folio lithograph of Redshank 1924</v>
          </cell>
          <cell r="J134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42">
            <v>20</v>
          </cell>
          <cell r="L1342">
            <v>40</v>
          </cell>
          <cell r="M1342">
            <v>10</v>
          </cell>
          <cell r="N1342">
            <v>10</v>
          </cell>
          <cell r="P1342" t="str">
            <v>The print is in excellent condition with occasional age related marks. Please inspect the image carefully</v>
          </cell>
        </row>
        <row r="1343">
          <cell r="G1343">
            <v>111203</v>
          </cell>
          <cell r="H1343">
            <v>111203</v>
          </cell>
          <cell r="I1343" t="str">
            <v>M von Wright - Folio lithograph of Black Spotted Redshank 1924</v>
          </cell>
          <cell r="J134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43">
            <v>20</v>
          </cell>
          <cell r="L1343">
            <v>40</v>
          </cell>
          <cell r="M1343">
            <v>10</v>
          </cell>
          <cell r="N1343">
            <v>10</v>
          </cell>
          <cell r="P1343" t="str">
            <v>The print is in excellent condition with occasional age related marks. Please inspect the image carefully</v>
          </cell>
        </row>
        <row r="1344">
          <cell r="G1344">
            <v>111204</v>
          </cell>
          <cell r="H1344">
            <v>111204</v>
          </cell>
          <cell r="I1344" t="str">
            <v>M von Wright - Folio lithograph of Spotted Redshank 1924</v>
          </cell>
          <cell r="J134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44">
            <v>20</v>
          </cell>
          <cell r="L1344">
            <v>40</v>
          </cell>
          <cell r="M1344">
            <v>10</v>
          </cell>
          <cell r="N1344">
            <v>10</v>
          </cell>
          <cell r="P1344" t="str">
            <v>The print is in excellent condition with occasional age related marks. Please inspect the image carefully</v>
          </cell>
        </row>
        <row r="1345">
          <cell r="G1345">
            <v>111205</v>
          </cell>
          <cell r="H1345">
            <v>111205</v>
          </cell>
          <cell r="I1345" t="str">
            <v>M von Wright - Folio lithograph of Green Sandpiper 1924</v>
          </cell>
          <cell r="J134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45">
            <v>20</v>
          </cell>
          <cell r="L1345">
            <v>40</v>
          </cell>
          <cell r="M1345">
            <v>10</v>
          </cell>
          <cell r="N1345">
            <v>10</v>
          </cell>
          <cell r="P1345" t="str">
            <v>The print is in excellent condition with occasional age related marks. Please inspect the image carefully</v>
          </cell>
        </row>
        <row r="1346">
          <cell r="G1346">
            <v>111206</v>
          </cell>
          <cell r="H1346">
            <v>111206</v>
          </cell>
          <cell r="I1346" t="str">
            <v>M von Wright - Folio lithograph of Wood Sandpiper 1924</v>
          </cell>
          <cell r="J134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46">
            <v>20</v>
          </cell>
          <cell r="L1346">
            <v>40</v>
          </cell>
          <cell r="M1346">
            <v>10</v>
          </cell>
          <cell r="N1346">
            <v>10</v>
          </cell>
          <cell r="P1346" t="str">
            <v>The print is in excellent condition with occasional age related marks. Please inspect the image carefully</v>
          </cell>
        </row>
        <row r="1347">
          <cell r="G1347">
            <v>111207</v>
          </cell>
          <cell r="H1347">
            <v>111207</v>
          </cell>
          <cell r="I1347" t="str">
            <v>M von Wright - Folio lithograph of Greenshank 1924</v>
          </cell>
          <cell r="J134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47">
            <v>20</v>
          </cell>
          <cell r="L1347">
            <v>40</v>
          </cell>
          <cell r="M1347">
            <v>10</v>
          </cell>
          <cell r="N1347">
            <v>10</v>
          </cell>
          <cell r="P1347" t="str">
            <v>The print is in excellent condition with occasional age related marks. Please inspect the image carefully</v>
          </cell>
        </row>
        <row r="1348">
          <cell r="G1348">
            <v>111208</v>
          </cell>
          <cell r="H1348">
            <v>111208</v>
          </cell>
          <cell r="I1348" t="str">
            <v>M von Wright - Folio lithograph of Red Knot 1924</v>
          </cell>
          <cell r="J134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48">
            <v>20</v>
          </cell>
          <cell r="L1348">
            <v>40</v>
          </cell>
          <cell r="M1348">
            <v>10</v>
          </cell>
          <cell r="N1348">
            <v>10</v>
          </cell>
          <cell r="P1348" t="str">
            <v>The print is in excellent condition with occasional age related marks. Please inspect the image carefully</v>
          </cell>
        </row>
        <row r="1349">
          <cell r="G1349">
            <v>111209</v>
          </cell>
          <cell r="H1349">
            <v>111209</v>
          </cell>
          <cell r="I1349" t="str">
            <v>M von Wright - Folio lithograph of Dunlin 1924</v>
          </cell>
          <cell r="J134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49">
            <v>20</v>
          </cell>
          <cell r="L1349">
            <v>40</v>
          </cell>
          <cell r="M1349">
            <v>10</v>
          </cell>
          <cell r="N1349">
            <v>10</v>
          </cell>
          <cell r="P1349" t="str">
            <v>The print is in excellent condition with occasional age related marks. Please inspect the image carefully</v>
          </cell>
        </row>
        <row r="1350">
          <cell r="G1350">
            <v>111210</v>
          </cell>
          <cell r="H1350">
            <v>111210</v>
          </cell>
          <cell r="I1350" t="str">
            <v>M von Wright - Folio lithograph of Dunlin 1924</v>
          </cell>
          <cell r="J135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50">
            <v>20</v>
          </cell>
          <cell r="L1350">
            <v>40</v>
          </cell>
          <cell r="M1350">
            <v>10</v>
          </cell>
          <cell r="N1350">
            <v>10</v>
          </cell>
          <cell r="P1350" t="str">
            <v>The print is in excellent condition with occasional age related marks. Please inspect the image carefully</v>
          </cell>
        </row>
        <row r="1351">
          <cell r="G1351">
            <v>111211</v>
          </cell>
          <cell r="H1351">
            <v>111211</v>
          </cell>
          <cell r="I1351" t="str">
            <v>M von Wright - Folio lithograph of Shore Sandpiper 1924</v>
          </cell>
          <cell r="J135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51">
            <v>20</v>
          </cell>
          <cell r="L1351">
            <v>40</v>
          </cell>
          <cell r="M1351">
            <v>10</v>
          </cell>
          <cell r="N1351">
            <v>10</v>
          </cell>
          <cell r="P1351" t="str">
            <v>The print is in excellent condition with occasional age related marks. Please inspect the image carefully</v>
          </cell>
        </row>
        <row r="1352">
          <cell r="G1352">
            <v>111212</v>
          </cell>
          <cell r="H1352">
            <v>111212</v>
          </cell>
          <cell r="I1352" t="str">
            <v>M von Wright - Folio lithograph of Little Stint 1924</v>
          </cell>
          <cell r="J135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52">
            <v>20</v>
          </cell>
          <cell r="L1352">
            <v>40</v>
          </cell>
          <cell r="M1352">
            <v>10</v>
          </cell>
          <cell r="N1352">
            <v>10</v>
          </cell>
          <cell r="P1352" t="str">
            <v>The print is in excellent condition with occasional age related marks. Please inspect the image carefully</v>
          </cell>
        </row>
        <row r="1353">
          <cell r="G1353">
            <v>111213</v>
          </cell>
          <cell r="H1353">
            <v>111213</v>
          </cell>
          <cell r="I1353" t="str">
            <v>M von Wright - Folio lithograph of Temminck's Stint 1924</v>
          </cell>
          <cell r="J135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53">
            <v>20</v>
          </cell>
          <cell r="L1353">
            <v>40</v>
          </cell>
          <cell r="M1353">
            <v>10</v>
          </cell>
          <cell r="N1353">
            <v>10</v>
          </cell>
          <cell r="P1353" t="str">
            <v>The print is in excellent condition with occasional age related marks. Please inspect the image carefully</v>
          </cell>
        </row>
        <row r="1354">
          <cell r="G1354">
            <v>111214</v>
          </cell>
          <cell r="H1354">
            <v>111214</v>
          </cell>
          <cell r="I1354" t="str">
            <v>M von Wright - Folio lithograph of Purple Sandpiper 1924</v>
          </cell>
          <cell r="J135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54">
            <v>20</v>
          </cell>
          <cell r="L1354">
            <v>40</v>
          </cell>
          <cell r="M1354">
            <v>10</v>
          </cell>
          <cell r="N1354">
            <v>10</v>
          </cell>
          <cell r="P1354" t="str">
            <v>The print is in excellent condition with occasional age related marks. Please inspect the image carefully</v>
          </cell>
        </row>
        <row r="1355">
          <cell r="G1355">
            <v>111215</v>
          </cell>
          <cell r="H1355">
            <v>111215</v>
          </cell>
          <cell r="I1355" t="str">
            <v>M von Wright - Folio lithograph of Eurasian Curlew 1924</v>
          </cell>
          <cell r="J135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55">
            <v>20</v>
          </cell>
          <cell r="L1355">
            <v>40</v>
          </cell>
          <cell r="M1355">
            <v>10</v>
          </cell>
          <cell r="N1355">
            <v>10</v>
          </cell>
          <cell r="P1355" t="str">
            <v>The print is in excellent condition with occasional age related marks. Please inspect the image carefully</v>
          </cell>
        </row>
        <row r="1356">
          <cell r="G1356">
            <v>111216</v>
          </cell>
          <cell r="H1356">
            <v>111216</v>
          </cell>
          <cell r="I1356" t="str">
            <v>M von Wright - Folio lithograph of White Sandpiper 1924</v>
          </cell>
          <cell r="J135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56">
            <v>20</v>
          </cell>
          <cell r="L1356">
            <v>40</v>
          </cell>
          <cell r="M1356">
            <v>10</v>
          </cell>
          <cell r="N1356">
            <v>10</v>
          </cell>
          <cell r="P1356" t="str">
            <v>The print is in excellent condition with occasional age related marks. Please inspect the image carefully</v>
          </cell>
        </row>
        <row r="1357">
          <cell r="G1357">
            <v>111217</v>
          </cell>
          <cell r="H1357">
            <v>111217</v>
          </cell>
          <cell r="I1357" t="str">
            <v>M von Wright - Folio lithograph of Great Snipe 1924</v>
          </cell>
          <cell r="J135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57">
            <v>20</v>
          </cell>
          <cell r="L1357">
            <v>40</v>
          </cell>
          <cell r="M1357">
            <v>10</v>
          </cell>
          <cell r="N1357">
            <v>10</v>
          </cell>
          <cell r="P1357" t="str">
            <v>The print is in excellent condition with occasional age related marks. Please inspect the image carefully</v>
          </cell>
        </row>
        <row r="1358">
          <cell r="G1358">
            <v>111218</v>
          </cell>
          <cell r="H1358">
            <v>111218</v>
          </cell>
          <cell r="I1358" t="str">
            <v>M von Wright - Folio lithograph of Common Snipe 1924</v>
          </cell>
          <cell r="J135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58">
            <v>20</v>
          </cell>
          <cell r="L1358">
            <v>40</v>
          </cell>
          <cell r="M1358">
            <v>10</v>
          </cell>
          <cell r="N1358">
            <v>10</v>
          </cell>
          <cell r="P1358" t="str">
            <v>The print is in excellent condition with occasional age related marks. Please inspect the image carefully</v>
          </cell>
        </row>
        <row r="1359">
          <cell r="G1359">
            <v>111219</v>
          </cell>
          <cell r="H1359">
            <v>111219</v>
          </cell>
          <cell r="I1359" t="str">
            <v>M von Wright - Folio lithograph of Woodcock 1924</v>
          </cell>
          <cell r="J135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59">
            <v>20</v>
          </cell>
          <cell r="L1359">
            <v>40</v>
          </cell>
          <cell r="M1359">
            <v>10</v>
          </cell>
          <cell r="N1359">
            <v>10</v>
          </cell>
          <cell r="P1359" t="str">
            <v>The print is in excellent condition with occasional age related marks. Please inspect the image carefully</v>
          </cell>
        </row>
        <row r="1360">
          <cell r="G1360">
            <v>111220</v>
          </cell>
          <cell r="H1360">
            <v>111220</v>
          </cell>
          <cell r="I1360" t="str">
            <v>M von Wright - Folio lithograph of Eurasian Snipe 1924</v>
          </cell>
          <cell r="J136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60">
            <v>20</v>
          </cell>
          <cell r="L1360">
            <v>40</v>
          </cell>
          <cell r="M1360">
            <v>10</v>
          </cell>
          <cell r="N1360">
            <v>10</v>
          </cell>
          <cell r="P1360" t="str">
            <v>The print is in excellent condition with occasional age related marks. Please inspect the image carefully</v>
          </cell>
        </row>
        <row r="1361">
          <cell r="G1361">
            <v>111221</v>
          </cell>
          <cell r="H1361">
            <v>111221</v>
          </cell>
          <cell r="I1361" t="str">
            <v>M von Wright - Folio lithograph of Black-legged Gull 1924</v>
          </cell>
          <cell r="J136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61">
            <v>20</v>
          </cell>
          <cell r="L1361">
            <v>40</v>
          </cell>
          <cell r="M1361">
            <v>10</v>
          </cell>
          <cell r="N1361">
            <v>10</v>
          </cell>
          <cell r="P1361" t="str">
            <v>The print is in excellent condition with occasional age related marks. Please inspect the image carefully</v>
          </cell>
        </row>
        <row r="1362">
          <cell r="G1362">
            <v>111222</v>
          </cell>
          <cell r="H1362">
            <v>111222</v>
          </cell>
          <cell r="I1362" t="str">
            <v>M von Wright - Folio lithograph of Little Gull 1924</v>
          </cell>
          <cell r="J136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62">
            <v>20</v>
          </cell>
          <cell r="L1362">
            <v>40</v>
          </cell>
          <cell r="M1362">
            <v>10</v>
          </cell>
          <cell r="N1362">
            <v>10</v>
          </cell>
          <cell r="P1362" t="str">
            <v>The print is in excellent condition with occasional age related marks. Please inspect the image carefully</v>
          </cell>
        </row>
        <row r="1363">
          <cell r="G1363">
            <v>111223</v>
          </cell>
          <cell r="H1363">
            <v>111223</v>
          </cell>
          <cell r="I1363" t="str">
            <v>M von Wright - Folio lithograph of Black-headed Gull 1924</v>
          </cell>
          <cell r="J136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63">
            <v>20</v>
          </cell>
          <cell r="L1363">
            <v>40</v>
          </cell>
          <cell r="M1363">
            <v>10</v>
          </cell>
          <cell r="N1363">
            <v>10</v>
          </cell>
          <cell r="P1363" t="str">
            <v>The print is in excellent condition with occasional age related marks. Please inspect the image carefully</v>
          </cell>
        </row>
        <row r="1364">
          <cell r="G1364">
            <v>111224</v>
          </cell>
          <cell r="H1364">
            <v>111224</v>
          </cell>
          <cell r="I1364" t="str">
            <v>M von Wright - Folio lithograph of Black-headed Gull 1924</v>
          </cell>
          <cell r="J136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64">
            <v>20</v>
          </cell>
          <cell r="L1364">
            <v>40</v>
          </cell>
          <cell r="M1364">
            <v>10</v>
          </cell>
          <cell r="N1364">
            <v>10</v>
          </cell>
          <cell r="P1364" t="str">
            <v>The print is in excellent condition with occasional age related marks. Please inspect the image carefully</v>
          </cell>
        </row>
        <row r="1365">
          <cell r="G1365">
            <v>111225</v>
          </cell>
          <cell r="H1365">
            <v>111225</v>
          </cell>
          <cell r="I1365" t="str">
            <v>M von Wright - Folio lithograph of Common Gull 1924</v>
          </cell>
          <cell r="J136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65">
            <v>20</v>
          </cell>
          <cell r="L1365">
            <v>40</v>
          </cell>
          <cell r="M1365">
            <v>10</v>
          </cell>
          <cell r="N1365">
            <v>10</v>
          </cell>
          <cell r="P1365" t="str">
            <v>The print is in excellent condition with occasional age related marks. Please inspect the image carefully</v>
          </cell>
        </row>
        <row r="1366">
          <cell r="G1366">
            <v>111226</v>
          </cell>
          <cell r="H1366">
            <v>111226</v>
          </cell>
          <cell r="I1366" t="str">
            <v>M von Wright - Folio lithograph of Common Gull 1924</v>
          </cell>
          <cell r="J136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66">
            <v>20</v>
          </cell>
          <cell r="L1366">
            <v>40</v>
          </cell>
          <cell r="M1366">
            <v>10</v>
          </cell>
          <cell r="N1366">
            <v>10</v>
          </cell>
          <cell r="P1366" t="str">
            <v>The print is in excellent condition with occasional age related marks. Please inspect the image carefully</v>
          </cell>
        </row>
        <row r="1367">
          <cell r="G1367">
            <v>111227</v>
          </cell>
          <cell r="H1367">
            <v>111227</v>
          </cell>
          <cell r="I1367" t="str">
            <v>M von Wright - Folio lithograph of Herring Gull 1924</v>
          </cell>
          <cell r="J136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67">
            <v>20</v>
          </cell>
          <cell r="L1367">
            <v>40</v>
          </cell>
          <cell r="M1367">
            <v>10</v>
          </cell>
          <cell r="N1367">
            <v>10</v>
          </cell>
          <cell r="P1367" t="str">
            <v>The print is in excellent condition with occasional age related marks. Please inspect the image carefully</v>
          </cell>
        </row>
        <row r="1368">
          <cell r="G1368">
            <v>111228</v>
          </cell>
          <cell r="H1368">
            <v>111228</v>
          </cell>
          <cell r="I1368" t="str">
            <v>M von Wright - Folio lithograph of Herring Gull 1924</v>
          </cell>
          <cell r="J136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68">
            <v>20</v>
          </cell>
          <cell r="L1368">
            <v>40</v>
          </cell>
          <cell r="M1368">
            <v>10</v>
          </cell>
          <cell r="N1368">
            <v>10</v>
          </cell>
          <cell r="P1368" t="str">
            <v>The print is in excellent condition with occasional age related marks. Please inspect the image carefully</v>
          </cell>
        </row>
        <row r="1369">
          <cell r="G1369">
            <v>111229</v>
          </cell>
          <cell r="H1369">
            <v>111229</v>
          </cell>
          <cell r="I1369" t="str">
            <v>M von Wright - Folio lithograph of Lesser Black-backed Gull 1924</v>
          </cell>
          <cell r="J136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69">
            <v>20</v>
          </cell>
          <cell r="L1369">
            <v>40</v>
          </cell>
          <cell r="M1369">
            <v>10</v>
          </cell>
          <cell r="N1369">
            <v>10</v>
          </cell>
          <cell r="P1369" t="str">
            <v>The print is in excellent condition with occasional age related marks. Please inspect the image carefully</v>
          </cell>
        </row>
        <row r="1370">
          <cell r="G1370">
            <v>111230</v>
          </cell>
          <cell r="H1370">
            <v>111230</v>
          </cell>
          <cell r="I1370" t="str">
            <v>M von Wright - Folio lithograph of Lesser Black-backed Gull 1924</v>
          </cell>
          <cell r="J137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70">
            <v>20</v>
          </cell>
          <cell r="L1370">
            <v>40</v>
          </cell>
          <cell r="M1370">
            <v>10</v>
          </cell>
          <cell r="N1370">
            <v>10</v>
          </cell>
          <cell r="P1370" t="str">
            <v>The print is in excellent condition with occasional age related marks. Please inspect the image carefully</v>
          </cell>
        </row>
        <row r="1371">
          <cell r="G1371">
            <v>111231</v>
          </cell>
          <cell r="H1371">
            <v>111231</v>
          </cell>
          <cell r="I1371" t="str">
            <v>M von Wright - Folio lithograph of Great Black-backed Gull 1924</v>
          </cell>
          <cell r="J137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71">
            <v>20</v>
          </cell>
          <cell r="L1371">
            <v>40</v>
          </cell>
          <cell r="M1371">
            <v>10</v>
          </cell>
          <cell r="N1371">
            <v>10</v>
          </cell>
          <cell r="P1371" t="str">
            <v>The print is in excellent condition with occasional age related marks. Please inspect the image carefully</v>
          </cell>
        </row>
        <row r="1372">
          <cell r="G1372">
            <v>111232</v>
          </cell>
          <cell r="H1372">
            <v>111232</v>
          </cell>
          <cell r="I1372" t="str">
            <v>M von Wright - Folio lithograph of Great Black-backed Gull 1924</v>
          </cell>
          <cell r="J137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72">
            <v>20</v>
          </cell>
          <cell r="L1372">
            <v>40</v>
          </cell>
          <cell r="M1372">
            <v>10</v>
          </cell>
          <cell r="N1372">
            <v>10</v>
          </cell>
          <cell r="P1372" t="str">
            <v>The print is in excellent condition with occasional age related marks. Please inspect the image carefully</v>
          </cell>
        </row>
        <row r="1373">
          <cell r="G1373">
            <v>111233</v>
          </cell>
          <cell r="H1373">
            <v>111233</v>
          </cell>
          <cell r="I1373" t="str">
            <v>M von Wright - Folio lithograph of Glaucous Gull 1924</v>
          </cell>
          <cell r="J137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73">
            <v>20</v>
          </cell>
          <cell r="L1373">
            <v>40</v>
          </cell>
          <cell r="M1373">
            <v>10</v>
          </cell>
          <cell r="N1373">
            <v>10</v>
          </cell>
          <cell r="P1373" t="str">
            <v>The print is in excellent condition with occasional age related marks. Please inspect the image carefully</v>
          </cell>
        </row>
        <row r="1374">
          <cell r="G1374">
            <v>111234</v>
          </cell>
          <cell r="H1374">
            <v>111234</v>
          </cell>
          <cell r="I1374" t="str">
            <v>M von Wright - Folio lithograph of Glaucous Gull 1924</v>
          </cell>
          <cell r="J137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74">
            <v>20</v>
          </cell>
          <cell r="L1374">
            <v>40</v>
          </cell>
          <cell r="M1374">
            <v>10</v>
          </cell>
          <cell r="N1374">
            <v>10</v>
          </cell>
          <cell r="P1374" t="str">
            <v>The print is in excellent condition with occasional age related marks. Please inspect the image carefully</v>
          </cell>
        </row>
        <row r="1375">
          <cell r="G1375">
            <v>111235</v>
          </cell>
          <cell r="H1375">
            <v>111235</v>
          </cell>
          <cell r="I1375" t="str">
            <v>M von Wright - Folio lithograph of Iceland Gull 1924</v>
          </cell>
          <cell r="J137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75">
            <v>20</v>
          </cell>
          <cell r="L1375">
            <v>40</v>
          </cell>
          <cell r="M1375">
            <v>10</v>
          </cell>
          <cell r="N1375">
            <v>10</v>
          </cell>
          <cell r="P1375" t="str">
            <v>The print is in excellent condition with occasional age related marks. Please inspect the image carefully</v>
          </cell>
        </row>
        <row r="1376">
          <cell r="G1376">
            <v>111236</v>
          </cell>
          <cell r="H1376">
            <v>111236</v>
          </cell>
          <cell r="I1376" t="str">
            <v>M von Wright - Folio lithograph of Arctic Tern 1924</v>
          </cell>
          <cell r="J137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76">
            <v>20</v>
          </cell>
          <cell r="L1376">
            <v>40</v>
          </cell>
          <cell r="M1376">
            <v>10</v>
          </cell>
          <cell r="N1376">
            <v>10</v>
          </cell>
          <cell r="P1376" t="str">
            <v>The print is in excellent condition with occasional age related marks. Please inspect the image carefully</v>
          </cell>
        </row>
        <row r="1377">
          <cell r="G1377">
            <v>111237</v>
          </cell>
          <cell r="H1377">
            <v>111237</v>
          </cell>
          <cell r="I1377" t="str">
            <v>M von Wright - Folio lithograph of Sandwich Tern 1924</v>
          </cell>
          <cell r="J137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77">
            <v>20</v>
          </cell>
          <cell r="L1377">
            <v>40</v>
          </cell>
          <cell r="M1377">
            <v>10</v>
          </cell>
          <cell r="N1377">
            <v>10</v>
          </cell>
          <cell r="P1377" t="str">
            <v>The print is in excellent condition with occasional age related marks. Please inspect the image carefully</v>
          </cell>
        </row>
        <row r="1378">
          <cell r="G1378">
            <v>111238</v>
          </cell>
          <cell r="H1378">
            <v>111238</v>
          </cell>
          <cell r="I1378" t="str">
            <v>M von Wright - Folio lithograph of Little Tern 1924</v>
          </cell>
          <cell r="J137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78">
            <v>20</v>
          </cell>
          <cell r="L1378">
            <v>40</v>
          </cell>
          <cell r="M1378">
            <v>10</v>
          </cell>
          <cell r="N1378">
            <v>10</v>
          </cell>
          <cell r="P1378" t="str">
            <v>The print is in excellent condition with occasional age related marks. Please inspect the image carefully</v>
          </cell>
        </row>
        <row r="1379">
          <cell r="G1379">
            <v>111239</v>
          </cell>
          <cell r="H1379">
            <v>111239</v>
          </cell>
          <cell r="I1379" t="str">
            <v>M von Wright - Folio lithograph of Black Tern 1924</v>
          </cell>
          <cell r="J137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79">
            <v>20</v>
          </cell>
          <cell r="L1379">
            <v>40</v>
          </cell>
          <cell r="M1379">
            <v>10</v>
          </cell>
          <cell r="N1379">
            <v>10</v>
          </cell>
          <cell r="P1379" t="str">
            <v>The print is in excellent condition with occasional age related marks. Please inspect the image carefully</v>
          </cell>
        </row>
        <row r="1380">
          <cell r="G1380">
            <v>111240</v>
          </cell>
          <cell r="H1380">
            <v>111240</v>
          </cell>
          <cell r="I1380" t="str">
            <v>M von Wright - Folio lithograph of Great Skua 1924</v>
          </cell>
          <cell r="J138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80">
            <v>20</v>
          </cell>
          <cell r="L1380">
            <v>40</v>
          </cell>
          <cell r="M1380">
            <v>10</v>
          </cell>
          <cell r="N1380">
            <v>10</v>
          </cell>
          <cell r="P1380" t="str">
            <v>The print is in excellent condition with occasional age related marks. Please inspect the image carefully</v>
          </cell>
        </row>
        <row r="1381">
          <cell r="G1381">
            <v>111241</v>
          </cell>
          <cell r="H1381">
            <v>111241</v>
          </cell>
          <cell r="I1381" t="str">
            <v>M von Wright - Folio lithograph of Pomarine Jaeger 1924</v>
          </cell>
          <cell r="J138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81">
            <v>20</v>
          </cell>
          <cell r="L1381">
            <v>40</v>
          </cell>
          <cell r="M1381">
            <v>10</v>
          </cell>
          <cell r="N1381">
            <v>10</v>
          </cell>
          <cell r="P1381" t="str">
            <v>The print is in excellent condition with occasional age related marks. Please inspect the image carefully</v>
          </cell>
        </row>
        <row r="1382">
          <cell r="G1382">
            <v>111242</v>
          </cell>
          <cell r="H1382">
            <v>111242</v>
          </cell>
          <cell r="I1382" t="str">
            <v>M von Wright - Folio lithograph of Arctic Skua 1924</v>
          </cell>
          <cell r="J138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82">
            <v>20</v>
          </cell>
          <cell r="L1382">
            <v>40</v>
          </cell>
          <cell r="M1382">
            <v>10</v>
          </cell>
          <cell r="N1382">
            <v>10</v>
          </cell>
          <cell r="P1382" t="str">
            <v>The print is in excellent condition with occasional age related marks. Please inspect the image carefully</v>
          </cell>
        </row>
        <row r="1383">
          <cell r="G1383">
            <v>111243</v>
          </cell>
          <cell r="H1383">
            <v>111243</v>
          </cell>
          <cell r="I1383" t="str">
            <v>M von Wright - Folio lithograph of Arctic Skua 1924</v>
          </cell>
          <cell r="J138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83">
            <v>20</v>
          </cell>
          <cell r="L1383">
            <v>40</v>
          </cell>
          <cell r="M1383">
            <v>10</v>
          </cell>
          <cell r="N1383">
            <v>10</v>
          </cell>
          <cell r="P1383" t="str">
            <v>The print is in excellent condition with occasional age related marks. Please inspect the image carefully</v>
          </cell>
        </row>
        <row r="1384">
          <cell r="G1384">
            <v>111244</v>
          </cell>
          <cell r="H1384">
            <v>111244</v>
          </cell>
          <cell r="I1384" t="str">
            <v>M von Wright - Folio lithograph of Long-tailed Skua 1924</v>
          </cell>
          <cell r="J138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84">
            <v>20</v>
          </cell>
          <cell r="L1384">
            <v>40</v>
          </cell>
          <cell r="M1384">
            <v>10</v>
          </cell>
          <cell r="N1384">
            <v>10</v>
          </cell>
          <cell r="P1384" t="str">
            <v>The print is in excellent condition with occasional age related marks. Please inspect the image carefully</v>
          </cell>
        </row>
        <row r="1385">
          <cell r="G1385">
            <v>111245</v>
          </cell>
          <cell r="H1385">
            <v>111245</v>
          </cell>
          <cell r="I1385" t="str">
            <v>M von Wright - Folio lithograph of Razorbill 1924</v>
          </cell>
          <cell r="J138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85">
            <v>20</v>
          </cell>
          <cell r="L1385">
            <v>40</v>
          </cell>
          <cell r="M1385">
            <v>10</v>
          </cell>
          <cell r="N1385">
            <v>10</v>
          </cell>
          <cell r="P1385" t="str">
            <v>The print is in excellent condition with occasional age related marks. Please inspect the image carefully</v>
          </cell>
        </row>
        <row r="1386">
          <cell r="G1386">
            <v>111246</v>
          </cell>
          <cell r="H1386">
            <v>111246</v>
          </cell>
          <cell r="I1386" t="str">
            <v>M von Wright - Folio lithograph of Common Guillemot 1924</v>
          </cell>
          <cell r="J138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86">
            <v>20</v>
          </cell>
          <cell r="L1386">
            <v>40</v>
          </cell>
          <cell r="M1386">
            <v>10</v>
          </cell>
          <cell r="N1386">
            <v>10</v>
          </cell>
          <cell r="P1386" t="str">
            <v>The print is in excellent condition with occasional age related marks. Please inspect the image carefully</v>
          </cell>
        </row>
        <row r="1387">
          <cell r="G1387">
            <v>111247</v>
          </cell>
          <cell r="H1387">
            <v>111247</v>
          </cell>
          <cell r="I1387" t="str">
            <v>M von Wright - Folio lithograph of Black Guillemot 1924</v>
          </cell>
          <cell r="J138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87">
            <v>20</v>
          </cell>
          <cell r="L1387">
            <v>40</v>
          </cell>
          <cell r="M1387">
            <v>10</v>
          </cell>
          <cell r="N1387">
            <v>10</v>
          </cell>
          <cell r="P1387" t="str">
            <v>The print is in excellent condition with occasional age related marks. Please inspect the image carefully</v>
          </cell>
        </row>
        <row r="1388">
          <cell r="G1388">
            <v>111248</v>
          </cell>
          <cell r="H1388">
            <v>111248</v>
          </cell>
          <cell r="I1388" t="str">
            <v>M von Wright - Folio lithograph of Black Guillemot 1924</v>
          </cell>
          <cell r="J138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88">
            <v>20</v>
          </cell>
          <cell r="L1388">
            <v>40</v>
          </cell>
          <cell r="M1388">
            <v>10</v>
          </cell>
          <cell r="N1388">
            <v>10</v>
          </cell>
          <cell r="P1388" t="str">
            <v>The print is in excellent condition with occasional age related marks. Please inspect the image carefully</v>
          </cell>
        </row>
        <row r="1389">
          <cell r="G1389">
            <v>111249</v>
          </cell>
          <cell r="H1389">
            <v>111249</v>
          </cell>
          <cell r="I1389" t="str">
            <v>M von Wright - Folio lithograph of Little Auk 1924</v>
          </cell>
          <cell r="J138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89">
            <v>20</v>
          </cell>
          <cell r="L1389">
            <v>40</v>
          </cell>
          <cell r="M1389">
            <v>10</v>
          </cell>
          <cell r="N1389">
            <v>10</v>
          </cell>
          <cell r="P1389" t="str">
            <v>The print is in excellent condition with occasional age related marks. Please inspect the image carefully</v>
          </cell>
        </row>
        <row r="1390">
          <cell r="G1390">
            <v>111250</v>
          </cell>
          <cell r="H1390">
            <v>111250</v>
          </cell>
          <cell r="I1390" t="str">
            <v>M von Wright - Folio lithograph of Little Bustard 1924</v>
          </cell>
          <cell r="J139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90">
            <v>20</v>
          </cell>
          <cell r="L1390">
            <v>40</v>
          </cell>
          <cell r="M1390">
            <v>10</v>
          </cell>
          <cell r="N1390">
            <v>10</v>
          </cell>
          <cell r="P1390" t="str">
            <v>The print is in excellent condition with occasional age related marks. Please inspect the image carefully</v>
          </cell>
        </row>
        <row r="1391">
          <cell r="G1391">
            <v>111251</v>
          </cell>
          <cell r="H1391">
            <v>111251</v>
          </cell>
          <cell r="I1391" t="str">
            <v>M von Wright - Folio lithograph of Common Crane 1924</v>
          </cell>
          <cell r="J139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91">
            <v>20</v>
          </cell>
          <cell r="L1391">
            <v>40</v>
          </cell>
          <cell r="M1391">
            <v>10</v>
          </cell>
          <cell r="N1391">
            <v>10</v>
          </cell>
          <cell r="P1391" t="str">
            <v>The print is in excellent condition with occasional age related marks. Please inspect the image carefully</v>
          </cell>
        </row>
        <row r="1392">
          <cell r="G1392">
            <v>111252</v>
          </cell>
          <cell r="H1392">
            <v>111252</v>
          </cell>
          <cell r="I1392" t="str">
            <v>M von Wright - Folio lithograph of Common Quail 1924</v>
          </cell>
          <cell r="J139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92">
            <v>20</v>
          </cell>
          <cell r="L1392">
            <v>40</v>
          </cell>
          <cell r="M1392">
            <v>10</v>
          </cell>
          <cell r="N1392">
            <v>10</v>
          </cell>
          <cell r="P1392" t="str">
            <v>The print is in excellent condition with occasional age related marks. Please inspect the image carefully</v>
          </cell>
        </row>
        <row r="1393">
          <cell r="G1393">
            <v>111253</v>
          </cell>
          <cell r="H1393">
            <v>111253</v>
          </cell>
          <cell r="I1393" t="str">
            <v>M von Wright - Folio lithograph of Water Rail 1924</v>
          </cell>
          <cell r="J139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93">
            <v>20</v>
          </cell>
          <cell r="L1393">
            <v>40</v>
          </cell>
          <cell r="M1393">
            <v>10</v>
          </cell>
          <cell r="N1393">
            <v>10</v>
          </cell>
          <cell r="P1393" t="str">
            <v>The print is in excellent condition with occasional age related marks. Please inspect the image carefully</v>
          </cell>
        </row>
        <row r="1394">
          <cell r="G1394">
            <v>111254</v>
          </cell>
          <cell r="H1394">
            <v>111254</v>
          </cell>
          <cell r="I1394" t="str">
            <v>M von Wright - Folio lithograph of Spotted Crake 1924</v>
          </cell>
          <cell r="J139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94">
            <v>20</v>
          </cell>
          <cell r="L1394">
            <v>40</v>
          </cell>
          <cell r="M1394">
            <v>10</v>
          </cell>
          <cell r="N1394">
            <v>10</v>
          </cell>
          <cell r="P1394" t="str">
            <v>The print is in excellent condition with occasional age related marks. Please inspect the image carefully</v>
          </cell>
        </row>
        <row r="1395">
          <cell r="G1395">
            <v>111255</v>
          </cell>
          <cell r="H1395">
            <v>111255</v>
          </cell>
          <cell r="I1395" t="str">
            <v>M von Wright - Folio lithograph of Little Crake 1924</v>
          </cell>
          <cell r="J139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95">
            <v>20</v>
          </cell>
          <cell r="L1395">
            <v>40</v>
          </cell>
          <cell r="M1395">
            <v>10</v>
          </cell>
          <cell r="N1395">
            <v>10</v>
          </cell>
          <cell r="P1395" t="str">
            <v>The print is in excellent condition with occasional age related marks. Please inspect the image carefully</v>
          </cell>
        </row>
        <row r="1396">
          <cell r="G1396">
            <v>111256</v>
          </cell>
          <cell r="H1396">
            <v>111256</v>
          </cell>
          <cell r="I1396" t="str">
            <v>M von Wright - Folio lithograph of Coot 1924</v>
          </cell>
          <cell r="J139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96">
            <v>20</v>
          </cell>
          <cell r="L1396">
            <v>40</v>
          </cell>
          <cell r="M1396">
            <v>10</v>
          </cell>
          <cell r="N1396">
            <v>10</v>
          </cell>
          <cell r="P1396" t="str">
            <v>The print is in excellent condition with occasional age related marks. Please inspect the image carefully</v>
          </cell>
        </row>
        <row r="1397">
          <cell r="G1397">
            <v>111257</v>
          </cell>
          <cell r="H1397">
            <v>111257</v>
          </cell>
          <cell r="I1397" t="str">
            <v>M von Wright - Folio lithograph of Eurasian Coot 1924</v>
          </cell>
          <cell r="J139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97">
            <v>20</v>
          </cell>
          <cell r="L1397">
            <v>40</v>
          </cell>
          <cell r="M1397">
            <v>10</v>
          </cell>
          <cell r="N1397">
            <v>10</v>
          </cell>
          <cell r="P1397" t="str">
            <v>The print is in excellent condition with occasional age related marks. Please inspect the image carefully</v>
          </cell>
        </row>
        <row r="1398">
          <cell r="G1398">
            <v>111258</v>
          </cell>
          <cell r="H1398">
            <v>111258</v>
          </cell>
          <cell r="I1398" t="str">
            <v>M von Wright - Folio lithograph of Capercaillie 1924</v>
          </cell>
          <cell r="J139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98">
            <v>20</v>
          </cell>
          <cell r="L1398">
            <v>40</v>
          </cell>
          <cell r="M1398">
            <v>10</v>
          </cell>
          <cell r="N1398">
            <v>10</v>
          </cell>
          <cell r="P1398" t="str">
            <v>The print is in excellent condition with occasional age related marks. Please inspect the image carefully</v>
          </cell>
        </row>
        <row r="1399">
          <cell r="G1399">
            <v>111259</v>
          </cell>
          <cell r="H1399">
            <v>111259</v>
          </cell>
          <cell r="I1399" t="str">
            <v>M von Wright - Folio lithograph of Black Grouse 1924</v>
          </cell>
          <cell r="J139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399">
            <v>20</v>
          </cell>
          <cell r="L1399">
            <v>40</v>
          </cell>
          <cell r="M1399">
            <v>10</v>
          </cell>
          <cell r="N1399">
            <v>10</v>
          </cell>
          <cell r="P1399" t="str">
            <v>The print is in excellent condition with occasional age related marks. Please inspect the image carefully</v>
          </cell>
        </row>
        <row r="1400">
          <cell r="G1400">
            <v>111260</v>
          </cell>
          <cell r="H1400">
            <v>111260</v>
          </cell>
          <cell r="I1400" t="str">
            <v>M von Wright - Folio lithograph of Hazel Grouse 1924</v>
          </cell>
          <cell r="J140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00">
            <v>20</v>
          </cell>
          <cell r="L1400">
            <v>40</v>
          </cell>
          <cell r="M1400">
            <v>10</v>
          </cell>
          <cell r="N1400">
            <v>10</v>
          </cell>
          <cell r="P1400" t="str">
            <v>The print is in excellent condition with occasional age related marks. Please inspect the image carefully</v>
          </cell>
        </row>
        <row r="1401">
          <cell r="G1401">
            <v>111261</v>
          </cell>
          <cell r="H1401">
            <v>111261</v>
          </cell>
          <cell r="I1401" t="str">
            <v>M von Wright - Folio lithograph of Willow Ptarmigan 1924</v>
          </cell>
          <cell r="J140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01">
            <v>20</v>
          </cell>
          <cell r="L1401">
            <v>40</v>
          </cell>
          <cell r="M1401">
            <v>10</v>
          </cell>
          <cell r="N1401">
            <v>10</v>
          </cell>
          <cell r="P1401" t="str">
            <v>The print is in excellent condition with occasional age related marks. Please inspect the image carefully</v>
          </cell>
        </row>
        <row r="1402">
          <cell r="G1402">
            <v>111262</v>
          </cell>
          <cell r="H1402">
            <v>111262</v>
          </cell>
          <cell r="I1402" t="str">
            <v>M von Wright - Folio lithograph of Willow Ptarmigan 1924</v>
          </cell>
          <cell r="J140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02">
            <v>20</v>
          </cell>
          <cell r="L1402">
            <v>40</v>
          </cell>
          <cell r="M1402">
            <v>10</v>
          </cell>
          <cell r="N1402">
            <v>10</v>
          </cell>
          <cell r="P1402" t="str">
            <v>The print is in excellent condition with occasional age related marks. Please inspect the image carefully</v>
          </cell>
        </row>
        <row r="1403">
          <cell r="G1403">
            <v>111263</v>
          </cell>
          <cell r="H1403">
            <v>111263</v>
          </cell>
          <cell r="I1403" t="str">
            <v>M von Wright - Folio lithograph of Rock Partridge 1924</v>
          </cell>
          <cell r="J140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03">
            <v>20</v>
          </cell>
          <cell r="L1403">
            <v>40</v>
          </cell>
          <cell r="M1403">
            <v>10</v>
          </cell>
          <cell r="N1403">
            <v>10</v>
          </cell>
          <cell r="P1403" t="str">
            <v>The print is in excellent condition with occasional age related marks. Please inspect the image carefully</v>
          </cell>
        </row>
        <row r="1404">
          <cell r="G1404">
            <v>111264</v>
          </cell>
          <cell r="H1404">
            <v>111264</v>
          </cell>
          <cell r="I1404" t="str">
            <v>M von Wright - Folio lithograph of Hybrid Grouse 1924</v>
          </cell>
          <cell r="J140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04">
            <v>20</v>
          </cell>
          <cell r="L1404">
            <v>40</v>
          </cell>
          <cell r="M1404">
            <v>10</v>
          </cell>
          <cell r="N1404">
            <v>10</v>
          </cell>
          <cell r="P1404" t="str">
            <v>The print is in excellent condition with occasional age related marks. Please inspect the image carefully</v>
          </cell>
        </row>
        <row r="1405">
          <cell r="G1405">
            <v>111265</v>
          </cell>
          <cell r="H1405">
            <v>111265</v>
          </cell>
          <cell r="I1405" t="str">
            <v>M von Wright - Folio lithograph of Hybrid Grouse 1924</v>
          </cell>
          <cell r="J140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05">
            <v>20</v>
          </cell>
          <cell r="L1405">
            <v>40</v>
          </cell>
          <cell r="M1405">
            <v>10</v>
          </cell>
          <cell r="N1405">
            <v>10</v>
          </cell>
          <cell r="P1405" t="str">
            <v>The print is in excellent condition with occasional age related marks. Please inspect the image carefully</v>
          </cell>
        </row>
        <row r="1406">
          <cell r="G1406">
            <v>111266</v>
          </cell>
          <cell r="H1406">
            <v>111266</v>
          </cell>
          <cell r="I1406" t="str">
            <v>M von Wright - Folio lithograph of Hybrid Grouse 1924</v>
          </cell>
          <cell r="J140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06">
            <v>20</v>
          </cell>
          <cell r="L1406">
            <v>40</v>
          </cell>
          <cell r="M1406">
            <v>10</v>
          </cell>
          <cell r="N1406">
            <v>10</v>
          </cell>
          <cell r="P1406" t="str">
            <v>The print is in excellent condition with occasional age related marks. Please inspect the image carefully</v>
          </cell>
        </row>
        <row r="1407">
          <cell r="G1407">
            <v>111267</v>
          </cell>
          <cell r="H1407">
            <v>111267</v>
          </cell>
          <cell r="I1407" t="str">
            <v>M von Wright - Folio lithograph of Hybrid Grouse 1924</v>
          </cell>
          <cell r="J140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07">
            <v>20</v>
          </cell>
          <cell r="L1407">
            <v>40</v>
          </cell>
          <cell r="M1407">
            <v>10</v>
          </cell>
          <cell r="N1407">
            <v>10</v>
          </cell>
          <cell r="P1407" t="str">
            <v>The print is in excellent condition with occasional age related marks. Please inspect the image carefully</v>
          </cell>
        </row>
        <row r="1408">
          <cell r="G1408">
            <v>111268</v>
          </cell>
          <cell r="H1408">
            <v>111268</v>
          </cell>
          <cell r="I1408" t="str">
            <v>M von Wright - Folio lithograph of Hybrid Grouse 1924</v>
          </cell>
          <cell r="J140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08">
            <v>20</v>
          </cell>
          <cell r="L1408">
            <v>40</v>
          </cell>
          <cell r="M1408">
            <v>10</v>
          </cell>
          <cell r="N1408">
            <v>10</v>
          </cell>
          <cell r="P1408" t="str">
            <v>The print is in excellent condition with occasional age related marks. Please inspect the image carefully</v>
          </cell>
        </row>
        <row r="1409">
          <cell r="G1409">
            <v>111269</v>
          </cell>
          <cell r="H1409">
            <v>111269</v>
          </cell>
          <cell r="I1409" t="str">
            <v>M von Wright - Folio lithograph of Grey Partridge 1924</v>
          </cell>
          <cell r="J140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09">
            <v>20</v>
          </cell>
          <cell r="L1409">
            <v>40</v>
          </cell>
          <cell r="M1409">
            <v>10</v>
          </cell>
          <cell r="N1409">
            <v>10</v>
          </cell>
          <cell r="P1409" t="str">
            <v>The print is in excellent condition with occasional age related marks. Please inspect the image carefully</v>
          </cell>
        </row>
        <row r="1410">
          <cell r="G1410">
            <v>111270</v>
          </cell>
          <cell r="H1410">
            <v>111270</v>
          </cell>
          <cell r="I1410" t="str">
            <v>M von Wright - Folio lithograph of Grey Partridge 1924</v>
          </cell>
          <cell r="J141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10">
            <v>20</v>
          </cell>
          <cell r="L1410">
            <v>40</v>
          </cell>
          <cell r="M1410">
            <v>10</v>
          </cell>
          <cell r="N1410">
            <v>10</v>
          </cell>
          <cell r="P1410" t="str">
            <v>The print is in excellent condition with occasional age related marks. Please inspect the image carefully</v>
          </cell>
        </row>
        <row r="1411">
          <cell r="G1411">
            <v>111271</v>
          </cell>
          <cell r="H1411">
            <v>111271</v>
          </cell>
          <cell r="I1411" t="str">
            <v>M von Wright - Folio lithograph of Quail 1924</v>
          </cell>
          <cell r="J141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11">
            <v>20</v>
          </cell>
          <cell r="L1411">
            <v>40</v>
          </cell>
          <cell r="M1411">
            <v>10</v>
          </cell>
          <cell r="N1411">
            <v>10</v>
          </cell>
          <cell r="P1411" t="str">
            <v>The print is in excellent condition with occasional age related marks. Please inspect the image carefully</v>
          </cell>
        </row>
        <row r="1412">
          <cell r="G1412">
            <v>111272</v>
          </cell>
          <cell r="H1412">
            <v>111272</v>
          </cell>
          <cell r="I1412" t="str">
            <v>M von Wright - Folio lithograph of Pheasant 1924</v>
          </cell>
          <cell r="J141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12">
            <v>20</v>
          </cell>
          <cell r="L1412">
            <v>40</v>
          </cell>
          <cell r="M1412">
            <v>10</v>
          </cell>
          <cell r="N1412">
            <v>10</v>
          </cell>
          <cell r="P1412" t="str">
            <v>The print is in excellent condition with occasional age related marks. Please inspect the image carefully</v>
          </cell>
        </row>
        <row r="1413">
          <cell r="G1413">
            <v>111273</v>
          </cell>
          <cell r="H1413">
            <v>111273</v>
          </cell>
          <cell r="I1413" t="str">
            <v>M von Wright - Folio lithograph of Hybrid Pheasant 1924</v>
          </cell>
          <cell r="J141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13">
            <v>20</v>
          </cell>
          <cell r="L1413">
            <v>40</v>
          </cell>
          <cell r="M1413">
            <v>10</v>
          </cell>
          <cell r="N1413">
            <v>10</v>
          </cell>
          <cell r="P1413" t="str">
            <v>The print is in excellent condition with occasional age related marks. Please inspect the image carefully</v>
          </cell>
        </row>
        <row r="1414">
          <cell r="G1414">
            <v>111274</v>
          </cell>
          <cell r="H1414">
            <v>111274</v>
          </cell>
          <cell r="I1414" t="str">
            <v>M von Wright - Folio lithograph of Osprey 1924</v>
          </cell>
          <cell r="J141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14">
            <v>20</v>
          </cell>
          <cell r="L1414">
            <v>40</v>
          </cell>
          <cell r="M1414">
            <v>10</v>
          </cell>
          <cell r="N1414">
            <v>10</v>
          </cell>
          <cell r="P1414" t="str">
            <v>The print is in excellent condition with occasional age related marks. Please inspect the image carefully</v>
          </cell>
        </row>
        <row r="1415">
          <cell r="G1415">
            <v>111275</v>
          </cell>
          <cell r="H1415">
            <v>111275</v>
          </cell>
          <cell r="I1415" t="str">
            <v>M von Wright - Folio lithograph of Peregrine Falcon 1924</v>
          </cell>
          <cell r="J141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15">
            <v>20</v>
          </cell>
          <cell r="L1415">
            <v>40</v>
          </cell>
          <cell r="M1415">
            <v>10</v>
          </cell>
          <cell r="N1415">
            <v>10</v>
          </cell>
          <cell r="P1415" t="str">
            <v>The print is in excellent condition with occasional age related marks. Please inspect the image carefully</v>
          </cell>
        </row>
        <row r="1416">
          <cell r="G1416">
            <v>111276</v>
          </cell>
          <cell r="H1416">
            <v>111276</v>
          </cell>
          <cell r="I1416" t="str">
            <v>M von Wright - Folio lithograph of White-tailed Eagle 1924</v>
          </cell>
          <cell r="J141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16">
            <v>20</v>
          </cell>
          <cell r="L1416">
            <v>40</v>
          </cell>
          <cell r="M1416">
            <v>10</v>
          </cell>
          <cell r="N1416">
            <v>10</v>
          </cell>
          <cell r="P1416" t="str">
            <v>The print is in excellent condition with occasional age related marks. Please inspect the image carefully</v>
          </cell>
        </row>
        <row r="1417">
          <cell r="G1417">
            <v>111277</v>
          </cell>
          <cell r="H1417">
            <v>111277</v>
          </cell>
          <cell r="I1417" t="str">
            <v>M von Wright - Folio lithograph of Common Falcon 1924</v>
          </cell>
          <cell r="J141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17">
            <v>20</v>
          </cell>
          <cell r="L1417">
            <v>40</v>
          </cell>
          <cell r="M1417">
            <v>10</v>
          </cell>
          <cell r="N1417">
            <v>10</v>
          </cell>
          <cell r="P1417" t="str">
            <v>The print is in excellent condition with occasional age related marks. Please inspect the image carefully</v>
          </cell>
        </row>
        <row r="1418">
          <cell r="G1418">
            <v>111278</v>
          </cell>
          <cell r="H1418">
            <v>111278</v>
          </cell>
          <cell r="I1418" t="str">
            <v>M von Wright - Folio lithograph of Red-footed Falcon 1924</v>
          </cell>
          <cell r="J141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18">
            <v>20</v>
          </cell>
          <cell r="L1418">
            <v>40</v>
          </cell>
          <cell r="M1418">
            <v>10</v>
          </cell>
          <cell r="N1418">
            <v>10</v>
          </cell>
          <cell r="P1418" t="str">
            <v>The print is in excellent condition with occasional age related marks. Please inspect the image carefully</v>
          </cell>
        </row>
        <row r="1419">
          <cell r="G1419">
            <v>111279</v>
          </cell>
          <cell r="H1419">
            <v>111279</v>
          </cell>
          <cell r="I1419" t="str">
            <v>M von Wright - Folio lithograph of White Falcon 1924</v>
          </cell>
          <cell r="J141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19">
            <v>20</v>
          </cell>
          <cell r="L1419">
            <v>40</v>
          </cell>
          <cell r="M1419">
            <v>10</v>
          </cell>
          <cell r="N1419">
            <v>10</v>
          </cell>
          <cell r="P1419" t="str">
            <v>The print is in excellent condition with occasional age related marks. Please inspect the image carefully</v>
          </cell>
        </row>
        <row r="1420">
          <cell r="G1420">
            <v>111280</v>
          </cell>
          <cell r="H1420">
            <v>111280</v>
          </cell>
          <cell r="I1420" t="str">
            <v>M von Wright - Folio lithograph of Merlin 1924</v>
          </cell>
          <cell r="J142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20">
            <v>20</v>
          </cell>
          <cell r="L1420">
            <v>40</v>
          </cell>
          <cell r="M1420">
            <v>10</v>
          </cell>
          <cell r="N1420">
            <v>10</v>
          </cell>
          <cell r="P1420" t="str">
            <v>The print is in excellent condition with occasional age related marks. Please inspect the image carefully</v>
          </cell>
        </row>
        <row r="1421">
          <cell r="G1421">
            <v>111281</v>
          </cell>
          <cell r="H1421">
            <v>111281</v>
          </cell>
          <cell r="I1421" t="str">
            <v>M von Wright - Folio lithograph of Merlin 1924</v>
          </cell>
          <cell r="J142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21">
            <v>20</v>
          </cell>
          <cell r="L1421">
            <v>40</v>
          </cell>
          <cell r="M1421">
            <v>10</v>
          </cell>
          <cell r="N1421">
            <v>10</v>
          </cell>
          <cell r="P1421" t="str">
            <v>The print is in excellent condition with occasional age related marks. Please inspect the image carefully</v>
          </cell>
        </row>
        <row r="1422">
          <cell r="G1422">
            <v>111282</v>
          </cell>
          <cell r="H1422">
            <v>111282</v>
          </cell>
          <cell r="I1422" t="str">
            <v>M von Wright - Folio lithograph of Merlin 1924</v>
          </cell>
          <cell r="J142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22">
            <v>20</v>
          </cell>
          <cell r="L1422">
            <v>40</v>
          </cell>
          <cell r="M1422">
            <v>10</v>
          </cell>
          <cell r="N1422">
            <v>10</v>
          </cell>
          <cell r="P1422" t="str">
            <v>The print is in excellent condition with occasional age related marks. Please inspect the image carefully</v>
          </cell>
        </row>
        <row r="1423">
          <cell r="G1423">
            <v>111283</v>
          </cell>
          <cell r="H1423">
            <v>111283</v>
          </cell>
          <cell r="I1423" t="str">
            <v>M von Wright - Folio lithograph of Honey Buzzard 1924</v>
          </cell>
          <cell r="J142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23">
            <v>20</v>
          </cell>
          <cell r="L1423">
            <v>40</v>
          </cell>
          <cell r="M1423">
            <v>10</v>
          </cell>
          <cell r="N1423">
            <v>10</v>
          </cell>
          <cell r="P1423" t="str">
            <v>The print is in excellent condition with occasional age related marks. Please inspect the image carefully</v>
          </cell>
        </row>
        <row r="1424">
          <cell r="G1424">
            <v>111284</v>
          </cell>
          <cell r="H1424">
            <v>111284</v>
          </cell>
          <cell r="I1424" t="str">
            <v>M von Wright - Folio lithograph of Red Kite 1924</v>
          </cell>
          <cell r="J142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24">
            <v>20</v>
          </cell>
          <cell r="L1424">
            <v>40</v>
          </cell>
          <cell r="M1424">
            <v>10</v>
          </cell>
          <cell r="N1424">
            <v>10</v>
          </cell>
          <cell r="P1424" t="str">
            <v>The print is in excellent condition with occasional age related marks. Please inspect the image carefully</v>
          </cell>
        </row>
        <row r="1425">
          <cell r="G1425">
            <v>111285</v>
          </cell>
          <cell r="H1425">
            <v>111285</v>
          </cell>
          <cell r="I1425" t="str">
            <v>M von Wright - Folio lithograph of Sparrowhawk 1924</v>
          </cell>
          <cell r="J142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25">
            <v>20</v>
          </cell>
          <cell r="L1425">
            <v>40</v>
          </cell>
          <cell r="M1425">
            <v>10</v>
          </cell>
          <cell r="N1425">
            <v>10</v>
          </cell>
          <cell r="P1425" t="str">
            <v>The print is in excellent condition with occasional age related marks. Please inspect the image carefully</v>
          </cell>
        </row>
        <row r="1426">
          <cell r="G1426">
            <v>111286</v>
          </cell>
          <cell r="H1426">
            <v>111286</v>
          </cell>
          <cell r="I1426" t="str">
            <v>M von Wright - Folio lithograph of Goshawk 1924</v>
          </cell>
          <cell r="J142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26">
            <v>20</v>
          </cell>
          <cell r="L1426">
            <v>40</v>
          </cell>
          <cell r="M1426">
            <v>10</v>
          </cell>
          <cell r="N1426">
            <v>10</v>
          </cell>
          <cell r="P1426" t="str">
            <v>The print is in excellent condition with occasional age related marks. Please inspect the image carefully</v>
          </cell>
        </row>
        <row r="1427">
          <cell r="G1427">
            <v>111287</v>
          </cell>
          <cell r="H1427">
            <v>111287</v>
          </cell>
          <cell r="I1427" t="str">
            <v>M von Wright - Folio lithograph of Goshawk 1924</v>
          </cell>
          <cell r="J142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27">
            <v>20</v>
          </cell>
          <cell r="L1427">
            <v>40</v>
          </cell>
          <cell r="M1427">
            <v>10</v>
          </cell>
          <cell r="N1427">
            <v>10</v>
          </cell>
          <cell r="P1427" t="str">
            <v>The print is in excellent condition with occasional age related marks. Please inspect the image carefully</v>
          </cell>
        </row>
        <row r="1428">
          <cell r="G1428">
            <v>111288</v>
          </cell>
          <cell r="H1428">
            <v>111288</v>
          </cell>
          <cell r="I1428" t="str">
            <v>M von Wright - Folio lithograph of Marsh Harrier 1924</v>
          </cell>
          <cell r="J142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28">
            <v>20</v>
          </cell>
          <cell r="L1428">
            <v>40</v>
          </cell>
          <cell r="M1428">
            <v>10</v>
          </cell>
          <cell r="N1428">
            <v>10</v>
          </cell>
          <cell r="P1428" t="str">
            <v>The print is in excellent condition with occasional age related marks. Please inspect the image carefully</v>
          </cell>
        </row>
        <row r="1429">
          <cell r="G1429">
            <v>111289</v>
          </cell>
          <cell r="H1429">
            <v>111289</v>
          </cell>
          <cell r="I1429" t="str">
            <v>M von Wright - Folio lithograph of Hen Harrier 1924</v>
          </cell>
          <cell r="J142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29">
            <v>20</v>
          </cell>
          <cell r="L1429">
            <v>40</v>
          </cell>
          <cell r="M1429">
            <v>10</v>
          </cell>
          <cell r="N1429">
            <v>10</v>
          </cell>
          <cell r="P1429" t="str">
            <v>The print is in excellent condition with occasional age related marks. Please inspect the image carefully</v>
          </cell>
        </row>
        <row r="1430">
          <cell r="G1430">
            <v>111290</v>
          </cell>
          <cell r="H1430">
            <v>111290</v>
          </cell>
          <cell r="I1430" t="str">
            <v>M von Wright - Folio lithograph of Hen Harrier 1924</v>
          </cell>
          <cell r="J143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30">
            <v>20</v>
          </cell>
          <cell r="L1430">
            <v>40</v>
          </cell>
          <cell r="M1430">
            <v>10</v>
          </cell>
          <cell r="N1430">
            <v>10</v>
          </cell>
          <cell r="P1430" t="str">
            <v>The print is in excellent condition with occasional age related marks. Please inspect the image carefully</v>
          </cell>
        </row>
        <row r="1431">
          <cell r="G1431">
            <v>111291</v>
          </cell>
          <cell r="H1431">
            <v>111291</v>
          </cell>
          <cell r="I1431" t="str">
            <v>M von Wright - Folio lithograph of Pallid Harrier 1924</v>
          </cell>
          <cell r="J143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31">
            <v>20</v>
          </cell>
          <cell r="L1431">
            <v>40</v>
          </cell>
          <cell r="M1431">
            <v>10</v>
          </cell>
          <cell r="N1431">
            <v>10</v>
          </cell>
          <cell r="P1431" t="str">
            <v>The print is in excellent condition with occasional age related marks. Please inspect the image carefully</v>
          </cell>
        </row>
        <row r="1432">
          <cell r="G1432">
            <v>111292</v>
          </cell>
          <cell r="H1432">
            <v>111292</v>
          </cell>
          <cell r="I1432" t="str">
            <v>M von Wright - Folio lithograph of Montagu's Hawk 1924</v>
          </cell>
          <cell r="J143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32">
            <v>20</v>
          </cell>
          <cell r="L1432">
            <v>40</v>
          </cell>
          <cell r="M1432">
            <v>10</v>
          </cell>
          <cell r="N1432">
            <v>10</v>
          </cell>
          <cell r="P1432" t="str">
            <v>The print is in excellent condition with occasional age related marks. Please inspect the image carefully</v>
          </cell>
        </row>
        <row r="1433">
          <cell r="G1433">
            <v>111293</v>
          </cell>
          <cell r="H1433">
            <v>111293</v>
          </cell>
          <cell r="I1433" t="str">
            <v>M von Wright - Folio lithograph of Mute Swan 1924</v>
          </cell>
          <cell r="J143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33">
            <v>20</v>
          </cell>
          <cell r="L1433">
            <v>40</v>
          </cell>
          <cell r="M1433">
            <v>10</v>
          </cell>
          <cell r="N1433">
            <v>10</v>
          </cell>
          <cell r="P1433" t="str">
            <v>The print is in excellent condition with occasional age related marks. Please inspect the image carefully</v>
          </cell>
        </row>
        <row r="1434">
          <cell r="G1434">
            <v>111294</v>
          </cell>
          <cell r="H1434">
            <v>111294</v>
          </cell>
          <cell r="I1434" t="str">
            <v>M von Wright - Folio lithograph of Bittern 1924</v>
          </cell>
          <cell r="J143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34">
            <v>20</v>
          </cell>
          <cell r="L1434">
            <v>40</v>
          </cell>
          <cell r="M1434">
            <v>10</v>
          </cell>
          <cell r="N1434">
            <v>10</v>
          </cell>
          <cell r="P1434" t="str">
            <v>The print is in excellent condition with occasional age related marks. Please inspect the image carefully</v>
          </cell>
        </row>
        <row r="1435">
          <cell r="G1435">
            <v>111295</v>
          </cell>
          <cell r="H1435">
            <v>111295</v>
          </cell>
          <cell r="I1435" t="str">
            <v>M von Wright - Folio lithograph of Grey Heron 1924</v>
          </cell>
          <cell r="J143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35">
            <v>20</v>
          </cell>
          <cell r="L1435">
            <v>40</v>
          </cell>
          <cell r="M1435">
            <v>10</v>
          </cell>
          <cell r="N1435">
            <v>10</v>
          </cell>
          <cell r="P1435" t="str">
            <v>The print is in excellent condition with occasional age related marks. Please inspect the image carefully</v>
          </cell>
        </row>
        <row r="1436">
          <cell r="G1436">
            <v>111296</v>
          </cell>
          <cell r="H1436">
            <v>111296</v>
          </cell>
          <cell r="I1436" t="str">
            <v>M von Wright - Folio lithograph of Black Stork 1924</v>
          </cell>
          <cell r="J143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36">
            <v>20</v>
          </cell>
          <cell r="L1436">
            <v>40</v>
          </cell>
          <cell r="M1436">
            <v>10</v>
          </cell>
          <cell r="N1436">
            <v>10</v>
          </cell>
          <cell r="P1436" t="str">
            <v>The print is in excellent condition with occasional age related marks. Please inspect the image carefully</v>
          </cell>
        </row>
        <row r="1437">
          <cell r="G1437">
            <v>111297</v>
          </cell>
          <cell r="H1437">
            <v>111297</v>
          </cell>
          <cell r="I1437" t="str">
            <v>M von Wright - Folio lithograph of White Stork 1924</v>
          </cell>
          <cell r="J143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37">
            <v>20</v>
          </cell>
          <cell r="L1437">
            <v>40</v>
          </cell>
          <cell r="M1437">
            <v>10</v>
          </cell>
          <cell r="N1437">
            <v>10</v>
          </cell>
          <cell r="P1437" t="str">
            <v>The print is in excellent condition with occasional age related marks. Please inspect the image carefully</v>
          </cell>
        </row>
        <row r="1438">
          <cell r="G1438">
            <v>111298</v>
          </cell>
          <cell r="H1438">
            <v>111298</v>
          </cell>
          <cell r="I1438" t="str">
            <v>M von Wright - Folio lithograph of Mute Swan 1924</v>
          </cell>
          <cell r="J143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38">
            <v>20</v>
          </cell>
          <cell r="L1438">
            <v>40</v>
          </cell>
          <cell r="M1438">
            <v>10</v>
          </cell>
          <cell r="N1438">
            <v>10</v>
          </cell>
          <cell r="P1438" t="str">
            <v>The print is in excellent condition with occasional age related marks. Please inspect the image carefully</v>
          </cell>
        </row>
        <row r="1439">
          <cell r="G1439">
            <v>111299</v>
          </cell>
          <cell r="H1439">
            <v>111299</v>
          </cell>
          <cell r="I1439" t="str">
            <v>M von Wright - Folio lithograph of Wild or Grey Goose 1924</v>
          </cell>
          <cell r="J143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39">
            <v>20</v>
          </cell>
          <cell r="L1439">
            <v>40</v>
          </cell>
          <cell r="M1439">
            <v>10</v>
          </cell>
          <cell r="N1439">
            <v>10</v>
          </cell>
          <cell r="P1439" t="str">
            <v>The print is in excellent condition with occasional age related marks. Please inspect the image carefully</v>
          </cell>
        </row>
        <row r="1440">
          <cell r="G1440">
            <v>111300</v>
          </cell>
          <cell r="H1440">
            <v>111300</v>
          </cell>
          <cell r="I1440" t="str">
            <v>M von Wright - Folio lithograph of Gadwall 1924</v>
          </cell>
          <cell r="J144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40">
            <v>20</v>
          </cell>
          <cell r="L1440">
            <v>40</v>
          </cell>
          <cell r="M1440">
            <v>10</v>
          </cell>
          <cell r="N1440">
            <v>10</v>
          </cell>
          <cell r="P1440" t="str">
            <v>The print is in excellent condition with occasional age related marks. Please inspect the image carefully</v>
          </cell>
        </row>
        <row r="1441">
          <cell r="G1441">
            <v>111301</v>
          </cell>
          <cell r="H1441">
            <v>111301</v>
          </cell>
          <cell r="I1441" t="str">
            <v>M von Wright - Folio lithograph of Red-breasted Goose 1924</v>
          </cell>
          <cell r="J144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41">
            <v>20</v>
          </cell>
          <cell r="L1441">
            <v>40</v>
          </cell>
          <cell r="M1441">
            <v>10</v>
          </cell>
          <cell r="N1441">
            <v>10</v>
          </cell>
          <cell r="P1441" t="str">
            <v>The print is in excellent condition with occasional age related marks. Please inspect the image carefully</v>
          </cell>
        </row>
        <row r="1442">
          <cell r="G1442">
            <v>111302</v>
          </cell>
          <cell r="H1442">
            <v>111302</v>
          </cell>
          <cell r="I1442" t="str">
            <v>M von Wright - Folio lithograph of Pink-footed Goose 1924</v>
          </cell>
          <cell r="J144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42">
            <v>20</v>
          </cell>
          <cell r="L1442">
            <v>40</v>
          </cell>
          <cell r="M1442">
            <v>10</v>
          </cell>
          <cell r="N1442">
            <v>10</v>
          </cell>
          <cell r="P1442" t="str">
            <v>The print is in excellent condition with occasional age related marks. Please inspect the image carefully</v>
          </cell>
        </row>
        <row r="1443">
          <cell r="G1443">
            <v>111303</v>
          </cell>
          <cell r="H1443">
            <v>111303</v>
          </cell>
          <cell r="I1443" t="str">
            <v>M von Wright - Folio lithograph of White-fronted Goose 1924</v>
          </cell>
          <cell r="J144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43">
            <v>20</v>
          </cell>
          <cell r="L1443">
            <v>40</v>
          </cell>
          <cell r="M1443">
            <v>10</v>
          </cell>
          <cell r="N1443">
            <v>10</v>
          </cell>
          <cell r="P1443" t="str">
            <v>The print is in excellent condition with occasional age related marks. Please inspect the image carefully</v>
          </cell>
        </row>
        <row r="1444">
          <cell r="G1444">
            <v>111304</v>
          </cell>
          <cell r="H1444">
            <v>111304</v>
          </cell>
          <cell r="I1444" t="str">
            <v>M von Wright - Folio lithograph of Little White-fronted Goose 1924</v>
          </cell>
          <cell r="J144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44">
            <v>20</v>
          </cell>
          <cell r="L1444">
            <v>40</v>
          </cell>
          <cell r="M1444">
            <v>10</v>
          </cell>
          <cell r="N1444">
            <v>10</v>
          </cell>
          <cell r="P1444" t="str">
            <v>The print is in excellent condition with occasional age related marks. Please inspect the image carefully</v>
          </cell>
        </row>
        <row r="1445">
          <cell r="G1445">
            <v>111305</v>
          </cell>
          <cell r="H1445">
            <v>111305</v>
          </cell>
          <cell r="I1445" t="str">
            <v>M von Wright - Folio lithograph of Bean Goose 1924</v>
          </cell>
          <cell r="J144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45">
            <v>20</v>
          </cell>
          <cell r="L1445">
            <v>40</v>
          </cell>
          <cell r="M1445">
            <v>10</v>
          </cell>
          <cell r="N1445">
            <v>10</v>
          </cell>
          <cell r="P1445" t="str">
            <v>The print is in excellent condition with occasional age related marks. Please inspect the image carefully</v>
          </cell>
        </row>
        <row r="1446">
          <cell r="G1446">
            <v>111306</v>
          </cell>
          <cell r="H1446">
            <v>111306</v>
          </cell>
          <cell r="I1446" t="str">
            <v>M von Wright - Folio lithograph of Garganey 1924</v>
          </cell>
          <cell r="J144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46">
            <v>20</v>
          </cell>
          <cell r="L1446">
            <v>40</v>
          </cell>
          <cell r="M1446">
            <v>10</v>
          </cell>
          <cell r="N1446">
            <v>10</v>
          </cell>
          <cell r="P1446" t="str">
            <v>The print is in excellent condition with occasional age related marks. Please inspect the image carefully</v>
          </cell>
        </row>
        <row r="1447">
          <cell r="G1447">
            <v>111307</v>
          </cell>
          <cell r="H1447">
            <v>111307</v>
          </cell>
          <cell r="I1447" t="str">
            <v>M von Wright - Folio lithograph of Widgeon 1924</v>
          </cell>
          <cell r="J144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47">
            <v>20</v>
          </cell>
          <cell r="L1447">
            <v>40</v>
          </cell>
          <cell r="M1447">
            <v>10</v>
          </cell>
          <cell r="N1447">
            <v>10</v>
          </cell>
          <cell r="P1447" t="str">
            <v>The print is in excellent condition with occasional age related marks. Please inspect the image carefully</v>
          </cell>
        </row>
        <row r="1448">
          <cell r="G1448">
            <v>111308</v>
          </cell>
          <cell r="H1448">
            <v>111308</v>
          </cell>
          <cell r="I1448" t="str">
            <v>M von Wright - Folio lithograph of Northern Pintail 1924</v>
          </cell>
          <cell r="J144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48">
            <v>20</v>
          </cell>
          <cell r="L1448">
            <v>40</v>
          </cell>
          <cell r="M1448">
            <v>10</v>
          </cell>
          <cell r="N1448">
            <v>10</v>
          </cell>
          <cell r="P1448" t="str">
            <v>The print is in excellent condition with occasional age related marks. Please inspect the image carefully</v>
          </cell>
        </row>
        <row r="1449">
          <cell r="G1449">
            <v>111309</v>
          </cell>
          <cell r="H1449">
            <v>111309</v>
          </cell>
          <cell r="I1449" t="str">
            <v>M von Wright - Folio lithograph of Northern Pintail 1924</v>
          </cell>
          <cell r="J144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49">
            <v>20</v>
          </cell>
          <cell r="L1449">
            <v>40</v>
          </cell>
          <cell r="M1449">
            <v>10</v>
          </cell>
          <cell r="N1449">
            <v>10</v>
          </cell>
          <cell r="P1449" t="str">
            <v>The print is in excellent condition with occasional age related marks. Please inspect the image carefully</v>
          </cell>
        </row>
        <row r="1450">
          <cell r="G1450">
            <v>111310</v>
          </cell>
          <cell r="H1450">
            <v>111310</v>
          </cell>
          <cell r="I1450" t="str">
            <v>M von Wright - Folio lithograph of Northern Shoveller 1924</v>
          </cell>
          <cell r="J145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50">
            <v>20</v>
          </cell>
          <cell r="L1450">
            <v>40</v>
          </cell>
          <cell r="M1450">
            <v>10</v>
          </cell>
          <cell r="N1450">
            <v>10</v>
          </cell>
          <cell r="P1450" t="str">
            <v>The print is in excellent condition with occasional age related marks. Please inspect the image carefully</v>
          </cell>
        </row>
        <row r="1451">
          <cell r="G1451">
            <v>111311</v>
          </cell>
          <cell r="H1451">
            <v>111311</v>
          </cell>
          <cell r="I1451" t="str">
            <v>M von Wright - Folio lithograph of Pochard 1924</v>
          </cell>
          <cell r="J145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51">
            <v>20</v>
          </cell>
          <cell r="L1451">
            <v>40</v>
          </cell>
          <cell r="M1451">
            <v>10</v>
          </cell>
          <cell r="N1451">
            <v>10</v>
          </cell>
          <cell r="P1451" t="str">
            <v>The print is in excellent condition with occasional age related marks. Please inspect the image carefully</v>
          </cell>
        </row>
        <row r="1452">
          <cell r="G1452">
            <v>111312</v>
          </cell>
          <cell r="H1452">
            <v>111312</v>
          </cell>
          <cell r="I1452" t="str">
            <v>M von Wright - Folio lithograph of Pochard 1924</v>
          </cell>
          <cell r="J145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52">
            <v>20</v>
          </cell>
          <cell r="L1452">
            <v>40</v>
          </cell>
          <cell r="M1452">
            <v>10</v>
          </cell>
          <cell r="N1452">
            <v>10</v>
          </cell>
          <cell r="P1452" t="str">
            <v>The print is in excellent condition with occasional age related marks. Please inspect the image carefully</v>
          </cell>
        </row>
        <row r="1453">
          <cell r="G1453">
            <v>111313</v>
          </cell>
          <cell r="H1453">
            <v>111313</v>
          </cell>
          <cell r="I1453" t="str">
            <v>M von Wright - Folio lithograph of Tufted Duck 1924</v>
          </cell>
          <cell r="J145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53">
            <v>20</v>
          </cell>
          <cell r="L1453">
            <v>40</v>
          </cell>
          <cell r="M1453">
            <v>10</v>
          </cell>
          <cell r="N1453">
            <v>10</v>
          </cell>
          <cell r="P1453" t="str">
            <v>The print is in excellent condition with occasional age related marks. Please inspect the image carefully</v>
          </cell>
        </row>
        <row r="1454">
          <cell r="G1454">
            <v>111314</v>
          </cell>
          <cell r="H1454">
            <v>111314</v>
          </cell>
          <cell r="I1454" t="str">
            <v>M von Wright - Folio lithograph of Tufted Duck 1924</v>
          </cell>
          <cell r="J145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54">
            <v>20</v>
          </cell>
          <cell r="L1454">
            <v>40</v>
          </cell>
          <cell r="M1454">
            <v>10</v>
          </cell>
          <cell r="N1454">
            <v>10</v>
          </cell>
          <cell r="P1454" t="str">
            <v>The print is in excellent condition with occasional age related marks. Please inspect the image carefully</v>
          </cell>
        </row>
        <row r="1455">
          <cell r="G1455">
            <v>111315</v>
          </cell>
          <cell r="H1455">
            <v>111315</v>
          </cell>
          <cell r="I1455" t="str">
            <v>M von Wright - Folio lithograph of Scaup Duck 1924</v>
          </cell>
          <cell r="J145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55">
            <v>20</v>
          </cell>
          <cell r="L1455">
            <v>40</v>
          </cell>
          <cell r="M1455">
            <v>10</v>
          </cell>
          <cell r="N1455">
            <v>10</v>
          </cell>
          <cell r="P1455" t="str">
            <v>The print is in excellent condition with occasional age related marks. Please inspect the image carefully</v>
          </cell>
        </row>
        <row r="1456">
          <cell r="G1456">
            <v>111316</v>
          </cell>
          <cell r="H1456">
            <v>111316</v>
          </cell>
          <cell r="I1456" t="str">
            <v>M von Wright - Folio lithograph of Scaup Duck 1924</v>
          </cell>
          <cell r="J145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56">
            <v>20</v>
          </cell>
          <cell r="L1456">
            <v>40</v>
          </cell>
          <cell r="M1456">
            <v>10</v>
          </cell>
          <cell r="N1456">
            <v>10</v>
          </cell>
          <cell r="P1456" t="str">
            <v>The print is in excellent condition with occasional age related marks. Please inspect the image carefully</v>
          </cell>
        </row>
        <row r="1457">
          <cell r="G1457">
            <v>111317</v>
          </cell>
          <cell r="H1457">
            <v>111317</v>
          </cell>
          <cell r="I1457" t="str">
            <v>M von Wright - Folio lithograph of Scaup Duck 1924</v>
          </cell>
          <cell r="J145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57">
            <v>20</v>
          </cell>
          <cell r="L1457">
            <v>40</v>
          </cell>
          <cell r="M1457">
            <v>10</v>
          </cell>
          <cell r="N1457">
            <v>10</v>
          </cell>
          <cell r="P1457" t="str">
            <v>The print is in excellent condition with occasional age related marks. Please inspect the image carefully</v>
          </cell>
        </row>
        <row r="1458">
          <cell r="G1458">
            <v>111318</v>
          </cell>
          <cell r="H1458">
            <v>111318</v>
          </cell>
          <cell r="I1458" t="str">
            <v>M von Wright - Folio lithograph of Red-crested Duck 1924</v>
          </cell>
          <cell r="J145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58">
            <v>20</v>
          </cell>
          <cell r="L1458">
            <v>40</v>
          </cell>
          <cell r="M1458">
            <v>10</v>
          </cell>
          <cell r="N1458">
            <v>10</v>
          </cell>
          <cell r="P1458" t="str">
            <v>The print is in excellent condition with occasional age related marks. Please inspect the image carefully</v>
          </cell>
        </row>
        <row r="1459">
          <cell r="G1459">
            <v>111319</v>
          </cell>
          <cell r="H1459">
            <v>111319</v>
          </cell>
          <cell r="I1459" t="str">
            <v>M von Wright - Folio lithograph of Golden Eye Duck 1924</v>
          </cell>
          <cell r="J145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59">
            <v>20</v>
          </cell>
          <cell r="L1459">
            <v>40</v>
          </cell>
          <cell r="M1459">
            <v>10</v>
          </cell>
          <cell r="N1459">
            <v>10</v>
          </cell>
          <cell r="P1459" t="str">
            <v>The print is in excellent condition with occasional age related marks. Please inspect the image carefully</v>
          </cell>
        </row>
        <row r="1460">
          <cell r="G1460">
            <v>111320</v>
          </cell>
          <cell r="H1460">
            <v>111320</v>
          </cell>
          <cell r="I1460" t="str">
            <v>M von Wright - Folio lithograph of Golden Eye Duck 1924</v>
          </cell>
          <cell r="J146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60">
            <v>20</v>
          </cell>
          <cell r="L1460">
            <v>40</v>
          </cell>
          <cell r="M1460">
            <v>10</v>
          </cell>
          <cell r="N1460">
            <v>10</v>
          </cell>
          <cell r="P1460" t="str">
            <v>The print is in excellent condition with occasional age related marks. Please inspect the image carefully</v>
          </cell>
        </row>
        <row r="1461">
          <cell r="G1461">
            <v>111321</v>
          </cell>
          <cell r="H1461">
            <v>111321</v>
          </cell>
          <cell r="I1461" t="str">
            <v>M von Wright - Folio lithograph of Golden Eye Duck 1924</v>
          </cell>
          <cell r="J146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61">
            <v>20</v>
          </cell>
          <cell r="L1461">
            <v>40</v>
          </cell>
          <cell r="M1461">
            <v>10</v>
          </cell>
          <cell r="N1461">
            <v>10</v>
          </cell>
          <cell r="P1461" t="str">
            <v>The print is in excellent condition with occasional age related marks. Please inspect the image carefully</v>
          </cell>
        </row>
        <row r="1462">
          <cell r="G1462">
            <v>111322</v>
          </cell>
          <cell r="H1462">
            <v>111322</v>
          </cell>
          <cell r="I1462" t="str">
            <v>M von Wright - Folio lithograph of Long-tailed Duck 1924</v>
          </cell>
          <cell r="J146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62">
            <v>20</v>
          </cell>
          <cell r="L1462">
            <v>40</v>
          </cell>
          <cell r="M1462">
            <v>10</v>
          </cell>
          <cell r="N1462">
            <v>10</v>
          </cell>
          <cell r="P1462" t="str">
            <v>The print is in excellent condition with occasional age related marks. Please inspect the image carefully</v>
          </cell>
        </row>
        <row r="1463">
          <cell r="G1463">
            <v>111323</v>
          </cell>
          <cell r="H1463">
            <v>111323</v>
          </cell>
          <cell r="I1463" t="str">
            <v>M von Wright - Folio lithograph of Long-tailed Duck 1924</v>
          </cell>
          <cell r="J146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63">
            <v>20</v>
          </cell>
          <cell r="L1463">
            <v>40</v>
          </cell>
          <cell r="M1463">
            <v>10</v>
          </cell>
          <cell r="N1463">
            <v>10</v>
          </cell>
          <cell r="P1463" t="str">
            <v>The print is in excellent condition with occasional age related marks. Please inspect the image carefully</v>
          </cell>
        </row>
        <row r="1464">
          <cell r="G1464">
            <v>111324</v>
          </cell>
          <cell r="H1464">
            <v>111324</v>
          </cell>
          <cell r="I1464" t="str">
            <v>M von Wright - Folio lithograph of Long-tailed Duck 1924</v>
          </cell>
          <cell r="J146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64">
            <v>20</v>
          </cell>
          <cell r="L1464">
            <v>40</v>
          </cell>
          <cell r="M1464">
            <v>10</v>
          </cell>
          <cell r="N1464">
            <v>10</v>
          </cell>
          <cell r="P1464" t="str">
            <v>The print is in excellent condition with occasional age related marks. Please inspect the image carefully</v>
          </cell>
        </row>
        <row r="1465">
          <cell r="G1465">
            <v>111325</v>
          </cell>
          <cell r="H1465">
            <v>111325</v>
          </cell>
          <cell r="I1465" t="str">
            <v>M von Wright - Folio lithograph of Long-tailed Duck 1924</v>
          </cell>
          <cell r="J146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65">
            <v>20</v>
          </cell>
          <cell r="L1465">
            <v>40</v>
          </cell>
          <cell r="M1465">
            <v>10</v>
          </cell>
          <cell r="N1465">
            <v>10</v>
          </cell>
          <cell r="P1465" t="str">
            <v>The print is in excellent condition with occasional age related marks. Please inspect the image carefully</v>
          </cell>
        </row>
        <row r="1466">
          <cell r="G1466">
            <v>111326</v>
          </cell>
          <cell r="H1466">
            <v>111326</v>
          </cell>
          <cell r="I1466" t="str">
            <v>M von Wright - Folio lithograph of Velvet Scoter 1924</v>
          </cell>
          <cell r="J146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66">
            <v>20</v>
          </cell>
          <cell r="L1466">
            <v>40</v>
          </cell>
          <cell r="M1466">
            <v>10</v>
          </cell>
          <cell r="N1466">
            <v>10</v>
          </cell>
          <cell r="P1466" t="str">
            <v>The print is in excellent condition with occasional age related marks. Please inspect the image carefully</v>
          </cell>
        </row>
        <row r="1467">
          <cell r="G1467">
            <v>111327</v>
          </cell>
          <cell r="H1467">
            <v>111327</v>
          </cell>
          <cell r="I1467" t="str">
            <v>M von Wright - Folio lithograph of Black Scoter 1924</v>
          </cell>
          <cell r="J146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67">
            <v>20</v>
          </cell>
          <cell r="L1467">
            <v>40</v>
          </cell>
          <cell r="M1467">
            <v>10</v>
          </cell>
          <cell r="N1467">
            <v>10</v>
          </cell>
          <cell r="P1467" t="str">
            <v>The print is in excellent condition with occasional age related marks. Please inspect the image carefully</v>
          </cell>
        </row>
        <row r="1468">
          <cell r="G1468">
            <v>111328</v>
          </cell>
          <cell r="H1468">
            <v>111328</v>
          </cell>
          <cell r="I1468" t="str">
            <v>M von Wright - Folio lithograph of Surf Scoter 1924</v>
          </cell>
          <cell r="J146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68">
            <v>20</v>
          </cell>
          <cell r="L1468">
            <v>40</v>
          </cell>
          <cell r="M1468">
            <v>10</v>
          </cell>
          <cell r="N1468">
            <v>10</v>
          </cell>
          <cell r="P1468" t="str">
            <v>The print is in excellent condition with occasional age related marks. Please inspect the image carefully</v>
          </cell>
        </row>
        <row r="1469">
          <cell r="G1469">
            <v>111329</v>
          </cell>
          <cell r="H1469">
            <v>111329</v>
          </cell>
          <cell r="I1469" t="str">
            <v>M von Wright - Folio lithograph of Eider Duck 1924</v>
          </cell>
          <cell r="J146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69">
            <v>20</v>
          </cell>
          <cell r="L1469">
            <v>40</v>
          </cell>
          <cell r="M1469">
            <v>10</v>
          </cell>
          <cell r="N1469">
            <v>10</v>
          </cell>
          <cell r="P1469" t="str">
            <v>The print is in excellent condition with occasional age related marks. Please inspect the image carefully</v>
          </cell>
        </row>
        <row r="1470">
          <cell r="G1470">
            <v>111330</v>
          </cell>
          <cell r="H1470">
            <v>111330</v>
          </cell>
          <cell r="I1470" t="str">
            <v>M von Wright - Folio lithograph of Eider Duck 1924</v>
          </cell>
          <cell r="J147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70">
            <v>20</v>
          </cell>
          <cell r="L1470">
            <v>40</v>
          </cell>
          <cell r="M1470">
            <v>10</v>
          </cell>
          <cell r="N1470">
            <v>10</v>
          </cell>
          <cell r="P1470" t="str">
            <v>The print is in excellent condition with occasional age related marks. Please inspect the image carefully</v>
          </cell>
        </row>
        <row r="1471">
          <cell r="G1471">
            <v>111331</v>
          </cell>
          <cell r="H1471">
            <v>111331</v>
          </cell>
          <cell r="I1471" t="str">
            <v>M von Wright - Folio lithograph of Eider Duck 1924</v>
          </cell>
          <cell r="J147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71">
            <v>20</v>
          </cell>
          <cell r="L1471">
            <v>40</v>
          </cell>
          <cell r="M1471">
            <v>10</v>
          </cell>
          <cell r="N1471">
            <v>10</v>
          </cell>
          <cell r="P1471" t="str">
            <v>The print is in excellent condition with occasional age related marks. Please inspect the image carefully</v>
          </cell>
        </row>
        <row r="1472">
          <cell r="G1472">
            <v>111332</v>
          </cell>
          <cell r="H1472">
            <v>111332</v>
          </cell>
          <cell r="I1472" t="str">
            <v>M von Wright - Folio lithograph of Eider Duck 1924</v>
          </cell>
          <cell r="J147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72">
            <v>20</v>
          </cell>
          <cell r="L1472">
            <v>40</v>
          </cell>
          <cell r="M1472">
            <v>10</v>
          </cell>
          <cell r="N1472">
            <v>10</v>
          </cell>
          <cell r="P1472" t="str">
            <v>The print is in excellent condition with occasional age related marks. Please inspect the image carefully</v>
          </cell>
        </row>
        <row r="1473">
          <cell r="G1473">
            <v>111333</v>
          </cell>
          <cell r="H1473">
            <v>111333</v>
          </cell>
          <cell r="I1473" t="str">
            <v>M von Wright - Folio lithograph of King Duck 1924</v>
          </cell>
          <cell r="J147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73">
            <v>20</v>
          </cell>
          <cell r="L1473">
            <v>40</v>
          </cell>
          <cell r="M1473">
            <v>10</v>
          </cell>
          <cell r="N1473">
            <v>10</v>
          </cell>
          <cell r="P1473" t="str">
            <v>The print is in excellent condition with occasional age related marks. Please inspect the image carefully</v>
          </cell>
        </row>
        <row r="1474">
          <cell r="G1474">
            <v>111334</v>
          </cell>
          <cell r="H1474">
            <v>111334</v>
          </cell>
          <cell r="I1474" t="str">
            <v>M von Wright - Folio lithograph of Red-breasted Merganser 1924</v>
          </cell>
          <cell r="J147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74">
            <v>20</v>
          </cell>
          <cell r="L1474">
            <v>40</v>
          </cell>
          <cell r="M1474">
            <v>10</v>
          </cell>
          <cell r="N1474">
            <v>10</v>
          </cell>
          <cell r="P1474" t="str">
            <v>The print is in excellent condition with occasional age related marks. Please inspect the image carefully</v>
          </cell>
        </row>
        <row r="1475">
          <cell r="G1475">
            <v>111335</v>
          </cell>
          <cell r="H1475">
            <v>111335</v>
          </cell>
          <cell r="I1475" t="str">
            <v>M von Wright - Folio lithograph of Red-breasted Merganser 1924</v>
          </cell>
          <cell r="J147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75">
            <v>20</v>
          </cell>
          <cell r="L1475">
            <v>40</v>
          </cell>
          <cell r="M1475">
            <v>10</v>
          </cell>
          <cell r="N1475">
            <v>10</v>
          </cell>
          <cell r="P1475" t="str">
            <v>The print is in excellent condition with occasional age related marks. Please inspect the image carefully</v>
          </cell>
        </row>
        <row r="1476">
          <cell r="G1476">
            <v>111336</v>
          </cell>
          <cell r="H1476">
            <v>111336</v>
          </cell>
          <cell r="I1476" t="str">
            <v>M von Wright - Folio lithograph of Red-breasted Merganser 1924</v>
          </cell>
          <cell r="J147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76">
            <v>20</v>
          </cell>
          <cell r="L1476">
            <v>40</v>
          </cell>
          <cell r="M1476">
            <v>10</v>
          </cell>
          <cell r="N1476">
            <v>10</v>
          </cell>
          <cell r="P1476" t="str">
            <v>The print is in excellent condition with occasional age related marks. Please inspect the image carefully</v>
          </cell>
        </row>
        <row r="1477">
          <cell r="G1477">
            <v>111337</v>
          </cell>
          <cell r="H1477">
            <v>111337</v>
          </cell>
          <cell r="I1477" t="str">
            <v>M von Wright - Folio lithograph of Goosander 1924</v>
          </cell>
          <cell r="J147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77">
            <v>20</v>
          </cell>
          <cell r="L1477">
            <v>40</v>
          </cell>
          <cell r="M1477">
            <v>10</v>
          </cell>
          <cell r="N1477">
            <v>10</v>
          </cell>
          <cell r="P1477" t="str">
            <v>The print is in excellent condition with occasional age related marks. Please inspect the image carefully</v>
          </cell>
        </row>
        <row r="1478">
          <cell r="G1478">
            <v>111338</v>
          </cell>
          <cell r="H1478">
            <v>111338</v>
          </cell>
          <cell r="I1478" t="str">
            <v>M von Wright - Folio lithograph of Goosander 1924</v>
          </cell>
          <cell r="J147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78">
            <v>20</v>
          </cell>
          <cell r="L1478">
            <v>40</v>
          </cell>
          <cell r="M1478">
            <v>10</v>
          </cell>
          <cell r="N1478">
            <v>10</v>
          </cell>
          <cell r="P1478" t="str">
            <v>The print is in excellent condition with occasional age related marks. Please inspect the image carefully</v>
          </cell>
        </row>
        <row r="1479">
          <cell r="G1479">
            <v>111339</v>
          </cell>
          <cell r="H1479">
            <v>111339</v>
          </cell>
          <cell r="I1479" t="str">
            <v>M von Wright - Folio lithograph of Great Cormorant 1924</v>
          </cell>
          <cell r="J147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79">
            <v>20</v>
          </cell>
          <cell r="L1479">
            <v>40</v>
          </cell>
          <cell r="M1479">
            <v>10</v>
          </cell>
          <cell r="N1479">
            <v>10</v>
          </cell>
          <cell r="P1479" t="str">
            <v>The print is in excellent condition with occasional age related marks. Please inspect the image carefully</v>
          </cell>
        </row>
        <row r="1480">
          <cell r="G1480">
            <v>111340</v>
          </cell>
          <cell r="H1480">
            <v>111340</v>
          </cell>
          <cell r="I1480" t="str">
            <v>M von Wright - Folio lithograph of Great Cormorant 1924</v>
          </cell>
          <cell r="J148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80">
            <v>20</v>
          </cell>
          <cell r="L1480">
            <v>40</v>
          </cell>
          <cell r="M1480">
            <v>10</v>
          </cell>
          <cell r="N1480">
            <v>10</v>
          </cell>
          <cell r="P1480" t="str">
            <v>The print is in excellent condition with occasional age related marks. Please inspect the image carefully</v>
          </cell>
        </row>
        <row r="1481">
          <cell r="G1481">
            <v>111341</v>
          </cell>
          <cell r="H1481">
            <v>111341</v>
          </cell>
          <cell r="I1481" t="str">
            <v>M von Wright - Folio lithograph of European Cormorant 1924</v>
          </cell>
          <cell r="J148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81">
            <v>20</v>
          </cell>
          <cell r="L1481">
            <v>40</v>
          </cell>
          <cell r="M1481">
            <v>10</v>
          </cell>
          <cell r="N1481">
            <v>10</v>
          </cell>
          <cell r="P1481" t="str">
            <v>The print is in excellent condition with occasional age related marks. Please inspect the image carefully</v>
          </cell>
        </row>
        <row r="1482">
          <cell r="G1482">
            <v>111342</v>
          </cell>
          <cell r="H1482">
            <v>111342</v>
          </cell>
          <cell r="I1482" t="str">
            <v>M von Wright - Folio lithograph of Gannet or Solan Goose 1924</v>
          </cell>
          <cell r="J148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82">
            <v>20</v>
          </cell>
          <cell r="L1482">
            <v>40</v>
          </cell>
          <cell r="M1482">
            <v>10</v>
          </cell>
          <cell r="N1482">
            <v>10</v>
          </cell>
          <cell r="P1482" t="str">
            <v>The print is in excellent condition with occasional age related marks. Please inspect the image carefully</v>
          </cell>
        </row>
        <row r="1483">
          <cell r="G1483">
            <v>111343</v>
          </cell>
          <cell r="H1483">
            <v>111343</v>
          </cell>
          <cell r="I1483" t="str">
            <v>M von Wright - Folio lithograph of Eared or Horned Grebe 1924</v>
          </cell>
          <cell r="J148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83">
            <v>20</v>
          </cell>
          <cell r="L1483">
            <v>40</v>
          </cell>
          <cell r="M1483">
            <v>10</v>
          </cell>
          <cell r="N1483">
            <v>10</v>
          </cell>
          <cell r="P1483" t="str">
            <v>The print is in excellent condition with occasional age related marks. Please inspect the image carefully</v>
          </cell>
        </row>
        <row r="1484">
          <cell r="G1484">
            <v>111344</v>
          </cell>
          <cell r="H1484">
            <v>111344</v>
          </cell>
          <cell r="I1484" t="str">
            <v>M von Wright - Folio lithograph of Red-necked Grebe 1924</v>
          </cell>
          <cell r="J148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84">
            <v>20</v>
          </cell>
          <cell r="L1484">
            <v>40</v>
          </cell>
          <cell r="M1484">
            <v>10</v>
          </cell>
          <cell r="N1484">
            <v>10</v>
          </cell>
          <cell r="P1484" t="str">
            <v>The print is in excellent condition with occasional age related marks. Please inspect the image carefully</v>
          </cell>
        </row>
        <row r="1485">
          <cell r="G1485">
            <v>111345</v>
          </cell>
          <cell r="H1485">
            <v>111345</v>
          </cell>
          <cell r="I1485" t="str">
            <v>M von Wright - Folio lithograph of Red-necked Grebe 1924</v>
          </cell>
          <cell r="J148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85">
            <v>20</v>
          </cell>
          <cell r="L1485">
            <v>40</v>
          </cell>
          <cell r="M1485">
            <v>10</v>
          </cell>
          <cell r="N1485">
            <v>10</v>
          </cell>
          <cell r="P1485" t="str">
            <v>The print is in excellent condition with occasional age related marks. Please inspect the image carefully</v>
          </cell>
        </row>
        <row r="1486">
          <cell r="G1486">
            <v>111346</v>
          </cell>
          <cell r="H1486">
            <v>111346</v>
          </cell>
          <cell r="I1486" t="str">
            <v>M von Wright - Folio lithograph of Eared or Horned Grebe 1924</v>
          </cell>
          <cell r="J148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86">
            <v>20</v>
          </cell>
          <cell r="L1486">
            <v>40</v>
          </cell>
          <cell r="M1486">
            <v>10</v>
          </cell>
          <cell r="N1486">
            <v>10</v>
          </cell>
          <cell r="P1486" t="str">
            <v>The print is in excellent condition with occasional age related marks. Please inspect the image carefully</v>
          </cell>
        </row>
        <row r="1487">
          <cell r="G1487">
            <v>111347</v>
          </cell>
          <cell r="H1487">
            <v>111347</v>
          </cell>
          <cell r="I1487" t="str">
            <v>M von Wright - Folio lithograph of Eared or Horned Grebe 1924</v>
          </cell>
          <cell r="J148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87">
            <v>20</v>
          </cell>
          <cell r="L1487">
            <v>40</v>
          </cell>
          <cell r="M1487">
            <v>10</v>
          </cell>
          <cell r="N1487">
            <v>10</v>
          </cell>
          <cell r="P1487" t="str">
            <v>The print is in excellent condition with occasional age related marks. Please inspect the image carefully</v>
          </cell>
        </row>
        <row r="1488">
          <cell r="G1488">
            <v>111348</v>
          </cell>
          <cell r="H1488">
            <v>111348</v>
          </cell>
          <cell r="I1488" t="str">
            <v>M von Wright - Folio lithograph of Great Northern Diver or Loon 1924</v>
          </cell>
          <cell r="J148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88">
            <v>20</v>
          </cell>
          <cell r="L1488">
            <v>40</v>
          </cell>
          <cell r="M1488">
            <v>10</v>
          </cell>
          <cell r="N1488">
            <v>10</v>
          </cell>
          <cell r="P1488" t="str">
            <v>The print is in excellent condition with occasional age related marks. Please inspect the image carefully</v>
          </cell>
        </row>
        <row r="1489">
          <cell r="G1489">
            <v>111349</v>
          </cell>
          <cell r="H1489">
            <v>111349</v>
          </cell>
          <cell r="I1489" t="str">
            <v>M von Wright - Folio lithograph of Black-throated Diver 1924</v>
          </cell>
          <cell r="J148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89">
            <v>20</v>
          </cell>
          <cell r="L1489">
            <v>40</v>
          </cell>
          <cell r="M1489">
            <v>10</v>
          </cell>
          <cell r="N1489">
            <v>10</v>
          </cell>
          <cell r="P1489" t="str">
            <v>The print is in excellent condition with occasional age related marks. Please inspect the image carefully</v>
          </cell>
        </row>
        <row r="1490">
          <cell r="G1490">
            <v>111350</v>
          </cell>
          <cell r="H1490">
            <v>111350</v>
          </cell>
          <cell r="I1490" t="str">
            <v>M von Wright - Folio lithograph of Magpie 1924</v>
          </cell>
          <cell r="J149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90">
            <v>20</v>
          </cell>
          <cell r="L1490">
            <v>40</v>
          </cell>
          <cell r="M1490">
            <v>10</v>
          </cell>
          <cell r="N1490">
            <v>10</v>
          </cell>
          <cell r="P1490" t="str">
            <v>The print is in excellent condition with occasional age related marks. Please inspect the image carefully</v>
          </cell>
        </row>
        <row r="1491">
          <cell r="G1491">
            <v>111351</v>
          </cell>
          <cell r="H1491">
            <v>111351</v>
          </cell>
          <cell r="I1491" t="str">
            <v>M von Wright - Folio lithograph of Golden Oriole 1924</v>
          </cell>
          <cell r="J149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91">
            <v>20</v>
          </cell>
          <cell r="L1491">
            <v>40</v>
          </cell>
          <cell r="M1491">
            <v>10</v>
          </cell>
          <cell r="N1491">
            <v>10</v>
          </cell>
          <cell r="P1491" t="str">
            <v>The print is in excellent condition with occasional age related marks. Please inspect the image carefully</v>
          </cell>
        </row>
        <row r="1492">
          <cell r="G1492">
            <v>111352</v>
          </cell>
          <cell r="H1492">
            <v>111352</v>
          </cell>
          <cell r="I1492" t="str">
            <v>M von Wright - Folio lithograph of Starling 1924</v>
          </cell>
          <cell r="J149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92">
            <v>20</v>
          </cell>
          <cell r="L1492">
            <v>40</v>
          </cell>
          <cell r="M1492">
            <v>10</v>
          </cell>
          <cell r="N1492">
            <v>10</v>
          </cell>
          <cell r="P1492" t="str">
            <v>The print is in excellent condition with occasional age related marks. Please inspect the image carefully</v>
          </cell>
        </row>
        <row r="1493">
          <cell r="G1493">
            <v>111353</v>
          </cell>
          <cell r="H1493">
            <v>111353</v>
          </cell>
          <cell r="I1493" t="str">
            <v>M von Wright - Folio lithograph of Starling 1924</v>
          </cell>
          <cell r="J149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93">
            <v>20</v>
          </cell>
          <cell r="L1493">
            <v>40</v>
          </cell>
          <cell r="M1493">
            <v>10</v>
          </cell>
          <cell r="N1493">
            <v>10</v>
          </cell>
          <cell r="P1493" t="str">
            <v>The print is in excellent condition with occasional age related marks. Please inspect the image carefully</v>
          </cell>
        </row>
        <row r="1494">
          <cell r="G1494">
            <v>111354</v>
          </cell>
          <cell r="H1494">
            <v>111354</v>
          </cell>
          <cell r="I1494" t="str">
            <v>M von Wright - Folio lithograph of Hawfinch1924</v>
          </cell>
          <cell r="J149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94">
            <v>20</v>
          </cell>
          <cell r="L1494">
            <v>40</v>
          </cell>
          <cell r="M1494">
            <v>10</v>
          </cell>
          <cell r="N1494">
            <v>10</v>
          </cell>
          <cell r="P1494" t="str">
            <v>The print is in excellent condition with occasional age related marks. Please inspect the image carefully</v>
          </cell>
        </row>
        <row r="1495">
          <cell r="G1495">
            <v>111355</v>
          </cell>
          <cell r="H1495">
            <v>111355</v>
          </cell>
          <cell r="I1495" t="str">
            <v>M von Wright - Folio lithograph of Rosefinch 1924</v>
          </cell>
          <cell r="J149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95">
            <v>20</v>
          </cell>
          <cell r="L1495">
            <v>40</v>
          </cell>
          <cell r="M1495">
            <v>10</v>
          </cell>
          <cell r="N1495">
            <v>10</v>
          </cell>
          <cell r="P1495" t="str">
            <v>The print is in excellent condition with occasional age related marks. Please inspect the image carefully</v>
          </cell>
        </row>
        <row r="1496">
          <cell r="G1496">
            <v>111356</v>
          </cell>
          <cell r="H1496">
            <v>111356</v>
          </cell>
          <cell r="I1496" t="str">
            <v>M von Wright - Folio lithograph of Pine Grosbeak 1924</v>
          </cell>
          <cell r="J149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96">
            <v>20</v>
          </cell>
          <cell r="L1496">
            <v>40</v>
          </cell>
          <cell r="M1496">
            <v>10</v>
          </cell>
          <cell r="N1496">
            <v>10</v>
          </cell>
          <cell r="P1496" t="str">
            <v>The print is in excellent condition with occasional age related marks. Please inspect the image carefully</v>
          </cell>
        </row>
        <row r="1497">
          <cell r="G1497">
            <v>111357</v>
          </cell>
          <cell r="H1497">
            <v>111357</v>
          </cell>
          <cell r="I1497" t="str">
            <v>M von Wright - Folio lithograph of Parrot Crossbill 1924</v>
          </cell>
          <cell r="J149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97">
            <v>20</v>
          </cell>
          <cell r="L1497">
            <v>40</v>
          </cell>
          <cell r="M1497">
            <v>10</v>
          </cell>
          <cell r="N1497">
            <v>10</v>
          </cell>
          <cell r="P1497" t="str">
            <v>The print is in excellent condition with occasional age related marks. Please inspect the image carefully</v>
          </cell>
        </row>
        <row r="1498">
          <cell r="G1498">
            <v>111358</v>
          </cell>
          <cell r="H1498">
            <v>111358</v>
          </cell>
          <cell r="I1498" t="str">
            <v>M von Wright - Folio lithograph of Parrot Crossbill 1924</v>
          </cell>
          <cell r="J149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98">
            <v>20</v>
          </cell>
          <cell r="L1498">
            <v>40</v>
          </cell>
          <cell r="M1498">
            <v>10</v>
          </cell>
          <cell r="N1498">
            <v>10</v>
          </cell>
          <cell r="P1498" t="str">
            <v>The print is in excellent condition with occasional age related marks. Please inspect the image carefully</v>
          </cell>
        </row>
        <row r="1499">
          <cell r="G1499">
            <v>111359</v>
          </cell>
          <cell r="H1499">
            <v>111359</v>
          </cell>
          <cell r="I1499" t="str">
            <v>M von Wright - Folio lithograph of Common Crossbill 1924</v>
          </cell>
          <cell r="J149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499">
            <v>20</v>
          </cell>
          <cell r="L1499">
            <v>40</v>
          </cell>
          <cell r="M1499">
            <v>10</v>
          </cell>
          <cell r="N1499">
            <v>10</v>
          </cell>
          <cell r="P1499" t="str">
            <v>The print is in excellent condition with occasional age related marks. Please inspect the image carefully</v>
          </cell>
        </row>
        <row r="1500">
          <cell r="G1500">
            <v>111360</v>
          </cell>
          <cell r="H1500">
            <v>111360</v>
          </cell>
          <cell r="I1500" t="str">
            <v>M von Wright - Folio lithograph of White-winged Crossbill 1924</v>
          </cell>
          <cell r="J150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00">
            <v>20</v>
          </cell>
          <cell r="L1500">
            <v>40</v>
          </cell>
          <cell r="M1500">
            <v>10</v>
          </cell>
          <cell r="N1500">
            <v>10</v>
          </cell>
          <cell r="P1500" t="str">
            <v>The print is in excellent condition with occasional age related marks. Please inspect the image carefully</v>
          </cell>
        </row>
        <row r="1501">
          <cell r="G1501">
            <v>111361</v>
          </cell>
          <cell r="H1501">
            <v>111361</v>
          </cell>
          <cell r="I1501" t="str">
            <v>M von Wright - Folio lithograph of Greenfinch 1924</v>
          </cell>
          <cell r="J150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01">
            <v>20</v>
          </cell>
          <cell r="L1501">
            <v>40</v>
          </cell>
          <cell r="M1501">
            <v>10</v>
          </cell>
          <cell r="N1501">
            <v>10</v>
          </cell>
          <cell r="P1501" t="str">
            <v>The print is in excellent condition with occasional age related marks. Please inspect the image carefully</v>
          </cell>
        </row>
        <row r="1502">
          <cell r="G1502">
            <v>111362</v>
          </cell>
          <cell r="H1502">
            <v>111362</v>
          </cell>
          <cell r="I1502" t="str">
            <v>M von Wright - Folio lithograph of Linnet 1924</v>
          </cell>
          <cell r="J150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02">
            <v>20</v>
          </cell>
          <cell r="L1502">
            <v>40</v>
          </cell>
          <cell r="M1502">
            <v>10</v>
          </cell>
          <cell r="N1502">
            <v>10</v>
          </cell>
          <cell r="P1502" t="str">
            <v>The print is in excellent condition with occasional age related marks. Please inspect the image carefully</v>
          </cell>
        </row>
        <row r="1503">
          <cell r="G1503">
            <v>111363</v>
          </cell>
          <cell r="H1503">
            <v>111363</v>
          </cell>
          <cell r="I1503" t="str">
            <v>M von Wright - Folio lithograph of Twite 1924</v>
          </cell>
          <cell r="J150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03">
            <v>20</v>
          </cell>
          <cell r="L1503">
            <v>40</v>
          </cell>
          <cell r="M1503">
            <v>10</v>
          </cell>
          <cell r="N1503">
            <v>10</v>
          </cell>
          <cell r="P1503" t="str">
            <v>The print is in excellent condition with occasional age related marks. Please inspect the image carefully</v>
          </cell>
        </row>
        <row r="1504">
          <cell r="G1504">
            <v>111364</v>
          </cell>
          <cell r="H1504">
            <v>111364</v>
          </cell>
          <cell r="I1504" t="str">
            <v>M von Wright - Folio lithograph of Eurasian Siskin 1924</v>
          </cell>
          <cell r="J150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04">
            <v>20</v>
          </cell>
          <cell r="L1504">
            <v>40</v>
          </cell>
          <cell r="M1504">
            <v>10</v>
          </cell>
          <cell r="N1504">
            <v>10</v>
          </cell>
          <cell r="P1504" t="str">
            <v>The print is in excellent condition with occasional age related marks. Please inspect the image carefully</v>
          </cell>
        </row>
        <row r="1505">
          <cell r="G1505">
            <v>111365</v>
          </cell>
          <cell r="H1505">
            <v>111365</v>
          </cell>
          <cell r="I1505" t="str">
            <v>M von Wright - Folio lithograph of Mountain Finch 1924</v>
          </cell>
          <cell r="J150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05">
            <v>20</v>
          </cell>
          <cell r="L1505">
            <v>40</v>
          </cell>
          <cell r="M1505">
            <v>10</v>
          </cell>
          <cell r="N1505">
            <v>10</v>
          </cell>
          <cell r="P1505" t="str">
            <v>The print is in excellent condition with occasional age related marks. Please inspect the image carefully</v>
          </cell>
        </row>
        <row r="1506">
          <cell r="G1506">
            <v>111366</v>
          </cell>
          <cell r="H1506">
            <v>111366</v>
          </cell>
          <cell r="I1506" t="str">
            <v>M von Wright - Folio lithograph of Mountain Finch 1924</v>
          </cell>
          <cell r="J150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06">
            <v>20</v>
          </cell>
          <cell r="L1506">
            <v>40</v>
          </cell>
          <cell r="M1506">
            <v>10</v>
          </cell>
          <cell r="N1506">
            <v>10</v>
          </cell>
          <cell r="P1506" t="str">
            <v>The print is in excellent condition with occasional age related marks. Please inspect the image carefully</v>
          </cell>
        </row>
        <row r="1507">
          <cell r="G1507">
            <v>111367</v>
          </cell>
          <cell r="H1507">
            <v>111367</v>
          </cell>
          <cell r="I1507" t="str">
            <v>M von Wright - Folio lithograph of Tree Sparrow 1924</v>
          </cell>
          <cell r="J150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07">
            <v>20</v>
          </cell>
          <cell r="L1507">
            <v>40</v>
          </cell>
          <cell r="M1507">
            <v>10</v>
          </cell>
          <cell r="N1507">
            <v>10</v>
          </cell>
          <cell r="P1507" t="str">
            <v>The print is in excellent condition with occasional age related marks. Please inspect the image carefully</v>
          </cell>
        </row>
        <row r="1508">
          <cell r="G1508">
            <v>111368</v>
          </cell>
          <cell r="H1508">
            <v>111368</v>
          </cell>
          <cell r="I1508" t="str">
            <v>M von Wright - Folio lithograph of Corn or Field Bunting 1924</v>
          </cell>
          <cell r="J150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08">
            <v>20</v>
          </cell>
          <cell r="L1508">
            <v>40</v>
          </cell>
          <cell r="M1508">
            <v>10</v>
          </cell>
          <cell r="N1508">
            <v>10</v>
          </cell>
          <cell r="P1508" t="str">
            <v>The print is in excellent condition with occasional age related marks. Please inspect the image carefully</v>
          </cell>
        </row>
        <row r="1509">
          <cell r="G1509">
            <v>111369</v>
          </cell>
          <cell r="H1509">
            <v>111369</v>
          </cell>
          <cell r="I1509" t="str">
            <v>M von Wright - Folio lithograph of Yellowhammer 1924</v>
          </cell>
          <cell r="J150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09">
            <v>20</v>
          </cell>
          <cell r="L1509">
            <v>40</v>
          </cell>
          <cell r="M1509">
            <v>10</v>
          </cell>
          <cell r="N1509">
            <v>10</v>
          </cell>
          <cell r="P1509" t="str">
            <v>The print is in excellent condition with occasional age related marks. Please inspect the image carefully</v>
          </cell>
        </row>
        <row r="1510">
          <cell r="G1510">
            <v>111370</v>
          </cell>
          <cell r="H1510">
            <v>111370</v>
          </cell>
          <cell r="I1510" t="str">
            <v>M von Wright - Folio lithograph of Yellowhammer 1924</v>
          </cell>
          <cell r="J151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10">
            <v>20</v>
          </cell>
          <cell r="L1510">
            <v>40</v>
          </cell>
          <cell r="M1510">
            <v>10</v>
          </cell>
          <cell r="N1510">
            <v>10</v>
          </cell>
          <cell r="P1510" t="str">
            <v>The print is in excellent condition with occasional age related marks. Please inspect the image carefully</v>
          </cell>
        </row>
        <row r="1511">
          <cell r="G1511">
            <v>111371</v>
          </cell>
          <cell r="H1511">
            <v>111371</v>
          </cell>
          <cell r="I1511" t="str">
            <v>M von Wright - Folio lithograph of Yellowhammer 1924</v>
          </cell>
          <cell r="J151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11">
            <v>20</v>
          </cell>
          <cell r="L1511">
            <v>40</v>
          </cell>
          <cell r="M1511">
            <v>10</v>
          </cell>
          <cell r="N1511">
            <v>10</v>
          </cell>
          <cell r="P1511" t="str">
            <v>The print is in excellent condition with occasional age related marks. Please inspect the image carefully</v>
          </cell>
        </row>
        <row r="1512">
          <cell r="G1512">
            <v>111372</v>
          </cell>
          <cell r="H1512">
            <v>111372</v>
          </cell>
          <cell r="I1512" t="str">
            <v>M von Wright - Folio lithograph of Rustic Bunting 1924</v>
          </cell>
          <cell r="J151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12">
            <v>20</v>
          </cell>
          <cell r="L1512">
            <v>40</v>
          </cell>
          <cell r="M1512">
            <v>10</v>
          </cell>
          <cell r="N1512">
            <v>10</v>
          </cell>
          <cell r="P1512" t="str">
            <v>The print is in excellent condition with occasional age related marks. Please inspect the image carefully</v>
          </cell>
        </row>
        <row r="1513">
          <cell r="G1513">
            <v>111373</v>
          </cell>
          <cell r="H1513">
            <v>111373</v>
          </cell>
          <cell r="I1513" t="str">
            <v>M von Wright - Folio lithograph of Snow Bunting 1924</v>
          </cell>
          <cell r="J151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13">
            <v>20</v>
          </cell>
          <cell r="L1513">
            <v>40</v>
          </cell>
          <cell r="M1513">
            <v>10</v>
          </cell>
          <cell r="N1513">
            <v>10</v>
          </cell>
          <cell r="P1513" t="str">
            <v>The print is in excellent condition with occasional age related marks. Please inspect the image carefully</v>
          </cell>
        </row>
        <row r="1514">
          <cell r="G1514">
            <v>111374</v>
          </cell>
          <cell r="H1514">
            <v>111374</v>
          </cell>
          <cell r="I1514" t="str">
            <v>M von Wright - Folio lithograph of Crested Lark1924</v>
          </cell>
          <cell r="J151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14">
            <v>20</v>
          </cell>
          <cell r="L1514">
            <v>40</v>
          </cell>
          <cell r="M1514">
            <v>10</v>
          </cell>
          <cell r="N1514">
            <v>10</v>
          </cell>
          <cell r="P1514" t="str">
            <v>The print is in excellent condition with occasional age related marks. Please inspect the image carefully</v>
          </cell>
        </row>
        <row r="1515">
          <cell r="G1515">
            <v>111375</v>
          </cell>
          <cell r="H1515">
            <v>111375</v>
          </cell>
          <cell r="I1515" t="str">
            <v>M von Wright - Folio lithograph of Wood Lark 1924</v>
          </cell>
          <cell r="J151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15">
            <v>20</v>
          </cell>
          <cell r="L1515">
            <v>40</v>
          </cell>
          <cell r="M1515">
            <v>10</v>
          </cell>
          <cell r="N1515">
            <v>10</v>
          </cell>
          <cell r="P1515" t="str">
            <v>The print is in excellent condition with occasional age related marks. Please inspect the image carefully</v>
          </cell>
        </row>
        <row r="1516">
          <cell r="G1516">
            <v>111376</v>
          </cell>
          <cell r="H1516">
            <v>111376</v>
          </cell>
          <cell r="I1516" t="str">
            <v>M von Wright - Folio lithograph of Eurasian Skylark 1924</v>
          </cell>
          <cell r="J151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16">
            <v>20</v>
          </cell>
          <cell r="L1516">
            <v>40</v>
          </cell>
          <cell r="M1516">
            <v>10</v>
          </cell>
          <cell r="N1516">
            <v>10</v>
          </cell>
          <cell r="P1516" t="str">
            <v>The print is in excellent condition with occasional age related marks. Please inspect the image carefully</v>
          </cell>
        </row>
        <row r="1517">
          <cell r="G1517">
            <v>111377</v>
          </cell>
          <cell r="H1517">
            <v>111377</v>
          </cell>
          <cell r="I1517" t="str">
            <v>M von Wright - Folio lithograph of Horned Lark  1924</v>
          </cell>
          <cell r="J151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17">
            <v>20</v>
          </cell>
          <cell r="L1517">
            <v>40</v>
          </cell>
          <cell r="M1517">
            <v>10</v>
          </cell>
          <cell r="N1517">
            <v>10</v>
          </cell>
          <cell r="P1517" t="str">
            <v>The print is in excellent condition with occasional age related marks. Please inspect the image carefully</v>
          </cell>
        </row>
        <row r="1518">
          <cell r="G1518">
            <v>111378</v>
          </cell>
          <cell r="H1518">
            <v>111378</v>
          </cell>
          <cell r="I1518" t="str">
            <v>M von Wright - Folio lithograph of White Wagtail 1924</v>
          </cell>
          <cell r="J151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18">
            <v>20</v>
          </cell>
          <cell r="L1518">
            <v>40</v>
          </cell>
          <cell r="M1518">
            <v>10</v>
          </cell>
          <cell r="N1518">
            <v>10</v>
          </cell>
          <cell r="P1518" t="str">
            <v>The print is in excellent condition with occasional age related marks. Please inspect the image carefully</v>
          </cell>
        </row>
        <row r="1519">
          <cell r="G1519">
            <v>111379</v>
          </cell>
          <cell r="H1519">
            <v>111379</v>
          </cell>
          <cell r="I1519" t="str">
            <v>M von Wright - Folio lithograph of White Wagtail 1924</v>
          </cell>
          <cell r="J151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19">
            <v>20</v>
          </cell>
          <cell r="L1519">
            <v>40</v>
          </cell>
          <cell r="M1519">
            <v>10</v>
          </cell>
          <cell r="N1519">
            <v>10</v>
          </cell>
          <cell r="P1519" t="str">
            <v>The print is in excellent condition with occasional age related marks. Please inspect the image carefully</v>
          </cell>
        </row>
        <row r="1520">
          <cell r="G1520">
            <v>111380</v>
          </cell>
          <cell r="H1520">
            <v>111380</v>
          </cell>
          <cell r="I1520" t="str">
            <v>M von Wright - Folio lithograph of Grey Wagtail 1924</v>
          </cell>
          <cell r="J152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20">
            <v>20</v>
          </cell>
          <cell r="L1520">
            <v>40</v>
          </cell>
          <cell r="M1520">
            <v>10</v>
          </cell>
          <cell r="N1520">
            <v>10</v>
          </cell>
          <cell r="P1520" t="str">
            <v>The print is in excellent condition with occasional age related marks. Please inspect the image carefully</v>
          </cell>
        </row>
        <row r="1521">
          <cell r="G1521">
            <v>111381</v>
          </cell>
          <cell r="H1521">
            <v>111381</v>
          </cell>
          <cell r="I1521" t="str">
            <v>M von Wright - Folio lithograph of Western Yellow Wagtail 1924</v>
          </cell>
          <cell r="J152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21">
            <v>20</v>
          </cell>
          <cell r="L1521">
            <v>40</v>
          </cell>
          <cell r="M1521">
            <v>10</v>
          </cell>
          <cell r="N1521">
            <v>10</v>
          </cell>
          <cell r="P1521" t="str">
            <v>The print is in excellent condition with occasional age related marks. Please inspect the image carefully</v>
          </cell>
        </row>
        <row r="1522">
          <cell r="G1522">
            <v>111382</v>
          </cell>
          <cell r="H1522">
            <v>111382</v>
          </cell>
          <cell r="I1522" t="str">
            <v>M von Wright - Folio lithograph of Red-throated Pipit 1924</v>
          </cell>
          <cell r="J152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22">
            <v>20</v>
          </cell>
          <cell r="L1522">
            <v>40</v>
          </cell>
          <cell r="M1522">
            <v>10</v>
          </cell>
          <cell r="N1522">
            <v>10</v>
          </cell>
          <cell r="P1522" t="str">
            <v>The print is in excellent condition with occasional age related marks. Please inspect the image carefully</v>
          </cell>
        </row>
        <row r="1523">
          <cell r="G1523">
            <v>111383</v>
          </cell>
          <cell r="H1523">
            <v>111383</v>
          </cell>
          <cell r="I1523" t="str">
            <v>M von Wright - Folio lithograph of Water Pipit 1924</v>
          </cell>
          <cell r="J152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23">
            <v>20</v>
          </cell>
          <cell r="L1523">
            <v>40</v>
          </cell>
          <cell r="M1523">
            <v>10</v>
          </cell>
          <cell r="N1523">
            <v>10</v>
          </cell>
          <cell r="P1523" t="str">
            <v>The print is in excellent condition with occasional age related marks. Please inspect the image carefully</v>
          </cell>
        </row>
        <row r="1524">
          <cell r="G1524">
            <v>111384</v>
          </cell>
          <cell r="H1524">
            <v>111384</v>
          </cell>
          <cell r="I1524" t="str">
            <v>M von Wright - Folio lithograph of Water Pipit 1924</v>
          </cell>
          <cell r="J152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24">
            <v>20</v>
          </cell>
          <cell r="L1524">
            <v>40</v>
          </cell>
          <cell r="M1524">
            <v>10</v>
          </cell>
          <cell r="N1524">
            <v>10</v>
          </cell>
          <cell r="P1524" t="str">
            <v>The print is in excellent condition with occasional age related marks. Please inspect the image carefully</v>
          </cell>
        </row>
        <row r="1525">
          <cell r="G1525">
            <v>111385</v>
          </cell>
          <cell r="H1525">
            <v>111385</v>
          </cell>
          <cell r="I1525" t="str">
            <v>M von Wright - Folio lithograph of Eurasian Nuthatch 1924</v>
          </cell>
          <cell r="J152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25">
            <v>20</v>
          </cell>
          <cell r="L1525">
            <v>40</v>
          </cell>
          <cell r="M1525">
            <v>10</v>
          </cell>
          <cell r="N1525">
            <v>10</v>
          </cell>
          <cell r="P1525" t="str">
            <v>The print is in excellent condition with occasional age related marks. Please inspect the image carefully</v>
          </cell>
        </row>
        <row r="1526">
          <cell r="G1526">
            <v>111386</v>
          </cell>
          <cell r="H1526">
            <v>111386</v>
          </cell>
          <cell r="I1526" t="str">
            <v>M von Wright - Folio lithograph of Eurasian Tree Creeper 1924</v>
          </cell>
          <cell r="J152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26">
            <v>20</v>
          </cell>
          <cell r="L1526">
            <v>40</v>
          </cell>
          <cell r="M1526">
            <v>10</v>
          </cell>
          <cell r="N1526">
            <v>10</v>
          </cell>
          <cell r="P1526" t="str">
            <v>The print is in excellent condition with occasional age related marks. Please inspect the image carefully</v>
          </cell>
        </row>
        <row r="1527">
          <cell r="G1527">
            <v>111387</v>
          </cell>
          <cell r="H1527">
            <v>111387</v>
          </cell>
          <cell r="I1527" t="str">
            <v>M von Wright - Folio lithograph of Great Shrike 1924</v>
          </cell>
          <cell r="J152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27">
            <v>20</v>
          </cell>
          <cell r="L1527">
            <v>40</v>
          </cell>
          <cell r="M1527">
            <v>10</v>
          </cell>
          <cell r="N1527">
            <v>10</v>
          </cell>
          <cell r="P1527" t="str">
            <v>The print is in excellent condition with occasional age related marks. Please inspect the image carefully</v>
          </cell>
        </row>
        <row r="1528">
          <cell r="G1528">
            <v>111388</v>
          </cell>
          <cell r="H1528">
            <v>111388</v>
          </cell>
          <cell r="I1528" t="str">
            <v>M von Wright - Folio lithograph of Pied Flycatcher 1924</v>
          </cell>
          <cell r="J152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28">
            <v>20</v>
          </cell>
          <cell r="L1528">
            <v>40</v>
          </cell>
          <cell r="M1528">
            <v>10</v>
          </cell>
          <cell r="N1528">
            <v>10</v>
          </cell>
          <cell r="P1528" t="str">
            <v>The print is in excellent condition with occasional age related marks. Please inspect the image carefully</v>
          </cell>
        </row>
        <row r="1529">
          <cell r="G1529">
            <v>111389</v>
          </cell>
          <cell r="H1529">
            <v>111389</v>
          </cell>
          <cell r="I1529" t="str">
            <v>M von Wright - Folio lithograph of Pied Flycatcher 1924</v>
          </cell>
          <cell r="J152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29">
            <v>20</v>
          </cell>
          <cell r="L1529">
            <v>40</v>
          </cell>
          <cell r="M1529">
            <v>10</v>
          </cell>
          <cell r="N1529">
            <v>10</v>
          </cell>
          <cell r="P1529" t="str">
            <v>The print is in excellent condition with occasional age related marks. Please inspect the image carefully</v>
          </cell>
        </row>
        <row r="1530">
          <cell r="G1530">
            <v>111390</v>
          </cell>
          <cell r="H1530">
            <v>111390</v>
          </cell>
          <cell r="I1530" t="str">
            <v>M von Wright - Folio lithograph of Collared Flycatcher 1924</v>
          </cell>
          <cell r="J153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30">
            <v>20</v>
          </cell>
          <cell r="L1530">
            <v>40</v>
          </cell>
          <cell r="M1530">
            <v>10</v>
          </cell>
          <cell r="N1530">
            <v>10</v>
          </cell>
          <cell r="P1530" t="str">
            <v>The print is in excellent condition with occasional age related marks. Please inspect the image carefully</v>
          </cell>
        </row>
        <row r="1531">
          <cell r="G1531">
            <v>111391</v>
          </cell>
          <cell r="H1531">
            <v>111391</v>
          </cell>
          <cell r="I1531" t="str">
            <v>M von Wright - Folio lithograph of Lesser Flycatcher 1924</v>
          </cell>
          <cell r="J153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31">
            <v>20</v>
          </cell>
          <cell r="L1531">
            <v>40</v>
          </cell>
          <cell r="M1531">
            <v>10</v>
          </cell>
          <cell r="N1531">
            <v>10</v>
          </cell>
          <cell r="P1531" t="str">
            <v>The print is in excellent condition with occasional age related marks. Please inspect the image carefully</v>
          </cell>
        </row>
        <row r="1532">
          <cell r="G1532">
            <v>111392</v>
          </cell>
          <cell r="H1532">
            <v>111392</v>
          </cell>
          <cell r="I1532" t="str">
            <v>M von Wright - Folio lithograph of Willow Warbler 1924</v>
          </cell>
          <cell r="J153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32">
            <v>20</v>
          </cell>
          <cell r="L1532">
            <v>40</v>
          </cell>
          <cell r="M1532">
            <v>10</v>
          </cell>
          <cell r="N1532">
            <v>10</v>
          </cell>
          <cell r="P1532" t="str">
            <v>The print is in excellent condition with occasional age related marks. Please inspect the image carefully</v>
          </cell>
        </row>
        <row r="1533">
          <cell r="G1533">
            <v>111393</v>
          </cell>
          <cell r="H1533">
            <v>111393</v>
          </cell>
          <cell r="I1533" t="str">
            <v>M von Wright - Folio lithograph of Wood Warbler 1924</v>
          </cell>
          <cell r="J153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33">
            <v>20</v>
          </cell>
          <cell r="L1533">
            <v>40</v>
          </cell>
          <cell r="M1533">
            <v>10</v>
          </cell>
          <cell r="N1533">
            <v>10</v>
          </cell>
          <cell r="P1533" t="str">
            <v>The print is in excellent condition with occasional age related marks. Please inspect the image carefully</v>
          </cell>
        </row>
        <row r="1534">
          <cell r="G1534">
            <v>111394</v>
          </cell>
          <cell r="H1534">
            <v>111394</v>
          </cell>
          <cell r="I1534" t="str">
            <v>M von Wright - Folio lithograph of Eurasian Blackcap 1924</v>
          </cell>
          <cell r="J153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34">
            <v>20</v>
          </cell>
          <cell r="L1534">
            <v>40</v>
          </cell>
          <cell r="M1534">
            <v>10</v>
          </cell>
          <cell r="N1534">
            <v>10</v>
          </cell>
          <cell r="P1534" t="str">
            <v>The print is in excellent condition with occasional age related marks. Please inspect the image carefully</v>
          </cell>
        </row>
        <row r="1535">
          <cell r="G1535">
            <v>111395</v>
          </cell>
          <cell r="H1535">
            <v>111395</v>
          </cell>
          <cell r="I1535" t="str">
            <v>M von Wright - Folio lithograph of Garden Warbler 1924</v>
          </cell>
          <cell r="J153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35">
            <v>20</v>
          </cell>
          <cell r="L1535">
            <v>40</v>
          </cell>
          <cell r="M1535">
            <v>10</v>
          </cell>
          <cell r="N1535">
            <v>10</v>
          </cell>
          <cell r="P1535" t="str">
            <v>The print is in excellent condition with occasional age related marks. Please inspect the image carefully</v>
          </cell>
        </row>
        <row r="1536">
          <cell r="G1536">
            <v>111396</v>
          </cell>
          <cell r="H1536">
            <v>111396</v>
          </cell>
          <cell r="I1536" t="str">
            <v>M von Wright - Folio lithograph of Striped Warbler 1924</v>
          </cell>
          <cell r="J153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36">
            <v>20</v>
          </cell>
          <cell r="L1536">
            <v>40</v>
          </cell>
          <cell r="M1536">
            <v>10</v>
          </cell>
          <cell r="N1536">
            <v>10</v>
          </cell>
          <cell r="P1536" t="str">
            <v>The print is in excellent condition with occasional age related marks. Please inspect the image carefully</v>
          </cell>
        </row>
        <row r="1537">
          <cell r="G1537">
            <v>111397</v>
          </cell>
          <cell r="H1537">
            <v>111397</v>
          </cell>
          <cell r="I1537" t="str">
            <v>M von Wright - Folio lithograph of Melodious Warbler 1924</v>
          </cell>
          <cell r="J153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37">
            <v>20</v>
          </cell>
          <cell r="L1537">
            <v>40</v>
          </cell>
          <cell r="M1537">
            <v>10</v>
          </cell>
          <cell r="N1537">
            <v>10</v>
          </cell>
          <cell r="P1537" t="str">
            <v>The print is in excellent condition with occasional age related marks. Please inspect the image carefully</v>
          </cell>
        </row>
        <row r="1538">
          <cell r="G1538">
            <v>111398</v>
          </cell>
          <cell r="H1538">
            <v>111398</v>
          </cell>
          <cell r="I1538" t="str">
            <v>M von Wright - Folio lithograph of Reed Warbler  1924</v>
          </cell>
          <cell r="J153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538">
            <v>20</v>
          </cell>
          <cell r="L1538">
            <v>40</v>
          </cell>
          <cell r="M1538">
            <v>10</v>
          </cell>
          <cell r="N1538">
            <v>10</v>
          </cell>
          <cell r="P1538" t="str">
            <v>The print is in excellent condition with occasional age related marks. Please inspect the image carefully</v>
          </cell>
        </row>
        <row r="1539">
          <cell r="G1539">
            <v>111400</v>
          </cell>
          <cell r="H1539">
            <v>111400</v>
          </cell>
          <cell r="I1539" t="str">
            <v>Oliver Goldsmith - Engraving of Toucans 1850</v>
          </cell>
          <cell r="J1539"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39">
            <v>20</v>
          </cell>
          <cell r="L1539">
            <v>40</v>
          </cell>
          <cell r="M1539">
            <v>10</v>
          </cell>
          <cell r="N1539">
            <v>10</v>
          </cell>
          <cell r="P1539" t="str">
            <v>The print is in excellent condition - please inspect the image carefully for occasional spotting</v>
          </cell>
        </row>
        <row r="1540">
          <cell r="G1540">
            <v>111401</v>
          </cell>
          <cell r="H1540">
            <v>111401</v>
          </cell>
          <cell r="I1540" t="str">
            <v>Oliver Goldsmith - Engraving of Woodpeckers 1850</v>
          </cell>
          <cell r="J1540"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40">
            <v>20</v>
          </cell>
          <cell r="L1540">
            <v>40</v>
          </cell>
          <cell r="M1540">
            <v>10</v>
          </cell>
          <cell r="N1540">
            <v>10</v>
          </cell>
          <cell r="P1540" t="str">
            <v>The print is in excellent condition - please inspect the image carefully for occasional spotting</v>
          </cell>
        </row>
        <row r="1541">
          <cell r="G1541">
            <v>111402</v>
          </cell>
          <cell r="H1541">
            <v>111402</v>
          </cell>
          <cell r="I1541" t="str">
            <v>Oliver Goldsmith - Engraving of Trogons 1850</v>
          </cell>
          <cell r="J1541"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41">
            <v>20</v>
          </cell>
          <cell r="L1541">
            <v>40</v>
          </cell>
          <cell r="M1541">
            <v>10</v>
          </cell>
          <cell r="N1541">
            <v>10</v>
          </cell>
          <cell r="P1541" t="str">
            <v>The print is in excellent condition - please inspect the image carefully for occasional spotting</v>
          </cell>
        </row>
        <row r="1542">
          <cell r="G1542">
            <v>111403</v>
          </cell>
          <cell r="H1542">
            <v>111403</v>
          </cell>
          <cell r="I1542" t="str">
            <v>Oliver Goldsmith - Engraving of Couroucoui birds 1850</v>
          </cell>
          <cell r="J1542"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42">
            <v>20</v>
          </cell>
          <cell r="L1542">
            <v>40</v>
          </cell>
          <cell r="M1542">
            <v>10</v>
          </cell>
          <cell r="N1542">
            <v>10</v>
          </cell>
          <cell r="P1542" t="str">
            <v>The print is in excellent condition - please inspect the image carefully for occasional spotting</v>
          </cell>
        </row>
        <row r="1543">
          <cell r="G1543">
            <v>111404</v>
          </cell>
          <cell r="H1543">
            <v>111404</v>
          </cell>
          <cell r="I1543" t="str">
            <v>Oliver Goldsmith - Engraving of Thrush-Shrikes 1850</v>
          </cell>
          <cell r="J1543"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43">
            <v>20</v>
          </cell>
          <cell r="L1543">
            <v>40</v>
          </cell>
          <cell r="M1543">
            <v>10</v>
          </cell>
          <cell r="N1543">
            <v>10</v>
          </cell>
          <cell r="P1543" t="str">
            <v>The print is in excellent condition - please inspect the image carefully for occasional spotting</v>
          </cell>
        </row>
        <row r="1544">
          <cell r="G1544">
            <v>111405</v>
          </cell>
          <cell r="H1544">
            <v>111405</v>
          </cell>
          <cell r="I1544" t="str">
            <v>Oliver Goldsmith - Engraving of White Headed Eagle 1850</v>
          </cell>
          <cell r="J1544"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44">
            <v>20</v>
          </cell>
          <cell r="L1544">
            <v>40</v>
          </cell>
          <cell r="M1544">
            <v>10</v>
          </cell>
          <cell r="N1544">
            <v>10</v>
          </cell>
          <cell r="P1544" t="str">
            <v>The print is in excellent condition - please inspect the image carefully for occasional spotting</v>
          </cell>
        </row>
        <row r="1545">
          <cell r="G1545">
            <v>111406</v>
          </cell>
          <cell r="H1545">
            <v>111406</v>
          </cell>
          <cell r="I1545" t="str">
            <v>Oliver Goldsmith - Engraving of New Zealand Caracara 1850</v>
          </cell>
          <cell r="J1545"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45">
            <v>20</v>
          </cell>
          <cell r="L1545">
            <v>40</v>
          </cell>
          <cell r="M1545">
            <v>10</v>
          </cell>
          <cell r="N1545">
            <v>10</v>
          </cell>
          <cell r="P1545" t="str">
            <v>The print is in excellent condition - please inspect the image carefully for occasional spotting</v>
          </cell>
        </row>
        <row r="1546">
          <cell r="G1546">
            <v>111407</v>
          </cell>
          <cell r="H1546">
            <v>111407</v>
          </cell>
          <cell r="I1546" t="str">
            <v>Oliver Goldsmith - Engraving of Large-footed Partridges 1850</v>
          </cell>
          <cell r="J1546"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46">
            <v>20</v>
          </cell>
          <cell r="L1546">
            <v>40</v>
          </cell>
          <cell r="M1546">
            <v>10</v>
          </cell>
          <cell r="N1546">
            <v>10</v>
          </cell>
          <cell r="P1546" t="str">
            <v>The print is in excellent condition - please inspect the image carefully for occasional spotting</v>
          </cell>
        </row>
        <row r="1547">
          <cell r="G1547">
            <v>111409</v>
          </cell>
          <cell r="H1547">
            <v>111409</v>
          </cell>
          <cell r="I1547" t="str">
            <v>Oliver Goldsmith - Engraving of Quails 1850</v>
          </cell>
          <cell r="J1547"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47">
            <v>20</v>
          </cell>
          <cell r="L1547">
            <v>40</v>
          </cell>
          <cell r="M1547">
            <v>10</v>
          </cell>
          <cell r="N1547">
            <v>10</v>
          </cell>
          <cell r="P1547" t="str">
            <v>The print is in excellent condition - please inspect the image carefully for occasional spotting</v>
          </cell>
        </row>
        <row r="1548">
          <cell r="G1548">
            <v>111410</v>
          </cell>
          <cell r="H1548">
            <v>111410</v>
          </cell>
          <cell r="I1548" t="str">
            <v>Oliver Goldsmith - Engraving of Crossbills 1850</v>
          </cell>
          <cell r="J1548"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48">
            <v>20</v>
          </cell>
          <cell r="L1548">
            <v>40</v>
          </cell>
          <cell r="M1548">
            <v>10</v>
          </cell>
          <cell r="N1548">
            <v>10</v>
          </cell>
          <cell r="P1548" t="str">
            <v>The print is in excellent condition - please inspect the image carefully for occasional spotting</v>
          </cell>
        </row>
        <row r="1549">
          <cell r="G1549">
            <v>111411</v>
          </cell>
          <cell r="H1549">
            <v>111411</v>
          </cell>
          <cell r="I1549" t="str">
            <v>Oliver Goldsmith - Engraving of Yellow-throated Warblers 1850</v>
          </cell>
          <cell r="J1549"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49">
            <v>20</v>
          </cell>
          <cell r="L1549">
            <v>40</v>
          </cell>
          <cell r="M1549">
            <v>10</v>
          </cell>
          <cell r="N1549">
            <v>10</v>
          </cell>
          <cell r="P1549" t="str">
            <v>The print is in excellent condition - please inspect the image carefully for occasional spotting</v>
          </cell>
        </row>
        <row r="1550">
          <cell r="G1550">
            <v>111412</v>
          </cell>
          <cell r="H1550">
            <v>111412</v>
          </cell>
          <cell r="I1550" t="str">
            <v>Oliver Goldsmith - Engraving of Parrakeets 1850</v>
          </cell>
          <cell r="J1550"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50">
            <v>20</v>
          </cell>
          <cell r="L1550">
            <v>40</v>
          </cell>
          <cell r="M1550">
            <v>10</v>
          </cell>
          <cell r="N1550">
            <v>10</v>
          </cell>
          <cell r="P1550" t="str">
            <v>The print is in excellent condition - please inspect the image carefully for occasional spotting</v>
          </cell>
        </row>
        <row r="1551">
          <cell r="G1551">
            <v>111413</v>
          </cell>
          <cell r="H1551">
            <v>111413</v>
          </cell>
          <cell r="I1551" t="str">
            <v>Oliver Goldsmith - Engraving of Hoopoe 1850</v>
          </cell>
          <cell r="J1551"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51">
            <v>20</v>
          </cell>
          <cell r="L1551">
            <v>40</v>
          </cell>
          <cell r="M1551">
            <v>10</v>
          </cell>
          <cell r="N1551">
            <v>10</v>
          </cell>
          <cell r="P1551" t="str">
            <v>The print is in excellent condition - please inspect the image carefully for occasional spotting</v>
          </cell>
        </row>
        <row r="1552">
          <cell r="G1552">
            <v>111414</v>
          </cell>
          <cell r="H1552">
            <v>111414</v>
          </cell>
          <cell r="I1552" t="str">
            <v>Oliver Goldsmith - Engraving of Araponga Summer Bird and Red-breasted Fruit Crow  1850</v>
          </cell>
          <cell r="J1552"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52">
            <v>20</v>
          </cell>
          <cell r="L1552">
            <v>40</v>
          </cell>
          <cell r="M1552">
            <v>10</v>
          </cell>
          <cell r="N1552">
            <v>10</v>
          </cell>
          <cell r="P1552" t="str">
            <v>The print is in excellent condition - please inspect the image carefully for occasional spotting</v>
          </cell>
        </row>
        <row r="1553">
          <cell r="G1553">
            <v>111415</v>
          </cell>
          <cell r="H1553">
            <v>111415</v>
          </cell>
          <cell r="I1553" t="str">
            <v>Oliver Goldsmith - Engraving of Pigeons 1850</v>
          </cell>
          <cell r="J1553"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53">
            <v>20</v>
          </cell>
          <cell r="L1553">
            <v>40</v>
          </cell>
          <cell r="M1553">
            <v>10</v>
          </cell>
          <cell r="N1553">
            <v>10</v>
          </cell>
          <cell r="P1553" t="str">
            <v>The print is in excellent condition - please inspect the image carefully for occasional spotting</v>
          </cell>
        </row>
        <row r="1554">
          <cell r="G1554">
            <v>111416</v>
          </cell>
          <cell r="H1554">
            <v>111416</v>
          </cell>
          <cell r="I1554" t="str">
            <v>Oliver Goldsmith - Engraving of Parrakeets 1850</v>
          </cell>
          <cell r="J1554"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54">
            <v>20</v>
          </cell>
          <cell r="L1554">
            <v>40</v>
          </cell>
          <cell r="M1554">
            <v>10</v>
          </cell>
          <cell r="N1554">
            <v>10</v>
          </cell>
          <cell r="P1554" t="str">
            <v>The print is in excellent condition - please inspect the image carefully for occasional spotting</v>
          </cell>
        </row>
        <row r="1555">
          <cell r="G1555">
            <v>111417</v>
          </cell>
          <cell r="H1555">
            <v>111417</v>
          </cell>
          <cell r="I1555" t="str">
            <v>Oliver Goldsmith - Engraving of Horsfield's Eurylaime 1850</v>
          </cell>
          <cell r="J1555"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55">
            <v>20</v>
          </cell>
          <cell r="L1555">
            <v>40</v>
          </cell>
          <cell r="M1555">
            <v>10</v>
          </cell>
          <cell r="N1555">
            <v>10</v>
          </cell>
          <cell r="P1555" t="str">
            <v>The print is in excellent condition - please inspect the image carefully for occasional spotting</v>
          </cell>
        </row>
        <row r="1556">
          <cell r="G1556">
            <v>111418</v>
          </cell>
          <cell r="H1556">
            <v>111418</v>
          </cell>
          <cell r="I1556" t="str">
            <v>Oliver Goldsmith - Engraving of American and White-winged Crossbills 1850</v>
          </cell>
          <cell r="J1556"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56">
            <v>20</v>
          </cell>
          <cell r="L1556">
            <v>40</v>
          </cell>
          <cell r="M1556">
            <v>10</v>
          </cell>
          <cell r="N1556">
            <v>10</v>
          </cell>
          <cell r="P1556" t="str">
            <v>The print is in excellent condition - please inspect the image carefully for occasional spotting</v>
          </cell>
        </row>
        <row r="1557">
          <cell r="G1557">
            <v>111419</v>
          </cell>
          <cell r="H1557">
            <v>111419</v>
          </cell>
          <cell r="I1557" t="str">
            <v>Oliver Goldsmith - Engraving of Gnat Catchers 1850</v>
          </cell>
          <cell r="J1557"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57">
            <v>20</v>
          </cell>
          <cell r="L1557">
            <v>40</v>
          </cell>
          <cell r="M1557">
            <v>10</v>
          </cell>
          <cell r="N1557">
            <v>10</v>
          </cell>
          <cell r="P1557" t="str">
            <v>The print is in excellent condition - please inspect the image carefully for occasional spotting</v>
          </cell>
        </row>
        <row r="1558">
          <cell r="G1558">
            <v>111420</v>
          </cell>
          <cell r="H1558">
            <v>111420</v>
          </cell>
          <cell r="I1558" t="str">
            <v>Oliver Goldsmith - Engraving of Macklot's Breve and Giant Breve 1850</v>
          </cell>
          <cell r="J1558"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58">
            <v>20</v>
          </cell>
          <cell r="L1558">
            <v>40</v>
          </cell>
          <cell r="M1558">
            <v>10</v>
          </cell>
          <cell r="N1558">
            <v>10</v>
          </cell>
          <cell r="P1558" t="str">
            <v>The print is in excellent condition - please inspect the image carefully for occasional spotting</v>
          </cell>
        </row>
        <row r="1559">
          <cell r="G1559">
            <v>111421</v>
          </cell>
          <cell r="H1559">
            <v>111421</v>
          </cell>
          <cell r="I1559" t="str">
            <v>Oliver Goldsmith - Engraving of Bewick's Swan and Black-necked Swan 1850</v>
          </cell>
          <cell r="J1559"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59">
            <v>20</v>
          </cell>
          <cell r="L1559">
            <v>40</v>
          </cell>
          <cell r="M1559">
            <v>10</v>
          </cell>
          <cell r="N1559">
            <v>10</v>
          </cell>
          <cell r="P1559" t="str">
            <v>The print is in excellent condition - please inspect the image carefully for occasional spotting</v>
          </cell>
        </row>
        <row r="1560">
          <cell r="G1560">
            <v>111422</v>
          </cell>
          <cell r="H1560">
            <v>111422</v>
          </cell>
          <cell r="I1560" t="str">
            <v>Oliver Goldsmith - Engraving of Red-winged and Blue-headed Bee-eaters 1850</v>
          </cell>
          <cell r="J1560"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60">
            <v>20</v>
          </cell>
          <cell r="L1560">
            <v>40</v>
          </cell>
          <cell r="M1560">
            <v>10</v>
          </cell>
          <cell r="N1560">
            <v>10</v>
          </cell>
          <cell r="P1560" t="str">
            <v>The print is in excellent condition - please inspect the image carefully for occasional spotting</v>
          </cell>
        </row>
        <row r="1561">
          <cell r="G1561">
            <v>111423</v>
          </cell>
          <cell r="H1561">
            <v>111423</v>
          </cell>
          <cell r="I1561" t="str">
            <v>Oliver Goldsmith - Engraving of Hummingbirds 1850</v>
          </cell>
          <cell r="J1561"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61">
            <v>20</v>
          </cell>
          <cell r="L1561">
            <v>40</v>
          </cell>
          <cell r="M1561">
            <v>10</v>
          </cell>
          <cell r="N1561">
            <v>10</v>
          </cell>
          <cell r="P1561" t="str">
            <v>The print is in excellent condition - please inspect the image carefully for occasional spotting</v>
          </cell>
        </row>
        <row r="1562">
          <cell r="G1562">
            <v>111424</v>
          </cell>
          <cell r="H1562">
            <v>111424</v>
          </cell>
          <cell r="I1562" t="str">
            <v>Oliver Goldsmith - Engraving of Hummingbirds 1850</v>
          </cell>
          <cell r="J1562"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62">
            <v>20</v>
          </cell>
          <cell r="L1562">
            <v>40</v>
          </cell>
          <cell r="M1562">
            <v>10</v>
          </cell>
          <cell r="N1562">
            <v>10</v>
          </cell>
          <cell r="P1562" t="str">
            <v>The print is in excellent condition - please inspect the image carefully for occasional spotting</v>
          </cell>
        </row>
        <row r="1563">
          <cell r="G1563">
            <v>111425</v>
          </cell>
          <cell r="H1563">
            <v>111425</v>
          </cell>
          <cell r="I1563" t="str">
            <v>Oliver Goldsmith - Engraving of Papillated, White and Metallic Ibises 1850</v>
          </cell>
          <cell r="J1563"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63">
            <v>20</v>
          </cell>
          <cell r="L1563">
            <v>40</v>
          </cell>
          <cell r="M1563">
            <v>10</v>
          </cell>
          <cell r="N1563">
            <v>10</v>
          </cell>
          <cell r="P1563" t="str">
            <v>The print is in excellent condition - please inspect the image carefully for occasional spotting</v>
          </cell>
        </row>
        <row r="1564">
          <cell r="G1564">
            <v>111426</v>
          </cell>
          <cell r="H1564">
            <v>111426</v>
          </cell>
          <cell r="I1564" t="str">
            <v>Oliver Goldsmith - Engraving of Common, Sooty and Black-eyed Albatrosses 1850</v>
          </cell>
          <cell r="J1564"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564">
            <v>20</v>
          </cell>
          <cell r="L1564">
            <v>40</v>
          </cell>
          <cell r="M1564">
            <v>10</v>
          </cell>
          <cell r="N1564">
            <v>10</v>
          </cell>
          <cell r="P1564" t="str">
            <v>The print is in excellent condition - please inspect the image carefully for occasional spotting</v>
          </cell>
        </row>
        <row r="1565">
          <cell r="G1565">
            <v>111427</v>
          </cell>
          <cell r="H1565">
            <v>11141</v>
          </cell>
          <cell r="I1565" t="str">
            <v>Prideaux J Selby - Rare folio engraving of Black Guillemot 1821</v>
          </cell>
          <cell r="J1565" t="str">
            <v>This rare copper plate engraving with hand-colouring is from the first edition of Illustrations of British Ornithology by Prideaux John Selby. 
Published in Edinburgh by William Lizars (1821-34) and printed on watermarked Whatman paper.
Size: 25.75in x 20.5in (62cm x 49cm)</v>
          </cell>
          <cell r="K1565">
            <v>60</v>
          </cell>
          <cell r="L1565">
            <v>120</v>
          </cell>
          <cell r="M1565">
            <v>30</v>
          </cell>
          <cell r="N1565">
            <v>30</v>
          </cell>
          <cell r="P1565" t="str">
            <v>Excellent condition - please review the images carefully</v>
          </cell>
        </row>
        <row r="1566">
          <cell r="G1566">
            <v>111428</v>
          </cell>
          <cell r="H1566">
            <v>11142</v>
          </cell>
          <cell r="I1566" t="str">
            <v>Prideaux J Selby - Rare folio engraving of Herring Gull, young 1821</v>
          </cell>
          <cell r="J1566" t="str">
            <v>This rare copper plate engraving with hand-colouring is from the first edition of Illustrations of British Ornithology by Prideaux John Selby. 
Published in Edinburgh by William Lizars (1821-34) and printed on watermarked Whatman paper.
Size: 25.75in x 20.5in (62cm x 49cm)</v>
          </cell>
          <cell r="K1566">
            <v>60</v>
          </cell>
          <cell r="L1566">
            <v>120</v>
          </cell>
          <cell r="M1566">
            <v>30</v>
          </cell>
          <cell r="N1566">
            <v>30</v>
          </cell>
          <cell r="P1566" t="str">
            <v>Very good condition with spot in lower margin and slight creasing - please review the images carefully</v>
          </cell>
        </row>
        <row r="1567">
          <cell r="G1567">
            <v>111429</v>
          </cell>
          <cell r="H1567">
            <v>11145</v>
          </cell>
          <cell r="I1567" t="str">
            <v>Prideaux J Selby - Rare folio engraving of Collared Pratincole 1821</v>
          </cell>
          <cell r="J1567" t="str">
            <v>This rare copper plate engraving with hand-colouring is from the first edition of Illustrations of British Ornithology by Prideaux John Selby. 
Published in Edinburgh by William Lizars (1821-34) and printed on watermarked Whatman paper.
Size: 25.75in x 20.5in (62cm x 49cm)</v>
          </cell>
          <cell r="K1567">
            <v>60</v>
          </cell>
          <cell r="L1567">
            <v>120</v>
          </cell>
          <cell r="M1567">
            <v>30</v>
          </cell>
          <cell r="N1567">
            <v>30</v>
          </cell>
          <cell r="P1567" t="str">
            <v>Excellent condition - please review the images carefully</v>
          </cell>
        </row>
        <row r="1568">
          <cell r="G1568">
            <v>111430</v>
          </cell>
          <cell r="H1568">
            <v>11143</v>
          </cell>
          <cell r="I1568" t="str">
            <v>Prideaux J Selby - Rare folio Parrot Crossbill &amp; Lesser Redpole 1821</v>
          </cell>
          <cell r="J1568" t="str">
            <v>This rare copper plate engraving with hand-colouring is from the first edition of Illustrations of British Ornithology by Prideaux John Selby. 
Published in Edinburgh by William Lizars (1821-34) and printed on watermarked Whatman paper.
Size: 25.75in x 20.5in (62cm x 49cm)</v>
          </cell>
          <cell r="K1568">
            <v>60</v>
          </cell>
          <cell r="L1568">
            <v>120</v>
          </cell>
          <cell r="M1568">
            <v>30</v>
          </cell>
          <cell r="N1568">
            <v>30</v>
          </cell>
          <cell r="P1568" t="str">
            <v>Excellent condition - please review the images carefully</v>
          </cell>
        </row>
        <row r="1569">
          <cell r="G1569">
            <v>111436</v>
          </cell>
          <cell r="H1569">
            <v>111436</v>
          </cell>
          <cell r="I1569" t="str">
            <v>HL Meyer - Chromolithograph of Jer Falcon 1857</v>
          </cell>
          <cell r="J156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69">
            <v>20</v>
          </cell>
          <cell r="L1569">
            <v>40</v>
          </cell>
          <cell r="M1569">
            <v>10</v>
          </cell>
          <cell r="N1569">
            <v>10</v>
          </cell>
          <cell r="P1569" t="str">
            <v>The print is in excellent condition - please inspect the image carefully for occasional spotting</v>
          </cell>
        </row>
        <row r="1570">
          <cell r="G1570">
            <v>111437</v>
          </cell>
          <cell r="H1570">
            <v>111437</v>
          </cell>
          <cell r="I1570" t="str">
            <v>HL Meyer - Chromolithograph of Peregrine Falcon 1857</v>
          </cell>
          <cell r="J157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70">
            <v>20</v>
          </cell>
          <cell r="L1570">
            <v>40</v>
          </cell>
          <cell r="M1570">
            <v>10</v>
          </cell>
          <cell r="N1570">
            <v>10</v>
          </cell>
          <cell r="P1570" t="str">
            <v>The print is in excellent condition - please inspect the image carefully for occasional spotting</v>
          </cell>
        </row>
        <row r="1571">
          <cell r="G1571">
            <v>111438</v>
          </cell>
          <cell r="H1571">
            <v>111438</v>
          </cell>
          <cell r="I1571" t="str">
            <v>HL Meyer - Chromolithograph of Hobby 1857</v>
          </cell>
          <cell r="J157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71">
            <v>20</v>
          </cell>
          <cell r="L1571">
            <v>40</v>
          </cell>
          <cell r="M1571">
            <v>10</v>
          </cell>
          <cell r="N1571">
            <v>10</v>
          </cell>
          <cell r="P1571" t="str">
            <v>The print is in excellent condition - please inspect the image carefully for occasional spotting</v>
          </cell>
        </row>
        <row r="1572">
          <cell r="G1572">
            <v>111439</v>
          </cell>
          <cell r="H1572">
            <v>111439</v>
          </cell>
          <cell r="I1572" t="str">
            <v>HL Meyer - Chromolithograph of Orange-legged Hobby 1857</v>
          </cell>
          <cell r="J157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72">
            <v>20</v>
          </cell>
          <cell r="L1572">
            <v>40</v>
          </cell>
          <cell r="M1572">
            <v>10</v>
          </cell>
          <cell r="N1572">
            <v>10</v>
          </cell>
          <cell r="P1572" t="str">
            <v>The print is in excellent condition - please inspect the image carefully for occasional spotting</v>
          </cell>
        </row>
        <row r="1573">
          <cell r="G1573">
            <v>111440</v>
          </cell>
          <cell r="H1573">
            <v>111440</v>
          </cell>
          <cell r="I1573" t="str">
            <v>HL Meyer - Chromolithograph of Kestrel 1857</v>
          </cell>
          <cell r="J157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73">
            <v>20</v>
          </cell>
          <cell r="L1573">
            <v>40</v>
          </cell>
          <cell r="M1573">
            <v>10</v>
          </cell>
          <cell r="N1573">
            <v>10</v>
          </cell>
          <cell r="P1573" t="str">
            <v>The print is in excellent condition - please inspect the image carefully for occasional spotting</v>
          </cell>
        </row>
        <row r="1574">
          <cell r="G1574">
            <v>111441</v>
          </cell>
          <cell r="H1574">
            <v>111441</v>
          </cell>
          <cell r="I1574" t="str">
            <v>HL Meyer - Chromolithograph of Merlin 1857</v>
          </cell>
          <cell r="J157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74">
            <v>20</v>
          </cell>
          <cell r="L1574">
            <v>40</v>
          </cell>
          <cell r="M1574">
            <v>10</v>
          </cell>
          <cell r="N1574">
            <v>10</v>
          </cell>
          <cell r="P1574" t="str">
            <v>The print is in excellent condition - please inspect the image carefully for occasional spotting</v>
          </cell>
        </row>
        <row r="1575">
          <cell r="G1575">
            <v>111442</v>
          </cell>
          <cell r="H1575">
            <v>111442</v>
          </cell>
          <cell r="I1575" t="str">
            <v>HL Meyer - Chromolithograph of Kite 1857</v>
          </cell>
          <cell r="J157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75">
            <v>20</v>
          </cell>
          <cell r="L1575">
            <v>40</v>
          </cell>
          <cell r="M1575">
            <v>10</v>
          </cell>
          <cell r="N1575">
            <v>10</v>
          </cell>
          <cell r="P1575" t="str">
            <v>The print is in excellent condition - please inspect the image carefully for occasional spotting</v>
          </cell>
        </row>
        <row r="1576">
          <cell r="G1576">
            <v>111443</v>
          </cell>
          <cell r="H1576">
            <v>111443</v>
          </cell>
          <cell r="I1576" t="str">
            <v>HL Meyer - Chromolithograph of Buzzard 1857</v>
          </cell>
          <cell r="J157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76">
            <v>20</v>
          </cell>
          <cell r="L1576">
            <v>40</v>
          </cell>
          <cell r="M1576">
            <v>10</v>
          </cell>
          <cell r="N1576">
            <v>10</v>
          </cell>
          <cell r="P1576" t="str">
            <v>The print is in excellent condition - please inspect the image carefully for occasional spotting</v>
          </cell>
        </row>
        <row r="1577">
          <cell r="G1577">
            <v>111444</v>
          </cell>
          <cell r="H1577">
            <v>111444</v>
          </cell>
          <cell r="I1577" t="str">
            <v>HL Meyer - Chromolithograph of Rough-legged Buzzard 1857</v>
          </cell>
          <cell r="J157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77">
            <v>20</v>
          </cell>
          <cell r="L1577">
            <v>40</v>
          </cell>
          <cell r="M1577">
            <v>10</v>
          </cell>
          <cell r="N1577">
            <v>10</v>
          </cell>
          <cell r="P1577" t="str">
            <v>The print is in excellent condition - please inspect the image carefully for occasional spotting</v>
          </cell>
        </row>
        <row r="1578">
          <cell r="G1578">
            <v>111445</v>
          </cell>
          <cell r="H1578">
            <v>111445</v>
          </cell>
          <cell r="I1578" t="str">
            <v>HL Meyer - Chromolithograph of Honey Buzzard 1857</v>
          </cell>
          <cell r="J157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78">
            <v>20</v>
          </cell>
          <cell r="L1578">
            <v>40</v>
          </cell>
          <cell r="M1578">
            <v>10</v>
          </cell>
          <cell r="N1578">
            <v>10</v>
          </cell>
          <cell r="P1578" t="str">
            <v>The print is in excellent condition - please inspect the image carefully for occasional spotting</v>
          </cell>
        </row>
        <row r="1579">
          <cell r="G1579">
            <v>111446</v>
          </cell>
          <cell r="H1579">
            <v>111446</v>
          </cell>
          <cell r="I1579" t="str">
            <v>HL Meyer - Chromolithograph of Marsh Harrier 1857</v>
          </cell>
          <cell r="J157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79">
            <v>20</v>
          </cell>
          <cell r="L1579">
            <v>40</v>
          </cell>
          <cell r="M1579">
            <v>10</v>
          </cell>
          <cell r="N1579">
            <v>10</v>
          </cell>
          <cell r="P1579" t="str">
            <v>The print is in excellent condition - please inspect the image carefully for occasional spotting</v>
          </cell>
        </row>
        <row r="1580">
          <cell r="G1580">
            <v>111447</v>
          </cell>
          <cell r="H1580">
            <v>111447</v>
          </cell>
          <cell r="I1580" t="str">
            <v>HL Meyer - Chromolithograph of Hen-Harrier 1857</v>
          </cell>
          <cell r="J158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80">
            <v>20</v>
          </cell>
          <cell r="L1580">
            <v>40</v>
          </cell>
          <cell r="M1580">
            <v>10</v>
          </cell>
          <cell r="N1580">
            <v>10</v>
          </cell>
          <cell r="P1580" t="str">
            <v>The print is in excellent condition - please inspect the image carefully for occasional spotting</v>
          </cell>
        </row>
        <row r="1581">
          <cell r="G1581">
            <v>111448</v>
          </cell>
          <cell r="H1581">
            <v>111448</v>
          </cell>
          <cell r="I1581" t="str">
            <v>HL Meyer - Chromolithograph of Montagu's Harrier 1857</v>
          </cell>
          <cell r="J158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81">
            <v>20</v>
          </cell>
          <cell r="L1581">
            <v>40</v>
          </cell>
          <cell r="M1581">
            <v>10</v>
          </cell>
          <cell r="N1581">
            <v>10</v>
          </cell>
          <cell r="P1581" t="str">
            <v>The print is in excellent condition - please inspect the image carefully for occasional spotting</v>
          </cell>
        </row>
        <row r="1582">
          <cell r="G1582">
            <v>111449</v>
          </cell>
          <cell r="H1582">
            <v>111449</v>
          </cell>
          <cell r="I1582" t="str">
            <v>HL Meyer - Chromolithograph of Swallow-tailed Kite 1857</v>
          </cell>
          <cell r="J158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82">
            <v>20</v>
          </cell>
          <cell r="L1582">
            <v>40</v>
          </cell>
          <cell r="M1582">
            <v>10</v>
          </cell>
          <cell r="N1582">
            <v>10</v>
          </cell>
          <cell r="P1582" t="str">
            <v>The print is in excellent condition - please inspect the image carefully for occasional spotting</v>
          </cell>
        </row>
        <row r="1583">
          <cell r="G1583">
            <v>111450</v>
          </cell>
          <cell r="H1583">
            <v>111450</v>
          </cell>
          <cell r="I1583" t="str">
            <v>HL Meyer - Chromolithograph of Eagle Owl 1857</v>
          </cell>
          <cell r="J158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83">
            <v>20</v>
          </cell>
          <cell r="L1583">
            <v>40</v>
          </cell>
          <cell r="M1583">
            <v>10</v>
          </cell>
          <cell r="N1583">
            <v>10</v>
          </cell>
          <cell r="P1583" t="str">
            <v>The print is in excellent condition - please inspect the image carefully for occasional spotting</v>
          </cell>
        </row>
        <row r="1584">
          <cell r="G1584">
            <v>111451</v>
          </cell>
          <cell r="H1584">
            <v>111451</v>
          </cell>
          <cell r="I1584" t="str">
            <v>HL Meyer - Chromolithograph of Long-eared Owl 1857</v>
          </cell>
          <cell r="J158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84">
            <v>20</v>
          </cell>
          <cell r="L1584">
            <v>40</v>
          </cell>
          <cell r="M1584">
            <v>10</v>
          </cell>
          <cell r="N1584">
            <v>10</v>
          </cell>
          <cell r="P1584" t="str">
            <v>The print is in excellent condition - please inspect the image carefully for occasional spotting</v>
          </cell>
        </row>
        <row r="1585">
          <cell r="G1585">
            <v>111452</v>
          </cell>
          <cell r="H1585">
            <v>111452</v>
          </cell>
          <cell r="I1585" t="str">
            <v>HL Meyer - Chromolithograph of Hawk Owl 1857</v>
          </cell>
          <cell r="J158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85">
            <v>20</v>
          </cell>
          <cell r="L1585">
            <v>40</v>
          </cell>
          <cell r="M1585">
            <v>10</v>
          </cell>
          <cell r="N1585">
            <v>10</v>
          </cell>
          <cell r="P1585" t="str">
            <v>The print is in excellent condition - please inspect the image carefully for occasional spotting</v>
          </cell>
        </row>
        <row r="1586">
          <cell r="G1586">
            <v>111453</v>
          </cell>
          <cell r="H1586">
            <v>111453</v>
          </cell>
          <cell r="I1586" t="str">
            <v>HL Meyer - Chromolithograph of Scops-eared Owl 1857</v>
          </cell>
          <cell r="J158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86">
            <v>20</v>
          </cell>
          <cell r="L1586">
            <v>40</v>
          </cell>
          <cell r="M1586">
            <v>10</v>
          </cell>
          <cell r="N1586">
            <v>10</v>
          </cell>
          <cell r="P1586" t="str">
            <v>The print is in excellent condition - please inspect the image carefully for occasional spotting</v>
          </cell>
        </row>
        <row r="1587">
          <cell r="G1587">
            <v>111454</v>
          </cell>
          <cell r="H1587">
            <v>111454</v>
          </cell>
          <cell r="I1587" t="str">
            <v>HL Meyer - Chromolithograph of Yellow or Barn Owl 1857</v>
          </cell>
          <cell r="J158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87">
            <v>20</v>
          </cell>
          <cell r="L1587">
            <v>40</v>
          </cell>
          <cell r="M1587">
            <v>10</v>
          </cell>
          <cell r="N1587">
            <v>10</v>
          </cell>
          <cell r="P1587" t="str">
            <v>The print is in excellent condition - please inspect the image carefully for occasional spotting</v>
          </cell>
        </row>
        <row r="1588">
          <cell r="G1588">
            <v>111455</v>
          </cell>
          <cell r="H1588">
            <v>111455</v>
          </cell>
          <cell r="I1588" t="str">
            <v>HL Meyer - Chromolithograph of Tawny Owl 1857</v>
          </cell>
          <cell r="J158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88">
            <v>20</v>
          </cell>
          <cell r="L1588">
            <v>40</v>
          </cell>
          <cell r="M1588">
            <v>10</v>
          </cell>
          <cell r="N1588">
            <v>10</v>
          </cell>
          <cell r="P1588" t="str">
            <v>The print is in excellent condition - please inspect the image carefully for occasional spotting</v>
          </cell>
        </row>
        <row r="1589">
          <cell r="G1589">
            <v>111456</v>
          </cell>
          <cell r="H1589">
            <v>111456</v>
          </cell>
          <cell r="I1589" t="str">
            <v>HL Meyer - Chromolithograph of Snowy Owl 1857</v>
          </cell>
          <cell r="J158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89">
            <v>20</v>
          </cell>
          <cell r="L1589">
            <v>40</v>
          </cell>
          <cell r="M1589">
            <v>10</v>
          </cell>
          <cell r="N1589">
            <v>10</v>
          </cell>
          <cell r="P1589" t="str">
            <v>The print is in excellent condition - please inspect the image carefully for occasional spotting</v>
          </cell>
        </row>
        <row r="1590">
          <cell r="G1590">
            <v>111457</v>
          </cell>
          <cell r="H1590">
            <v>111457</v>
          </cell>
          <cell r="I1590" t="str">
            <v>HL Meyer - Chromolithograph of Canada Owl 1857</v>
          </cell>
          <cell r="J159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90">
            <v>20</v>
          </cell>
          <cell r="L1590">
            <v>40</v>
          </cell>
          <cell r="M1590">
            <v>10</v>
          </cell>
          <cell r="N1590">
            <v>10</v>
          </cell>
          <cell r="P1590" t="str">
            <v>The print is in excellent condition - please inspect the image carefully for occasional spotting</v>
          </cell>
        </row>
        <row r="1591">
          <cell r="G1591">
            <v>111458</v>
          </cell>
          <cell r="H1591">
            <v>111458</v>
          </cell>
          <cell r="I1591" t="str">
            <v>HL Meyer - Chromolithograph of Little Owl 1857</v>
          </cell>
          <cell r="J159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91">
            <v>20</v>
          </cell>
          <cell r="L1591">
            <v>40</v>
          </cell>
          <cell r="M1591">
            <v>10</v>
          </cell>
          <cell r="N1591">
            <v>10</v>
          </cell>
          <cell r="P1591" t="str">
            <v>The print is in excellent condition - please inspect the image carefully for occasional spotting</v>
          </cell>
        </row>
        <row r="1592">
          <cell r="G1592">
            <v>111459</v>
          </cell>
          <cell r="H1592">
            <v>111459</v>
          </cell>
          <cell r="I1592" t="str">
            <v>HL Meyer - Chromolithograph of Tengmalm's Owl 1857</v>
          </cell>
          <cell r="J159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92">
            <v>20</v>
          </cell>
          <cell r="L1592">
            <v>40</v>
          </cell>
          <cell r="M1592">
            <v>10</v>
          </cell>
          <cell r="N1592">
            <v>10</v>
          </cell>
          <cell r="P1592" t="str">
            <v>The print is in excellent condition - please inspect the image carefully for occasional spotting</v>
          </cell>
        </row>
        <row r="1593">
          <cell r="G1593">
            <v>111460</v>
          </cell>
          <cell r="H1593">
            <v>111460</v>
          </cell>
          <cell r="I1593" t="str">
            <v>HL Meyer - Chromolithograph of Roller 1857</v>
          </cell>
          <cell r="J159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93">
            <v>20</v>
          </cell>
          <cell r="L1593">
            <v>40</v>
          </cell>
          <cell r="M1593">
            <v>10</v>
          </cell>
          <cell r="N1593">
            <v>10</v>
          </cell>
          <cell r="P1593" t="str">
            <v>The print is in excellent condition - please inspect the image carefully for occasional spotting</v>
          </cell>
        </row>
        <row r="1594">
          <cell r="G1594">
            <v>111461</v>
          </cell>
          <cell r="H1594">
            <v>111461</v>
          </cell>
          <cell r="I1594" t="str">
            <v>HL Meyer - Chromolithograph of Bee-eater 1857</v>
          </cell>
          <cell r="J159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94">
            <v>20</v>
          </cell>
          <cell r="L1594">
            <v>40</v>
          </cell>
          <cell r="M1594">
            <v>10</v>
          </cell>
          <cell r="N1594">
            <v>10</v>
          </cell>
          <cell r="P1594" t="str">
            <v>The print is in excellent condition - please inspect the image carefully for occasional spotting</v>
          </cell>
        </row>
        <row r="1595">
          <cell r="G1595">
            <v>111462</v>
          </cell>
          <cell r="H1595">
            <v>111462</v>
          </cell>
          <cell r="I1595" t="str">
            <v>HL Meyer - Chromolithograph of Swallow 1857</v>
          </cell>
          <cell r="J159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95">
            <v>20</v>
          </cell>
          <cell r="L1595">
            <v>40</v>
          </cell>
          <cell r="M1595">
            <v>10</v>
          </cell>
          <cell r="N1595">
            <v>10</v>
          </cell>
          <cell r="P1595" t="str">
            <v>The print is in excellent condition - please inspect the image carefully for occasional spotting</v>
          </cell>
        </row>
        <row r="1596">
          <cell r="G1596">
            <v>111463</v>
          </cell>
          <cell r="H1596">
            <v>111463</v>
          </cell>
          <cell r="I1596" t="str">
            <v>HL Meyer - Chromolithograph of Sand Martin 1857</v>
          </cell>
          <cell r="J159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96">
            <v>20</v>
          </cell>
          <cell r="L1596">
            <v>40</v>
          </cell>
          <cell r="M1596">
            <v>10</v>
          </cell>
          <cell r="N1596">
            <v>10</v>
          </cell>
          <cell r="P1596" t="str">
            <v>The print is in excellent condition - please inspect the image carefully for occasional spotting</v>
          </cell>
        </row>
        <row r="1597">
          <cell r="G1597">
            <v>111464</v>
          </cell>
          <cell r="H1597">
            <v>111464</v>
          </cell>
          <cell r="I1597" t="str">
            <v>HL Meyer - Chromolithograph of Swift 1857</v>
          </cell>
          <cell r="J159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97">
            <v>20</v>
          </cell>
          <cell r="L1597">
            <v>40</v>
          </cell>
          <cell r="M1597">
            <v>10</v>
          </cell>
          <cell r="N1597">
            <v>10</v>
          </cell>
          <cell r="P1597" t="str">
            <v>The print is in excellent condition - please inspect the image carefully for occasional spotting</v>
          </cell>
        </row>
        <row r="1598">
          <cell r="G1598">
            <v>111465</v>
          </cell>
          <cell r="H1598">
            <v>111465</v>
          </cell>
          <cell r="I1598" t="str">
            <v>HL Meyer - Chromolithograph of Alpine Swift 1857</v>
          </cell>
          <cell r="J159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98">
            <v>20</v>
          </cell>
          <cell r="L1598">
            <v>40</v>
          </cell>
          <cell r="M1598">
            <v>10</v>
          </cell>
          <cell r="N1598">
            <v>10</v>
          </cell>
          <cell r="P1598" t="str">
            <v>The print is in excellent condition - please inspect the image carefully for occasional spotting</v>
          </cell>
        </row>
        <row r="1599">
          <cell r="G1599">
            <v>111466</v>
          </cell>
          <cell r="H1599">
            <v>111466</v>
          </cell>
          <cell r="I1599" t="str">
            <v>HL Meyer - Chromolithograph of Martin 1857</v>
          </cell>
          <cell r="J159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599">
            <v>20</v>
          </cell>
          <cell r="L1599">
            <v>40</v>
          </cell>
          <cell r="M1599">
            <v>10</v>
          </cell>
          <cell r="N1599">
            <v>10</v>
          </cell>
          <cell r="P1599" t="str">
            <v>The print is in excellent condition - please inspect the image carefully for occasional spotting</v>
          </cell>
        </row>
        <row r="1600">
          <cell r="G1600">
            <v>111467</v>
          </cell>
          <cell r="H1600">
            <v>111467</v>
          </cell>
          <cell r="I1600" t="str">
            <v>HL Meyer - Chromolithograph of Gold-crested Wren 1857</v>
          </cell>
          <cell r="J160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00">
            <v>20</v>
          </cell>
          <cell r="L1600">
            <v>40</v>
          </cell>
          <cell r="M1600">
            <v>10</v>
          </cell>
          <cell r="N1600">
            <v>10</v>
          </cell>
          <cell r="P1600" t="str">
            <v>The print is in excellent condition - please inspect the image carefully for occasional spotting</v>
          </cell>
        </row>
        <row r="1601">
          <cell r="G1601">
            <v>111468</v>
          </cell>
          <cell r="H1601">
            <v>111468</v>
          </cell>
          <cell r="I1601" t="str">
            <v>HL Meyer - Chromolithograph of Fire-crested Wren 1857</v>
          </cell>
          <cell r="J160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01">
            <v>20</v>
          </cell>
          <cell r="L1601">
            <v>40</v>
          </cell>
          <cell r="M1601">
            <v>10</v>
          </cell>
          <cell r="N1601">
            <v>10</v>
          </cell>
          <cell r="P1601" t="str">
            <v>The print is in excellent condition - please inspect the image carefully for occasional spotting</v>
          </cell>
        </row>
        <row r="1602">
          <cell r="G1602">
            <v>111469</v>
          </cell>
          <cell r="H1602">
            <v>111469</v>
          </cell>
          <cell r="I1602" t="str">
            <v>HL Meyer - Chromolithograph of Wren 1857</v>
          </cell>
          <cell r="J160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02">
            <v>20</v>
          </cell>
          <cell r="L1602">
            <v>40</v>
          </cell>
          <cell r="M1602">
            <v>10</v>
          </cell>
          <cell r="N1602">
            <v>10</v>
          </cell>
          <cell r="P1602" t="str">
            <v>The print is in excellent condition - please inspect the image carefully for occasional spotting</v>
          </cell>
        </row>
        <row r="1603">
          <cell r="G1603">
            <v>111470</v>
          </cell>
          <cell r="H1603">
            <v>111470</v>
          </cell>
          <cell r="I1603" t="str">
            <v>HL Meyer - Chromolithograph of Greater Titmouse 1857</v>
          </cell>
          <cell r="J160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03">
            <v>20</v>
          </cell>
          <cell r="L1603">
            <v>40</v>
          </cell>
          <cell r="M1603">
            <v>10</v>
          </cell>
          <cell r="N1603">
            <v>10</v>
          </cell>
          <cell r="P1603" t="str">
            <v>The print is in excellent condition - please inspect the image carefully for occasional spotting</v>
          </cell>
        </row>
        <row r="1604">
          <cell r="G1604">
            <v>111471</v>
          </cell>
          <cell r="H1604">
            <v>111471</v>
          </cell>
          <cell r="I1604" t="str">
            <v>HL Meyer - Chromolithograph of Blue Titmouse 1857</v>
          </cell>
          <cell r="J160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04">
            <v>20</v>
          </cell>
          <cell r="L1604">
            <v>40</v>
          </cell>
          <cell r="M1604">
            <v>10</v>
          </cell>
          <cell r="N1604">
            <v>10</v>
          </cell>
          <cell r="P1604" t="str">
            <v>The print is in excellent condition - please inspect the image carefully for occasional spotting</v>
          </cell>
        </row>
        <row r="1605">
          <cell r="G1605">
            <v>111472</v>
          </cell>
          <cell r="H1605">
            <v>111472</v>
          </cell>
          <cell r="I1605" t="str">
            <v>HL Meyer - Chromolithograph of Marsh Titmouse 1857</v>
          </cell>
          <cell r="J160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05">
            <v>20</v>
          </cell>
          <cell r="L1605">
            <v>40</v>
          </cell>
          <cell r="M1605">
            <v>10</v>
          </cell>
          <cell r="N1605">
            <v>10</v>
          </cell>
          <cell r="P1605" t="str">
            <v>The print is in excellent condition - please inspect the image carefully for occasional spotting</v>
          </cell>
        </row>
        <row r="1606">
          <cell r="G1606">
            <v>111473</v>
          </cell>
          <cell r="H1606">
            <v>111473</v>
          </cell>
          <cell r="I1606" t="str">
            <v>HL Meyer - Chromolithograph of Cole Titmouse 1857</v>
          </cell>
          <cell r="J160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06">
            <v>20</v>
          </cell>
          <cell r="L1606">
            <v>40</v>
          </cell>
          <cell r="M1606">
            <v>10</v>
          </cell>
          <cell r="N1606">
            <v>10</v>
          </cell>
          <cell r="P1606" t="str">
            <v>The print is in excellent condition - please inspect the image carefully for occasional spotting</v>
          </cell>
        </row>
        <row r="1607">
          <cell r="G1607">
            <v>111474</v>
          </cell>
          <cell r="H1607">
            <v>111474</v>
          </cell>
          <cell r="I1607" t="str">
            <v>HL Meyer - Chromolithograph of Crested Titmouse 1857</v>
          </cell>
          <cell r="J160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07">
            <v>20</v>
          </cell>
          <cell r="L1607">
            <v>40</v>
          </cell>
          <cell r="M1607">
            <v>10</v>
          </cell>
          <cell r="N1607">
            <v>10</v>
          </cell>
          <cell r="P1607" t="str">
            <v>The print is in excellent condition - please inspect the image carefully for occasional spotting</v>
          </cell>
        </row>
        <row r="1608">
          <cell r="G1608">
            <v>111475</v>
          </cell>
          <cell r="H1608">
            <v>111475</v>
          </cell>
          <cell r="I1608" t="str">
            <v>HL Meyer - Chromolithograph of Long-tailed Titmouse 1857</v>
          </cell>
          <cell r="J160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08">
            <v>20</v>
          </cell>
          <cell r="L1608">
            <v>40</v>
          </cell>
          <cell r="M1608">
            <v>10</v>
          </cell>
          <cell r="N1608">
            <v>10</v>
          </cell>
          <cell r="P1608" t="str">
            <v>The print is in excellent condition - please inspect the image carefully for occasional spotting</v>
          </cell>
        </row>
        <row r="1609">
          <cell r="G1609">
            <v>111476</v>
          </cell>
          <cell r="H1609">
            <v>111476</v>
          </cell>
          <cell r="I1609" t="str">
            <v>HL Meyer - Chromolithograph of Bearded Titmouse 1857</v>
          </cell>
          <cell r="J160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09">
            <v>20</v>
          </cell>
          <cell r="L1609">
            <v>40</v>
          </cell>
          <cell r="M1609">
            <v>10</v>
          </cell>
          <cell r="N1609">
            <v>10</v>
          </cell>
          <cell r="P1609" t="str">
            <v>The print is in excellent condition - please inspect the image carefully for occasional spotting</v>
          </cell>
        </row>
        <row r="1610">
          <cell r="G1610">
            <v>111477</v>
          </cell>
          <cell r="H1610">
            <v>111477</v>
          </cell>
          <cell r="I1610" t="str">
            <v>HL Meyer - Chromolithograph of  1857</v>
          </cell>
          <cell r="J161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10">
            <v>20</v>
          </cell>
          <cell r="L1610">
            <v>40</v>
          </cell>
          <cell r="M1610">
            <v>10</v>
          </cell>
          <cell r="N1610">
            <v>10</v>
          </cell>
          <cell r="P1610" t="str">
            <v>The print is in excellent condition - please inspect the image carefully for occasional spotting</v>
          </cell>
        </row>
        <row r="1611">
          <cell r="G1611">
            <v>111478</v>
          </cell>
          <cell r="H1611">
            <v>111478</v>
          </cell>
          <cell r="I1611" t="str">
            <v>HL Meyer - Chromolithograph of Great Spotted Woodpecker 1857</v>
          </cell>
          <cell r="J161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11">
            <v>20</v>
          </cell>
          <cell r="L1611">
            <v>40</v>
          </cell>
          <cell r="M1611">
            <v>10</v>
          </cell>
          <cell r="N1611">
            <v>10</v>
          </cell>
          <cell r="P1611" t="str">
            <v>The print is in excellent condition - please inspect the image carefully for occasional spotting</v>
          </cell>
        </row>
        <row r="1612">
          <cell r="G1612">
            <v>111479</v>
          </cell>
          <cell r="H1612">
            <v>111479</v>
          </cell>
          <cell r="I1612" t="str">
            <v>HL Meyer - Chromolithograph of Green Woodpecker 1857</v>
          </cell>
          <cell r="J161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12">
            <v>20</v>
          </cell>
          <cell r="L1612">
            <v>40</v>
          </cell>
          <cell r="M1612">
            <v>10</v>
          </cell>
          <cell r="N1612">
            <v>10</v>
          </cell>
          <cell r="P1612" t="str">
            <v>The print is in excellent condition - please inspect the image carefully for occasional spotting</v>
          </cell>
        </row>
        <row r="1613">
          <cell r="G1613">
            <v>111480</v>
          </cell>
          <cell r="H1613">
            <v>111480</v>
          </cell>
          <cell r="I1613" t="str">
            <v>HL Meyer - Chromolithograph of Barred Woodpecker 1857</v>
          </cell>
          <cell r="J161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13">
            <v>20</v>
          </cell>
          <cell r="L1613">
            <v>40</v>
          </cell>
          <cell r="M1613">
            <v>10</v>
          </cell>
          <cell r="N1613">
            <v>10</v>
          </cell>
          <cell r="P1613" t="str">
            <v>The print is in excellent condition - please inspect the image carefully for occasional spotting</v>
          </cell>
        </row>
        <row r="1614">
          <cell r="G1614">
            <v>111481</v>
          </cell>
          <cell r="H1614">
            <v>111481</v>
          </cell>
          <cell r="I1614" t="str">
            <v>HL Meyer - Chromolithograph of Great Black Woodpecker 1857</v>
          </cell>
          <cell r="J161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14">
            <v>20</v>
          </cell>
          <cell r="L1614">
            <v>40</v>
          </cell>
          <cell r="M1614">
            <v>10</v>
          </cell>
          <cell r="N1614">
            <v>10</v>
          </cell>
          <cell r="P1614" t="str">
            <v>The print is in excellent condition - please inspect the image carefully for occasional spotting</v>
          </cell>
        </row>
        <row r="1615">
          <cell r="G1615">
            <v>111482</v>
          </cell>
          <cell r="H1615">
            <v>111482</v>
          </cell>
          <cell r="I1615" t="str">
            <v>HL Meyer - Chromolithograph of Nuthatch 1857</v>
          </cell>
          <cell r="J161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15">
            <v>20</v>
          </cell>
          <cell r="L1615">
            <v>40</v>
          </cell>
          <cell r="M1615">
            <v>10</v>
          </cell>
          <cell r="N1615">
            <v>10</v>
          </cell>
          <cell r="P1615" t="str">
            <v>The print is in excellent condition - please inspect the image carefully for occasional spotting</v>
          </cell>
        </row>
        <row r="1616">
          <cell r="G1616">
            <v>111483</v>
          </cell>
          <cell r="H1616">
            <v>111483</v>
          </cell>
          <cell r="I1616" t="str">
            <v>HL Meyer - Chromolithograph of Tree Creeper 1857</v>
          </cell>
          <cell r="J161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16">
            <v>20</v>
          </cell>
          <cell r="L1616">
            <v>40</v>
          </cell>
          <cell r="M1616">
            <v>10</v>
          </cell>
          <cell r="N1616">
            <v>10</v>
          </cell>
          <cell r="P1616" t="str">
            <v>The print is in excellent condition - please inspect the image carefully for occasional spotting</v>
          </cell>
        </row>
        <row r="1617">
          <cell r="G1617">
            <v>111485</v>
          </cell>
          <cell r="H1617">
            <v>111485</v>
          </cell>
          <cell r="I1617" t="str">
            <v>HL Meyer - Chromolithograph of Cuckoo 1857</v>
          </cell>
          <cell r="J161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17">
            <v>20</v>
          </cell>
          <cell r="L1617">
            <v>40</v>
          </cell>
          <cell r="M1617">
            <v>10</v>
          </cell>
          <cell r="N1617">
            <v>10</v>
          </cell>
          <cell r="P1617" t="str">
            <v>The print is in excellent condition - please inspect the image carefully for occasional spotting</v>
          </cell>
        </row>
        <row r="1618">
          <cell r="G1618">
            <v>111486</v>
          </cell>
          <cell r="H1618">
            <v>111486</v>
          </cell>
          <cell r="I1618" t="str">
            <v>HL Meyer - Chromolithograph of Wryneck 1857</v>
          </cell>
          <cell r="J161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18">
            <v>20</v>
          </cell>
          <cell r="L1618">
            <v>40</v>
          </cell>
          <cell r="M1618">
            <v>10</v>
          </cell>
          <cell r="N1618">
            <v>10</v>
          </cell>
          <cell r="P1618" t="str">
            <v>The print is in excellent condition - please inspect the image carefully for occasional spotting</v>
          </cell>
        </row>
        <row r="1619">
          <cell r="G1619">
            <v>111487</v>
          </cell>
          <cell r="H1619">
            <v>111487</v>
          </cell>
          <cell r="I1619" t="str">
            <v>HL Meyer - Chromolithograph of American Cuckoo 1857</v>
          </cell>
          <cell r="J161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19">
            <v>20</v>
          </cell>
          <cell r="L1619">
            <v>40</v>
          </cell>
          <cell r="M1619">
            <v>10</v>
          </cell>
          <cell r="N1619">
            <v>10</v>
          </cell>
          <cell r="P1619" t="str">
            <v>The print is in excellent condition - please inspect the image carefully for occasional spotting</v>
          </cell>
        </row>
        <row r="1620">
          <cell r="G1620">
            <v>111488</v>
          </cell>
          <cell r="H1620">
            <v>111488</v>
          </cell>
          <cell r="I1620" t="str">
            <v>HL Meyer - Chromolithograph of Wood Pigeon 1857</v>
          </cell>
          <cell r="J162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20">
            <v>20</v>
          </cell>
          <cell r="L1620">
            <v>40</v>
          </cell>
          <cell r="M1620">
            <v>10</v>
          </cell>
          <cell r="N1620">
            <v>10</v>
          </cell>
          <cell r="P1620" t="str">
            <v>The print is in excellent condition - please inspect the image carefully for occasional spotting</v>
          </cell>
        </row>
        <row r="1621">
          <cell r="G1621">
            <v>111489</v>
          </cell>
          <cell r="H1621">
            <v>111489</v>
          </cell>
          <cell r="I1621" t="str">
            <v>HL Meyer - Chromolithograph of Stock Dove 1857</v>
          </cell>
          <cell r="J162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21">
            <v>20</v>
          </cell>
          <cell r="L1621">
            <v>40</v>
          </cell>
          <cell r="M1621">
            <v>10</v>
          </cell>
          <cell r="N1621">
            <v>10</v>
          </cell>
          <cell r="P1621" t="str">
            <v>The print is in excellent condition - please inspect the image carefully for occasional spotting</v>
          </cell>
        </row>
        <row r="1622">
          <cell r="G1622">
            <v>111490</v>
          </cell>
          <cell r="H1622">
            <v>111490</v>
          </cell>
          <cell r="I1622" t="str">
            <v>HL Meyer - Chromolithograph of Turtle Dove 1857</v>
          </cell>
          <cell r="J162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22">
            <v>20</v>
          </cell>
          <cell r="L1622">
            <v>40</v>
          </cell>
          <cell r="M1622">
            <v>10</v>
          </cell>
          <cell r="N1622">
            <v>10</v>
          </cell>
          <cell r="P1622" t="str">
            <v>The print is in excellent condition - please inspect the image carefully for occasional spotting</v>
          </cell>
        </row>
        <row r="1623">
          <cell r="G1623">
            <v>111491</v>
          </cell>
          <cell r="H1623">
            <v>111491</v>
          </cell>
          <cell r="I1623" t="str">
            <v>HL Meyer - Chromolithograph of Rock Dove 1857</v>
          </cell>
          <cell r="J162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23">
            <v>20</v>
          </cell>
          <cell r="L1623">
            <v>40</v>
          </cell>
          <cell r="M1623">
            <v>10</v>
          </cell>
          <cell r="N1623">
            <v>10</v>
          </cell>
          <cell r="P1623" t="str">
            <v>The print is in excellent condition - please inspect the image carefully for occasional spotting</v>
          </cell>
        </row>
        <row r="1624">
          <cell r="G1624">
            <v>111492</v>
          </cell>
          <cell r="H1624">
            <v>111492</v>
          </cell>
          <cell r="I1624" t="str">
            <v>HL Meyer - Chromolithograph of Passenger Pigeon 1857</v>
          </cell>
          <cell r="J162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24">
            <v>20</v>
          </cell>
          <cell r="L1624">
            <v>40</v>
          </cell>
          <cell r="M1624">
            <v>10</v>
          </cell>
          <cell r="N1624">
            <v>10</v>
          </cell>
          <cell r="P1624" t="str">
            <v>The print is in excellent condition - please inspect the image carefully for occasional spotting</v>
          </cell>
        </row>
        <row r="1625">
          <cell r="G1625">
            <v>111493</v>
          </cell>
          <cell r="H1625">
            <v>111493</v>
          </cell>
          <cell r="I1625" t="str">
            <v>HL Meyer - Chromolithograph of Pheasant 1857</v>
          </cell>
          <cell r="J162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25">
            <v>20</v>
          </cell>
          <cell r="L1625">
            <v>40</v>
          </cell>
          <cell r="M1625">
            <v>10</v>
          </cell>
          <cell r="N1625">
            <v>10</v>
          </cell>
          <cell r="P1625" t="str">
            <v>The print is in excellent condition - please inspect the image carefully for occasional spotting</v>
          </cell>
        </row>
        <row r="1626">
          <cell r="G1626">
            <v>111494</v>
          </cell>
          <cell r="H1626">
            <v>111494</v>
          </cell>
          <cell r="I1626" t="str">
            <v>HL Meyer - Chromolithograph of Black Grouse 1857</v>
          </cell>
          <cell r="J162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26">
            <v>20</v>
          </cell>
          <cell r="L1626">
            <v>40</v>
          </cell>
          <cell r="M1626">
            <v>10</v>
          </cell>
          <cell r="N1626">
            <v>10</v>
          </cell>
          <cell r="P1626" t="str">
            <v>The print is in excellent condition - please inspect the image carefully for occasional spotting</v>
          </cell>
        </row>
        <row r="1627">
          <cell r="G1627">
            <v>111495</v>
          </cell>
          <cell r="H1627">
            <v>111495</v>
          </cell>
          <cell r="I1627" t="str">
            <v>HL Meyer - Chromolithograph of Cock of the Wood 1857</v>
          </cell>
          <cell r="J162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27">
            <v>20</v>
          </cell>
          <cell r="L1627">
            <v>40</v>
          </cell>
          <cell r="M1627">
            <v>10</v>
          </cell>
          <cell r="N1627">
            <v>10</v>
          </cell>
          <cell r="P1627" t="str">
            <v>The print is in excellent condition - please inspect the image carefully for occasional spotting</v>
          </cell>
        </row>
        <row r="1628">
          <cell r="G1628">
            <v>111496</v>
          </cell>
          <cell r="H1628">
            <v>111496</v>
          </cell>
          <cell r="I1628" t="str">
            <v>HL Meyer - Chromolithograph of Ptarmigan 1857</v>
          </cell>
          <cell r="J162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28">
            <v>20</v>
          </cell>
          <cell r="L1628">
            <v>40</v>
          </cell>
          <cell r="M1628">
            <v>10</v>
          </cell>
          <cell r="N1628">
            <v>10</v>
          </cell>
          <cell r="P1628" t="str">
            <v>The print is in excellent condition - please inspect the image carefully for occasional spotting</v>
          </cell>
        </row>
        <row r="1629">
          <cell r="G1629">
            <v>111497</v>
          </cell>
          <cell r="H1629">
            <v>111497</v>
          </cell>
          <cell r="I1629" t="str">
            <v>HL Meyer - Chromolithograph of Red Grouse 1857</v>
          </cell>
          <cell r="J162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29">
            <v>20</v>
          </cell>
          <cell r="L1629">
            <v>40</v>
          </cell>
          <cell r="M1629">
            <v>10</v>
          </cell>
          <cell r="N1629">
            <v>10</v>
          </cell>
          <cell r="P1629" t="str">
            <v>The print is in excellent condition - please inspect the image carefully for occasional spotting</v>
          </cell>
        </row>
        <row r="1630">
          <cell r="G1630">
            <v>111498</v>
          </cell>
          <cell r="H1630">
            <v>111498</v>
          </cell>
          <cell r="I1630" t="str">
            <v>HL Meyer - Chromolithograph of Little Bustard 1857</v>
          </cell>
          <cell r="J163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30">
            <v>20</v>
          </cell>
          <cell r="L1630">
            <v>40</v>
          </cell>
          <cell r="M1630">
            <v>10</v>
          </cell>
          <cell r="N1630">
            <v>10</v>
          </cell>
          <cell r="P1630" t="str">
            <v>The print is in excellent condition - please inspect the image carefully for occasional spotting</v>
          </cell>
        </row>
        <row r="1631">
          <cell r="G1631">
            <v>111499</v>
          </cell>
          <cell r="H1631">
            <v>111499</v>
          </cell>
          <cell r="I1631" t="str">
            <v>HL Meyer - Chromolithograph of Crane 1857</v>
          </cell>
          <cell r="J163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31">
            <v>20</v>
          </cell>
          <cell r="L1631">
            <v>40</v>
          </cell>
          <cell r="M1631">
            <v>10</v>
          </cell>
          <cell r="N1631">
            <v>10</v>
          </cell>
          <cell r="P1631" t="str">
            <v>The print is in excellent condition - please inspect the image carefully for occasional spotting</v>
          </cell>
        </row>
        <row r="1632">
          <cell r="G1632">
            <v>111500</v>
          </cell>
          <cell r="H1632">
            <v>111500</v>
          </cell>
          <cell r="I1632" t="str">
            <v>HL Meyer - Chromolithograph of Great White Heron 1857</v>
          </cell>
          <cell r="J163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32">
            <v>20</v>
          </cell>
          <cell r="L1632">
            <v>40</v>
          </cell>
          <cell r="M1632">
            <v>10</v>
          </cell>
          <cell r="N1632">
            <v>10</v>
          </cell>
          <cell r="P1632" t="str">
            <v>The print is in excellent condition - please inspect the image carefully for occasional spotting</v>
          </cell>
        </row>
        <row r="1633">
          <cell r="G1633">
            <v>111501</v>
          </cell>
          <cell r="H1633">
            <v>111501</v>
          </cell>
          <cell r="I1633" t="str">
            <v>HL Meyer - Chromolithograph of Heron 1857</v>
          </cell>
          <cell r="J163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33">
            <v>20</v>
          </cell>
          <cell r="L1633">
            <v>40</v>
          </cell>
          <cell r="M1633">
            <v>10</v>
          </cell>
          <cell r="N1633">
            <v>10</v>
          </cell>
          <cell r="P1633" t="str">
            <v>The print is in excellent condition - please inspect the image carefully for occasional spotting</v>
          </cell>
        </row>
        <row r="1634">
          <cell r="G1634">
            <v>111502</v>
          </cell>
          <cell r="H1634">
            <v>111502</v>
          </cell>
          <cell r="I1634" t="str">
            <v>HL Meyer - Chromolithograph of Little Egret 1857</v>
          </cell>
          <cell r="J163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34">
            <v>20</v>
          </cell>
          <cell r="L1634">
            <v>40</v>
          </cell>
          <cell r="M1634">
            <v>10</v>
          </cell>
          <cell r="N1634">
            <v>10</v>
          </cell>
          <cell r="P1634" t="str">
            <v>The print is in excellent condition - please inspect the image carefully for occasional spotting</v>
          </cell>
        </row>
        <row r="1635">
          <cell r="G1635">
            <v>111503</v>
          </cell>
          <cell r="H1635">
            <v>111503</v>
          </cell>
          <cell r="I1635" t="str">
            <v>HL Meyer - Chromolithograph of Purple Heron 1857</v>
          </cell>
          <cell r="J163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35">
            <v>20</v>
          </cell>
          <cell r="L1635">
            <v>40</v>
          </cell>
          <cell r="M1635">
            <v>10</v>
          </cell>
          <cell r="N1635">
            <v>10</v>
          </cell>
          <cell r="P1635" t="str">
            <v>The print is in excellent condition - please inspect the image carefully for occasional spotting</v>
          </cell>
        </row>
        <row r="1636">
          <cell r="G1636">
            <v>111504</v>
          </cell>
          <cell r="H1636">
            <v>111504</v>
          </cell>
          <cell r="I1636" t="str">
            <v>HL Meyer - Chromolithograph of Buff-backed Heron 1857</v>
          </cell>
          <cell r="J163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36">
            <v>20</v>
          </cell>
          <cell r="L1636">
            <v>40</v>
          </cell>
          <cell r="M1636">
            <v>10</v>
          </cell>
          <cell r="N1636">
            <v>10</v>
          </cell>
          <cell r="P1636" t="str">
            <v>The print is in excellent condition - please inspect the image carefully for occasional spotting</v>
          </cell>
        </row>
        <row r="1637">
          <cell r="G1637">
            <v>111505</v>
          </cell>
          <cell r="H1637">
            <v>111505</v>
          </cell>
          <cell r="I1637" t="str">
            <v>HL Meyer - Chromolithograph of Squacco Heron 1857</v>
          </cell>
          <cell r="J163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37">
            <v>20</v>
          </cell>
          <cell r="L1637">
            <v>40</v>
          </cell>
          <cell r="M1637">
            <v>10</v>
          </cell>
          <cell r="N1637">
            <v>10</v>
          </cell>
          <cell r="P1637" t="str">
            <v>The print is in excellent condition - please inspect the image carefully for occasional spotting</v>
          </cell>
        </row>
        <row r="1638">
          <cell r="G1638">
            <v>111506</v>
          </cell>
          <cell r="H1638">
            <v>111506</v>
          </cell>
          <cell r="I1638" t="str">
            <v>HL Meyer - Chromolithograph of Bittern 1857</v>
          </cell>
          <cell r="J163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38">
            <v>20</v>
          </cell>
          <cell r="L1638">
            <v>40</v>
          </cell>
          <cell r="M1638">
            <v>10</v>
          </cell>
          <cell r="N1638">
            <v>10</v>
          </cell>
          <cell r="P1638" t="str">
            <v>The print is in excellent condition - please inspect the image carefully for occasional spotting</v>
          </cell>
        </row>
        <row r="1639">
          <cell r="G1639">
            <v>111507</v>
          </cell>
          <cell r="H1639">
            <v>111507</v>
          </cell>
          <cell r="I1639" t="str">
            <v>HL Meyer - Chromolithograph of American Bittern 1857</v>
          </cell>
          <cell r="J163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39">
            <v>20</v>
          </cell>
          <cell r="L1639">
            <v>40</v>
          </cell>
          <cell r="M1639">
            <v>10</v>
          </cell>
          <cell r="N1639">
            <v>10</v>
          </cell>
          <cell r="P1639" t="str">
            <v>The print is in excellent condition - please inspect the image carefully for occasional spotting</v>
          </cell>
        </row>
        <row r="1640">
          <cell r="G1640">
            <v>111508</v>
          </cell>
          <cell r="H1640">
            <v>111508</v>
          </cell>
          <cell r="I1640" t="str">
            <v>HL Meyer - Chromolithograph of Little Bittern 1857</v>
          </cell>
          <cell r="J164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40">
            <v>20</v>
          </cell>
          <cell r="L1640">
            <v>40</v>
          </cell>
          <cell r="M1640">
            <v>10</v>
          </cell>
          <cell r="N1640">
            <v>10</v>
          </cell>
          <cell r="P1640" t="str">
            <v>The print is in excellent condition - please inspect the image carefully for occasional spotting</v>
          </cell>
        </row>
        <row r="1641">
          <cell r="G1641">
            <v>111509</v>
          </cell>
          <cell r="H1641">
            <v>111509</v>
          </cell>
          <cell r="I1641" t="str">
            <v>HL Meyer - Chromolithograph of Night Heron 1857</v>
          </cell>
          <cell r="J164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41">
            <v>20</v>
          </cell>
          <cell r="L1641">
            <v>40</v>
          </cell>
          <cell r="M1641">
            <v>10</v>
          </cell>
          <cell r="N1641">
            <v>10</v>
          </cell>
          <cell r="P1641" t="str">
            <v>The print is in excellent condition - please inspect the image carefully for occasional spotting</v>
          </cell>
        </row>
        <row r="1642">
          <cell r="G1642">
            <v>111510</v>
          </cell>
          <cell r="H1642">
            <v>111510</v>
          </cell>
          <cell r="I1642" t="str">
            <v>HL Meyer - Chromolithograph of Black Stork 1857</v>
          </cell>
          <cell r="J164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42">
            <v>20</v>
          </cell>
          <cell r="L1642">
            <v>40</v>
          </cell>
          <cell r="M1642">
            <v>10</v>
          </cell>
          <cell r="N1642">
            <v>10</v>
          </cell>
          <cell r="P1642" t="str">
            <v>The print is in excellent condition - please inspect the image carefully for occasional spotting</v>
          </cell>
        </row>
        <row r="1643">
          <cell r="G1643">
            <v>111511</v>
          </cell>
          <cell r="H1643">
            <v>111511</v>
          </cell>
          <cell r="I1643" t="str">
            <v>HL Meyer - Chromolithograph of Stork 1857</v>
          </cell>
          <cell r="J164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43">
            <v>20</v>
          </cell>
          <cell r="L1643">
            <v>40</v>
          </cell>
          <cell r="M1643">
            <v>10</v>
          </cell>
          <cell r="N1643">
            <v>10</v>
          </cell>
          <cell r="P1643" t="str">
            <v>The print is in excellent condition - please inspect the image carefully for occasional spotting</v>
          </cell>
        </row>
        <row r="1644">
          <cell r="G1644">
            <v>111512</v>
          </cell>
          <cell r="H1644">
            <v>111512</v>
          </cell>
          <cell r="I1644" t="str">
            <v>HL Meyer - Chromolithograph of Spoonbill 1857</v>
          </cell>
          <cell r="J164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44">
            <v>20</v>
          </cell>
          <cell r="L1644">
            <v>40</v>
          </cell>
          <cell r="M1644">
            <v>10</v>
          </cell>
          <cell r="N1644">
            <v>10</v>
          </cell>
          <cell r="P1644" t="str">
            <v>The print is in excellent condition - please inspect the image carefully for occasional spotting</v>
          </cell>
        </row>
        <row r="1645">
          <cell r="G1645">
            <v>111513</v>
          </cell>
          <cell r="H1645">
            <v>111513</v>
          </cell>
          <cell r="I1645" t="str">
            <v>HL Meyer - Chromolithograph of Curlew 1857</v>
          </cell>
          <cell r="J164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45">
            <v>20</v>
          </cell>
          <cell r="L1645">
            <v>40</v>
          </cell>
          <cell r="M1645">
            <v>10</v>
          </cell>
          <cell r="N1645">
            <v>10</v>
          </cell>
          <cell r="P1645" t="str">
            <v>The print is in excellent condition - please inspect the image carefully for occasional spotting</v>
          </cell>
        </row>
        <row r="1646">
          <cell r="G1646">
            <v>111514</v>
          </cell>
          <cell r="H1646">
            <v>111514</v>
          </cell>
          <cell r="I1646" t="str">
            <v>HL Meyer - Chromolithograph of Ibis 1857</v>
          </cell>
          <cell r="J164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46">
            <v>20</v>
          </cell>
          <cell r="L1646">
            <v>40</v>
          </cell>
          <cell r="M1646">
            <v>10</v>
          </cell>
          <cell r="N1646">
            <v>10</v>
          </cell>
          <cell r="P1646" t="str">
            <v>The print is in excellent condition - please inspect the image carefully for occasional spotting</v>
          </cell>
        </row>
        <row r="1647">
          <cell r="G1647">
            <v>111515</v>
          </cell>
          <cell r="H1647">
            <v>111515</v>
          </cell>
          <cell r="I1647" t="str">
            <v>HL Meyer - Chromolithograph of Great Bustard 1857</v>
          </cell>
          <cell r="J164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47">
            <v>20</v>
          </cell>
          <cell r="L1647">
            <v>40</v>
          </cell>
          <cell r="M1647">
            <v>10</v>
          </cell>
          <cell r="N1647">
            <v>10</v>
          </cell>
          <cell r="P1647" t="str">
            <v>The print is in excellent condition - please inspect the image carefully for occasional spotting</v>
          </cell>
        </row>
        <row r="1648">
          <cell r="G1648">
            <v>111516</v>
          </cell>
          <cell r="H1648">
            <v>111516</v>
          </cell>
          <cell r="I1648" t="str">
            <v>HL Meyer - Chromolithograph of Barbary Partridge 1857</v>
          </cell>
          <cell r="J164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48">
            <v>20</v>
          </cell>
          <cell r="L1648">
            <v>40</v>
          </cell>
          <cell r="M1648">
            <v>10</v>
          </cell>
          <cell r="N1648">
            <v>10</v>
          </cell>
          <cell r="P1648" t="str">
            <v>The print is in excellent condition - please inspect the image carefully for occasional spotting</v>
          </cell>
        </row>
        <row r="1649">
          <cell r="G1649">
            <v>111517</v>
          </cell>
          <cell r="H1649">
            <v>111517</v>
          </cell>
          <cell r="I1649" t="str">
            <v>HL Meyer - Chromolithograph of Red-legged Partridge 1857</v>
          </cell>
          <cell r="J164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49">
            <v>20</v>
          </cell>
          <cell r="L1649">
            <v>40</v>
          </cell>
          <cell r="M1649">
            <v>10</v>
          </cell>
          <cell r="N1649">
            <v>10</v>
          </cell>
          <cell r="P1649" t="str">
            <v>The print is in excellent condition - please inspect the image carefully for occasional spotting</v>
          </cell>
        </row>
        <row r="1650">
          <cell r="G1650">
            <v>111518</v>
          </cell>
          <cell r="H1650">
            <v>111518</v>
          </cell>
          <cell r="I1650" t="str">
            <v>HL Meyer - Chromolithograph of Virginian Partridge 1857</v>
          </cell>
          <cell r="J165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50">
            <v>20</v>
          </cell>
          <cell r="L1650">
            <v>40</v>
          </cell>
          <cell r="M1650">
            <v>10</v>
          </cell>
          <cell r="N1650">
            <v>10</v>
          </cell>
          <cell r="P1650" t="str">
            <v>The print is in excellent condition - please inspect the image carefully for occasional spotting</v>
          </cell>
        </row>
        <row r="1651">
          <cell r="G1651">
            <v>111519</v>
          </cell>
          <cell r="H1651">
            <v>111519</v>
          </cell>
          <cell r="I1651" t="str">
            <v>HL Meyer - Chromolithograph of Partridge 1857</v>
          </cell>
          <cell r="J165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51">
            <v>20</v>
          </cell>
          <cell r="L1651">
            <v>40</v>
          </cell>
          <cell r="M1651">
            <v>10</v>
          </cell>
          <cell r="N1651">
            <v>10</v>
          </cell>
          <cell r="P1651" t="str">
            <v>The print is in excellent condition - please inspect the image carefully for occasional spotting</v>
          </cell>
        </row>
        <row r="1652">
          <cell r="G1652">
            <v>111520</v>
          </cell>
          <cell r="H1652">
            <v>111520</v>
          </cell>
          <cell r="I1652" t="str">
            <v>HL Meyer - Chromolithograph of Northern Diver 1857</v>
          </cell>
          <cell r="J165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52">
            <v>20</v>
          </cell>
          <cell r="L1652">
            <v>40</v>
          </cell>
          <cell r="M1652">
            <v>10</v>
          </cell>
          <cell r="N1652">
            <v>10</v>
          </cell>
          <cell r="P1652" t="str">
            <v>The print is in excellent condition - please inspect the image carefully for occasional spotting</v>
          </cell>
        </row>
        <row r="1653">
          <cell r="G1653">
            <v>111521</v>
          </cell>
          <cell r="H1653">
            <v>111521</v>
          </cell>
          <cell r="I1653" t="str">
            <v>HL Meyer - Chromolithograph of Black-throated Diver 1857</v>
          </cell>
          <cell r="J165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53">
            <v>20</v>
          </cell>
          <cell r="L1653">
            <v>40</v>
          </cell>
          <cell r="M1653">
            <v>10</v>
          </cell>
          <cell r="N1653">
            <v>10</v>
          </cell>
          <cell r="P1653" t="str">
            <v>The print is in excellent condition - please inspect the image carefully for occasional spotting</v>
          </cell>
        </row>
        <row r="1654">
          <cell r="G1654">
            <v>111522</v>
          </cell>
          <cell r="H1654">
            <v>111522</v>
          </cell>
          <cell r="I1654" t="str">
            <v>HL Meyer - Chromolithograph of Red-throated Diver 1857</v>
          </cell>
          <cell r="J165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54">
            <v>20</v>
          </cell>
          <cell r="L1654">
            <v>40</v>
          </cell>
          <cell r="M1654">
            <v>10</v>
          </cell>
          <cell r="N1654">
            <v>10</v>
          </cell>
          <cell r="P1654" t="str">
            <v>The print is in excellent condition - please inspect the image carefully for occasional spotting</v>
          </cell>
        </row>
        <row r="1655">
          <cell r="G1655">
            <v>111523</v>
          </cell>
          <cell r="H1655">
            <v>111523</v>
          </cell>
          <cell r="I1655" t="str">
            <v>HL Meyer - Chromolithograph of Foolish Guillemot 1857</v>
          </cell>
          <cell r="J165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55">
            <v>20</v>
          </cell>
          <cell r="L1655">
            <v>40</v>
          </cell>
          <cell r="M1655">
            <v>10</v>
          </cell>
          <cell r="N1655">
            <v>10</v>
          </cell>
          <cell r="P1655" t="str">
            <v>The print is in excellent condition - please inspect the image carefully for occasional spotting</v>
          </cell>
        </row>
        <row r="1656">
          <cell r="G1656">
            <v>111524</v>
          </cell>
          <cell r="H1656">
            <v>111524</v>
          </cell>
          <cell r="I1656" t="str">
            <v>HL Meyer - Chromolithograph of Black Guillemot 1857</v>
          </cell>
          <cell r="J165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56">
            <v>20</v>
          </cell>
          <cell r="L1656">
            <v>40</v>
          </cell>
          <cell r="M1656">
            <v>10</v>
          </cell>
          <cell r="N1656">
            <v>10</v>
          </cell>
          <cell r="P1656" t="str">
            <v>The print is in excellent condition - please inspect the image carefully for occasional spotting</v>
          </cell>
        </row>
        <row r="1657">
          <cell r="G1657">
            <v>111525</v>
          </cell>
          <cell r="H1657">
            <v>111525</v>
          </cell>
          <cell r="I1657" t="str">
            <v>HL Meyer - Chromolithograph of Little Auk 1857</v>
          </cell>
          <cell r="J165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57">
            <v>20</v>
          </cell>
          <cell r="L1657">
            <v>40</v>
          </cell>
          <cell r="M1657">
            <v>10</v>
          </cell>
          <cell r="N1657">
            <v>10</v>
          </cell>
          <cell r="P1657" t="str">
            <v>The print is in excellent condition - please inspect the image carefully for occasional spotting</v>
          </cell>
        </row>
        <row r="1658">
          <cell r="G1658">
            <v>111526</v>
          </cell>
          <cell r="H1658">
            <v>111526</v>
          </cell>
          <cell r="I1658" t="str">
            <v>HL Meyer - Chromolithograph of Great Auk 1857</v>
          </cell>
          <cell r="J165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58">
            <v>20</v>
          </cell>
          <cell r="L1658">
            <v>40</v>
          </cell>
          <cell r="M1658">
            <v>10</v>
          </cell>
          <cell r="N1658">
            <v>10</v>
          </cell>
          <cell r="P1658" t="str">
            <v>The print is in excellent condition - please inspect the image carefully for occasional spotting</v>
          </cell>
        </row>
        <row r="1659">
          <cell r="G1659">
            <v>111527</v>
          </cell>
          <cell r="H1659">
            <v>111527</v>
          </cell>
          <cell r="I1659" t="str">
            <v>HL Meyer - Chromolithograph of Razorbill 1857</v>
          </cell>
          <cell r="J165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59">
            <v>20</v>
          </cell>
          <cell r="L1659">
            <v>40</v>
          </cell>
          <cell r="M1659">
            <v>10</v>
          </cell>
          <cell r="N1659">
            <v>10</v>
          </cell>
          <cell r="P1659" t="str">
            <v>The print is in excellent condition - please inspect the image carefully for occasional spotting</v>
          </cell>
        </row>
        <row r="1660">
          <cell r="G1660">
            <v>111528</v>
          </cell>
          <cell r="H1660">
            <v>111528</v>
          </cell>
          <cell r="I1660" t="str">
            <v>HL Meyer - Chromolithograph of Puffin 1857</v>
          </cell>
          <cell r="J166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60">
            <v>20</v>
          </cell>
          <cell r="L1660">
            <v>40</v>
          </cell>
          <cell r="M1660">
            <v>10</v>
          </cell>
          <cell r="N1660">
            <v>10</v>
          </cell>
          <cell r="P1660" t="str">
            <v>The print is in excellent condition - please inspect the image carefully for occasional spotting</v>
          </cell>
        </row>
        <row r="1661">
          <cell r="G1661">
            <v>111529</v>
          </cell>
          <cell r="H1661">
            <v>111529</v>
          </cell>
          <cell r="I1661" t="str">
            <v>HL Meyer - Chromolithograph of Cormorant 1857</v>
          </cell>
          <cell r="J166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61">
            <v>20</v>
          </cell>
          <cell r="L1661">
            <v>40</v>
          </cell>
          <cell r="M1661">
            <v>10</v>
          </cell>
          <cell r="N1661">
            <v>10</v>
          </cell>
          <cell r="P1661" t="str">
            <v>The print is in excellent condition - please inspect the image carefully for occasional spotting</v>
          </cell>
        </row>
        <row r="1662">
          <cell r="G1662">
            <v>111530</v>
          </cell>
          <cell r="H1662">
            <v>111530</v>
          </cell>
          <cell r="I1662" t="str">
            <v>HL Meyer - Chromolithograph of Shag 1857</v>
          </cell>
          <cell r="J166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62">
            <v>20</v>
          </cell>
          <cell r="L1662">
            <v>40</v>
          </cell>
          <cell r="M1662">
            <v>10</v>
          </cell>
          <cell r="N1662">
            <v>10</v>
          </cell>
          <cell r="P1662" t="str">
            <v>The print is in excellent condition - please inspect the image carefully for occasional spotting</v>
          </cell>
        </row>
        <row r="1663">
          <cell r="G1663">
            <v>111531</v>
          </cell>
          <cell r="H1663">
            <v>111531</v>
          </cell>
          <cell r="I1663" t="str">
            <v>HL Meyer - Chromolithograph of Gannet 1857</v>
          </cell>
          <cell r="J166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63">
            <v>20</v>
          </cell>
          <cell r="L1663">
            <v>40</v>
          </cell>
          <cell r="M1663">
            <v>10</v>
          </cell>
          <cell r="N1663">
            <v>10</v>
          </cell>
          <cell r="P1663" t="str">
            <v>The print is in excellent condition - please inspect the image carefully for occasional spotting</v>
          </cell>
        </row>
        <row r="1664">
          <cell r="G1664">
            <v>111532</v>
          </cell>
          <cell r="H1664">
            <v>111532</v>
          </cell>
          <cell r="I1664" t="str">
            <v>HL Meyer - Chromolithograph of Caspian Tern 1857</v>
          </cell>
          <cell r="J166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64">
            <v>20</v>
          </cell>
          <cell r="L1664">
            <v>40</v>
          </cell>
          <cell r="M1664">
            <v>10</v>
          </cell>
          <cell r="N1664">
            <v>10</v>
          </cell>
          <cell r="P1664" t="str">
            <v>The print is in excellent condition - please inspect the image carefully for occasional spotting</v>
          </cell>
        </row>
        <row r="1665">
          <cell r="G1665">
            <v>111533</v>
          </cell>
          <cell r="H1665">
            <v>111533</v>
          </cell>
          <cell r="I1665" t="str">
            <v>HL Meyer - Chromolithograph of Sandwich Tern 1857</v>
          </cell>
          <cell r="J166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65">
            <v>20</v>
          </cell>
          <cell r="L1665">
            <v>40</v>
          </cell>
          <cell r="M1665">
            <v>10</v>
          </cell>
          <cell r="N1665">
            <v>10</v>
          </cell>
          <cell r="P1665" t="str">
            <v>The print is in excellent condition - please inspect the image carefully for occasional spotting</v>
          </cell>
        </row>
        <row r="1666">
          <cell r="G1666">
            <v>111534</v>
          </cell>
          <cell r="H1666">
            <v>111534</v>
          </cell>
          <cell r="I1666" t="str">
            <v>HL Meyer - Chromolithograph of Common Tern 1857</v>
          </cell>
          <cell r="J166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66">
            <v>20</v>
          </cell>
          <cell r="L1666">
            <v>40</v>
          </cell>
          <cell r="M1666">
            <v>10</v>
          </cell>
          <cell r="N1666">
            <v>10</v>
          </cell>
          <cell r="P1666" t="str">
            <v>The print is in excellent condition - please inspect the image carefully for occasional spotting</v>
          </cell>
        </row>
        <row r="1667">
          <cell r="G1667">
            <v>111535</v>
          </cell>
          <cell r="H1667">
            <v>111535</v>
          </cell>
          <cell r="I1667" t="str">
            <v>HL Meyer - Chromolithograph of Roseate Tern 1857</v>
          </cell>
          <cell r="J166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67">
            <v>20</v>
          </cell>
          <cell r="L1667">
            <v>40</v>
          </cell>
          <cell r="M1667">
            <v>10</v>
          </cell>
          <cell r="N1667">
            <v>10</v>
          </cell>
          <cell r="P1667" t="str">
            <v>The print is in excellent condition - please inspect the image carefully for occasional spotting</v>
          </cell>
        </row>
        <row r="1668">
          <cell r="G1668">
            <v>111536</v>
          </cell>
          <cell r="H1668">
            <v>111536</v>
          </cell>
          <cell r="I1668" t="str">
            <v>HL Meyer - Chromolithograph of Arctic Tern 1857</v>
          </cell>
          <cell r="J166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68">
            <v>20</v>
          </cell>
          <cell r="L1668">
            <v>40</v>
          </cell>
          <cell r="M1668">
            <v>10</v>
          </cell>
          <cell r="N1668">
            <v>10</v>
          </cell>
          <cell r="P1668" t="str">
            <v>The print is in excellent condition - please inspect the image carefully for occasional spotting</v>
          </cell>
        </row>
        <row r="1669">
          <cell r="G1669">
            <v>111537</v>
          </cell>
          <cell r="H1669">
            <v>111537</v>
          </cell>
          <cell r="I1669" t="str">
            <v>HL Meyer - Chromolithograph of Lesser Tern 1857</v>
          </cell>
          <cell r="J166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69">
            <v>20</v>
          </cell>
          <cell r="L1669">
            <v>40</v>
          </cell>
          <cell r="M1669">
            <v>10</v>
          </cell>
          <cell r="N1669">
            <v>10</v>
          </cell>
          <cell r="P1669" t="str">
            <v>The print is in excellent condition - please inspect the image carefully for occasional spotting</v>
          </cell>
        </row>
        <row r="1670">
          <cell r="G1670">
            <v>111538</v>
          </cell>
          <cell r="H1670">
            <v>111538</v>
          </cell>
          <cell r="I1670" t="str">
            <v>HL Meyer - Chromolithograph of Black Tern 1857</v>
          </cell>
          <cell r="J167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70">
            <v>20</v>
          </cell>
          <cell r="L1670">
            <v>40</v>
          </cell>
          <cell r="M1670">
            <v>10</v>
          </cell>
          <cell r="N1670">
            <v>10</v>
          </cell>
          <cell r="P1670" t="str">
            <v>The print is in excellent condition - please inspect the image carefully for occasional spotting</v>
          </cell>
        </row>
        <row r="1671">
          <cell r="G1671">
            <v>111539</v>
          </cell>
          <cell r="H1671">
            <v>111539</v>
          </cell>
          <cell r="I1671" t="str">
            <v>HL Meyer - Chromolithograph of Silver-winged Black Tern 1857</v>
          </cell>
          <cell r="J167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71">
            <v>20</v>
          </cell>
          <cell r="L1671">
            <v>40</v>
          </cell>
          <cell r="M1671">
            <v>10</v>
          </cell>
          <cell r="N1671">
            <v>10</v>
          </cell>
          <cell r="P1671" t="str">
            <v>The print is in excellent condition - please inspect the image carefully for occasional spotting</v>
          </cell>
        </row>
        <row r="1672">
          <cell r="G1672">
            <v>111540</v>
          </cell>
          <cell r="H1672">
            <v>111540</v>
          </cell>
          <cell r="I1672" t="str">
            <v>HL Meyer - Chromolithograph of Gull-billed Tern 1857</v>
          </cell>
          <cell r="J167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72">
            <v>20</v>
          </cell>
          <cell r="L1672">
            <v>40</v>
          </cell>
          <cell r="M1672">
            <v>10</v>
          </cell>
          <cell r="N1672">
            <v>10</v>
          </cell>
          <cell r="P1672" t="str">
            <v>The print is in excellent condition - please inspect the image carefully for occasional spotting</v>
          </cell>
        </row>
        <row r="1673">
          <cell r="G1673">
            <v>111541</v>
          </cell>
          <cell r="H1673">
            <v>111541</v>
          </cell>
          <cell r="I1673" t="str">
            <v>HL Meyer - Chromolithograph of Black Noddy 1857</v>
          </cell>
          <cell r="J167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73">
            <v>20</v>
          </cell>
          <cell r="L1673">
            <v>40</v>
          </cell>
          <cell r="M1673">
            <v>10</v>
          </cell>
          <cell r="N1673">
            <v>10</v>
          </cell>
          <cell r="P1673" t="str">
            <v>The print is in excellent condition - please inspect the image carefully for occasional spotting</v>
          </cell>
        </row>
        <row r="1674">
          <cell r="G1674">
            <v>111542</v>
          </cell>
          <cell r="H1674">
            <v>111542</v>
          </cell>
          <cell r="I1674" t="str">
            <v>HL Meyer - Chromolithograph of Sabine's Gull 1857</v>
          </cell>
          <cell r="J167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74">
            <v>20</v>
          </cell>
          <cell r="L1674">
            <v>40</v>
          </cell>
          <cell r="M1674">
            <v>10</v>
          </cell>
          <cell r="N1674">
            <v>10</v>
          </cell>
          <cell r="P1674" t="str">
            <v>The print is in excellent condition - please inspect the image carefully for occasional spotting</v>
          </cell>
        </row>
        <row r="1675">
          <cell r="G1675">
            <v>111543</v>
          </cell>
          <cell r="H1675">
            <v>111543</v>
          </cell>
          <cell r="I1675" t="str">
            <v>HL Meyer - Chromolithograph of Little Gull 1857</v>
          </cell>
          <cell r="J167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75">
            <v>20</v>
          </cell>
          <cell r="L1675">
            <v>40</v>
          </cell>
          <cell r="M1675">
            <v>10</v>
          </cell>
          <cell r="N1675">
            <v>10</v>
          </cell>
          <cell r="P1675" t="str">
            <v>The print is in excellent condition - please inspect the image carefully for occasional spotting</v>
          </cell>
        </row>
        <row r="1676">
          <cell r="G1676">
            <v>111544</v>
          </cell>
          <cell r="H1676">
            <v>111544</v>
          </cell>
          <cell r="I1676" t="str">
            <v>HL Meyer - Chromolithograph of Brown-headed Gull 1857</v>
          </cell>
          <cell r="J167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76">
            <v>20</v>
          </cell>
          <cell r="L1676">
            <v>40</v>
          </cell>
          <cell r="M1676">
            <v>10</v>
          </cell>
          <cell r="N1676">
            <v>10</v>
          </cell>
          <cell r="P1676" t="str">
            <v>The print is in excellent condition - please inspect the image carefully for occasional spotting</v>
          </cell>
        </row>
        <row r="1677">
          <cell r="G1677">
            <v>111545</v>
          </cell>
          <cell r="H1677">
            <v>111545</v>
          </cell>
          <cell r="I1677" t="str">
            <v>HL Meyer - Chromolithograph of Pewit Gull 1857</v>
          </cell>
          <cell r="J167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77">
            <v>20</v>
          </cell>
          <cell r="L1677">
            <v>40</v>
          </cell>
          <cell r="M1677">
            <v>10</v>
          </cell>
          <cell r="N1677">
            <v>10</v>
          </cell>
          <cell r="P1677" t="str">
            <v>The print is in excellent condition - please inspect the image carefully for occasional spotting</v>
          </cell>
        </row>
        <row r="1678">
          <cell r="G1678">
            <v>111546</v>
          </cell>
          <cell r="H1678">
            <v>111546</v>
          </cell>
          <cell r="I1678" t="str">
            <v>HL Meyer - Chromolithograph of Laughing Gull 1857</v>
          </cell>
          <cell r="J167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78">
            <v>20</v>
          </cell>
          <cell r="L1678">
            <v>40</v>
          </cell>
          <cell r="M1678">
            <v>10</v>
          </cell>
          <cell r="N1678">
            <v>10</v>
          </cell>
          <cell r="P1678" t="str">
            <v>The print is in excellent condition - please inspect the image carefully for occasional spotting</v>
          </cell>
        </row>
        <row r="1679">
          <cell r="G1679">
            <v>111547</v>
          </cell>
          <cell r="H1679">
            <v>111547</v>
          </cell>
          <cell r="I1679" t="str">
            <v>HL Meyer - Chromolithograph of Common Gull 1857</v>
          </cell>
          <cell r="J167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79">
            <v>20</v>
          </cell>
          <cell r="L1679">
            <v>40</v>
          </cell>
          <cell r="M1679">
            <v>10</v>
          </cell>
          <cell r="N1679">
            <v>10</v>
          </cell>
          <cell r="P1679" t="str">
            <v>The print is in excellent condition - please inspect the image carefully for occasional spotting</v>
          </cell>
        </row>
        <row r="1680">
          <cell r="G1680">
            <v>111548</v>
          </cell>
          <cell r="H1680">
            <v>111548</v>
          </cell>
          <cell r="I1680" t="str">
            <v>HL Meyer - Chromolithograph of Kittiwake 1857</v>
          </cell>
          <cell r="J168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80">
            <v>20</v>
          </cell>
          <cell r="L1680">
            <v>40</v>
          </cell>
          <cell r="M1680">
            <v>10</v>
          </cell>
          <cell r="N1680">
            <v>10</v>
          </cell>
          <cell r="P1680" t="str">
            <v>The print is in excellent condition - please inspect the image carefully for occasional spotting</v>
          </cell>
        </row>
        <row r="1681">
          <cell r="G1681">
            <v>111549</v>
          </cell>
          <cell r="H1681">
            <v>111549</v>
          </cell>
          <cell r="I1681" t="str">
            <v>HL Meyer - Chromolithograph of Ivory Gull 1857</v>
          </cell>
          <cell r="J168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81">
            <v>20</v>
          </cell>
          <cell r="L1681">
            <v>40</v>
          </cell>
          <cell r="M1681">
            <v>10</v>
          </cell>
          <cell r="N1681">
            <v>10</v>
          </cell>
          <cell r="P1681" t="str">
            <v>The print is in excellent condition - please inspect the image carefully for occasional spotting</v>
          </cell>
        </row>
        <row r="1682">
          <cell r="G1682">
            <v>111550</v>
          </cell>
          <cell r="H1682">
            <v>111550</v>
          </cell>
          <cell r="I1682" t="str">
            <v>HL Meyer - Chromolithograph of Glaucus Gull 1857</v>
          </cell>
          <cell r="J168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82">
            <v>20</v>
          </cell>
          <cell r="L1682">
            <v>40</v>
          </cell>
          <cell r="M1682">
            <v>10</v>
          </cell>
          <cell r="N1682">
            <v>10</v>
          </cell>
          <cell r="P1682" t="str">
            <v>The print is in excellent condition - please inspect the image carefully for occasional spotting</v>
          </cell>
        </row>
        <row r="1683">
          <cell r="G1683">
            <v>111551</v>
          </cell>
          <cell r="H1683">
            <v>111551</v>
          </cell>
          <cell r="I1683" t="str">
            <v>HL Meyer - Chromolithograph of Iceland Gull 1857</v>
          </cell>
          <cell r="J168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83">
            <v>20</v>
          </cell>
          <cell r="L1683">
            <v>40</v>
          </cell>
          <cell r="M1683">
            <v>10</v>
          </cell>
          <cell r="N1683">
            <v>10</v>
          </cell>
          <cell r="P1683" t="str">
            <v>The print is in excellent condition - please inspect the image carefully for occasional spotting</v>
          </cell>
        </row>
        <row r="1684">
          <cell r="G1684">
            <v>111552</v>
          </cell>
          <cell r="H1684">
            <v>111552</v>
          </cell>
          <cell r="I1684" t="str">
            <v>HL Meyer - Chromolithograph of Herring Gull 1857</v>
          </cell>
          <cell r="J168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84">
            <v>20</v>
          </cell>
          <cell r="L1684">
            <v>40</v>
          </cell>
          <cell r="M1684">
            <v>10</v>
          </cell>
          <cell r="N1684">
            <v>10</v>
          </cell>
          <cell r="P1684" t="str">
            <v>The print is in excellent condition - please inspect the image carefully for occasional spotting</v>
          </cell>
        </row>
        <row r="1685">
          <cell r="G1685">
            <v>111553</v>
          </cell>
          <cell r="H1685">
            <v>111553</v>
          </cell>
          <cell r="I1685" t="str">
            <v>HL Meyer - Chromolithograph of Great Black-backed Gull 1857</v>
          </cell>
          <cell r="J168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85">
            <v>20</v>
          </cell>
          <cell r="L1685">
            <v>40</v>
          </cell>
          <cell r="M1685">
            <v>10</v>
          </cell>
          <cell r="N1685">
            <v>10</v>
          </cell>
          <cell r="P1685" t="str">
            <v>The print is in excellent condition - please inspect the image carefully for occasional spotting</v>
          </cell>
        </row>
        <row r="1686">
          <cell r="G1686">
            <v>111554</v>
          </cell>
          <cell r="H1686">
            <v>111554</v>
          </cell>
          <cell r="I1686" t="str">
            <v>HL Meyer - Chromolithograph of Lesser Black-backed Gull 1857</v>
          </cell>
          <cell r="J168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86">
            <v>20</v>
          </cell>
          <cell r="L1686">
            <v>40</v>
          </cell>
          <cell r="M1686">
            <v>10</v>
          </cell>
          <cell r="N1686">
            <v>10</v>
          </cell>
          <cell r="P1686" t="str">
            <v>The print is in excellent condition - please inspect the image carefully for occasional spotting</v>
          </cell>
        </row>
        <row r="1687">
          <cell r="G1687">
            <v>111555</v>
          </cell>
          <cell r="H1687">
            <v>111555</v>
          </cell>
          <cell r="I1687" t="str">
            <v>HL Meyer - Chromolithograph of Common Skua 1857</v>
          </cell>
          <cell r="J168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87">
            <v>20</v>
          </cell>
          <cell r="L1687">
            <v>40</v>
          </cell>
          <cell r="M1687">
            <v>10</v>
          </cell>
          <cell r="N1687">
            <v>10</v>
          </cell>
          <cell r="P1687" t="str">
            <v>The print is in excellent condition - please inspect the image carefully for occasional spotting</v>
          </cell>
        </row>
        <row r="1688">
          <cell r="G1688">
            <v>111556</v>
          </cell>
          <cell r="H1688">
            <v>111556</v>
          </cell>
          <cell r="I1688" t="str">
            <v>HL Meyer - Chromolithograph of  1857</v>
          </cell>
          <cell r="J168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88">
            <v>20</v>
          </cell>
          <cell r="L1688">
            <v>40</v>
          </cell>
          <cell r="M1688">
            <v>10</v>
          </cell>
          <cell r="N1688">
            <v>10</v>
          </cell>
          <cell r="P1688" t="str">
            <v>The print is in excellent condition - please inspect the image carefully for occasional spotting</v>
          </cell>
        </row>
        <row r="1689">
          <cell r="G1689">
            <v>111557</v>
          </cell>
          <cell r="H1689">
            <v>111557</v>
          </cell>
          <cell r="I1689" t="str">
            <v>HL Meyer - Chromolithograph of  1857</v>
          </cell>
          <cell r="J168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89">
            <v>20</v>
          </cell>
          <cell r="L1689">
            <v>40</v>
          </cell>
          <cell r="M1689">
            <v>10</v>
          </cell>
          <cell r="N1689">
            <v>10</v>
          </cell>
          <cell r="P1689" t="str">
            <v>The print is in excellent condition - please inspect the image carefully for occasional spotting</v>
          </cell>
        </row>
        <row r="1690">
          <cell r="G1690">
            <v>111558</v>
          </cell>
          <cell r="H1690">
            <v>111558</v>
          </cell>
          <cell r="I1690" t="str">
            <v>HL Meyer - Chromolithograph of  1857</v>
          </cell>
          <cell r="J169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90">
            <v>20</v>
          </cell>
          <cell r="L1690">
            <v>40</v>
          </cell>
          <cell r="M1690">
            <v>10</v>
          </cell>
          <cell r="N1690">
            <v>10</v>
          </cell>
          <cell r="P1690" t="str">
            <v>The print is in excellent condition - please inspect the image carefully for occasional spotting</v>
          </cell>
        </row>
        <row r="1691">
          <cell r="G1691">
            <v>111559</v>
          </cell>
          <cell r="H1691">
            <v>111559</v>
          </cell>
          <cell r="I1691" t="str">
            <v>HL Meyer - Chromolithograph of  1857</v>
          </cell>
          <cell r="J169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91">
            <v>20</v>
          </cell>
          <cell r="L1691">
            <v>40</v>
          </cell>
          <cell r="M1691">
            <v>10</v>
          </cell>
          <cell r="N1691">
            <v>10</v>
          </cell>
          <cell r="P1691" t="str">
            <v>The print is in excellent condition - please inspect the image carefully for occasional spotting</v>
          </cell>
        </row>
        <row r="1692">
          <cell r="G1692">
            <v>111560</v>
          </cell>
          <cell r="H1692">
            <v>111560</v>
          </cell>
          <cell r="I1692" t="str">
            <v>HL Meyer - Chromolithograph of  1857</v>
          </cell>
          <cell r="J169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92">
            <v>20</v>
          </cell>
          <cell r="L1692">
            <v>40</v>
          </cell>
          <cell r="M1692">
            <v>10</v>
          </cell>
          <cell r="N1692">
            <v>10</v>
          </cell>
          <cell r="P1692" t="str">
            <v>The print is in excellent condition - please inspect the image carefully for occasional spotting</v>
          </cell>
        </row>
        <row r="1693">
          <cell r="G1693">
            <v>111561</v>
          </cell>
          <cell r="H1693">
            <v>111561</v>
          </cell>
          <cell r="I1693" t="str">
            <v>HL Meyer - Chromolithograph of  1857</v>
          </cell>
          <cell r="J169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93">
            <v>20</v>
          </cell>
          <cell r="L1693">
            <v>40</v>
          </cell>
          <cell r="M1693">
            <v>10</v>
          </cell>
          <cell r="N1693">
            <v>10</v>
          </cell>
          <cell r="P1693" t="str">
            <v>The print is in excellent condition - please inspect the image carefully for occasional spotting</v>
          </cell>
        </row>
        <row r="1694">
          <cell r="G1694">
            <v>111562</v>
          </cell>
          <cell r="H1694">
            <v>111562</v>
          </cell>
          <cell r="I1694" t="str">
            <v>HL Meyer - Chromolithograph of  1857</v>
          </cell>
          <cell r="J169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94">
            <v>20</v>
          </cell>
          <cell r="L1694">
            <v>40</v>
          </cell>
          <cell r="M1694">
            <v>10</v>
          </cell>
          <cell r="N1694">
            <v>10</v>
          </cell>
          <cell r="P1694" t="str">
            <v>The print is in excellent condition - please inspect the image carefully for occasional spotting</v>
          </cell>
        </row>
        <row r="1695">
          <cell r="G1695">
            <v>111563</v>
          </cell>
          <cell r="H1695">
            <v>111563</v>
          </cell>
          <cell r="I1695" t="str">
            <v>HL Meyer - Chromolithograph of  1857</v>
          </cell>
          <cell r="J169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95">
            <v>20</v>
          </cell>
          <cell r="L1695">
            <v>40</v>
          </cell>
          <cell r="M1695">
            <v>10</v>
          </cell>
          <cell r="N1695">
            <v>10</v>
          </cell>
          <cell r="P1695" t="str">
            <v>The print is in excellent condition - please inspect the image carefully for occasional spotting</v>
          </cell>
        </row>
        <row r="1696">
          <cell r="G1696">
            <v>111564</v>
          </cell>
          <cell r="H1696">
            <v>111564</v>
          </cell>
          <cell r="I1696" t="str">
            <v>HL Meyer - Chromolithograph of  1857</v>
          </cell>
          <cell r="J169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96">
            <v>20</v>
          </cell>
          <cell r="L1696">
            <v>40</v>
          </cell>
          <cell r="M1696">
            <v>10</v>
          </cell>
          <cell r="N1696">
            <v>10</v>
          </cell>
          <cell r="P1696" t="str">
            <v>The print is in excellent condition - please inspect the image carefully for occasional spotting</v>
          </cell>
        </row>
        <row r="1697">
          <cell r="G1697">
            <v>111565</v>
          </cell>
          <cell r="H1697">
            <v>111565</v>
          </cell>
          <cell r="I1697" t="str">
            <v>HL Meyer - Chromolithograph of  1857</v>
          </cell>
          <cell r="J169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97">
            <v>20</v>
          </cell>
          <cell r="L1697">
            <v>40</v>
          </cell>
          <cell r="M1697">
            <v>10</v>
          </cell>
          <cell r="N1697">
            <v>10</v>
          </cell>
          <cell r="P1697" t="str">
            <v>The print is in excellent condition - please inspect the image carefully for occasional spotting</v>
          </cell>
        </row>
        <row r="1698">
          <cell r="G1698">
            <v>111566</v>
          </cell>
          <cell r="H1698">
            <v>111566</v>
          </cell>
          <cell r="I1698" t="str">
            <v>HL Meyer - Chromolithograph of  1857</v>
          </cell>
          <cell r="J169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98">
            <v>20</v>
          </cell>
          <cell r="L1698">
            <v>40</v>
          </cell>
          <cell r="M1698">
            <v>10</v>
          </cell>
          <cell r="N1698">
            <v>10</v>
          </cell>
          <cell r="P1698" t="str">
            <v>The print is in excellent condition - please inspect the image carefully for occasional spotting</v>
          </cell>
        </row>
        <row r="1699">
          <cell r="G1699">
            <v>111567</v>
          </cell>
          <cell r="H1699">
            <v>111567</v>
          </cell>
          <cell r="I1699" t="str">
            <v>HL Meyer - Chromolithograph of  1857</v>
          </cell>
          <cell r="J169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699">
            <v>20</v>
          </cell>
          <cell r="L1699">
            <v>40</v>
          </cell>
          <cell r="M1699">
            <v>10</v>
          </cell>
          <cell r="N1699">
            <v>10</v>
          </cell>
          <cell r="P1699" t="str">
            <v>The print is in excellent condition - please inspect the image carefully for occasional spotting</v>
          </cell>
        </row>
        <row r="1700">
          <cell r="G1700">
            <v>111568</v>
          </cell>
          <cell r="H1700">
            <v>111568</v>
          </cell>
          <cell r="I1700" t="str">
            <v>HL Meyer - Chromolithograph of  1857</v>
          </cell>
          <cell r="J170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00">
            <v>20</v>
          </cell>
          <cell r="L1700">
            <v>40</v>
          </cell>
          <cell r="M1700">
            <v>10</v>
          </cell>
          <cell r="N1700">
            <v>10</v>
          </cell>
          <cell r="P1700" t="str">
            <v>The print is in excellent condition - please inspect the image carefully for occasional spotting</v>
          </cell>
        </row>
        <row r="1701">
          <cell r="G1701">
            <v>111569</v>
          </cell>
          <cell r="H1701">
            <v>111569</v>
          </cell>
          <cell r="I1701" t="str">
            <v>HL Meyer - Chromolithograph of  1857</v>
          </cell>
          <cell r="J170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01">
            <v>20</v>
          </cell>
          <cell r="L1701">
            <v>40</v>
          </cell>
          <cell r="M1701">
            <v>10</v>
          </cell>
          <cell r="N1701">
            <v>10</v>
          </cell>
          <cell r="P1701" t="str">
            <v>The print is in excellent condition - please inspect the image carefully for occasional spotting</v>
          </cell>
        </row>
        <row r="1702">
          <cell r="G1702">
            <v>111570</v>
          </cell>
          <cell r="H1702">
            <v>111570</v>
          </cell>
          <cell r="I1702" t="str">
            <v>HL Meyer - Chromolithograph of  1857</v>
          </cell>
          <cell r="J170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02">
            <v>20</v>
          </cell>
          <cell r="L1702">
            <v>40</v>
          </cell>
          <cell r="M1702">
            <v>10</v>
          </cell>
          <cell r="N1702">
            <v>10</v>
          </cell>
          <cell r="P1702" t="str">
            <v>The print is in excellent condition - please inspect the image carefully for occasional spotting</v>
          </cell>
        </row>
        <row r="1703">
          <cell r="G1703">
            <v>111571</v>
          </cell>
          <cell r="H1703">
            <v>111571</v>
          </cell>
          <cell r="I1703" t="str">
            <v>HL Meyer - Chromolithograph of  1857</v>
          </cell>
          <cell r="J170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03">
            <v>20</v>
          </cell>
          <cell r="L1703">
            <v>40</v>
          </cell>
          <cell r="M1703">
            <v>10</v>
          </cell>
          <cell r="N1703">
            <v>10</v>
          </cell>
          <cell r="P1703" t="str">
            <v>The print is in excellent condition - please inspect the image carefully for occasional spotting</v>
          </cell>
        </row>
        <row r="1704">
          <cell r="G1704">
            <v>111572</v>
          </cell>
          <cell r="H1704">
            <v>111572</v>
          </cell>
          <cell r="I1704" t="str">
            <v>HL Meyer - Chromolithograph of  1857</v>
          </cell>
          <cell r="J170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04">
            <v>20</v>
          </cell>
          <cell r="L1704">
            <v>40</v>
          </cell>
          <cell r="M1704">
            <v>10</v>
          </cell>
          <cell r="N1704">
            <v>10</v>
          </cell>
          <cell r="P1704" t="str">
            <v>The print is in excellent condition - please inspect the image carefully for occasional spotting</v>
          </cell>
        </row>
        <row r="1705">
          <cell r="G1705">
            <v>111573</v>
          </cell>
          <cell r="H1705">
            <v>111573</v>
          </cell>
          <cell r="I1705" t="str">
            <v>HL Meyer - Chromolithograph of  1857</v>
          </cell>
          <cell r="J170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05">
            <v>20</v>
          </cell>
          <cell r="L1705">
            <v>40</v>
          </cell>
          <cell r="M1705">
            <v>10</v>
          </cell>
          <cell r="N1705">
            <v>10</v>
          </cell>
          <cell r="P1705" t="str">
            <v>The print is in excellent condition - please inspect the image carefully for occasional spotting</v>
          </cell>
        </row>
        <row r="1706">
          <cell r="G1706">
            <v>111574</v>
          </cell>
          <cell r="H1706">
            <v>111574</v>
          </cell>
          <cell r="I1706" t="str">
            <v>HL Meyer - Chromolithograph of  1857</v>
          </cell>
          <cell r="J170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06">
            <v>20</v>
          </cell>
          <cell r="L1706">
            <v>40</v>
          </cell>
          <cell r="M1706">
            <v>10</v>
          </cell>
          <cell r="N1706">
            <v>10</v>
          </cell>
          <cell r="P1706" t="str">
            <v>The print is in excellent condition - please inspect the image carefully for occasional spotting</v>
          </cell>
        </row>
        <row r="1707">
          <cell r="G1707">
            <v>111575</v>
          </cell>
          <cell r="H1707">
            <v>111575</v>
          </cell>
          <cell r="I1707" t="str">
            <v>HL Meyer - Chromolithograph of  1857</v>
          </cell>
          <cell r="J170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07">
            <v>20</v>
          </cell>
          <cell r="L1707">
            <v>40</v>
          </cell>
          <cell r="M1707">
            <v>10</v>
          </cell>
          <cell r="N1707">
            <v>10</v>
          </cell>
          <cell r="P1707" t="str">
            <v>The print is in excellent condition - please inspect the image carefully for occasional spotting</v>
          </cell>
        </row>
        <row r="1708">
          <cell r="G1708">
            <v>111576</v>
          </cell>
          <cell r="H1708">
            <v>111576</v>
          </cell>
          <cell r="I1708" t="str">
            <v>HL Meyer - Chromolithograph of  1857</v>
          </cell>
          <cell r="J170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08">
            <v>20</v>
          </cell>
          <cell r="L1708">
            <v>40</v>
          </cell>
          <cell r="M1708">
            <v>10</v>
          </cell>
          <cell r="N1708">
            <v>10</v>
          </cell>
          <cell r="P1708" t="str">
            <v>The print is in excellent condition - please inspect the image carefully for occasional spotting</v>
          </cell>
        </row>
        <row r="1709">
          <cell r="G1709">
            <v>111577</v>
          </cell>
          <cell r="H1709">
            <v>111577</v>
          </cell>
          <cell r="I1709" t="str">
            <v>HL Meyer - Chromolithograph of  1857</v>
          </cell>
          <cell r="J170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09">
            <v>20</v>
          </cell>
          <cell r="L1709">
            <v>40</v>
          </cell>
          <cell r="M1709">
            <v>10</v>
          </cell>
          <cell r="N1709">
            <v>10</v>
          </cell>
          <cell r="P1709" t="str">
            <v>The print is in excellent condition - please inspect the image carefully for occasional spotting</v>
          </cell>
        </row>
        <row r="1710">
          <cell r="G1710">
            <v>111578</v>
          </cell>
          <cell r="H1710">
            <v>111578</v>
          </cell>
          <cell r="I1710" t="str">
            <v>HL Meyer - Chromolithograph of  1857</v>
          </cell>
          <cell r="J171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10">
            <v>20</v>
          </cell>
          <cell r="L1710">
            <v>40</v>
          </cell>
          <cell r="M1710">
            <v>10</v>
          </cell>
          <cell r="N1710">
            <v>10</v>
          </cell>
          <cell r="P1710" t="str">
            <v>The print is in excellent condition - please inspect the image carefully for occasional spotting</v>
          </cell>
        </row>
        <row r="1711">
          <cell r="G1711">
            <v>111579</v>
          </cell>
          <cell r="H1711">
            <v>111579</v>
          </cell>
          <cell r="I1711" t="str">
            <v>HL Meyer - Chromolithograph of  1857</v>
          </cell>
          <cell r="J171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11">
            <v>20</v>
          </cell>
          <cell r="L1711">
            <v>40</v>
          </cell>
          <cell r="M1711">
            <v>10</v>
          </cell>
          <cell r="N1711">
            <v>10</v>
          </cell>
          <cell r="P1711" t="str">
            <v>The print is in excellent condition - please inspect the image carefully for occasional spotting</v>
          </cell>
        </row>
        <row r="1712">
          <cell r="G1712">
            <v>111580</v>
          </cell>
          <cell r="H1712">
            <v>111580</v>
          </cell>
          <cell r="I1712" t="str">
            <v>HL Meyer - Chromolithograph of  1857</v>
          </cell>
          <cell r="J171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12">
            <v>20</v>
          </cell>
          <cell r="L1712">
            <v>40</v>
          </cell>
          <cell r="M1712">
            <v>10</v>
          </cell>
          <cell r="N1712">
            <v>10</v>
          </cell>
          <cell r="P1712" t="str">
            <v>The print is in excellent condition - please inspect the image carefully for occasional spotting</v>
          </cell>
        </row>
        <row r="1713">
          <cell r="G1713">
            <v>111581</v>
          </cell>
          <cell r="H1713">
            <v>111581</v>
          </cell>
          <cell r="I1713" t="str">
            <v>HL Meyer - Chromolithograph of  1857</v>
          </cell>
          <cell r="J171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13">
            <v>20</v>
          </cell>
          <cell r="L1713">
            <v>40</v>
          </cell>
          <cell r="M1713">
            <v>10</v>
          </cell>
          <cell r="N1713">
            <v>10</v>
          </cell>
          <cell r="P1713" t="str">
            <v>The print is in excellent condition - please inspect the image carefully for occasional spotting</v>
          </cell>
        </row>
        <row r="1714">
          <cell r="G1714">
            <v>111582</v>
          </cell>
          <cell r="H1714">
            <v>111582</v>
          </cell>
          <cell r="I1714" t="str">
            <v>HL Meyer - Chromolithograph of  1857</v>
          </cell>
          <cell r="J171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14">
            <v>20</v>
          </cell>
          <cell r="L1714">
            <v>40</v>
          </cell>
          <cell r="M1714">
            <v>10</v>
          </cell>
          <cell r="N1714">
            <v>10</v>
          </cell>
          <cell r="P1714" t="str">
            <v>The print is in excellent condition - please inspect the image carefully for occasional spotting</v>
          </cell>
        </row>
        <row r="1715">
          <cell r="G1715">
            <v>111583</v>
          </cell>
          <cell r="H1715">
            <v>111583</v>
          </cell>
          <cell r="I1715" t="str">
            <v>HL Meyer - Chromolithograph of  1857</v>
          </cell>
          <cell r="J171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15">
            <v>20</v>
          </cell>
          <cell r="L1715">
            <v>40</v>
          </cell>
          <cell r="M1715">
            <v>10</v>
          </cell>
          <cell r="N1715">
            <v>10</v>
          </cell>
          <cell r="P1715" t="str">
            <v>The print is in excellent condition - please inspect the image carefully for occasional spotting</v>
          </cell>
        </row>
        <row r="1716">
          <cell r="G1716">
            <v>111584</v>
          </cell>
          <cell r="H1716">
            <v>111584</v>
          </cell>
          <cell r="I1716" t="str">
            <v>HL Meyer - Chromolithograph of  1857</v>
          </cell>
          <cell r="J171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16">
            <v>20</v>
          </cell>
          <cell r="L1716">
            <v>40</v>
          </cell>
          <cell r="M1716">
            <v>10</v>
          </cell>
          <cell r="N1716">
            <v>10</v>
          </cell>
          <cell r="P1716" t="str">
            <v>The print is in excellent condition - please inspect the image carefully for occasional spotting</v>
          </cell>
        </row>
        <row r="1717">
          <cell r="G1717">
            <v>111585</v>
          </cell>
          <cell r="H1717">
            <v>111585</v>
          </cell>
          <cell r="I1717" t="str">
            <v>HL Meyer - Chromolithograph of  1857</v>
          </cell>
          <cell r="J171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17">
            <v>20</v>
          </cell>
          <cell r="L1717">
            <v>40</v>
          </cell>
          <cell r="M1717">
            <v>10</v>
          </cell>
          <cell r="N1717">
            <v>10</v>
          </cell>
          <cell r="P1717" t="str">
            <v>The print is in excellent condition - please inspect the image carefully for occasional spotting</v>
          </cell>
        </row>
        <row r="1718">
          <cell r="G1718">
            <v>111586</v>
          </cell>
          <cell r="H1718">
            <v>111586</v>
          </cell>
          <cell r="I1718" t="str">
            <v>HL Meyer - Chromolithograph of  1857</v>
          </cell>
          <cell r="J171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18">
            <v>20</v>
          </cell>
          <cell r="L1718">
            <v>40</v>
          </cell>
          <cell r="M1718">
            <v>10</v>
          </cell>
          <cell r="N1718">
            <v>10</v>
          </cell>
          <cell r="P1718" t="str">
            <v>The print is in excellent condition - please inspect the image carefully for occasional spotting</v>
          </cell>
        </row>
        <row r="1719">
          <cell r="G1719">
            <v>111587</v>
          </cell>
          <cell r="H1719">
            <v>111587</v>
          </cell>
          <cell r="I1719" t="str">
            <v>HL Meyer - Chromolithograph of  1857</v>
          </cell>
          <cell r="J171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19">
            <v>20</v>
          </cell>
          <cell r="L1719">
            <v>40</v>
          </cell>
          <cell r="M1719">
            <v>10</v>
          </cell>
          <cell r="N1719">
            <v>10</v>
          </cell>
          <cell r="P1719" t="str">
            <v>The print is in excellent condition - please inspect the image carefully for occasional spotting</v>
          </cell>
        </row>
        <row r="1720">
          <cell r="G1720">
            <v>111588</v>
          </cell>
          <cell r="H1720">
            <v>111588</v>
          </cell>
          <cell r="I1720" t="str">
            <v>HL Meyer - Chromolithograph of  1857</v>
          </cell>
          <cell r="J172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20">
            <v>20</v>
          </cell>
          <cell r="L1720">
            <v>40</v>
          </cell>
          <cell r="M1720">
            <v>10</v>
          </cell>
          <cell r="N1720">
            <v>10</v>
          </cell>
          <cell r="P1720" t="str">
            <v>The print is in excellent condition - please inspect the image carefully for occasional spotting</v>
          </cell>
        </row>
        <row r="1721">
          <cell r="G1721">
            <v>111589</v>
          </cell>
          <cell r="H1721">
            <v>111589</v>
          </cell>
          <cell r="I1721" t="str">
            <v>HL Meyer - Chromolithograph of  1857</v>
          </cell>
          <cell r="J172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21">
            <v>20</v>
          </cell>
          <cell r="L1721">
            <v>40</v>
          </cell>
          <cell r="M1721">
            <v>10</v>
          </cell>
          <cell r="N1721">
            <v>10</v>
          </cell>
          <cell r="P1721" t="str">
            <v>The print is in excellent condition - please inspect the image carefully for occasional spotting</v>
          </cell>
        </row>
        <row r="1722">
          <cell r="G1722">
            <v>111590</v>
          </cell>
          <cell r="H1722">
            <v>111590</v>
          </cell>
          <cell r="I1722" t="str">
            <v>HL Meyer - Chromolithograph of  1857</v>
          </cell>
          <cell r="J172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22">
            <v>20</v>
          </cell>
          <cell r="L1722">
            <v>40</v>
          </cell>
          <cell r="M1722">
            <v>10</v>
          </cell>
          <cell r="N1722">
            <v>10</v>
          </cell>
          <cell r="P1722" t="str">
            <v>The print is in excellent condition - please inspect the image carefully for occasional spotting</v>
          </cell>
        </row>
        <row r="1723">
          <cell r="G1723">
            <v>111591</v>
          </cell>
          <cell r="H1723">
            <v>111591</v>
          </cell>
          <cell r="I1723" t="str">
            <v>HL Meyer - Chromolithograph of  1857</v>
          </cell>
          <cell r="J172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23">
            <v>20</v>
          </cell>
          <cell r="L1723">
            <v>40</v>
          </cell>
          <cell r="M1723">
            <v>10</v>
          </cell>
          <cell r="N1723">
            <v>10</v>
          </cell>
          <cell r="P1723" t="str">
            <v>The print is in excellent condition - please inspect the image carefully for occasional spotting</v>
          </cell>
        </row>
        <row r="1724">
          <cell r="G1724">
            <v>111592</v>
          </cell>
          <cell r="H1724">
            <v>111592</v>
          </cell>
          <cell r="I1724" t="str">
            <v>HL Meyer - Chromolithograph of  1857</v>
          </cell>
          <cell r="J172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24">
            <v>20</v>
          </cell>
          <cell r="L1724">
            <v>40</v>
          </cell>
          <cell r="M1724">
            <v>10</v>
          </cell>
          <cell r="N1724">
            <v>10</v>
          </cell>
          <cell r="P1724" t="str">
            <v>The print is in excellent condition - please inspect the image carefully for occasional spotting</v>
          </cell>
        </row>
        <row r="1725">
          <cell r="G1725">
            <v>111593</v>
          </cell>
          <cell r="H1725">
            <v>111593</v>
          </cell>
          <cell r="I1725" t="str">
            <v>HL Meyer - Chromolithograph of  1857</v>
          </cell>
          <cell r="J172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25">
            <v>20</v>
          </cell>
          <cell r="L1725">
            <v>40</v>
          </cell>
          <cell r="M1725">
            <v>10</v>
          </cell>
          <cell r="N1725">
            <v>10</v>
          </cell>
          <cell r="P1725" t="str">
            <v>The print is in excellent condition - please inspect the image carefully for occasional spotting</v>
          </cell>
        </row>
        <row r="1726">
          <cell r="G1726">
            <v>111594</v>
          </cell>
          <cell r="H1726">
            <v>111594</v>
          </cell>
          <cell r="I1726" t="str">
            <v>HL Meyer - Chromolithograph of  1857</v>
          </cell>
          <cell r="J172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26">
            <v>20</v>
          </cell>
          <cell r="L1726">
            <v>40</v>
          </cell>
          <cell r="M1726">
            <v>10</v>
          </cell>
          <cell r="N1726">
            <v>10</v>
          </cell>
          <cell r="P1726" t="str">
            <v>The print is in excellent condition - please inspect the image carefully for occasional spotting</v>
          </cell>
        </row>
        <row r="1727">
          <cell r="G1727">
            <v>111595</v>
          </cell>
          <cell r="H1727">
            <v>111595</v>
          </cell>
          <cell r="I1727" t="str">
            <v>HL Meyer - Chromolithograph of  1857</v>
          </cell>
          <cell r="J172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27">
            <v>20</v>
          </cell>
          <cell r="L1727">
            <v>40</v>
          </cell>
          <cell r="M1727">
            <v>10</v>
          </cell>
          <cell r="N1727">
            <v>10</v>
          </cell>
          <cell r="P1727" t="str">
            <v>The print is in excellent condition - please inspect the image carefully for occasional spotting</v>
          </cell>
        </row>
        <row r="1728">
          <cell r="G1728">
            <v>111596</v>
          </cell>
          <cell r="H1728">
            <v>111596</v>
          </cell>
          <cell r="I1728" t="str">
            <v>HL Meyer - Chromolithograph of  1857</v>
          </cell>
          <cell r="J172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28">
            <v>20</v>
          </cell>
          <cell r="L1728">
            <v>40</v>
          </cell>
          <cell r="M1728">
            <v>10</v>
          </cell>
          <cell r="N1728">
            <v>10</v>
          </cell>
          <cell r="P1728" t="str">
            <v>The print is in excellent condition - please inspect the image carefully for occasional spotting</v>
          </cell>
        </row>
        <row r="1729">
          <cell r="G1729">
            <v>111597</v>
          </cell>
          <cell r="H1729">
            <v>111597</v>
          </cell>
          <cell r="I1729" t="str">
            <v>HL Meyer - Chromolithograph of  1857</v>
          </cell>
          <cell r="J172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29">
            <v>20</v>
          </cell>
          <cell r="L1729">
            <v>40</v>
          </cell>
          <cell r="M1729">
            <v>10</v>
          </cell>
          <cell r="N1729">
            <v>10</v>
          </cell>
          <cell r="P1729" t="str">
            <v>The print is in excellent condition - please inspect the image carefully for occasional spotting</v>
          </cell>
        </row>
        <row r="1730">
          <cell r="G1730">
            <v>111598</v>
          </cell>
          <cell r="H1730">
            <v>111598</v>
          </cell>
          <cell r="I1730" t="str">
            <v>HL Meyer - Chromolithograph of  1857</v>
          </cell>
          <cell r="J173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30">
            <v>20</v>
          </cell>
          <cell r="L1730">
            <v>40</v>
          </cell>
          <cell r="M1730">
            <v>10</v>
          </cell>
          <cell r="N1730">
            <v>10</v>
          </cell>
          <cell r="P1730" t="str">
            <v>The print is in excellent condition - please inspect the image carefully for occasional spotting</v>
          </cell>
        </row>
        <row r="1731">
          <cell r="G1731">
            <v>111599</v>
          </cell>
          <cell r="H1731">
            <v>111599</v>
          </cell>
          <cell r="I1731" t="str">
            <v>HL Meyer - Chromolithograph of  1857</v>
          </cell>
          <cell r="J173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31">
            <v>20</v>
          </cell>
          <cell r="L1731">
            <v>40</v>
          </cell>
          <cell r="M1731">
            <v>10</v>
          </cell>
          <cell r="N1731">
            <v>10</v>
          </cell>
          <cell r="P1731" t="str">
            <v>The print is in excellent condition - please inspect the image carefully for occasional spotting</v>
          </cell>
        </row>
        <row r="1732">
          <cell r="G1732">
            <v>111600</v>
          </cell>
          <cell r="H1732">
            <v>111600</v>
          </cell>
          <cell r="I1732" t="str">
            <v>HL Meyer - Chromolithograph of  1857</v>
          </cell>
          <cell r="J173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32">
            <v>20</v>
          </cell>
          <cell r="L1732">
            <v>40</v>
          </cell>
          <cell r="M1732">
            <v>10</v>
          </cell>
          <cell r="N1732">
            <v>10</v>
          </cell>
          <cell r="P1732" t="str">
            <v>The print is in excellent condition - please inspect the image carefully for occasional spotting</v>
          </cell>
        </row>
        <row r="1733">
          <cell r="G1733">
            <v>111601</v>
          </cell>
          <cell r="H1733">
            <v>111601</v>
          </cell>
          <cell r="I1733" t="str">
            <v>HL Meyer - Chromolithograph of  1857</v>
          </cell>
          <cell r="J173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33">
            <v>20</v>
          </cell>
          <cell r="L1733">
            <v>40</v>
          </cell>
          <cell r="M1733">
            <v>10</v>
          </cell>
          <cell r="N1733">
            <v>10</v>
          </cell>
          <cell r="P1733" t="str">
            <v>The print is in excellent condition - please inspect the image carefully for occasional spotting</v>
          </cell>
        </row>
        <row r="1734">
          <cell r="G1734">
            <v>111602</v>
          </cell>
          <cell r="H1734">
            <v>111602</v>
          </cell>
          <cell r="I1734" t="str">
            <v>HL Meyer - Chromolithograph of  1857</v>
          </cell>
          <cell r="J173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34">
            <v>20</v>
          </cell>
          <cell r="L1734">
            <v>40</v>
          </cell>
          <cell r="M1734">
            <v>10</v>
          </cell>
          <cell r="N1734">
            <v>10</v>
          </cell>
          <cell r="P1734" t="str">
            <v>The print is in excellent condition - please inspect the image carefully for occasional spotting</v>
          </cell>
        </row>
        <row r="1735">
          <cell r="G1735">
            <v>111603</v>
          </cell>
          <cell r="H1735">
            <v>111603</v>
          </cell>
          <cell r="I1735" t="str">
            <v>HL Meyer - Chromolithograph of  1857</v>
          </cell>
          <cell r="J173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35">
            <v>20</v>
          </cell>
          <cell r="L1735">
            <v>40</v>
          </cell>
          <cell r="M1735">
            <v>10</v>
          </cell>
          <cell r="N1735">
            <v>10</v>
          </cell>
          <cell r="P1735" t="str">
            <v>The print is in excellent condition - please inspect the image carefully for occasional spotting</v>
          </cell>
        </row>
        <row r="1736">
          <cell r="G1736">
            <v>111604</v>
          </cell>
          <cell r="H1736">
            <v>111604</v>
          </cell>
          <cell r="I1736" t="str">
            <v>HL Meyer - Chromolithograph of  1857</v>
          </cell>
          <cell r="J173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36">
            <v>20</v>
          </cell>
          <cell r="L1736">
            <v>40</v>
          </cell>
          <cell r="M1736">
            <v>10</v>
          </cell>
          <cell r="N1736">
            <v>10</v>
          </cell>
          <cell r="P1736" t="str">
            <v>The print is in excellent condition - please inspect the image carefully for occasional spotting</v>
          </cell>
        </row>
        <row r="1737">
          <cell r="G1737">
            <v>111605</v>
          </cell>
          <cell r="H1737">
            <v>111605</v>
          </cell>
          <cell r="I1737" t="str">
            <v>HL Meyer - Chromolithograph of  1857</v>
          </cell>
          <cell r="J173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37">
            <v>20</v>
          </cell>
          <cell r="L1737">
            <v>40</v>
          </cell>
          <cell r="M1737">
            <v>10</v>
          </cell>
          <cell r="N1737">
            <v>10</v>
          </cell>
          <cell r="P1737" t="str">
            <v>The print is in excellent condition - please inspect the image carefully for occasional spotting</v>
          </cell>
        </row>
        <row r="1738">
          <cell r="G1738">
            <v>111606</v>
          </cell>
          <cell r="H1738">
            <v>111606</v>
          </cell>
          <cell r="I1738" t="str">
            <v>HL Meyer - Chromolithograph of  1857</v>
          </cell>
          <cell r="J173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38">
            <v>20</v>
          </cell>
          <cell r="L1738">
            <v>40</v>
          </cell>
          <cell r="M1738">
            <v>10</v>
          </cell>
          <cell r="N1738">
            <v>10</v>
          </cell>
          <cell r="P1738" t="str">
            <v>The print is in excellent condition - please inspect the image carefully for occasional spotting</v>
          </cell>
        </row>
        <row r="1739">
          <cell r="G1739">
            <v>111607</v>
          </cell>
          <cell r="H1739">
            <v>111607</v>
          </cell>
          <cell r="I1739" t="str">
            <v>HL Meyer - Chromolithograph of  1857</v>
          </cell>
          <cell r="J173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39">
            <v>20</v>
          </cell>
          <cell r="L1739">
            <v>40</v>
          </cell>
          <cell r="M1739">
            <v>10</v>
          </cell>
          <cell r="N1739">
            <v>10</v>
          </cell>
          <cell r="P1739" t="str">
            <v>The print is in excellent condition - please inspect the image carefully for occasional spotting</v>
          </cell>
        </row>
        <row r="1740">
          <cell r="G1740">
            <v>111608</v>
          </cell>
          <cell r="H1740">
            <v>111608</v>
          </cell>
          <cell r="I1740" t="str">
            <v>HL Meyer - Chromolithograph of  1857</v>
          </cell>
          <cell r="J174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40">
            <v>20</v>
          </cell>
          <cell r="L1740">
            <v>40</v>
          </cell>
          <cell r="M1740">
            <v>10</v>
          </cell>
          <cell r="N1740">
            <v>10</v>
          </cell>
          <cell r="P1740" t="str">
            <v>The print is in excellent condition - please inspect the image carefully for occasional spotting</v>
          </cell>
        </row>
        <row r="1741">
          <cell r="G1741">
            <v>111609</v>
          </cell>
          <cell r="H1741">
            <v>111609</v>
          </cell>
          <cell r="I1741" t="str">
            <v>HL Meyer - Chromolithograph of  1857</v>
          </cell>
          <cell r="J174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41">
            <v>20</v>
          </cell>
          <cell r="L1741">
            <v>40</v>
          </cell>
          <cell r="M1741">
            <v>10</v>
          </cell>
          <cell r="N1741">
            <v>10</v>
          </cell>
          <cell r="P1741" t="str">
            <v>The print is in excellent condition - please inspect the image carefully for occasional spotting</v>
          </cell>
        </row>
        <row r="1742">
          <cell r="G1742">
            <v>111610</v>
          </cell>
          <cell r="H1742">
            <v>111610</v>
          </cell>
          <cell r="I1742" t="str">
            <v>HL Meyer - Chromolithograph of  1857</v>
          </cell>
          <cell r="J174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42">
            <v>20</v>
          </cell>
          <cell r="L1742">
            <v>40</v>
          </cell>
          <cell r="M1742">
            <v>10</v>
          </cell>
          <cell r="N1742">
            <v>10</v>
          </cell>
          <cell r="P1742" t="str">
            <v>The print is in excellent condition - please inspect the image carefully for occasional spotting</v>
          </cell>
        </row>
        <row r="1743">
          <cell r="G1743">
            <v>111611</v>
          </cell>
          <cell r="H1743">
            <v>111611</v>
          </cell>
          <cell r="I1743" t="str">
            <v>HL Meyer - Chromolithograph of  1857</v>
          </cell>
          <cell r="J174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43">
            <v>20</v>
          </cell>
          <cell r="L1743">
            <v>40</v>
          </cell>
          <cell r="M1743">
            <v>10</v>
          </cell>
          <cell r="N1743">
            <v>10</v>
          </cell>
          <cell r="P1743" t="str">
            <v>The print is in excellent condition - please inspect the image carefully for occasional spotting</v>
          </cell>
        </row>
        <row r="1744">
          <cell r="G1744">
            <v>111612</v>
          </cell>
          <cell r="H1744">
            <v>111612</v>
          </cell>
          <cell r="I1744" t="str">
            <v>HL Meyer - Chromolithograph of  1857</v>
          </cell>
          <cell r="J174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44">
            <v>20</v>
          </cell>
          <cell r="L1744">
            <v>40</v>
          </cell>
          <cell r="M1744">
            <v>10</v>
          </cell>
          <cell r="N1744">
            <v>10</v>
          </cell>
          <cell r="P1744" t="str">
            <v>The print is in excellent condition - please inspect the image carefully for occasional spotting</v>
          </cell>
        </row>
        <row r="1745">
          <cell r="G1745">
            <v>111613</v>
          </cell>
          <cell r="H1745">
            <v>111613</v>
          </cell>
          <cell r="I1745" t="str">
            <v>HL Meyer - Chromolithograph of  1857</v>
          </cell>
          <cell r="J174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45">
            <v>20</v>
          </cell>
          <cell r="L1745">
            <v>40</v>
          </cell>
          <cell r="M1745">
            <v>10</v>
          </cell>
          <cell r="N1745">
            <v>10</v>
          </cell>
          <cell r="P1745" t="str">
            <v>The print is in excellent condition - please inspect the image carefully for occasional spotting</v>
          </cell>
        </row>
        <row r="1746">
          <cell r="G1746">
            <v>111614</v>
          </cell>
          <cell r="H1746">
            <v>111614</v>
          </cell>
          <cell r="I1746" t="str">
            <v>HL Meyer - Chromolithograph of  1857</v>
          </cell>
          <cell r="J174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46">
            <v>20</v>
          </cell>
          <cell r="L1746">
            <v>40</v>
          </cell>
          <cell r="M1746">
            <v>10</v>
          </cell>
          <cell r="N1746">
            <v>10</v>
          </cell>
          <cell r="P1746" t="str">
            <v>The print is in excellent condition - please inspect the image carefully for occasional spotting</v>
          </cell>
        </row>
        <row r="1747">
          <cell r="G1747">
            <v>111615</v>
          </cell>
          <cell r="H1747">
            <v>111615</v>
          </cell>
          <cell r="I1747" t="str">
            <v>HL Meyer - Chromolithograph of  1857</v>
          </cell>
          <cell r="J174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47">
            <v>20</v>
          </cell>
          <cell r="L1747">
            <v>40</v>
          </cell>
          <cell r="M1747">
            <v>10</v>
          </cell>
          <cell r="N1747">
            <v>10</v>
          </cell>
          <cell r="P1747" t="str">
            <v>The print is in excellent condition - please inspect the image carefully for occasional spotting</v>
          </cell>
        </row>
        <row r="1748">
          <cell r="G1748">
            <v>111616</v>
          </cell>
          <cell r="H1748">
            <v>111616</v>
          </cell>
          <cell r="I1748" t="str">
            <v>HL Meyer - Chromolithograph of  1857</v>
          </cell>
          <cell r="J174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48">
            <v>20</v>
          </cell>
          <cell r="L1748">
            <v>40</v>
          </cell>
          <cell r="M1748">
            <v>10</v>
          </cell>
          <cell r="N1748">
            <v>10</v>
          </cell>
          <cell r="P1748" t="str">
            <v>The print is in excellent condition - please inspect the image carefully for occasional spotting</v>
          </cell>
        </row>
        <row r="1749">
          <cell r="G1749">
            <v>111617</v>
          </cell>
          <cell r="H1749">
            <v>111617</v>
          </cell>
          <cell r="I1749" t="str">
            <v>HL Meyer - Chromolithograph of  1857</v>
          </cell>
          <cell r="J174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49">
            <v>20</v>
          </cell>
          <cell r="L1749">
            <v>40</v>
          </cell>
          <cell r="M1749">
            <v>10</v>
          </cell>
          <cell r="N1749">
            <v>10</v>
          </cell>
          <cell r="P1749" t="str">
            <v>The print is in excellent condition - please inspect the image carefully for occasional spotting</v>
          </cell>
        </row>
        <row r="1750">
          <cell r="G1750">
            <v>111618</v>
          </cell>
          <cell r="H1750">
            <v>111618</v>
          </cell>
          <cell r="I1750" t="str">
            <v>HL Meyer - Chromolithograph of  1857</v>
          </cell>
          <cell r="J175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50">
            <v>20</v>
          </cell>
          <cell r="L1750">
            <v>40</v>
          </cell>
          <cell r="M1750">
            <v>10</v>
          </cell>
          <cell r="N1750">
            <v>10</v>
          </cell>
          <cell r="P1750" t="str">
            <v>The print is in excellent condition - please inspect the image carefully for occasional spotting</v>
          </cell>
        </row>
        <row r="1751">
          <cell r="G1751">
            <v>111619</v>
          </cell>
          <cell r="H1751">
            <v>111619</v>
          </cell>
          <cell r="I1751" t="str">
            <v>HL Meyer - Chromolithograph of  1857</v>
          </cell>
          <cell r="J175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51">
            <v>20</v>
          </cell>
          <cell r="L1751">
            <v>40</v>
          </cell>
          <cell r="M1751">
            <v>10</v>
          </cell>
          <cell r="N1751">
            <v>10</v>
          </cell>
          <cell r="P1751" t="str">
            <v>The print is in excellent condition - please inspect the image carefully for occasional spotting</v>
          </cell>
        </row>
        <row r="1752">
          <cell r="G1752">
            <v>111620</v>
          </cell>
          <cell r="H1752">
            <v>111620</v>
          </cell>
          <cell r="I1752" t="str">
            <v>HL Meyer - Chromolithograph of  1857</v>
          </cell>
          <cell r="J175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52">
            <v>20</v>
          </cell>
          <cell r="L1752">
            <v>40</v>
          </cell>
          <cell r="M1752">
            <v>10</v>
          </cell>
          <cell r="N1752">
            <v>10</v>
          </cell>
          <cell r="P1752" t="str">
            <v>The print is in excellent condition - please inspect the image carefully for occasional spotting</v>
          </cell>
        </row>
        <row r="1753">
          <cell r="G1753">
            <v>111621</v>
          </cell>
          <cell r="H1753">
            <v>111621</v>
          </cell>
          <cell r="I1753" t="str">
            <v>HL Meyer - Chromolithograph of  1857</v>
          </cell>
          <cell r="J175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53">
            <v>20</v>
          </cell>
          <cell r="L1753">
            <v>40</v>
          </cell>
          <cell r="M1753">
            <v>10</v>
          </cell>
          <cell r="N1753">
            <v>10</v>
          </cell>
          <cell r="P1753" t="str">
            <v>The print is in excellent condition - please inspect the image carefully for occasional spotting</v>
          </cell>
        </row>
        <row r="1754">
          <cell r="G1754">
            <v>111622</v>
          </cell>
          <cell r="H1754">
            <v>111622</v>
          </cell>
          <cell r="I1754" t="str">
            <v>HL Meyer - Chromolithograph of  1857</v>
          </cell>
          <cell r="J175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54">
            <v>20</v>
          </cell>
          <cell r="L1754">
            <v>40</v>
          </cell>
          <cell r="M1754">
            <v>10</v>
          </cell>
          <cell r="N1754">
            <v>10</v>
          </cell>
          <cell r="P1754" t="str">
            <v>The print is in excellent condition - please inspect the image carefully for occasional spotting</v>
          </cell>
        </row>
        <row r="1755">
          <cell r="G1755">
            <v>111623</v>
          </cell>
          <cell r="H1755">
            <v>111623</v>
          </cell>
          <cell r="I1755" t="str">
            <v>HL Meyer - Chromolithograph of  1857</v>
          </cell>
          <cell r="J175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55">
            <v>20</v>
          </cell>
          <cell r="L1755">
            <v>40</v>
          </cell>
          <cell r="M1755">
            <v>10</v>
          </cell>
          <cell r="N1755">
            <v>10</v>
          </cell>
          <cell r="P1755" t="str">
            <v>The print is in excellent condition - please inspect the image carefully for occasional spotting</v>
          </cell>
        </row>
        <row r="1756">
          <cell r="G1756">
            <v>111624</v>
          </cell>
          <cell r="H1756">
            <v>111624</v>
          </cell>
          <cell r="I1756" t="str">
            <v>HL Meyer - Chromolithograph of  1857</v>
          </cell>
          <cell r="J175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56">
            <v>20</v>
          </cell>
          <cell r="L1756">
            <v>40</v>
          </cell>
          <cell r="M1756">
            <v>10</v>
          </cell>
          <cell r="N1756">
            <v>10</v>
          </cell>
          <cell r="P1756" t="str">
            <v>The print is in excellent condition - please inspect the image carefully for occasional spotting</v>
          </cell>
        </row>
        <row r="1757">
          <cell r="G1757">
            <v>111625</v>
          </cell>
          <cell r="H1757">
            <v>111625</v>
          </cell>
          <cell r="I1757" t="str">
            <v>HL Meyer - Chromolithograph of  1857</v>
          </cell>
          <cell r="J175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57">
            <v>20</v>
          </cell>
          <cell r="L1757">
            <v>40</v>
          </cell>
          <cell r="M1757">
            <v>10</v>
          </cell>
          <cell r="N1757">
            <v>10</v>
          </cell>
          <cell r="P1757" t="str">
            <v>The print is in excellent condition - please inspect the image carefully for occasional spotting</v>
          </cell>
        </row>
        <row r="1758">
          <cell r="G1758">
            <v>111626</v>
          </cell>
          <cell r="H1758">
            <v>111626</v>
          </cell>
          <cell r="I1758" t="str">
            <v>HL Meyer - Chromolithograph of  1857</v>
          </cell>
          <cell r="J175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58">
            <v>20</v>
          </cell>
          <cell r="L1758">
            <v>40</v>
          </cell>
          <cell r="M1758">
            <v>10</v>
          </cell>
          <cell r="N1758">
            <v>10</v>
          </cell>
          <cell r="P1758" t="str">
            <v>The print is in excellent condition - please inspect the image carefully for occasional spotting</v>
          </cell>
        </row>
        <row r="1759">
          <cell r="G1759">
            <v>111627</v>
          </cell>
          <cell r="H1759">
            <v>111627</v>
          </cell>
          <cell r="I1759" t="str">
            <v>HL Meyer - Chromolithograph of  1857</v>
          </cell>
          <cell r="J175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59">
            <v>20</v>
          </cell>
          <cell r="L1759">
            <v>40</v>
          </cell>
          <cell r="M1759">
            <v>10</v>
          </cell>
          <cell r="N1759">
            <v>10</v>
          </cell>
          <cell r="P1759" t="str">
            <v>The print is in excellent condition - please inspect the image carefully for occasional spotting</v>
          </cell>
        </row>
        <row r="1760">
          <cell r="G1760">
            <v>111628</v>
          </cell>
          <cell r="H1760">
            <v>111628</v>
          </cell>
          <cell r="I1760" t="str">
            <v>HL Meyer - Chromolithograph of  1857</v>
          </cell>
          <cell r="J176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60">
            <v>20</v>
          </cell>
          <cell r="L1760">
            <v>40</v>
          </cell>
          <cell r="M1760">
            <v>10</v>
          </cell>
          <cell r="N1760">
            <v>10</v>
          </cell>
          <cell r="P1760" t="str">
            <v>The print is in excellent condition - please inspect the image carefully for occasional spotting</v>
          </cell>
        </row>
        <row r="1761">
          <cell r="G1761">
            <v>111629</v>
          </cell>
          <cell r="H1761">
            <v>111629</v>
          </cell>
          <cell r="I1761" t="str">
            <v>HL Meyer - Chromolithograph of  1857</v>
          </cell>
          <cell r="J176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61">
            <v>20</v>
          </cell>
          <cell r="L1761">
            <v>40</v>
          </cell>
          <cell r="M1761">
            <v>10</v>
          </cell>
          <cell r="N1761">
            <v>10</v>
          </cell>
          <cell r="P1761" t="str">
            <v>The print is in excellent condition - please inspect the image carefully for occasional spotting</v>
          </cell>
        </row>
        <row r="1762">
          <cell r="G1762">
            <v>111630</v>
          </cell>
          <cell r="H1762">
            <v>111630</v>
          </cell>
          <cell r="I1762" t="str">
            <v>HL Meyer - Chromolithograph of  1857</v>
          </cell>
          <cell r="J176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62">
            <v>20</v>
          </cell>
          <cell r="L1762">
            <v>40</v>
          </cell>
          <cell r="M1762">
            <v>10</v>
          </cell>
          <cell r="N1762">
            <v>10</v>
          </cell>
          <cell r="P1762" t="str">
            <v>The print is in excellent condition - please inspect the image carefully for occasional spotting</v>
          </cell>
        </row>
        <row r="1763">
          <cell r="G1763">
            <v>111631</v>
          </cell>
          <cell r="H1763">
            <v>111631</v>
          </cell>
          <cell r="I1763" t="str">
            <v>HL Meyer - Chromolithograph of  1857</v>
          </cell>
          <cell r="J176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63">
            <v>20</v>
          </cell>
          <cell r="L1763">
            <v>40</v>
          </cell>
          <cell r="M1763">
            <v>10</v>
          </cell>
          <cell r="N1763">
            <v>10</v>
          </cell>
          <cell r="P1763" t="str">
            <v>The print is in excellent condition - please inspect the image carefully for occasional spotting</v>
          </cell>
        </row>
        <row r="1764">
          <cell r="G1764">
            <v>111632</v>
          </cell>
          <cell r="H1764">
            <v>111632</v>
          </cell>
          <cell r="I1764" t="str">
            <v>HL Meyer - Chromolithograph of  1857</v>
          </cell>
          <cell r="J176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64">
            <v>20</v>
          </cell>
          <cell r="L1764">
            <v>40</v>
          </cell>
          <cell r="M1764">
            <v>10</v>
          </cell>
          <cell r="N1764">
            <v>10</v>
          </cell>
          <cell r="P1764" t="str">
            <v>The print is in excellent condition - please inspect the image carefully for occasional spotting</v>
          </cell>
        </row>
        <row r="1765">
          <cell r="G1765">
            <v>111633</v>
          </cell>
          <cell r="H1765">
            <v>111633</v>
          </cell>
          <cell r="I1765" t="str">
            <v>HL Meyer - Chromolithograph of  1857</v>
          </cell>
          <cell r="J176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65">
            <v>20</v>
          </cell>
          <cell r="L1765">
            <v>40</v>
          </cell>
          <cell r="M1765">
            <v>10</v>
          </cell>
          <cell r="N1765">
            <v>10</v>
          </cell>
          <cell r="P1765" t="str">
            <v>The print is in excellent condition - please inspect the image carefully for occasional spotting</v>
          </cell>
        </row>
        <row r="1766">
          <cell r="G1766">
            <v>111634</v>
          </cell>
          <cell r="H1766">
            <v>111634</v>
          </cell>
          <cell r="I1766" t="str">
            <v>HL Meyer - Chromolithograph of  1857</v>
          </cell>
          <cell r="J176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66">
            <v>20</v>
          </cell>
          <cell r="L1766">
            <v>40</v>
          </cell>
          <cell r="M1766">
            <v>10</v>
          </cell>
          <cell r="N1766">
            <v>10</v>
          </cell>
          <cell r="P1766" t="str">
            <v>The print is in excellent condition - please inspect the image carefully for occasional spotting</v>
          </cell>
        </row>
        <row r="1767">
          <cell r="G1767">
            <v>111635</v>
          </cell>
          <cell r="H1767">
            <v>111635</v>
          </cell>
          <cell r="I1767" t="str">
            <v>HL Meyer - Chromolithograph of  1857</v>
          </cell>
          <cell r="J176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67">
            <v>20</v>
          </cell>
          <cell r="L1767">
            <v>40</v>
          </cell>
          <cell r="M1767">
            <v>10</v>
          </cell>
          <cell r="N1767">
            <v>10</v>
          </cell>
          <cell r="P1767" t="str">
            <v>The print is in excellent condition - please inspect the image carefully for occasional spotting</v>
          </cell>
        </row>
        <row r="1768">
          <cell r="G1768">
            <v>111636</v>
          </cell>
          <cell r="H1768">
            <v>111636</v>
          </cell>
          <cell r="I1768" t="str">
            <v>HL Meyer - Chromolithograph of  1857</v>
          </cell>
          <cell r="J176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68">
            <v>20</v>
          </cell>
          <cell r="L1768">
            <v>40</v>
          </cell>
          <cell r="M1768">
            <v>10</v>
          </cell>
          <cell r="N1768">
            <v>10</v>
          </cell>
          <cell r="P1768" t="str">
            <v>The print is in excellent condition - please inspect the image carefully for occasional spotting</v>
          </cell>
        </row>
        <row r="1769">
          <cell r="G1769">
            <v>111637</v>
          </cell>
          <cell r="H1769">
            <v>111637</v>
          </cell>
          <cell r="I1769" t="str">
            <v>HL Meyer - Chromolithograph of  1857</v>
          </cell>
          <cell r="J176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69">
            <v>20</v>
          </cell>
          <cell r="L1769">
            <v>40</v>
          </cell>
          <cell r="M1769">
            <v>10</v>
          </cell>
          <cell r="N1769">
            <v>10</v>
          </cell>
          <cell r="P1769" t="str">
            <v>The print is in excellent condition - please inspect the image carefully for occasional spotting</v>
          </cell>
        </row>
        <row r="1770">
          <cell r="G1770">
            <v>111638</v>
          </cell>
          <cell r="H1770">
            <v>111638</v>
          </cell>
          <cell r="I1770" t="str">
            <v>HL Meyer - Chromolithograph of  1857</v>
          </cell>
          <cell r="J177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70">
            <v>20</v>
          </cell>
          <cell r="L1770">
            <v>40</v>
          </cell>
          <cell r="M1770">
            <v>10</v>
          </cell>
          <cell r="N1770">
            <v>10</v>
          </cell>
          <cell r="P1770" t="str">
            <v>The print is in excellent condition - please inspect the image carefully for occasional spotting</v>
          </cell>
        </row>
        <row r="1771">
          <cell r="G1771">
            <v>111639</v>
          </cell>
          <cell r="H1771">
            <v>111639</v>
          </cell>
          <cell r="I1771" t="str">
            <v>HL Meyer - Chromolithograph of  1857</v>
          </cell>
          <cell r="J177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71">
            <v>20</v>
          </cell>
          <cell r="L1771">
            <v>40</v>
          </cell>
          <cell r="M1771">
            <v>10</v>
          </cell>
          <cell r="N1771">
            <v>10</v>
          </cell>
          <cell r="P1771" t="str">
            <v>The print is in excellent condition - please inspect the image carefully for occasional spotting</v>
          </cell>
        </row>
        <row r="1772">
          <cell r="G1772">
            <v>111640</v>
          </cell>
          <cell r="H1772">
            <v>111640</v>
          </cell>
          <cell r="I1772" t="str">
            <v>HL Meyer - Chromolithograph of  1857</v>
          </cell>
          <cell r="J177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72">
            <v>20</v>
          </cell>
          <cell r="L1772">
            <v>40</v>
          </cell>
          <cell r="M1772">
            <v>10</v>
          </cell>
          <cell r="N1772">
            <v>10</v>
          </cell>
          <cell r="P1772" t="str">
            <v>The print is in excellent condition - please inspect the image carefully for occasional spotting</v>
          </cell>
        </row>
        <row r="1773">
          <cell r="G1773">
            <v>111641</v>
          </cell>
          <cell r="H1773">
            <v>111641</v>
          </cell>
          <cell r="I1773" t="str">
            <v>HL Meyer - Chromolithograph of  1857</v>
          </cell>
          <cell r="J177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73">
            <v>20</v>
          </cell>
          <cell r="L1773">
            <v>40</v>
          </cell>
          <cell r="M1773">
            <v>10</v>
          </cell>
          <cell r="N1773">
            <v>10</v>
          </cell>
          <cell r="P1773" t="str">
            <v>The print is in excellent condition - please inspect the image carefully for occasional spotting</v>
          </cell>
        </row>
        <row r="1774">
          <cell r="G1774">
            <v>111642</v>
          </cell>
          <cell r="H1774">
            <v>111642</v>
          </cell>
          <cell r="I1774" t="str">
            <v>HL Meyer - Chromolithograph of  1857</v>
          </cell>
          <cell r="J177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74">
            <v>20</v>
          </cell>
          <cell r="L1774">
            <v>40</v>
          </cell>
          <cell r="M1774">
            <v>10</v>
          </cell>
          <cell r="N1774">
            <v>10</v>
          </cell>
          <cell r="P1774" t="str">
            <v>The print is in excellent condition - please inspect the image carefully for occasional spotting</v>
          </cell>
        </row>
        <row r="1775">
          <cell r="G1775">
            <v>111643</v>
          </cell>
          <cell r="H1775">
            <v>111643</v>
          </cell>
          <cell r="I1775" t="str">
            <v>HL Meyer - Chromolithograph of  1857</v>
          </cell>
          <cell r="J177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75">
            <v>20</v>
          </cell>
          <cell r="L1775">
            <v>40</v>
          </cell>
          <cell r="M1775">
            <v>10</v>
          </cell>
          <cell r="N1775">
            <v>10</v>
          </cell>
          <cell r="P1775" t="str">
            <v>The print is in excellent condition - please inspect the image carefully for occasional spotting</v>
          </cell>
        </row>
        <row r="1776">
          <cell r="G1776">
            <v>111644</v>
          </cell>
          <cell r="H1776">
            <v>111644</v>
          </cell>
          <cell r="I1776" t="str">
            <v>HL Meyer - Chromolithograph of  1857</v>
          </cell>
          <cell r="J177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76">
            <v>20</v>
          </cell>
          <cell r="L1776">
            <v>40</v>
          </cell>
          <cell r="M1776">
            <v>10</v>
          </cell>
          <cell r="N1776">
            <v>10</v>
          </cell>
          <cell r="P1776" t="str">
            <v>The print is in excellent condition - please inspect the image carefully for occasional spotting</v>
          </cell>
        </row>
        <row r="1777">
          <cell r="G1777">
            <v>111645</v>
          </cell>
          <cell r="H1777">
            <v>111645</v>
          </cell>
          <cell r="I1777" t="str">
            <v>HL Meyer - Chromolithograph of  1857</v>
          </cell>
          <cell r="J177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77">
            <v>20</v>
          </cell>
          <cell r="L1777">
            <v>40</v>
          </cell>
          <cell r="M1777">
            <v>10</v>
          </cell>
          <cell r="N1777">
            <v>10</v>
          </cell>
          <cell r="P1777" t="str">
            <v>The print is in excellent condition - please inspect the image carefully for occasional spotting</v>
          </cell>
        </row>
        <row r="1778">
          <cell r="G1778">
            <v>111646</v>
          </cell>
          <cell r="H1778">
            <v>111646</v>
          </cell>
          <cell r="I1778" t="str">
            <v>HL Meyer - Chromolithograph of  1857</v>
          </cell>
          <cell r="J177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78">
            <v>20</v>
          </cell>
          <cell r="L1778">
            <v>40</v>
          </cell>
          <cell r="M1778">
            <v>10</v>
          </cell>
          <cell r="N1778">
            <v>10</v>
          </cell>
          <cell r="P1778" t="str">
            <v>The print is in excellent condition - please inspect the image carefully for occasional spotting</v>
          </cell>
        </row>
        <row r="1779">
          <cell r="G1779">
            <v>111647</v>
          </cell>
          <cell r="H1779">
            <v>111647</v>
          </cell>
          <cell r="I1779" t="str">
            <v>HL Meyer - Chromolithograph of  1857</v>
          </cell>
          <cell r="J177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79">
            <v>20</v>
          </cell>
          <cell r="L1779">
            <v>40</v>
          </cell>
          <cell r="M1779">
            <v>10</v>
          </cell>
          <cell r="N1779">
            <v>10</v>
          </cell>
          <cell r="P1779" t="str">
            <v>The print is in excellent condition - please inspect the image carefully for occasional spotting</v>
          </cell>
        </row>
        <row r="1780">
          <cell r="G1780">
            <v>111648</v>
          </cell>
          <cell r="H1780">
            <v>111648</v>
          </cell>
          <cell r="I1780" t="str">
            <v>HL Meyer - Chromolithograph of  1857</v>
          </cell>
          <cell r="J178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80">
            <v>20</v>
          </cell>
          <cell r="L1780">
            <v>40</v>
          </cell>
          <cell r="M1780">
            <v>10</v>
          </cell>
          <cell r="N1780">
            <v>10</v>
          </cell>
          <cell r="P1780" t="str">
            <v>The print is in excellent condition - please inspect the image carefully for occasional spotting</v>
          </cell>
        </row>
        <row r="1781">
          <cell r="G1781">
            <v>111649</v>
          </cell>
          <cell r="H1781">
            <v>111649</v>
          </cell>
          <cell r="I1781" t="str">
            <v>HL Meyer - Chromolithograph of  1857</v>
          </cell>
          <cell r="J178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81">
            <v>20</v>
          </cell>
          <cell r="L1781">
            <v>40</v>
          </cell>
          <cell r="M1781">
            <v>10</v>
          </cell>
          <cell r="N1781">
            <v>10</v>
          </cell>
          <cell r="P1781" t="str">
            <v>The print is in excellent condition - please inspect the image carefully for occasional spotting</v>
          </cell>
        </row>
        <row r="1782">
          <cell r="G1782">
            <v>111650</v>
          </cell>
          <cell r="H1782">
            <v>111650</v>
          </cell>
          <cell r="I1782" t="str">
            <v>HL Meyer - Chromolithograph of  1857</v>
          </cell>
          <cell r="J178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82">
            <v>20</v>
          </cell>
          <cell r="L1782">
            <v>40</v>
          </cell>
          <cell r="M1782">
            <v>10</v>
          </cell>
          <cell r="N1782">
            <v>10</v>
          </cell>
          <cell r="P1782" t="str">
            <v>The print is in excellent condition - please inspect the image carefully for occasional spotting</v>
          </cell>
        </row>
        <row r="1783">
          <cell r="G1783">
            <v>111651</v>
          </cell>
          <cell r="H1783">
            <v>111651</v>
          </cell>
          <cell r="I1783" t="str">
            <v>HL Meyer - Chromolithograph of  1857</v>
          </cell>
          <cell r="J178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83">
            <v>20</v>
          </cell>
          <cell r="L1783">
            <v>40</v>
          </cell>
          <cell r="M1783">
            <v>10</v>
          </cell>
          <cell r="N1783">
            <v>10</v>
          </cell>
          <cell r="P1783" t="str">
            <v>The print is in excellent condition - please inspect the image carefully for occasional spotting</v>
          </cell>
        </row>
        <row r="1784">
          <cell r="G1784">
            <v>111652</v>
          </cell>
          <cell r="H1784">
            <v>111652</v>
          </cell>
          <cell r="I1784" t="str">
            <v>HL Meyer - Chromolithograph of  1857</v>
          </cell>
          <cell r="J178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84">
            <v>20</v>
          </cell>
          <cell r="L1784">
            <v>40</v>
          </cell>
          <cell r="M1784">
            <v>10</v>
          </cell>
          <cell r="N1784">
            <v>10</v>
          </cell>
          <cell r="P1784" t="str">
            <v>The print is in excellent condition - please inspect the image carefully for occasional spotting</v>
          </cell>
        </row>
        <row r="1785">
          <cell r="G1785">
            <v>111653</v>
          </cell>
          <cell r="H1785">
            <v>111653</v>
          </cell>
          <cell r="I1785" t="str">
            <v>HL Meyer - Chromolithograph of  1857</v>
          </cell>
          <cell r="J178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85">
            <v>20</v>
          </cell>
          <cell r="L1785">
            <v>40</v>
          </cell>
          <cell r="M1785">
            <v>10</v>
          </cell>
          <cell r="N1785">
            <v>10</v>
          </cell>
          <cell r="P1785" t="str">
            <v>The print is in excellent condition - please inspect the image carefully for occasional spotting</v>
          </cell>
        </row>
        <row r="1786">
          <cell r="G1786">
            <v>111654</v>
          </cell>
          <cell r="H1786">
            <v>111654</v>
          </cell>
          <cell r="I1786" t="str">
            <v>HL Meyer - Chromolithograph of  1857</v>
          </cell>
          <cell r="J178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86">
            <v>20</v>
          </cell>
          <cell r="L1786">
            <v>40</v>
          </cell>
          <cell r="M1786">
            <v>10</v>
          </cell>
          <cell r="N1786">
            <v>10</v>
          </cell>
          <cell r="P1786" t="str">
            <v>The print is in excellent condition - please inspect the image carefully for occasional spotting</v>
          </cell>
        </row>
        <row r="1787">
          <cell r="G1787">
            <v>111655</v>
          </cell>
          <cell r="H1787">
            <v>111655</v>
          </cell>
          <cell r="I1787" t="str">
            <v>HL Meyer - Chromolithograph of  1857</v>
          </cell>
          <cell r="J178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87">
            <v>20</v>
          </cell>
          <cell r="L1787">
            <v>40</v>
          </cell>
          <cell r="M1787">
            <v>10</v>
          </cell>
          <cell r="N1787">
            <v>10</v>
          </cell>
          <cell r="P1787" t="str">
            <v>The print is in excellent condition - please inspect the image carefully for occasional spotting</v>
          </cell>
        </row>
        <row r="1788">
          <cell r="G1788">
            <v>111656</v>
          </cell>
          <cell r="H1788">
            <v>111656</v>
          </cell>
          <cell r="I1788" t="str">
            <v>HL Meyer - Chromolithograph of  1857</v>
          </cell>
          <cell r="J178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88">
            <v>20</v>
          </cell>
          <cell r="L1788">
            <v>40</v>
          </cell>
          <cell r="M1788">
            <v>10</v>
          </cell>
          <cell r="N1788">
            <v>10</v>
          </cell>
          <cell r="P1788" t="str">
            <v>The print is in excellent condition - please inspect the image carefully for occasional spotting</v>
          </cell>
        </row>
        <row r="1789">
          <cell r="G1789">
            <v>111657</v>
          </cell>
          <cell r="H1789">
            <v>111657</v>
          </cell>
          <cell r="I1789" t="str">
            <v>HL Meyer - Chromolithograph of  1857</v>
          </cell>
          <cell r="J178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89">
            <v>20</v>
          </cell>
          <cell r="L1789">
            <v>40</v>
          </cell>
          <cell r="M1789">
            <v>10</v>
          </cell>
          <cell r="N1789">
            <v>10</v>
          </cell>
          <cell r="P1789" t="str">
            <v>The print is in excellent condition - please inspect the image carefully for occasional spotting</v>
          </cell>
        </row>
        <row r="1790">
          <cell r="G1790">
            <v>111658</v>
          </cell>
          <cell r="H1790">
            <v>111658</v>
          </cell>
          <cell r="I1790" t="str">
            <v>HL Meyer - Chromolithograph of  1857</v>
          </cell>
          <cell r="J179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90">
            <v>20</v>
          </cell>
          <cell r="L1790">
            <v>40</v>
          </cell>
          <cell r="M1790">
            <v>10</v>
          </cell>
          <cell r="N1790">
            <v>10</v>
          </cell>
          <cell r="P1790" t="str">
            <v>The print is in excellent condition - please inspect the image carefully for occasional spotting</v>
          </cell>
        </row>
        <row r="1791">
          <cell r="G1791">
            <v>111659</v>
          </cell>
          <cell r="H1791">
            <v>111659</v>
          </cell>
          <cell r="I1791" t="str">
            <v>HL Meyer - Chromolithograph of  1857</v>
          </cell>
          <cell r="J179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91">
            <v>20</v>
          </cell>
          <cell r="L1791">
            <v>40</v>
          </cell>
          <cell r="M1791">
            <v>10</v>
          </cell>
          <cell r="N1791">
            <v>10</v>
          </cell>
          <cell r="P1791" t="str">
            <v>The print is in excellent condition - please inspect the image carefully for occasional spotting</v>
          </cell>
        </row>
        <row r="1792">
          <cell r="G1792">
            <v>111660</v>
          </cell>
          <cell r="H1792">
            <v>111660</v>
          </cell>
          <cell r="I1792" t="str">
            <v>HL Meyer - Chromolithograph of  1857</v>
          </cell>
          <cell r="J179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92">
            <v>20</v>
          </cell>
          <cell r="L1792">
            <v>40</v>
          </cell>
          <cell r="M1792">
            <v>10</v>
          </cell>
          <cell r="N1792">
            <v>10</v>
          </cell>
          <cell r="P1792" t="str">
            <v>The print is in excellent condition - please inspect the image carefully for occasional spotting</v>
          </cell>
        </row>
        <row r="1793">
          <cell r="G1793">
            <v>111661</v>
          </cell>
          <cell r="H1793">
            <v>111661</v>
          </cell>
          <cell r="I1793" t="str">
            <v>HL Meyer - Chromolithograph of  1857</v>
          </cell>
          <cell r="J179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93">
            <v>20</v>
          </cell>
          <cell r="L1793">
            <v>40</v>
          </cell>
          <cell r="M1793">
            <v>10</v>
          </cell>
          <cell r="N1793">
            <v>10</v>
          </cell>
          <cell r="P1793" t="str">
            <v>The print is in excellent condition - please inspect the image carefully for occasional spotting</v>
          </cell>
        </row>
        <row r="1794">
          <cell r="G1794">
            <v>111662</v>
          </cell>
          <cell r="H1794">
            <v>111662</v>
          </cell>
          <cell r="I1794" t="str">
            <v>HL Meyer - Chromolithograph of  1857</v>
          </cell>
          <cell r="J179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94">
            <v>20</v>
          </cell>
          <cell r="L1794">
            <v>40</v>
          </cell>
          <cell r="M1794">
            <v>10</v>
          </cell>
          <cell r="N1794">
            <v>10</v>
          </cell>
          <cell r="P1794" t="str">
            <v>The print is in excellent condition - please inspect the image carefully for occasional spotting</v>
          </cell>
        </row>
        <row r="1795">
          <cell r="G1795">
            <v>111663</v>
          </cell>
          <cell r="H1795">
            <v>111663</v>
          </cell>
          <cell r="I1795" t="str">
            <v>HL Meyer - Chromolithograph of  1857</v>
          </cell>
          <cell r="J179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95">
            <v>20</v>
          </cell>
          <cell r="L1795">
            <v>40</v>
          </cell>
          <cell r="M1795">
            <v>10</v>
          </cell>
          <cell r="N1795">
            <v>10</v>
          </cell>
          <cell r="P1795" t="str">
            <v>The print is in excellent condition - please inspect the image carefully for occasional spotting</v>
          </cell>
        </row>
        <row r="1796">
          <cell r="G1796">
            <v>111664</v>
          </cell>
          <cell r="H1796">
            <v>111664</v>
          </cell>
          <cell r="I1796" t="str">
            <v>HL Meyer - Chromolithograph of  1857</v>
          </cell>
          <cell r="J179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96">
            <v>20</v>
          </cell>
          <cell r="L1796">
            <v>40</v>
          </cell>
          <cell r="M1796">
            <v>10</v>
          </cell>
          <cell r="N1796">
            <v>10</v>
          </cell>
          <cell r="P1796" t="str">
            <v>The print is in excellent condition - please inspect the image carefully for occasional spotting</v>
          </cell>
        </row>
        <row r="1797">
          <cell r="G1797">
            <v>111665</v>
          </cell>
          <cell r="H1797">
            <v>111665</v>
          </cell>
          <cell r="I1797" t="str">
            <v>HL Meyer - Chromolithograph of  1857</v>
          </cell>
          <cell r="J179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97">
            <v>20</v>
          </cell>
          <cell r="L1797">
            <v>40</v>
          </cell>
          <cell r="M1797">
            <v>10</v>
          </cell>
          <cell r="N1797">
            <v>10</v>
          </cell>
          <cell r="P1797" t="str">
            <v>The print is in excellent condition - please inspect the image carefully for occasional spotting</v>
          </cell>
        </row>
        <row r="1798">
          <cell r="G1798">
            <v>111666</v>
          </cell>
          <cell r="H1798">
            <v>111666</v>
          </cell>
          <cell r="I1798" t="str">
            <v>HL Meyer - Chromolithograph of  1857</v>
          </cell>
          <cell r="J179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98">
            <v>20</v>
          </cell>
          <cell r="L1798">
            <v>40</v>
          </cell>
          <cell r="M1798">
            <v>10</v>
          </cell>
          <cell r="N1798">
            <v>10</v>
          </cell>
          <cell r="P1798" t="str">
            <v>The print is in excellent condition - please inspect the image carefully for occasional spotting</v>
          </cell>
        </row>
        <row r="1799">
          <cell r="G1799">
            <v>111667</v>
          </cell>
          <cell r="H1799">
            <v>111667</v>
          </cell>
          <cell r="I1799" t="str">
            <v>HL Meyer - Chromolithograph of  1857</v>
          </cell>
          <cell r="J179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799">
            <v>20</v>
          </cell>
          <cell r="L1799">
            <v>40</v>
          </cell>
          <cell r="M1799">
            <v>10</v>
          </cell>
          <cell r="N1799">
            <v>10</v>
          </cell>
          <cell r="P1799" t="str">
            <v>The print is in excellent condition - please inspect the image carefully for occasional spotting</v>
          </cell>
        </row>
        <row r="1800">
          <cell r="G1800">
            <v>111668</v>
          </cell>
          <cell r="H1800">
            <v>111668</v>
          </cell>
          <cell r="I1800" t="str">
            <v>HL Meyer - Chromolithograph of  1857</v>
          </cell>
          <cell r="J180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00">
            <v>20</v>
          </cell>
          <cell r="L1800">
            <v>40</v>
          </cell>
          <cell r="M1800">
            <v>10</v>
          </cell>
          <cell r="N1800">
            <v>10</v>
          </cell>
          <cell r="P1800" t="str">
            <v>The print is in excellent condition - please inspect the image carefully for occasional spotting</v>
          </cell>
        </row>
        <row r="1801">
          <cell r="G1801">
            <v>111669</v>
          </cell>
          <cell r="H1801">
            <v>111669</v>
          </cell>
          <cell r="I1801" t="str">
            <v>HL Meyer - Chromolithograph of  1857</v>
          </cell>
          <cell r="J180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01">
            <v>20</v>
          </cell>
          <cell r="L1801">
            <v>40</v>
          </cell>
          <cell r="M1801">
            <v>10</v>
          </cell>
          <cell r="N1801">
            <v>10</v>
          </cell>
          <cell r="P1801" t="str">
            <v>The print is in excellent condition - please inspect the image carefully for occasional spotting</v>
          </cell>
        </row>
        <row r="1802">
          <cell r="G1802">
            <v>111670</v>
          </cell>
          <cell r="H1802">
            <v>111670</v>
          </cell>
          <cell r="I1802" t="str">
            <v>HL Meyer - Chromolithograph of  1857</v>
          </cell>
          <cell r="J180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02">
            <v>20</v>
          </cell>
          <cell r="L1802">
            <v>40</v>
          </cell>
          <cell r="M1802">
            <v>10</v>
          </cell>
          <cell r="N1802">
            <v>10</v>
          </cell>
          <cell r="P1802" t="str">
            <v>The print is in excellent condition - please inspect the image carefully for occasional spotting</v>
          </cell>
        </row>
        <row r="1803">
          <cell r="G1803">
            <v>111671</v>
          </cell>
          <cell r="H1803">
            <v>111671</v>
          </cell>
          <cell r="I1803" t="str">
            <v>HL Meyer - Chromolithograph of  1857</v>
          </cell>
          <cell r="J180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03">
            <v>20</v>
          </cell>
          <cell r="L1803">
            <v>40</v>
          </cell>
          <cell r="M1803">
            <v>10</v>
          </cell>
          <cell r="N1803">
            <v>10</v>
          </cell>
          <cell r="P1803" t="str">
            <v>The print is in excellent condition - please inspect the image carefully for occasional spotting</v>
          </cell>
        </row>
        <row r="1804">
          <cell r="G1804">
            <v>111672</v>
          </cell>
          <cell r="H1804">
            <v>111672</v>
          </cell>
          <cell r="I1804" t="str">
            <v>HL Meyer - Chromolithograph of  1857</v>
          </cell>
          <cell r="J180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04">
            <v>20</v>
          </cell>
          <cell r="L1804">
            <v>40</v>
          </cell>
          <cell r="M1804">
            <v>10</v>
          </cell>
          <cell r="N1804">
            <v>10</v>
          </cell>
          <cell r="P1804" t="str">
            <v>The print is in excellent condition - please inspect the image carefully for occasional spotting</v>
          </cell>
        </row>
        <row r="1805">
          <cell r="G1805">
            <v>111673</v>
          </cell>
          <cell r="H1805">
            <v>111673</v>
          </cell>
          <cell r="I1805" t="str">
            <v>HL Meyer - Chromolithograph of  1857</v>
          </cell>
          <cell r="J180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05">
            <v>20</v>
          </cell>
          <cell r="L1805">
            <v>40</v>
          </cell>
          <cell r="M1805">
            <v>10</v>
          </cell>
          <cell r="N1805">
            <v>10</v>
          </cell>
          <cell r="P1805" t="str">
            <v>The print is in excellent condition - please inspect the image carefully for occasional spotting</v>
          </cell>
        </row>
        <row r="1806">
          <cell r="G1806">
            <v>111674</v>
          </cell>
          <cell r="H1806">
            <v>111674</v>
          </cell>
          <cell r="I1806" t="str">
            <v>HL Meyer - Chromolithograph of  1857</v>
          </cell>
          <cell r="J180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06">
            <v>20</v>
          </cell>
          <cell r="L1806">
            <v>40</v>
          </cell>
          <cell r="M1806">
            <v>10</v>
          </cell>
          <cell r="N1806">
            <v>10</v>
          </cell>
          <cell r="P1806" t="str">
            <v>The print is in excellent condition - please inspect the image carefully for occasional spotting</v>
          </cell>
        </row>
        <row r="1807">
          <cell r="G1807">
            <v>111675</v>
          </cell>
          <cell r="H1807">
            <v>111675</v>
          </cell>
          <cell r="I1807" t="str">
            <v>HL Meyer - Chromolithograph of  1857</v>
          </cell>
          <cell r="J180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07">
            <v>20</v>
          </cell>
          <cell r="L1807">
            <v>40</v>
          </cell>
          <cell r="M1807">
            <v>10</v>
          </cell>
          <cell r="N1807">
            <v>10</v>
          </cell>
          <cell r="P1807" t="str">
            <v>The print is in excellent condition - please inspect the image carefully for occasional spotting</v>
          </cell>
        </row>
        <row r="1808">
          <cell r="G1808">
            <v>111676</v>
          </cell>
          <cell r="H1808">
            <v>111676</v>
          </cell>
          <cell r="I1808" t="str">
            <v>HL Meyer - Chromolithograph of  1857</v>
          </cell>
          <cell r="J180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08">
            <v>20</v>
          </cell>
          <cell r="L1808">
            <v>40</v>
          </cell>
          <cell r="M1808">
            <v>10</v>
          </cell>
          <cell r="N1808">
            <v>10</v>
          </cell>
          <cell r="P1808" t="str">
            <v>The print is in excellent condition - please inspect the image carefully for occasional spotting</v>
          </cell>
        </row>
        <row r="1809">
          <cell r="G1809">
            <v>111677</v>
          </cell>
          <cell r="H1809">
            <v>111677</v>
          </cell>
          <cell r="I1809" t="str">
            <v>HL Meyer - Chromolithograph of  1857</v>
          </cell>
          <cell r="J180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09">
            <v>20</v>
          </cell>
          <cell r="L1809">
            <v>40</v>
          </cell>
          <cell r="M1809">
            <v>10</v>
          </cell>
          <cell r="N1809">
            <v>10</v>
          </cell>
          <cell r="P1809" t="str">
            <v>The print is in excellent condition - please inspect the image carefully for occasional spotting</v>
          </cell>
        </row>
        <row r="1810">
          <cell r="G1810">
            <v>111678</v>
          </cell>
          <cell r="H1810">
            <v>111678</v>
          </cell>
          <cell r="I1810" t="str">
            <v>HL Meyer - Chromolithograph of  1857</v>
          </cell>
          <cell r="J181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10">
            <v>20</v>
          </cell>
          <cell r="L1810">
            <v>40</v>
          </cell>
          <cell r="M1810">
            <v>10</v>
          </cell>
          <cell r="N1810">
            <v>10</v>
          </cell>
          <cell r="P1810" t="str">
            <v>The print is in excellent condition - please inspect the image carefully for occasional spotting</v>
          </cell>
        </row>
        <row r="1811">
          <cell r="G1811">
            <v>111679</v>
          </cell>
          <cell r="H1811">
            <v>111679</v>
          </cell>
          <cell r="I1811" t="str">
            <v>HL Meyer - Chromolithograph of  1857</v>
          </cell>
          <cell r="J181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11">
            <v>20</v>
          </cell>
          <cell r="L1811">
            <v>40</v>
          </cell>
          <cell r="M1811">
            <v>10</v>
          </cell>
          <cell r="N1811">
            <v>10</v>
          </cell>
          <cell r="P1811" t="str">
            <v>The print is in excellent condition - please inspect the image carefully for occasional spotting</v>
          </cell>
        </row>
        <row r="1812">
          <cell r="G1812">
            <v>111680</v>
          </cell>
          <cell r="H1812">
            <v>111680</v>
          </cell>
          <cell r="I1812" t="str">
            <v>HL Meyer - Chromolithograph of  1857</v>
          </cell>
          <cell r="J181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12">
            <v>20</v>
          </cell>
          <cell r="L1812">
            <v>40</v>
          </cell>
          <cell r="M1812">
            <v>10</v>
          </cell>
          <cell r="N1812">
            <v>10</v>
          </cell>
          <cell r="P1812" t="str">
            <v>The print is in excellent condition - please inspect the image carefully for occasional spotting</v>
          </cell>
        </row>
        <row r="1813">
          <cell r="G1813">
            <v>111681</v>
          </cell>
          <cell r="H1813">
            <v>111681</v>
          </cell>
          <cell r="I1813" t="str">
            <v>HL Meyer - Chromolithograph of  1857</v>
          </cell>
          <cell r="J1813"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13">
            <v>20</v>
          </cell>
          <cell r="L1813">
            <v>40</v>
          </cell>
          <cell r="M1813">
            <v>10</v>
          </cell>
          <cell r="N1813">
            <v>10</v>
          </cell>
          <cell r="P1813" t="str">
            <v>The print is in excellent condition - please inspect the image carefully for occasional spotting</v>
          </cell>
        </row>
        <row r="1814">
          <cell r="G1814">
            <v>111682</v>
          </cell>
          <cell r="H1814">
            <v>111682</v>
          </cell>
          <cell r="I1814" t="str">
            <v>HL Meyer - Chromolithograph of  1857</v>
          </cell>
          <cell r="J1814"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14">
            <v>20</v>
          </cell>
          <cell r="L1814">
            <v>40</v>
          </cell>
          <cell r="M1814">
            <v>10</v>
          </cell>
          <cell r="N1814">
            <v>10</v>
          </cell>
          <cell r="P1814" t="str">
            <v>The print is in excellent condition - please inspect the image carefully for occasional spotting</v>
          </cell>
        </row>
        <row r="1815">
          <cell r="G1815">
            <v>111683</v>
          </cell>
          <cell r="H1815">
            <v>111683</v>
          </cell>
          <cell r="I1815" t="str">
            <v>HL Meyer - Chromolithograph of  1857</v>
          </cell>
          <cell r="J181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15">
            <v>20</v>
          </cell>
          <cell r="L1815">
            <v>40</v>
          </cell>
          <cell r="M1815">
            <v>10</v>
          </cell>
          <cell r="N1815">
            <v>10</v>
          </cell>
          <cell r="P1815" t="str">
            <v>The print is in excellent condition - please inspect the image carefully for occasional spotting</v>
          </cell>
        </row>
        <row r="1816">
          <cell r="G1816">
            <v>111684</v>
          </cell>
          <cell r="H1816">
            <v>111684</v>
          </cell>
          <cell r="I1816" t="str">
            <v>HL Meyer - Chromolithograph of  1857</v>
          </cell>
          <cell r="J181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16">
            <v>20</v>
          </cell>
          <cell r="L1816">
            <v>40</v>
          </cell>
          <cell r="M1816">
            <v>10</v>
          </cell>
          <cell r="N1816">
            <v>10</v>
          </cell>
          <cell r="P1816" t="str">
            <v>The print is in excellent condition - please inspect the image carefully for occasional spotting</v>
          </cell>
        </row>
        <row r="1817">
          <cell r="G1817">
            <v>111685</v>
          </cell>
          <cell r="H1817">
            <v>111685</v>
          </cell>
          <cell r="I1817" t="str">
            <v>HL Meyer - Chromolithograph of  1857</v>
          </cell>
          <cell r="J181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17">
            <v>20</v>
          </cell>
          <cell r="L1817">
            <v>40</v>
          </cell>
          <cell r="M1817">
            <v>10</v>
          </cell>
          <cell r="N1817">
            <v>10</v>
          </cell>
          <cell r="P1817" t="str">
            <v>The print is in excellent condition - please inspect the image carefully for occasional spotting</v>
          </cell>
        </row>
        <row r="1818">
          <cell r="G1818">
            <v>111686</v>
          </cell>
          <cell r="H1818">
            <v>111686</v>
          </cell>
          <cell r="I1818" t="str">
            <v>HL Meyer - Chromolithograph of  1857</v>
          </cell>
          <cell r="J181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18">
            <v>20</v>
          </cell>
          <cell r="L1818">
            <v>40</v>
          </cell>
          <cell r="M1818">
            <v>10</v>
          </cell>
          <cell r="N1818">
            <v>10</v>
          </cell>
          <cell r="P1818" t="str">
            <v>The print is in excellent condition - please inspect the image carefully for occasional spotting</v>
          </cell>
        </row>
        <row r="1819">
          <cell r="G1819">
            <v>111687</v>
          </cell>
          <cell r="H1819">
            <v>111687</v>
          </cell>
          <cell r="I1819" t="str">
            <v>HL Meyer - Chromolithograph of  1857</v>
          </cell>
          <cell r="J181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19">
            <v>20</v>
          </cell>
          <cell r="L1819">
            <v>40</v>
          </cell>
          <cell r="M1819">
            <v>10</v>
          </cell>
          <cell r="N1819">
            <v>10</v>
          </cell>
          <cell r="P1819" t="str">
            <v>The print is in excellent condition - please inspect the image carefully for occasional spotting</v>
          </cell>
        </row>
        <row r="1820">
          <cell r="G1820">
            <v>111688</v>
          </cell>
          <cell r="H1820">
            <v>111688</v>
          </cell>
          <cell r="I1820" t="str">
            <v>HL Meyer - Chromolithograph of  1857</v>
          </cell>
          <cell r="J182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20">
            <v>20</v>
          </cell>
          <cell r="L1820">
            <v>40</v>
          </cell>
          <cell r="M1820">
            <v>10</v>
          </cell>
          <cell r="N1820">
            <v>10</v>
          </cell>
          <cell r="P1820" t="str">
            <v>The print is in excellent condition - please inspect the image carefully for occasional spotting</v>
          </cell>
        </row>
        <row r="1821">
          <cell r="G1821">
            <v>111689</v>
          </cell>
          <cell r="H1821">
            <v>111689</v>
          </cell>
          <cell r="I1821" t="str">
            <v>HL Meyer - Chromolithograph of  1857</v>
          </cell>
          <cell r="J182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21">
            <v>20</v>
          </cell>
          <cell r="L1821">
            <v>40</v>
          </cell>
          <cell r="M1821">
            <v>10</v>
          </cell>
          <cell r="N1821">
            <v>10</v>
          </cell>
          <cell r="P1821" t="str">
            <v>The print is in excellent condition - please inspect the image carefully for occasional spotting</v>
          </cell>
        </row>
        <row r="1822">
          <cell r="G1822">
            <v>111690</v>
          </cell>
          <cell r="H1822">
            <v>111690</v>
          </cell>
          <cell r="I1822" t="str">
            <v>HL Meyer - Chromolithograph of  1857</v>
          </cell>
          <cell r="J1822"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822">
            <v>20</v>
          </cell>
          <cell r="L1822">
            <v>40</v>
          </cell>
          <cell r="M1822">
            <v>10</v>
          </cell>
          <cell r="N1822">
            <v>10</v>
          </cell>
          <cell r="P1822" t="str">
            <v>The print is in excellent condition - please inspect the image carefully for occasional spotting</v>
          </cell>
        </row>
        <row r="1823">
          <cell r="G1823">
            <v>111700</v>
          </cell>
          <cell r="H1823">
            <v>11170</v>
          </cell>
          <cell r="I1823" t="str">
            <v>Baron Cuvier - The Brazilian Long-legged Hawk 1829</v>
          </cell>
          <cell r="J1823"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23">
            <v>20</v>
          </cell>
          <cell r="L1823">
            <v>40</v>
          </cell>
          <cell r="M1823">
            <v>10</v>
          </cell>
          <cell r="N1823">
            <v>10</v>
          </cell>
          <cell r="P1823" t="str">
            <v>Excellent condition - please review the images carefully</v>
          </cell>
        </row>
        <row r="1824">
          <cell r="G1824">
            <v>111701</v>
          </cell>
          <cell r="H1824">
            <v>11169</v>
          </cell>
          <cell r="I1824" t="str">
            <v>Baron Cuvier - The Urubitinga 1829</v>
          </cell>
          <cell r="J1824"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24">
            <v>20</v>
          </cell>
          <cell r="L1824">
            <v>40</v>
          </cell>
          <cell r="M1824">
            <v>10</v>
          </cell>
          <cell r="N1824">
            <v>10</v>
          </cell>
          <cell r="P1824" t="str">
            <v>Excellent condition - please review the images carefully</v>
          </cell>
        </row>
        <row r="1825">
          <cell r="G1825">
            <v>111702</v>
          </cell>
          <cell r="H1825">
            <v>11168</v>
          </cell>
          <cell r="I1825" t="str">
            <v>Baron Cuvier - Prince Maximilian's Crested Hawk 1829</v>
          </cell>
          <cell r="J1825"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25">
            <v>20</v>
          </cell>
          <cell r="L1825">
            <v>40</v>
          </cell>
          <cell r="M1825">
            <v>10</v>
          </cell>
          <cell r="N1825">
            <v>10</v>
          </cell>
          <cell r="P1825" t="str">
            <v>Excellent condition - please review the images carefully</v>
          </cell>
        </row>
        <row r="1826">
          <cell r="G1826">
            <v>111704</v>
          </cell>
          <cell r="H1826">
            <v>11148</v>
          </cell>
          <cell r="I1826" t="str">
            <v>Baron Cuvier - Collared Barbet 1829</v>
          </cell>
          <cell r="J1826"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26">
            <v>20</v>
          </cell>
          <cell r="L1826">
            <v>40</v>
          </cell>
          <cell r="M1826">
            <v>10</v>
          </cell>
          <cell r="N1826">
            <v>10</v>
          </cell>
          <cell r="P1826" t="str">
            <v>Excellent condition - please review the images carefully</v>
          </cell>
        </row>
        <row r="1827">
          <cell r="G1827">
            <v>111705</v>
          </cell>
          <cell r="H1827">
            <v>11152</v>
          </cell>
          <cell r="I1827" t="str">
            <v>Baron Cuvier - Brazilian Kite 1829</v>
          </cell>
          <cell r="J1827"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27">
            <v>20</v>
          </cell>
          <cell r="L1827">
            <v>40</v>
          </cell>
          <cell r="M1827">
            <v>10</v>
          </cell>
          <cell r="N1827">
            <v>10</v>
          </cell>
          <cell r="P1827" t="str">
            <v>Excellent condition - please review the images carefully</v>
          </cell>
        </row>
        <row r="1828">
          <cell r="G1828">
            <v>111706</v>
          </cell>
          <cell r="H1828">
            <v>11154</v>
          </cell>
          <cell r="I1828" t="str">
            <v>Baron Cuvier - Black-faced Ibis 1829</v>
          </cell>
          <cell r="J1828"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28">
            <v>20</v>
          </cell>
          <cell r="L1828">
            <v>40</v>
          </cell>
          <cell r="M1828">
            <v>10</v>
          </cell>
          <cell r="N1828">
            <v>10</v>
          </cell>
          <cell r="P1828" t="str">
            <v>Excellent condition - please review the images carefully</v>
          </cell>
        </row>
        <row r="1829">
          <cell r="G1829">
            <v>111707</v>
          </cell>
          <cell r="H1829">
            <v>11156</v>
          </cell>
          <cell r="I1829" t="str">
            <v>Baron Cuvier - Parra Jacana 1829</v>
          </cell>
          <cell r="J1829"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29">
            <v>20</v>
          </cell>
          <cell r="L1829">
            <v>40</v>
          </cell>
          <cell r="M1829">
            <v>10</v>
          </cell>
          <cell r="N1829">
            <v>10</v>
          </cell>
          <cell r="P1829" t="str">
            <v>Excellent condition - please review the images carefully</v>
          </cell>
        </row>
        <row r="1830">
          <cell r="G1830">
            <v>111708</v>
          </cell>
          <cell r="H1830">
            <v>11160</v>
          </cell>
          <cell r="I1830" t="str">
            <v>Baron Cuvier - Black Crested Tern 1829</v>
          </cell>
          <cell r="J1830"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30">
            <v>20</v>
          </cell>
          <cell r="L1830">
            <v>40</v>
          </cell>
          <cell r="M1830">
            <v>10</v>
          </cell>
          <cell r="N1830">
            <v>10</v>
          </cell>
          <cell r="P1830" t="str">
            <v>Excellent condition - please review the images carefully</v>
          </cell>
        </row>
        <row r="1831">
          <cell r="G1831">
            <v>111709</v>
          </cell>
          <cell r="H1831">
            <v>11162</v>
          </cell>
          <cell r="I1831" t="str">
            <v>Baron Cuvier - The Weaver Alecto 1829</v>
          </cell>
          <cell r="J1831"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31">
            <v>20</v>
          </cell>
          <cell r="L1831">
            <v>40</v>
          </cell>
          <cell r="M1831">
            <v>10</v>
          </cell>
          <cell r="N1831">
            <v>10</v>
          </cell>
          <cell r="P1831" t="str">
            <v>Excellent condition - please review the images carefully</v>
          </cell>
        </row>
        <row r="1832">
          <cell r="G1832">
            <v>111710</v>
          </cell>
          <cell r="H1832">
            <v>11171</v>
          </cell>
          <cell r="I1832" t="str">
            <v>Baron Cuvier - Delafon's Hawk 1829</v>
          </cell>
          <cell r="J1832"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32">
            <v>20</v>
          </cell>
          <cell r="L1832">
            <v>40</v>
          </cell>
          <cell r="M1832">
            <v>10</v>
          </cell>
          <cell r="N1832">
            <v>10</v>
          </cell>
          <cell r="P1832" t="str">
            <v>Excellent condition - please review the images carefully</v>
          </cell>
        </row>
        <row r="1833">
          <cell r="G1833">
            <v>111711</v>
          </cell>
          <cell r="H1833">
            <v>11165</v>
          </cell>
          <cell r="I1833" t="str">
            <v>Baron Cuvier - The Nubian Vulture 1829</v>
          </cell>
          <cell r="J1833"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33">
            <v>20</v>
          </cell>
          <cell r="L1833">
            <v>40</v>
          </cell>
          <cell r="M1833">
            <v>10</v>
          </cell>
          <cell r="N1833">
            <v>10</v>
          </cell>
          <cell r="P1833" t="str">
            <v>Excellent condition - please review the images carefully</v>
          </cell>
        </row>
        <row r="1834">
          <cell r="G1834">
            <v>111720</v>
          </cell>
          <cell r="H1834">
            <v>11172</v>
          </cell>
          <cell r="I1834" t="str">
            <v>Baron Cuvier - Golden Crested Wren 1829</v>
          </cell>
          <cell r="J1834"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34">
            <v>20</v>
          </cell>
          <cell r="L1834">
            <v>40</v>
          </cell>
          <cell r="M1834">
            <v>10</v>
          </cell>
          <cell r="N1834">
            <v>10</v>
          </cell>
          <cell r="P1834" t="str">
            <v>Excellent condition - please review the images carefully</v>
          </cell>
        </row>
        <row r="1835">
          <cell r="G1835">
            <v>111730</v>
          </cell>
          <cell r="H1835">
            <v>11173</v>
          </cell>
          <cell r="I1835" t="str">
            <v>Baron Cuvier - The Crested Shrike 1829</v>
          </cell>
          <cell r="J1835"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35">
            <v>20</v>
          </cell>
          <cell r="L1835">
            <v>40</v>
          </cell>
          <cell r="M1835">
            <v>10</v>
          </cell>
          <cell r="N1835">
            <v>10</v>
          </cell>
          <cell r="P1835" t="str">
            <v>Excellent condition - please review the images carefully</v>
          </cell>
        </row>
        <row r="1836">
          <cell r="G1836">
            <v>111770</v>
          </cell>
          <cell r="H1836">
            <v>11177</v>
          </cell>
          <cell r="I1836" t="str">
            <v>Baron Cuvier - The Lumachelli Querula 1829</v>
          </cell>
          <cell r="J1836"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36">
            <v>20</v>
          </cell>
          <cell r="L1836">
            <v>40</v>
          </cell>
          <cell r="M1836">
            <v>10</v>
          </cell>
          <cell r="N1836">
            <v>10</v>
          </cell>
          <cell r="P1836" t="str">
            <v>Excellent condition - please review the images carefully</v>
          </cell>
        </row>
        <row r="1837">
          <cell r="G1837">
            <v>111800</v>
          </cell>
          <cell r="H1837">
            <v>11180</v>
          </cell>
          <cell r="I1837" t="str">
            <v>Baron Cuvier - Vieillot's Grallina 1829</v>
          </cell>
          <cell r="J1837"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37">
            <v>20</v>
          </cell>
          <cell r="L1837">
            <v>40</v>
          </cell>
          <cell r="M1837">
            <v>10</v>
          </cell>
          <cell r="N1837">
            <v>10</v>
          </cell>
          <cell r="P1837" t="str">
            <v>Excellent condition - please review the images carefully</v>
          </cell>
        </row>
        <row r="1838">
          <cell r="G1838">
            <v>111840</v>
          </cell>
          <cell r="H1838">
            <v>11184</v>
          </cell>
          <cell r="I1838" t="str">
            <v>Baron Cuvier - The Ruffed Bustard 1829</v>
          </cell>
          <cell r="J1838"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838">
            <v>20</v>
          </cell>
          <cell r="L1838">
            <v>40</v>
          </cell>
          <cell r="M1838">
            <v>10</v>
          </cell>
          <cell r="N1838">
            <v>10</v>
          </cell>
          <cell r="P1838" t="str">
            <v>Excellent condition - please review the images carefully</v>
          </cell>
        </row>
        <row r="1839">
          <cell r="G1839">
            <v>111850</v>
          </cell>
          <cell r="H1839">
            <v>11185</v>
          </cell>
          <cell r="I1839" t="str">
            <v>Charles Lemaire - Martin and Nightjar from Birds of Europe 1864</v>
          </cell>
          <cell r="J1839" t="str">
            <v>This beautiful print is from Histoire Naturelle des Oiseaux d'Europe by Charles Lemaire. Published in Paris 1864. 
The brilliant hand coloured plates, engraved by the Pauquet brothers, depict popular birds of Europe and are 160 years old. 
Size: 5.75in x 9.5in (14.5cm x 24cm)</v>
          </cell>
          <cell r="K1839">
            <v>40</v>
          </cell>
          <cell r="L1839">
            <v>80</v>
          </cell>
          <cell r="M1839">
            <v>20</v>
          </cell>
          <cell r="N1839">
            <v>20</v>
          </cell>
          <cell r="P1839" t="str">
            <v>The print is in excellent condition with some browning to margin. Please inspect the image carefully</v>
          </cell>
        </row>
        <row r="1840">
          <cell r="G1840">
            <v>111860</v>
          </cell>
          <cell r="H1840">
            <v>11186</v>
          </cell>
          <cell r="I1840" t="str">
            <v>Charles Lemaire - The Cotinga from Exotic Birds 1836</v>
          </cell>
          <cell r="J1840" t="str">
            <v>This beautiful print is from the first edition of the Histoire Naturelle des Oiseaux Exotiques by  Florent Prevost and Charles Lemaire. Published by Pauquet, Paris, 1836. 
 The engravers for this work were the brothers, Hippolyte and Polydore Pauquet. The brilliant hand-coloured plates show exotic birds such as parrots, birds of paradise, hummingbirds etc in all their natural splendour. 
 Size: approximately 5.5in x 9in (14cm x 23cm)</v>
          </cell>
          <cell r="K1840">
            <v>40</v>
          </cell>
          <cell r="L1840">
            <v>80</v>
          </cell>
          <cell r="M1840">
            <v>20</v>
          </cell>
          <cell r="N1840">
            <v>20</v>
          </cell>
          <cell r="P1840" t="str">
            <v>The print is in excellent condition with some browning to margin. Please inspect the image carefully</v>
          </cell>
        </row>
        <row r="1841">
          <cell r="G1841">
            <v>111861</v>
          </cell>
          <cell r="H1841">
            <v>11186</v>
          </cell>
          <cell r="I1841" t="str">
            <v>Charles Lemaire - Magpie Goose and Crested Auk from Exotic Birds 1836</v>
          </cell>
          <cell r="J1841" t="str">
            <v>This beautiful print is from the first edition of the Histoire Naturelle des Oiseaux Exotiques by  Florent Prevost and Charles Lemaire. Published by Pauquet, Paris, 1836. 
 The engravers for this work were the brothers, Hippolyte and Polydore Pauquet. The brilliant hand-coloured plates show exotic birds such as parrots, birds of paradise, hummingbirds etc in all their natural splendour. 
 Size: approximately 5.5in x 9in (14cm x 23cm)</v>
          </cell>
          <cell r="K1841">
            <v>40</v>
          </cell>
          <cell r="L1841">
            <v>80</v>
          </cell>
          <cell r="M1841">
            <v>20</v>
          </cell>
          <cell r="N1841">
            <v>20</v>
          </cell>
          <cell r="P1841" t="str">
            <v>The print is in excellent condition with some browning to margin. Please inspect the image carefully</v>
          </cell>
        </row>
        <row r="1842">
          <cell r="G1842">
            <v>111910</v>
          </cell>
          <cell r="H1842">
            <v>11191</v>
          </cell>
          <cell r="I1842" t="str">
            <v>Charles Lemaire - Shrikes from Birds of Europe 1864</v>
          </cell>
          <cell r="J1842" t="str">
            <v>This beautiful print is from Histoire Naturelle des Oiseaux d'Europe by Charles Lemaire. Published in Paris 1864. 
The brilliant hand coloured plates, engraved by the Pauquet brothers, depict popular birds of Europe and are 160 years old. 
Size: 5.75in x 9.5in (14.5cm x 24cm)</v>
          </cell>
          <cell r="K1842">
            <v>40</v>
          </cell>
          <cell r="L1842">
            <v>80</v>
          </cell>
          <cell r="M1842">
            <v>20</v>
          </cell>
          <cell r="N1842">
            <v>20</v>
          </cell>
          <cell r="P1842" t="str">
            <v>The print is in excellent condition with some browning to margin. Please inspect the image carefully</v>
          </cell>
        </row>
        <row r="1843">
          <cell r="G1843">
            <v>111930</v>
          </cell>
          <cell r="H1843">
            <v>11193</v>
          </cell>
          <cell r="I1843" t="str">
            <v>Rene Lesson - Crested Partridge 1838</v>
          </cell>
          <cell r="J1843" t="str">
            <v>This hand coloured copperplate engraving is from Complements de Buffon by René Primevère Lesson. Published by Pourrat Freres, Paris 1838. 
Size: 9.75in x 6.5in (25cm x 16.5cm)</v>
          </cell>
          <cell r="K1843">
            <v>20</v>
          </cell>
          <cell r="L1843">
            <v>40</v>
          </cell>
          <cell r="M1843">
            <v>10</v>
          </cell>
          <cell r="N1843">
            <v>10</v>
          </cell>
          <cell r="P1843" t="str">
            <v>The print is in excellent condition with occasional age related marks. Please inspect the image carefully</v>
          </cell>
        </row>
        <row r="1844">
          <cell r="G1844">
            <v>111950</v>
          </cell>
          <cell r="H1844">
            <v>11195</v>
          </cell>
          <cell r="I1844" t="str">
            <v>Rene Lesson - Trumpet Manucode 1838</v>
          </cell>
          <cell r="J1844" t="str">
            <v>This hand coloured copperplate engraving is from Complements de Buffon by René Primevère Lesson. Published by Pourrat Freres, Paris 1838. 
Size: 9.75in x 6.5in (25cm x 16.5cm)</v>
          </cell>
          <cell r="K1844">
            <v>20</v>
          </cell>
          <cell r="L1844">
            <v>40</v>
          </cell>
          <cell r="M1844">
            <v>10</v>
          </cell>
          <cell r="N1844">
            <v>10</v>
          </cell>
          <cell r="P1844" t="str">
            <v>The print is in excellent condition with occasional age related marks. Please inspect the image carefully</v>
          </cell>
        </row>
        <row r="1845">
          <cell r="G1845">
            <v>111951</v>
          </cell>
          <cell r="H1845">
            <v>11122</v>
          </cell>
          <cell r="I1845" t="str">
            <v>Edward Lear - Hand-coloured engraving of Purple Capped Lory 1836</v>
          </cell>
          <cell r="J1845" t="str">
            <v>This original hand-coloured steel engraving is from Parrots, Volume X of the Naturalist's Library series, published by Chatto &amp; Windus, London 1836.The parrots were drawn by Edward Lear and engraved by the eminent Edinburgh engraver WH Lizars. 
Size: 4in x 6.5in (10cm x 17cm)</v>
          </cell>
          <cell r="K1845">
            <v>50</v>
          </cell>
          <cell r="L1845">
            <v>100</v>
          </cell>
          <cell r="M1845">
            <v>25</v>
          </cell>
          <cell r="N1845">
            <v>25</v>
          </cell>
          <cell r="P1845" t="str">
            <v xml:space="preserve">The print is in very good condition with occasional ageing - please inspect the images carefully </v>
          </cell>
        </row>
        <row r="1846">
          <cell r="G1846">
            <v>111953</v>
          </cell>
          <cell r="H1846">
            <v>11110</v>
          </cell>
          <cell r="I1846" t="str">
            <v>Jean Chenu - Lithograph of the Rale D'Eau  (Water Rail) 1870</v>
          </cell>
          <cell r="J1846"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46">
            <v>20</v>
          </cell>
          <cell r="L1846">
            <v>40</v>
          </cell>
          <cell r="M1846">
            <v>10</v>
          </cell>
          <cell r="N1846">
            <v>10</v>
          </cell>
          <cell r="P1846" t="str">
            <v xml:space="preserve">The print is in very good condition with occasional ageing - please inspect the images carefully </v>
          </cell>
        </row>
        <row r="1847">
          <cell r="G1847">
            <v>111954</v>
          </cell>
          <cell r="H1847">
            <v>11109</v>
          </cell>
          <cell r="I1847" t="str">
            <v>Jean Chenu - Lithograph of the Foulque Macroule (Coot) 1870</v>
          </cell>
          <cell r="J1847"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47">
            <v>20</v>
          </cell>
          <cell r="L1847">
            <v>40</v>
          </cell>
          <cell r="M1847">
            <v>10</v>
          </cell>
          <cell r="N1847">
            <v>10</v>
          </cell>
          <cell r="P1847" t="str">
            <v xml:space="preserve">The print is in very good condition with occasional ageing - please inspect the images carefully </v>
          </cell>
        </row>
        <row r="1848">
          <cell r="G1848">
            <v>111956</v>
          </cell>
          <cell r="H1848">
            <v>11105</v>
          </cell>
          <cell r="I1848" t="str">
            <v>Jean Chenu - Lithograph of the Canard Garrot (Golden-eye Duck) 1870</v>
          </cell>
          <cell r="J1848"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48">
            <v>20</v>
          </cell>
          <cell r="L1848">
            <v>40</v>
          </cell>
          <cell r="M1848">
            <v>10</v>
          </cell>
          <cell r="N1848">
            <v>10</v>
          </cell>
          <cell r="P1848" t="str">
            <v xml:space="preserve">The print is in very good condition with occasional ageing - please inspect the images carefully </v>
          </cell>
        </row>
        <row r="1849">
          <cell r="G1849">
            <v>111957</v>
          </cell>
          <cell r="H1849">
            <v>11103</v>
          </cell>
          <cell r="I1849" t="str">
            <v>Jean Chenu - Lithograph of the Becasse (Woodcock) 1870</v>
          </cell>
          <cell r="J1849"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49">
            <v>20</v>
          </cell>
          <cell r="L1849">
            <v>40</v>
          </cell>
          <cell r="M1849">
            <v>10</v>
          </cell>
          <cell r="N1849">
            <v>10</v>
          </cell>
          <cell r="P1849" t="str">
            <v xml:space="preserve">The print is in very good condition with occasional ageing - please inspect the images carefully </v>
          </cell>
        </row>
        <row r="1850">
          <cell r="G1850">
            <v>111958</v>
          </cell>
          <cell r="H1850">
            <v>11102</v>
          </cell>
          <cell r="I1850" t="str">
            <v>Jean Chenu - Lithograph of the Becasseau Maubeche (Red Knot) 1870</v>
          </cell>
          <cell r="J1850"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50">
            <v>20</v>
          </cell>
          <cell r="L1850">
            <v>40</v>
          </cell>
          <cell r="M1850">
            <v>10</v>
          </cell>
          <cell r="N1850">
            <v>10</v>
          </cell>
          <cell r="P1850" t="str">
            <v xml:space="preserve">The print is in very good condition with occasional ageing - please inspect the images carefully </v>
          </cell>
        </row>
        <row r="1851">
          <cell r="G1851">
            <v>111959</v>
          </cell>
          <cell r="H1851">
            <v>11101</v>
          </cell>
          <cell r="I1851" t="str">
            <v>Jean Chenu - Lithograph of the Vanneau Suisse (Grey Plover) 1870</v>
          </cell>
          <cell r="J1851"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51">
            <v>20</v>
          </cell>
          <cell r="L1851">
            <v>40</v>
          </cell>
          <cell r="M1851">
            <v>10</v>
          </cell>
          <cell r="N1851">
            <v>10</v>
          </cell>
          <cell r="P1851" t="str">
            <v xml:space="preserve">The print is in very good condition with occasional ageing - please inspect the images carefully </v>
          </cell>
        </row>
        <row r="1852">
          <cell r="G1852">
            <v>111960</v>
          </cell>
          <cell r="H1852">
            <v>11100</v>
          </cell>
          <cell r="I1852" t="str">
            <v>Jean Chenu - Lithograph of the Canard Ridenne (Gadwall) 1870</v>
          </cell>
          <cell r="J1852"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52">
            <v>20</v>
          </cell>
          <cell r="L1852">
            <v>40</v>
          </cell>
          <cell r="M1852">
            <v>10</v>
          </cell>
          <cell r="N1852">
            <v>10</v>
          </cell>
          <cell r="P1852" t="str">
            <v xml:space="preserve">The print is in very good condition with occasional ageing - please inspect the images carefully </v>
          </cell>
        </row>
        <row r="1853">
          <cell r="G1853">
            <v>111961</v>
          </cell>
          <cell r="H1853">
            <v>11104</v>
          </cell>
          <cell r="I1853" t="str">
            <v>Jean Chenu - Lithograph of the Double Macreuse (Velvet Scoter) 1870</v>
          </cell>
          <cell r="J1853"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53">
            <v>20</v>
          </cell>
          <cell r="L1853">
            <v>40</v>
          </cell>
          <cell r="M1853">
            <v>10</v>
          </cell>
          <cell r="N1853">
            <v>10</v>
          </cell>
          <cell r="P1853" t="str">
            <v xml:space="preserve">The print is in very good condition with occasional ageing - please inspect the images carefully </v>
          </cell>
        </row>
        <row r="1854">
          <cell r="G1854">
            <v>111962</v>
          </cell>
          <cell r="H1854">
            <v>11106</v>
          </cell>
          <cell r="I1854" t="str">
            <v>Jean Chenu - Lithograph of the Macreuse (Scoter) 1870</v>
          </cell>
          <cell r="J1854"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54">
            <v>20</v>
          </cell>
          <cell r="L1854">
            <v>40</v>
          </cell>
          <cell r="M1854">
            <v>10</v>
          </cell>
          <cell r="N1854">
            <v>10</v>
          </cell>
          <cell r="P1854" t="str">
            <v xml:space="preserve">The print is in very good condition with occasional ageing - please inspect the images carefully </v>
          </cell>
        </row>
        <row r="1855">
          <cell r="G1855">
            <v>111963</v>
          </cell>
          <cell r="H1855">
            <v>11107</v>
          </cell>
          <cell r="I1855" t="str">
            <v>Jean Chenu - Lithograph of Pluvier Dore (Golden Plover) 1870</v>
          </cell>
          <cell r="J1855"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55">
            <v>20</v>
          </cell>
          <cell r="L1855">
            <v>40</v>
          </cell>
          <cell r="M1855">
            <v>10</v>
          </cell>
          <cell r="N1855">
            <v>10</v>
          </cell>
          <cell r="P1855" t="str">
            <v xml:space="preserve">The print is in very good condition with occasional ageing - please inspect the images carefully </v>
          </cell>
        </row>
        <row r="1856">
          <cell r="G1856">
            <v>111964</v>
          </cell>
          <cell r="H1856">
            <v>11108</v>
          </cell>
          <cell r="I1856" t="str">
            <v>Jean Chenu - Lithograph of the Combattant (Ruff) 1870</v>
          </cell>
          <cell r="J1856"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56">
            <v>20</v>
          </cell>
          <cell r="L1856">
            <v>40</v>
          </cell>
          <cell r="M1856">
            <v>10</v>
          </cell>
          <cell r="N1856">
            <v>10</v>
          </cell>
          <cell r="P1856" t="str">
            <v xml:space="preserve">The print is in very good condition with occasional ageing - please inspect the images carefully </v>
          </cell>
        </row>
        <row r="1857">
          <cell r="G1857">
            <v>111965</v>
          </cell>
          <cell r="H1857">
            <v>11111</v>
          </cell>
          <cell r="I1857" t="str">
            <v>Jean Chenu - Lithograph of the Chevalier Arlequin (Spotted Redshank) 1870</v>
          </cell>
          <cell r="J1857"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57">
            <v>20</v>
          </cell>
          <cell r="L1857">
            <v>40</v>
          </cell>
          <cell r="M1857">
            <v>10</v>
          </cell>
          <cell r="N1857">
            <v>10</v>
          </cell>
          <cell r="P1857" t="str">
            <v xml:space="preserve">The print is in very good condition with occasional ageing - please inspect the images carefully </v>
          </cell>
        </row>
        <row r="1858">
          <cell r="G1858">
            <v>111966</v>
          </cell>
          <cell r="H1858">
            <v>11112</v>
          </cell>
          <cell r="I1858" t="str">
            <v>Jean Chenu - Lithograph of the Barge Rousse (Bar-tailed Godwit) 1870</v>
          </cell>
          <cell r="J1858"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58">
            <v>20</v>
          </cell>
          <cell r="L1858">
            <v>40</v>
          </cell>
          <cell r="M1858">
            <v>10</v>
          </cell>
          <cell r="N1858">
            <v>10</v>
          </cell>
          <cell r="P1858" t="str">
            <v xml:space="preserve">The print is in very good condition with occasional ageing - please inspect the images carefully </v>
          </cell>
        </row>
        <row r="1859">
          <cell r="G1859">
            <v>111967</v>
          </cell>
          <cell r="H1859">
            <v>11113</v>
          </cell>
          <cell r="I1859" t="str">
            <v>Jean Chenu - Lithograph of the Chevalier Stagnatile (Marsh Sandpiper) 1870</v>
          </cell>
          <cell r="J1859"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59">
            <v>20</v>
          </cell>
          <cell r="L1859">
            <v>40</v>
          </cell>
          <cell r="M1859">
            <v>10</v>
          </cell>
          <cell r="N1859">
            <v>10</v>
          </cell>
          <cell r="P1859" t="str">
            <v xml:space="preserve">The print is in very good condition with occasional ageing - please inspect the images carefully </v>
          </cell>
        </row>
        <row r="1860">
          <cell r="G1860">
            <v>111968</v>
          </cell>
          <cell r="H1860">
            <v>11114</v>
          </cell>
          <cell r="I1860" t="str">
            <v>Jean Chenu - Lithograph of the Outarde Canepetiere (Little Bustard) 1870</v>
          </cell>
          <cell r="J1860"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60">
            <v>20</v>
          </cell>
          <cell r="L1860">
            <v>40</v>
          </cell>
          <cell r="M1860">
            <v>10</v>
          </cell>
          <cell r="N1860">
            <v>10</v>
          </cell>
          <cell r="P1860" t="str">
            <v xml:space="preserve">The print is in very good condition with occasional ageing - please inspect the images carefully </v>
          </cell>
        </row>
        <row r="1861">
          <cell r="G1861">
            <v>111969</v>
          </cell>
          <cell r="H1861">
            <v>11115</v>
          </cell>
          <cell r="I1861" t="str">
            <v>Jean Chenu - Lithograph of the Grand Outarde (Great Bustard) 1870</v>
          </cell>
          <cell r="J1861"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61">
            <v>20</v>
          </cell>
          <cell r="L1861">
            <v>40</v>
          </cell>
          <cell r="M1861">
            <v>10</v>
          </cell>
          <cell r="N1861">
            <v>10</v>
          </cell>
          <cell r="P1861" t="str">
            <v xml:space="preserve">The print is in very good condition with occasional ageing - please inspect the images carefully </v>
          </cell>
        </row>
        <row r="1862">
          <cell r="G1862">
            <v>111970</v>
          </cell>
          <cell r="H1862">
            <v>11116</v>
          </cell>
          <cell r="I1862" t="str">
            <v>Jean Chenu - Lithograph of the Harle Piette (Smew) 1870</v>
          </cell>
          <cell r="J1862"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62">
            <v>20</v>
          </cell>
          <cell r="L1862">
            <v>40</v>
          </cell>
          <cell r="M1862">
            <v>10</v>
          </cell>
          <cell r="N1862">
            <v>10</v>
          </cell>
          <cell r="P1862" t="str">
            <v xml:space="preserve">The print is in very good condition with occasional ageing - please inspect the images carefully </v>
          </cell>
        </row>
        <row r="1863">
          <cell r="G1863">
            <v>111971</v>
          </cell>
          <cell r="H1863">
            <v>11117</v>
          </cell>
          <cell r="I1863" t="str">
            <v>Jean Chenu - Lithograph of the Canard a Iris Blanc (White-eyed Duck) 1870</v>
          </cell>
          <cell r="J1863" t="str">
            <v xml:space="preserve">This hand-coloured lithograph is from Ornithologie du chasseur. Histoire naturelle - moeurs - habitudes - chasse des oiseaux de plaine, de bois et de marais by Jean Charles Chenu. Published by J Rothschild, Paris 1870. 
Title translated as: Ornithology for the hunter. Natural history - customs - habits - hunting of birds of the plains, woods and marshes. 
The lithographs were printed using chromo-typography by G Silbermann, Strasbourg. 
Size: 6.7in x 10.8in (17cm x 27.5cm). </v>
          </cell>
          <cell r="K1863">
            <v>20</v>
          </cell>
          <cell r="L1863">
            <v>40</v>
          </cell>
          <cell r="M1863">
            <v>10</v>
          </cell>
          <cell r="N1863">
            <v>10</v>
          </cell>
          <cell r="P1863" t="str">
            <v xml:space="preserve">The print is in very good condition with occasional ageing - please inspect the images carefully </v>
          </cell>
        </row>
        <row r="1864">
          <cell r="G1864">
            <v>111980</v>
          </cell>
          <cell r="H1864">
            <v>11125</v>
          </cell>
          <cell r="I1864" t="str">
            <v>A Wilson and Bonaparte - Print of Spotted Grouse 1877</v>
          </cell>
          <cell r="J1864" t="str">
            <v xml:space="preserve">This chromolithographic print engraved by WH Lizar is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864">
            <v>20</v>
          </cell>
          <cell r="L1864">
            <v>40</v>
          </cell>
          <cell r="M1864">
            <v>10</v>
          </cell>
          <cell r="N1864">
            <v>10</v>
          </cell>
          <cell r="P1864" t="str">
            <v>Excellent but please check images for any age-related marks</v>
          </cell>
        </row>
        <row r="1865">
          <cell r="G1865">
            <v>111981</v>
          </cell>
          <cell r="H1865">
            <v>11126</v>
          </cell>
          <cell r="I1865" t="str">
            <v>A Wilson and Bonaparte - Print of Sharp-tailed Grouse 1877</v>
          </cell>
          <cell r="J1865" t="str">
            <v xml:space="preserve">This chromolithographic print engraved by WH Lizar is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865">
            <v>20</v>
          </cell>
          <cell r="L1865">
            <v>40</v>
          </cell>
          <cell r="M1865">
            <v>10</v>
          </cell>
          <cell r="N1865">
            <v>10</v>
          </cell>
          <cell r="P1865" t="str">
            <v>Excellent but please check images for any age-related marks</v>
          </cell>
        </row>
        <row r="1866">
          <cell r="G1866">
            <v>111982</v>
          </cell>
          <cell r="H1866">
            <v>11128</v>
          </cell>
          <cell r="I1866" t="str">
            <v>A Wilson and Bonaparte - Print of Hawk, Redstart and Yellowrump 1877</v>
          </cell>
          <cell r="J1866" t="str">
            <v xml:space="preserve">This chromolithographic print engraved by WH Lizar is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866">
            <v>20</v>
          </cell>
          <cell r="L1866">
            <v>40</v>
          </cell>
          <cell r="M1866">
            <v>10</v>
          </cell>
          <cell r="N1866">
            <v>10</v>
          </cell>
          <cell r="P1866" t="str">
            <v>Excellent but please check images for any age-related marks</v>
          </cell>
        </row>
        <row r="1867">
          <cell r="G1867">
            <v>111983</v>
          </cell>
          <cell r="H1867">
            <v>11131</v>
          </cell>
          <cell r="I1867" t="str">
            <v>A Wilson and Bonaparte - Print of Coot, Phalaropes, Gallinule and Plover 1877</v>
          </cell>
          <cell r="J1867" t="str">
            <v xml:space="preserve">This chromolithographic print engraved by WH Lizar is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867">
            <v>20</v>
          </cell>
          <cell r="L1867">
            <v>40</v>
          </cell>
          <cell r="M1867">
            <v>10</v>
          </cell>
          <cell r="N1867">
            <v>10</v>
          </cell>
          <cell r="P1867" t="str">
            <v>Excellent but please check images for any age-related marks</v>
          </cell>
        </row>
        <row r="1868">
          <cell r="G1868">
            <v>111984</v>
          </cell>
          <cell r="H1868">
            <v>11129</v>
          </cell>
          <cell r="I1868" t="str">
            <v>A Wilson and Bonaparte - Print of Ducks 1877</v>
          </cell>
          <cell r="J1868" t="str">
            <v xml:space="preserve">This chromolithographic print engraved by WH Lizar is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868">
            <v>20</v>
          </cell>
          <cell r="L1868">
            <v>40</v>
          </cell>
          <cell r="M1868">
            <v>10</v>
          </cell>
          <cell r="N1868">
            <v>10</v>
          </cell>
          <cell r="P1868" t="str">
            <v>Excellent but please check images for any age-related marks</v>
          </cell>
        </row>
        <row r="1869">
          <cell r="G1869">
            <v>111985</v>
          </cell>
          <cell r="H1869">
            <v>11132</v>
          </cell>
          <cell r="I1869" t="str">
            <v>A Wilson and Bonaparte - Print of Ducks 1877</v>
          </cell>
          <cell r="J1869" t="str">
            <v xml:space="preserve">This chromolithographic print engraved by WH Lizar is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869">
            <v>20</v>
          </cell>
          <cell r="L1869">
            <v>40</v>
          </cell>
          <cell r="M1869">
            <v>10</v>
          </cell>
          <cell r="N1869">
            <v>10</v>
          </cell>
          <cell r="P1869" t="str">
            <v>Excellent but please check images for any age-related marks</v>
          </cell>
        </row>
        <row r="1870">
          <cell r="G1870">
            <v>111986</v>
          </cell>
          <cell r="H1870">
            <v>11133</v>
          </cell>
          <cell r="I1870" t="str">
            <v>A Wilson and Bonaparte - Print of  Woodpecker, Finch and Flycatcher 1877</v>
          </cell>
          <cell r="J1870" t="str">
            <v xml:space="preserve">This chromolithographic print engraved by WH Lizar is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870">
            <v>20</v>
          </cell>
          <cell r="L1870">
            <v>40</v>
          </cell>
          <cell r="M1870">
            <v>10</v>
          </cell>
          <cell r="N1870">
            <v>10</v>
          </cell>
          <cell r="P1870" t="str">
            <v>Excellent but please check images for any age-related marks</v>
          </cell>
        </row>
        <row r="1871">
          <cell r="G1871">
            <v>111987</v>
          </cell>
          <cell r="H1871">
            <v>11135</v>
          </cell>
          <cell r="I1871" t="str">
            <v>A Wilson and Bonaparte - Print of Thrush, Robin and Nuthatches 1877</v>
          </cell>
          <cell r="J1871" t="str">
            <v xml:space="preserve">This chromolithographic print engraved by WH Lizar is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871">
            <v>20</v>
          </cell>
          <cell r="L1871">
            <v>40</v>
          </cell>
          <cell r="M1871">
            <v>10</v>
          </cell>
          <cell r="N1871">
            <v>10</v>
          </cell>
          <cell r="P1871" t="str">
            <v>Excellent but please check images for any age-related marks</v>
          </cell>
        </row>
        <row r="1872">
          <cell r="G1872">
            <v>112010</v>
          </cell>
          <cell r="H1872">
            <v>11201</v>
          </cell>
          <cell r="I1872" t="str">
            <v>William Hayes - Hand-coloured engraving  of Red-breasted Long-tailed Finch 1817</v>
          </cell>
          <cell r="J1872" t="str">
            <v>This hand-coloured engraving is from Portraits of the Curious Exotic Birds, which formerly composed the Osterly Menagerie by William Hayes. Published by William Bulmer and Co., London: 1817 
This series of prints of exotic species of birds are from the Osterley Menagerie in London. 
William Hayes was a self-taught artist, who depicted birds at life size whenever possible, as John James Audubon would later do. He engaged no fewer than seven of his children in printing, colouring and assembling volumes, and at least some of his bird illustrations were drawn by other members of his large family. 
Size: 9.25in x 12in (23.5cm x 30.5cm)</v>
          </cell>
          <cell r="K1872">
            <v>150</v>
          </cell>
          <cell r="L1872">
            <v>300</v>
          </cell>
          <cell r="M1872">
            <v>75</v>
          </cell>
          <cell r="N1872">
            <v>75</v>
          </cell>
          <cell r="P1872" t="str">
            <v>Some toning to paper and in mount ready for framing</v>
          </cell>
        </row>
        <row r="1873">
          <cell r="G1873">
            <v>112020</v>
          </cell>
          <cell r="H1873">
            <v>11202</v>
          </cell>
          <cell r="I1873" t="str">
            <v>William Hayes - Hand-coloured engraving  of Great Crowned Indian Pigeon 1817</v>
          </cell>
          <cell r="J1873" t="str">
            <v>This hand-coloured engraving is from Portraits of the Curious Exotic Birds, which formerly composed the Osterly Menagerie by William Hayes. Published by William Bulmer and Co., London: 1817 
This series of prints of exotic species of birds are from the Osterley Menagerie in London. 
William Hayes was a self-taught artist, who depicted birds at life size whenever possible, as John James Audubon would later do. He engaged no fewer than seven of his children in printing, colouring and assembling volumes, and at least some of his bird illustrations were drawn by other members of his large family. 
Size: 9.25in x 12in (23.5cm x 30.5cm)</v>
          </cell>
          <cell r="K1873">
            <v>150</v>
          </cell>
          <cell r="L1873">
            <v>300</v>
          </cell>
          <cell r="M1873">
            <v>75</v>
          </cell>
          <cell r="N1873">
            <v>75</v>
          </cell>
          <cell r="P1873" t="str">
            <v>Some toning to paper and in mount ready for framing</v>
          </cell>
        </row>
        <row r="1874">
          <cell r="G1874">
            <v>112030</v>
          </cell>
          <cell r="H1874">
            <v>11203</v>
          </cell>
          <cell r="I1874" t="str">
            <v>William Hayes - Hand-coloured engraving  of Vulture 1817</v>
          </cell>
          <cell r="J1874" t="str">
            <v>This hand-coloured engraving is from Portraits of the Curious Exotic Birds, which formerly composed the Osterly Menagerie by William Hayes. Published by William Bulmer and Co., London: 1817 
This series of prints of exotic species of birds are from the Osterley Menagerie in London. 
William Hayes was a self-taught artist, who depicted birds at life size whenever possible, as John James Audubon would later do. He engaged no fewer than seven of his children in printing, colouring and assembling volumes, and at least some of his bird illustrations were drawn by other members of his large family. 
Size: 9.25in x 12in (23.5cm x 30.5cm)</v>
          </cell>
          <cell r="K1874">
            <v>150</v>
          </cell>
          <cell r="L1874">
            <v>300</v>
          </cell>
          <cell r="M1874">
            <v>75</v>
          </cell>
          <cell r="N1874">
            <v>75</v>
          </cell>
          <cell r="P1874" t="str">
            <v>Some toning to paper and in mount ready for framing</v>
          </cell>
        </row>
        <row r="1875">
          <cell r="G1875">
            <v>112040</v>
          </cell>
          <cell r="H1875">
            <v>11204</v>
          </cell>
          <cell r="I1875" t="str">
            <v>William Hayes - Hand-coloured engraving of Fieldfare 1775</v>
          </cell>
          <cell r="J1875" t="str">
            <v>This etching of the Fieldfare is from A Natural History of British Birds with their Portraits, accurately drawn, and beautifully coloured from nature by William Hayes. Printed for S. Hooper, London 1775. 
This hand-coloured print was drawn and etched by William Hayes and is from a rare collection of natural history plates of British birds. 
Size: 21in x 13in (53cm x 33cm)</v>
          </cell>
          <cell r="K1875">
            <v>150</v>
          </cell>
          <cell r="L1875">
            <v>300</v>
          </cell>
          <cell r="M1875">
            <v>75</v>
          </cell>
          <cell r="N1875">
            <v>75</v>
          </cell>
          <cell r="P1875" t="str">
            <v>The print is in excellent condition on thick, high quality paper . Please inspect the image carefully</v>
          </cell>
        </row>
        <row r="1876">
          <cell r="G1876">
            <v>112050</v>
          </cell>
          <cell r="H1876">
            <v>11205</v>
          </cell>
          <cell r="I1876" t="str">
            <v>William Hayes - Hand-coloured engraving  of Touraco 1817</v>
          </cell>
          <cell r="J1876" t="str">
            <v>This hand-coloured engraving is from Portraits of the Curious Exotic Birds, which formerly composed the Osterly Menagerie by William Hayes. Published by William Bulmer and Co., London: 1817 
This series of prints of exotic species of birds are from the Osterley Menagerie in London. 
William Hayes was a self-taught artist, who depicted birds at life size whenever possible, as John James Audubon would later do. He engaged no fewer than seven of his children in printing, colouring and assembling volumes, and at least some of his bird illustrations were drawn by other members of his large family. 
Size: 9.25in x 12in (23.5cm x 30.5cm)</v>
          </cell>
          <cell r="K1876">
            <v>150</v>
          </cell>
          <cell r="L1876">
            <v>300</v>
          </cell>
          <cell r="M1876">
            <v>75</v>
          </cell>
          <cell r="N1876">
            <v>75</v>
          </cell>
          <cell r="P1876" t="str">
            <v>Some toning to paper and in mount ready for framing</v>
          </cell>
        </row>
        <row r="1877">
          <cell r="G1877">
            <v>112060</v>
          </cell>
          <cell r="H1877">
            <v>11206</v>
          </cell>
          <cell r="I1877" t="str">
            <v>William Hayes - Hand-coloured engraving  of Shaft-tailed Whidah 1817</v>
          </cell>
          <cell r="J1877" t="str">
            <v>This hand-coloured engraving is from Portraits of the Curious Exotic Birds, which formerly composed the Osterly Menagerie by William Hayes. Published by William Bulmer and Co., London: 1817 
This series of prints of exotic species of birds are from the Osterley Menagerie in London. 
William Hayes was a self-taught artist, who depicted birds at life size whenever possible, as John James Audubon would later do. He engaged no fewer than seven of his children in printing, colouring and assembling volumes, and at least some of his bird illustrations were drawn by other members of his large family. 
Size: 9.25in x 12in (23.5cm x 30.5cm)</v>
          </cell>
          <cell r="K1877">
            <v>150</v>
          </cell>
          <cell r="L1877">
            <v>300</v>
          </cell>
          <cell r="M1877">
            <v>75</v>
          </cell>
          <cell r="N1877">
            <v>75</v>
          </cell>
          <cell r="P1877" t="str">
            <v>Some toning to paper and in mount ready for framing</v>
          </cell>
        </row>
        <row r="1878">
          <cell r="G1878">
            <v>112090</v>
          </cell>
          <cell r="H1878">
            <v>11209</v>
          </cell>
          <cell r="I1878" t="str">
            <v>JC Susemihl - Carrion Crow (Corvus cornix) 1800</v>
          </cell>
          <cell r="J1878" t="str">
            <v>This engraving is from Teutsche Ornighologie oder Naturgeschicte aller Vogel Teutschlands in naturgetreuen Abbildungen und Beschreibunge by Johann Conrad Susemihl. Darmstadt: Herausgeber (1800-17).
The illustrations were drawn and engraved by H. Curtmann, JC Susemihl, E.F Lichthammer, Johann Theodor Susemihl and Erwin Eduard Susemihl. 
The birds are very large, some life size and the detail of their plumage is superbly rendered in these copper engravings. 
Size: approx.  12in by 17in (29cm x 41cm).</v>
          </cell>
          <cell r="K1878">
            <v>80</v>
          </cell>
          <cell r="L1878">
            <v>160</v>
          </cell>
          <cell r="M1878">
            <v>40</v>
          </cell>
          <cell r="N1878">
            <v>40</v>
          </cell>
          <cell r="P1878" t="str">
            <v>The print is in very good condition on thick, high quality paper with occasional spotting in the margins. Please inspect the image carefully</v>
          </cell>
        </row>
        <row r="1879">
          <cell r="G1879">
            <v>112110</v>
          </cell>
          <cell r="H1879">
            <v>11211</v>
          </cell>
          <cell r="I1879" t="str">
            <v>JC Susemihl - Hen Harrier (Falco pygargus) 1800</v>
          </cell>
          <cell r="J1879" t="str">
            <v>This engraving is from Teutsche Ornighologie oder Naturgeschicte aller Vogel Teutschlands in naturgetreuen Abbildungen und Beschreibunge by Johann Conrad Susemihl. Darmstadt: Herausgeber (1800-17).
The illustrations were drawn and engraved by H. Curtmann, JC Susemihl, E.F Lichthammer, Johann Theodor Susemihl and Erwin Eduard Susemihl. 
The birds are very large, some life size and the detail of their plumage is superbly rendered in these copper engravings. 
Size: approx.  12in by 17in (29cm x 41cm).</v>
          </cell>
          <cell r="K1879">
            <v>80</v>
          </cell>
          <cell r="L1879">
            <v>160</v>
          </cell>
          <cell r="M1879">
            <v>40</v>
          </cell>
          <cell r="N1879">
            <v>40</v>
          </cell>
          <cell r="P1879" t="str">
            <v>The print is in very good condition on thick, high quality paper with occasional spotting in the margins. Please inspect the image carefully</v>
          </cell>
        </row>
        <row r="1880">
          <cell r="G1880">
            <v>112111</v>
          </cell>
          <cell r="H1880">
            <v>11212</v>
          </cell>
          <cell r="I1880" t="str">
            <v>JC Susemihl - Hooded Crow (Corvus cornix) 1800</v>
          </cell>
          <cell r="J1880" t="str">
            <v>This engraving is from Teutsche Ornighologie oder Naturgeschicte aller Vogel Teutschlands in naturgetreuen Abbildungen und Beschreibunge by Johann Conrad Susemihl. Darmstadt: Herausgeber (1800-17).
The illustrations were drawn and engraved by H. Curtmann, JC Susemihl, E.F Lichthammer, Johann Theodor Susemihl and Erwin Eduard Susemihl. 
The birds are very large, some life size and the detail of their plumage is superbly rendered in these copper engravings. 
Size: approx.  12in by 17in (29cm x 41cm).</v>
          </cell>
          <cell r="K1880">
            <v>80</v>
          </cell>
          <cell r="L1880">
            <v>160</v>
          </cell>
          <cell r="M1880">
            <v>40</v>
          </cell>
          <cell r="N1880">
            <v>40</v>
          </cell>
          <cell r="P1880" t="str">
            <v>The print is in very good condition on thick, high quality paper with occasional spotting in the margins. Please inspect the image carefully</v>
          </cell>
        </row>
        <row r="1881">
          <cell r="G1881">
            <v>112113</v>
          </cell>
          <cell r="H1881">
            <v>11213</v>
          </cell>
          <cell r="I1881" t="str">
            <v>Harrison Weir - Cinnamon Cochin Hen 1867</v>
          </cell>
          <cell r="J1881" t="str">
            <v>This chromolithograph is after a drawing by Harrison Weir and is from The Poultry Book by WB Tegetmeier, published by George Routledge and Sons, London 1867. 
Size: 11in x 7.5in (28cm x 19cm)</v>
          </cell>
          <cell r="K1881">
            <v>20</v>
          </cell>
          <cell r="L1881">
            <v>40</v>
          </cell>
          <cell r="M1881">
            <v>10</v>
          </cell>
          <cell r="N1881">
            <v>10</v>
          </cell>
          <cell r="P1881" t="str">
            <v>The print is in very good condition on thick, high quality paper with occasional spotting in the margins. Please inspect the image carefully</v>
          </cell>
        </row>
        <row r="1882">
          <cell r="G1882">
            <v>112114</v>
          </cell>
          <cell r="H1882">
            <v>11214</v>
          </cell>
          <cell r="I1882" t="str">
            <v>Harrison Weir - 8 uncoloured poulty prints 1867</v>
          </cell>
          <cell r="J1882" t="str">
            <v>These uncoloured prints are after drawings by Harrison Weir and are from The Poultry Book by WB Tegetmeier, published by George Routledge and Sons, London 1867. 
Size: 11in x 7.5in (28cm x 19cm)</v>
          </cell>
          <cell r="K1882">
            <v>30</v>
          </cell>
          <cell r="L1882">
            <v>60</v>
          </cell>
          <cell r="M1882">
            <v>15</v>
          </cell>
          <cell r="N1882">
            <v>15</v>
          </cell>
          <cell r="P1882" t="str">
            <v>The print is in very good condition on thick, high quality paper with occasional spotting in the margins. Please inspect the image carefully</v>
          </cell>
        </row>
        <row r="1883">
          <cell r="G1883">
            <v>112115</v>
          </cell>
          <cell r="H1883">
            <v>11215</v>
          </cell>
          <cell r="I1883" t="str">
            <v>Harrison Weir - La Fleche Chickens 1867</v>
          </cell>
          <cell r="J1883" t="str">
            <v>This chromolithograph is after a drawing by Harrison Weir and is from The Poultry Book by WB Tegetmeier, published by George Routledge and Sons, London 1867. 
Size: 11in x 7.5in (28cm x 19cm)</v>
          </cell>
          <cell r="K1883">
            <v>20</v>
          </cell>
          <cell r="L1883">
            <v>40</v>
          </cell>
          <cell r="M1883">
            <v>10</v>
          </cell>
          <cell r="N1883">
            <v>10</v>
          </cell>
          <cell r="P1883" t="str">
            <v>The print is in very good condition on thick, high quality paper with occasional spotting in the margins. Please inspect the image carefully</v>
          </cell>
        </row>
        <row r="1884">
          <cell r="G1884">
            <v>112116</v>
          </cell>
          <cell r="H1884">
            <v>11216</v>
          </cell>
          <cell r="I1884" t="str">
            <v>Harrison Weir - Spanish 1867</v>
          </cell>
          <cell r="J1884" t="str">
            <v>This chromolithograph is after a drawing by Harrison Weir and is from The Poultry Book by WB Tegetmeier, published by George Routledge and Sons, London 1867. 
Size: 11in x 7.5in (28cm x 19cm)</v>
          </cell>
          <cell r="K1884">
            <v>20</v>
          </cell>
          <cell r="L1884">
            <v>40</v>
          </cell>
          <cell r="M1884">
            <v>10</v>
          </cell>
          <cell r="N1884">
            <v>10</v>
          </cell>
          <cell r="P1884" t="str">
            <v>The print is in very good condition on thick, high quality paper with occasional spotting in the margins. Please inspect the image carefully</v>
          </cell>
        </row>
        <row r="1885">
          <cell r="G1885">
            <v>112117</v>
          </cell>
          <cell r="H1885">
            <v>11217</v>
          </cell>
          <cell r="I1885" t="str">
            <v>Harrison Weir - White Dorking 1867</v>
          </cell>
          <cell r="J1885" t="str">
            <v>This chromolithograph is after a drawing by Harrison Weir and is from The Poultry Book by WB Tegetmeier, published by George Routledge and Sons, London 1867. 
Size: 11in x 7.5in (28cm x 19cm)</v>
          </cell>
          <cell r="K1885">
            <v>20</v>
          </cell>
          <cell r="L1885">
            <v>40</v>
          </cell>
          <cell r="M1885">
            <v>10</v>
          </cell>
          <cell r="N1885">
            <v>10</v>
          </cell>
          <cell r="P1885" t="str">
            <v>The print is in very good condition on thick, high quality paper with occasional spotting in the margins. Please inspect the image carefully</v>
          </cell>
        </row>
        <row r="1886">
          <cell r="G1886">
            <v>112118</v>
          </cell>
          <cell r="H1886">
            <v>11218</v>
          </cell>
          <cell r="I1886" t="str">
            <v>Harrison Weir - White Crested Black Polish 1867</v>
          </cell>
          <cell r="J1886" t="str">
            <v>This chromolithograph is after a drawing by Harrison Weir and is from The Poultry Book by WB Tegetmeier, published by George Routledge and Sons, London 1867. 
Size: 11in x 7.5in (28cm x 19cm)</v>
          </cell>
          <cell r="K1886">
            <v>20</v>
          </cell>
          <cell r="L1886">
            <v>40</v>
          </cell>
          <cell r="M1886">
            <v>10</v>
          </cell>
          <cell r="N1886">
            <v>10</v>
          </cell>
          <cell r="P1886" t="str">
            <v>The print is in very good condition on thick, high quality paper with occasional spotting in the margins. Please inspect the image carefully</v>
          </cell>
        </row>
        <row r="1887">
          <cell r="G1887">
            <v>112119</v>
          </cell>
          <cell r="H1887">
            <v>11219</v>
          </cell>
          <cell r="I1887" t="str">
            <v>Harrison Weir - White and Game Bantams 1867</v>
          </cell>
          <cell r="J1887" t="str">
            <v>This chromolithograph is after a drawing by Harrison Weir and is from The Poultry Book by WB Tegetmeier, published by George Routledge and Sons, London 1867. 
Size: 11in x 7.5in (28cm x 19cm)</v>
          </cell>
          <cell r="K1887">
            <v>20</v>
          </cell>
          <cell r="L1887">
            <v>40</v>
          </cell>
          <cell r="M1887">
            <v>10</v>
          </cell>
          <cell r="N1887">
            <v>10</v>
          </cell>
          <cell r="P1887" t="str">
            <v>The print is in very good condition on thick, high quality paper with occasional spotting in the margins. Please inspect the image carefully</v>
          </cell>
        </row>
        <row r="1888">
          <cell r="G1888">
            <v>112120</v>
          </cell>
          <cell r="H1888">
            <v>11220</v>
          </cell>
          <cell r="I1888" t="str">
            <v>Harrison Weir - Buff Cochin Cockerel 1867</v>
          </cell>
          <cell r="J1888" t="str">
            <v>This chromolithograph is after a drawing by Harrison Weir and is from The Poultry Book by WB Tegetmeier, published by George Routledge and Sons, London 1867. 
Size: 11in x 7.5in (28cm x 19cm)</v>
          </cell>
          <cell r="K1888">
            <v>20</v>
          </cell>
          <cell r="L1888">
            <v>40</v>
          </cell>
          <cell r="M1888">
            <v>10</v>
          </cell>
          <cell r="N1888">
            <v>10</v>
          </cell>
          <cell r="P1888" t="str">
            <v>The print is in very good condition on thick, high quality paper with occasional spotting in the margins. Please inspect the image carefully</v>
          </cell>
        </row>
        <row r="1889">
          <cell r="G1889">
            <v>112121</v>
          </cell>
          <cell r="H1889">
            <v>11221</v>
          </cell>
          <cell r="I1889" t="str">
            <v>Harrison Weir - Golden Spangled Polish 1867</v>
          </cell>
          <cell r="J1889" t="str">
            <v>This chromolithograph is after a drawing by Harrison Weir and is from The Poultry Book by WB Tegetmeier, published by George Routledge and Sons, London 1867. 
Size: 11in x 7.5in (28cm x 19cm)</v>
          </cell>
          <cell r="K1889">
            <v>20</v>
          </cell>
          <cell r="L1889">
            <v>40</v>
          </cell>
          <cell r="M1889">
            <v>10</v>
          </cell>
          <cell r="N1889">
            <v>10</v>
          </cell>
          <cell r="P1889" t="str">
            <v>The print is in very good condition on thick, high quality paper with occasional spotting in the margins. Please inspect the image carefully</v>
          </cell>
        </row>
        <row r="1890">
          <cell r="G1890">
            <v>112230</v>
          </cell>
          <cell r="H1890">
            <v>11223</v>
          </cell>
          <cell r="I1890" t="str">
            <v>Charles Bree - Hand-coloured engraving of Shinned Hawk or Shikra 1866</v>
          </cell>
          <cell r="J1890" t="str">
            <v>This hand-coloured wood engraving is from the History of the Birds of Europe, not observed in the British Isles by Charles Robert Bree, FZS and published by Groombridge and Sons, London. 1866, first edition. 
Size: 5.5in x 9.5in (13cm x 23cm)</v>
          </cell>
          <cell r="K1890">
            <v>20</v>
          </cell>
          <cell r="L1890">
            <v>40</v>
          </cell>
          <cell r="M1890">
            <v>10</v>
          </cell>
          <cell r="N1890">
            <v>10</v>
          </cell>
          <cell r="P1890" t="str">
            <v>The print is in excellent condition. Please inspect the image carefully</v>
          </cell>
        </row>
        <row r="1891">
          <cell r="G1891">
            <v>112240</v>
          </cell>
          <cell r="H1891">
            <v>11224</v>
          </cell>
          <cell r="I1891" t="str">
            <v>Charles Bree - Hand-coloured engraving of Least European Sparrow Owl  1866</v>
          </cell>
          <cell r="J1891" t="str">
            <v>This hand-coloured wood engraving is from the History of the Birds of Europe, not observed in the British Isles by Charles Robert Bree, FZS and published by Groombridge and Sons, London. 1866, first edition. 
Size: 5.5in x 9.5in (13cm x 23cm)</v>
          </cell>
          <cell r="K1891">
            <v>20</v>
          </cell>
          <cell r="L1891">
            <v>40</v>
          </cell>
          <cell r="M1891">
            <v>10</v>
          </cell>
          <cell r="N1891">
            <v>10</v>
          </cell>
          <cell r="P1891" t="str">
            <v>The print is in excellent condition. Please inspect the image carefully</v>
          </cell>
        </row>
        <row r="1892">
          <cell r="G1892">
            <v>112500</v>
          </cell>
          <cell r="H1892">
            <v>112500</v>
          </cell>
          <cell r="I1892" t="str">
            <v>Beverley Morris - Hand coloured lithograph of Canard Ridenne 1876</v>
          </cell>
          <cell r="J1892"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892">
            <v>20</v>
          </cell>
          <cell r="L1892">
            <v>40</v>
          </cell>
          <cell r="M1892">
            <v>10</v>
          </cell>
          <cell r="N1892">
            <v>10</v>
          </cell>
          <cell r="P1892" t="str">
            <v>The print is in excellent condition with occasional age related marks. Please inspect the image carefully</v>
          </cell>
        </row>
        <row r="1893">
          <cell r="G1893">
            <v>112510</v>
          </cell>
          <cell r="H1893">
            <v>112510</v>
          </cell>
          <cell r="I1893" t="str">
            <v>Beverley Morris - Hand coloured lithograph of  Vanneau Suisse 1876</v>
          </cell>
          <cell r="J1893"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893">
            <v>20</v>
          </cell>
          <cell r="L1893">
            <v>40</v>
          </cell>
          <cell r="M1893">
            <v>10</v>
          </cell>
          <cell r="N1893">
            <v>10</v>
          </cell>
          <cell r="P1893" t="str">
            <v>The print is in excellent condition with occasional age related marks. Please inspect the image carefully</v>
          </cell>
        </row>
        <row r="1894">
          <cell r="G1894">
            <v>112520</v>
          </cell>
          <cell r="H1894">
            <v>112520</v>
          </cell>
          <cell r="I1894" t="str">
            <v>Beverley Morris - Hand coloured lithograph of  Becasseau Maubeche 1876</v>
          </cell>
          <cell r="J1894"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894">
            <v>20</v>
          </cell>
          <cell r="L1894">
            <v>40</v>
          </cell>
          <cell r="M1894">
            <v>10</v>
          </cell>
          <cell r="N1894">
            <v>10</v>
          </cell>
          <cell r="P1894" t="str">
            <v>The print is in excellent condition with occasional age related marks. Please inspect the image carefully</v>
          </cell>
        </row>
        <row r="1895">
          <cell r="G1895">
            <v>112530</v>
          </cell>
          <cell r="H1895">
            <v>112530</v>
          </cell>
          <cell r="I1895" t="str">
            <v>Beverley Morris - Hand coloured lithograph of  Becasse 1876</v>
          </cell>
          <cell r="J1895"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895">
            <v>20</v>
          </cell>
          <cell r="L1895">
            <v>40</v>
          </cell>
          <cell r="M1895">
            <v>10</v>
          </cell>
          <cell r="N1895">
            <v>10</v>
          </cell>
          <cell r="P1895" t="str">
            <v>The print is in excellent condition with occasional age related marks. Please inspect the image carefully</v>
          </cell>
        </row>
        <row r="1896">
          <cell r="G1896">
            <v>112540</v>
          </cell>
          <cell r="H1896">
            <v>112540</v>
          </cell>
          <cell r="I1896" t="str">
            <v>Beverley Morris - Hand coloured lithograph of  Double Macreuse 1876</v>
          </cell>
          <cell r="J1896"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896">
            <v>20</v>
          </cell>
          <cell r="L1896">
            <v>40</v>
          </cell>
          <cell r="M1896">
            <v>10</v>
          </cell>
          <cell r="N1896">
            <v>10</v>
          </cell>
          <cell r="P1896" t="str">
            <v>The print is in excellent condition with occasional age related marks. Please inspect the image carefully</v>
          </cell>
        </row>
        <row r="1897">
          <cell r="G1897">
            <v>112550</v>
          </cell>
          <cell r="H1897">
            <v>112550</v>
          </cell>
          <cell r="I1897" t="str">
            <v>Beverley Morris - Hand coloured lithograph of  Canard Garrot 1876</v>
          </cell>
          <cell r="J1897"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897">
            <v>20</v>
          </cell>
          <cell r="L1897">
            <v>40</v>
          </cell>
          <cell r="M1897">
            <v>10</v>
          </cell>
          <cell r="N1897">
            <v>10</v>
          </cell>
          <cell r="P1897" t="str">
            <v>The print is in excellent condition with occasional age related marks. Please inspect the image carefully</v>
          </cell>
        </row>
        <row r="1898">
          <cell r="G1898">
            <v>112560</v>
          </cell>
          <cell r="H1898">
            <v>112560</v>
          </cell>
          <cell r="I1898" t="str">
            <v>Beverley Morris - Hand coloured lithograph of Macreuse  1876</v>
          </cell>
          <cell r="J1898"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898">
            <v>20</v>
          </cell>
          <cell r="L1898">
            <v>40</v>
          </cell>
          <cell r="M1898">
            <v>10</v>
          </cell>
          <cell r="N1898">
            <v>10</v>
          </cell>
          <cell r="P1898" t="str">
            <v>The print is in excellent condition with occasional age related marks. Please inspect the image carefully</v>
          </cell>
        </row>
        <row r="1899">
          <cell r="G1899">
            <v>112570</v>
          </cell>
          <cell r="H1899">
            <v>112570</v>
          </cell>
          <cell r="I1899" t="str">
            <v>Beverley Morris - Hand coloured lithograph of  Pluvier Dore 1876</v>
          </cell>
          <cell r="J1899"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899">
            <v>20</v>
          </cell>
          <cell r="L1899">
            <v>40</v>
          </cell>
          <cell r="M1899">
            <v>10</v>
          </cell>
          <cell r="N1899">
            <v>10</v>
          </cell>
          <cell r="P1899" t="str">
            <v>The print is in excellent condition with occasional age related marks. Please inspect the image carefully</v>
          </cell>
        </row>
        <row r="1900">
          <cell r="G1900">
            <v>112580</v>
          </cell>
          <cell r="H1900">
            <v>112580</v>
          </cell>
          <cell r="I1900" t="str">
            <v>Beverley Morris - Hand coloured lithograph of  Combattant 1876</v>
          </cell>
          <cell r="J1900"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00">
            <v>20</v>
          </cell>
          <cell r="L1900">
            <v>40</v>
          </cell>
          <cell r="M1900">
            <v>10</v>
          </cell>
          <cell r="N1900">
            <v>10</v>
          </cell>
          <cell r="P1900" t="str">
            <v>The print is in excellent condition with occasional age related marks. Please inspect the image carefully</v>
          </cell>
        </row>
        <row r="1901">
          <cell r="G1901">
            <v>112590</v>
          </cell>
          <cell r="H1901">
            <v>112590</v>
          </cell>
          <cell r="I1901" t="str">
            <v>Beverley Morris - Hand coloured lithograph of  Foulque Macroule 1876</v>
          </cell>
          <cell r="J1901"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01">
            <v>20</v>
          </cell>
          <cell r="L1901">
            <v>40</v>
          </cell>
          <cell r="M1901">
            <v>10</v>
          </cell>
          <cell r="N1901">
            <v>10</v>
          </cell>
          <cell r="P1901" t="str">
            <v>The print is in excellent condition with occasional age related marks. Please inspect the image carefully</v>
          </cell>
        </row>
        <row r="1902">
          <cell r="G1902">
            <v>112600</v>
          </cell>
          <cell r="H1902">
            <v>112600</v>
          </cell>
          <cell r="I1902" t="str">
            <v>Beverley Morris - Hand coloured lithograph of  Rale d'Eau 1876</v>
          </cell>
          <cell r="J1902"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02">
            <v>20</v>
          </cell>
          <cell r="L1902">
            <v>40</v>
          </cell>
          <cell r="M1902">
            <v>10</v>
          </cell>
          <cell r="N1902">
            <v>10</v>
          </cell>
          <cell r="P1902" t="str">
            <v>The print is in excellent condition with occasional age related marks. Please inspect the image carefully</v>
          </cell>
        </row>
        <row r="1903">
          <cell r="G1903">
            <v>112601</v>
          </cell>
          <cell r="I1903" t="str">
            <v>Beverley Morris - Hand coloured lithograph of Pluvier Guignard  1876</v>
          </cell>
          <cell r="J1903"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03">
            <v>20</v>
          </cell>
          <cell r="L1903">
            <v>40</v>
          </cell>
          <cell r="M1903">
            <v>10</v>
          </cell>
          <cell r="N1903">
            <v>10</v>
          </cell>
          <cell r="P1903" t="str">
            <v>The print is in excellent condition with occasional age related marks. Please inspect the image carefully</v>
          </cell>
        </row>
        <row r="1904">
          <cell r="G1904">
            <v>112602</v>
          </cell>
          <cell r="H1904">
            <v>112600</v>
          </cell>
          <cell r="I1904" t="str">
            <v>Beverley Morris - Hand coloured lithograph of  Oie a Front Blanc1876</v>
          </cell>
          <cell r="J1904"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04">
            <v>20</v>
          </cell>
          <cell r="L1904">
            <v>40</v>
          </cell>
          <cell r="M1904">
            <v>10</v>
          </cell>
          <cell r="N1904">
            <v>10</v>
          </cell>
          <cell r="P1904" t="str">
            <v>The print is in excellent condition with occasional age related marks. Please inspect the image carefully</v>
          </cell>
        </row>
        <row r="1905">
          <cell r="G1905">
            <v>112608</v>
          </cell>
          <cell r="H1905">
            <v>118971</v>
          </cell>
          <cell r="I1905" t="str">
            <v>Beverley Morris - Lithograph of a Canard Milouin 1876</v>
          </cell>
          <cell r="J1905"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05">
            <v>60</v>
          </cell>
          <cell r="L1905">
            <v>120</v>
          </cell>
          <cell r="M1905">
            <v>30</v>
          </cell>
          <cell r="N1905">
            <v>30</v>
          </cell>
          <cell r="P1905" t="str">
            <v>The print is in excellent condition with occasional age related marks. Please inspect the image carefully</v>
          </cell>
        </row>
        <row r="1906">
          <cell r="G1906">
            <v>112609</v>
          </cell>
          <cell r="H1906">
            <v>112610</v>
          </cell>
          <cell r="I1906" t="str">
            <v>Beverley Morris - Hand coloured lithograph of  Starne Grise 1876</v>
          </cell>
          <cell r="J1906"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06">
            <v>20</v>
          </cell>
          <cell r="L1906">
            <v>40</v>
          </cell>
          <cell r="M1906">
            <v>10</v>
          </cell>
          <cell r="N1906">
            <v>10</v>
          </cell>
          <cell r="P1906" t="str">
            <v>The print is in excellent condition with occasional age related marks. Please inspect the image carefully</v>
          </cell>
        </row>
        <row r="1907">
          <cell r="G1907">
            <v>112610</v>
          </cell>
          <cell r="H1907">
            <v>112610</v>
          </cell>
          <cell r="I1907" t="str">
            <v>Beverley Morris - Hand coloured lithograph of  Chevalier Arlequin 1876</v>
          </cell>
          <cell r="J1907"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07">
            <v>20</v>
          </cell>
          <cell r="L1907">
            <v>40</v>
          </cell>
          <cell r="M1907">
            <v>10</v>
          </cell>
          <cell r="N1907">
            <v>10</v>
          </cell>
          <cell r="P1907" t="str">
            <v>The print is in excellent condition with occasional age related marks. Please inspect the image carefully</v>
          </cell>
        </row>
        <row r="1908">
          <cell r="G1908">
            <v>112611</v>
          </cell>
          <cell r="I1908" t="str">
            <v>Beverley Morris - Hand coloured lithograph of  Barge Rousse 1876</v>
          </cell>
          <cell r="J1908"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08">
            <v>20</v>
          </cell>
          <cell r="L1908">
            <v>40</v>
          </cell>
          <cell r="M1908">
            <v>10</v>
          </cell>
          <cell r="N1908">
            <v>10</v>
          </cell>
          <cell r="P1908" t="str">
            <v>The print is in excellent condition with occasional age related marks. Please inspect the image carefully</v>
          </cell>
        </row>
        <row r="1909">
          <cell r="G1909">
            <v>112612</v>
          </cell>
          <cell r="I1909" t="str">
            <v>Beverley Morris - Hand coloured lithograph of  Chevalier Stagnatile 1876</v>
          </cell>
          <cell r="J1909"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09">
            <v>20</v>
          </cell>
          <cell r="L1909">
            <v>40</v>
          </cell>
          <cell r="M1909">
            <v>10</v>
          </cell>
          <cell r="N1909">
            <v>10</v>
          </cell>
          <cell r="P1909" t="str">
            <v>The print is in excellent condition with occasional age related marks. Please inspect the image carefully</v>
          </cell>
        </row>
        <row r="1910">
          <cell r="G1910">
            <v>112613</v>
          </cell>
          <cell r="I1910" t="str">
            <v>Beverley Morris - Hand coloured lithograph of Outarde Canepetiere  1876</v>
          </cell>
          <cell r="J1910"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10">
            <v>20</v>
          </cell>
          <cell r="L1910">
            <v>40</v>
          </cell>
          <cell r="M1910">
            <v>10</v>
          </cell>
          <cell r="N1910">
            <v>10</v>
          </cell>
          <cell r="P1910" t="str">
            <v>The print is in excellent condition with occasional age related marks. Please inspect the image carefully</v>
          </cell>
        </row>
        <row r="1911">
          <cell r="G1911">
            <v>112614</v>
          </cell>
          <cell r="I1911" t="str">
            <v>Beverley Morris - Hand coloured lithograph of Grande Outarde  1876</v>
          </cell>
          <cell r="J1911"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11">
            <v>20</v>
          </cell>
          <cell r="L1911">
            <v>40</v>
          </cell>
          <cell r="M1911">
            <v>10</v>
          </cell>
          <cell r="N1911">
            <v>10</v>
          </cell>
          <cell r="P1911" t="str">
            <v>The print is in excellent condition with occasional age related marks. Please inspect the image carefully</v>
          </cell>
        </row>
        <row r="1912">
          <cell r="G1912">
            <v>112615</v>
          </cell>
          <cell r="I1912" t="str">
            <v>Beverley Morris - Hand coloured lithograph of  Harle Piette 1876</v>
          </cell>
          <cell r="J1912"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12">
            <v>20</v>
          </cell>
          <cell r="L1912">
            <v>40</v>
          </cell>
          <cell r="M1912">
            <v>10</v>
          </cell>
          <cell r="N1912">
            <v>10</v>
          </cell>
          <cell r="P1912" t="str">
            <v>The print is in excellent condition with occasional age related marks. Please inspect the image carefully</v>
          </cell>
        </row>
        <row r="1913">
          <cell r="G1913">
            <v>112616</v>
          </cell>
          <cell r="I1913" t="str">
            <v>Beverley Morris - Hand coloured lithograph of Canard a Iris Blanc 1876</v>
          </cell>
          <cell r="J1913"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13">
            <v>20</v>
          </cell>
          <cell r="L1913">
            <v>40</v>
          </cell>
          <cell r="M1913">
            <v>10</v>
          </cell>
          <cell r="N1913">
            <v>10</v>
          </cell>
          <cell r="P1913" t="str">
            <v>The print is in excellent condition with occasional age related marks. Please inspect the image carefully</v>
          </cell>
        </row>
        <row r="1914">
          <cell r="G1914">
            <v>112617</v>
          </cell>
          <cell r="I1914" t="str">
            <v>Beverley Morris - Hand coloured lithograph of Becassine Gallinule  1876</v>
          </cell>
          <cell r="J1914"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14">
            <v>20</v>
          </cell>
          <cell r="L1914">
            <v>40</v>
          </cell>
          <cell r="M1914">
            <v>10</v>
          </cell>
          <cell r="N1914">
            <v>10</v>
          </cell>
          <cell r="P1914" t="str">
            <v>The print is in excellent condition with occasional age related marks. Please inspect the image carefully</v>
          </cell>
        </row>
        <row r="1915">
          <cell r="G1915">
            <v>112618</v>
          </cell>
          <cell r="I1915" t="str">
            <v>Beverley Morris - Hand coloured lithograph of Fuligule Mobillon  1876</v>
          </cell>
          <cell r="J1915"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15">
            <v>20</v>
          </cell>
          <cell r="L1915">
            <v>40</v>
          </cell>
          <cell r="M1915">
            <v>10</v>
          </cell>
          <cell r="N1915">
            <v>10</v>
          </cell>
          <cell r="P1915" t="str">
            <v>The print is in excellent condition with occasional age related marks. Please inspect the image carefully</v>
          </cell>
        </row>
        <row r="1916">
          <cell r="G1916">
            <v>112619</v>
          </cell>
          <cell r="I1916" t="str">
            <v>Beverley Morris - Hand coloured lithograph of Oedicneme Criard 1876</v>
          </cell>
          <cell r="J1916"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916">
            <v>20</v>
          </cell>
          <cell r="L1916">
            <v>40</v>
          </cell>
          <cell r="M1916">
            <v>10</v>
          </cell>
          <cell r="N1916">
            <v>10</v>
          </cell>
          <cell r="P1916" t="str">
            <v>The print is in excellent condition with occasional age related marks. Please inspect the image carefully</v>
          </cell>
        </row>
        <row r="1917">
          <cell r="G1917">
            <v>112620</v>
          </cell>
          <cell r="H1917">
            <v>112620</v>
          </cell>
          <cell r="I1917" t="str">
            <v>W Foster - Dwarf Goose from Indian Game Birds 1879</v>
          </cell>
          <cell r="J1917"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17">
            <v>20</v>
          </cell>
          <cell r="L1917">
            <v>40</v>
          </cell>
          <cell r="M1917">
            <v>10</v>
          </cell>
          <cell r="N1917">
            <v>10</v>
          </cell>
          <cell r="P1917" t="str">
            <v>The print is in excellent condition with occasional age related marks. Please inspect the image carefully</v>
          </cell>
        </row>
        <row r="1918">
          <cell r="G1918">
            <v>112621</v>
          </cell>
          <cell r="H1918">
            <v>112620</v>
          </cell>
          <cell r="I1918" t="str">
            <v>E Neale - Pintail Snipe from Indian Game Birds 1879</v>
          </cell>
          <cell r="J1918"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18">
            <v>20</v>
          </cell>
          <cell r="L1918">
            <v>40</v>
          </cell>
          <cell r="M1918">
            <v>10</v>
          </cell>
          <cell r="N1918">
            <v>10</v>
          </cell>
          <cell r="P1918" t="str">
            <v>The print is in excellent condition with occasional age related marks. Please inspect the image carefully</v>
          </cell>
        </row>
        <row r="1919">
          <cell r="G1919">
            <v>112622</v>
          </cell>
          <cell r="H1919">
            <v>11264</v>
          </cell>
          <cell r="I1919" t="str">
            <v>W Foster - Crestless Moonal from Game Birds of India, Burmah and Ceylon 1879</v>
          </cell>
          <cell r="J1919"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19">
            <v>30</v>
          </cell>
          <cell r="L1919">
            <v>60</v>
          </cell>
          <cell r="M1919">
            <v>15</v>
          </cell>
          <cell r="N1919">
            <v>15</v>
          </cell>
          <cell r="P1919" t="str">
            <v>The print is in excellent condition with occasional age related marks. Please inspect the image carefully</v>
          </cell>
        </row>
        <row r="1920">
          <cell r="G1920">
            <v>112623</v>
          </cell>
          <cell r="H1920">
            <v>11264</v>
          </cell>
          <cell r="I1920" t="str">
            <v>W Foster - Indian Tragopan from Game Birds of India, Burmah and Ceylon 1879</v>
          </cell>
          <cell r="J1920"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20">
            <v>30</v>
          </cell>
          <cell r="L1920">
            <v>60</v>
          </cell>
          <cell r="M1920">
            <v>15</v>
          </cell>
          <cell r="N1920">
            <v>15</v>
          </cell>
          <cell r="P1920" t="str">
            <v>The print is in excellent condition with occasional age related marks. Please inspect the image carefully</v>
          </cell>
        </row>
        <row r="1921">
          <cell r="G1921">
            <v>112624</v>
          </cell>
          <cell r="H1921">
            <v>11264</v>
          </cell>
          <cell r="I1921" t="str">
            <v>W Foster - Western Tragopan from Game Birds of India, Burmah and Ceylon 1879</v>
          </cell>
          <cell r="J1921"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21">
            <v>30</v>
          </cell>
          <cell r="L1921">
            <v>60</v>
          </cell>
          <cell r="M1921">
            <v>15</v>
          </cell>
          <cell r="N1921">
            <v>15</v>
          </cell>
          <cell r="P1921" t="str">
            <v>The print is in excellent condition with occasional age related marks. Please inspect the image carefully</v>
          </cell>
        </row>
        <row r="1922">
          <cell r="G1922">
            <v>112625</v>
          </cell>
          <cell r="H1922">
            <v>11264</v>
          </cell>
          <cell r="I1922" t="str">
            <v>W Foster  - Grey-bellied Tragopan from Game Birds of India, Burmah and Ceylon 1879</v>
          </cell>
          <cell r="J1922"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22">
            <v>30</v>
          </cell>
          <cell r="L1922">
            <v>60</v>
          </cell>
          <cell r="M1922">
            <v>15</v>
          </cell>
          <cell r="N1922">
            <v>15</v>
          </cell>
          <cell r="P1922" t="str">
            <v>The print is in excellent condition with occasional age related marks. Please inspect the image carefully</v>
          </cell>
        </row>
        <row r="1923">
          <cell r="G1923">
            <v>112626</v>
          </cell>
          <cell r="H1923">
            <v>11264</v>
          </cell>
          <cell r="I1923" t="str">
            <v>E Neale - Blood Pheasant from Game Birds of India, Burmah and Ceylon 1879</v>
          </cell>
          <cell r="J1923"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23">
            <v>30</v>
          </cell>
          <cell r="L1923">
            <v>60</v>
          </cell>
          <cell r="M1923">
            <v>15</v>
          </cell>
          <cell r="N1923">
            <v>15</v>
          </cell>
          <cell r="P1923" t="str">
            <v>The print is in excellent condition with occasional age related marks. Please inspect the image carefully</v>
          </cell>
        </row>
        <row r="1924">
          <cell r="G1924">
            <v>112627</v>
          </cell>
          <cell r="H1924">
            <v>11264</v>
          </cell>
          <cell r="I1924" t="str">
            <v>AW Strutt - Koklass from Game Birds of India, Burmah and Ceylon 1879</v>
          </cell>
          <cell r="J1924"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24">
            <v>30</v>
          </cell>
          <cell r="L1924">
            <v>60</v>
          </cell>
          <cell r="M1924">
            <v>15</v>
          </cell>
          <cell r="N1924">
            <v>15</v>
          </cell>
          <cell r="P1924" t="str">
            <v>The print is in excellent condition with occasional age related marks. Please inspect the image carefully</v>
          </cell>
        </row>
        <row r="1925">
          <cell r="G1925">
            <v>112628</v>
          </cell>
          <cell r="H1925">
            <v>11264</v>
          </cell>
          <cell r="I1925" t="str">
            <v>AW Strutt - Nepal Koklass from Game Birds of India, Burmah and Ceylon 1879</v>
          </cell>
          <cell r="J1925"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25">
            <v>30</v>
          </cell>
          <cell r="L1925">
            <v>60</v>
          </cell>
          <cell r="M1925">
            <v>15</v>
          </cell>
          <cell r="N1925">
            <v>15</v>
          </cell>
          <cell r="P1925" t="str">
            <v>The print is in excellent condition with occasional age related marks. Please inspect the image carefully</v>
          </cell>
        </row>
        <row r="1926">
          <cell r="G1926">
            <v>112629</v>
          </cell>
          <cell r="H1926">
            <v>11264</v>
          </cell>
          <cell r="I1926" t="str">
            <v>E Neale - Cheer from Game Birds of India, Burmah and Ceylon 1879</v>
          </cell>
          <cell r="J1926"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26">
            <v>30</v>
          </cell>
          <cell r="L1926">
            <v>60</v>
          </cell>
          <cell r="M1926">
            <v>15</v>
          </cell>
          <cell r="N1926">
            <v>15</v>
          </cell>
          <cell r="P1926" t="str">
            <v>The print is in excellent condition with occasional age related marks. Please inspect the image carefully</v>
          </cell>
        </row>
        <row r="1927">
          <cell r="G1927">
            <v>112630</v>
          </cell>
          <cell r="H1927">
            <v>11264</v>
          </cell>
          <cell r="I1927" t="str">
            <v>AW Strutt  - White-crested Kalij from Game Birds of India, Burmah and Ceylon 1879</v>
          </cell>
          <cell r="J1927"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27">
            <v>30</v>
          </cell>
          <cell r="L1927">
            <v>60</v>
          </cell>
          <cell r="M1927">
            <v>15</v>
          </cell>
          <cell r="N1927">
            <v>15</v>
          </cell>
          <cell r="P1927" t="str">
            <v>The print is in excellent condition with occasional age related marks. Please inspect the image carefully</v>
          </cell>
        </row>
        <row r="1928">
          <cell r="G1928">
            <v>112631</v>
          </cell>
          <cell r="H1928">
            <v>11264</v>
          </cell>
          <cell r="I1928" t="str">
            <v>AW Strutt - Nepal Kalij from Game Birds of India, Burmah and Ceylon 1879</v>
          </cell>
          <cell r="J1928"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28">
            <v>30</v>
          </cell>
          <cell r="L1928">
            <v>60</v>
          </cell>
          <cell r="M1928">
            <v>15</v>
          </cell>
          <cell r="N1928">
            <v>15</v>
          </cell>
          <cell r="P1928" t="str">
            <v>The print is in excellent condition with occasional age related marks. Please inspect the image carefully</v>
          </cell>
        </row>
        <row r="1929">
          <cell r="G1929">
            <v>112632</v>
          </cell>
          <cell r="H1929">
            <v>11264</v>
          </cell>
          <cell r="I1929" t="str">
            <v>AW Strutt - Black-backed Kalij from Game Birds of India, Burmah and Ceylon 1879</v>
          </cell>
          <cell r="J1929"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29">
            <v>30</v>
          </cell>
          <cell r="L1929">
            <v>60</v>
          </cell>
          <cell r="M1929">
            <v>15</v>
          </cell>
          <cell r="N1929">
            <v>15</v>
          </cell>
          <cell r="P1929" t="str">
            <v>The print is in excellent condition with occasional age related marks. Please inspect the image carefully</v>
          </cell>
        </row>
        <row r="1930">
          <cell r="G1930">
            <v>112633</v>
          </cell>
          <cell r="H1930">
            <v>11264</v>
          </cell>
          <cell r="I1930" t="str">
            <v>AW Strutt - Black-breasted Kalij from Game Birds of India, Burmah and Ceylon 1879</v>
          </cell>
          <cell r="J1930"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30">
            <v>30</v>
          </cell>
          <cell r="L1930">
            <v>60</v>
          </cell>
          <cell r="M1930">
            <v>15</v>
          </cell>
          <cell r="N1930">
            <v>15</v>
          </cell>
          <cell r="P1930" t="str">
            <v>The print is in excellent condition with occasional age related marks. Please inspect the image carefully</v>
          </cell>
        </row>
        <row r="1931">
          <cell r="G1931">
            <v>112634</v>
          </cell>
          <cell r="H1931">
            <v>11264</v>
          </cell>
          <cell r="I1931" t="str">
            <v>AW Strutt  - Aracan Silver Pheasant from Game Birds of India, Burmah and Ceylon 1879</v>
          </cell>
          <cell r="J1931"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31">
            <v>30</v>
          </cell>
          <cell r="L1931">
            <v>60</v>
          </cell>
          <cell r="M1931">
            <v>15</v>
          </cell>
          <cell r="N1931">
            <v>15</v>
          </cell>
          <cell r="P1931" t="str">
            <v>The print is in excellent condition with occasional age related marks. Please inspect the image carefully</v>
          </cell>
        </row>
        <row r="1932">
          <cell r="G1932">
            <v>112635</v>
          </cell>
          <cell r="H1932">
            <v>11264</v>
          </cell>
          <cell r="I1932" t="str">
            <v>AW Strutt  - Crawfurd's Silver Pheasant from Game Birds of India, Burmah and Ceylon 1879</v>
          </cell>
          <cell r="J1932"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32">
            <v>30</v>
          </cell>
          <cell r="L1932">
            <v>60</v>
          </cell>
          <cell r="M1932">
            <v>15</v>
          </cell>
          <cell r="N1932">
            <v>15</v>
          </cell>
          <cell r="P1932" t="str">
            <v>The print is in excellent condition with occasional age related marks. Please inspect the image carefully</v>
          </cell>
        </row>
        <row r="1933">
          <cell r="G1933">
            <v>112636</v>
          </cell>
          <cell r="H1933">
            <v>11264</v>
          </cell>
          <cell r="I1933" t="str">
            <v>AW Strutt  - Vermicellated Pheasant from Game Birds of India, Burmah and Ceylon 1879</v>
          </cell>
          <cell r="J1933"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33">
            <v>30</v>
          </cell>
          <cell r="L1933">
            <v>60</v>
          </cell>
          <cell r="M1933">
            <v>15</v>
          </cell>
          <cell r="N1933">
            <v>15</v>
          </cell>
          <cell r="P1933" t="str">
            <v>The print is in excellent condition with occasional age related marks. Please inspect the image carefully</v>
          </cell>
        </row>
        <row r="1934">
          <cell r="G1934">
            <v>112637</v>
          </cell>
          <cell r="H1934">
            <v>11264</v>
          </cell>
          <cell r="I1934" t="str">
            <v>AW Strutt  - Fireback from Game Birds of India, Burmah and Ceylon 1879</v>
          </cell>
          <cell r="J1934"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34">
            <v>30</v>
          </cell>
          <cell r="L1934">
            <v>60</v>
          </cell>
          <cell r="M1934">
            <v>15</v>
          </cell>
          <cell r="N1934">
            <v>15</v>
          </cell>
          <cell r="P1934" t="str">
            <v>The print is in excellent condition with occasional age related marks. Please inspect the image carefully</v>
          </cell>
        </row>
        <row r="1935">
          <cell r="G1935">
            <v>112638</v>
          </cell>
          <cell r="H1935">
            <v>11264</v>
          </cell>
          <cell r="I1935" t="str">
            <v>W Foster - Ceylon Spur fowl from Game Birds of India, Burmah and Ceylon 1879</v>
          </cell>
          <cell r="J1935"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35">
            <v>30</v>
          </cell>
          <cell r="L1935">
            <v>60</v>
          </cell>
          <cell r="M1935">
            <v>15</v>
          </cell>
          <cell r="N1935">
            <v>15</v>
          </cell>
          <cell r="P1935" t="str">
            <v>The print is in excellent condition with occasional age related marks. Please inspect the image carefully</v>
          </cell>
        </row>
        <row r="1936">
          <cell r="G1936">
            <v>112639</v>
          </cell>
          <cell r="H1936">
            <v>11264</v>
          </cell>
          <cell r="I1936" t="str">
            <v>AW Strutt - Grey Jungle-fowl from Indian Game Birds 1879</v>
          </cell>
          <cell r="J1936"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36">
            <v>30</v>
          </cell>
          <cell r="L1936">
            <v>60</v>
          </cell>
          <cell r="M1936">
            <v>15</v>
          </cell>
          <cell r="N1936">
            <v>15</v>
          </cell>
          <cell r="P1936" t="str">
            <v>The print is in excellent condition with occasional age related marks. Please inspect the image carefully</v>
          </cell>
        </row>
        <row r="1937">
          <cell r="G1937">
            <v>112640</v>
          </cell>
          <cell r="H1937">
            <v>11264</v>
          </cell>
          <cell r="I1937" t="str">
            <v>E Neale - Little Crake from Indian Game Birds 1879</v>
          </cell>
          <cell r="J1937"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37">
            <v>30</v>
          </cell>
          <cell r="L1937">
            <v>60</v>
          </cell>
          <cell r="M1937">
            <v>15</v>
          </cell>
          <cell r="N1937">
            <v>15</v>
          </cell>
          <cell r="P1937" t="str">
            <v>The print is in excellent condition with occasional age related marks. Please inspect the image carefully</v>
          </cell>
        </row>
        <row r="1938">
          <cell r="G1938">
            <v>112641</v>
          </cell>
          <cell r="H1938">
            <v>112640</v>
          </cell>
          <cell r="I1938" t="str">
            <v>W Foster - Grey Lag Goose from Indian Game Birds 1879</v>
          </cell>
          <cell r="J1938"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38">
            <v>20</v>
          </cell>
          <cell r="L1938">
            <v>40</v>
          </cell>
          <cell r="M1938">
            <v>10</v>
          </cell>
          <cell r="N1938">
            <v>10</v>
          </cell>
          <cell r="P1938" t="str">
            <v>The print is in excellent condition with occasional age related marks. Please inspect the image carefully</v>
          </cell>
        </row>
        <row r="1939">
          <cell r="G1939">
            <v>112643</v>
          </cell>
          <cell r="H1939">
            <v>11264</v>
          </cell>
          <cell r="I1939" t="str">
            <v>W Foster - Red Spur Fowl from Game Birds of India, Burmah and Ceylon 1879</v>
          </cell>
          <cell r="J1939"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39">
            <v>30</v>
          </cell>
          <cell r="L1939">
            <v>60</v>
          </cell>
          <cell r="M1939">
            <v>15</v>
          </cell>
          <cell r="N1939">
            <v>15</v>
          </cell>
          <cell r="P1939" t="str">
            <v>The print is in excellent condition with occasional age related marks. Please inspect the image carefully</v>
          </cell>
        </row>
        <row r="1940">
          <cell r="G1940">
            <v>112644</v>
          </cell>
          <cell r="H1940">
            <v>11264</v>
          </cell>
          <cell r="I1940" t="str">
            <v>W Foster - Painted Spur Fowl from Game Birds of India, Burmah and Ceylon 1879</v>
          </cell>
          <cell r="J1940"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40">
            <v>30</v>
          </cell>
          <cell r="L1940">
            <v>60</v>
          </cell>
          <cell r="M1940">
            <v>15</v>
          </cell>
          <cell r="N1940">
            <v>15</v>
          </cell>
          <cell r="P1940" t="str">
            <v>The print is in excellent condition with occasional age related marks. Please inspect the image carefully</v>
          </cell>
        </row>
        <row r="1941">
          <cell r="G1941">
            <v>112645</v>
          </cell>
          <cell r="H1941">
            <v>11264</v>
          </cell>
          <cell r="I1941" t="str">
            <v>E Neale - Ceylon Jungle Fowl from Game Birds of India, Burmah and Ceylon 1879</v>
          </cell>
          <cell r="J1941"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41">
            <v>30</v>
          </cell>
          <cell r="L1941">
            <v>60</v>
          </cell>
          <cell r="M1941">
            <v>15</v>
          </cell>
          <cell r="N1941">
            <v>15</v>
          </cell>
          <cell r="P1941" t="str">
            <v>The print is in excellent condition with occasional age related marks. Please inspect the image carefully</v>
          </cell>
        </row>
        <row r="1942">
          <cell r="G1942">
            <v>112646</v>
          </cell>
          <cell r="H1942">
            <v>11264</v>
          </cell>
          <cell r="I1942" t="str">
            <v>W Foster - Himalayan Snow Cock from Game Birds of India, Burmah and Ceylon 1879</v>
          </cell>
          <cell r="J1942"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42">
            <v>30</v>
          </cell>
          <cell r="L1942">
            <v>60</v>
          </cell>
          <cell r="M1942">
            <v>15</v>
          </cell>
          <cell r="N1942">
            <v>15</v>
          </cell>
          <cell r="P1942" t="str">
            <v>The print is in excellent condition with occasional age related marks. Please inspect the image carefully</v>
          </cell>
        </row>
        <row r="1943">
          <cell r="G1943">
            <v>112647</v>
          </cell>
          <cell r="H1943">
            <v>11264</v>
          </cell>
          <cell r="I1943" t="str">
            <v>W Foster - Tibetan Snow Cock from Game Birds of India, Burmah and Ceylon 1879</v>
          </cell>
          <cell r="J1943"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43">
            <v>30</v>
          </cell>
          <cell r="L1943">
            <v>60</v>
          </cell>
          <cell r="M1943">
            <v>15</v>
          </cell>
          <cell r="N1943">
            <v>15</v>
          </cell>
          <cell r="P1943" t="str">
            <v>The print is in excellent condition with occasional age related marks. Please inspect the image carefully</v>
          </cell>
        </row>
        <row r="1944">
          <cell r="G1944">
            <v>112648</v>
          </cell>
          <cell r="H1944">
            <v>11264</v>
          </cell>
          <cell r="I1944" t="str">
            <v>W Foster - Pochard from Game Birds of India, Burmah and Ceylon 1879</v>
          </cell>
          <cell r="J1944"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44">
            <v>30</v>
          </cell>
          <cell r="L1944">
            <v>60</v>
          </cell>
          <cell r="M1944">
            <v>15</v>
          </cell>
          <cell r="N1944">
            <v>15</v>
          </cell>
          <cell r="P1944" t="str">
            <v>The print is in excellent condition with occasional age related marks. Please inspect the image carefully</v>
          </cell>
        </row>
        <row r="1945">
          <cell r="G1945">
            <v>112650</v>
          </cell>
          <cell r="H1945">
            <v>11265</v>
          </cell>
          <cell r="I1945" t="str">
            <v>E Neale - Tibetan Pheasant from Indian Game Birds 1879</v>
          </cell>
          <cell r="J1945"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45">
            <v>30</v>
          </cell>
          <cell r="L1945">
            <v>60</v>
          </cell>
          <cell r="M1945">
            <v>15</v>
          </cell>
          <cell r="N1945">
            <v>15</v>
          </cell>
          <cell r="P1945" t="str">
            <v>The print is in excellent condition with occasional age related marks. Please inspect the image carefully</v>
          </cell>
        </row>
        <row r="1946">
          <cell r="G1946">
            <v>112651</v>
          </cell>
          <cell r="H1946">
            <v>112650</v>
          </cell>
          <cell r="I1946" t="str">
            <v>W Foster - Ferruginous Duck from Indian Game Birds 1879</v>
          </cell>
          <cell r="J1946"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46">
            <v>20</v>
          </cell>
          <cell r="L1946">
            <v>40</v>
          </cell>
          <cell r="M1946">
            <v>10</v>
          </cell>
          <cell r="N1946">
            <v>10</v>
          </cell>
          <cell r="P1946" t="str">
            <v>The print is in excellent condition with occasional age related marks. Please inspect the image carefully</v>
          </cell>
        </row>
        <row r="1947">
          <cell r="G1947">
            <v>112652</v>
          </cell>
          <cell r="H1947">
            <v>11262</v>
          </cell>
          <cell r="I1947" t="str">
            <v>E Neale -  Common Pea-fowl from Game Birds of India, Burmah and Ceylon 1879</v>
          </cell>
          <cell r="J1947"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47">
            <v>30</v>
          </cell>
          <cell r="L1947">
            <v>60</v>
          </cell>
          <cell r="M1947">
            <v>15</v>
          </cell>
          <cell r="N1947">
            <v>15</v>
          </cell>
          <cell r="P1947" t="str">
            <v>The print is in excellent condition with occasional age related marks. Please inspect the image carefully</v>
          </cell>
        </row>
        <row r="1948">
          <cell r="G1948">
            <v>112653</v>
          </cell>
          <cell r="H1948">
            <v>11262</v>
          </cell>
          <cell r="I1948" t="str">
            <v>E Neale - Burmese Pea-fowl from Game Birds of India, Burmah and Ceylon 1879</v>
          </cell>
          <cell r="J1948"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48">
            <v>30</v>
          </cell>
          <cell r="L1948">
            <v>60</v>
          </cell>
          <cell r="M1948">
            <v>15</v>
          </cell>
          <cell r="N1948">
            <v>15</v>
          </cell>
          <cell r="P1948" t="str">
            <v>The print is in excellent condition with occasional age related marks. Please inspect the image carefully</v>
          </cell>
        </row>
        <row r="1949">
          <cell r="G1949">
            <v>112654</v>
          </cell>
          <cell r="H1949">
            <v>11262</v>
          </cell>
          <cell r="I1949" t="str">
            <v>E Neale - Argus Pheasant from Game Birds of India, Burmah and Ceylon 1879</v>
          </cell>
          <cell r="J1949"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49">
            <v>30</v>
          </cell>
          <cell r="L1949">
            <v>60</v>
          </cell>
          <cell r="M1949">
            <v>15</v>
          </cell>
          <cell r="N1949">
            <v>15</v>
          </cell>
          <cell r="P1949" t="str">
            <v>The print is in excellent condition with occasional age related marks. Please inspect the image carefully</v>
          </cell>
        </row>
        <row r="1950">
          <cell r="G1950">
            <v>112655</v>
          </cell>
          <cell r="H1950">
            <v>11262</v>
          </cell>
          <cell r="I1950" t="str">
            <v>E Neale - Grey Peacock-Pheasant from Game Birds of India, Burmah and Ceylon 1879</v>
          </cell>
          <cell r="J1950"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50">
            <v>30</v>
          </cell>
          <cell r="L1950">
            <v>60</v>
          </cell>
          <cell r="M1950">
            <v>15</v>
          </cell>
          <cell r="N1950">
            <v>15</v>
          </cell>
          <cell r="P1950" t="str">
            <v>The print is in excellent condition with occasional age related marks. Please inspect the image carefully</v>
          </cell>
        </row>
        <row r="1951">
          <cell r="G1951">
            <v>112656</v>
          </cell>
          <cell r="H1951">
            <v>11262</v>
          </cell>
          <cell r="I1951" t="str">
            <v>E Neale - Malayan Peacock-Pheasant from Game Birds of India, Burmah and Ceylon 1879</v>
          </cell>
          <cell r="J1951"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51">
            <v>30</v>
          </cell>
          <cell r="L1951">
            <v>60</v>
          </cell>
          <cell r="M1951">
            <v>15</v>
          </cell>
          <cell r="N1951">
            <v>15</v>
          </cell>
          <cell r="P1951" t="str">
            <v>The print is in excellent condition with occasional age related marks. Please inspect the image carefully</v>
          </cell>
        </row>
        <row r="1952">
          <cell r="G1952">
            <v>112657</v>
          </cell>
          <cell r="H1952">
            <v>11262</v>
          </cell>
          <cell r="I1952" t="str">
            <v>E Neale - Hodgson's Eared Pheasant from Game Birds of India, Burmah and Ceylon 1879</v>
          </cell>
          <cell r="J1952"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52">
            <v>30</v>
          </cell>
          <cell r="L1952">
            <v>60</v>
          </cell>
          <cell r="M1952">
            <v>15</v>
          </cell>
          <cell r="N1952">
            <v>15</v>
          </cell>
          <cell r="P1952" t="str">
            <v>The print is in excellent condition with occasional age related marks. Please inspect the image carefully</v>
          </cell>
        </row>
        <row r="1953">
          <cell r="G1953">
            <v>112658</v>
          </cell>
          <cell r="H1953">
            <v>11262</v>
          </cell>
          <cell r="I1953" t="str">
            <v>W Foster - Nicobar Megapode from Game Birds of India, Burmah and Ceylon 1879</v>
          </cell>
          <cell r="J1953"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53">
            <v>30</v>
          </cell>
          <cell r="L1953">
            <v>60</v>
          </cell>
          <cell r="M1953">
            <v>15</v>
          </cell>
          <cell r="N1953">
            <v>15</v>
          </cell>
          <cell r="P1953" t="str">
            <v>The print is in excellent condition with occasional age related marks. Please inspect the image carefully</v>
          </cell>
        </row>
        <row r="1954">
          <cell r="G1954">
            <v>112659</v>
          </cell>
          <cell r="H1954">
            <v>11262</v>
          </cell>
          <cell r="I1954" t="str">
            <v>E Neale - Moonal from Game Birds of India, Burmah and Ceylon 1879</v>
          </cell>
          <cell r="J1954"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54">
            <v>30</v>
          </cell>
          <cell r="L1954">
            <v>60</v>
          </cell>
          <cell r="M1954">
            <v>15</v>
          </cell>
          <cell r="N1954">
            <v>15</v>
          </cell>
          <cell r="P1954" t="str">
            <v>The print is in excellent condition with occasional age related marks. Please inspect the image carefully</v>
          </cell>
        </row>
        <row r="1955">
          <cell r="G1955">
            <v>112660</v>
          </cell>
          <cell r="H1955">
            <v>11266</v>
          </cell>
          <cell r="I1955" t="str">
            <v>AW Strutt - Grey Jungle-fowl from Indian Game Birds 1879</v>
          </cell>
          <cell r="J1955"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55">
            <v>30</v>
          </cell>
          <cell r="L1955">
            <v>60</v>
          </cell>
          <cell r="M1955">
            <v>15</v>
          </cell>
          <cell r="N1955">
            <v>15</v>
          </cell>
          <cell r="P1955" t="str">
            <v>The print is in excellent condition with occasional age related marks. Please inspect the image carefully</v>
          </cell>
        </row>
        <row r="1956">
          <cell r="G1956">
            <v>112661</v>
          </cell>
          <cell r="H1956">
            <v>112660</v>
          </cell>
          <cell r="I1956" t="str">
            <v>W Foster - Pink-footed Goose from Indian Game Birds 1879</v>
          </cell>
          <cell r="J1956"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56">
            <v>20</v>
          </cell>
          <cell r="L1956">
            <v>40</v>
          </cell>
          <cell r="M1956">
            <v>10</v>
          </cell>
          <cell r="N1956">
            <v>10</v>
          </cell>
          <cell r="P1956" t="str">
            <v>The print is in excellent condition with occasional age related marks. Please inspect the image carefully</v>
          </cell>
        </row>
        <row r="1957">
          <cell r="G1957">
            <v>112662</v>
          </cell>
          <cell r="H1957">
            <v>11262</v>
          </cell>
          <cell r="I1957" t="str">
            <v>C Davenport - Great Bustard from Game Birds of India, Burmah and Ceylon 1879</v>
          </cell>
          <cell r="J1957"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57">
            <v>30</v>
          </cell>
          <cell r="L1957">
            <v>60</v>
          </cell>
          <cell r="M1957">
            <v>15</v>
          </cell>
          <cell r="N1957">
            <v>15</v>
          </cell>
          <cell r="P1957" t="str">
            <v>The print is in excellent condition with occasional age related marks. Please inspect the image carefully</v>
          </cell>
        </row>
        <row r="1958">
          <cell r="G1958">
            <v>112663</v>
          </cell>
          <cell r="H1958">
            <v>11262</v>
          </cell>
          <cell r="I1958" t="str">
            <v>E Neale - Little Bustard from Game Birds of India, Burmah and Ceylon 1879</v>
          </cell>
          <cell r="J1958"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58">
            <v>30</v>
          </cell>
          <cell r="L1958">
            <v>60</v>
          </cell>
          <cell r="M1958">
            <v>15</v>
          </cell>
          <cell r="N1958">
            <v>15</v>
          </cell>
          <cell r="P1958" t="str">
            <v>The print is in excellent condition with occasional age related marks. Please inspect the image carefully</v>
          </cell>
        </row>
        <row r="1959">
          <cell r="G1959">
            <v>112664</v>
          </cell>
          <cell r="H1959">
            <v>11262</v>
          </cell>
          <cell r="I1959" t="str">
            <v>E Neale - Great Indian Bustard from Game Birds of India, Burmah and Ceylon 1879</v>
          </cell>
          <cell r="J1959"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59">
            <v>30</v>
          </cell>
          <cell r="L1959">
            <v>60</v>
          </cell>
          <cell r="M1959">
            <v>15</v>
          </cell>
          <cell r="N1959">
            <v>15</v>
          </cell>
          <cell r="P1959" t="str">
            <v>The print is in excellent condition with occasional age related marks. Please inspect the image carefully</v>
          </cell>
        </row>
        <row r="1960">
          <cell r="G1960">
            <v>112665</v>
          </cell>
          <cell r="H1960">
            <v>11262</v>
          </cell>
          <cell r="I1960" t="str">
            <v>E Neale - The Houbara from Game Birds of India, Burmah and Ceylon 1879</v>
          </cell>
          <cell r="J1960"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60">
            <v>30</v>
          </cell>
          <cell r="L1960">
            <v>60</v>
          </cell>
          <cell r="M1960">
            <v>15</v>
          </cell>
          <cell r="N1960">
            <v>15</v>
          </cell>
          <cell r="P1960" t="str">
            <v>The print is in excellent condition with occasional age related marks. Please inspect the image carefully</v>
          </cell>
        </row>
        <row r="1961">
          <cell r="G1961">
            <v>112666</v>
          </cell>
          <cell r="H1961">
            <v>11262</v>
          </cell>
          <cell r="I1961" t="str">
            <v>M Herbert - Bengal Florican from Game Birds of India, Burmah and Ceylon 1879</v>
          </cell>
          <cell r="J1961"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61">
            <v>30</v>
          </cell>
          <cell r="L1961">
            <v>60</v>
          </cell>
          <cell r="M1961">
            <v>15</v>
          </cell>
          <cell r="N1961">
            <v>15</v>
          </cell>
          <cell r="P1961" t="str">
            <v>The print is in excellent condition with occasional age related marks. Please inspect the image carefully</v>
          </cell>
        </row>
        <row r="1962">
          <cell r="G1962">
            <v>112667</v>
          </cell>
          <cell r="H1962">
            <v>11262</v>
          </cell>
          <cell r="I1962" t="str">
            <v>E Neale - Lesser Florican from Game Birds of India, Burmah and Ceylon 1879</v>
          </cell>
          <cell r="J1962"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62">
            <v>30</v>
          </cell>
          <cell r="L1962">
            <v>60</v>
          </cell>
          <cell r="M1962">
            <v>15</v>
          </cell>
          <cell r="N1962">
            <v>15</v>
          </cell>
          <cell r="P1962" t="str">
            <v>The print is in excellent condition with occasional age related marks. Please inspect the image carefully</v>
          </cell>
        </row>
        <row r="1963">
          <cell r="G1963">
            <v>112668</v>
          </cell>
          <cell r="H1963">
            <v>11262</v>
          </cell>
          <cell r="I1963" t="str">
            <v>S Wilson - Tibetan Sand Grouse from Game Birds of India, Burmah and Ceylon 1879</v>
          </cell>
          <cell r="J1963"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63">
            <v>30</v>
          </cell>
          <cell r="L1963">
            <v>60</v>
          </cell>
          <cell r="M1963">
            <v>15</v>
          </cell>
          <cell r="N1963">
            <v>15</v>
          </cell>
          <cell r="P1963" t="str">
            <v>The print is in excellent condition with occasional age related marks. Please inspect the image carefully</v>
          </cell>
        </row>
        <row r="1964">
          <cell r="G1964">
            <v>112669</v>
          </cell>
          <cell r="H1964">
            <v>11262</v>
          </cell>
          <cell r="I1964" t="str">
            <v>E Neale - Large Sand Grouse from Game Birds of India, Burmah and Ceylon 1879</v>
          </cell>
          <cell r="J1964"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64">
            <v>30</v>
          </cell>
          <cell r="L1964">
            <v>60</v>
          </cell>
          <cell r="M1964">
            <v>15</v>
          </cell>
          <cell r="N1964">
            <v>15</v>
          </cell>
          <cell r="P1964" t="str">
            <v>The print is in excellent condition with occasional age related marks. Please inspect the image carefully</v>
          </cell>
        </row>
        <row r="1965">
          <cell r="G1965">
            <v>112670</v>
          </cell>
          <cell r="H1965">
            <v>11267</v>
          </cell>
          <cell r="I1965" t="str">
            <v>AW Strutt - Painted Bush Quail from Indian Game Birds 1879</v>
          </cell>
          <cell r="J1965"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65">
            <v>30</v>
          </cell>
          <cell r="L1965">
            <v>60</v>
          </cell>
          <cell r="M1965">
            <v>15</v>
          </cell>
          <cell r="N1965">
            <v>15</v>
          </cell>
          <cell r="P1965" t="str">
            <v>The print is in excellent condition with occasional age related marks. Please inspect the image carefully</v>
          </cell>
        </row>
        <row r="1966">
          <cell r="G1966">
            <v>112672</v>
          </cell>
          <cell r="H1966">
            <v>112672</v>
          </cell>
          <cell r="I1966" t="str">
            <v>M Herbert - Garganey from Indian Game Birds 1879</v>
          </cell>
          <cell r="J1966"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66">
            <v>20</v>
          </cell>
          <cell r="L1966">
            <v>40</v>
          </cell>
          <cell r="M1966">
            <v>10</v>
          </cell>
          <cell r="N1966">
            <v>10</v>
          </cell>
          <cell r="P1966" t="str">
            <v>The print is in excellent condition with occasional age related marks. Please inspect the image carefully</v>
          </cell>
        </row>
        <row r="1967">
          <cell r="G1967">
            <v>112673</v>
          </cell>
          <cell r="H1967">
            <v>112673</v>
          </cell>
          <cell r="I1967" t="str">
            <v>Tail and Wing feathers from Indian Game Birds 1879</v>
          </cell>
          <cell r="J1967"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67">
            <v>20</v>
          </cell>
          <cell r="L1967">
            <v>40</v>
          </cell>
          <cell r="M1967">
            <v>10</v>
          </cell>
          <cell r="N1967">
            <v>10</v>
          </cell>
          <cell r="P1967" t="str">
            <v>The print is in excellent condition with occasional age related marks. Please inspect the image carefully</v>
          </cell>
        </row>
        <row r="1968">
          <cell r="G1968">
            <v>112674</v>
          </cell>
          <cell r="H1968">
            <v>11262</v>
          </cell>
          <cell r="I1968" t="str">
            <v>S Wilson - Spotted Sand Grouse from Game Birds of India, Burmah and Ceylon 1879</v>
          </cell>
          <cell r="J1968"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68">
            <v>30</v>
          </cell>
          <cell r="L1968">
            <v>60</v>
          </cell>
          <cell r="M1968">
            <v>15</v>
          </cell>
          <cell r="N1968">
            <v>15</v>
          </cell>
          <cell r="P1968" t="str">
            <v>The print is in excellent condition with occasional age related marks. Please inspect the image carefully</v>
          </cell>
        </row>
        <row r="1969">
          <cell r="G1969">
            <v>112675</v>
          </cell>
          <cell r="H1969">
            <v>11262</v>
          </cell>
          <cell r="I1969" t="str">
            <v>S Wilson - Coronetted Sand Grouse from Game Birds of India, Burmah and Ceylon 1879</v>
          </cell>
          <cell r="J1969"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69">
            <v>30</v>
          </cell>
          <cell r="L1969">
            <v>60</v>
          </cell>
          <cell r="M1969">
            <v>15</v>
          </cell>
          <cell r="N1969">
            <v>15</v>
          </cell>
          <cell r="P1969" t="str">
            <v>The print is in excellent condition with occasional age related marks. Please inspect the image carefully</v>
          </cell>
        </row>
        <row r="1970">
          <cell r="G1970">
            <v>112676</v>
          </cell>
          <cell r="H1970">
            <v>11262</v>
          </cell>
          <cell r="I1970" t="str">
            <v>E Neale - Painted Sand Grouse from Game Birds of India, Burmah and Ceylon 1879</v>
          </cell>
          <cell r="J1970"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70">
            <v>30</v>
          </cell>
          <cell r="L1970">
            <v>60</v>
          </cell>
          <cell r="M1970">
            <v>15</v>
          </cell>
          <cell r="N1970">
            <v>15</v>
          </cell>
          <cell r="P1970" t="str">
            <v>The print is in excellent condition with occasional age related marks. Please inspect the image carefully</v>
          </cell>
        </row>
        <row r="1971">
          <cell r="G1971">
            <v>112677</v>
          </cell>
          <cell r="H1971">
            <v>11262</v>
          </cell>
          <cell r="I1971" t="str">
            <v>S Wilson - Close-barred Sand Grouse from Game Birds of India, Burmah and Ceylon 1879</v>
          </cell>
          <cell r="J1971"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71">
            <v>30</v>
          </cell>
          <cell r="L1971">
            <v>60</v>
          </cell>
          <cell r="M1971">
            <v>15</v>
          </cell>
          <cell r="N1971">
            <v>15</v>
          </cell>
          <cell r="P1971" t="str">
            <v>The print is in excellent condition with occasional age related marks. Please inspect the image carefully</v>
          </cell>
        </row>
        <row r="1972">
          <cell r="G1972">
            <v>112678</v>
          </cell>
          <cell r="H1972">
            <v>11262</v>
          </cell>
          <cell r="I1972" t="str">
            <v>S Wilson - Common  Sand Grouse from Game Birds of India, Burmah and Ceylon 1879</v>
          </cell>
          <cell r="J1972"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72">
            <v>30</v>
          </cell>
          <cell r="L1972">
            <v>60</v>
          </cell>
          <cell r="M1972">
            <v>15</v>
          </cell>
          <cell r="N1972">
            <v>15</v>
          </cell>
          <cell r="P1972" t="str">
            <v>The print is in excellent condition with occasional age related marks. Please inspect the image carefully</v>
          </cell>
        </row>
        <row r="1973">
          <cell r="G1973">
            <v>112679</v>
          </cell>
          <cell r="H1973">
            <v>11262</v>
          </cell>
          <cell r="I1973" t="str">
            <v>E Neale -  Pintailed Sand Grouse from Game Birds of India, Burmah and Ceylon 1879</v>
          </cell>
          <cell r="J1973"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973">
            <v>30</v>
          </cell>
          <cell r="L1973">
            <v>60</v>
          </cell>
          <cell r="M1973">
            <v>15</v>
          </cell>
          <cell r="N1973">
            <v>15</v>
          </cell>
          <cell r="P1973" t="str">
            <v>The print is in excellent condition with occasional age related marks. Please inspect the image carefully</v>
          </cell>
        </row>
        <row r="1974">
          <cell r="G1974">
            <v>112680</v>
          </cell>
          <cell r="H1974">
            <v>11268</v>
          </cell>
          <cell r="I1974" t="str">
            <v>Edouard Travies  - Eurasian Bullinch and Hawfinch 1849</v>
          </cell>
          <cell r="J1974" t="str">
            <v>This print is from the first edition of Dictionnaire Universel d’Histoire Naturelle by Charles D’Orbigny published in 1849 by Renard &amp; Martinet, Paris.  
The engraving is from a drawing by Edouard Travies and engraved by Fournier. 
Size:  6.25in x 9.5in (15.5cm x 25cm)</v>
          </cell>
          <cell r="K1974">
            <v>20</v>
          </cell>
          <cell r="L1974">
            <v>40</v>
          </cell>
          <cell r="M1974">
            <v>10</v>
          </cell>
          <cell r="N1974">
            <v>10</v>
          </cell>
          <cell r="P1974" t="str">
            <v>The print is in excellent condition with occasional age related marks. Please inspect the image carefully</v>
          </cell>
        </row>
        <row r="1975">
          <cell r="G1975">
            <v>112681</v>
          </cell>
          <cell r="H1975">
            <v>112681</v>
          </cell>
          <cell r="I1975" t="str">
            <v>Edouard Travies  - Chinese Golden Pheasant from D'Orbigny's Dict Univ 1849</v>
          </cell>
          <cell r="J1975" t="str">
            <v>This print is from the first edition of Dictionnaire Universel d’Histoire Naturelle by Charles D’Orbigny published in 1849 by Renard &amp; Martinet, Paris.  
The engraving is from a drawing by Edouard Travies and engraved by Fournier. 
Size:  6.25in x 9.5in (15.5cm x 25cm)</v>
          </cell>
          <cell r="K1975">
            <v>20</v>
          </cell>
          <cell r="L1975">
            <v>40</v>
          </cell>
          <cell r="M1975">
            <v>10</v>
          </cell>
          <cell r="N1975">
            <v>10</v>
          </cell>
          <cell r="P1975" t="str">
            <v>The print is in excellent condition with occasional age related marks. Please inspect the image carefully</v>
          </cell>
        </row>
        <row r="1976">
          <cell r="G1976">
            <v>112682</v>
          </cell>
          <cell r="I1976" t="str">
            <v>Edouard Travies  - Red-cheeked Cordon-bleu and Java Sparrow 1849</v>
          </cell>
          <cell r="J1976" t="str">
            <v>This print is from the first edition of Dictionnaire Universel d’Histoire Naturelle by Charles D’Orbigny published in 1849 by Renard &amp; Martinet, Paris.  
The engraving is from a drawing by Edouard Travies and engraved by Fournier. 
Size:  6.25in x 9.5in (15.5cm x 25cm)</v>
          </cell>
          <cell r="K1976">
            <v>20</v>
          </cell>
          <cell r="L1976">
            <v>40</v>
          </cell>
          <cell r="M1976">
            <v>10</v>
          </cell>
          <cell r="N1976">
            <v>10</v>
          </cell>
          <cell r="P1976" t="str">
            <v>The print is in excellent condition with occasional age related marks. Please inspect the image carefully</v>
          </cell>
        </row>
        <row r="1977">
          <cell r="G1977">
            <v>112690</v>
          </cell>
          <cell r="H1977">
            <v>112690</v>
          </cell>
          <cell r="I1977" t="str">
            <v>Edouard Travies  - Cassowary from D'Orbigny's Dict Univ 1849</v>
          </cell>
          <cell r="J1977" t="str">
            <v>This print is from the first edition of Dictionnaire Universel d’Histoire Naturelle by Charles D’Orbigny published in 1849 by Renard &amp; Martinet, Paris.  
The engraving is from a drawing by Edouard Travies and engraved by Fournier. 
Size:  6.25in x 9.5in (15.5cm x 25cm)</v>
          </cell>
          <cell r="K1977">
            <v>20</v>
          </cell>
          <cell r="L1977">
            <v>40</v>
          </cell>
          <cell r="M1977">
            <v>10</v>
          </cell>
          <cell r="N1977">
            <v>10</v>
          </cell>
          <cell r="P1977" t="str">
            <v>The print is in excellent condition with occasional age related marks. Please inspect the image carefully</v>
          </cell>
        </row>
        <row r="1978">
          <cell r="G1978">
            <v>112691</v>
          </cell>
          <cell r="H1978">
            <v>112691</v>
          </cell>
          <cell r="I1978" t="str">
            <v>Edouard Travies  - Eurasian Woodcock and Plover from D'Orbigny's Dict Univ 1849</v>
          </cell>
          <cell r="J1978" t="str">
            <v>This print is from the first edition of Dictionnaire Universel d’Histoire Naturelle by Charles D’Orbigny published in 1849 by Renard &amp; Martinet, Paris.  
The engraving is from a drawing by Edouard Travies and engraved by Fournier. 
Size:  6.25in x 9.5in (15.5cm x 25cm)</v>
          </cell>
          <cell r="K1978">
            <v>20</v>
          </cell>
          <cell r="L1978">
            <v>40</v>
          </cell>
          <cell r="M1978">
            <v>10</v>
          </cell>
          <cell r="N1978">
            <v>10</v>
          </cell>
          <cell r="P1978" t="str">
            <v>The print is in excellent condition with occasional age related marks. Please inspect the image carefully</v>
          </cell>
        </row>
        <row r="1979">
          <cell r="G1979">
            <v>112692</v>
          </cell>
          <cell r="H1979">
            <v>11269</v>
          </cell>
          <cell r="I1979" t="str">
            <v>Edouard Travies  - Warblers from D'Orbigny's Dict Univ 1849</v>
          </cell>
          <cell r="J1979" t="str">
            <v>This print is from the first edition of Dictionnaire Universel d’Histoire Naturelle by Charles D’Orbigny published in 1849 by Renard &amp; Martinet, Paris.  
The engraving is from a drawing by Edouard Travies and engraved by Fournier. 
Size:  6.25in x 9.5in (15.5cm x 25cm)</v>
          </cell>
          <cell r="K1979">
            <v>20</v>
          </cell>
          <cell r="L1979">
            <v>40</v>
          </cell>
          <cell r="M1979">
            <v>10</v>
          </cell>
          <cell r="N1979">
            <v>10</v>
          </cell>
          <cell r="P1979" t="str">
            <v>The print is in excellent condition with occasional age related marks. Please inspect the image carefully</v>
          </cell>
        </row>
        <row r="1980">
          <cell r="G1980">
            <v>112700</v>
          </cell>
          <cell r="H1980">
            <v>112700</v>
          </cell>
          <cell r="I1980" t="str">
            <v>Edouard Travies  - Jacana and Horned Screamer from D'Orbigny's Dict Univ 1849</v>
          </cell>
          <cell r="J1980" t="str">
            <v>This print is from the first edition of Dictionnaire Universel d’Histoire Naturelle by Charles D’Orbigny published in 1849 by Renard &amp; Martinet, Paris.  
The engraving is from a drawing by Edouard Travies and engraved by Fournier. 
Size:  6.25in x 9.5in (15.5cm x 25cm)</v>
          </cell>
          <cell r="K1980">
            <v>20</v>
          </cell>
          <cell r="L1980">
            <v>40</v>
          </cell>
          <cell r="M1980">
            <v>10</v>
          </cell>
          <cell r="N1980">
            <v>10</v>
          </cell>
          <cell r="P1980" t="str">
            <v>The print is in excellent condition with occasional age related marks. Please inspect the image carefully</v>
          </cell>
        </row>
        <row r="1981">
          <cell r="G1981">
            <v>112701</v>
          </cell>
          <cell r="H1981">
            <v>112701</v>
          </cell>
          <cell r="I1981" t="str">
            <v>Edouard Travies  - Common Pheasant from D'Orbigny's Dict Univ 1849</v>
          </cell>
          <cell r="J1981" t="str">
            <v>This print is from the first edition of Dictionnaire Universel d’Histoire Naturelle by Charles D’Orbigny published in 1849 by Renard &amp; Martinet, Paris.  
The engraving is from a drawing by Edouard Travies and engraved by Fournier. 
Size:  6.25in x 9.5in (15.5cm x 25cm)</v>
          </cell>
          <cell r="K1981">
            <v>20</v>
          </cell>
          <cell r="L1981">
            <v>40</v>
          </cell>
          <cell r="M1981">
            <v>10</v>
          </cell>
          <cell r="N1981">
            <v>10</v>
          </cell>
          <cell r="P1981" t="str">
            <v>The print is in excellent condition with occasional age related marks. Please inspect the image carefully</v>
          </cell>
        </row>
        <row r="1982">
          <cell r="G1982">
            <v>112710</v>
          </cell>
          <cell r="H1982">
            <v>112710</v>
          </cell>
          <cell r="I1982" t="str">
            <v>Edouard Travies - Bird of Paradise and Manucode from Complete Works of Buffon 1839</v>
          </cell>
          <cell r="J1982"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1982">
            <v>60</v>
          </cell>
          <cell r="L1982">
            <v>120</v>
          </cell>
          <cell r="M1982">
            <v>30</v>
          </cell>
          <cell r="N1982">
            <v>30</v>
          </cell>
          <cell r="P1982" t="str">
            <v>The print is in excellent condition with occasional age related marks. Please inspect the image carefully</v>
          </cell>
        </row>
        <row r="1983">
          <cell r="G1983">
            <v>112711</v>
          </cell>
          <cell r="H1983">
            <v>112711</v>
          </cell>
          <cell r="I1983" t="str">
            <v>Edouard Travies - Game Birds from Complete Works of Buffon 1839</v>
          </cell>
          <cell r="J1983"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1983">
            <v>60</v>
          </cell>
          <cell r="L1983">
            <v>120</v>
          </cell>
          <cell r="M1983">
            <v>30</v>
          </cell>
          <cell r="N1983">
            <v>30</v>
          </cell>
          <cell r="P1983" t="str">
            <v>The print is in excellent condition with occasional age related marks. Please inspect the image carefully</v>
          </cell>
        </row>
        <row r="1984">
          <cell r="G1984">
            <v>112712</v>
          </cell>
          <cell r="H1984">
            <v>11271</v>
          </cell>
          <cell r="I1984" t="str">
            <v>Edouard Travies - Falcons from Complete Works of Buffon 1839</v>
          </cell>
          <cell r="J1984"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1984">
            <v>60</v>
          </cell>
          <cell r="L1984">
            <v>120</v>
          </cell>
          <cell r="M1984">
            <v>30</v>
          </cell>
          <cell r="N1984">
            <v>30</v>
          </cell>
          <cell r="P1984" t="str">
            <v>The print is in excellent condition with occasional age related marks. Please inspect the image carefully</v>
          </cell>
        </row>
        <row r="1985">
          <cell r="G1985">
            <v>112720</v>
          </cell>
          <cell r="H1985">
            <v>112720</v>
          </cell>
          <cell r="I1985" t="str">
            <v>Edouard Travies - Hummingbirds from Complete Works of Buffon 1839</v>
          </cell>
          <cell r="J1985"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1985">
            <v>60</v>
          </cell>
          <cell r="L1985">
            <v>120</v>
          </cell>
          <cell r="M1985">
            <v>30</v>
          </cell>
          <cell r="N1985">
            <v>30</v>
          </cell>
          <cell r="P1985" t="str">
            <v>The print is in excellent condition with occasional age related marks. Please inspect the image carefully</v>
          </cell>
        </row>
        <row r="1986">
          <cell r="G1986">
            <v>112721</v>
          </cell>
          <cell r="H1986">
            <v>112721</v>
          </cell>
          <cell r="I1986" t="str">
            <v>Edouard Travies - Cranes from Complete Works of Buffon 1839</v>
          </cell>
          <cell r="J1986"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1986">
            <v>60</v>
          </cell>
          <cell r="L1986">
            <v>120</v>
          </cell>
          <cell r="M1986">
            <v>30</v>
          </cell>
          <cell r="N1986">
            <v>30</v>
          </cell>
          <cell r="P1986" t="str">
            <v>The print is in excellent condition with occasional age related marks. Please inspect the image carefully</v>
          </cell>
        </row>
        <row r="1987">
          <cell r="G1987">
            <v>112722</v>
          </cell>
          <cell r="H1987">
            <v>11272</v>
          </cell>
          <cell r="I1987" t="str">
            <v>Edouard Travies - Merlin and Kestrel from Complete Works of Buffon 1839</v>
          </cell>
          <cell r="J1987"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1987">
            <v>60</v>
          </cell>
          <cell r="L1987">
            <v>120</v>
          </cell>
          <cell r="M1987">
            <v>30</v>
          </cell>
          <cell r="N1987">
            <v>30</v>
          </cell>
          <cell r="P1987" t="str">
            <v>The print is in excellent condition with occasional age related marks. Please inspect the image carefully</v>
          </cell>
        </row>
        <row r="1988">
          <cell r="G1988">
            <v>112730</v>
          </cell>
          <cell r="H1988">
            <v>112730</v>
          </cell>
          <cell r="I1988" t="str">
            <v>Edouard Travies - Flycatchers from Complete Works of Buffon 1839</v>
          </cell>
          <cell r="J1988"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1988">
            <v>60</v>
          </cell>
          <cell r="L1988">
            <v>120</v>
          </cell>
          <cell r="M1988">
            <v>30</v>
          </cell>
          <cell r="N1988">
            <v>30</v>
          </cell>
          <cell r="P1988" t="str">
            <v>The print is in excellent condition with occasional age related marks. Please inspect the image carefully</v>
          </cell>
        </row>
        <row r="1989">
          <cell r="G1989">
            <v>112731</v>
          </cell>
          <cell r="H1989">
            <v>112731</v>
          </cell>
          <cell r="I1989" t="str">
            <v>Edouard Travies - Cock of the Rock and Bluebird from Complete Works of Buffon 1839</v>
          </cell>
          <cell r="J1989"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1989">
            <v>60</v>
          </cell>
          <cell r="L1989">
            <v>120</v>
          </cell>
          <cell r="M1989">
            <v>30</v>
          </cell>
          <cell r="N1989">
            <v>30</v>
          </cell>
          <cell r="P1989" t="str">
            <v>The print is in excellent condition with occasional age related marks. Please inspect the image carefully</v>
          </cell>
        </row>
        <row r="1990">
          <cell r="G1990">
            <v>112732</v>
          </cell>
          <cell r="H1990">
            <v>11273</v>
          </cell>
          <cell r="I1990" t="str">
            <v>Edouard Travies - Black Kite and Buzzard from Complete Works of Buffon 1839</v>
          </cell>
          <cell r="J1990"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1990">
            <v>60</v>
          </cell>
          <cell r="L1990">
            <v>120</v>
          </cell>
          <cell r="M1990">
            <v>30</v>
          </cell>
          <cell r="N1990">
            <v>30</v>
          </cell>
          <cell r="P1990" t="str">
            <v>The print is in excellent condition with occasional age related marks. Please inspect the image carefully</v>
          </cell>
        </row>
        <row r="1991">
          <cell r="G1991">
            <v>112740</v>
          </cell>
          <cell r="H1991">
            <v>112740</v>
          </cell>
          <cell r="I1991" t="str">
            <v>Edouard Travies - Avocet and Flamingo from Complete Works of Buffon 1839</v>
          </cell>
          <cell r="J1991"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1991">
            <v>60</v>
          </cell>
          <cell r="L1991">
            <v>120</v>
          </cell>
          <cell r="M1991">
            <v>30</v>
          </cell>
          <cell r="N1991">
            <v>30</v>
          </cell>
          <cell r="P1991" t="str">
            <v>The print is in excellent condition with occasional age related marks. Please inspect the image carefully</v>
          </cell>
        </row>
        <row r="1992">
          <cell r="G1992">
            <v>112741</v>
          </cell>
          <cell r="H1992">
            <v>112741</v>
          </cell>
          <cell r="I1992" t="str">
            <v>Edouard Travies - Peacock from Complete Works of Buffon 1839</v>
          </cell>
          <cell r="J1992"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1992">
            <v>60</v>
          </cell>
          <cell r="L1992">
            <v>120</v>
          </cell>
          <cell r="M1992">
            <v>30</v>
          </cell>
          <cell r="N1992">
            <v>30</v>
          </cell>
          <cell r="P1992" t="str">
            <v>The print is in excellent condition with occasional age related marks. Please inspect the image carefully</v>
          </cell>
        </row>
        <row r="1993">
          <cell r="G1993">
            <v>112742</v>
          </cell>
          <cell r="H1993">
            <v>11274</v>
          </cell>
          <cell r="I1993" t="str">
            <v>Edouard Travies - Sparrowhawk and Goshawk from Complete Works of Buffon 1839</v>
          </cell>
          <cell r="J1993"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1993">
            <v>60</v>
          </cell>
          <cell r="L1993">
            <v>120</v>
          </cell>
          <cell r="M1993">
            <v>30</v>
          </cell>
          <cell r="N1993">
            <v>30</v>
          </cell>
          <cell r="P1993" t="str">
            <v>The print is in excellent condition with occasional age related marks. Please inspect the image carefully</v>
          </cell>
        </row>
        <row r="1994">
          <cell r="G1994">
            <v>112750</v>
          </cell>
          <cell r="H1994">
            <v>112750</v>
          </cell>
          <cell r="I1994" t="str">
            <v>Edouard Travies - Parotia and Oxpecker from Complete Works of Buffon 1839</v>
          </cell>
          <cell r="J1994"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1994">
            <v>60</v>
          </cell>
          <cell r="L1994">
            <v>120</v>
          </cell>
          <cell r="M1994">
            <v>30</v>
          </cell>
          <cell r="N1994">
            <v>30</v>
          </cell>
          <cell r="P1994" t="str">
            <v>The print is in excellent condition with occasional age related marks. Please inspect the image carefully</v>
          </cell>
        </row>
        <row r="1995">
          <cell r="G1995">
            <v>112752</v>
          </cell>
          <cell r="H1995">
            <v>11275</v>
          </cell>
          <cell r="I1995" t="str">
            <v>Jakob van der Schley - Birds of Paradise 1747</v>
          </cell>
          <cell r="J1995" t="str">
            <v>This rare original etching, on hand laid paper, is from Historische Beschryving der Reizen. Published by Pierre de Hondt &amp; E. van Harrevelt, Den Haag &amp; Amsterdam, 1747. Engraved by Jakob van der Schley (Amsterdam, 1715-1779). Van der Schley was a Dutch draughtsman and engraver, who studied under Bernard Picart. Birds illustrated are 1 &amp; 2. Oiseaux de Paradis. 3. Casuwaris. 4. Talan. 5. Jaar-Vogel. 6. Sariwan. 7. Moulout Pandjang. 8. Bourong Massareke. 9. Hirondelle.  (1 &amp; 2. Birds of Paradise. 3. Cassowary. 4. Talan. 5. Knobbed Hornbill. 6. Sariwan. 7. Moulout Pandjang. 8. Bourong Massareke. 9. Swallow)  
Two folds, as issued 
Size: 14.6in x 9.4in (37cm x 26cm)</v>
          </cell>
          <cell r="K1995">
            <v>40</v>
          </cell>
          <cell r="L1995">
            <v>80</v>
          </cell>
          <cell r="M1995">
            <v>20</v>
          </cell>
          <cell r="N1995">
            <v>20</v>
          </cell>
          <cell r="P1995" t="str">
            <v>The print is in excellent condition with occasional age related marks. Please inspect the image carefully</v>
          </cell>
        </row>
        <row r="1996">
          <cell r="G1996">
            <v>112760</v>
          </cell>
          <cell r="H1996">
            <v>11276</v>
          </cell>
          <cell r="I1996" t="str">
            <v>Jakob van der Schley - Birds of Guinea incl Parrots 1747</v>
          </cell>
          <cell r="J1996" t="str">
            <v>This rare original etching, on hand laid paper, is from Historische Beschryving der Reizen. Published by Pierre de Hondt &amp; E. van Harrevelt, Den Haag &amp; Amsterdam, 1747. Engraved by Jakob van der Schley (Amsterdam, 1715-1779). Van der Schley was a Dutch draughtsman and engraver, who studied under Bernard Picart. Two folds, as issued 
Size: 14.6in x 9.4in (37cm x 26cm)</v>
          </cell>
          <cell r="K1996">
            <v>40</v>
          </cell>
          <cell r="L1996">
            <v>80</v>
          </cell>
          <cell r="M1996">
            <v>20</v>
          </cell>
          <cell r="N1996">
            <v>20</v>
          </cell>
          <cell r="P1996" t="str">
            <v>The print is in excellent condition with occasional age related marks. Please inspect the image carefully</v>
          </cell>
        </row>
        <row r="1997">
          <cell r="G1997">
            <v>112770</v>
          </cell>
          <cell r="H1997">
            <v>11277</v>
          </cell>
          <cell r="I1997" t="str">
            <v>Jakob van der Schley - Birds of Guinea incl Cranes 1747</v>
          </cell>
          <cell r="J1997" t="str">
            <v>This rare original etching, on hand laid paper, is from Historische Beschryving der Reizen. Published by Pierre de Hondt &amp; E. van Harrevelt, Den Haag &amp; Amsterdam, 1747. Engraved by Jakob van der Schley (Amsterdam, 1715-1779). Van der Schley was a Dutch draughtsman and engraver, who studied under Bernard Picart. Two folds, as issued 
Size: 14.6in x 9.4in (37cm x 26cm)</v>
          </cell>
          <cell r="K1997">
            <v>40</v>
          </cell>
          <cell r="L1997">
            <v>80</v>
          </cell>
          <cell r="M1997">
            <v>20</v>
          </cell>
          <cell r="N1997">
            <v>20</v>
          </cell>
          <cell r="P1997" t="str">
            <v>The print is in excellent condition with occasional age related marks. Please inspect the image carefully</v>
          </cell>
        </row>
        <row r="1998">
          <cell r="G1998">
            <v>112830</v>
          </cell>
          <cell r="H1998">
            <v>112830</v>
          </cell>
          <cell r="I1998" t="str">
            <v>William Swainson - Variegated Plantain Eater from Jardine's Birds of Western Africa 1837</v>
          </cell>
          <cell r="J1998" t="str">
            <v>This hand-coloured engraving is from William Swainson's Birds of Western Africa from The Naturalist's Library series edited by Sir William Jardine, Bart. Published by WH Lizars of Edinburgh 1837. 
Size: 6.75in x 4.25in (17cm x 11cm)</v>
          </cell>
          <cell r="K1998">
            <v>30</v>
          </cell>
          <cell r="L1998">
            <v>60</v>
          </cell>
          <cell r="M1998">
            <v>15</v>
          </cell>
          <cell r="N1998">
            <v>15</v>
          </cell>
          <cell r="P1998" t="str">
            <v>The print is in excellent condition with occasional age related marks. Please inspect the image carefully</v>
          </cell>
        </row>
        <row r="1999">
          <cell r="G1999">
            <v>112840</v>
          </cell>
          <cell r="H1999">
            <v>112840</v>
          </cell>
          <cell r="I1999" t="str">
            <v>William Swainson - Long Tailed Grakle from Jardine's Birds of Western Africa 1837</v>
          </cell>
          <cell r="J1999" t="str">
            <v>This hand-coloured engraving is from William Swainson's Birds of Western Africa from The Naturalist's Library series edited by Sir William Jardine, Bart. Published by WH Lizars of Edinburgh 1837. 
Size: 6.75in x 4.25in (17cm x 11cm)</v>
          </cell>
          <cell r="K1999">
            <v>30</v>
          </cell>
          <cell r="L1999">
            <v>60</v>
          </cell>
          <cell r="M1999">
            <v>15</v>
          </cell>
          <cell r="N1999">
            <v>15</v>
          </cell>
          <cell r="P1999" t="str">
            <v>The print is in excellent condition with occasional age related marks. Please inspect the image carefully</v>
          </cell>
        </row>
        <row r="2000">
          <cell r="G2000">
            <v>112841</v>
          </cell>
          <cell r="H2000">
            <v>112841</v>
          </cell>
          <cell r="I2000" t="str">
            <v>William Swainson - Black Chinned Goshawk from Jardine's Birds of Western Africa 1837</v>
          </cell>
          <cell r="J2000" t="str">
            <v>This hand-coloured engraving is from William Swainson's Birds of Western Africa from The Naturalist's Library series edited by Sir William Jardine, Bart. Published by WH Lizars of Edinburgh 1837. 
Size: 6.75in x 4.25in (17cm x 11cm)</v>
          </cell>
          <cell r="K2000">
            <v>30</v>
          </cell>
          <cell r="L2000">
            <v>60</v>
          </cell>
          <cell r="M2000">
            <v>15</v>
          </cell>
          <cell r="N2000">
            <v>15</v>
          </cell>
          <cell r="P2000" t="str">
            <v>The print is in excellent condition with occasional age related marks. Please inspect the image carefully</v>
          </cell>
        </row>
        <row r="2001">
          <cell r="G2001">
            <v>112850</v>
          </cell>
          <cell r="H2001">
            <v>112850</v>
          </cell>
          <cell r="I2001" t="str">
            <v>William Swainson - Senegal White Backed Crow from Jardine's Birds of Western Africa 1837</v>
          </cell>
          <cell r="J2001" t="str">
            <v>This hand-coloured engraving is from William Swainson's Birds of Western Africa from The Naturalist's Library series edited by Sir William Jardine, Bart. Published by WH Lizars of Edinburgh 1837. 
Size: 6.75in x 4.25in (17cm x 11cm)</v>
          </cell>
          <cell r="K2001">
            <v>30</v>
          </cell>
          <cell r="L2001">
            <v>60</v>
          </cell>
          <cell r="M2001">
            <v>15</v>
          </cell>
          <cell r="N2001">
            <v>15</v>
          </cell>
          <cell r="P2001" t="str">
            <v>The print is in excellent condition with occasional age related marks. Please inspect the image carefully</v>
          </cell>
        </row>
        <row r="2002">
          <cell r="G2002">
            <v>112851</v>
          </cell>
          <cell r="H2002">
            <v>112851</v>
          </cell>
          <cell r="I2002" t="str">
            <v>William Swainson - Golden Eared Grakle from Jardine's Birds of Western Africa 1837</v>
          </cell>
          <cell r="J2002" t="str">
            <v>This hand-coloured engraving is from William Swainson's Birds of Western Africa from The Naturalist's Library series edited by Sir William Jardine, Bart. Published by WH Lizars of Edinburgh 1837. 
Size: 6.75in x 4.25in (17cm x 11cm)</v>
          </cell>
          <cell r="K2002">
            <v>30</v>
          </cell>
          <cell r="L2002">
            <v>60</v>
          </cell>
          <cell r="M2002">
            <v>15</v>
          </cell>
          <cell r="N2002">
            <v>15</v>
          </cell>
          <cell r="P2002" t="str">
            <v>The print is in excellent condition with occasional age related marks. Please inspect the image carefully</v>
          </cell>
        </row>
        <row r="2003">
          <cell r="G2003">
            <v>112852</v>
          </cell>
          <cell r="H2003">
            <v>112852</v>
          </cell>
          <cell r="I2003" t="str">
            <v>William Swainson - Round Winged Weaver from Jardine's Birds of Western Africa 1837</v>
          </cell>
          <cell r="J2003" t="str">
            <v>This hand-coloured engraving is from William Swainson's Birds of Western Africa from The Naturalist's Library series edited by Sir William Jardine, Bart. Published by WH Lizars of Edinburgh 1837. 
Size: 6.75in x 4.25in (17cm x 11cm)</v>
          </cell>
          <cell r="K2003">
            <v>30</v>
          </cell>
          <cell r="L2003">
            <v>60</v>
          </cell>
          <cell r="M2003">
            <v>15</v>
          </cell>
          <cell r="N2003">
            <v>15</v>
          </cell>
          <cell r="P2003" t="str">
            <v>The print is in excellent condition with occasional age related marks. Please inspect the image carefully</v>
          </cell>
        </row>
        <row r="2004">
          <cell r="G2004">
            <v>112853</v>
          </cell>
          <cell r="H2004">
            <v>112853</v>
          </cell>
          <cell r="I2004" t="str">
            <v>William Swainson - White Bodied Grakle from Jardine's Birds of Western Africa 1837</v>
          </cell>
          <cell r="J2004" t="str">
            <v>This hand-coloured engraving is from William Swainson's Birds of Western Africa from The Naturalist's Library series edited by Sir William Jardine, Bart. Published by WH Lizars of Edinburgh 1837. 
Size: 6.75in x 4.25in (17cm x 11cm)</v>
          </cell>
          <cell r="K2004">
            <v>30</v>
          </cell>
          <cell r="L2004">
            <v>60</v>
          </cell>
          <cell r="M2004">
            <v>15</v>
          </cell>
          <cell r="N2004">
            <v>15</v>
          </cell>
          <cell r="P2004" t="str">
            <v>The print is in excellent condition with occasional age related marks. Please inspect the image carefully</v>
          </cell>
        </row>
        <row r="2005">
          <cell r="G2005">
            <v>112854</v>
          </cell>
          <cell r="H2005">
            <v>112854</v>
          </cell>
          <cell r="I2005" t="str">
            <v>William Swainson - Crimson Nutcracker from Jardine's Birds of Western Africa 1837</v>
          </cell>
          <cell r="J2005" t="str">
            <v>This hand-coloured engraving is from William Swainson's Birds of Western Africa from The Naturalist's Library series edited by Sir William Jardine, Bart. Published by WH Lizars of Edinburgh 1837. 
Size: 6.75in x 4.25in (17cm x 11cm)</v>
          </cell>
          <cell r="K2005">
            <v>30</v>
          </cell>
          <cell r="L2005">
            <v>60</v>
          </cell>
          <cell r="M2005">
            <v>15</v>
          </cell>
          <cell r="N2005">
            <v>15</v>
          </cell>
          <cell r="P2005" t="str">
            <v>The print is in excellent condition with occasional age related marks. Please inspect the image carefully</v>
          </cell>
        </row>
        <row r="2006">
          <cell r="G2006">
            <v>112910</v>
          </cell>
          <cell r="H2006">
            <v>11291</v>
          </cell>
          <cell r="I2006" t="str">
            <v>J Ridgway - Spruce Grouse from New York State Commission 1902</v>
          </cell>
          <cell r="J2006" t="str">
            <v xml:space="preserve">This original antique chromolithograph is by John L. Ridgway for The Forest, Fish and Game Commission, Albany, New York in 1902 
Size:  approximately 9.5in x 12in </v>
          </cell>
          <cell r="K2006">
            <v>40</v>
          </cell>
          <cell r="L2006">
            <v>80</v>
          </cell>
          <cell r="M2006">
            <v>20</v>
          </cell>
          <cell r="N2006">
            <v>20</v>
          </cell>
          <cell r="P2006" t="str">
            <v>The print is in excellent condition with occasional age related marks. Please inspect the image carefully</v>
          </cell>
        </row>
        <row r="2007">
          <cell r="G2007">
            <v>112920</v>
          </cell>
          <cell r="H2007">
            <v>11292</v>
          </cell>
          <cell r="I2007" t="str">
            <v>J Ridgway - Red-necked Pheasant  from New York State Commission 1902</v>
          </cell>
          <cell r="J2007" t="str">
            <v xml:space="preserve">This original antique chromolithograph is by John L. Ridgway for The Forest, Fish and Game Commission, Albany, New York in 1902 
Size:  approximately 9.5in x 12in </v>
          </cell>
          <cell r="K2007">
            <v>40</v>
          </cell>
          <cell r="L2007">
            <v>80</v>
          </cell>
          <cell r="M2007">
            <v>20</v>
          </cell>
          <cell r="N2007">
            <v>20</v>
          </cell>
          <cell r="P2007" t="str">
            <v>The print is in excellent condition with occasional age related marks. Please inspect the image carefully</v>
          </cell>
        </row>
        <row r="2008">
          <cell r="G2008">
            <v>112930</v>
          </cell>
          <cell r="H2008">
            <v>11293</v>
          </cell>
          <cell r="I2008" t="str">
            <v>L Agassiz Fuertes - Chromolithograph of Tree Sparrow and Snowflake from Birds of New York 1903</v>
          </cell>
          <cell r="J2008" t="str">
            <v xml:space="preserve">This original antique chromolithograph is by Louis Agassiz Fuertes for The Forest, Fish and Game Commission, Albany, New York 1903.
Size:  approximately 9.5in x 12in </v>
          </cell>
          <cell r="K2008">
            <v>20</v>
          </cell>
          <cell r="L2008">
            <v>40</v>
          </cell>
          <cell r="M2008">
            <v>10</v>
          </cell>
          <cell r="N2008">
            <v>10</v>
          </cell>
          <cell r="P2008" t="str">
            <v>The print is in excellent condition with occasional age related marks. Please inspect the image carefully</v>
          </cell>
        </row>
        <row r="2009">
          <cell r="G2009">
            <v>112940</v>
          </cell>
          <cell r="H2009">
            <v>11294</v>
          </cell>
          <cell r="I2009" t="str">
            <v>L Agassiz Fuertes - Chromolithograph of Waxwing and Vireo from Birds of New York 1903</v>
          </cell>
          <cell r="J2009" t="str">
            <v xml:space="preserve">This original antique chromolithograph is by Louis Agassiz Fuertes for The Forest, Fish and Game Commission, Albany, New York 1903.
Size:  approximately 9.5in x 12in </v>
          </cell>
          <cell r="K2009">
            <v>20</v>
          </cell>
          <cell r="L2009">
            <v>40</v>
          </cell>
          <cell r="M2009">
            <v>10</v>
          </cell>
          <cell r="N2009">
            <v>10</v>
          </cell>
          <cell r="P2009" t="str">
            <v>The print is in excellent condition with occasional age related marks. Please inspect the image carefully</v>
          </cell>
        </row>
        <row r="2010">
          <cell r="G2010">
            <v>112950</v>
          </cell>
          <cell r="H2010">
            <v>11295</v>
          </cell>
          <cell r="I2010" t="str">
            <v>L Agassiz Fuertes - Chromolithograph of Warbler and Redstart from Birds of New York 1903</v>
          </cell>
          <cell r="J2010" t="str">
            <v xml:space="preserve">This original antique chromolithograph is by Louis Agassiz Fuertes for The Forest, Fish and Game Commission, Albany, New York 1903.
Size:  approximately 9.5in x 12in </v>
          </cell>
          <cell r="K2010">
            <v>20</v>
          </cell>
          <cell r="L2010">
            <v>40</v>
          </cell>
          <cell r="M2010">
            <v>10</v>
          </cell>
          <cell r="N2010">
            <v>10</v>
          </cell>
          <cell r="P2010" t="str">
            <v>The print is in excellent condition with occasional age related marks. Please inspect the image carefully</v>
          </cell>
        </row>
        <row r="2011">
          <cell r="G2011">
            <v>112960</v>
          </cell>
          <cell r="H2011">
            <v>11296</v>
          </cell>
          <cell r="I2011" t="str">
            <v>L Agassiz Fuertes - Chromolithograph of Chickadee and  Nuthatch from Birds of New York 1903</v>
          </cell>
          <cell r="J2011" t="str">
            <v xml:space="preserve">This original antique chromolithograph is by Louis Agassiz Fuertes for The Forest, Fish and Game Commission, Albany, New York 1903.
Size:  approximately 9.5in x 12in </v>
          </cell>
          <cell r="K2011">
            <v>20</v>
          </cell>
          <cell r="L2011">
            <v>40</v>
          </cell>
          <cell r="M2011">
            <v>10</v>
          </cell>
          <cell r="N2011">
            <v>10</v>
          </cell>
          <cell r="P2011" t="str">
            <v>The print is in excellent condition with occasional age related marks. Please inspect the image carefully</v>
          </cell>
        </row>
        <row r="2012">
          <cell r="G2012">
            <v>112970</v>
          </cell>
          <cell r="H2012">
            <v>11297</v>
          </cell>
          <cell r="I2012" t="str">
            <v>L Agassiz Fuertes - Chromolithograph of Red-breasted Nuthatch from Birds of New York 1903</v>
          </cell>
          <cell r="J2012" t="str">
            <v xml:space="preserve">This original antique chromolithograph is by Louis Agassiz Fuertes for The Forest, Fish and Game Commission, Albany, New York 1903.
Size:  approximately 9.5in x 12in </v>
          </cell>
          <cell r="K2012">
            <v>20</v>
          </cell>
          <cell r="L2012">
            <v>40</v>
          </cell>
          <cell r="M2012">
            <v>10</v>
          </cell>
          <cell r="N2012">
            <v>10</v>
          </cell>
          <cell r="P2012" t="str">
            <v>The print is in excellent condition with occasional age related marks. Please inspect the image carefully</v>
          </cell>
        </row>
        <row r="2013">
          <cell r="G2013">
            <v>112980</v>
          </cell>
          <cell r="H2013">
            <v>11298</v>
          </cell>
          <cell r="I2013" t="str">
            <v>L Agassiz Fuertes - Chromolithograph of Crows from Birds of New York 1910</v>
          </cell>
          <cell r="J2013" t="str">
            <v xml:space="preserve">This original antique chromolithograph is by Louis Agassiz Fuertes for The Forest, Fish and Game Commission, Albany, New York 1903.
Size:  approximately 9.5in x 12in </v>
          </cell>
          <cell r="K2013">
            <v>20</v>
          </cell>
          <cell r="L2013">
            <v>40</v>
          </cell>
          <cell r="M2013">
            <v>10</v>
          </cell>
          <cell r="N2013">
            <v>10</v>
          </cell>
          <cell r="P2013" t="str">
            <v>The print is in excellent condition with occasional age related marks. Please inspect the image carefully</v>
          </cell>
        </row>
        <row r="2014">
          <cell r="G2014">
            <v>113000</v>
          </cell>
          <cell r="H2014">
            <v>11300</v>
          </cell>
          <cell r="I2014" t="str">
            <v>L Agassiz Fuertes - Chromolithograph of Pileated and Downy Woodpeckers from Birds of New York 1903</v>
          </cell>
          <cell r="J2014" t="str">
            <v xml:space="preserve">This original antique chromolithograph is by Louis Agassiz Fuertes for The Forest, Fish and Game Commission, Albany, New York 1903.
Size:  approximately 9.5in x 12in </v>
          </cell>
          <cell r="K2014">
            <v>20</v>
          </cell>
          <cell r="L2014">
            <v>40</v>
          </cell>
          <cell r="M2014">
            <v>10</v>
          </cell>
          <cell r="N2014">
            <v>10</v>
          </cell>
          <cell r="P2014" t="str">
            <v>The print is in excellent condition with occasional age related marks. Please inspect the image carefully</v>
          </cell>
        </row>
        <row r="2015">
          <cell r="G2015">
            <v>113010</v>
          </cell>
          <cell r="H2015">
            <v>11301</v>
          </cell>
          <cell r="I2015" t="str">
            <v>L Agassiz Fuertes - Chromolithograph of Nighthawk and Whippoorwill from Birds of New York 1903</v>
          </cell>
          <cell r="J2015" t="str">
            <v xml:space="preserve">This original antique chromolithograph is by Louis Agassiz Fuertes for The Forest, Fish and Game Commission, Albany, New York 1903.
Size:  approximately 9.5in x 12in </v>
          </cell>
          <cell r="K2015">
            <v>20</v>
          </cell>
          <cell r="L2015">
            <v>40</v>
          </cell>
          <cell r="M2015">
            <v>10</v>
          </cell>
          <cell r="N2015">
            <v>10</v>
          </cell>
          <cell r="P2015" t="str">
            <v>The print is in excellent condition with occasional age related marks. Please inspect the image carefully</v>
          </cell>
        </row>
        <row r="2016">
          <cell r="G2016">
            <v>113020</v>
          </cell>
          <cell r="H2016">
            <v>11302</v>
          </cell>
          <cell r="I2016" t="str">
            <v>L Agassiz Fuertes - Chromolithograph of Cuckoo and Sapsucker from Birds of New York 1903</v>
          </cell>
          <cell r="J2016" t="str">
            <v xml:space="preserve">This original antique chromolithograph is by Louis Agassiz Fuertes for The Forest, Fish and Game Commission, Albany, New York 1903.
Size:  approximately 9.5in x 12in </v>
          </cell>
          <cell r="K2016">
            <v>20</v>
          </cell>
          <cell r="L2016">
            <v>40</v>
          </cell>
          <cell r="M2016">
            <v>10</v>
          </cell>
          <cell r="N2016">
            <v>10</v>
          </cell>
          <cell r="P2016" t="str">
            <v>The print is in excellent condition with occasional age related marks. Please inspect the image carefully</v>
          </cell>
        </row>
        <row r="2017">
          <cell r="G2017">
            <v>113040</v>
          </cell>
          <cell r="H2017">
            <v>11304</v>
          </cell>
          <cell r="I2017" t="str">
            <v>L Agassiz Fuertes - Chromolithograph of American Red Crossbill from Birds of New York 1903</v>
          </cell>
          <cell r="J2017" t="str">
            <v xml:space="preserve">This original antique chromolithograph is by Louis Agassiz Fuertes for The Forest, Fish and Game Commission, Albany, New York 1903.
Size:  approximately 9.5in x 12in </v>
          </cell>
          <cell r="K2017">
            <v>20</v>
          </cell>
          <cell r="L2017">
            <v>40</v>
          </cell>
          <cell r="M2017">
            <v>10</v>
          </cell>
          <cell r="N2017">
            <v>10</v>
          </cell>
          <cell r="P2017" t="str">
            <v>The print is in excellent condition with occasional age related marks. Please inspect the image carefully</v>
          </cell>
        </row>
        <row r="2018">
          <cell r="G2018">
            <v>113050</v>
          </cell>
          <cell r="H2018">
            <v>11305</v>
          </cell>
          <cell r="I2018" t="str">
            <v>L Agassiz Fuertes - Chromolithograph of Red-tailed and Cooper's Hawks from Birds of New York 1903</v>
          </cell>
          <cell r="J2018" t="str">
            <v xml:space="preserve">This original antique chromolithograph is by Louis Agassiz Fuertes for The Forest, Fish and Game Commission, Albany, New York 1903.
Size:  approximately 9.5in x 12in </v>
          </cell>
          <cell r="K2018">
            <v>20</v>
          </cell>
          <cell r="L2018">
            <v>40</v>
          </cell>
          <cell r="M2018">
            <v>10</v>
          </cell>
          <cell r="N2018">
            <v>10</v>
          </cell>
          <cell r="P2018" t="str">
            <v>The print is in excellent condition with occasional age related marks. Please inspect the image carefully</v>
          </cell>
        </row>
        <row r="2019">
          <cell r="G2019">
            <v>113060</v>
          </cell>
          <cell r="H2019">
            <v>11306</v>
          </cell>
          <cell r="I2019" t="str">
            <v>L Agassiz Fuertes - Chromolithograph of Hawks from Birds of New York 1910</v>
          </cell>
          <cell r="J2019" t="str">
            <v xml:space="preserve">This original antique chromolithograph is by Louis Agassiz Fuertes for The Forest, Fish and Game Commission, Albany, New York 1903.
Size:  approximately 9.5in x 12in </v>
          </cell>
          <cell r="K2019">
            <v>20</v>
          </cell>
          <cell r="L2019">
            <v>40</v>
          </cell>
          <cell r="M2019">
            <v>10</v>
          </cell>
          <cell r="N2019">
            <v>10</v>
          </cell>
          <cell r="P2019" t="str">
            <v>The print is in excellent condition with occasional age related marks. Please inspect the image carefully</v>
          </cell>
        </row>
        <row r="2020">
          <cell r="G2020">
            <v>113070</v>
          </cell>
          <cell r="H2020">
            <v>11307</v>
          </cell>
          <cell r="I2020" t="str">
            <v>L Agassiz Fuertes - Chromolithograph of Thrushes from Birds of New York 1903</v>
          </cell>
          <cell r="J2020" t="str">
            <v xml:space="preserve">This original antique chromolithograph is by Louis Agassiz Fuertes for The Forest, Fish and Game Commission, Albany, New York 1903.
Size:  approximately 9.5in x 12in </v>
          </cell>
          <cell r="K2020">
            <v>20</v>
          </cell>
          <cell r="L2020">
            <v>40</v>
          </cell>
          <cell r="M2020">
            <v>10</v>
          </cell>
          <cell r="N2020">
            <v>10</v>
          </cell>
          <cell r="P2020" t="str">
            <v>The print is in excellent condition with occasional age related marks. Please inspect the image carefully</v>
          </cell>
        </row>
        <row r="2021">
          <cell r="G2021">
            <v>113080</v>
          </cell>
          <cell r="H2021">
            <v>11308</v>
          </cell>
          <cell r="I2021" t="str">
            <v>L Agassiz Fuertes - Chromolithograph of Hawks from Birds of New York 1910</v>
          </cell>
          <cell r="J2021" t="str">
            <v xml:space="preserve">This original antique chromolithograph is by Louis Agassiz Fuertes for The Forest, Fish and Game Commission, Albany, New York 1903.
Size:  approximately 9.5in x 12in </v>
          </cell>
          <cell r="K2021">
            <v>20</v>
          </cell>
          <cell r="L2021">
            <v>40</v>
          </cell>
          <cell r="M2021">
            <v>10</v>
          </cell>
          <cell r="N2021">
            <v>10</v>
          </cell>
          <cell r="P2021" t="str">
            <v>The print is in excellent condition with occasional age related marks. Please inspect the image carefully</v>
          </cell>
        </row>
        <row r="2022">
          <cell r="G2022">
            <v>113090</v>
          </cell>
          <cell r="H2022">
            <v>11309</v>
          </cell>
          <cell r="I2022" t="str">
            <v>L Agassiz Fuertes - Chromolithograph of Oldsquaw and Scoters from Birds of New York 1910</v>
          </cell>
          <cell r="J2022" t="str">
            <v xml:space="preserve">This original antique chromolithograph is by Louis Agassiz Fuertes for The Forest, Fish and Game Commission, Albany, New York 1903.
Size:  approximately 9.5in x 12in </v>
          </cell>
          <cell r="K2022">
            <v>20</v>
          </cell>
          <cell r="L2022">
            <v>40</v>
          </cell>
          <cell r="M2022">
            <v>10</v>
          </cell>
          <cell r="N2022">
            <v>10</v>
          </cell>
          <cell r="P2022" t="str">
            <v>The print is in excellent condition with occasional age related marks. Please inspect the image carefully</v>
          </cell>
        </row>
        <row r="2023">
          <cell r="G2023">
            <v>113100</v>
          </cell>
          <cell r="H2023">
            <v>113100</v>
          </cell>
          <cell r="I2023" t="str">
            <v>L Agassiz Fuertes - Chromolithograph of Shoveler and Wood Duck from Birds of New York 1910</v>
          </cell>
          <cell r="J2023" t="str">
            <v xml:space="preserve">This original antique chromolithograph is by Louis Agassiz Fuertes for The Forest, Fish and Game Commission, Albany, New York 1910.
Size:  approximately 9.5in x 12in </v>
          </cell>
          <cell r="K2023">
            <v>20</v>
          </cell>
          <cell r="L2023">
            <v>40</v>
          </cell>
          <cell r="M2023">
            <v>10</v>
          </cell>
          <cell r="N2023">
            <v>10</v>
          </cell>
          <cell r="P2023" t="str">
            <v>The print is in excellent condition with occasional age related marks. Please inspect the image carefully</v>
          </cell>
        </row>
        <row r="2024">
          <cell r="G2024">
            <v>113101</v>
          </cell>
          <cell r="H2024">
            <v>113101</v>
          </cell>
          <cell r="I2024" t="str">
            <v>L Agassiz Fuertes - Chromolithograph of Widgeons from Birds of New York 1910</v>
          </cell>
          <cell r="J2024" t="str">
            <v xml:space="preserve">This original antique chromolithograph is by Louis Agassiz Fuertes for The Forest, Fish and Game Commission, Albany, New York 1910.
Size:  approximately 9.5in x 12in </v>
          </cell>
          <cell r="K2024">
            <v>20</v>
          </cell>
          <cell r="L2024">
            <v>40</v>
          </cell>
          <cell r="M2024">
            <v>10</v>
          </cell>
          <cell r="N2024">
            <v>10</v>
          </cell>
          <cell r="P2024" t="str">
            <v>The print is in excellent condition with occasional age related marks. Please inspect the image carefully</v>
          </cell>
        </row>
        <row r="2025">
          <cell r="G2025">
            <v>113102</v>
          </cell>
          <cell r="H2025">
            <v>113102</v>
          </cell>
          <cell r="I2025" t="str">
            <v>L Agassiz Fuertes - Chromolithograph of Pintail Ducks from Birds of New York 1910</v>
          </cell>
          <cell r="J2025" t="str">
            <v xml:space="preserve">This original antique chromolithograph is by Louis Agassiz Fuertes for The Forest, Fish and Game Commission, Albany, New York 1910.
Size:  approximately 9.5in x 12in </v>
          </cell>
          <cell r="K2025">
            <v>20</v>
          </cell>
          <cell r="L2025">
            <v>40</v>
          </cell>
          <cell r="M2025">
            <v>10</v>
          </cell>
          <cell r="N2025">
            <v>10</v>
          </cell>
          <cell r="P2025" t="str">
            <v>The print is in excellent condition with occasional age related marks. Please inspect the image carefully</v>
          </cell>
        </row>
        <row r="2026">
          <cell r="G2026">
            <v>113103</v>
          </cell>
          <cell r="H2026">
            <v>113103</v>
          </cell>
          <cell r="I2026" t="str">
            <v>L Agassiz Fuertes - Chromolithograph of Rails from Birds of New York 1910</v>
          </cell>
          <cell r="J2026" t="str">
            <v xml:space="preserve">This original antique chromolithograph is by Louis Agassiz Fuertes for The Forest, Fish and Game Commission, Albany, New York 1910.
Size:  approximately 9.5in x 12in </v>
          </cell>
          <cell r="K2026">
            <v>20</v>
          </cell>
          <cell r="L2026">
            <v>40</v>
          </cell>
          <cell r="M2026">
            <v>10</v>
          </cell>
          <cell r="N2026">
            <v>10</v>
          </cell>
          <cell r="P2026" t="str">
            <v>The print is in excellent condition with occasional age related marks. Please inspect the image carefully</v>
          </cell>
        </row>
        <row r="2027">
          <cell r="G2027">
            <v>113104</v>
          </cell>
          <cell r="H2027">
            <v>113104</v>
          </cell>
          <cell r="I2027" t="str">
            <v>L Agassiz Fuertes - Chromolithograph of Rails from Birds of New York 1910</v>
          </cell>
          <cell r="J2027" t="str">
            <v xml:space="preserve">This original antique chromolithograph is by Louis Agassiz Fuertes for The Forest, Fish and Game Commission, Albany, New York 1910.
Size:  approximately 9.5in x 12in </v>
          </cell>
          <cell r="K2027">
            <v>20</v>
          </cell>
          <cell r="L2027">
            <v>40</v>
          </cell>
          <cell r="M2027">
            <v>10</v>
          </cell>
          <cell r="N2027">
            <v>10</v>
          </cell>
          <cell r="P2027" t="str">
            <v>The print is in excellent condition with occasional age related marks. Please inspect the image carefully</v>
          </cell>
        </row>
        <row r="2028">
          <cell r="G2028">
            <v>113105</v>
          </cell>
          <cell r="H2028">
            <v>113105</v>
          </cell>
          <cell r="I2028" t="str">
            <v>L Agassiz Fuertes - Chromolithograph of Heron and Bitterns from Birds of New York 1910</v>
          </cell>
          <cell r="J2028" t="str">
            <v xml:space="preserve">This original antique chromolithograph is by Louis Agassiz Fuertes for The Forest, Fish and Game Commission, Albany, New York 1910.
Size:  approximately 9.5in x 12in </v>
          </cell>
          <cell r="K2028">
            <v>20</v>
          </cell>
          <cell r="L2028">
            <v>40</v>
          </cell>
          <cell r="M2028">
            <v>10</v>
          </cell>
          <cell r="N2028">
            <v>10</v>
          </cell>
          <cell r="P2028" t="str">
            <v>The print is in excellent condition with occasional age related marks. Please inspect the image carefully</v>
          </cell>
        </row>
        <row r="2029">
          <cell r="G2029">
            <v>113106</v>
          </cell>
          <cell r="H2029">
            <v>113106</v>
          </cell>
          <cell r="I2029" t="str">
            <v>L Agassiz Fuertes - Chromolithograph of Blue Jay from Birds of New York 1910</v>
          </cell>
          <cell r="J2029" t="str">
            <v xml:space="preserve">This original antique chromolithograph is by Louis Agassiz Fuertes for The Forest, Fish and Game Commission, Albany, New York 1910.
Size:  approximately 9.5in x 12in </v>
          </cell>
          <cell r="K2029">
            <v>20</v>
          </cell>
          <cell r="L2029">
            <v>40</v>
          </cell>
          <cell r="M2029">
            <v>10</v>
          </cell>
          <cell r="N2029">
            <v>10</v>
          </cell>
          <cell r="P2029" t="str">
            <v>The print is in excellent condition with occasional age related marks. Please inspect the image carefully</v>
          </cell>
        </row>
        <row r="2030">
          <cell r="G2030">
            <v>113107</v>
          </cell>
          <cell r="H2030">
            <v>113107</v>
          </cell>
          <cell r="I2030" t="str">
            <v>L Agassiz Fuertes - Chromolithograph of Raven and Canada Jay from Birds of New York 1910</v>
          </cell>
          <cell r="J2030" t="str">
            <v xml:space="preserve">This original antique chromolithograph is by Louis Agassiz Fuertes for The Forest, Fish and Game Commission, Albany, New York 1910.
Size:  approximately 9.5in x 12in </v>
          </cell>
          <cell r="K2030">
            <v>20</v>
          </cell>
          <cell r="L2030">
            <v>40</v>
          </cell>
          <cell r="M2030">
            <v>10</v>
          </cell>
          <cell r="N2030">
            <v>10</v>
          </cell>
          <cell r="P2030" t="str">
            <v>The print is in excellent condition with occasional age related marks. Please inspect the image carefully</v>
          </cell>
        </row>
        <row r="2031">
          <cell r="G2031">
            <v>113108</v>
          </cell>
          <cell r="H2031">
            <v>113108</v>
          </cell>
          <cell r="I2031" t="str">
            <v>L Agassiz Fuertes - Chromolithograph of Redhead and Canvasback Ducks from Birds of New York 1910</v>
          </cell>
          <cell r="J2031" t="str">
            <v xml:space="preserve">This original antique chromolithograph is by Louis Agassiz Fuertes for The Forest, Fish and Game Commission, Albany, New York 1910.
Size:  approximately 9.5in x 12in </v>
          </cell>
          <cell r="K2031">
            <v>20</v>
          </cell>
          <cell r="L2031">
            <v>40</v>
          </cell>
          <cell r="M2031">
            <v>10</v>
          </cell>
          <cell r="N2031">
            <v>10</v>
          </cell>
          <cell r="P2031" t="str">
            <v>The print is in excellent condition with occasional age related marks. Please inspect the image carefully</v>
          </cell>
        </row>
        <row r="2032">
          <cell r="G2032">
            <v>113109</v>
          </cell>
          <cell r="H2032">
            <v>113109</v>
          </cell>
          <cell r="I2032" t="str">
            <v>L Agassiz Fuertes - Chromolithograph of Hooded Mergansers from Birds of New York 1910</v>
          </cell>
          <cell r="J2032" t="str">
            <v xml:space="preserve">This original antique chromolithograph is by Louis Agassiz Fuertes for The Forest, Fish and Game Commission, Albany, New York 1910.
Size:  approximately 9.5in x 12in </v>
          </cell>
          <cell r="K2032">
            <v>20</v>
          </cell>
          <cell r="L2032">
            <v>40</v>
          </cell>
          <cell r="M2032">
            <v>10</v>
          </cell>
          <cell r="N2032">
            <v>10</v>
          </cell>
          <cell r="P2032" t="str">
            <v>The print is in excellent condition with occasional age related marks. Please inspect the image carefully</v>
          </cell>
        </row>
        <row r="2033">
          <cell r="G2033">
            <v>113110</v>
          </cell>
          <cell r="H2033">
            <v>113110</v>
          </cell>
          <cell r="I2033" t="str">
            <v>L Agassiz Fuertes - Chromolithograph of Mergansers and Ruddy Ducks from Birds of New York 1910</v>
          </cell>
          <cell r="J2033" t="str">
            <v xml:space="preserve">This original antique chromolithograph is by Louis Agassiz Fuertes for The Forest, Fish and Game Commission, Albany, New York 1910.
Size:  approximately 9.5in x 12in </v>
          </cell>
          <cell r="K2033">
            <v>20</v>
          </cell>
          <cell r="L2033">
            <v>40</v>
          </cell>
          <cell r="M2033">
            <v>10</v>
          </cell>
          <cell r="N2033">
            <v>10</v>
          </cell>
          <cell r="P2033" t="str">
            <v>The print is in excellent condition with occasional age related marks. Please inspect the image carefully</v>
          </cell>
        </row>
        <row r="2034">
          <cell r="G2034">
            <v>113111</v>
          </cell>
          <cell r="H2034">
            <v>113111</v>
          </cell>
          <cell r="I2034" t="str">
            <v>L Agassiz Fuertes - Chromolithograph of Scaup and Ring-necked Ducks from Birds of New York 1910</v>
          </cell>
          <cell r="J2034" t="str">
            <v xml:space="preserve">This original antique chromolithograph is by Louis Agassiz Fuertes for The Forest, Fish and Game Commission, Albany, New York 1910.
Size:  approximately 9.5in x 12in </v>
          </cell>
          <cell r="K2034">
            <v>20</v>
          </cell>
          <cell r="L2034">
            <v>40</v>
          </cell>
          <cell r="M2034">
            <v>10</v>
          </cell>
          <cell r="N2034">
            <v>10</v>
          </cell>
          <cell r="P2034" t="str">
            <v>The print is in excellent condition with occasional age related marks. Please inspect the image carefully</v>
          </cell>
        </row>
        <row r="2035">
          <cell r="G2035">
            <v>113112</v>
          </cell>
          <cell r="H2035">
            <v>113112</v>
          </cell>
          <cell r="I2035" t="str">
            <v>L Agassiz Fuertes - Chromolithograph of Grebes from Birds of New York 1910</v>
          </cell>
          <cell r="J2035" t="str">
            <v xml:space="preserve">This original antique chromolithograph is by Louis Agassiz Fuertes for The Forest, Fish and Game Commission, Albany, New York 1910.
Size:  approximately 9.5in x 12in </v>
          </cell>
          <cell r="K2035">
            <v>20</v>
          </cell>
          <cell r="L2035">
            <v>40</v>
          </cell>
          <cell r="M2035">
            <v>10</v>
          </cell>
          <cell r="N2035">
            <v>10</v>
          </cell>
          <cell r="P2035" t="str">
            <v>The print is in excellent condition with occasional age related marks. Please inspect the image carefully</v>
          </cell>
        </row>
        <row r="2036">
          <cell r="G2036">
            <v>113113</v>
          </cell>
          <cell r="H2036">
            <v>113113</v>
          </cell>
          <cell r="I2036" t="str">
            <v>L Agassiz Fuertes - Chromolithograph of American Golden-Eye from Birds of New York 1910</v>
          </cell>
          <cell r="J2036" t="str">
            <v xml:space="preserve">This original antique chromolithograph is by Louis Agassiz Fuertes for The Forest, Fish and Game Commission, Albany, New York 1910.
Size:  approximately 9.5in x 12in </v>
          </cell>
          <cell r="K2036">
            <v>20</v>
          </cell>
          <cell r="L2036">
            <v>40</v>
          </cell>
          <cell r="M2036">
            <v>10</v>
          </cell>
          <cell r="N2036">
            <v>10</v>
          </cell>
          <cell r="P2036" t="str">
            <v>The print is in excellent condition with occasional age related marks. Please inspect the image carefully</v>
          </cell>
        </row>
        <row r="2037">
          <cell r="G2037">
            <v>113114</v>
          </cell>
          <cell r="H2037">
            <v>113114</v>
          </cell>
          <cell r="I2037" t="str">
            <v>L Agassiz Fuertes - Chromolithograph of Eider and Harlequin Ducks from Birds of New York 1910</v>
          </cell>
          <cell r="J2037" t="str">
            <v xml:space="preserve">This original antique chromolithograph is by Louis Agassiz Fuertes for The Forest, Fish and Game Commission, Albany, New York 1910.
Size:  approximately 9.5in x 12in </v>
          </cell>
          <cell r="K2037">
            <v>20</v>
          </cell>
          <cell r="L2037">
            <v>40</v>
          </cell>
          <cell r="M2037">
            <v>10</v>
          </cell>
          <cell r="N2037">
            <v>10</v>
          </cell>
          <cell r="P2037" t="str">
            <v>The print is in excellent condition with occasional age related marks. Please inspect the image carefully</v>
          </cell>
        </row>
        <row r="2038">
          <cell r="G2038">
            <v>113115</v>
          </cell>
          <cell r="H2038">
            <v>113115</v>
          </cell>
          <cell r="I2038" t="str">
            <v>L Agassiz Fuertes - Chromolithograph of Gadwall and Mallard from Birds of New York 1910</v>
          </cell>
          <cell r="J2038" t="str">
            <v xml:space="preserve">This original antique chromolithograph is by Louis Agassiz Fuertes for The Forest, Fish and Game Commission, Albany, New York 1910.
Size:  approximately 9.5in x 12in </v>
          </cell>
          <cell r="K2038">
            <v>20</v>
          </cell>
          <cell r="L2038">
            <v>40</v>
          </cell>
          <cell r="M2038">
            <v>10</v>
          </cell>
          <cell r="N2038">
            <v>10</v>
          </cell>
          <cell r="P2038" t="str">
            <v>The print is in excellent condition with occasional age related marks. Please inspect the image carefully</v>
          </cell>
        </row>
        <row r="2039">
          <cell r="G2039">
            <v>113116</v>
          </cell>
          <cell r="H2039">
            <v>113116</v>
          </cell>
          <cell r="I2039" t="str">
            <v>L Agassiz Fuertes - Chromolithograph of Geese varieties from Birds of New York 1910</v>
          </cell>
          <cell r="J2039" t="str">
            <v xml:space="preserve">This original antique chromolithograph is by Louis Agassiz Fuertes for The Forest, Fish and Game Commission, Albany, New York 1910.
Size:  approximately 9.5in x 12in </v>
          </cell>
          <cell r="K2039">
            <v>20</v>
          </cell>
          <cell r="L2039">
            <v>40</v>
          </cell>
          <cell r="M2039">
            <v>10</v>
          </cell>
          <cell r="N2039">
            <v>10</v>
          </cell>
          <cell r="P2039" t="str">
            <v>The print is in excellent condition with occasional age related marks. Please inspect the image carefully</v>
          </cell>
        </row>
        <row r="2040">
          <cell r="G2040">
            <v>113117</v>
          </cell>
          <cell r="H2040">
            <v>113117</v>
          </cell>
          <cell r="I2040" t="str">
            <v>L Agassiz Fuertes - Chromolithograph of Loon varieties from Birds of New York 1910</v>
          </cell>
          <cell r="J2040" t="str">
            <v xml:space="preserve">This original antique chromolithograph is by Louis Agassiz Fuertes for The Forest, Fish and Game Commission, Albany, New York 1910.
Size:  approximately 9.5in x 12in </v>
          </cell>
          <cell r="K2040">
            <v>20</v>
          </cell>
          <cell r="L2040">
            <v>40</v>
          </cell>
          <cell r="M2040">
            <v>10</v>
          </cell>
          <cell r="N2040">
            <v>10</v>
          </cell>
          <cell r="P2040" t="str">
            <v>The print is in excellent condition with occasional age related marks. Please inspect the image carefully</v>
          </cell>
        </row>
        <row r="2041">
          <cell r="G2041">
            <v>113118</v>
          </cell>
          <cell r="H2041">
            <v>113118</v>
          </cell>
          <cell r="I2041" t="str">
            <v>L Agassiz Fuertes - Chromolithograph of Swan and Canada Goose from Birds of New York 1910</v>
          </cell>
          <cell r="J2041" t="str">
            <v xml:space="preserve">This original antique chromolithograph is by Louis Agassiz Fuertes for The Forest, Fish and Game Commission, Albany, New York 1910.
Size:  approximately 9.5in x 12in </v>
          </cell>
          <cell r="K2041">
            <v>20</v>
          </cell>
          <cell r="L2041">
            <v>40</v>
          </cell>
          <cell r="M2041">
            <v>10</v>
          </cell>
          <cell r="N2041">
            <v>10</v>
          </cell>
          <cell r="P2041" t="str">
            <v>The print is in excellent condition with occasional age related marks. Please inspect the image carefully</v>
          </cell>
        </row>
        <row r="2042">
          <cell r="G2042">
            <v>113119</v>
          </cell>
          <cell r="H2042">
            <v>113119</v>
          </cell>
          <cell r="I2042" t="str">
            <v>L Agassiz Fuertes - Chromolithograph of Arctic Three-toed Woodpecker  from Birds of New York 1910</v>
          </cell>
          <cell r="J2042" t="str">
            <v xml:space="preserve">This original antique chromolithograph is by Louis Agassiz Fuertes for The Forest, Fish and Game Commission, Albany, New York 1910.
Size:  approximately 9.5in x 12in </v>
          </cell>
          <cell r="K2042">
            <v>20</v>
          </cell>
          <cell r="L2042">
            <v>40</v>
          </cell>
          <cell r="M2042">
            <v>10</v>
          </cell>
          <cell r="N2042">
            <v>10</v>
          </cell>
          <cell r="P2042" t="str">
            <v>The print is in excellent condition with occasional age related marks. Please inspect the image carefully</v>
          </cell>
        </row>
        <row r="2043">
          <cell r="G2043">
            <v>113120</v>
          </cell>
          <cell r="H2043">
            <v>113120</v>
          </cell>
          <cell r="I2043" t="str">
            <v>L Agassiz Fuertes - Chromolithograph of Northern Flicker from Birds of New York 1910</v>
          </cell>
          <cell r="J2043" t="str">
            <v xml:space="preserve">This original antique chromolithograph is by Louis Agassiz Fuertes for The Forest, Fish and Game Commission, Albany, New York 1910.
Size:  approximately 9.5in x 12in </v>
          </cell>
          <cell r="K2043">
            <v>20</v>
          </cell>
          <cell r="L2043">
            <v>40</v>
          </cell>
          <cell r="M2043">
            <v>10</v>
          </cell>
          <cell r="N2043">
            <v>10</v>
          </cell>
          <cell r="P2043" t="str">
            <v>The print is in excellent condition with occasional age related marks. Please inspect the image carefully</v>
          </cell>
        </row>
        <row r="2044">
          <cell r="G2044">
            <v>113121</v>
          </cell>
          <cell r="H2044">
            <v>113121</v>
          </cell>
          <cell r="I2044" t="str">
            <v>L Agassiz Fuertes - Chromolithograph of Hairy and Downy Woodpeckers from Birds of New York 1910</v>
          </cell>
          <cell r="J2044" t="str">
            <v xml:space="preserve">This original antique chromolithograph is by Louis Agassiz Fuertes for The Forest, Fish and Game Commission, Albany, New York 1910.
Size:  approximately 9.5in x 12in </v>
          </cell>
          <cell r="K2044">
            <v>20</v>
          </cell>
          <cell r="L2044">
            <v>40</v>
          </cell>
          <cell r="M2044">
            <v>10</v>
          </cell>
          <cell r="N2044">
            <v>10</v>
          </cell>
          <cell r="P2044" t="str">
            <v>The print is in excellent condition with occasional age related marks. Please inspect the image carefully</v>
          </cell>
        </row>
        <row r="2045">
          <cell r="G2045">
            <v>113124</v>
          </cell>
          <cell r="H2045">
            <v>113124</v>
          </cell>
          <cell r="I2045" t="str">
            <v>L Agassiz Fuertes - Chromolithograph of Crane, Egret and Heron from Birds of New York 1910</v>
          </cell>
          <cell r="J2045" t="str">
            <v xml:space="preserve">This original antique chromolithograph is by Louis Agassiz Fuertes for The Forest, Fish and Game Commission, Albany, New York 1910.
Size:  approximately 9.5in x 12in </v>
          </cell>
          <cell r="K2045">
            <v>20</v>
          </cell>
          <cell r="L2045">
            <v>40</v>
          </cell>
          <cell r="M2045">
            <v>10</v>
          </cell>
          <cell r="N2045">
            <v>10</v>
          </cell>
          <cell r="P2045" t="str">
            <v>The print is in excellent condition with occasional age related marks. Please inspect the image carefully</v>
          </cell>
        </row>
        <row r="2046">
          <cell r="G2046">
            <v>113130</v>
          </cell>
          <cell r="H2046">
            <v>11313</v>
          </cell>
          <cell r="I2046" t="str">
            <v>J Ridgway - Mallard duck, male from New York State Commission 1902</v>
          </cell>
          <cell r="J2046" t="str">
            <v xml:space="preserve">This original antique chromolithograph is by John L. Ridgway for The Forest, Fish and Game Commission, Albany, New York in 1902 
Size:  approximately 9.5in x 12in </v>
          </cell>
          <cell r="K2046">
            <v>40</v>
          </cell>
          <cell r="L2046">
            <v>80</v>
          </cell>
          <cell r="M2046">
            <v>20</v>
          </cell>
          <cell r="N2046">
            <v>20</v>
          </cell>
          <cell r="P2046" t="str">
            <v>The print is in excellent condition with occasional age related marks. Please inspect the image carefully</v>
          </cell>
        </row>
        <row r="2047">
          <cell r="G2047">
            <v>113140</v>
          </cell>
          <cell r="H2047">
            <v>11314</v>
          </cell>
          <cell r="I2047" t="str">
            <v>J Ridgway - Mallard duck, female from New York State Commission 1902</v>
          </cell>
          <cell r="J2047" t="str">
            <v xml:space="preserve">This original antique chromolithograph is by John L. Ridgway for The Forest, Fish and Game Commission, Albany, New York in 1902 
Size:  approximately 9.5in x 12in </v>
          </cell>
          <cell r="K2047">
            <v>40</v>
          </cell>
          <cell r="L2047">
            <v>80</v>
          </cell>
          <cell r="M2047">
            <v>20</v>
          </cell>
          <cell r="N2047">
            <v>20</v>
          </cell>
          <cell r="P2047" t="str">
            <v>The print is in excellent condition with occasional age related marks. Please inspect the image carefully</v>
          </cell>
        </row>
        <row r="2048">
          <cell r="G2048">
            <v>113150</v>
          </cell>
          <cell r="H2048">
            <v>11315</v>
          </cell>
          <cell r="I2048" t="str">
            <v>J Ridgway - Upland Plover from New York State Commission 1902</v>
          </cell>
          <cell r="J2048" t="str">
            <v xml:space="preserve">This original antique chromolithograph is by John L. Ridgway for The Forest, Fish and Game Commission, Albany, New York in 1902 
Size:  approximately 9.5in x 12in </v>
          </cell>
          <cell r="K2048">
            <v>40</v>
          </cell>
          <cell r="L2048">
            <v>80</v>
          </cell>
          <cell r="M2048">
            <v>20</v>
          </cell>
          <cell r="N2048">
            <v>20</v>
          </cell>
          <cell r="P2048" t="str">
            <v>The print is in excellent condition with occasional age related marks. Please inspect the image carefully</v>
          </cell>
        </row>
        <row r="2049">
          <cell r="G2049">
            <v>113160</v>
          </cell>
          <cell r="H2049">
            <v>11316</v>
          </cell>
          <cell r="I2049" t="str">
            <v>JG Keulemans &amp; Naumann - Long-tailed Duck 1895</v>
          </cell>
          <cell r="J2049"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2049">
            <v>30</v>
          </cell>
          <cell r="L2049">
            <v>60</v>
          </cell>
          <cell r="M2049">
            <v>15</v>
          </cell>
          <cell r="N2049">
            <v>15</v>
          </cell>
          <cell r="P2049" t="str">
            <v>The print is in excellent condition with occasional age related marks. Please inspect the image carefully</v>
          </cell>
        </row>
        <row r="2050">
          <cell r="G2050">
            <v>113162</v>
          </cell>
          <cell r="H2050">
            <v>113750</v>
          </cell>
          <cell r="I2050" t="str">
            <v>M von Wright - Folio lithograph of Great Crested Grebe 1924</v>
          </cell>
          <cell r="J205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2050">
            <v>20</v>
          </cell>
          <cell r="L2050">
            <v>40</v>
          </cell>
          <cell r="M2050">
            <v>10</v>
          </cell>
          <cell r="N2050">
            <v>10</v>
          </cell>
          <cell r="P2050" t="str">
            <v>The print is in excellent condition with occasional age related marks. Please inspect the image carefully</v>
          </cell>
        </row>
        <row r="2051">
          <cell r="G2051">
            <v>113210</v>
          </cell>
          <cell r="H2051">
            <v>11321</v>
          </cell>
          <cell r="I2051" t="str">
            <v>J Rhamm &amp; Naumann - Teal and Garganey 1895</v>
          </cell>
          <cell r="J2051"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2051">
            <v>30</v>
          </cell>
          <cell r="L2051">
            <v>60</v>
          </cell>
          <cell r="M2051">
            <v>15</v>
          </cell>
          <cell r="N2051">
            <v>15</v>
          </cell>
          <cell r="P2051" t="str">
            <v>The print is in excellent condition with occasional age related marks. Please inspect the image carefully</v>
          </cell>
        </row>
        <row r="2052">
          <cell r="G2052">
            <v>113230</v>
          </cell>
          <cell r="H2052">
            <v>11323</v>
          </cell>
          <cell r="I2052" t="str">
            <v>Kleinschmidt &amp; Naumann - White-headed Duck 1895</v>
          </cell>
          <cell r="J2052"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2052">
            <v>30</v>
          </cell>
          <cell r="L2052">
            <v>60</v>
          </cell>
          <cell r="M2052">
            <v>15</v>
          </cell>
          <cell r="N2052">
            <v>15</v>
          </cell>
          <cell r="P2052" t="str">
            <v>The print is in excellent condition with occasional age related marks. Please inspect the image carefully</v>
          </cell>
        </row>
        <row r="2053">
          <cell r="G2053">
            <v>113240</v>
          </cell>
          <cell r="H2053">
            <v>11324</v>
          </cell>
          <cell r="I2053" t="str">
            <v>A Goering &amp; Naumann - Pheasant and Wild Turkey 1895</v>
          </cell>
          <cell r="J2053"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2053">
            <v>30</v>
          </cell>
          <cell r="L2053">
            <v>60</v>
          </cell>
          <cell r="M2053">
            <v>15</v>
          </cell>
          <cell r="N2053">
            <v>15</v>
          </cell>
          <cell r="P2053" t="str">
            <v>The print is in excellent condition with occasional age related marks. Please inspect the image carefully</v>
          </cell>
        </row>
        <row r="2054">
          <cell r="G2054">
            <v>113250</v>
          </cell>
          <cell r="H2054">
            <v>11325</v>
          </cell>
          <cell r="I2054" t="str">
            <v>Naumann - Black and Velvet Scoters 1895</v>
          </cell>
          <cell r="J2054"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2054">
            <v>30</v>
          </cell>
          <cell r="L2054">
            <v>60</v>
          </cell>
          <cell r="M2054">
            <v>15</v>
          </cell>
          <cell r="N2054">
            <v>15</v>
          </cell>
          <cell r="P2054" t="str">
            <v>The print is in excellent condition with occasional age related marks. Please inspect the image carefully</v>
          </cell>
        </row>
        <row r="2055">
          <cell r="G2055">
            <v>113270</v>
          </cell>
          <cell r="H2055">
            <v>11327</v>
          </cell>
          <cell r="I2055" t="str">
            <v>Bruno Geisler &amp; Naumann - Sandpipers 1895</v>
          </cell>
          <cell r="J2055"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2055">
            <v>30</v>
          </cell>
          <cell r="L2055">
            <v>60</v>
          </cell>
          <cell r="M2055">
            <v>15</v>
          </cell>
          <cell r="N2055">
            <v>15</v>
          </cell>
          <cell r="P2055" t="str">
            <v>The print is in excellent condition with occasional age related marks. Please inspect the image carefully</v>
          </cell>
        </row>
        <row r="2056">
          <cell r="G2056">
            <v>113300</v>
          </cell>
          <cell r="H2056">
            <v>11330</v>
          </cell>
          <cell r="I2056" t="str">
            <v>GD Rowley - Swinhoe's Storm Petrel by JG Keulemans 1877</v>
          </cell>
          <cell r="J2056" t="str">
            <v xml:space="preserve">Antique lithograph of the Swinhoe's Storm Petrel - Oceandroma monorhis by JG  Keulemans from Ornithological Miscellany  by George Dawson Rowley. Published by Hanhart, London 1877. 
Size: 12in 9.5in  </v>
          </cell>
          <cell r="K2056">
            <v>40</v>
          </cell>
          <cell r="L2056">
            <v>80</v>
          </cell>
          <cell r="M2056">
            <v>20</v>
          </cell>
          <cell r="N2056">
            <v>20</v>
          </cell>
          <cell r="P2056" t="str">
            <v>Very good but trimmed</v>
          </cell>
        </row>
        <row r="2057">
          <cell r="G2057">
            <v>113330</v>
          </cell>
          <cell r="H2057">
            <v>11333</v>
          </cell>
          <cell r="I2057" t="str">
            <v>GD Rowley - Tawny-faced Quail by JG Keulemans 1877</v>
          </cell>
          <cell r="J2057" t="str">
            <v xml:space="preserve">Antique lithograph of the Odontophorus Cinctus or Tawny-faced Quail by JG  Keulemans from Ornithological Miscellany  by George Dawson Rowley. Published by Hanhart, London 1877. 
Size: 12in 9.5in  </v>
          </cell>
          <cell r="K2057">
            <v>40</v>
          </cell>
          <cell r="L2057">
            <v>80</v>
          </cell>
          <cell r="M2057">
            <v>20</v>
          </cell>
          <cell r="N2057">
            <v>20</v>
          </cell>
          <cell r="P2057" t="str">
            <v>The print is in excellent condition with soft creases to upper right corner. Please inspect the image carefully</v>
          </cell>
        </row>
        <row r="2058">
          <cell r="G2058">
            <v>113340</v>
          </cell>
          <cell r="H2058">
            <v>11334</v>
          </cell>
          <cell r="I2058" t="str">
            <v>GD Rowley - Duchess of Richmond by JG Keulemans 1877</v>
          </cell>
          <cell r="J2058" t="str">
            <v xml:space="preserve">Antique lithograph of the Duchess of Richmond with her parrot at Westminster Abbey by JG  Keulemans from Ornithological Miscellany  by George Dawson Rowley. Published by Hanhart, London 1877. 
Size: 12in 9.5in  </v>
          </cell>
          <cell r="K2058">
            <v>40</v>
          </cell>
          <cell r="L2058">
            <v>80</v>
          </cell>
          <cell r="M2058">
            <v>20</v>
          </cell>
          <cell r="N2058">
            <v>20</v>
          </cell>
          <cell r="P2058" t="str">
            <v>The print is in excellent condition with soft creases to upper right corner. Please inspect the image carefully</v>
          </cell>
        </row>
        <row r="2059">
          <cell r="G2059">
            <v>113360</v>
          </cell>
          <cell r="H2059">
            <v>11336</v>
          </cell>
          <cell r="I2059" t="str">
            <v>GD Rowley - 2 prints of Bird heads and feathers by JG Keulemans 1877</v>
          </cell>
          <cell r="J2059" t="str">
            <v xml:space="preserve">Antique lithographs of bird heads and bird feathers by JG  Keulemans from Ornithological Miscellany  by George Dawson Rowley. Published by Hanhart, London 1877. 
Size: 12in 9.5in  </v>
          </cell>
          <cell r="K2059">
            <v>40</v>
          </cell>
          <cell r="L2059">
            <v>80</v>
          </cell>
          <cell r="M2059">
            <v>20</v>
          </cell>
          <cell r="N2059">
            <v>20</v>
          </cell>
          <cell r="P2059" t="str">
            <v>The print is in excellent condition with occasional age related marks. Please inspect the image carefully</v>
          </cell>
        </row>
        <row r="2060">
          <cell r="G2060">
            <v>113370</v>
          </cell>
          <cell r="H2060">
            <v>11337</v>
          </cell>
          <cell r="I2060" t="str">
            <v>Frederick Nodder - Lobated Duck 1790</v>
          </cell>
          <cell r="J2060" t="str">
            <v>This beautiful copper engraving with original hand colouring is from The Naturalist's Miscellany by George Shaw and illustrated by Frederick P Nodder. Published in London 1790-1813. 
Size: 9.5in x 5.5in (24cm x 14cm)</v>
          </cell>
          <cell r="K2060">
            <v>40</v>
          </cell>
          <cell r="L2060">
            <v>80</v>
          </cell>
          <cell r="M2060">
            <v>20</v>
          </cell>
          <cell r="N2060">
            <v>20</v>
          </cell>
          <cell r="P2060" t="str">
            <v>The print is in excellent condition with occasional age related marks. Please inspect the image carefully</v>
          </cell>
        </row>
        <row r="2061">
          <cell r="G2061">
            <v>113400</v>
          </cell>
          <cell r="H2061">
            <v>11340</v>
          </cell>
          <cell r="I2061" t="str">
            <v>WT Greene - Hand coloured print of Jackdaw 1885</v>
          </cell>
          <cell r="J2061" t="str">
            <v>This rare print is from Birds I Have Kept in Years Gone By - William T Greene, London 1885. 
Size: 7in x 5in (18cm x 13cm)</v>
          </cell>
          <cell r="K2061">
            <v>20</v>
          </cell>
          <cell r="L2061">
            <v>40</v>
          </cell>
          <cell r="M2061">
            <v>10</v>
          </cell>
          <cell r="N2061">
            <v>10</v>
          </cell>
          <cell r="P2061" t="str">
            <v>The print is in excellent condition with occasional age related marks. Please inspect the image carefully</v>
          </cell>
        </row>
        <row r="2062">
          <cell r="G2062">
            <v>113410</v>
          </cell>
          <cell r="H2062">
            <v>11341</v>
          </cell>
          <cell r="I2062" t="str">
            <v>WT Greene - Hand coloured print of The Combassou 1885</v>
          </cell>
          <cell r="J2062" t="str">
            <v>This rare print is from Birds I Have Kept in Years Gone By - William T Greene, London 1885. 
Size: 7in x 5in (18cm x 13cm)</v>
          </cell>
          <cell r="K2062">
            <v>20</v>
          </cell>
          <cell r="L2062">
            <v>40</v>
          </cell>
          <cell r="M2062">
            <v>10</v>
          </cell>
          <cell r="N2062">
            <v>10</v>
          </cell>
          <cell r="P2062" t="str">
            <v>The print is in excellent condition with occasional age related marks. Please inspect the image carefully</v>
          </cell>
        </row>
        <row r="2063">
          <cell r="G2063">
            <v>113420</v>
          </cell>
          <cell r="H2063">
            <v>11342</v>
          </cell>
          <cell r="I2063" t="str">
            <v>Richard Nodder - Rare engraving of Lineated Shrike 1814</v>
          </cell>
          <cell r="J2063" t="str">
            <v>This hand coloured copperplate engraving is from The Zoological Miscellany being the Descriptions of New or Interesting Animals by William Elford Leach and illustrated with coloured figures drawn from nature by Richard Polydore Nodder. Published by McMillan London 1814.
A similar, but rarer work than the Naturalist's Miscellany published for the Nodder Family. Fine hand colouring as issued.
Paper Size: 8.5in x 5.5in (22cm x 14cm)</v>
          </cell>
          <cell r="K2063">
            <v>40</v>
          </cell>
          <cell r="L2063">
            <v>80</v>
          </cell>
          <cell r="M2063">
            <v>20</v>
          </cell>
          <cell r="N2063">
            <v>20</v>
          </cell>
          <cell r="P2063" t="str">
            <v>The print is in excellent condition with occasional age related marks. Please inspect the image carefully</v>
          </cell>
        </row>
        <row r="2064">
          <cell r="G2064">
            <v>113450</v>
          </cell>
          <cell r="H2064">
            <v>11345</v>
          </cell>
          <cell r="I2064" t="str">
            <v>Thomas Rymer Jones - Sanguine Francolin 1869</v>
          </cell>
          <cell r="J2064"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2064">
            <v>30</v>
          </cell>
          <cell r="L2064">
            <v>60</v>
          </cell>
          <cell r="M2064">
            <v>15</v>
          </cell>
          <cell r="N2064">
            <v>15</v>
          </cell>
          <cell r="P2064" t="str">
            <v>The print is in excellent condition with occasional age related marks. Please inspect the image carefully</v>
          </cell>
        </row>
        <row r="2065">
          <cell r="G2065">
            <v>113470</v>
          </cell>
          <cell r="H2065">
            <v>11347</v>
          </cell>
          <cell r="I2065" t="str">
            <v>Thomas Rymer Jones - Painted Spur Fowl 1869</v>
          </cell>
          <cell r="J2065"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2065">
            <v>30</v>
          </cell>
          <cell r="L2065">
            <v>60</v>
          </cell>
          <cell r="M2065">
            <v>15</v>
          </cell>
          <cell r="N2065">
            <v>15</v>
          </cell>
          <cell r="P2065" t="str">
            <v>The print is in excellent condition with occasional age related marks. Please inspect the image carefully</v>
          </cell>
        </row>
        <row r="2066">
          <cell r="G2066">
            <v>113480</v>
          </cell>
          <cell r="H2066">
            <v>11348</v>
          </cell>
          <cell r="I2066" t="str">
            <v>FE Guerin-Meneville - Antique print of Touraco and Stonecutter 1838</v>
          </cell>
          <cell r="J2066" t="str">
            <v>This engraving is from Dictionnaire Pittoresque d’Histoire Naturelle Et Des Phenomenes De La Nature, by Felix Edward Guerin-Meneville, published in Paris 1836-1839.  
Size:  6in x 9.5in. (24cm x 15.5cm)</v>
          </cell>
          <cell r="K2066">
            <v>20</v>
          </cell>
          <cell r="L2066">
            <v>40</v>
          </cell>
          <cell r="M2066">
            <v>10</v>
          </cell>
          <cell r="N2066">
            <v>10</v>
          </cell>
          <cell r="P2066" t="str">
            <v>The print is in excellent condition with occasional age related marks. Please inspect the image carefully</v>
          </cell>
        </row>
        <row r="2067">
          <cell r="G2067">
            <v>113490</v>
          </cell>
          <cell r="H2067">
            <v>11349</v>
          </cell>
          <cell r="I2067" t="str">
            <v>FE Guerin-Meneville - Antique print of Pigeons 1838</v>
          </cell>
          <cell r="J2067" t="str">
            <v>This engraving is from Dictionnaire Pittoresque d’Histoire Naturelle Et Des Phenomenes De La Nature, by Felix Edward Guerin-Meneville, published in Paris 1836-1839.  
Size:  6in x 9.5in. (24cm x 15.5cm)</v>
          </cell>
          <cell r="K2067">
            <v>20</v>
          </cell>
          <cell r="L2067">
            <v>40</v>
          </cell>
          <cell r="M2067">
            <v>10</v>
          </cell>
          <cell r="N2067">
            <v>10</v>
          </cell>
          <cell r="P2067" t="str">
            <v>The print is in excellent condition with occasional age related marks. Please inspect the image carefully</v>
          </cell>
        </row>
        <row r="2068">
          <cell r="G2068">
            <v>113500</v>
          </cell>
          <cell r="H2068">
            <v>11350</v>
          </cell>
          <cell r="I2068" t="str">
            <v>FE Guerin-Meneville - Antique print of Picucules 1838</v>
          </cell>
          <cell r="J2068" t="str">
            <v>This engraving is from Dictionnaire Pittoresque d’Histoire Naturelle Et Des Phenomenes De La Nature, by Felix Edward Guerin-Meneville, published in Paris 1836-1839.  
Size:  6in x 9.5in. (24cm x 15.5cm)</v>
          </cell>
          <cell r="K2068">
            <v>20</v>
          </cell>
          <cell r="L2068">
            <v>40</v>
          </cell>
          <cell r="M2068">
            <v>10</v>
          </cell>
          <cell r="N2068">
            <v>10</v>
          </cell>
          <cell r="P2068" t="str">
            <v>The print is in excellent condition with occasional age related marks. Please inspect the image carefully</v>
          </cell>
        </row>
        <row r="2069">
          <cell r="G2069">
            <v>113510</v>
          </cell>
          <cell r="H2069">
            <v>11351</v>
          </cell>
          <cell r="I2069" t="str">
            <v>Thomas Rymer Jones - Ruby Bird of Paradise 1869</v>
          </cell>
          <cell r="J2069"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2069">
            <v>30</v>
          </cell>
          <cell r="L2069">
            <v>60</v>
          </cell>
          <cell r="M2069">
            <v>15</v>
          </cell>
          <cell r="N2069">
            <v>15</v>
          </cell>
          <cell r="P2069" t="str">
            <v>The print is in excellent condition with occasional age related marks. Please inspect the image carefully</v>
          </cell>
        </row>
        <row r="2070">
          <cell r="G2070">
            <v>113550</v>
          </cell>
          <cell r="H2070">
            <v>11355</v>
          </cell>
          <cell r="I2070" t="str">
            <v>Thomas Rymer Jones - Tawny Goatsucker 1869</v>
          </cell>
          <cell r="J2070"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2070">
            <v>30</v>
          </cell>
          <cell r="L2070">
            <v>60</v>
          </cell>
          <cell r="M2070">
            <v>15</v>
          </cell>
          <cell r="N2070">
            <v>15</v>
          </cell>
          <cell r="P2070" t="str">
            <v>The print is in excellent condition with occasional age related marks. Please inspect the image carefully</v>
          </cell>
        </row>
        <row r="2071">
          <cell r="G2071">
            <v>113570</v>
          </cell>
          <cell r="H2071">
            <v>11357</v>
          </cell>
          <cell r="I2071" t="str">
            <v>Thomas Rymer Jones - Ruddy Shieldrake 1869</v>
          </cell>
          <cell r="J2071"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2071">
            <v>30</v>
          </cell>
          <cell r="L2071">
            <v>60</v>
          </cell>
          <cell r="M2071">
            <v>15</v>
          </cell>
          <cell r="N2071">
            <v>15</v>
          </cell>
          <cell r="P2071" t="str">
            <v>The print is in excellent condition with occasional age related marks. Please inspect the image carefully</v>
          </cell>
        </row>
        <row r="2072">
          <cell r="G2072">
            <v>113580</v>
          </cell>
          <cell r="H2072">
            <v>11358</v>
          </cell>
          <cell r="I2072" t="str">
            <v>Thomas Rymer Jones - The Nightingale 1869</v>
          </cell>
          <cell r="J2072"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2072">
            <v>30</v>
          </cell>
          <cell r="L2072">
            <v>60</v>
          </cell>
          <cell r="M2072">
            <v>15</v>
          </cell>
          <cell r="N2072">
            <v>15</v>
          </cell>
          <cell r="P2072" t="str">
            <v>The print is in excellent condition with occasional age related marks. Please inspect the image carefully</v>
          </cell>
        </row>
        <row r="2073">
          <cell r="G2073">
            <v>113600</v>
          </cell>
          <cell r="H2073">
            <v>11360</v>
          </cell>
          <cell r="I2073" t="str">
            <v>Thomas Rymer Jones - Wagler's Cassicus 1869</v>
          </cell>
          <cell r="J2073"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2073">
            <v>30</v>
          </cell>
          <cell r="L2073">
            <v>60</v>
          </cell>
          <cell r="M2073">
            <v>15</v>
          </cell>
          <cell r="N2073">
            <v>15</v>
          </cell>
          <cell r="P2073" t="str">
            <v>The print is in excellent condition with occasional age related marks. Please inspect the image carefully</v>
          </cell>
        </row>
        <row r="2074">
          <cell r="G2074">
            <v>113610</v>
          </cell>
          <cell r="H2074">
            <v>11361</v>
          </cell>
          <cell r="I2074" t="str">
            <v>Thomas Rymer Jones - Squacco Heron 1869</v>
          </cell>
          <cell r="J2074"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2074">
            <v>30</v>
          </cell>
          <cell r="L2074">
            <v>60</v>
          </cell>
          <cell r="M2074">
            <v>15</v>
          </cell>
          <cell r="N2074">
            <v>15</v>
          </cell>
          <cell r="P2074" t="str">
            <v>The print is in excellent condition with occasional age related marks. Please inspect the image carefully</v>
          </cell>
        </row>
        <row r="2075">
          <cell r="G2075">
            <v>113620</v>
          </cell>
          <cell r="H2075">
            <v>11362</v>
          </cell>
          <cell r="I2075" t="str">
            <v>Thomas Rymer Jones - Bullfinch and Goldfinch 1869</v>
          </cell>
          <cell r="J2075"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2075">
            <v>30</v>
          </cell>
          <cell r="L2075">
            <v>60</v>
          </cell>
          <cell r="M2075">
            <v>15</v>
          </cell>
          <cell r="N2075">
            <v>15</v>
          </cell>
          <cell r="P2075" t="str">
            <v>The print is in excellent condition with occasional age related marks. Please inspect the image carefully</v>
          </cell>
        </row>
        <row r="2076">
          <cell r="G2076">
            <v>113630</v>
          </cell>
          <cell r="H2076">
            <v>11363</v>
          </cell>
          <cell r="I2076" t="str">
            <v>Thomas Rymer Jones - Houbara 1869</v>
          </cell>
          <cell r="J2076"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2076">
            <v>30</v>
          </cell>
          <cell r="L2076">
            <v>60</v>
          </cell>
          <cell r="M2076">
            <v>15</v>
          </cell>
          <cell r="N2076">
            <v>15</v>
          </cell>
          <cell r="P2076" t="str">
            <v>The print is in excellent condition with occasional age related marks. Please inspect the image carefully</v>
          </cell>
        </row>
        <row r="2077">
          <cell r="G2077">
            <v>113650</v>
          </cell>
          <cell r="H2077">
            <v>11365</v>
          </cell>
          <cell r="I2077" t="str">
            <v>Thomas Rymer Jones - Rock Pigeon 1869</v>
          </cell>
          <cell r="J2077"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2077">
            <v>30</v>
          </cell>
          <cell r="L2077">
            <v>60</v>
          </cell>
          <cell r="M2077">
            <v>15</v>
          </cell>
          <cell r="N2077">
            <v>15</v>
          </cell>
          <cell r="P2077" t="str">
            <v>The print is in excellent condition with occasional age related marks. Please inspect the image carefully</v>
          </cell>
        </row>
        <row r="2078">
          <cell r="G2078">
            <v>113651</v>
          </cell>
          <cell r="H2078">
            <v>113730</v>
          </cell>
          <cell r="I2078" t="str">
            <v>Riesenthal - Large chromolithograph of Red-footed Falcon 1894</v>
          </cell>
          <cell r="J2078" t="str">
            <v>This original antique print of Falco Rufipes originates from: "Die Raubvögel Deutschlands und des angrenzenden Mitteleuropas" by Oskar von Riesenthal. Published Gera, S. B. Griesbach 1894. 
As these birds of prey are rendered with the utmost attention to detail, the description of their exterior may be confined to that which is not evident from the images or whatever is of particular noteworthiness.
Made by Julius Adolf Oskar von Riesenthal, who was a German forester, ornithologist, hunter and writer.
Size 11in x 15.75in (28cm x 40cm)</v>
          </cell>
          <cell r="K2078">
            <v>30</v>
          </cell>
          <cell r="L2078">
            <v>60</v>
          </cell>
          <cell r="M2078">
            <v>15</v>
          </cell>
          <cell r="N2078">
            <v>15</v>
          </cell>
          <cell r="P2078" t="str">
            <v>The print is in good condition with occasional age related marks. Please inspect the image carefully</v>
          </cell>
        </row>
        <row r="2079">
          <cell r="G2079">
            <v>113800</v>
          </cell>
          <cell r="H2079">
            <v>11380</v>
          </cell>
          <cell r="I2079" t="str">
            <v>Philip Rickman - Print of pencil drawings of Brent Geese 1938</v>
          </cell>
          <cell r="J2079"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79">
            <v>20</v>
          </cell>
          <cell r="L2079">
            <v>40</v>
          </cell>
          <cell r="M2079">
            <v>10</v>
          </cell>
          <cell r="N2079">
            <v>10</v>
          </cell>
          <cell r="P2079" t="str">
            <v>The print is in excellent condition with occasional age related marks. Please inspect the image carefully</v>
          </cell>
        </row>
        <row r="2080">
          <cell r="G2080">
            <v>113801</v>
          </cell>
          <cell r="I2080" t="str">
            <v>Philip Rickman - Print of pencil drawings of Goldfinches 1938</v>
          </cell>
          <cell r="J2080"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80">
            <v>20</v>
          </cell>
          <cell r="L2080">
            <v>40</v>
          </cell>
          <cell r="M2080">
            <v>10</v>
          </cell>
          <cell r="N2080">
            <v>10</v>
          </cell>
          <cell r="P2080" t="str">
            <v>The print is in excellent condition with occasional age related marks. Please inspect the image carefully</v>
          </cell>
        </row>
        <row r="2081">
          <cell r="G2081">
            <v>113802</v>
          </cell>
          <cell r="I2081" t="str">
            <v>Philip Rickman - Print of pencil drawings of Grey Wagtail 1938</v>
          </cell>
          <cell r="J2081"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81">
            <v>20</v>
          </cell>
          <cell r="L2081">
            <v>40</v>
          </cell>
          <cell r="M2081">
            <v>10</v>
          </cell>
          <cell r="N2081">
            <v>10</v>
          </cell>
          <cell r="P2081" t="str">
            <v>The print is in excellent condition with occasional age related marks. Please inspect the image carefully</v>
          </cell>
        </row>
        <row r="2082">
          <cell r="G2082">
            <v>113803</v>
          </cell>
          <cell r="I2082" t="str">
            <v>Philip Rickman - Print of pencil drawings of Goldcrests 1938</v>
          </cell>
          <cell r="J2082"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82">
            <v>20</v>
          </cell>
          <cell r="L2082">
            <v>40</v>
          </cell>
          <cell r="M2082">
            <v>10</v>
          </cell>
          <cell r="N2082">
            <v>10</v>
          </cell>
          <cell r="P2082" t="str">
            <v>The print is in excellent condition with occasional age related marks. Please inspect the image carefully</v>
          </cell>
        </row>
        <row r="2083">
          <cell r="G2083">
            <v>113804</v>
          </cell>
          <cell r="I2083" t="str">
            <v>Philip Rickman - Print of pencil drawings of Blue Tits 1938</v>
          </cell>
          <cell r="J2083"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83">
            <v>20</v>
          </cell>
          <cell r="L2083">
            <v>40</v>
          </cell>
          <cell r="M2083">
            <v>10</v>
          </cell>
          <cell r="N2083">
            <v>10</v>
          </cell>
          <cell r="P2083" t="str">
            <v>The print is in excellent condition with occasional age related marks. Please inspect the image carefully</v>
          </cell>
        </row>
        <row r="2084">
          <cell r="G2084">
            <v>113805</v>
          </cell>
          <cell r="I2084" t="str">
            <v>Philip Rickman - Print of pencil drawings of Pied Flycatcher 1938</v>
          </cell>
          <cell r="J2084"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84">
            <v>20</v>
          </cell>
          <cell r="L2084">
            <v>40</v>
          </cell>
          <cell r="M2084">
            <v>10</v>
          </cell>
          <cell r="N2084">
            <v>10</v>
          </cell>
          <cell r="P2084" t="str">
            <v>The print is in excellent condition with occasional age related marks. Please inspect the image carefully</v>
          </cell>
        </row>
        <row r="2085">
          <cell r="G2085">
            <v>113806</v>
          </cell>
          <cell r="I2085" t="str">
            <v>Philip Rickman - Print of pencil drawings of Dartford Warblers 1938</v>
          </cell>
          <cell r="J2085"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85">
            <v>20</v>
          </cell>
          <cell r="L2085">
            <v>40</v>
          </cell>
          <cell r="M2085">
            <v>10</v>
          </cell>
          <cell r="N2085">
            <v>10</v>
          </cell>
          <cell r="P2085" t="str">
            <v>The print is in excellent condition with occasional age related marks. Please inspect the image carefully</v>
          </cell>
        </row>
        <row r="2086">
          <cell r="G2086">
            <v>113807</v>
          </cell>
          <cell r="I2086" t="str">
            <v>Philip Rickman - Print of pencil drawings of Sedge Warblers 1938</v>
          </cell>
          <cell r="J2086"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86">
            <v>20</v>
          </cell>
          <cell r="L2086">
            <v>40</v>
          </cell>
          <cell r="M2086">
            <v>10</v>
          </cell>
          <cell r="N2086">
            <v>10</v>
          </cell>
          <cell r="P2086" t="str">
            <v>The print is in excellent condition with occasional age related marks. Please inspect the image carefully</v>
          </cell>
        </row>
        <row r="2087">
          <cell r="G2087">
            <v>113808</v>
          </cell>
          <cell r="I2087" t="str">
            <v>Philip Rickman - Print of pencil drawings of Redstart 1938</v>
          </cell>
          <cell r="J2087"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87">
            <v>20</v>
          </cell>
          <cell r="L2087">
            <v>40</v>
          </cell>
          <cell r="M2087">
            <v>10</v>
          </cell>
          <cell r="N2087">
            <v>10</v>
          </cell>
          <cell r="P2087" t="str">
            <v>The print is in excellent condition with occasional age related marks. Please inspect the image carefully</v>
          </cell>
        </row>
        <row r="2088">
          <cell r="G2088">
            <v>113809</v>
          </cell>
          <cell r="I2088" t="str">
            <v>Philip Rickman - Print of pencil drawings of Wheatear 1938</v>
          </cell>
          <cell r="J2088"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88">
            <v>20</v>
          </cell>
          <cell r="L2088">
            <v>40</v>
          </cell>
          <cell r="M2088">
            <v>10</v>
          </cell>
          <cell r="N2088">
            <v>10</v>
          </cell>
          <cell r="P2088" t="str">
            <v>The print is in excellent condition with occasional age related marks. Please inspect the image carefully</v>
          </cell>
        </row>
        <row r="2089">
          <cell r="G2089">
            <v>113810</v>
          </cell>
          <cell r="H2089">
            <v>11381</v>
          </cell>
          <cell r="I2089" t="str">
            <v>Philip Rickman - Print of pencil drawings of Eiders 1938</v>
          </cell>
          <cell r="J2089"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89">
            <v>20</v>
          </cell>
          <cell r="L2089">
            <v>40</v>
          </cell>
          <cell r="M2089">
            <v>10</v>
          </cell>
          <cell r="N2089">
            <v>10</v>
          </cell>
          <cell r="P2089" t="str">
            <v>The print is in excellent condition with occasional age related marks. Please inspect the image carefully</v>
          </cell>
        </row>
        <row r="2090">
          <cell r="G2090">
            <v>113811</v>
          </cell>
          <cell r="H2090">
            <v>11366</v>
          </cell>
          <cell r="I2090" t="str">
            <v>Philip Rickman - Print of pencil drawings of Dartford Warblers 1938</v>
          </cell>
          <cell r="J2090"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90">
            <v>20</v>
          </cell>
          <cell r="L2090">
            <v>40</v>
          </cell>
          <cell r="M2090">
            <v>10</v>
          </cell>
          <cell r="N2090">
            <v>10</v>
          </cell>
          <cell r="P2090" t="str">
            <v>The print is in excellent condition with occasional age related marks. Please inspect the image carefully</v>
          </cell>
        </row>
        <row r="2091">
          <cell r="G2091">
            <v>113811</v>
          </cell>
          <cell r="I2091" t="str">
            <v>Philip Rickman - Print of pencil drawings of Swallows 1938</v>
          </cell>
          <cell r="J2091"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91">
            <v>20</v>
          </cell>
          <cell r="L2091">
            <v>40</v>
          </cell>
          <cell r="M2091">
            <v>10</v>
          </cell>
          <cell r="N2091">
            <v>10</v>
          </cell>
          <cell r="P2091" t="str">
            <v>The print is in excellent condition with occasional age related marks. Please inspect the image carefully</v>
          </cell>
        </row>
        <row r="2092">
          <cell r="G2092">
            <v>113812</v>
          </cell>
          <cell r="H2092">
            <v>11367</v>
          </cell>
          <cell r="I2092" t="str">
            <v>Philip Rickman - Print of pencil drawings of Eyass Peregrines 1938</v>
          </cell>
          <cell r="J2092"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92">
            <v>20</v>
          </cell>
          <cell r="L2092">
            <v>40</v>
          </cell>
          <cell r="M2092">
            <v>10</v>
          </cell>
          <cell r="N2092">
            <v>10</v>
          </cell>
          <cell r="P2092" t="str">
            <v>The print is in excellent condition with occasional age related marks. Please inspect the image carefully</v>
          </cell>
        </row>
        <row r="2093">
          <cell r="G2093">
            <v>113812</v>
          </cell>
          <cell r="I2093" t="str">
            <v>Philip Rickman - Print of pencil drawings of a Great Spotted Woodpecker 1938</v>
          </cell>
          <cell r="J2093"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93">
            <v>20</v>
          </cell>
          <cell r="L2093">
            <v>40</v>
          </cell>
          <cell r="M2093">
            <v>10</v>
          </cell>
          <cell r="N2093">
            <v>10</v>
          </cell>
          <cell r="P2093" t="str">
            <v>The print is in excellent condition with occasional age related marks. Please inspect the image carefully</v>
          </cell>
        </row>
        <row r="2094">
          <cell r="G2094">
            <v>113813</v>
          </cell>
          <cell r="H2094">
            <v>11368</v>
          </cell>
          <cell r="I2094" t="str">
            <v>Philip Rickman - Print of pencil drawings of Golden Plover 1938</v>
          </cell>
          <cell r="J2094"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94">
            <v>20</v>
          </cell>
          <cell r="L2094">
            <v>40</v>
          </cell>
          <cell r="M2094">
            <v>10</v>
          </cell>
          <cell r="N2094">
            <v>10</v>
          </cell>
          <cell r="P2094" t="str">
            <v>The print is in excellent condition with occasional age related marks. Please inspect the image carefully</v>
          </cell>
        </row>
        <row r="2095">
          <cell r="G2095">
            <v>113813</v>
          </cell>
          <cell r="I2095" t="str">
            <v>Philip Rickman - Print of pencil drawings of Green Woodpecker 1938</v>
          </cell>
          <cell r="J2095"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95">
            <v>20</v>
          </cell>
          <cell r="L2095">
            <v>40</v>
          </cell>
          <cell r="M2095">
            <v>10</v>
          </cell>
          <cell r="N2095">
            <v>10</v>
          </cell>
          <cell r="P2095" t="str">
            <v>The print is in excellent condition with occasional age related marks. Please inspect the image carefully</v>
          </cell>
        </row>
        <row r="2096">
          <cell r="G2096">
            <v>113814</v>
          </cell>
          <cell r="H2096">
            <v>11369</v>
          </cell>
          <cell r="I2096" t="str">
            <v>Philip Rickman - Print of pencil drawings of Grey Wagtail 1938</v>
          </cell>
          <cell r="J2096"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96">
            <v>20</v>
          </cell>
          <cell r="L2096">
            <v>40</v>
          </cell>
          <cell r="M2096">
            <v>10</v>
          </cell>
          <cell r="N2096">
            <v>10</v>
          </cell>
          <cell r="P2096" t="str">
            <v>The print is in excellent condition with occasional age related marks. Please inspect the image carefully</v>
          </cell>
        </row>
        <row r="2097">
          <cell r="G2097">
            <v>113814</v>
          </cell>
          <cell r="I2097" t="str">
            <v>Philip Rickman - Print of pencil drawings of Eyass  Peregrines 1938</v>
          </cell>
          <cell r="J2097"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97">
            <v>20</v>
          </cell>
          <cell r="L2097">
            <v>40</v>
          </cell>
          <cell r="M2097">
            <v>10</v>
          </cell>
          <cell r="N2097">
            <v>10</v>
          </cell>
          <cell r="P2097" t="str">
            <v>The print is in excellent condition with occasional age related marks. Please inspect the image carefully</v>
          </cell>
        </row>
        <row r="2098">
          <cell r="G2098">
            <v>113815</v>
          </cell>
          <cell r="H2098">
            <v>11370</v>
          </cell>
          <cell r="I2098" t="str">
            <v>Philip Rickman - Print of pencil drawings of  Swallows 1938</v>
          </cell>
          <cell r="J2098"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98">
            <v>20</v>
          </cell>
          <cell r="L2098">
            <v>40</v>
          </cell>
          <cell r="M2098">
            <v>10</v>
          </cell>
          <cell r="N2098">
            <v>10</v>
          </cell>
          <cell r="P2098" t="str">
            <v>The print is in excellent condition with occasional age related marks. Please inspect the image carefully</v>
          </cell>
        </row>
        <row r="2099">
          <cell r="G2099">
            <v>113815</v>
          </cell>
          <cell r="I2099" t="str">
            <v>Philip Rickman - Print of pencil drawings of the Gannet 1938</v>
          </cell>
          <cell r="J2099"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099">
            <v>20</v>
          </cell>
          <cell r="L2099">
            <v>40</v>
          </cell>
          <cell r="M2099">
            <v>10</v>
          </cell>
          <cell r="N2099">
            <v>10</v>
          </cell>
          <cell r="P2099" t="str">
            <v>The print is in excellent condition with occasional age related marks. Please inspect the image carefully</v>
          </cell>
        </row>
        <row r="2100">
          <cell r="G2100">
            <v>113816</v>
          </cell>
          <cell r="H2100">
            <v>11371</v>
          </cell>
          <cell r="I2100" t="str">
            <v>Philip Rickman - Print of pencil drawings of Wheatear 1938</v>
          </cell>
          <cell r="J2100"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00">
            <v>20</v>
          </cell>
          <cell r="L2100">
            <v>40</v>
          </cell>
          <cell r="M2100">
            <v>10</v>
          </cell>
          <cell r="N2100">
            <v>10</v>
          </cell>
          <cell r="P2100" t="str">
            <v>The print is in excellent condition with occasional age related marks. Please inspect the image carefully</v>
          </cell>
        </row>
        <row r="2101">
          <cell r="G2101">
            <v>113816</v>
          </cell>
          <cell r="I2101" t="str">
            <v>Philip Rickman - Print of pencil drawings of the Gannet 1938</v>
          </cell>
          <cell r="J2101"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01">
            <v>20</v>
          </cell>
          <cell r="L2101">
            <v>40</v>
          </cell>
          <cell r="M2101">
            <v>10</v>
          </cell>
          <cell r="N2101">
            <v>10</v>
          </cell>
          <cell r="P2101" t="str">
            <v>The print is in excellent condition with occasional age related marks. Please inspect the image carefully</v>
          </cell>
        </row>
        <row r="2102">
          <cell r="G2102">
            <v>113817</v>
          </cell>
          <cell r="H2102">
            <v>11372</v>
          </cell>
          <cell r="I2102" t="str">
            <v>Philip Rickman - Print of pencil drawings of Wood Pigeon 1938</v>
          </cell>
          <cell r="J2102"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02">
            <v>20</v>
          </cell>
          <cell r="L2102">
            <v>40</v>
          </cell>
          <cell r="M2102">
            <v>10</v>
          </cell>
          <cell r="N2102">
            <v>10</v>
          </cell>
          <cell r="P2102" t="str">
            <v>The print is in excellent condition with occasional age related marks. Please inspect the image carefully</v>
          </cell>
        </row>
        <row r="2103">
          <cell r="G2103">
            <v>113817</v>
          </cell>
          <cell r="I2103" t="str">
            <v>Philip Rickman - Print of pencil drawings of the Pink Footed Goose 1938</v>
          </cell>
          <cell r="J2103"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03">
            <v>20</v>
          </cell>
          <cell r="L2103">
            <v>40</v>
          </cell>
          <cell r="M2103">
            <v>10</v>
          </cell>
          <cell r="N2103">
            <v>10</v>
          </cell>
          <cell r="P2103" t="str">
            <v>The print is in excellent condition with occasional age related marks. Please inspect the image carefully</v>
          </cell>
        </row>
        <row r="2104">
          <cell r="G2104">
            <v>113818</v>
          </cell>
          <cell r="I2104" t="str">
            <v>Philip Rickman - Print of pencil drawings of Brent Geese 1938</v>
          </cell>
          <cell r="J2104"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04">
            <v>20</v>
          </cell>
          <cell r="L2104">
            <v>40</v>
          </cell>
          <cell r="M2104">
            <v>10</v>
          </cell>
          <cell r="N2104">
            <v>10</v>
          </cell>
          <cell r="P2104" t="str">
            <v>The print is in excellent condition with occasional age related marks. Please inspect the image carefully</v>
          </cell>
        </row>
        <row r="2105">
          <cell r="G2105">
            <v>113819</v>
          </cell>
          <cell r="I2105" t="str">
            <v>Philip Rickman - Print of pencil drawings of Whooper Swans 1938</v>
          </cell>
          <cell r="J2105"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05">
            <v>20</v>
          </cell>
          <cell r="L2105">
            <v>40</v>
          </cell>
          <cell r="M2105">
            <v>10</v>
          </cell>
          <cell r="N2105">
            <v>10</v>
          </cell>
          <cell r="P2105" t="str">
            <v>The print is in excellent condition with occasional age related marks. Please inspect the image carefully</v>
          </cell>
        </row>
        <row r="2106">
          <cell r="G2106">
            <v>113820</v>
          </cell>
          <cell r="H2106">
            <v>11382</v>
          </cell>
          <cell r="I2106" t="str">
            <v>Philip Rickman - Print of pencil drawings of Garganeys 1938</v>
          </cell>
          <cell r="J2106"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06">
            <v>20</v>
          </cell>
          <cell r="L2106">
            <v>40</v>
          </cell>
          <cell r="M2106">
            <v>10</v>
          </cell>
          <cell r="N2106">
            <v>10</v>
          </cell>
          <cell r="P2106" t="str">
            <v>The print is in excellent condition with occasional age related marks. Please inspect the image carefully</v>
          </cell>
        </row>
        <row r="2107">
          <cell r="G2107">
            <v>113821</v>
          </cell>
          <cell r="I2107" t="str">
            <v>Philip Rickman - Print of pencil drawings of Garganeys 1938</v>
          </cell>
          <cell r="J2107"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07">
            <v>20</v>
          </cell>
          <cell r="L2107">
            <v>40</v>
          </cell>
          <cell r="M2107">
            <v>10</v>
          </cell>
          <cell r="N2107">
            <v>10</v>
          </cell>
          <cell r="P2107" t="str">
            <v>The print is in excellent condition with occasional age related marks. Please inspect the image carefully</v>
          </cell>
        </row>
        <row r="2108">
          <cell r="G2108">
            <v>113822</v>
          </cell>
          <cell r="I2108" t="str">
            <v>Philip Rickman - Print of pencil drawings of Widgeons 1938</v>
          </cell>
          <cell r="J2108"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08">
            <v>20</v>
          </cell>
          <cell r="L2108">
            <v>40</v>
          </cell>
          <cell r="M2108">
            <v>10</v>
          </cell>
          <cell r="N2108">
            <v>10</v>
          </cell>
          <cell r="P2108" t="str">
            <v>The print is in excellent condition with occasional age related marks. Please inspect the image carefully</v>
          </cell>
        </row>
        <row r="2109">
          <cell r="G2109">
            <v>113823</v>
          </cell>
          <cell r="I2109" t="str">
            <v>Philip Rickman - Print of pencil drawings of Pochards 1938</v>
          </cell>
          <cell r="J2109"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09">
            <v>20</v>
          </cell>
          <cell r="L2109">
            <v>40</v>
          </cell>
          <cell r="M2109">
            <v>10</v>
          </cell>
          <cell r="N2109">
            <v>10</v>
          </cell>
          <cell r="P2109" t="str">
            <v>The print is in excellent condition with occasional age related marks. Please inspect the image carefully</v>
          </cell>
        </row>
        <row r="2110">
          <cell r="G2110">
            <v>113824</v>
          </cell>
          <cell r="I2110" t="str">
            <v>Philip Rickman - Print of pencil drawings of Scaup Ducks 1938</v>
          </cell>
          <cell r="J2110"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10">
            <v>20</v>
          </cell>
          <cell r="L2110">
            <v>40</v>
          </cell>
          <cell r="M2110">
            <v>10</v>
          </cell>
          <cell r="N2110">
            <v>10</v>
          </cell>
          <cell r="P2110" t="str">
            <v>The print is in excellent condition with occasional age related marks. Please inspect the image carefully</v>
          </cell>
        </row>
        <row r="2111">
          <cell r="G2111">
            <v>113825</v>
          </cell>
          <cell r="I2111" t="str">
            <v>Philip Rickman - Print of pencil drawings of Eider Ducks 1938</v>
          </cell>
          <cell r="J2111"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11">
            <v>20</v>
          </cell>
          <cell r="L2111">
            <v>40</v>
          </cell>
          <cell r="M2111">
            <v>10</v>
          </cell>
          <cell r="N2111">
            <v>10</v>
          </cell>
          <cell r="P2111" t="str">
            <v>The print is in excellent condition with occasional age related marks. Please inspect the image carefully</v>
          </cell>
        </row>
        <row r="2112">
          <cell r="G2112">
            <v>113826</v>
          </cell>
          <cell r="I2112" t="str">
            <v>Philip Rickman - Print of pencil drawings of Red Breasted Mergansers 1938</v>
          </cell>
          <cell r="J2112"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12">
            <v>20</v>
          </cell>
          <cell r="L2112">
            <v>40</v>
          </cell>
          <cell r="M2112">
            <v>10</v>
          </cell>
          <cell r="N2112">
            <v>10</v>
          </cell>
          <cell r="P2112" t="str">
            <v>The print is in excellent condition with occasional age related marks. Please inspect the image carefully</v>
          </cell>
        </row>
        <row r="2113">
          <cell r="G2113">
            <v>113827</v>
          </cell>
          <cell r="I2113" t="str">
            <v>Philip Rickman - Print of pencil drawings of Goosanders 1938</v>
          </cell>
          <cell r="J2113"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13">
            <v>20</v>
          </cell>
          <cell r="L2113">
            <v>40</v>
          </cell>
          <cell r="M2113">
            <v>10</v>
          </cell>
          <cell r="N2113">
            <v>10</v>
          </cell>
          <cell r="P2113" t="str">
            <v>The print is in excellent condition with occasional age related marks. Please inspect the image carefully</v>
          </cell>
        </row>
        <row r="2114">
          <cell r="G2114">
            <v>113828</v>
          </cell>
          <cell r="I2114" t="str">
            <v>Philip Rickman - Print of pencil drawings of a Golden Plover 1938</v>
          </cell>
          <cell r="J2114"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14">
            <v>20</v>
          </cell>
          <cell r="L2114">
            <v>40</v>
          </cell>
          <cell r="M2114">
            <v>10</v>
          </cell>
          <cell r="N2114">
            <v>10</v>
          </cell>
          <cell r="P2114" t="str">
            <v>The print is in excellent condition with occasional age related marks. Please inspect the image carefully</v>
          </cell>
        </row>
        <row r="2115">
          <cell r="G2115">
            <v>113829</v>
          </cell>
          <cell r="I2115" t="str">
            <v>Philip Rickman - Print of pencil drawings of a Herring Gull 1938</v>
          </cell>
          <cell r="J2115"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15">
            <v>20</v>
          </cell>
          <cell r="L2115">
            <v>40</v>
          </cell>
          <cell r="M2115">
            <v>10</v>
          </cell>
          <cell r="N2115">
            <v>10</v>
          </cell>
          <cell r="P2115" t="str">
            <v>The print is in excellent condition with occasional age related marks. Please inspect the image carefully</v>
          </cell>
        </row>
        <row r="2116">
          <cell r="G2116">
            <v>113830</v>
          </cell>
          <cell r="H2116">
            <v>11383</v>
          </cell>
          <cell r="I2116" t="str">
            <v>Philip Rickman - Print of pencil drawings of Goosanders 1938</v>
          </cell>
          <cell r="J2116"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16">
            <v>20</v>
          </cell>
          <cell r="L2116">
            <v>40</v>
          </cell>
          <cell r="M2116">
            <v>10</v>
          </cell>
          <cell r="N2116">
            <v>10</v>
          </cell>
          <cell r="P2116" t="str">
            <v>The print is in excellent condition with occasional age related marks. Please inspect the image carefully</v>
          </cell>
        </row>
        <row r="2117">
          <cell r="G2117">
            <v>113831</v>
          </cell>
          <cell r="I2117" t="str">
            <v>Philip Rickman - Print of pencil drawings of a Fulmar 1938</v>
          </cell>
          <cell r="J2117"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17">
            <v>20</v>
          </cell>
          <cell r="L2117">
            <v>40</v>
          </cell>
          <cell r="M2117">
            <v>10</v>
          </cell>
          <cell r="N2117">
            <v>10</v>
          </cell>
          <cell r="P2117" t="str">
            <v>The print is in excellent condition with occasional age related marks. Please inspect the image carefully</v>
          </cell>
        </row>
        <row r="2118">
          <cell r="G2118">
            <v>113832</v>
          </cell>
          <cell r="I2118" t="str">
            <v>Philip Rickman - Print of pencil drawings of  1938</v>
          </cell>
          <cell r="J2118"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18">
            <v>20</v>
          </cell>
          <cell r="L2118">
            <v>40</v>
          </cell>
          <cell r="M2118">
            <v>10</v>
          </cell>
          <cell r="N2118">
            <v>10</v>
          </cell>
          <cell r="P2118" t="str">
            <v>The print is in excellent condition with occasional age related marks. Please inspect the image carefully</v>
          </cell>
        </row>
        <row r="2119">
          <cell r="G2119">
            <v>113833</v>
          </cell>
          <cell r="I2119" t="str">
            <v>Philip Rickman - Print of pencil drawings of Wood Pigeons 1938</v>
          </cell>
          <cell r="J2119"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19">
            <v>20</v>
          </cell>
          <cell r="L2119">
            <v>40</v>
          </cell>
          <cell r="M2119">
            <v>10</v>
          </cell>
          <cell r="N2119">
            <v>10</v>
          </cell>
          <cell r="P2119" t="str">
            <v>The print is in excellent condition with occasional age related marks. Please inspect the image carefully</v>
          </cell>
        </row>
        <row r="2120">
          <cell r="G2120">
            <v>113834</v>
          </cell>
          <cell r="I2120" t="str">
            <v>Philip Rickman - Print of pencil drawings of Capercaillie 1938</v>
          </cell>
          <cell r="J2120"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20">
            <v>20</v>
          </cell>
          <cell r="L2120">
            <v>40</v>
          </cell>
          <cell r="M2120">
            <v>10</v>
          </cell>
          <cell r="N2120">
            <v>10</v>
          </cell>
          <cell r="P2120" t="str">
            <v>The print is in excellent condition with occasional age related marks. Please inspect the image carefully</v>
          </cell>
        </row>
        <row r="2121">
          <cell r="G2121">
            <v>113835</v>
          </cell>
          <cell r="I2121" t="str">
            <v>Philip Rickman - Print of pencil drawings of Ptarmigan 1938</v>
          </cell>
          <cell r="J2121"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21">
            <v>20</v>
          </cell>
          <cell r="L2121">
            <v>40</v>
          </cell>
          <cell r="M2121">
            <v>10</v>
          </cell>
          <cell r="N2121">
            <v>10</v>
          </cell>
          <cell r="P2121" t="str">
            <v>The print is in excellent condition with occasional age related marks. Please inspect the image carefully</v>
          </cell>
        </row>
        <row r="2122">
          <cell r="G2122">
            <v>113836</v>
          </cell>
          <cell r="I2122" t="str">
            <v>Philip Rickman - Print of pencil drawings of  1938</v>
          </cell>
          <cell r="J2122"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22">
            <v>20</v>
          </cell>
          <cell r="L2122">
            <v>40</v>
          </cell>
          <cell r="M2122">
            <v>10</v>
          </cell>
          <cell r="N2122">
            <v>10</v>
          </cell>
          <cell r="P2122" t="str">
            <v>The print is in excellent condition with occasional age related marks. Please inspect the image carefully</v>
          </cell>
        </row>
        <row r="2123">
          <cell r="G2123">
            <v>113837</v>
          </cell>
          <cell r="I2123" t="str">
            <v>Philip Rickman - Print of pencil drawings of Goldfinches 1938</v>
          </cell>
          <cell r="J2123"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23">
            <v>20</v>
          </cell>
          <cell r="L2123">
            <v>40</v>
          </cell>
          <cell r="M2123">
            <v>10</v>
          </cell>
          <cell r="N2123">
            <v>10</v>
          </cell>
          <cell r="P2123" t="str">
            <v>The print is in excellent condition with occasional age related marks. Please inspect the image carefully</v>
          </cell>
        </row>
        <row r="2124">
          <cell r="G2124">
            <v>113838</v>
          </cell>
          <cell r="I2124" t="str">
            <v>Philip Rickman - Print of pencil drawings of Grey Wagtail 1938</v>
          </cell>
          <cell r="J2124"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24">
            <v>20</v>
          </cell>
          <cell r="L2124">
            <v>40</v>
          </cell>
          <cell r="M2124">
            <v>10</v>
          </cell>
          <cell r="N2124">
            <v>10</v>
          </cell>
          <cell r="P2124" t="str">
            <v>The print is in excellent condition with occasional age related marks. Please inspect the image carefully</v>
          </cell>
        </row>
        <row r="2125">
          <cell r="G2125">
            <v>113839</v>
          </cell>
          <cell r="I2125" t="str">
            <v>Philip Rickman - Print of pencil drawings of Jack Snipe 1938</v>
          </cell>
          <cell r="J2125"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25">
            <v>20</v>
          </cell>
          <cell r="L2125">
            <v>40</v>
          </cell>
          <cell r="M2125">
            <v>10</v>
          </cell>
          <cell r="N2125">
            <v>10</v>
          </cell>
          <cell r="P2125" t="str">
            <v>The print is in excellent condition with occasional age related marks. Please inspect the image carefully</v>
          </cell>
        </row>
        <row r="2126">
          <cell r="G2126">
            <v>113840</v>
          </cell>
          <cell r="H2126">
            <v>11384</v>
          </cell>
          <cell r="I2126" t="str">
            <v>Philip Rickman - Print of pencil drawings of Pink Footed Goose 1938</v>
          </cell>
          <cell r="J2126"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26">
            <v>20</v>
          </cell>
          <cell r="L2126">
            <v>40</v>
          </cell>
          <cell r="M2126">
            <v>10</v>
          </cell>
          <cell r="N2126">
            <v>10</v>
          </cell>
          <cell r="P2126" t="str">
            <v>The print is in excellent condition with occasional age related marks. Please inspect the image carefully</v>
          </cell>
        </row>
        <row r="2127">
          <cell r="G2127">
            <v>113841</v>
          </cell>
          <cell r="I2127" t="str">
            <v>Philip Rickman - Print of pencil drawings of Swallows 1938</v>
          </cell>
          <cell r="J2127"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27">
            <v>20</v>
          </cell>
          <cell r="L2127">
            <v>40</v>
          </cell>
          <cell r="M2127">
            <v>10</v>
          </cell>
          <cell r="N2127">
            <v>10</v>
          </cell>
          <cell r="P2127" t="str">
            <v>The print is in excellent condition with occasional age related marks. Please inspect the image carefully</v>
          </cell>
        </row>
        <row r="2128">
          <cell r="G2128">
            <v>113850</v>
          </cell>
          <cell r="H2128">
            <v>11385</v>
          </cell>
          <cell r="I2128" t="str">
            <v>Philip Rickman - Print of pencil drawings of Pochards 1938</v>
          </cell>
          <cell r="J2128"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28">
            <v>20</v>
          </cell>
          <cell r="L2128">
            <v>40</v>
          </cell>
          <cell r="M2128">
            <v>10</v>
          </cell>
          <cell r="N2128">
            <v>10</v>
          </cell>
          <cell r="P2128" t="str">
            <v>The print is in excellent condition with occasional age related marks. Please inspect the image carefully</v>
          </cell>
        </row>
        <row r="2129">
          <cell r="G2129">
            <v>113860</v>
          </cell>
          <cell r="H2129">
            <v>11386</v>
          </cell>
          <cell r="I2129" t="str">
            <v>Philip Rickman - Print of pencil drawings of Red Breasted Mergansers1938</v>
          </cell>
          <cell r="J2129"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29">
            <v>20</v>
          </cell>
          <cell r="L2129">
            <v>40</v>
          </cell>
          <cell r="M2129">
            <v>10</v>
          </cell>
          <cell r="N2129">
            <v>10</v>
          </cell>
          <cell r="P2129" t="str">
            <v>The print is in excellent condition with occasional age related marks. Please inspect the image carefully</v>
          </cell>
        </row>
        <row r="2130">
          <cell r="G2130">
            <v>113870</v>
          </cell>
          <cell r="H2130">
            <v>11387</v>
          </cell>
          <cell r="I2130" t="str">
            <v>Philip Rickman - Print of pencil drawings of Sedge Warblers 1938</v>
          </cell>
          <cell r="J2130"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30">
            <v>20</v>
          </cell>
          <cell r="L2130">
            <v>40</v>
          </cell>
          <cell r="M2130">
            <v>10</v>
          </cell>
          <cell r="N2130">
            <v>10</v>
          </cell>
          <cell r="P2130" t="str">
            <v>The print is in excellent condition with occasional age related marks. Please inspect the image carefully</v>
          </cell>
        </row>
        <row r="2131">
          <cell r="G2131">
            <v>113880</v>
          </cell>
          <cell r="H2131">
            <v>11388</v>
          </cell>
          <cell r="I2131" t="str">
            <v>Philip Rickman - Print of pencil drawings of Wigeons 1938</v>
          </cell>
          <cell r="J2131" t="str">
            <v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v>
          </cell>
          <cell r="K2131">
            <v>20</v>
          </cell>
          <cell r="L2131">
            <v>40</v>
          </cell>
          <cell r="M2131">
            <v>10</v>
          </cell>
          <cell r="N2131">
            <v>10</v>
          </cell>
          <cell r="P2131" t="str">
            <v>The print is in excellent condition with occasional age related marks. Please inspect the image carefully</v>
          </cell>
        </row>
        <row r="2132">
          <cell r="G2132">
            <v>113910</v>
          </cell>
          <cell r="H2132">
            <v>11391</v>
          </cell>
          <cell r="I2132" t="str">
            <v>A Pelletier - Rare engraving of the Asian Fairy Bluebird 1824</v>
          </cell>
          <cell r="J2132" t="str">
            <v>This hand-coloured engraving of the Irena Puella - Asian Fairy Bluebird is from Zoological Researches in Java and the Neighbouring Islands by Thomas Horsfield. Published by Kingsbury, Parbury &amp; Allen, London 1824.
The illustration was drawn by Auguste Pelletier and lithographed by Charles Joseph Hullmandel.
Size: 10.75in x 9in (27cm x 23cm)</v>
          </cell>
          <cell r="K2132">
            <v>40</v>
          </cell>
          <cell r="L2132">
            <v>80</v>
          </cell>
          <cell r="M2132">
            <v>20</v>
          </cell>
          <cell r="N2132">
            <v>20</v>
          </cell>
          <cell r="P2132" t="str">
            <v>The print is in very good condition  - please inspect images.</v>
          </cell>
        </row>
        <row r="2133">
          <cell r="G2133">
            <v>113920</v>
          </cell>
          <cell r="H2133">
            <v>11392</v>
          </cell>
          <cell r="I2133" t="str">
            <v>F Willy - Iconographie des Pigeons engraving 1857</v>
          </cell>
          <cell r="J2133" t="str">
            <v>This hand-coloured lithograph is by F Willy and is from Charles Lucien Bonaparte’s Iconographie des pigeons … Published in Paris and printed by Lemercier 1857.
Considered among the finest books ever published on the subject of pigeons, this work was intended to form a supplement to Mme. Knip's 'Les Pigeons' but ranks as a completely separate work.
The pigeons featured on this lithograph are the Cinereous Dove (Peristera Cinerea) and the Purple Winged Ground Dove (Peristera Geoffroyi). 
Size: 21.75in x 13.75in (55cm x 35cm)</v>
          </cell>
          <cell r="K2133">
            <v>100</v>
          </cell>
          <cell r="L2133">
            <v>200</v>
          </cell>
          <cell r="M2133">
            <v>50</v>
          </cell>
          <cell r="N2133">
            <v>50</v>
          </cell>
          <cell r="P2133" t="str">
            <v>The print is in very good condition  - please inspect images.</v>
          </cell>
        </row>
        <row r="2134">
          <cell r="G2134">
            <v>113929</v>
          </cell>
          <cell r="H2134">
            <v>11393</v>
          </cell>
          <cell r="I2134" t="str">
            <v>Jardine &amp; Selby - Engraving of Latham's Flycatcher from Illustrations of Ornithology 1826-43</v>
          </cell>
          <cell r="J2134"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2134">
            <v>20</v>
          </cell>
          <cell r="L2134">
            <v>40</v>
          </cell>
          <cell r="M2134">
            <v>10</v>
          </cell>
          <cell r="N2134">
            <v>10</v>
          </cell>
          <cell r="P2134" t="str">
            <v>The print is in excellent condition with occasional age related marks. Please inspect the image carefully</v>
          </cell>
        </row>
        <row r="2135">
          <cell r="G2135">
            <v>113930</v>
          </cell>
          <cell r="H2135">
            <v>113930</v>
          </cell>
          <cell r="I2135" t="str">
            <v>Jardine &amp; Selby - Engraving of Black-crowned Tityra from Illustrations of Ornithology 1826-43</v>
          </cell>
          <cell r="J2135"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2135">
            <v>20</v>
          </cell>
          <cell r="L2135">
            <v>40</v>
          </cell>
          <cell r="M2135">
            <v>10</v>
          </cell>
          <cell r="N2135">
            <v>10</v>
          </cell>
          <cell r="P2135" t="str">
            <v>The print is in excellent condition with occasional age related marks. Please inspect the image carefully</v>
          </cell>
        </row>
        <row r="2136">
          <cell r="G2136">
            <v>113931</v>
          </cell>
          <cell r="H2136">
            <v>113931</v>
          </cell>
          <cell r="I2136" t="str">
            <v>Jardine &amp; Selby - Engraving of Leach's Bush-Shrike from Illustrations of Ornithology 1826-43</v>
          </cell>
          <cell r="J2136"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2136">
            <v>20</v>
          </cell>
          <cell r="L2136">
            <v>40</v>
          </cell>
          <cell r="M2136">
            <v>10</v>
          </cell>
          <cell r="N2136">
            <v>10</v>
          </cell>
          <cell r="P2136" t="str">
            <v>The print is in excellent condition with occasional age related marks. Please inspect the image carefully</v>
          </cell>
        </row>
        <row r="2137">
          <cell r="G2137">
            <v>113932</v>
          </cell>
          <cell r="H2137">
            <v>113932</v>
          </cell>
          <cell r="I2137" t="str">
            <v>Jardine &amp; Selby - Engraving of Greyish-black Bush Shrike from Illustrations of Ornithology 1826-43</v>
          </cell>
          <cell r="J2137"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2137">
            <v>20</v>
          </cell>
          <cell r="L2137">
            <v>40</v>
          </cell>
          <cell r="M2137">
            <v>10</v>
          </cell>
          <cell r="N2137">
            <v>10</v>
          </cell>
          <cell r="P2137" t="str">
            <v>The print is in excellent condition with occasional age related marks. Please inspect the image carefully</v>
          </cell>
        </row>
        <row r="2138">
          <cell r="G2138">
            <v>113933</v>
          </cell>
          <cell r="H2138">
            <v>113933</v>
          </cell>
          <cell r="I2138" t="str">
            <v>Jardine &amp; Selby - Engraving of Spotted Towhee from Illustrations of Ornithology 1826-43</v>
          </cell>
          <cell r="J2138"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2138">
            <v>20</v>
          </cell>
          <cell r="L2138">
            <v>40</v>
          </cell>
          <cell r="M2138">
            <v>10</v>
          </cell>
          <cell r="N2138">
            <v>10</v>
          </cell>
          <cell r="P2138" t="str">
            <v>The print is in excellent condition with occasional age related marks. Please inspect the image carefully</v>
          </cell>
        </row>
        <row r="2139">
          <cell r="G2139">
            <v>113934</v>
          </cell>
          <cell r="H2139">
            <v>113934</v>
          </cell>
          <cell r="I2139" t="str">
            <v>Jardine &amp; Selby - Engraving of Harnessed Ortyx from Illustrations of Ornithology 1826-43</v>
          </cell>
          <cell r="J2139"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2139">
            <v>20</v>
          </cell>
          <cell r="L2139">
            <v>40</v>
          </cell>
          <cell r="M2139">
            <v>10</v>
          </cell>
          <cell r="N2139">
            <v>10</v>
          </cell>
          <cell r="P2139" t="str">
            <v>The print is in excellent condition with occasional age related marks. Please inspect the image carefully</v>
          </cell>
        </row>
        <row r="2140">
          <cell r="G2140">
            <v>113935</v>
          </cell>
          <cell r="H2140">
            <v>113935</v>
          </cell>
          <cell r="I2140" t="str">
            <v>Jardine &amp; Selby - Engraving of Grey fork-tailed Tyrant from Illustrations of Ornithology 1826-43</v>
          </cell>
          <cell r="J2140"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2140">
            <v>20</v>
          </cell>
          <cell r="L2140">
            <v>40</v>
          </cell>
          <cell r="M2140">
            <v>10</v>
          </cell>
          <cell r="N2140">
            <v>10</v>
          </cell>
          <cell r="P2140" t="str">
            <v>The print is in excellent condition with occasional age related marks. Please inspect the image carefully</v>
          </cell>
        </row>
        <row r="2141">
          <cell r="G2141">
            <v>113936</v>
          </cell>
          <cell r="H2141">
            <v>113936</v>
          </cell>
          <cell r="I2141" t="str">
            <v>Jardine &amp; Selby - Engraving of Long-tailed Ortyx from Illustrations of Ornithology 1826-43</v>
          </cell>
          <cell r="J2141"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2141">
            <v>20</v>
          </cell>
          <cell r="L2141">
            <v>40</v>
          </cell>
          <cell r="M2141">
            <v>10</v>
          </cell>
          <cell r="N2141">
            <v>10</v>
          </cell>
          <cell r="P2141" t="str">
            <v>The print is in excellent condition with occasional age related marks. Please inspect the image carefully</v>
          </cell>
        </row>
        <row r="2142">
          <cell r="G2142">
            <v>113937</v>
          </cell>
          <cell r="H2142">
            <v>113937</v>
          </cell>
          <cell r="I2142" t="str">
            <v>Jardine &amp; Selby - Engraving of Blue-backed Thrush from Illustrations of Ornithology 1826-43</v>
          </cell>
          <cell r="J2142"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2142">
            <v>20</v>
          </cell>
          <cell r="L2142">
            <v>40</v>
          </cell>
          <cell r="M2142">
            <v>10</v>
          </cell>
          <cell r="N2142">
            <v>10</v>
          </cell>
          <cell r="P2142" t="str">
            <v>The print is in excellent condition with occasional age related marks. Please inspect the image carefully</v>
          </cell>
        </row>
        <row r="2143">
          <cell r="G2143">
            <v>113938</v>
          </cell>
          <cell r="H2143">
            <v>113938</v>
          </cell>
          <cell r="I2143" t="str">
            <v>Jardine &amp; Selby - Engraving of Honey Buzzard from Illustrations of Ornithology 1826-43</v>
          </cell>
          <cell r="J2143"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2143">
            <v>20</v>
          </cell>
          <cell r="L2143">
            <v>40</v>
          </cell>
          <cell r="M2143">
            <v>10</v>
          </cell>
          <cell r="N2143">
            <v>10</v>
          </cell>
          <cell r="P2143" t="str">
            <v>The print is in excellent condition with occasional age related marks. Please inspect the image carefully</v>
          </cell>
        </row>
        <row r="2144">
          <cell r="G2144">
            <v>113950</v>
          </cell>
          <cell r="H2144">
            <v>11395</v>
          </cell>
          <cell r="I2144" t="str">
            <v>Jardine &amp; Selby - Engraving of Vieillot’s Tityra from Illustrations of Ornithology 1826-43</v>
          </cell>
          <cell r="J2144"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2144">
            <v>20</v>
          </cell>
          <cell r="L2144">
            <v>40</v>
          </cell>
          <cell r="M2144">
            <v>10</v>
          </cell>
          <cell r="N2144">
            <v>10</v>
          </cell>
          <cell r="P2144" t="str">
            <v>The print is in excellent condition with occasional age related marks. Please inspect the image carefully</v>
          </cell>
        </row>
        <row r="2145">
          <cell r="G2145">
            <v>113960</v>
          </cell>
          <cell r="H2145">
            <v>11396</v>
          </cell>
          <cell r="I2145" t="str">
            <v>Jardine &amp; Selby - Engraving of Chesnut-breasted Dottrel from Illustrations of Ornithology 1826-43</v>
          </cell>
          <cell r="J2145"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2145">
            <v>20</v>
          </cell>
          <cell r="L2145">
            <v>40</v>
          </cell>
          <cell r="M2145">
            <v>10</v>
          </cell>
          <cell r="N2145">
            <v>10</v>
          </cell>
          <cell r="P2145" t="str">
            <v>The print is in excellent condition with occasional age related marks. Please inspect the image carefully</v>
          </cell>
        </row>
        <row r="2146">
          <cell r="G2146">
            <v>113970</v>
          </cell>
          <cell r="H2146">
            <v>11397</v>
          </cell>
          <cell r="I2146" t="str">
            <v>Jardine &amp; Selby - Engraving of Collared Platyrynchus from Illustrations of Ornithology 1826-43</v>
          </cell>
          <cell r="J2146"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2146">
            <v>20</v>
          </cell>
          <cell r="L2146">
            <v>40</v>
          </cell>
          <cell r="M2146">
            <v>10</v>
          </cell>
          <cell r="N2146">
            <v>10</v>
          </cell>
          <cell r="P2146" t="str">
            <v>The print is in excellent condition with occasional age related marks. Please inspect the image carefully</v>
          </cell>
        </row>
        <row r="2147">
          <cell r="G2147">
            <v>113980</v>
          </cell>
          <cell r="H2147">
            <v>11398</v>
          </cell>
          <cell r="I2147" t="str">
            <v>Jardine &amp; Selby - Engraving of Short-tailed Antthrush from Illustrations of Ornithology 1826-43</v>
          </cell>
          <cell r="J2147"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2147">
            <v>20</v>
          </cell>
          <cell r="L2147">
            <v>40</v>
          </cell>
          <cell r="M2147">
            <v>10</v>
          </cell>
          <cell r="N2147">
            <v>10</v>
          </cell>
          <cell r="P2147" t="str">
            <v>The print is in excellent condition with occasional age related marks. Please inspect the image carefully</v>
          </cell>
        </row>
        <row r="2148">
          <cell r="G2148">
            <v>114070</v>
          </cell>
          <cell r="H2148">
            <v>11407</v>
          </cell>
          <cell r="I2148" t="str">
            <v>Benjamin Hawkins -  Plate 52 Curria Partridge from Indian Zoology 1830</v>
          </cell>
          <cell r="J2148" t="str">
            <v>This engraving is from Illustrations of Indian Zoology; Chiefly selected from the collection of Major-General Hardwicke by John Edward Gray. Published by Parbury Allen &amp; Co, London and Treuttel, Wurtz, Treuttel Jun. and Richter, London 1830- 32.
Fine lithographed plate with original hand-colouring. It was drawn and lithographed by the British illustrator Benjamin Waterhouse Hawkins (1807-1894), who became famous as a sculptor of life-size models of dinosaurs - for instance in the Crystal Palace Park in south London and the Academy of Natural Sciences in Philadelphia. 
Size: approx. 9.5in x 12in (24cm x 31cm)</v>
          </cell>
          <cell r="K2148">
            <v>150</v>
          </cell>
          <cell r="L2148">
            <v>300</v>
          </cell>
          <cell r="M2148">
            <v>75</v>
          </cell>
          <cell r="N2148">
            <v>75</v>
          </cell>
          <cell r="P2148" t="str">
            <v>The print is in very good condition  - please inspect images.</v>
          </cell>
        </row>
        <row r="2149">
          <cell r="G2149">
            <v>114080</v>
          </cell>
          <cell r="H2149">
            <v>11408</v>
          </cell>
          <cell r="I2149" t="str">
            <v>Charles Partington - Hand coloured engraving of Bustards 1835</v>
          </cell>
          <cell r="J2149"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2149">
            <v>10</v>
          </cell>
          <cell r="L2149">
            <v>20</v>
          </cell>
          <cell r="M2149">
            <v>5</v>
          </cell>
          <cell r="N2149">
            <v>5</v>
          </cell>
          <cell r="P2149" t="str">
            <v xml:space="preserve">The print is in excellent condition - please inspect the image carefully </v>
          </cell>
        </row>
        <row r="2150">
          <cell r="G2150">
            <v>114100</v>
          </cell>
          <cell r="H2150">
            <v>11410</v>
          </cell>
          <cell r="I2150" t="str">
            <v>Charles Partington - Hand coloured engraving of Falcons 1835</v>
          </cell>
          <cell r="J2150"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2150">
            <v>10</v>
          </cell>
          <cell r="L2150">
            <v>20</v>
          </cell>
          <cell r="M2150">
            <v>5</v>
          </cell>
          <cell r="N2150">
            <v>5</v>
          </cell>
          <cell r="P2150" t="str">
            <v xml:space="preserve">The print is in excellent condition - please inspect the image carefully </v>
          </cell>
        </row>
        <row r="2151">
          <cell r="G2151">
            <v>114110</v>
          </cell>
          <cell r="H2151">
            <v>11411</v>
          </cell>
          <cell r="I2151" t="str">
            <v>Charles Partington - Hand coloured engraving of Birds of Prey 1835</v>
          </cell>
          <cell r="J2151"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2151">
            <v>10</v>
          </cell>
          <cell r="L2151">
            <v>20</v>
          </cell>
          <cell r="M2151">
            <v>5</v>
          </cell>
          <cell r="N2151">
            <v>5</v>
          </cell>
          <cell r="P2151" t="str">
            <v xml:space="preserve">The print is in excellent condition - please inspect the image carefully </v>
          </cell>
        </row>
        <row r="2152">
          <cell r="G2152">
            <v>114120</v>
          </cell>
          <cell r="H2152">
            <v>11412</v>
          </cell>
          <cell r="I2152" t="str">
            <v>Charles Partington - Hand coloured engraving of Ostrich 1835</v>
          </cell>
          <cell r="J2152"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2152">
            <v>10</v>
          </cell>
          <cell r="L2152">
            <v>20</v>
          </cell>
          <cell r="M2152">
            <v>5</v>
          </cell>
          <cell r="N2152">
            <v>5</v>
          </cell>
          <cell r="P2152" t="str">
            <v xml:space="preserve">The print is in excellent condition - please inspect the image carefully </v>
          </cell>
        </row>
        <row r="2153">
          <cell r="G2153">
            <v>114130</v>
          </cell>
          <cell r="H2153">
            <v>11413</v>
          </cell>
          <cell r="I2153" t="str">
            <v>Charles Partington - Hand coloured engraving of Parrots and Cockatoo 1835</v>
          </cell>
          <cell r="J2153"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2153">
            <v>10</v>
          </cell>
          <cell r="L2153">
            <v>20</v>
          </cell>
          <cell r="M2153">
            <v>5</v>
          </cell>
          <cell r="N2153">
            <v>5</v>
          </cell>
          <cell r="P2153" t="str">
            <v xml:space="preserve">The print is in excellent condition - please inspect the image carefully </v>
          </cell>
        </row>
        <row r="2154">
          <cell r="G2154">
            <v>114139</v>
          </cell>
          <cell r="H2154">
            <v>11414</v>
          </cell>
          <cell r="I2154" t="str">
            <v>FW Frohawk - Antique print of foreign finches 1899</v>
          </cell>
          <cell r="J2154" t="str">
            <v>This chromolithographic plate was drawn by Frederick W Frohawk and is from Foreign Finches in Captivity by Arthur G Butler, published by Brumby and Clarke Ltd, 1899. 
Size:   10.5in x 7in (27cm x 18cm)</v>
          </cell>
          <cell r="K2154">
            <v>10</v>
          </cell>
          <cell r="L2154">
            <v>20</v>
          </cell>
          <cell r="M2154">
            <v>5</v>
          </cell>
          <cell r="N2154">
            <v>5</v>
          </cell>
          <cell r="P2154" t="str">
            <v xml:space="preserve">The print is in excellent condition - please inspect the image carefully </v>
          </cell>
        </row>
        <row r="2155">
          <cell r="G2155">
            <v>114140</v>
          </cell>
          <cell r="H2155">
            <v>114140</v>
          </cell>
          <cell r="I2155" t="str">
            <v>FW Frohawk - Antique print of foreign finches 1899</v>
          </cell>
          <cell r="J2155" t="str">
            <v>This chromolithographic plate was drawn by Frederick W Frohawk and is from Foreign Finches in Captivity by Arthur G Butler, published by Brumby and Clarke Ltd, 1899. 
Size:   10.5in x 7in (27cm x 18cm)</v>
          </cell>
          <cell r="K2155">
            <v>10</v>
          </cell>
          <cell r="L2155">
            <v>20</v>
          </cell>
          <cell r="M2155">
            <v>5</v>
          </cell>
          <cell r="N2155">
            <v>5</v>
          </cell>
          <cell r="P2155" t="str">
            <v xml:space="preserve">The print is in excellent condition - please inspect the image carefully </v>
          </cell>
        </row>
        <row r="2156">
          <cell r="G2156">
            <v>114141</v>
          </cell>
          <cell r="H2156">
            <v>114141</v>
          </cell>
          <cell r="I2156" t="str">
            <v>FW Frohawk - Antique print of foreign finches 1899</v>
          </cell>
          <cell r="J2156" t="str">
            <v>This chromolithographic plate was drawn by Frederick W Frohawk and is from Foreign Finches in Captivity by Arthur G Butler, published by Brumby and Clarke Ltd, 1899. 
Size:   10.5in x 7in (27cm x 18cm)</v>
          </cell>
          <cell r="K2156">
            <v>10</v>
          </cell>
          <cell r="L2156">
            <v>20</v>
          </cell>
          <cell r="M2156">
            <v>5</v>
          </cell>
          <cell r="N2156">
            <v>5</v>
          </cell>
          <cell r="P2156" t="str">
            <v xml:space="preserve">The print is in excellent condition - please inspect the image carefully </v>
          </cell>
        </row>
        <row r="2157">
          <cell r="G2157">
            <v>114142</v>
          </cell>
          <cell r="H2157">
            <v>114142</v>
          </cell>
          <cell r="I2157" t="str">
            <v>FW Frohawk - Antique print of foreign finches 1899</v>
          </cell>
          <cell r="J2157" t="str">
            <v>This chromolithographic plate was drawn by Frederick W Frohawk and is from Foreign Finches in Captivity by Arthur G Butler, published by Brumby and Clarke Ltd, 1899. 
Size:   10.5in x 7in (27cm x 18cm)</v>
          </cell>
          <cell r="K2157">
            <v>10</v>
          </cell>
          <cell r="L2157">
            <v>20</v>
          </cell>
          <cell r="M2157">
            <v>5</v>
          </cell>
          <cell r="N2157">
            <v>5</v>
          </cell>
          <cell r="P2157" t="str">
            <v xml:space="preserve">The print is in excellent condition - please inspect the image carefully </v>
          </cell>
        </row>
        <row r="2158">
          <cell r="G2158">
            <v>114143</v>
          </cell>
          <cell r="H2158">
            <v>114143</v>
          </cell>
          <cell r="I2158" t="str">
            <v>FW Frohawk - Antique print of foreign finches 1899</v>
          </cell>
          <cell r="J2158" t="str">
            <v>This chromolithographic plate was drawn by Frederick W Frohawk and is from Foreign Finches in Captivity by Arthur G Butler, published by Brumby and Clarke Ltd, 1899. 
Size:   10.5in x 7in (27cm x 18cm)</v>
          </cell>
          <cell r="K2158">
            <v>10</v>
          </cell>
          <cell r="L2158">
            <v>20</v>
          </cell>
          <cell r="M2158">
            <v>5</v>
          </cell>
          <cell r="N2158">
            <v>5</v>
          </cell>
          <cell r="P2158" t="str">
            <v xml:space="preserve">The print is in excellent condition - please inspect the image carefully </v>
          </cell>
        </row>
        <row r="2159">
          <cell r="G2159">
            <v>114144</v>
          </cell>
          <cell r="H2159">
            <v>114144</v>
          </cell>
          <cell r="I2159" t="str">
            <v>FW Frohawk - Antique print of foreign finches 1899</v>
          </cell>
          <cell r="J2159" t="str">
            <v>This chromolithographic plate was drawn by Frederick W Frohawk and is from Foreign Finches in Captivity by Arthur G Butler, published by Brumby and Clarke Ltd, 1899. 
Size:   10.5in x 7in (27cm x 18cm)</v>
          </cell>
          <cell r="K2159">
            <v>10</v>
          </cell>
          <cell r="L2159">
            <v>20</v>
          </cell>
          <cell r="M2159">
            <v>5</v>
          </cell>
          <cell r="N2159">
            <v>5</v>
          </cell>
          <cell r="P2159" t="str">
            <v xml:space="preserve">The print is in excellent condition - please inspect the image carefully </v>
          </cell>
        </row>
        <row r="2160">
          <cell r="G2160">
            <v>114145</v>
          </cell>
          <cell r="H2160">
            <v>114145</v>
          </cell>
          <cell r="I2160" t="str">
            <v>FW Frohawk - Antique print of foreign finches 1899</v>
          </cell>
          <cell r="J2160" t="str">
            <v>This chromolithographic plate was drawn by Frederick W Frohawk and is from Foreign Finches in Captivity by Arthur G Butler, published by Brumby and Clarke Ltd, 1899. 
Size:   10.5in x 7in (27cm x 18cm)</v>
          </cell>
          <cell r="K2160">
            <v>10</v>
          </cell>
          <cell r="L2160">
            <v>20</v>
          </cell>
          <cell r="M2160">
            <v>5</v>
          </cell>
          <cell r="N2160">
            <v>5</v>
          </cell>
          <cell r="P2160" t="str">
            <v xml:space="preserve">The print is in excellent condition - please inspect the image carefully </v>
          </cell>
        </row>
        <row r="2161">
          <cell r="G2161">
            <v>114146</v>
          </cell>
          <cell r="H2161">
            <v>114146</v>
          </cell>
          <cell r="I2161" t="str">
            <v>FW Frohawk - Antique print of foreign finches 1899</v>
          </cell>
          <cell r="J2161" t="str">
            <v>This chromolithographic plate was drawn by Frederick W Frohawk and is from Foreign Finches in Captivity by Arthur G Butler, published by Brumby and Clarke Ltd, 1899. 
Size:   10.5in x 7in (27cm x 18cm)</v>
          </cell>
          <cell r="K2161">
            <v>10</v>
          </cell>
          <cell r="L2161">
            <v>20</v>
          </cell>
          <cell r="M2161">
            <v>5</v>
          </cell>
          <cell r="N2161">
            <v>5</v>
          </cell>
          <cell r="P2161" t="str">
            <v xml:space="preserve">The print is in excellent condition - please inspect the image carefully </v>
          </cell>
        </row>
        <row r="2162">
          <cell r="G2162">
            <v>114147</v>
          </cell>
          <cell r="H2162">
            <v>114147</v>
          </cell>
          <cell r="I2162" t="str">
            <v>FW Frohawk - Antique print of foreign finches 1899</v>
          </cell>
          <cell r="J2162" t="str">
            <v>This chromolithographic plate was drawn by Frederick W Frohawk and is from Foreign Finches in Captivity by Arthur G Butler, published by Brumby and Clarke Ltd, 1899. 
Size:   10.5in x 7in (27cm x 18cm)</v>
          </cell>
          <cell r="K2162">
            <v>10</v>
          </cell>
          <cell r="L2162">
            <v>20</v>
          </cell>
          <cell r="M2162">
            <v>5</v>
          </cell>
          <cell r="N2162">
            <v>5</v>
          </cell>
          <cell r="P2162" t="str">
            <v xml:space="preserve">The print is in excellent condition - please inspect the image carefully </v>
          </cell>
        </row>
        <row r="2163">
          <cell r="G2163">
            <v>114148</v>
          </cell>
          <cell r="H2163">
            <v>114148</v>
          </cell>
          <cell r="I2163" t="str">
            <v>FW Frohawk - Antique print of foreign finches 1899</v>
          </cell>
          <cell r="J2163" t="str">
            <v>This chromolithographic plate was drawn by Frederick W Frohawk and is from Foreign Finches in Captivity by Arthur G Butler, published by Brumby and Clarke Ltd, 1899. 
Size:   10.5in x 7in (27cm x 18cm)</v>
          </cell>
          <cell r="K2163">
            <v>10</v>
          </cell>
          <cell r="L2163">
            <v>20</v>
          </cell>
          <cell r="M2163">
            <v>5</v>
          </cell>
          <cell r="N2163">
            <v>5</v>
          </cell>
          <cell r="P2163" t="str">
            <v xml:space="preserve">The print is in excellent condition - please inspect the image carefully </v>
          </cell>
        </row>
        <row r="2164">
          <cell r="G2164">
            <v>114149</v>
          </cell>
          <cell r="H2164">
            <v>114149</v>
          </cell>
          <cell r="I2164" t="str">
            <v>FW Frohawk - Antique print of foreign finches 1899</v>
          </cell>
          <cell r="J2164" t="str">
            <v>This chromolithographic plate was drawn by Frederick W Frohawk and is from Foreign Finches in Captivity by Arthur G Butler, published by Brumby and Clarke Ltd, 1899. 
Size:   10.5in x 7in (27cm x 18cm)</v>
          </cell>
          <cell r="K2164">
            <v>10</v>
          </cell>
          <cell r="L2164">
            <v>20</v>
          </cell>
          <cell r="M2164">
            <v>5</v>
          </cell>
          <cell r="N2164">
            <v>5</v>
          </cell>
          <cell r="P2164" t="str">
            <v xml:space="preserve">The print is in excellent condition - please inspect the image carefully </v>
          </cell>
        </row>
        <row r="2165">
          <cell r="G2165">
            <v>114150</v>
          </cell>
          <cell r="H2165">
            <v>114150</v>
          </cell>
          <cell r="I2165" t="str">
            <v>FW Frohawk - Antique print of foreign finches 1899</v>
          </cell>
          <cell r="J2165" t="str">
            <v>This chromolithographic plate was drawn by Frederick W Frohawk and is from Foreign Finches in Captivity by Arthur G Butler, published by Brumby and Clarke Ltd, 1899. 
Size:   10.5in x 7in (27cm x 18cm)</v>
          </cell>
          <cell r="K2165">
            <v>10</v>
          </cell>
          <cell r="L2165">
            <v>20</v>
          </cell>
          <cell r="M2165">
            <v>5</v>
          </cell>
          <cell r="N2165">
            <v>5</v>
          </cell>
          <cell r="P2165" t="str">
            <v xml:space="preserve">The print is in excellent condition - please inspect the image carefully </v>
          </cell>
        </row>
        <row r="2166">
          <cell r="G2166">
            <v>114151</v>
          </cell>
          <cell r="H2166">
            <v>114151</v>
          </cell>
          <cell r="I2166" t="str">
            <v>FW Frohawk - Antique print of foreign finches 1899</v>
          </cell>
          <cell r="J2166" t="str">
            <v>This chromolithographic plate was drawn by Frederick W Frohawk and is from Foreign Finches in Captivity by Arthur G Butler, published by Brumby and Clarke Ltd, 1899. 
Size:   10.5in x 7in (27cm x 18cm)</v>
          </cell>
          <cell r="K2166">
            <v>10</v>
          </cell>
          <cell r="L2166">
            <v>20</v>
          </cell>
          <cell r="M2166">
            <v>5</v>
          </cell>
          <cell r="N2166">
            <v>5</v>
          </cell>
          <cell r="P2166" t="str">
            <v xml:space="preserve">The print is in excellent condition - please inspect the image carefully </v>
          </cell>
        </row>
        <row r="2167">
          <cell r="G2167">
            <v>114152</v>
          </cell>
          <cell r="H2167">
            <v>114152</v>
          </cell>
          <cell r="I2167" t="str">
            <v>FW Frohawk - Antique print of foreign finches 1899</v>
          </cell>
          <cell r="J2167" t="str">
            <v>This chromolithographic plate was drawn by Frederick W Frohawk and is from Foreign Finches in Captivity by Arthur G Butler, published by Brumby and Clarke Ltd, 1899. 
Size:   10.5in x 7in (27cm x 18cm)</v>
          </cell>
          <cell r="K2167">
            <v>10</v>
          </cell>
          <cell r="L2167">
            <v>20</v>
          </cell>
          <cell r="M2167">
            <v>5</v>
          </cell>
          <cell r="N2167">
            <v>5</v>
          </cell>
          <cell r="P2167" t="str">
            <v xml:space="preserve">The print is in excellent condition - please inspect the image carefully </v>
          </cell>
        </row>
        <row r="2168">
          <cell r="G2168">
            <v>114153</v>
          </cell>
          <cell r="H2168">
            <v>114153</v>
          </cell>
          <cell r="I2168" t="str">
            <v>FW Frohawk - Antique print of foreign finches 1899</v>
          </cell>
          <cell r="J2168" t="str">
            <v>This chromolithographic plate was drawn by Frederick W Frohawk and is from Foreign Finches in Captivity by Arthur G Butler, published by Brumby and Clarke Ltd, 1899. 
Size:   10.5in x 7in (27cm x 18cm)</v>
          </cell>
          <cell r="K2168">
            <v>10</v>
          </cell>
          <cell r="L2168">
            <v>20</v>
          </cell>
          <cell r="M2168">
            <v>5</v>
          </cell>
          <cell r="N2168">
            <v>5</v>
          </cell>
          <cell r="P2168" t="str">
            <v xml:space="preserve">The print is in excellent condition - please inspect the image carefully </v>
          </cell>
        </row>
        <row r="2169">
          <cell r="G2169">
            <v>114154</v>
          </cell>
          <cell r="H2169">
            <v>114154</v>
          </cell>
          <cell r="I2169" t="str">
            <v>FW Frohawk - Antique print of foreign finches 1899</v>
          </cell>
          <cell r="J2169" t="str">
            <v>This chromolithographic plate was drawn by Frederick W Frohawk and is from Foreign Finches in Captivity by Arthur G Butler, published by Brumby and Clarke Ltd, 1899. 
Size:   10.5in x 7in (27cm x 18cm)</v>
          </cell>
          <cell r="K2169">
            <v>10</v>
          </cell>
          <cell r="L2169">
            <v>20</v>
          </cell>
          <cell r="M2169">
            <v>5</v>
          </cell>
          <cell r="N2169">
            <v>5</v>
          </cell>
          <cell r="P2169" t="str">
            <v xml:space="preserve">The print is in excellent condition - please inspect the image carefully </v>
          </cell>
        </row>
        <row r="2170">
          <cell r="G2170">
            <v>114156</v>
          </cell>
          <cell r="H2170">
            <v>114156</v>
          </cell>
          <cell r="I2170" t="str">
            <v>FW Frohawk - Antique print of foreign finches 1899</v>
          </cell>
          <cell r="J2170" t="str">
            <v>This chromolithographic plate was drawn by Frederick W Frohawk and is from Foreign Finches in Captivity by Arthur G Butler, published by Brumby and Clarke Ltd, 1899. 
Size:   10.5in x 7in (27cm x 18cm)</v>
          </cell>
          <cell r="K2170">
            <v>10</v>
          </cell>
          <cell r="L2170">
            <v>20</v>
          </cell>
          <cell r="M2170">
            <v>5</v>
          </cell>
          <cell r="N2170">
            <v>5</v>
          </cell>
          <cell r="P2170" t="str">
            <v xml:space="preserve">The print is in excellent condition - please inspect the image carefully </v>
          </cell>
        </row>
        <row r="2171">
          <cell r="G2171">
            <v>114157</v>
          </cell>
          <cell r="H2171">
            <v>114157</v>
          </cell>
          <cell r="I2171" t="str">
            <v>FW Frohawk - Antique print of foreign finches 1899</v>
          </cell>
          <cell r="J2171" t="str">
            <v>This chromolithographic plate was drawn by Frederick W Frohawk and is from Foreign Finches in Captivity by Arthur G Butler, published by Brumby and Clarke Ltd, 1899. 
Size:   10.5in x 7in (27cm x 18cm)</v>
          </cell>
          <cell r="K2171">
            <v>10</v>
          </cell>
          <cell r="L2171">
            <v>20</v>
          </cell>
          <cell r="M2171">
            <v>5</v>
          </cell>
          <cell r="N2171">
            <v>5</v>
          </cell>
          <cell r="P2171" t="str">
            <v xml:space="preserve">The print is in excellent condition - please inspect the image carefully </v>
          </cell>
        </row>
        <row r="2172">
          <cell r="G2172">
            <v>114158</v>
          </cell>
          <cell r="H2172">
            <v>114158</v>
          </cell>
          <cell r="I2172" t="str">
            <v>FW Frohawk - Antique print of foreign finches 1899</v>
          </cell>
          <cell r="J2172" t="str">
            <v>This chromolithographic plate was drawn by Frederick W Frohawk and is from Foreign Finches in Captivity by Arthur G Butler, published by Brumby and Clarke Ltd, 1899. 
Size:   10.5in x 7in (27cm x 18cm)</v>
          </cell>
          <cell r="K2172">
            <v>10</v>
          </cell>
          <cell r="L2172">
            <v>20</v>
          </cell>
          <cell r="M2172">
            <v>5</v>
          </cell>
          <cell r="N2172">
            <v>5</v>
          </cell>
          <cell r="P2172" t="str">
            <v xml:space="preserve">The print is in excellent condition - please inspect the image carefully </v>
          </cell>
        </row>
        <row r="2173">
          <cell r="G2173">
            <v>114159</v>
          </cell>
          <cell r="H2173">
            <v>114159</v>
          </cell>
          <cell r="I2173" t="str">
            <v>FW Frohawk - Antique print of foreign finches 1899</v>
          </cell>
          <cell r="J2173" t="str">
            <v>This chromolithographic plate was drawn by Frederick W Frohawk and is from Foreign Finches in Captivity by Arthur G Butler, published by Brumby and Clarke Ltd, 1899. 
Size:   10.5in x 7in (27cm x 18cm)</v>
          </cell>
          <cell r="K2173">
            <v>10</v>
          </cell>
          <cell r="L2173">
            <v>20</v>
          </cell>
          <cell r="M2173">
            <v>5</v>
          </cell>
          <cell r="N2173">
            <v>5</v>
          </cell>
          <cell r="P2173" t="str">
            <v xml:space="preserve">The print is in excellent condition - please inspect the image carefully </v>
          </cell>
        </row>
        <row r="2174">
          <cell r="G2174">
            <v>114160</v>
          </cell>
          <cell r="H2174">
            <v>114160</v>
          </cell>
          <cell r="I2174" t="str">
            <v>FW Frohawk - Antique print of foreign finches 1899</v>
          </cell>
          <cell r="J2174" t="str">
            <v>This chromolithographic plate was drawn by Frederick W Frohawk and is from Foreign Finches in Captivity by Arthur G Butler, published by Brumby and Clarke Ltd, 1899. 
Size:   10.5in x 7in (27cm x 18cm)</v>
          </cell>
          <cell r="K2174">
            <v>10</v>
          </cell>
          <cell r="L2174">
            <v>20</v>
          </cell>
          <cell r="M2174">
            <v>5</v>
          </cell>
          <cell r="N2174">
            <v>5</v>
          </cell>
          <cell r="P2174" t="str">
            <v xml:space="preserve">The print is in excellent condition - please inspect the image carefully </v>
          </cell>
        </row>
        <row r="2175">
          <cell r="G2175">
            <v>114161</v>
          </cell>
          <cell r="H2175">
            <v>114161</v>
          </cell>
          <cell r="I2175" t="str">
            <v>FW Frohawk - Antique print of foreign finches 1899</v>
          </cell>
          <cell r="J2175" t="str">
            <v>This chromolithographic plate was drawn by Frederick W Frohawk and is from Foreign Finches in Captivity by Arthur G Butler, published by Brumby and Clarke Ltd, 1899. 
Size:   10.5in x 7in (27cm x 18cm)</v>
          </cell>
          <cell r="K2175">
            <v>10</v>
          </cell>
          <cell r="L2175">
            <v>20</v>
          </cell>
          <cell r="M2175">
            <v>5</v>
          </cell>
          <cell r="N2175">
            <v>5</v>
          </cell>
          <cell r="P2175" t="str">
            <v xml:space="preserve">The print is in excellent condition - please inspect the image carefully </v>
          </cell>
        </row>
        <row r="2176">
          <cell r="G2176">
            <v>114162</v>
          </cell>
          <cell r="H2176">
            <v>114162</v>
          </cell>
          <cell r="I2176" t="str">
            <v>FW Frohawk - Antique print of foreign finches 1899</v>
          </cell>
          <cell r="J2176" t="str">
            <v>This chromolithographic plate was drawn by Frederick W Frohawk and is from Foreign Finches in Captivity by Arthur G Butler, published by Brumby and Clarke Ltd, 1899. 
Size:   10.5in x 7in (27cm x 18cm)</v>
          </cell>
          <cell r="K2176">
            <v>10</v>
          </cell>
          <cell r="L2176">
            <v>20</v>
          </cell>
          <cell r="M2176">
            <v>5</v>
          </cell>
          <cell r="N2176">
            <v>5</v>
          </cell>
          <cell r="P2176" t="str">
            <v xml:space="preserve">The print is in excellent condition - please inspect the image carefully </v>
          </cell>
        </row>
        <row r="2177">
          <cell r="G2177">
            <v>114163</v>
          </cell>
          <cell r="H2177">
            <v>114163</v>
          </cell>
          <cell r="I2177" t="str">
            <v>FW Frohawk - Antique print of foreign finches 1899</v>
          </cell>
          <cell r="J2177" t="str">
            <v>This chromolithographic plate was drawn by Frederick W Frohawk and is from Foreign Finches in Captivity by Arthur G Butler, published by Brumby and Clarke Ltd, 1899. 
Size:   10.5in x 7in (27cm x 18cm)</v>
          </cell>
          <cell r="K2177">
            <v>10</v>
          </cell>
          <cell r="L2177">
            <v>20</v>
          </cell>
          <cell r="M2177">
            <v>5</v>
          </cell>
          <cell r="N2177">
            <v>5</v>
          </cell>
          <cell r="P2177" t="str">
            <v xml:space="preserve">The print is in excellent condition - please inspect the image carefully </v>
          </cell>
        </row>
        <row r="2178">
          <cell r="G2178">
            <v>114200</v>
          </cell>
          <cell r="H2178">
            <v>11420</v>
          </cell>
          <cell r="I2178" t="str">
            <v>FW Frohawk - Antique print of foreign finches 1899</v>
          </cell>
          <cell r="J2178" t="str">
            <v>This chromolithographic plate was drawn by Frederick W Frohawk and is from Foreign Finches in Captivity by Arthur G Butler, published by Brumby and Clarke Ltd, 1899. 
Size:   10.5in x 7in (27cm x 18cm)</v>
          </cell>
          <cell r="K2178">
            <v>10</v>
          </cell>
          <cell r="L2178">
            <v>20</v>
          </cell>
          <cell r="M2178">
            <v>5</v>
          </cell>
          <cell r="N2178">
            <v>5</v>
          </cell>
          <cell r="P2178" t="str">
            <v xml:space="preserve">The print is in excellent condition - please inspect the image carefully </v>
          </cell>
        </row>
        <row r="2179">
          <cell r="G2179">
            <v>114201</v>
          </cell>
          <cell r="I2179" t="str">
            <v>Theodore Jasper - Picus Auratus Skin and Feathers 1878</v>
          </cell>
          <cell r="J2179" t="str">
            <v>This chromolithographic plate was drawn by Theodore Jasper and is from Ornithology or The Science of Birds. Published by  by Jacob H Studer and Co, Ohio 1878.</v>
          </cell>
          <cell r="K2179">
            <v>20</v>
          </cell>
          <cell r="L2179">
            <v>40</v>
          </cell>
          <cell r="M2179">
            <v>10</v>
          </cell>
          <cell r="N2179">
            <v>10</v>
          </cell>
          <cell r="P2179" t="str">
            <v xml:space="preserve">The print is in excellent condition - please inspect the image carefully </v>
          </cell>
        </row>
        <row r="2180">
          <cell r="G2180">
            <v>114202</v>
          </cell>
          <cell r="I2180" t="str">
            <v>Theodore Jasper - Skeleton of a bird 1878</v>
          </cell>
          <cell r="J2180" t="str">
            <v>This chromolithographic plate was drawn by Theodore Jasper and is from Ornithology or The Science of Birds. Published by  by Jacob H Studer and Co, Ohio 1878.</v>
          </cell>
          <cell r="K2180">
            <v>20</v>
          </cell>
          <cell r="L2180">
            <v>40</v>
          </cell>
          <cell r="M2180">
            <v>10</v>
          </cell>
          <cell r="N2180">
            <v>10</v>
          </cell>
          <cell r="P2180" t="str">
            <v xml:space="preserve">The print is in excellent condition - please inspect the image carefully </v>
          </cell>
        </row>
        <row r="2181">
          <cell r="G2181">
            <v>114203</v>
          </cell>
          <cell r="I2181" t="str">
            <v>Theodore Jasper - Structure of a bird's wing 1878</v>
          </cell>
          <cell r="J2181" t="str">
            <v>This chromolithographic plate was drawn by Theodore Jasper and is from Ornithology or The Science of Birds. Published by  by Jacob H Studer and Co, Ohio 1878.</v>
          </cell>
          <cell r="K2181">
            <v>20</v>
          </cell>
          <cell r="L2181">
            <v>40</v>
          </cell>
          <cell r="M2181">
            <v>10</v>
          </cell>
          <cell r="N2181">
            <v>10</v>
          </cell>
          <cell r="P2181" t="str">
            <v xml:space="preserve">The print is in excellent condition - please inspect the image carefully </v>
          </cell>
        </row>
        <row r="2182">
          <cell r="G2182">
            <v>114204</v>
          </cell>
          <cell r="I2182" t="str">
            <v>Theodore Jasper -  Cockatoo, Macao, Lori etc 1878</v>
          </cell>
          <cell r="J2182" t="str">
            <v>This chromolithographic plate was drawn by Theodore Jasper and is from Ornithology or The Science of Birds. Published by  by Jacob H Studer and Co, Ohio 1878.</v>
          </cell>
          <cell r="K2182">
            <v>20</v>
          </cell>
          <cell r="L2182">
            <v>40</v>
          </cell>
          <cell r="M2182">
            <v>10</v>
          </cell>
          <cell r="N2182">
            <v>10</v>
          </cell>
          <cell r="P2182" t="str">
            <v xml:space="preserve">The print is in excellent condition - please inspect the image carefully </v>
          </cell>
        </row>
        <row r="2183">
          <cell r="G2183">
            <v>114205</v>
          </cell>
          <cell r="I2183" t="str">
            <v>Theodore Jasper -  Finches, Sparrow, Grosbeak etc 1878</v>
          </cell>
          <cell r="J2183" t="str">
            <v>This chromolithographic plate was drawn by Theodore Jasper and is from Ornithology or The Science of Birds. Published by  by Jacob H Studer and Co, Ohio 1878.</v>
          </cell>
          <cell r="K2183">
            <v>20</v>
          </cell>
          <cell r="L2183">
            <v>40</v>
          </cell>
          <cell r="M2183">
            <v>10</v>
          </cell>
          <cell r="N2183">
            <v>10</v>
          </cell>
          <cell r="P2183" t="str">
            <v xml:space="preserve">The print is in excellent condition - please inspect the image carefully </v>
          </cell>
        </row>
        <row r="2184">
          <cell r="G2184">
            <v>114207</v>
          </cell>
          <cell r="I2184" t="str">
            <v>Theodore Jasper - Starling, Bird of Paradise, Oriole etc 1878</v>
          </cell>
          <cell r="J2184" t="str">
            <v>This chromolithographic plate was drawn by Theodore Jasper and is from Ornithology or The Science of Birds. Published by  by Jacob H Studer and Co, Ohio 1878.</v>
          </cell>
          <cell r="K2184">
            <v>20</v>
          </cell>
          <cell r="L2184">
            <v>40</v>
          </cell>
          <cell r="M2184">
            <v>10</v>
          </cell>
          <cell r="N2184">
            <v>10</v>
          </cell>
          <cell r="P2184" t="str">
            <v xml:space="preserve">The print is in excellent condition - please inspect the image carefully </v>
          </cell>
        </row>
        <row r="2185">
          <cell r="G2185">
            <v>114208</v>
          </cell>
          <cell r="I2185" t="str">
            <v>Theodore Jasper - Falcons and a Hawk 1878</v>
          </cell>
          <cell r="J2185" t="str">
            <v>This chromolithographic plate was drawn by Theodore Jasper and is from Ornithology or The Science of Birds. Published by  by Jacob H Studer and Co, Ohio 1878.</v>
          </cell>
          <cell r="K2185">
            <v>20</v>
          </cell>
          <cell r="L2185">
            <v>40</v>
          </cell>
          <cell r="M2185">
            <v>10</v>
          </cell>
          <cell r="N2185">
            <v>10</v>
          </cell>
          <cell r="P2185" t="str">
            <v xml:space="preserve">The print is in excellent condition - please inspect the image carefully </v>
          </cell>
        </row>
        <row r="2186">
          <cell r="G2186">
            <v>114209</v>
          </cell>
          <cell r="I2186" t="str">
            <v>Theodore Jasper - Golden Eagle 1878</v>
          </cell>
          <cell r="J2186" t="str">
            <v>This chromolithographic plate was drawn by Theodore Jasper and is from Ornithology or The Science of Birds. Published by  by Jacob H Studer and Co, Ohio 1878.</v>
          </cell>
          <cell r="K2186">
            <v>20</v>
          </cell>
          <cell r="L2186">
            <v>40</v>
          </cell>
          <cell r="M2186">
            <v>10</v>
          </cell>
          <cell r="N2186">
            <v>10</v>
          </cell>
          <cell r="P2186" t="str">
            <v xml:space="preserve">The print is in excellent condition - please inspect the image carefully </v>
          </cell>
        </row>
        <row r="2187">
          <cell r="G2187">
            <v>114210</v>
          </cell>
          <cell r="I2187" t="str">
            <v>Theodore Jasper - Secretary Bird 1878</v>
          </cell>
          <cell r="J2187" t="str">
            <v>This chromolithographic plate was drawn by Theodore Jasper and is from Ornithology or The Science of Birds. Published by  by Jacob H Studer and Co, Ohio 1878.</v>
          </cell>
          <cell r="K2187">
            <v>20</v>
          </cell>
          <cell r="L2187">
            <v>40</v>
          </cell>
          <cell r="M2187">
            <v>10</v>
          </cell>
          <cell r="N2187">
            <v>10</v>
          </cell>
          <cell r="P2187" t="str">
            <v xml:space="preserve">The print is in excellent condition - please inspect the image carefully </v>
          </cell>
        </row>
        <row r="2188">
          <cell r="G2188">
            <v>114211</v>
          </cell>
          <cell r="I2188" t="str">
            <v>Theodore Jasper - Bearded Vulture 1878</v>
          </cell>
          <cell r="J2188" t="str">
            <v>This chromolithographic plate was drawn by Theodore Jasper and is from Ornithology or The Science of Birds. Published by  by Jacob H Studer and Co, Ohio 1878.</v>
          </cell>
          <cell r="K2188">
            <v>20</v>
          </cell>
          <cell r="L2188">
            <v>40</v>
          </cell>
          <cell r="M2188">
            <v>10</v>
          </cell>
          <cell r="N2188">
            <v>10</v>
          </cell>
          <cell r="P2188" t="str">
            <v xml:space="preserve">The print is in excellent condition - please inspect the image carefully </v>
          </cell>
        </row>
        <row r="2189">
          <cell r="G2189">
            <v>114212</v>
          </cell>
          <cell r="I2189" t="str">
            <v>Theodore Jasper - Brown Vulture 1878</v>
          </cell>
          <cell r="J2189" t="str">
            <v>This chromolithographic plate was drawn by Theodore Jasper and is from Ornithology or The Science of Birds. Published by  by Jacob H Studer and Co, Ohio 1878.</v>
          </cell>
          <cell r="K2189">
            <v>20</v>
          </cell>
          <cell r="L2189">
            <v>40</v>
          </cell>
          <cell r="M2189">
            <v>10</v>
          </cell>
          <cell r="N2189">
            <v>10</v>
          </cell>
          <cell r="P2189" t="str">
            <v xml:space="preserve">The print is in excellent condition - please inspect the image carefully </v>
          </cell>
        </row>
        <row r="2190">
          <cell r="G2190">
            <v>114213</v>
          </cell>
          <cell r="I2190" t="str">
            <v>Theodore Jasper - Turkey Buzzard and Hawk and Great Horned Owls 1878</v>
          </cell>
          <cell r="J2190" t="str">
            <v>This chromolithographic plate was drawn by Theodore Jasper and is from Ornithology or The Science of Birds. Published by  by Jacob H Studer and Co, Ohio 1878.</v>
          </cell>
          <cell r="K2190">
            <v>20</v>
          </cell>
          <cell r="L2190">
            <v>40</v>
          </cell>
          <cell r="M2190">
            <v>10</v>
          </cell>
          <cell r="N2190">
            <v>10</v>
          </cell>
          <cell r="P2190" t="str">
            <v xml:space="preserve">The print is in excellent condition - please inspect the image carefully </v>
          </cell>
        </row>
        <row r="2191">
          <cell r="G2191">
            <v>114214</v>
          </cell>
          <cell r="I2191" t="str">
            <v>Theodore Jasper - Shrikes, Kingbird, King Crow etc 1878</v>
          </cell>
          <cell r="J2191" t="str">
            <v>This chromolithographic plate was drawn by Theodore Jasper and is from Ornithology or The Science of Birds. Published by  by Jacob H Studer and Co, Ohio 1878.</v>
          </cell>
          <cell r="K2191">
            <v>20</v>
          </cell>
          <cell r="L2191">
            <v>40</v>
          </cell>
          <cell r="M2191">
            <v>10</v>
          </cell>
          <cell r="N2191">
            <v>10</v>
          </cell>
          <cell r="P2191" t="str">
            <v xml:space="preserve">The print is in excellent condition - please inspect the image carefully </v>
          </cell>
        </row>
        <row r="2192">
          <cell r="G2192">
            <v>114215</v>
          </cell>
          <cell r="I2192" t="str">
            <v>Theodore Jasper - Flycatchers, Nightingale etc 1878</v>
          </cell>
          <cell r="J2192" t="str">
            <v>This chromolithographic plate was drawn by Theodore Jasper and is from Ornithology or The Science of Birds. Published by  by Jacob H Studer and Co, Ohio 1878.</v>
          </cell>
          <cell r="K2192">
            <v>20</v>
          </cell>
          <cell r="L2192">
            <v>40</v>
          </cell>
          <cell r="M2192">
            <v>10</v>
          </cell>
          <cell r="N2192">
            <v>10</v>
          </cell>
          <cell r="P2192" t="str">
            <v xml:space="preserve">The print is in excellent condition - please inspect the image carefully </v>
          </cell>
        </row>
        <row r="2193">
          <cell r="G2193">
            <v>114216</v>
          </cell>
          <cell r="I2193" t="str">
            <v>Theodore Jasper - Thrushes, Lyre Bird, Mocking Bird etc 1878</v>
          </cell>
          <cell r="J2193" t="str">
            <v>This chromolithographic plate was drawn by Theodore Jasper and is from Ornithology or The Science of Birds. Published by  by Jacob H Studer and Co, Ohio 1878.</v>
          </cell>
          <cell r="K2193">
            <v>20</v>
          </cell>
          <cell r="L2193">
            <v>40</v>
          </cell>
          <cell r="M2193">
            <v>10</v>
          </cell>
          <cell r="N2193">
            <v>10</v>
          </cell>
          <cell r="P2193" t="str">
            <v xml:space="preserve">The print is in excellent condition - please inspect the image carefully </v>
          </cell>
        </row>
        <row r="2194">
          <cell r="G2194">
            <v>114217</v>
          </cell>
          <cell r="I2194" t="str">
            <v>Theodore Jasper - Wrens, Tailor Bird, Tits, Wagtail etc 1878</v>
          </cell>
          <cell r="J2194" t="str">
            <v>This chromolithographic plate was drawn by Theodore Jasper and is from Ornithology or The Science of Birds. Published by  by Jacob H Studer and Co, Ohio 1878.</v>
          </cell>
          <cell r="K2194">
            <v>20</v>
          </cell>
          <cell r="L2194">
            <v>40</v>
          </cell>
          <cell r="M2194">
            <v>10</v>
          </cell>
          <cell r="N2194">
            <v>10</v>
          </cell>
          <cell r="P2194" t="str">
            <v xml:space="preserve">The print is in excellent condition - please inspect the image carefully </v>
          </cell>
        </row>
        <row r="2195">
          <cell r="G2195">
            <v>114218</v>
          </cell>
          <cell r="I2195" t="str">
            <v>Theodore Jasper - Hoopoe, Thrush, Nuthatch etc 1878</v>
          </cell>
          <cell r="J2195" t="str">
            <v>This chromolithographic plate was drawn by Theodore Jasper and is from Ornithology or The Science of Birds. Published by  by Jacob H Studer and Co, Ohio 1878.</v>
          </cell>
          <cell r="K2195">
            <v>20</v>
          </cell>
          <cell r="L2195">
            <v>40</v>
          </cell>
          <cell r="M2195">
            <v>10</v>
          </cell>
          <cell r="N2195">
            <v>10</v>
          </cell>
          <cell r="P2195" t="str">
            <v xml:space="preserve">The print is in excellent condition - please inspect the image carefully </v>
          </cell>
        </row>
        <row r="2196">
          <cell r="G2196">
            <v>114219</v>
          </cell>
          <cell r="I2196" t="str">
            <v>Theodore Jasper - Woodpeckers, Wryneck and Creeper 1878</v>
          </cell>
          <cell r="J2196" t="str">
            <v>This chromolithographic plate was drawn by Theodore Jasper and is from Ornithology or The Science of Birds. Published by  by Jacob H Studer and Co, Ohio 1878.</v>
          </cell>
          <cell r="K2196">
            <v>20</v>
          </cell>
          <cell r="L2196">
            <v>40</v>
          </cell>
          <cell r="M2196">
            <v>10</v>
          </cell>
          <cell r="N2196">
            <v>10</v>
          </cell>
          <cell r="P2196" t="str">
            <v xml:space="preserve">The print is in excellent condition - please inspect the image carefully </v>
          </cell>
        </row>
        <row r="2197">
          <cell r="G2197">
            <v>114220</v>
          </cell>
          <cell r="I2197" t="str">
            <v>Theodore Jasper - Bee-eater, Todi, Jacamar, Trogon etc  1878</v>
          </cell>
          <cell r="J2197" t="str">
            <v>This chromolithographic plate was drawn by Theodore Jasper and is from Ornithology or The Science of Birds. Published by  by Jacob H Studer and Co, Ohio 1878.</v>
          </cell>
          <cell r="K2197">
            <v>20</v>
          </cell>
          <cell r="L2197">
            <v>40</v>
          </cell>
          <cell r="M2197">
            <v>10</v>
          </cell>
          <cell r="N2197">
            <v>10</v>
          </cell>
          <cell r="P2197" t="str">
            <v xml:space="preserve">The print is in excellent condition - please inspect the image carefully </v>
          </cell>
        </row>
        <row r="2198">
          <cell r="G2198">
            <v>114221</v>
          </cell>
          <cell r="I2198" t="str">
            <v>Theodore Jasper - Cuckoos, Kokil, Tok, Arapari etc 1878</v>
          </cell>
          <cell r="J2198" t="str">
            <v>This chromolithographic plate was drawn by Theodore Jasper and is from Ornithology or The Science of Birds. Published by  by Jacob H Studer and Co, Ohio 1878.</v>
          </cell>
          <cell r="K2198">
            <v>20</v>
          </cell>
          <cell r="L2198">
            <v>40</v>
          </cell>
          <cell r="M2198">
            <v>10</v>
          </cell>
          <cell r="N2198">
            <v>10</v>
          </cell>
          <cell r="P2198" t="str">
            <v xml:space="preserve">The print is in excellent condition - please inspect the image carefully </v>
          </cell>
        </row>
        <row r="2199">
          <cell r="G2199">
            <v>114222</v>
          </cell>
          <cell r="I2199" t="str">
            <v>Theodore Jasper - Pigeons and Doves 1878</v>
          </cell>
          <cell r="J2199" t="str">
            <v>This chromolithographic plate was drawn by Theodore Jasper and is from Ornithology or The Science of Birds. Published by  by Jacob H Studer and Co, Ohio 1878.</v>
          </cell>
          <cell r="K2199">
            <v>20</v>
          </cell>
          <cell r="L2199">
            <v>40</v>
          </cell>
          <cell r="M2199">
            <v>10</v>
          </cell>
          <cell r="N2199">
            <v>10</v>
          </cell>
          <cell r="P2199" t="str">
            <v xml:space="preserve">The print is in excellent condition - please inspect the image carefully </v>
          </cell>
        </row>
        <row r="2200">
          <cell r="G2200">
            <v>114223</v>
          </cell>
          <cell r="I2200" t="str">
            <v>Theodore Jasper - Game Birds 1878</v>
          </cell>
          <cell r="J2200" t="str">
            <v>This chromolithographic plate was drawn by Theodore Jasper and is from Ornithology or The Science of Birds. Published by  by Jacob H Studer and Co, Ohio 1878.</v>
          </cell>
          <cell r="K2200">
            <v>20</v>
          </cell>
          <cell r="L2200">
            <v>40</v>
          </cell>
          <cell r="M2200">
            <v>10</v>
          </cell>
          <cell r="N2200">
            <v>10</v>
          </cell>
          <cell r="P2200" t="str">
            <v xml:space="preserve">The print is in excellent condition - please inspect the image carefully </v>
          </cell>
        </row>
        <row r="2201">
          <cell r="G2201">
            <v>114224</v>
          </cell>
          <cell r="I2201" t="str">
            <v>Theodore Jasper - Peacock and Guinea Fowl 1878</v>
          </cell>
          <cell r="J2201" t="str">
            <v>This chromolithographic plate was drawn by Theodore Jasper and is from Ornithology or The Science of Birds. Published by  by Jacob H Studer and Co, Ohio 1878.</v>
          </cell>
          <cell r="K2201">
            <v>20</v>
          </cell>
          <cell r="L2201">
            <v>40</v>
          </cell>
          <cell r="M2201">
            <v>10</v>
          </cell>
          <cell r="N2201">
            <v>10</v>
          </cell>
          <cell r="P2201" t="str">
            <v xml:space="preserve">The print is in excellent condition - please inspect the image carefully </v>
          </cell>
        </row>
        <row r="2202">
          <cell r="G2202">
            <v>114225</v>
          </cell>
          <cell r="I2202" t="str">
            <v>Theodore Jasper - Turkeys and Great-footed Hen 1878</v>
          </cell>
          <cell r="J2202" t="str">
            <v>This chromolithographic plate was drawn by Theodore Jasper and is from Ornithology or The Science of Birds. Published by  by Jacob H Studer and Co, Ohio 1878.</v>
          </cell>
          <cell r="K2202">
            <v>20</v>
          </cell>
          <cell r="L2202">
            <v>40</v>
          </cell>
          <cell r="M2202">
            <v>10</v>
          </cell>
          <cell r="N2202">
            <v>10</v>
          </cell>
          <cell r="P2202" t="str">
            <v xml:space="preserve">The print is in excellent condition - please inspect the image carefully </v>
          </cell>
        </row>
        <row r="2203">
          <cell r="G2203">
            <v>114226</v>
          </cell>
          <cell r="I2203" t="str">
            <v>Theodore Jasper - Curassow, Guan and Tataupa 1878</v>
          </cell>
          <cell r="J2203" t="str">
            <v>This chromolithographic plate was drawn by Theodore Jasper and is from Ornithology or The Science of Birds. Published by  by Jacob H Studer and Co, Ohio 1878.</v>
          </cell>
          <cell r="K2203">
            <v>20</v>
          </cell>
          <cell r="L2203">
            <v>40</v>
          </cell>
          <cell r="M2203">
            <v>10</v>
          </cell>
          <cell r="N2203">
            <v>10</v>
          </cell>
          <cell r="P2203" t="str">
            <v xml:space="preserve">The print is in excellent condition - please inspect the image carefully </v>
          </cell>
        </row>
        <row r="2204">
          <cell r="G2204">
            <v>114227</v>
          </cell>
          <cell r="I2204" t="str">
            <v>Theodore Jasper - The Ostrich 1878</v>
          </cell>
          <cell r="J2204" t="str">
            <v>This chromolithographic plate was drawn by Theodore Jasper and is from Ornithology or The Science of Birds. Published by  by Jacob H Studer and Co, Ohio 1878.</v>
          </cell>
          <cell r="K2204">
            <v>20</v>
          </cell>
          <cell r="L2204">
            <v>40</v>
          </cell>
          <cell r="M2204">
            <v>10</v>
          </cell>
          <cell r="N2204">
            <v>10</v>
          </cell>
          <cell r="P2204" t="str">
            <v xml:space="preserve">The print is in excellent condition - please inspect the image carefully </v>
          </cell>
        </row>
        <row r="2205">
          <cell r="G2205">
            <v>114228</v>
          </cell>
          <cell r="I2205" t="str">
            <v>Theodore Jasper - Cassowary, Kiva-kiva and Great Bustard 1878</v>
          </cell>
          <cell r="J2205" t="str">
            <v>This chromolithographic plate was drawn by Theodore Jasper and is from Ornithology or The Science of Birds. Published by  by Jacob H Studer and Co, Ohio 1878.</v>
          </cell>
          <cell r="K2205">
            <v>20</v>
          </cell>
          <cell r="L2205">
            <v>40</v>
          </cell>
          <cell r="M2205">
            <v>10</v>
          </cell>
          <cell r="N2205">
            <v>10</v>
          </cell>
          <cell r="P2205" t="str">
            <v xml:space="preserve">The print is in excellent condition - please inspect the image carefully </v>
          </cell>
        </row>
        <row r="2206">
          <cell r="G2206">
            <v>114229</v>
          </cell>
          <cell r="I2206" t="str">
            <v>Theodore Jasper - Plover, Curlew, Swallow etc 1878</v>
          </cell>
          <cell r="J2206" t="str">
            <v>This chromolithographic plate was drawn by Theodore Jasper and is from Ornithology or The Science of Birds. Published by  by Jacob H Studer and Co, Ohio 1878.</v>
          </cell>
          <cell r="K2206">
            <v>20</v>
          </cell>
          <cell r="L2206">
            <v>40</v>
          </cell>
          <cell r="M2206">
            <v>10</v>
          </cell>
          <cell r="N2206">
            <v>10</v>
          </cell>
          <cell r="P2206" t="str">
            <v xml:space="preserve">The print is in excellent condition - please inspect the image carefully </v>
          </cell>
        </row>
        <row r="2207">
          <cell r="G2207">
            <v>114230</v>
          </cell>
          <cell r="I2207" t="str">
            <v>Theodore Jasper - Spoonbill, Boatbill, Ibis etc 1878</v>
          </cell>
          <cell r="J2207" t="str">
            <v>This chromolithographic plate was drawn by Theodore Jasper and is from Ornithology or The Science of Birds. Published by  by Jacob H Studer and Co, Ohio 1878.</v>
          </cell>
          <cell r="K2207">
            <v>20</v>
          </cell>
          <cell r="L2207">
            <v>40</v>
          </cell>
          <cell r="M2207">
            <v>10</v>
          </cell>
          <cell r="N2207">
            <v>10</v>
          </cell>
          <cell r="P2207" t="str">
            <v xml:space="preserve">The print is in excellent condition - please inspect the image carefully </v>
          </cell>
        </row>
        <row r="2208">
          <cell r="G2208">
            <v>114231</v>
          </cell>
          <cell r="I2208" t="str">
            <v>Theodore Jasper - Stork, Herons, Crane and Hammerhead 1878</v>
          </cell>
          <cell r="J2208" t="str">
            <v>This chromolithographic plate was drawn by Theodore Jasper and is from Ornithology or The Science of Birds. Published by  by Jacob H Studer and Co, Ohio 1878.</v>
          </cell>
          <cell r="K2208">
            <v>20</v>
          </cell>
          <cell r="L2208">
            <v>40</v>
          </cell>
          <cell r="M2208">
            <v>10</v>
          </cell>
          <cell r="N2208">
            <v>10</v>
          </cell>
          <cell r="P2208" t="str">
            <v xml:space="preserve">The print is in excellent condition - please inspect the image carefully </v>
          </cell>
        </row>
        <row r="2209">
          <cell r="G2209">
            <v>114232</v>
          </cell>
          <cell r="I2209" t="str">
            <v>Theodore Jasper - Peacock Heron and Common Crane 1878</v>
          </cell>
          <cell r="J2209" t="str">
            <v>This chromolithographic plate was drawn by Theodore Jasper and is from Ornithology or The Science of Birds. Published by  by Jacob H Studer and Co, Ohio 1878.</v>
          </cell>
          <cell r="K2209">
            <v>20</v>
          </cell>
          <cell r="L2209">
            <v>40</v>
          </cell>
          <cell r="M2209">
            <v>10</v>
          </cell>
          <cell r="N2209">
            <v>10</v>
          </cell>
          <cell r="P2209" t="str">
            <v xml:space="preserve">The print is in excellent condition - please inspect the image carefully </v>
          </cell>
        </row>
        <row r="2210">
          <cell r="G2210">
            <v>114233</v>
          </cell>
          <cell r="I2210" t="str">
            <v>Theodore Jasper - Swan, Flamingo, Goose and Ducks 1878</v>
          </cell>
          <cell r="J2210" t="str">
            <v>This chromolithographic plate was drawn by Theodore Jasper and is from Ornithology or The Science of Birds. Published by  by Jacob H Studer and Co, Ohio 1878.</v>
          </cell>
          <cell r="K2210">
            <v>20</v>
          </cell>
          <cell r="L2210">
            <v>40</v>
          </cell>
          <cell r="M2210">
            <v>10</v>
          </cell>
          <cell r="N2210">
            <v>10</v>
          </cell>
          <cell r="P2210" t="str">
            <v xml:space="preserve">The print is in excellent condition - please inspect the image carefully </v>
          </cell>
        </row>
        <row r="2211">
          <cell r="G2211">
            <v>114234</v>
          </cell>
          <cell r="I2211" t="str">
            <v>Theodore Jasper - Tern, Gull, Petrel, Albatross etc 1878</v>
          </cell>
          <cell r="J2211" t="str">
            <v>This chromolithographic plate was drawn by Theodore Jasper and is from Ornithology or The Science of Birds. Published by  by Jacob H Studer and Co, Ohio 1878.</v>
          </cell>
          <cell r="K2211">
            <v>20</v>
          </cell>
          <cell r="L2211">
            <v>40</v>
          </cell>
          <cell r="M2211">
            <v>10</v>
          </cell>
          <cell r="N2211">
            <v>10</v>
          </cell>
          <cell r="P2211" t="str">
            <v xml:space="preserve">The print is in excellent condition - please inspect the image carefully </v>
          </cell>
        </row>
        <row r="2212">
          <cell r="G2212">
            <v>114235</v>
          </cell>
          <cell r="I2212" t="str">
            <v>Theodore Jasper - Tropic Bird, Pelican, Auk, Guillemot etc 1878</v>
          </cell>
          <cell r="J2212" t="str">
            <v>This chromolithographic plate was drawn by Theodore Jasper and is from Ornithology or The Science of Birds. Published by  by Jacob H Studer and Co, Ohio 1878.</v>
          </cell>
          <cell r="K2212">
            <v>20</v>
          </cell>
          <cell r="L2212">
            <v>40</v>
          </cell>
          <cell r="M2212">
            <v>10</v>
          </cell>
          <cell r="N2212">
            <v>10</v>
          </cell>
          <cell r="P2212" t="str">
            <v xml:space="preserve">The print is in excellent condition - please inspect the image carefully </v>
          </cell>
        </row>
        <row r="2213">
          <cell r="G2213">
            <v>114280</v>
          </cell>
          <cell r="H2213">
            <v>11428</v>
          </cell>
          <cell r="I2213" t="str">
            <v xml:space="preserve">Charles De Lamotte - Rare lithograph of Common Kestrel c1870 </v>
          </cell>
          <cell r="J2213" t="str">
            <v xml:space="preserve">This 19th century lithograph of the Faucon Cresserelle or the Common Kestrel is by Charles De Lamotte.  
Printed by J Rigo, Lebref et Cie, Paris c1870.
Size: 9in x 12in (23cm x 30cm) </v>
          </cell>
          <cell r="K2213">
            <v>30</v>
          </cell>
          <cell r="L2213">
            <v>60</v>
          </cell>
          <cell r="M2213">
            <v>15</v>
          </cell>
          <cell r="N2213">
            <v>15</v>
          </cell>
          <cell r="P2213" t="str">
            <v>The print is in excellent condition - please inspect the image carefully.</v>
          </cell>
        </row>
        <row r="2214">
          <cell r="G2214">
            <v>114289</v>
          </cell>
          <cell r="H2214">
            <v>11430</v>
          </cell>
          <cell r="I2214" t="str">
            <v>W Hewitson - Hand coloured engraving of Sea Eagle eggs 1856</v>
          </cell>
          <cell r="J2214" t="str">
            <v>This hand-coloured engraving of bird eggs is from the Coloured Illustrations of the Eggs of British Birds accompanied with descriptions of the Eggs and Nests by William C Hewitson, published by Jan Van Voorst, London, 1856.
Size: 8.25in x 5.25in (20cm x 12.5cm)</v>
          </cell>
          <cell r="K2214">
            <v>10</v>
          </cell>
          <cell r="L2214">
            <v>20</v>
          </cell>
          <cell r="M2214">
            <v>5</v>
          </cell>
          <cell r="N2214">
            <v>5</v>
          </cell>
          <cell r="P2214" t="str">
            <v>The print is in excellent condition with occasional age related marks. Please inspect the image carefully</v>
          </cell>
        </row>
        <row r="2215">
          <cell r="G2215">
            <v>114290</v>
          </cell>
          <cell r="H2215">
            <v>114290</v>
          </cell>
          <cell r="I2215" t="str">
            <v>W Hewitson - Hand coloured engraving of Egyptian Vulture eggs 1856</v>
          </cell>
          <cell r="J2215" t="str">
            <v>This hand-coloured engraving of bird eggs is from the Coloured Illustrations of the Eggs of British Birds accompanied with descriptions of the Eggs and Nests by William C Hewitson, published by Jan Van Voorst, London, 1856.
Size: 8.25in x 5.25in (20cm x 12.5cm)</v>
          </cell>
          <cell r="K2215">
            <v>10</v>
          </cell>
          <cell r="L2215">
            <v>20</v>
          </cell>
          <cell r="M2215">
            <v>5</v>
          </cell>
          <cell r="N2215">
            <v>5</v>
          </cell>
          <cell r="P2215" t="str">
            <v>The print is in excellent condition with occasional age related marks. Please inspect the image carefully</v>
          </cell>
        </row>
        <row r="2216">
          <cell r="G2216">
            <v>114291</v>
          </cell>
          <cell r="H2216">
            <v>114291</v>
          </cell>
          <cell r="I2216" t="str">
            <v>W Hewitson - Hand coloured engraving of Golden Eagle eggs 1856</v>
          </cell>
          <cell r="J2216" t="str">
            <v>This hand-coloured engraving of bird eggs is from the Coloured Illustrations of the Eggs of British Birds accompanied with descriptions of the Eggs and Nests by William C Hewitson, published by Jan Van Voorst, London, 1856.
Size: 8.25in x 5.25in (20cm x 12.5cm)</v>
          </cell>
          <cell r="K2216">
            <v>10</v>
          </cell>
          <cell r="L2216">
            <v>20</v>
          </cell>
          <cell r="M2216">
            <v>5</v>
          </cell>
          <cell r="N2216">
            <v>5</v>
          </cell>
          <cell r="P2216" t="str">
            <v>The print is in excellent condition with occasional age related marks. Please inspect the image carefully</v>
          </cell>
        </row>
        <row r="2217">
          <cell r="G2217">
            <v>114292</v>
          </cell>
          <cell r="H2217">
            <v>114292</v>
          </cell>
          <cell r="I2217" t="str">
            <v>W Hewitson - Hand coloured engraving of Hobby and Red-footed Falcon eggs 1856</v>
          </cell>
          <cell r="J2217" t="str">
            <v>This hand-coloured engraving of bird eggs is from the Coloured Illustrations of the Eggs of British Birds accompanied with descriptions of the Eggs and Nests by William C Hewitson, published by Jan Van Voorst, London, 1856.
Size: 8.25in x 5.25in (20cm x 12.5cm)</v>
          </cell>
          <cell r="K2217">
            <v>10</v>
          </cell>
          <cell r="L2217">
            <v>20</v>
          </cell>
          <cell r="M2217">
            <v>5</v>
          </cell>
          <cell r="N2217">
            <v>5</v>
          </cell>
          <cell r="P2217" t="str">
            <v>The print is in excellent condition with occasional age related marks. Please inspect the image carefully</v>
          </cell>
        </row>
        <row r="2218">
          <cell r="G2218">
            <v>114293</v>
          </cell>
          <cell r="H2218">
            <v>114293</v>
          </cell>
          <cell r="I2218" t="str">
            <v>W Hewitson - Hand coloured engraving of Sparrow-hawk eggs 1856</v>
          </cell>
          <cell r="J2218" t="str">
            <v>This hand-coloured engraving of bird eggs is from the Coloured Illustrations of the Eggs of British Birds accompanied with descriptions of the Eggs and Nests by William C Hewitson, published by Jan Van Voorst, London, 1856.
Size: 8.25in x 5.25in (20cm x 12.5cm)</v>
          </cell>
          <cell r="K2218">
            <v>10</v>
          </cell>
          <cell r="L2218">
            <v>20</v>
          </cell>
          <cell r="M2218">
            <v>5</v>
          </cell>
          <cell r="N2218">
            <v>5</v>
          </cell>
          <cell r="P2218" t="str">
            <v>The print is in excellent condition with occasional age related marks. Please inspect the image carefully</v>
          </cell>
        </row>
        <row r="2219">
          <cell r="G2219">
            <v>114294</v>
          </cell>
          <cell r="H2219">
            <v>114294</v>
          </cell>
          <cell r="I2219" t="str">
            <v>W Hewitson - Hand coloured engraving of Scops Eared Owl, Tengmalm's Owl &amp; Little Owl eggs 1856</v>
          </cell>
          <cell r="J2219" t="str">
            <v>This hand-coloured engraving of bird eggs is from the Coloured Illustrations of the Eggs of British Birds accompanied with descriptions of the Eggs and Nests by William C Hewitson, published by Jan Van Voorst, London, 1856.
Size: 8.25in x 5.25in (20cm x 12.5cm)</v>
          </cell>
          <cell r="K2219">
            <v>10</v>
          </cell>
          <cell r="L2219">
            <v>20</v>
          </cell>
          <cell r="M2219">
            <v>5</v>
          </cell>
          <cell r="N2219">
            <v>5</v>
          </cell>
          <cell r="P2219" t="str">
            <v>The print is in excellent condition with occasional age related marks. Please inspect the image carefully</v>
          </cell>
        </row>
        <row r="2220">
          <cell r="G2220">
            <v>114295</v>
          </cell>
          <cell r="H2220">
            <v>114295</v>
          </cell>
          <cell r="I2220" t="str">
            <v>W Hewitson - Hand coloured engraving of Tawny Owl, Snowy Owl &amp; Hawk Owl eggs 1856</v>
          </cell>
          <cell r="J2220" t="str">
            <v>This hand-coloured engraving of bird eggs is from the Coloured Illustrations of the Eggs of British Birds accompanied with descriptions of the Eggs and Nests by William C Hewitson, published by Jan Van Voorst, London, 1856.
Size: 8.25in x 5.25in (20cm x 12.5cm)</v>
          </cell>
          <cell r="K2220">
            <v>10</v>
          </cell>
          <cell r="L2220">
            <v>20</v>
          </cell>
          <cell r="M2220">
            <v>5</v>
          </cell>
          <cell r="N2220">
            <v>5</v>
          </cell>
          <cell r="P2220" t="str">
            <v>The print is in excellent condition with occasional age related marks. Please inspect the image carefully</v>
          </cell>
        </row>
        <row r="2221">
          <cell r="G2221">
            <v>114296</v>
          </cell>
          <cell r="H2221">
            <v>114296</v>
          </cell>
          <cell r="I2221" t="str">
            <v>W Hewitson - Hand coloured engraving of Common Gull eggs 1856</v>
          </cell>
          <cell r="J2221" t="str">
            <v>This hand-coloured engraving of bird eggs is from the Coloured Illustrations of the Eggs of British Birds accompanied with descriptions of the Eggs and Nests by William C Hewitson, published by Jan Van Voorst, London, 1856.
Size: 8.25in x 5.25in (20cm x 12.5cm)</v>
          </cell>
          <cell r="K2221">
            <v>10</v>
          </cell>
          <cell r="L2221">
            <v>20</v>
          </cell>
          <cell r="M2221">
            <v>5</v>
          </cell>
          <cell r="N2221">
            <v>5</v>
          </cell>
          <cell r="P2221" t="str">
            <v>The print is in excellent condition with occasional age related marks. Please inspect the image carefully</v>
          </cell>
        </row>
        <row r="2222">
          <cell r="G2222">
            <v>114298</v>
          </cell>
          <cell r="H2222">
            <v>114298</v>
          </cell>
          <cell r="I2222" t="str">
            <v>W Hewitson - Hand coloured engraving of Richardson's Arctic Gull eggs 1856</v>
          </cell>
          <cell r="J2222" t="str">
            <v>This hand-coloured engraving of bird eggs is from the Coloured Illustrations of the Eggs of British Birds accompanied with descriptions of the Eggs and Nests by William C Hewitson, published by Jan Van Voorst, London, 1856.
Size: 8.25in x 5.25in (20cm x 12.5cm)</v>
          </cell>
          <cell r="K2222">
            <v>10</v>
          </cell>
          <cell r="L2222">
            <v>20</v>
          </cell>
          <cell r="M2222">
            <v>5</v>
          </cell>
          <cell r="N2222">
            <v>5</v>
          </cell>
          <cell r="P2222" t="str">
            <v>The print is in excellent condition with occasional age related marks. Please inspect the image carefully</v>
          </cell>
        </row>
        <row r="2223">
          <cell r="G2223">
            <v>114299</v>
          </cell>
          <cell r="H2223">
            <v>114299</v>
          </cell>
          <cell r="I2223" t="str">
            <v>W Hewitson - Hand coloured engraving of Lesser Tern, Noddy Tern and Whiskered Tern eggs 1856</v>
          </cell>
          <cell r="J2223" t="str">
            <v>This hand-coloured engraving of bird eggs is from the Coloured Illustrations of the Eggs of British Birds accompanied with descriptions of the Eggs and Nests by William C Hewitson, published by Jan Van Voorst, London, 1856.
Size: 8.25in x 5.25in (20cm x 12.5cm)</v>
          </cell>
          <cell r="K2223">
            <v>10</v>
          </cell>
          <cell r="L2223">
            <v>20</v>
          </cell>
          <cell r="M2223">
            <v>5</v>
          </cell>
          <cell r="N2223">
            <v>5</v>
          </cell>
          <cell r="P2223" t="str">
            <v>The print is in excellent condition with occasional age related marks. Please inspect the image carefully</v>
          </cell>
        </row>
        <row r="2224">
          <cell r="G2224">
            <v>114300</v>
          </cell>
          <cell r="H2224">
            <v>114300</v>
          </cell>
          <cell r="I2224" t="str">
            <v>W Hewitson - Hand coloured engraving of Common Tern and Arctic Tern eggs 1856</v>
          </cell>
          <cell r="J2224" t="str">
            <v>This hand-coloured engraving of bird eggs is from the Coloured Illustrations of the Eggs of British Birds accompanied with descriptions of the Eggs and Nests by William C Hewitson, published by Jan Van Voorst, London, 1856.
Size: 8.25in x 5.25in (20cm x 12.5cm)</v>
          </cell>
          <cell r="K2224">
            <v>10</v>
          </cell>
          <cell r="L2224">
            <v>20</v>
          </cell>
          <cell r="M2224">
            <v>5</v>
          </cell>
          <cell r="N2224">
            <v>5</v>
          </cell>
          <cell r="P2224" t="str">
            <v>The print is in excellent condition with occasional age related marks. Please inspect the image carefully</v>
          </cell>
        </row>
        <row r="2225">
          <cell r="G2225">
            <v>114301</v>
          </cell>
          <cell r="H2225">
            <v>114301</v>
          </cell>
          <cell r="I2225" t="str">
            <v>W Hewitson - Hand coloured engraving of Little Gull and Black-headed Gull eggs 1856</v>
          </cell>
          <cell r="J2225" t="str">
            <v>This hand-coloured engraving of bird eggs is from the Coloured Illustrations of the Eggs of British Birds accompanied with descriptions of the Eggs and Nests by William C Hewitson, published by Jan Van Voorst, London, 1856.
Size: 8.25in x 5.25in (20cm x 12.5cm)</v>
          </cell>
          <cell r="K2225">
            <v>10</v>
          </cell>
          <cell r="L2225">
            <v>20</v>
          </cell>
          <cell r="M2225">
            <v>5</v>
          </cell>
          <cell r="N2225">
            <v>5</v>
          </cell>
          <cell r="P2225" t="str">
            <v>The print is in excellent condition with occasional age related marks. Please inspect the image carefully</v>
          </cell>
        </row>
        <row r="2226">
          <cell r="G2226">
            <v>114302</v>
          </cell>
          <cell r="H2226">
            <v>114302</v>
          </cell>
          <cell r="I2226" t="str">
            <v>W Hewitson - Hand coloured engraving of Kittiwake eggs 1856</v>
          </cell>
          <cell r="J2226" t="str">
            <v>This hand-coloured engraving of bird eggs is from the Coloured Illustrations of the Eggs of British Birds accompanied with descriptions of the Eggs and Nests by William C Hewitson, published by Jan Van Voorst, London, 1856.
Size: 8.25in x 5.25in (20cm x 12.5cm)</v>
          </cell>
          <cell r="K2226">
            <v>10</v>
          </cell>
          <cell r="L2226">
            <v>20</v>
          </cell>
          <cell r="M2226">
            <v>5</v>
          </cell>
          <cell r="N2226">
            <v>5</v>
          </cell>
          <cell r="P2226" t="str">
            <v>The print is in excellent condition with occasional age related marks. Please inspect the image carefully</v>
          </cell>
        </row>
        <row r="2227">
          <cell r="G2227">
            <v>114303</v>
          </cell>
          <cell r="H2227">
            <v>114303</v>
          </cell>
          <cell r="I2227" t="str">
            <v>W Hewitson - Hand coloured engraving of Black Tern eggs 1856</v>
          </cell>
          <cell r="J2227" t="str">
            <v>This hand-coloured engraving of bird eggs is from the Coloured Illustrations of the Eggs of British Birds accompanied with descriptions of the Eggs and Nests by William C Hewitson, published by Jan Van Voorst, London, 1856.
Size: 8.25in x 5.25in (20cm x 12.5cm)</v>
          </cell>
          <cell r="K2227">
            <v>10</v>
          </cell>
          <cell r="L2227">
            <v>20</v>
          </cell>
          <cell r="M2227">
            <v>5</v>
          </cell>
          <cell r="N2227">
            <v>5</v>
          </cell>
          <cell r="P2227" t="str">
            <v>The print is in excellent condition with occasional age related marks. Please inspect the image carefully</v>
          </cell>
        </row>
        <row r="2228">
          <cell r="G2228">
            <v>114304</v>
          </cell>
          <cell r="H2228">
            <v>114304</v>
          </cell>
          <cell r="I2228" t="str">
            <v>W Hewitson - Hand coloured engraving of Sandwich Tern and Roseate Tern eggs 1856</v>
          </cell>
          <cell r="J2228" t="str">
            <v>This hand-coloured engraving of bird eggs is from the Coloured Illustrations of the Eggs of British Birds accompanied with descriptions of the Eggs and Nests by William C Hewitson, published by Jan Van Voorst, London, 1856.
Size: 8.25in x 5.25in (20cm x 12.5cm)</v>
          </cell>
          <cell r="K2228">
            <v>10</v>
          </cell>
          <cell r="L2228">
            <v>20</v>
          </cell>
          <cell r="M2228">
            <v>5</v>
          </cell>
          <cell r="N2228">
            <v>5</v>
          </cell>
          <cell r="P2228" t="str">
            <v>The print is in excellent condition with occasional age related marks. Please inspect the image carefully</v>
          </cell>
        </row>
        <row r="2229">
          <cell r="G2229">
            <v>114305</v>
          </cell>
          <cell r="H2229">
            <v>114305</v>
          </cell>
          <cell r="I2229" t="str">
            <v>W Hewitson - Hand coloured engraving of Heron, Night Heron &amp; Purple Heron eggs 1856</v>
          </cell>
          <cell r="J2229" t="str">
            <v>This hand-coloured engraving of bird eggs is from the Coloured Illustrations of the Eggs of British Birds accompanied with descriptions of the Eggs and Nests by William C Hewitson, published by Jan Van Voorst, London, 1856.
Size: 8.25in x 5.25in (20cm x 12.5cm)</v>
          </cell>
          <cell r="K2229">
            <v>10</v>
          </cell>
          <cell r="L2229">
            <v>20</v>
          </cell>
          <cell r="M2229">
            <v>5</v>
          </cell>
          <cell r="N2229">
            <v>5</v>
          </cell>
          <cell r="P2229" t="str">
            <v>The print is in excellent condition with occasional age related marks. Please inspect the image carefully</v>
          </cell>
        </row>
        <row r="2230">
          <cell r="G2230">
            <v>114306</v>
          </cell>
          <cell r="H2230">
            <v>114306</v>
          </cell>
          <cell r="I2230" t="str">
            <v>W Hewitson - Hand coloured engraving of Black-throated Diver and Red-throated Diver eggs 1856</v>
          </cell>
          <cell r="J2230" t="str">
            <v>This hand-coloured engraving of bird eggs is from the Coloured Illustrations of the Eggs of British Birds accompanied with descriptions of the Eggs and Nests by William C Hewitson, published by Jan Van Voorst, London, 1856.
Size: 8.25in x 5.25in (20cm x 12.5cm)</v>
          </cell>
          <cell r="K2230">
            <v>10</v>
          </cell>
          <cell r="L2230">
            <v>20</v>
          </cell>
          <cell r="M2230">
            <v>5</v>
          </cell>
          <cell r="N2230">
            <v>5</v>
          </cell>
          <cell r="P2230" t="str">
            <v>The print is in excellent condition with occasional age related marks. Please inspect the image carefully</v>
          </cell>
        </row>
        <row r="2231">
          <cell r="G2231">
            <v>114309</v>
          </cell>
          <cell r="H2231">
            <v>114309</v>
          </cell>
          <cell r="I2231" t="str">
            <v>W Hewitson - Hand coloured engraving of Cormorant, Gannet &amp; Shag eggs 1856</v>
          </cell>
          <cell r="J2231" t="str">
            <v>This hand-coloured engraving of bird eggs is from the Coloured Illustrations of the Eggs of British Birds accompanied with descriptions of the Eggs and Nests by William C Hewitson, published by Jan Van Voorst, London, 1856.
Size: 8.25in x 5.25in (20cm x 12.5cm)</v>
          </cell>
          <cell r="K2231">
            <v>10</v>
          </cell>
          <cell r="L2231">
            <v>20</v>
          </cell>
          <cell r="M2231">
            <v>5</v>
          </cell>
          <cell r="N2231">
            <v>5</v>
          </cell>
          <cell r="P2231" t="str">
            <v>The print is in excellent condition with occasional age related marks. Please inspect the image carefully</v>
          </cell>
        </row>
        <row r="2232">
          <cell r="G2232">
            <v>114310</v>
          </cell>
          <cell r="H2232">
            <v>114310</v>
          </cell>
          <cell r="I2232" t="str">
            <v>W Hewitson - Hand coloured engraving of Fulmar Petrel, Greater Shearwater &amp; Shearwater Petrel eggs 1856</v>
          </cell>
          <cell r="J2232" t="str">
            <v>This hand-coloured engraving of bird eggs is from the Coloured Illustrations of the Eggs of British Birds accompanied with descriptions of the Eggs and Nests by William C Hewitson, published by Jan Van Voorst, London, 1856.
Size: 8.25in x 5.25in (20cm x 12.5cm)</v>
          </cell>
          <cell r="K2232">
            <v>10</v>
          </cell>
          <cell r="L2232">
            <v>20</v>
          </cell>
          <cell r="M2232">
            <v>5</v>
          </cell>
          <cell r="N2232">
            <v>5</v>
          </cell>
          <cell r="P2232" t="str">
            <v>The print is in excellent condition with occasional age related marks. Please inspect the image carefully</v>
          </cell>
        </row>
        <row r="2233">
          <cell r="G2233">
            <v>114320</v>
          </cell>
          <cell r="H2233">
            <v>11432</v>
          </cell>
          <cell r="I2233" t="str">
            <v>W Hewitson - Hand coloured engraving of Long Eared Owl, Short Eared Owl, Barn Owl &amp; Eagle Owl eggs 1856</v>
          </cell>
          <cell r="J2233" t="str">
            <v>This hand-coloured engraving of bird eggs is from the Coloured Illustrations of the Eggs of British Birds accompanied with descriptions of the Eggs and Nests by William C Hewitson, published by Jan Van Voorst, London, 1856.
Size: 8.25in x 5.25in (20cm x 12.5cm)</v>
          </cell>
          <cell r="K2233">
            <v>10</v>
          </cell>
          <cell r="L2233">
            <v>20</v>
          </cell>
          <cell r="M2233">
            <v>5</v>
          </cell>
          <cell r="N2233">
            <v>5</v>
          </cell>
          <cell r="P2233" t="str">
            <v>The print is in excellent condition with occasional age related marks. Please inspect the image carefully</v>
          </cell>
        </row>
        <row r="2234">
          <cell r="G2234">
            <v>114380</v>
          </cell>
          <cell r="H2234">
            <v>11438</v>
          </cell>
          <cell r="I2234" t="str">
            <v>W Hewitson - Hand coloured engraving of Great Northern Diver egg 1856</v>
          </cell>
          <cell r="J2234" t="str">
            <v>This hand-coloured engraving of bird eggs is from the Coloured Illustrations of the Eggs of British Birds accompanied with descriptions of the Eggs and Nests by William C Hewitson, published by Jan Van Voorst, London, 1856.
Size: 8.25in x 5.25in (20cm x 12.5cm)</v>
          </cell>
          <cell r="K2234">
            <v>10</v>
          </cell>
          <cell r="L2234">
            <v>20</v>
          </cell>
          <cell r="M2234">
            <v>5</v>
          </cell>
          <cell r="N2234">
            <v>5</v>
          </cell>
          <cell r="P2234" t="str">
            <v>The print is in excellent condition with occasional age related marks. Please inspect the image carefully</v>
          </cell>
        </row>
        <row r="2235">
          <cell r="G2235">
            <v>114400</v>
          </cell>
          <cell r="H2235">
            <v>11440</v>
          </cell>
          <cell r="I2235" t="str">
            <v>W Hewitson - Hand coloured engraving of Stormy Petrel, Fork-tailed Petrel &amp; Bulwer's Petrel eggs 1856</v>
          </cell>
          <cell r="J2235" t="str">
            <v>This hand-coloured engraving of bird eggs is from the Coloured Illustrations of the Eggs of British Birds accompanied with descriptions of the Eggs and Nests by William C Hewitson, published by Jan Van Voorst, London, 1856.
Size: 8.25in x 5.25in (20cm x 12.5cm)</v>
          </cell>
          <cell r="K2235">
            <v>10</v>
          </cell>
          <cell r="L2235">
            <v>20</v>
          </cell>
          <cell r="M2235">
            <v>5</v>
          </cell>
          <cell r="N2235">
            <v>5</v>
          </cell>
          <cell r="P2235" t="str">
            <v>The print is in excellent condition with occasional age related marks. Please inspect the image carefully</v>
          </cell>
        </row>
        <row r="2236">
          <cell r="G2236">
            <v>114430</v>
          </cell>
          <cell r="H2236">
            <v>11443</v>
          </cell>
          <cell r="I2236" t="str">
            <v>Henry Seebohm - Antique print of Skuas eggs 1896</v>
          </cell>
          <cell r="J2236" t="str">
            <v>This original chromolithograph is from the last work of the noted British ornithologist Henry Seebohm - Coloured Figures of the Eggs of British Birds (1896). 
Seebohm was born in Bradford, England. 
 Size: 6.5in x 10in (16cm x 26cm)</v>
          </cell>
          <cell r="K2236">
            <v>10</v>
          </cell>
          <cell r="L2236">
            <v>20</v>
          </cell>
          <cell r="M2236">
            <v>5</v>
          </cell>
          <cell r="N2236">
            <v>5</v>
          </cell>
          <cell r="P2236" t="str">
            <v>The print is in excellent condition with occasional age related marks. Please inspect the image carefully</v>
          </cell>
        </row>
        <row r="2237">
          <cell r="G2237">
            <v>114440</v>
          </cell>
          <cell r="H2237">
            <v>11444</v>
          </cell>
          <cell r="I2237" t="str">
            <v>Henry Seebohm - Antique print of Whimbrel and Curlews eggs 1896</v>
          </cell>
          <cell r="J2237" t="str">
            <v>This original chromolithograph is from the last work of the noted British ornithologist Henry Seebohm - Coloured Figures of the Eggs of British Birds (1896). 
Seebohm was born in Bradford, England. 
 Size: 6.5in x 10in (16cm x 26cm)</v>
          </cell>
          <cell r="K2237">
            <v>10</v>
          </cell>
          <cell r="L2237">
            <v>20</v>
          </cell>
          <cell r="M2237">
            <v>5</v>
          </cell>
          <cell r="N2237">
            <v>5</v>
          </cell>
          <cell r="P2237" t="str">
            <v>The print is in excellent condition with occasional age related marks. Please inspect the image carefully</v>
          </cell>
        </row>
        <row r="2238">
          <cell r="G2238">
            <v>114462</v>
          </cell>
          <cell r="H2238">
            <v>114462</v>
          </cell>
          <cell r="I2238" t="str">
            <v>Henry Seebohm - Antique print of Song Birds eggs 1896</v>
          </cell>
          <cell r="J2238" t="str">
            <v>This original chromolithograph is from the last work of the noted British ornithologist Henry Seebohm - Coloured Figures of the Eggs of British Birds (1896). 
The print illustrates eggs of wagtails, pipits, swallows and martins.  
Seebohm was born in Bradford, England. 
 Size: 6.5in x 10in (16cm x 26cm)</v>
          </cell>
          <cell r="K2238">
            <v>10</v>
          </cell>
          <cell r="L2238">
            <v>20</v>
          </cell>
          <cell r="M2238">
            <v>5</v>
          </cell>
          <cell r="N2238">
            <v>5</v>
          </cell>
          <cell r="P2238" t="str">
            <v>The print is in excellent condition with occasional age related marks. Please inspect the image carefully</v>
          </cell>
        </row>
        <row r="2239">
          <cell r="G2239">
            <v>114465</v>
          </cell>
          <cell r="H2239">
            <v>114465</v>
          </cell>
          <cell r="I2239" t="str">
            <v>Henry Seebohm - Antique print of Woodcock, Snipes, Greenshanks etc eggs 1896</v>
          </cell>
          <cell r="J2239" t="str">
            <v>This original chromolithograph is from the last work of the noted British ornithologist Henry Seebohm - Coloured Figures of the Eggs of British Birds (1896). 
Seebohm was born in Bradford, England. 
 Size: 6.5in x 10in (16cm x 26cm)</v>
          </cell>
          <cell r="K2239">
            <v>10</v>
          </cell>
          <cell r="L2239">
            <v>20</v>
          </cell>
          <cell r="M2239">
            <v>5</v>
          </cell>
          <cell r="N2239">
            <v>5</v>
          </cell>
          <cell r="P2239" t="str">
            <v>The print is in excellent condition with occasional age related marks. Please inspect the image carefully</v>
          </cell>
        </row>
        <row r="2240">
          <cell r="G2240">
            <v>114468</v>
          </cell>
          <cell r="H2240">
            <v>114468</v>
          </cell>
          <cell r="I2240" t="str">
            <v>Henry Seebohm - Antique print of Song Birds eggs 1896</v>
          </cell>
          <cell r="J2240" t="str">
            <v>This original chromolithograph is from the last work of the noted British ornithologist Henry Seebohm - Coloured Figures of the Eggs of British Birds (1896). 
Seebohm was born in Bradford, England. 
 Size: 6.5in x 10in (16cm x 26cm)</v>
          </cell>
          <cell r="K2240">
            <v>10</v>
          </cell>
          <cell r="L2240">
            <v>20</v>
          </cell>
          <cell r="M2240">
            <v>5</v>
          </cell>
          <cell r="N2240">
            <v>5</v>
          </cell>
          <cell r="P2240" t="str">
            <v>The print is in excellent condition with occasional age related marks. Please inspect the image carefully</v>
          </cell>
        </row>
        <row r="2241">
          <cell r="G2241">
            <v>114480</v>
          </cell>
          <cell r="H2241">
            <v>11448</v>
          </cell>
          <cell r="I2241" t="str">
            <v>Buffon - Engraving of The Chatterer by De Seve 1793</v>
          </cell>
          <cell r="J2241" t="str">
            <v>This copper plate engraving is from Natural History, General and Particular by Georges-Louis Leclerc Count de Buffon. Published by A. Strahan, and T. Cadell, London 1793.
Size: 7.5in x 5in (19cm x 13cm)</v>
          </cell>
          <cell r="K2241">
            <v>20</v>
          </cell>
          <cell r="L2241">
            <v>40</v>
          </cell>
          <cell r="M2241">
            <v>10</v>
          </cell>
          <cell r="N2241">
            <v>10</v>
          </cell>
          <cell r="P2241" t="str">
            <v>The print is in excellent condition with occasional age related marks. Please inspect the image carefully</v>
          </cell>
        </row>
        <row r="2242">
          <cell r="G2242">
            <v>114481</v>
          </cell>
          <cell r="I2242" t="str">
            <v>Buffon - Engraving of Spoonbill and Demoiselle 1808</v>
          </cell>
          <cell r="J2242" t="str">
            <v>This hand coloured engraving is from Histoire Naturelle, Générale et Particulière 1808 by the French naturalist Georges-Louis Leclerc, Comte de Buffon.
Size 19cm x 11cm</v>
          </cell>
          <cell r="K2242">
            <v>20</v>
          </cell>
          <cell r="L2242">
            <v>40</v>
          </cell>
          <cell r="M2242">
            <v>10</v>
          </cell>
          <cell r="N2242">
            <v>10</v>
          </cell>
          <cell r="P2242" t="str">
            <v>The print is in excellent condition with occasional age related marks. Please inspect the image carefully</v>
          </cell>
        </row>
        <row r="2243">
          <cell r="G2243">
            <v>114482</v>
          </cell>
          <cell r="I2243" t="str">
            <v>Buffon - Engraving of Wood Lark and Hedge Sparrow 1808</v>
          </cell>
          <cell r="J2243" t="str">
            <v>This hand coloured engraving is from Histoire Naturelle, Générale et Particulière 1808 by the French naturalist Georges-Louis Leclerc, Comte de Buffon.
Size 19cm x 11cm</v>
          </cell>
          <cell r="K2243">
            <v>20</v>
          </cell>
          <cell r="L2243">
            <v>40</v>
          </cell>
          <cell r="M2243">
            <v>10</v>
          </cell>
          <cell r="N2243">
            <v>10</v>
          </cell>
          <cell r="P2243" t="str">
            <v>The print is in excellent condition with occasional age related marks. Please inspect the image carefully</v>
          </cell>
        </row>
        <row r="2244">
          <cell r="G2244">
            <v>114483</v>
          </cell>
          <cell r="I2244" t="str">
            <v>Buffon - Engraving of Gypaetes 1808</v>
          </cell>
          <cell r="J2244" t="str">
            <v>This hand coloured engraving is from Histoire Naturelle, Générale et Particulière 1808 by the French naturalist Georges-Louis Leclerc, Comte de Buffon.
Size 19cm x 11cm</v>
          </cell>
          <cell r="K2244">
            <v>20</v>
          </cell>
          <cell r="L2244">
            <v>40</v>
          </cell>
          <cell r="M2244">
            <v>10</v>
          </cell>
          <cell r="N2244">
            <v>10</v>
          </cell>
          <cell r="P2244" t="str">
            <v>The print is in excellent condition with occasional age related marks. Please inspect the image carefully</v>
          </cell>
        </row>
        <row r="2245">
          <cell r="G2245">
            <v>114485</v>
          </cell>
          <cell r="I2245" t="str">
            <v>Buffon - Engraving of The Parraka 1808</v>
          </cell>
          <cell r="J2245" t="str">
            <v>This hand coloured engraving is from Histoire Naturelle, Générale et Particulière 1808 by the French naturalist Georges-Louis Leclerc, Comte de Buffon.
Size 19cm x 11cm</v>
          </cell>
          <cell r="K2245">
            <v>20</v>
          </cell>
          <cell r="L2245">
            <v>40</v>
          </cell>
          <cell r="M2245">
            <v>10</v>
          </cell>
          <cell r="N2245">
            <v>10</v>
          </cell>
          <cell r="P2245" t="str">
            <v>The print is in excellent condition with occasional age related marks. Please inspect the image carefully</v>
          </cell>
        </row>
        <row r="2246">
          <cell r="G2246">
            <v>114486</v>
          </cell>
          <cell r="I2246" t="str">
            <v>Buffon - Engraving of Wild Chickens and Crowned Pigeon 1808</v>
          </cell>
          <cell r="J2246" t="str">
            <v>This hand coloured engraving is from Histoire Naturelle, Générale et Particulière 1808 by the French naturalist Georges-Louis Leclerc, Comte de Buffon.
Size 19cm x 11cm</v>
          </cell>
          <cell r="K2246">
            <v>20</v>
          </cell>
          <cell r="L2246">
            <v>40</v>
          </cell>
          <cell r="M2246">
            <v>10</v>
          </cell>
          <cell r="N2246">
            <v>10</v>
          </cell>
          <cell r="P2246" t="str">
            <v>The print is in excellent condition with occasional age related marks. Please inspect the image carefully</v>
          </cell>
        </row>
        <row r="2247">
          <cell r="G2247">
            <v>114487</v>
          </cell>
          <cell r="I2247" t="str">
            <v>Buffon - Engraving of Eagles 1808</v>
          </cell>
          <cell r="J2247" t="str">
            <v>This hand coloured engraving is from Histoire Naturelle, Générale et Particulière 1808 by the French naturalist Georges-Louis Leclerc, Comte de Buffon.
Size 19cm x 11cm</v>
          </cell>
          <cell r="K2247">
            <v>20</v>
          </cell>
          <cell r="L2247">
            <v>40</v>
          </cell>
          <cell r="M2247">
            <v>10</v>
          </cell>
          <cell r="N2247">
            <v>10</v>
          </cell>
          <cell r="P2247" t="str">
            <v>The print is in excellent condition with occasional age related marks. Please inspect the image carefully</v>
          </cell>
        </row>
        <row r="2248">
          <cell r="G2248">
            <v>114488</v>
          </cell>
          <cell r="I2248" t="str">
            <v>Buffon - Engraving of Black Hocco and Lori 1808</v>
          </cell>
          <cell r="J2248" t="str">
            <v>This hand coloured engraving is from Histoire Naturelle, Générale et Particulière 1808 by the French naturalist Georges-Louis Leclerc, Comte de Buffon.
Size 19cm x 11cm</v>
          </cell>
          <cell r="K2248">
            <v>20</v>
          </cell>
          <cell r="L2248">
            <v>40</v>
          </cell>
          <cell r="M2248">
            <v>10</v>
          </cell>
          <cell r="N2248">
            <v>10</v>
          </cell>
          <cell r="P2248" t="str">
            <v>The print is in excellent condition with occasional age related marks. Please inspect the image carefully</v>
          </cell>
        </row>
        <row r="2249">
          <cell r="G2249">
            <v>114489</v>
          </cell>
          <cell r="I2249" t="str">
            <v>Buffon - Engraving of Eagle and Peronoptere 1808</v>
          </cell>
          <cell r="J2249" t="str">
            <v>This hand coloured engraving is from Histoire Naturelle, Générale et Particulière 1808 by the French naturalist Georges-Louis Leclerc, Comte de Buffon.
Size 19cm x 11cm</v>
          </cell>
          <cell r="K2249">
            <v>20</v>
          </cell>
          <cell r="L2249">
            <v>40</v>
          </cell>
          <cell r="M2249">
            <v>10</v>
          </cell>
          <cell r="N2249">
            <v>10</v>
          </cell>
          <cell r="P2249" t="str">
            <v>The print is in excellent condition with occasional age related marks. Please inspect the image carefully</v>
          </cell>
        </row>
        <row r="2250">
          <cell r="G2250">
            <v>114490</v>
          </cell>
          <cell r="H2250">
            <v>11449</v>
          </cell>
          <cell r="I2250" t="str">
            <v>Buffon - Engraving of The Minor Grakle by De Seve 1793</v>
          </cell>
          <cell r="J2250" t="str">
            <v>This copper plate engraving is from Natural History, General and Particular by Georges-Louis Leclerc Count de Buffon. Published by A. Strahan, and T. Cadell, London 1793.
Size: 7.5in x 5in (19cm x 13cm)</v>
          </cell>
          <cell r="K2250">
            <v>20</v>
          </cell>
          <cell r="L2250">
            <v>40</v>
          </cell>
          <cell r="M2250">
            <v>10</v>
          </cell>
          <cell r="N2250">
            <v>10</v>
          </cell>
          <cell r="P2250" t="str">
            <v>The print is in excellent condition with occasional age related marks. Please inspect the image carefully</v>
          </cell>
        </row>
        <row r="2251">
          <cell r="G2251">
            <v>114491</v>
          </cell>
          <cell r="I2251" t="str">
            <v>Buffon - Engraving of Linnet and Finches 1808</v>
          </cell>
          <cell r="J2251" t="str">
            <v>This hand coloured engraving is from Histoire Naturelle, Générale et Particulière 1808 by the French naturalist Georges-Louis Leclerc, Comte de Buffon.
Size 19cm x 11cm</v>
          </cell>
          <cell r="K2251">
            <v>20</v>
          </cell>
          <cell r="L2251">
            <v>40</v>
          </cell>
          <cell r="M2251">
            <v>10</v>
          </cell>
          <cell r="N2251">
            <v>10</v>
          </cell>
          <cell r="P2251" t="str">
            <v>The print is in excellent condition with occasional age related marks. Please inspect the image carefully</v>
          </cell>
        </row>
        <row r="2252">
          <cell r="G2252">
            <v>114492</v>
          </cell>
          <cell r="I2252" t="str">
            <v>Buffon - Engraving of Pelican and Albatross 1808</v>
          </cell>
          <cell r="J2252" t="str">
            <v>This hand coloured engraving is from Histoire Naturelle, Générale et Particulière 1808 by the French naturalist Georges-Louis Leclerc, Comte de Buffon.
Size 19cm x 11cm</v>
          </cell>
          <cell r="K2252">
            <v>20</v>
          </cell>
          <cell r="L2252">
            <v>40</v>
          </cell>
          <cell r="M2252">
            <v>10</v>
          </cell>
          <cell r="N2252">
            <v>10</v>
          </cell>
          <cell r="P2252" t="str">
            <v>The print is in excellent condition with occasional age related marks. Please inspect the image carefully</v>
          </cell>
        </row>
        <row r="2253">
          <cell r="G2253">
            <v>114494</v>
          </cell>
          <cell r="I2253" t="str">
            <v>Buffon - Engraving of  Lark, Nightingale etc 1808</v>
          </cell>
          <cell r="J2253" t="str">
            <v>This hand coloured engraving is from Histoire Naturelle, Générale et Particulière 1808 by the French naturalist Georges-Louis Leclerc, Comte de Buffon.
Size 19cm x 11cm</v>
          </cell>
          <cell r="K2253">
            <v>20</v>
          </cell>
          <cell r="L2253">
            <v>40</v>
          </cell>
          <cell r="M2253">
            <v>10</v>
          </cell>
          <cell r="N2253">
            <v>10</v>
          </cell>
          <cell r="P2253" t="str">
            <v>The print is in excellent condition with occasional age related marks. Please inspect the image carefully</v>
          </cell>
        </row>
        <row r="2254">
          <cell r="G2254">
            <v>114495</v>
          </cell>
          <cell r="I2254" t="str">
            <v>Buffon - Engraving of Hummingbirds and Wrens 1808</v>
          </cell>
          <cell r="J2254" t="str">
            <v>This hand coloured engraving is from Histoire Naturelle, Générale et Particulière 1808 by the French naturalist Georges-Louis Leclerc, Comte de Buffon.
Size 19cm x 11cm</v>
          </cell>
          <cell r="K2254">
            <v>20</v>
          </cell>
          <cell r="L2254">
            <v>40</v>
          </cell>
          <cell r="M2254">
            <v>10</v>
          </cell>
          <cell r="N2254">
            <v>10</v>
          </cell>
          <cell r="P2254" t="str">
            <v>The print is in excellent condition with occasional age related marks. Please inspect the image carefully</v>
          </cell>
        </row>
        <row r="2255">
          <cell r="G2255">
            <v>114496</v>
          </cell>
          <cell r="I2255" t="str">
            <v>Buffon - Engraving of Heron and Flamingo 808</v>
          </cell>
          <cell r="J2255" t="str">
            <v>This hand coloured engraving is from Histoire Naturelle, Générale et Particulière 1808 by the French naturalist Georges-Louis Leclerc, Comte de Buffon.
Size 19cm x 11cm</v>
          </cell>
          <cell r="K2255">
            <v>20</v>
          </cell>
          <cell r="L2255">
            <v>40</v>
          </cell>
          <cell r="M2255">
            <v>10</v>
          </cell>
          <cell r="N2255">
            <v>10</v>
          </cell>
          <cell r="P2255" t="str">
            <v>The print is in excellent condition with occasional age related marks. Please inspect the image carefully</v>
          </cell>
        </row>
        <row r="2256">
          <cell r="G2256">
            <v>114500</v>
          </cell>
          <cell r="H2256">
            <v>11450</v>
          </cell>
          <cell r="I2256" t="str">
            <v>Rev FO Morris - Hand coloured engraving of Black Kite 1870</v>
          </cell>
          <cell r="J2256"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2256">
            <v>10</v>
          </cell>
          <cell r="L2256">
            <v>20</v>
          </cell>
          <cell r="M2256">
            <v>5</v>
          </cell>
          <cell r="N2256">
            <v>5</v>
          </cell>
          <cell r="P2256" t="str">
            <v>The print is in excellent condition with occasional age related marks. Please inspect the image carefully</v>
          </cell>
        </row>
        <row r="2257">
          <cell r="G2257">
            <v>114510</v>
          </cell>
          <cell r="H2257">
            <v>11451</v>
          </cell>
          <cell r="I2257" t="str">
            <v>Rev FO Morris - Hand coloured engraving of Kite 1870</v>
          </cell>
          <cell r="J2257"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2257">
            <v>10</v>
          </cell>
          <cell r="L2257">
            <v>20</v>
          </cell>
          <cell r="M2257">
            <v>5</v>
          </cell>
          <cell r="N2257">
            <v>5</v>
          </cell>
          <cell r="P2257" t="str">
            <v>The print is in excellent condition with occasional age related marks. Please inspect the image carefully</v>
          </cell>
        </row>
        <row r="2258">
          <cell r="G2258">
            <v>114520</v>
          </cell>
          <cell r="H2258">
            <v>11452</v>
          </cell>
          <cell r="I2258" t="str">
            <v>Rev FO Morris - Hand coloured engraving of Buzzard 1870</v>
          </cell>
          <cell r="J2258"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2258">
            <v>10</v>
          </cell>
          <cell r="L2258">
            <v>20</v>
          </cell>
          <cell r="M2258">
            <v>5</v>
          </cell>
          <cell r="N2258">
            <v>5</v>
          </cell>
          <cell r="P2258" t="str">
            <v>The print is in excellent condition with occasional age related marks. Please inspect the image carefully</v>
          </cell>
        </row>
        <row r="2259">
          <cell r="G2259">
            <v>114530</v>
          </cell>
          <cell r="H2259">
            <v>11453</v>
          </cell>
          <cell r="I2259" t="str">
            <v>Rev FO Morris - Hand coloured engraving of Marsh Harrier 1870</v>
          </cell>
          <cell r="J2259"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2259">
            <v>10</v>
          </cell>
          <cell r="L2259">
            <v>20</v>
          </cell>
          <cell r="M2259">
            <v>5</v>
          </cell>
          <cell r="N2259">
            <v>5</v>
          </cell>
          <cell r="P2259" t="str">
            <v>The print is in excellent condition with occasional age related marks. Please inspect the image carefully</v>
          </cell>
        </row>
        <row r="2260">
          <cell r="G2260">
            <v>114550</v>
          </cell>
          <cell r="H2260">
            <v>114550</v>
          </cell>
          <cell r="I2260" t="str">
            <v>Rev FO Morris - Hand coloured engraving of Merlin 1870</v>
          </cell>
          <cell r="J2260"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2260">
            <v>10</v>
          </cell>
          <cell r="L2260">
            <v>20</v>
          </cell>
          <cell r="M2260">
            <v>5</v>
          </cell>
          <cell r="N2260">
            <v>5</v>
          </cell>
          <cell r="P2260" t="str">
            <v>The print is in excellent condition with occasional age related marks. Please inspect the image carefully</v>
          </cell>
        </row>
        <row r="2261">
          <cell r="G2261">
            <v>114551</v>
          </cell>
          <cell r="H2261">
            <v>114551</v>
          </cell>
          <cell r="I2261" t="str">
            <v>Rev FO Morris - Hand coloured engraving of Honey Buzzard 1870</v>
          </cell>
          <cell r="J2261"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2261">
            <v>10</v>
          </cell>
          <cell r="L2261">
            <v>20</v>
          </cell>
          <cell r="M2261">
            <v>5</v>
          </cell>
          <cell r="N2261">
            <v>5</v>
          </cell>
          <cell r="P2261" t="str">
            <v>The print is in excellent condition with occasional age related marks. Please inspect the image carefully</v>
          </cell>
        </row>
        <row r="2262">
          <cell r="G2262">
            <v>114552</v>
          </cell>
          <cell r="H2262">
            <v>114552</v>
          </cell>
          <cell r="I2262" t="str">
            <v>Rev FO Morris - Hand coloured engraving of Griffon Vulture 1870</v>
          </cell>
          <cell r="J2262"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2262">
            <v>10</v>
          </cell>
          <cell r="L2262">
            <v>20</v>
          </cell>
          <cell r="M2262">
            <v>5</v>
          </cell>
          <cell r="N2262">
            <v>5</v>
          </cell>
          <cell r="P2262" t="str">
            <v>The print is in excellent condition with occasional age related marks. Please inspect the image carefully</v>
          </cell>
        </row>
        <row r="2263">
          <cell r="G2263">
            <v>114553</v>
          </cell>
          <cell r="H2263">
            <v>114553</v>
          </cell>
          <cell r="I2263" t="str">
            <v>Rev FO Morris - Hand coloured engraving of Golden Eagle 1870</v>
          </cell>
          <cell r="J2263"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2263">
            <v>10</v>
          </cell>
          <cell r="L2263">
            <v>20</v>
          </cell>
          <cell r="M2263">
            <v>5</v>
          </cell>
          <cell r="N2263">
            <v>5</v>
          </cell>
          <cell r="P2263" t="str">
            <v>The print is in excellent condition with occasional age related marks. Please inspect the image carefully</v>
          </cell>
        </row>
        <row r="2264">
          <cell r="G2264">
            <v>114554</v>
          </cell>
          <cell r="H2264">
            <v>114554</v>
          </cell>
          <cell r="I2264" t="str">
            <v>Rev FO Morris - Hand coloured engraving of Capercaillie 1870</v>
          </cell>
          <cell r="J2264"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2264">
            <v>10</v>
          </cell>
          <cell r="L2264">
            <v>20</v>
          </cell>
          <cell r="M2264">
            <v>5</v>
          </cell>
          <cell r="N2264">
            <v>5</v>
          </cell>
          <cell r="P2264" t="str">
            <v>The print is in excellent condition with occasional age related marks. Please inspect the image carefully</v>
          </cell>
        </row>
        <row r="2265">
          <cell r="G2265">
            <v>114555</v>
          </cell>
          <cell r="H2265">
            <v>114555</v>
          </cell>
          <cell r="I2265" t="str">
            <v>Rev FO Morris - Hand coloured engraving of Black Grouse 1870</v>
          </cell>
          <cell r="J2265"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2265">
            <v>10</v>
          </cell>
          <cell r="L2265">
            <v>20</v>
          </cell>
          <cell r="M2265">
            <v>5</v>
          </cell>
          <cell r="N2265">
            <v>5</v>
          </cell>
          <cell r="P2265" t="str">
            <v>The print is in excellent condition with occasional age related marks. Please inspect the image carefully</v>
          </cell>
        </row>
        <row r="2266">
          <cell r="G2266">
            <v>114556</v>
          </cell>
          <cell r="H2266">
            <v>114556</v>
          </cell>
          <cell r="I2266" t="str">
            <v>Rev FO Morris - Hand coloured engraving of Crow 1870</v>
          </cell>
          <cell r="J2266"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2266">
            <v>10</v>
          </cell>
          <cell r="L2266">
            <v>20</v>
          </cell>
          <cell r="M2266">
            <v>5</v>
          </cell>
          <cell r="N2266">
            <v>5</v>
          </cell>
          <cell r="P2266" t="str">
            <v>The print is in excellent condition with occasional age related marks. Please inspect the image carefully</v>
          </cell>
        </row>
        <row r="2267">
          <cell r="G2267">
            <v>114557</v>
          </cell>
          <cell r="H2267">
            <v>114557</v>
          </cell>
          <cell r="I2267" t="str">
            <v>Rev FO Morris - Hand coloured engraving of Sparrowhawk 1870</v>
          </cell>
          <cell r="J2267"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2267">
            <v>10</v>
          </cell>
          <cell r="L2267">
            <v>20</v>
          </cell>
          <cell r="M2267">
            <v>5</v>
          </cell>
          <cell r="N2267">
            <v>5</v>
          </cell>
          <cell r="P2267" t="str">
            <v>The print is in excellent condition with occasional age related marks. Please inspect the image carefully</v>
          </cell>
        </row>
        <row r="2268">
          <cell r="G2268">
            <v>114558</v>
          </cell>
          <cell r="H2268">
            <v>114558</v>
          </cell>
          <cell r="I2268" t="str">
            <v>Rev FO Morris - Hand coloured engraving of Swallow-Tailed Kite 1870</v>
          </cell>
          <cell r="J2268"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2268">
            <v>10</v>
          </cell>
          <cell r="L2268">
            <v>20</v>
          </cell>
          <cell r="M2268">
            <v>5</v>
          </cell>
          <cell r="N2268">
            <v>5</v>
          </cell>
          <cell r="P2268" t="str">
            <v>The print is in excellent condition with occasional age related marks. Please inspect the image carefully</v>
          </cell>
        </row>
        <row r="2269">
          <cell r="G2269">
            <v>114560</v>
          </cell>
          <cell r="H2269">
            <v>11456</v>
          </cell>
          <cell r="I2269" t="str">
            <v>Rev FO Morris - Hand coloured engraving of Jackdaw 1870</v>
          </cell>
          <cell r="J2269"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2269">
            <v>10</v>
          </cell>
          <cell r="L2269">
            <v>20</v>
          </cell>
          <cell r="M2269">
            <v>5</v>
          </cell>
          <cell r="N2269">
            <v>5</v>
          </cell>
          <cell r="P2269" t="str">
            <v>The print is in excellent condition with occasional age related marks. Please inspect the image carefully</v>
          </cell>
        </row>
        <row r="2270">
          <cell r="G2270">
            <v>114570</v>
          </cell>
          <cell r="H2270">
            <v>11457</v>
          </cell>
          <cell r="I2270" t="str">
            <v>Jardine &amp; Selby - 10 engravings from Illustrations of Ornithology 1826-43</v>
          </cell>
          <cell r="J2270" t="str">
            <v>These engravings are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2270">
            <v>40</v>
          </cell>
          <cell r="L2270">
            <v>80</v>
          </cell>
          <cell r="M2270">
            <v>20</v>
          </cell>
          <cell r="N2270">
            <v>20</v>
          </cell>
          <cell r="P2270" t="str">
            <v xml:space="preserve">The prints have various minor faults eg spotting, toning - please inspect the images carefully </v>
          </cell>
        </row>
        <row r="2271">
          <cell r="G2271">
            <v>114590</v>
          </cell>
          <cell r="H2271">
            <v>11459</v>
          </cell>
          <cell r="I2271" t="str">
            <v>Hume and Marshall - Banded Rails by E Neale from Game Birds of India 1879</v>
          </cell>
          <cell r="J2271"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M Herbert, E. Neale, W. Foster and A.W. Strutt and engraved by F. Waller, 18 Hatton Garden, London 
Size: 9.5in x 5.75in (24.3cm x 14.3cm)</v>
          </cell>
          <cell r="K2271">
            <v>20</v>
          </cell>
          <cell r="L2271">
            <v>40</v>
          </cell>
          <cell r="M2271">
            <v>10</v>
          </cell>
          <cell r="N2271">
            <v>10</v>
          </cell>
          <cell r="P2271" t="str">
            <v>The print is in excellent condition with occasional age related marks. Please inspect the image carefully</v>
          </cell>
        </row>
        <row r="2272">
          <cell r="G2272">
            <v>114600</v>
          </cell>
          <cell r="H2272">
            <v>11460</v>
          </cell>
          <cell r="I2272" t="str">
            <v>Hume and Marshall - Demoiselle Crane by M Herbert from Game Birds of India 1879</v>
          </cell>
          <cell r="J2272"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M Herbert, E. Neale, W. Foster and A.W. Strutt and engraved by F. Waller, 18 Hatton Garden, London 
Size: 9.5in x 5.75in (24.3cm x 14.3cm)</v>
          </cell>
          <cell r="K2272">
            <v>20</v>
          </cell>
          <cell r="L2272">
            <v>40</v>
          </cell>
          <cell r="M2272">
            <v>10</v>
          </cell>
          <cell r="N2272">
            <v>10</v>
          </cell>
          <cell r="P2272" t="str">
            <v>The print is in excellent condition with occasional age related marks. Please inspect the image carefully</v>
          </cell>
        </row>
        <row r="2273">
          <cell r="G2273">
            <v>114610</v>
          </cell>
          <cell r="H2273">
            <v>11461</v>
          </cell>
          <cell r="I2273" t="str">
            <v>Hume and Marshall - Indian Water Rail by E Neale from Game Birds of India 1879</v>
          </cell>
          <cell r="J2273"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M Herbert, E. Neale, W. Foster and A.W. Strutt and engraved by F. Waller, 18 Hatton Garden, London 
Size: 9.5in x 5.75in (24.3cm x 14.3cm)</v>
          </cell>
          <cell r="K2273">
            <v>20</v>
          </cell>
          <cell r="L2273">
            <v>40</v>
          </cell>
          <cell r="M2273">
            <v>10</v>
          </cell>
          <cell r="N2273">
            <v>10</v>
          </cell>
          <cell r="P2273" t="str">
            <v>The print is in excellent condition with occasional age related marks. Please inspect the image carefully</v>
          </cell>
        </row>
        <row r="2274">
          <cell r="G2274">
            <v>114620</v>
          </cell>
          <cell r="H2274">
            <v>11462</v>
          </cell>
          <cell r="I2274" t="str">
            <v>Hume and Marshall - Snipe-billed Godwit by E Neale from Game Birds of India 1879</v>
          </cell>
          <cell r="J2274"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M Herbert, E. Neale, W. Foster and A.W. Strutt and engraved by F. Waller, 18 Hatton Garden, London 
Size: 9.5in x 5.75in (24.3cm x 14.3cm)</v>
          </cell>
          <cell r="K2274">
            <v>20</v>
          </cell>
          <cell r="L2274">
            <v>40</v>
          </cell>
          <cell r="M2274">
            <v>10</v>
          </cell>
          <cell r="N2274">
            <v>10</v>
          </cell>
          <cell r="P2274" t="str">
            <v>The print is in excellent condition with occasional age related marks. Please inspect the image carefully</v>
          </cell>
        </row>
        <row r="2275">
          <cell r="G2275">
            <v>114640</v>
          </cell>
          <cell r="H2275">
            <v>11464</v>
          </cell>
          <cell r="I2275" t="str">
            <v>WT Greene - Hand coloured print of Prairie Owl 1885</v>
          </cell>
          <cell r="J2275" t="str">
            <v>This rare print is from Birds I Have Kept in Years Gone By - William T Greene, London 1885. 
Size: 7in x 5in (18cm x 13cm)</v>
          </cell>
          <cell r="K2275">
            <v>20</v>
          </cell>
          <cell r="L2275">
            <v>40</v>
          </cell>
          <cell r="M2275">
            <v>10</v>
          </cell>
          <cell r="N2275">
            <v>10</v>
          </cell>
          <cell r="P2275" t="str">
            <v>Occasional age related marks. Please inspect the images carefully</v>
          </cell>
        </row>
        <row r="2276">
          <cell r="G2276">
            <v>114650</v>
          </cell>
          <cell r="H2276">
            <v>11465</v>
          </cell>
          <cell r="I2276" t="str">
            <v>Edouard Travies - Engraving of Swallow and Martin 1839</v>
          </cell>
          <cell r="J2276"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2276">
            <v>40</v>
          </cell>
          <cell r="L2276">
            <v>80</v>
          </cell>
          <cell r="M2276">
            <v>20</v>
          </cell>
          <cell r="N2276">
            <v>20</v>
          </cell>
          <cell r="P2276" t="str">
            <v>The print is in excellent condition with occasional age related marks. Please inspect the image carefully</v>
          </cell>
        </row>
        <row r="2277">
          <cell r="G2277">
            <v>114670</v>
          </cell>
          <cell r="H2277">
            <v>11467</v>
          </cell>
          <cell r="I2277" t="str">
            <v>Edouard Travies - Engraving of Finches 1839</v>
          </cell>
          <cell r="J2277"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2277">
            <v>40</v>
          </cell>
          <cell r="L2277">
            <v>80</v>
          </cell>
          <cell r="M2277">
            <v>20</v>
          </cell>
          <cell r="N2277">
            <v>20</v>
          </cell>
          <cell r="P2277" t="str">
            <v>The print is in excellent condition with occasional age related marks. Please inspect the image carefully</v>
          </cell>
        </row>
        <row r="2278">
          <cell r="G2278">
            <v>114690</v>
          </cell>
          <cell r="H2278">
            <v>11469</v>
          </cell>
          <cell r="I2278" t="str">
            <v>Edouard Travies - Engraving of Lapwing and Golden Plover 1839</v>
          </cell>
          <cell r="J2278"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2278">
            <v>40</v>
          </cell>
          <cell r="L2278">
            <v>80</v>
          </cell>
          <cell r="M2278">
            <v>20</v>
          </cell>
          <cell r="N2278">
            <v>20</v>
          </cell>
          <cell r="P2278" t="str">
            <v>The print is in excellent condition with occasional age related marks. Please inspect the image carefully</v>
          </cell>
        </row>
        <row r="2279">
          <cell r="G2279">
            <v>114700</v>
          </cell>
          <cell r="H2279">
            <v>11470</v>
          </cell>
          <cell r="I2279" t="str">
            <v>Edouard Travies - Engraving of Kingfishers 1839</v>
          </cell>
          <cell r="J2279"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2279">
            <v>40</v>
          </cell>
          <cell r="L2279">
            <v>80</v>
          </cell>
          <cell r="M2279">
            <v>20</v>
          </cell>
          <cell r="N2279">
            <v>20</v>
          </cell>
          <cell r="P2279" t="str">
            <v>The print is in excellent condition with occasional age related marks. Please inspect the image carefully</v>
          </cell>
        </row>
        <row r="2280">
          <cell r="G2280">
            <v>114710</v>
          </cell>
          <cell r="H2280">
            <v>11471</v>
          </cell>
          <cell r="I2280" t="str">
            <v>Edouard Travies - Engraving of Sparrowhawk and Goshawk 1839</v>
          </cell>
          <cell r="J2280"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2280">
            <v>40</v>
          </cell>
          <cell r="L2280">
            <v>80</v>
          </cell>
          <cell r="M2280">
            <v>20</v>
          </cell>
          <cell r="N2280">
            <v>20</v>
          </cell>
          <cell r="P2280" t="str">
            <v>The print is in excellent condition with occasional age related marks. Please inspect the image carefully</v>
          </cell>
        </row>
        <row r="2281">
          <cell r="G2281">
            <v>114720</v>
          </cell>
          <cell r="H2281">
            <v>11472</v>
          </cell>
          <cell r="I2281" t="str">
            <v>Edouard Travies - Engraving of Golden Oriole and Song Thrush 1839</v>
          </cell>
          <cell r="J2281"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2281">
            <v>40</v>
          </cell>
          <cell r="L2281">
            <v>80</v>
          </cell>
          <cell r="M2281">
            <v>20</v>
          </cell>
          <cell r="N2281">
            <v>20</v>
          </cell>
          <cell r="P2281" t="str">
            <v>The print is in excellent condition with occasional age related marks. Please inspect the image carefully</v>
          </cell>
        </row>
        <row r="2282">
          <cell r="G2282">
            <v>114730</v>
          </cell>
          <cell r="H2282">
            <v>11473</v>
          </cell>
          <cell r="I2282" t="str">
            <v>Edouard Travies - Engraving of Cranes and Stork 1839</v>
          </cell>
          <cell r="J2282"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2282">
            <v>40</v>
          </cell>
          <cell r="L2282">
            <v>80</v>
          </cell>
          <cell r="M2282">
            <v>20</v>
          </cell>
          <cell r="N2282">
            <v>20</v>
          </cell>
          <cell r="P2282" t="str">
            <v>The print is in excellent condition with occasional age related marks. Please inspect the image carefully</v>
          </cell>
        </row>
        <row r="2283">
          <cell r="G2283">
            <v>114739</v>
          </cell>
          <cell r="H2283">
            <v>11474</v>
          </cell>
          <cell r="I2283" t="str">
            <v>Edouard Travies - Engraving of Canary and Linnet 1839</v>
          </cell>
          <cell r="J2283"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2283">
            <v>40</v>
          </cell>
          <cell r="L2283">
            <v>80</v>
          </cell>
          <cell r="M2283">
            <v>20</v>
          </cell>
          <cell r="N2283">
            <v>20</v>
          </cell>
          <cell r="P2283" t="str">
            <v>The print is in excellent condition with occasional age related marks. Please inspect the image carefully</v>
          </cell>
        </row>
        <row r="2284">
          <cell r="G2284">
            <v>114740</v>
          </cell>
          <cell r="H2284">
            <v>114740</v>
          </cell>
          <cell r="I2284" t="str">
            <v>Edouard Travies - Engraving of Blackbirds 1839</v>
          </cell>
          <cell r="J2284"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2284">
            <v>40</v>
          </cell>
          <cell r="L2284">
            <v>80</v>
          </cell>
          <cell r="M2284">
            <v>20</v>
          </cell>
          <cell r="N2284">
            <v>20</v>
          </cell>
          <cell r="P2284" t="str">
            <v>The print is in excellent condition with occasional age related marks. Please inspect the image carefully</v>
          </cell>
        </row>
        <row r="2285">
          <cell r="G2285">
            <v>114741</v>
          </cell>
          <cell r="H2285">
            <v>114741</v>
          </cell>
          <cell r="I2285" t="str">
            <v>Edouard Travies - Engraving of Larks 1839</v>
          </cell>
          <cell r="J2285"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2285">
            <v>40</v>
          </cell>
          <cell r="L2285">
            <v>80</v>
          </cell>
          <cell r="M2285">
            <v>20</v>
          </cell>
          <cell r="N2285">
            <v>20</v>
          </cell>
          <cell r="P2285" t="str">
            <v>The print is in excellent condition with occasional age related marks. Please inspect the image carefully</v>
          </cell>
        </row>
        <row r="2286">
          <cell r="G2286">
            <v>114742</v>
          </cell>
          <cell r="H2286">
            <v>114742</v>
          </cell>
          <cell r="I2286" t="str">
            <v>Edouard Travies - Engraving of Pigeons and Dove 1839</v>
          </cell>
          <cell r="J2286"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2286">
            <v>40</v>
          </cell>
          <cell r="L2286">
            <v>80</v>
          </cell>
          <cell r="M2286">
            <v>20</v>
          </cell>
          <cell r="N2286">
            <v>20</v>
          </cell>
          <cell r="P2286" t="str">
            <v>The print is in excellent condition with occasional age related marks. Please inspect the image carefully</v>
          </cell>
        </row>
        <row r="2287">
          <cell r="G2287">
            <v>114743</v>
          </cell>
          <cell r="H2287">
            <v>114743</v>
          </cell>
          <cell r="I2287" t="str">
            <v>Edouard Travies - Engraving of Jay and Roller 1839</v>
          </cell>
          <cell r="J2287"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2287">
            <v>40</v>
          </cell>
          <cell r="L2287">
            <v>80</v>
          </cell>
          <cell r="M2287">
            <v>20</v>
          </cell>
          <cell r="N2287">
            <v>20</v>
          </cell>
          <cell r="P2287" t="str">
            <v>The print is in excellent condition with occasional age related marks. Please inspect the image carefully</v>
          </cell>
        </row>
        <row r="2288">
          <cell r="G2288">
            <v>114744</v>
          </cell>
          <cell r="H2288">
            <v>114744</v>
          </cell>
          <cell r="I2288" t="str">
            <v>Edouard Travies - Engraving of Buntings 1839</v>
          </cell>
          <cell r="J2288"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2288">
            <v>40</v>
          </cell>
          <cell r="L2288">
            <v>80</v>
          </cell>
          <cell r="M2288">
            <v>20</v>
          </cell>
          <cell r="N2288">
            <v>20</v>
          </cell>
          <cell r="P2288" t="str">
            <v>The print is in excellent condition with occasional age related marks. Please inspect the image carefully</v>
          </cell>
        </row>
        <row r="2289">
          <cell r="G2289">
            <v>114745</v>
          </cell>
          <cell r="H2289">
            <v>114745</v>
          </cell>
          <cell r="I2289" t="str">
            <v>Edouard Travies - Engraving of Sandpipers 1839</v>
          </cell>
          <cell r="J2289"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2289">
            <v>40</v>
          </cell>
          <cell r="L2289">
            <v>80</v>
          </cell>
          <cell r="M2289">
            <v>20</v>
          </cell>
          <cell r="N2289">
            <v>20</v>
          </cell>
          <cell r="P2289" t="str">
            <v>The print is in excellent condition with occasional age related marks. Please inspect the image carefully</v>
          </cell>
        </row>
        <row r="2290">
          <cell r="G2290">
            <v>114746</v>
          </cell>
          <cell r="H2290">
            <v>114746</v>
          </cell>
          <cell r="I2290" t="str">
            <v>Edouard Travies - Engraving of  Grebe and Loon 1839</v>
          </cell>
          <cell r="J2290"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2290">
            <v>40</v>
          </cell>
          <cell r="L2290">
            <v>80</v>
          </cell>
          <cell r="M2290">
            <v>20</v>
          </cell>
          <cell r="N2290">
            <v>20</v>
          </cell>
          <cell r="P2290" t="str">
            <v>The print is in excellent condition with occasional age related marks. Please inspect the image carefully</v>
          </cell>
        </row>
        <row r="2291">
          <cell r="G2291">
            <v>114750</v>
          </cell>
          <cell r="H2291">
            <v>11475</v>
          </cell>
          <cell r="I2291" t="str">
            <v>Buffon - Engraving of the Pondicherry Eagle by De Seve 1791</v>
          </cell>
          <cell r="J2291" t="str">
            <v>This copper plate engraving is from Natural History, General and Particular by Georges-Louis Leclerc Count de Buffon. Published by  T. Cadell, London 1791.  
Size: 7.5in x 5in (19cm x 13cm)</v>
          </cell>
          <cell r="K2291">
            <v>20</v>
          </cell>
          <cell r="L2291">
            <v>40</v>
          </cell>
          <cell r="M2291">
            <v>10</v>
          </cell>
          <cell r="N2291">
            <v>10</v>
          </cell>
          <cell r="P2291" t="str">
            <v>The print is in excellent condition with occasional age related marks. Please inspect the image carefully</v>
          </cell>
        </row>
        <row r="2292">
          <cell r="G2292">
            <v>114760</v>
          </cell>
          <cell r="H2292">
            <v>114760</v>
          </cell>
          <cell r="I2292" t="str">
            <v>FJ Bertuch &amp; Jakob X Schmuzer - Engravings of Cuckoos, Magpie etc 1792</v>
          </cell>
          <cell r="J2292" t="str">
            <v>This original hand-coloured engraving is by Jakob X Schmuzer for FJ Bertuch's Bilderbuch fur Kinder, published in Weimar 1792-1810.  
Size: approx. 9in x 7in (22.5cm x 18cm)</v>
          </cell>
          <cell r="K2292">
            <v>20</v>
          </cell>
          <cell r="L2292">
            <v>40</v>
          </cell>
          <cell r="M2292">
            <v>10</v>
          </cell>
          <cell r="N2292">
            <v>10</v>
          </cell>
          <cell r="P2292" t="str">
            <v>The print is in excellent condition with occasional age related marks. Please inspect the image carefully</v>
          </cell>
        </row>
        <row r="2293">
          <cell r="G2293">
            <v>114761</v>
          </cell>
          <cell r="H2293">
            <v>114761</v>
          </cell>
          <cell r="I2293" t="str">
            <v>FJ Bertuch &amp; Jakob X Schmuzer - Engravings of Cuckoos 1792</v>
          </cell>
          <cell r="J2293" t="str">
            <v>This original hand-coloured engraving is by Jakob X Schmuzer for FJ Bertuch's Bilderbuch fur Kinder, published in Weimar 1792-1810.  
Size: approx. 9in x 7in (22.5cm x 18cm)</v>
          </cell>
          <cell r="K2293">
            <v>20</v>
          </cell>
          <cell r="L2293">
            <v>40</v>
          </cell>
          <cell r="M2293">
            <v>10</v>
          </cell>
          <cell r="N2293">
            <v>10</v>
          </cell>
          <cell r="P2293" t="str">
            <v>The print is in excellent condition with occasional age related marks. Please inspect the image carefully</v>
          </cell>
        </row>
        <row r="2294">
          <cell r="G2294">
            <v>114762</v>
          </cell>
          <cell r="H2294">
            <v>114762</v>
          </cell>
          <cell r="I2294" t="str">
            <v>FJ Bertuch &amp; Jakob X Schmuzer - Engravings of Turkey and Game Birds 1792</v>
          </cell>
          <cell r="J2294" t="str">
            <v>This original hand-coloured engraving is by Jakob X Schmuzer for FJ Bertuch's Bilderbuch fur Kinder, published in Weimar 1792-1810.  
Size: approx. 9in x 7in (22.5cm x 18cm)</v>
          </cell>
          <cell r="K2294">
            <v>20</v>
          </cell>
          <cell r="L2294">
            <v>40</v>
          </cell>
          <cell r="M2294">
            <v>10</v>
          </cell>
          <cell r="N2294">
            <v>10</v>
          </cell>
          <cell r="P2294" t="str">
            <v>The print is in excellent condition with occasional age related marks. Please inspect the image carefully</v>
          </cell>
        </row>
        <row r="2295">
          <cell r="G2295">
            <v>114763</v>
          </cell>
          <cell r="H2295">
            <v>114763</v>
          </cell>
          <cell r="I2295" t="str">
            <v>FJ Bertuch &amp; Jakob X Schmuzer - Engravings of Nightjar, Swallow and Swift etc 1792</v>
          </cell>
          <cell r="J2295" t="str">
            <v>This original hand-coloured engraving is by Jakob X Schmuzer for FJ Bertuch's Bilderbuch fur Kinder, published in Weimar 1792-1810.  
Size: approx. 9in x 7in (22.5cm x 18cm)</v>
          </cell>
          <cell r="K2295">
            <v>20</v>
          </cell>
          <cell r="L2295">
            <v>40</v>
          </cell>
          <cell r="M2295">
            <v>10</v>
          </cell>
          <cell r="N2295">
            <v>10</v>
          </cell>
          <cell r="P2295" t="str">
            <v>The print is in excellent condition with occasional age related marks. Please inspect the image carefully</v>
          </cell>
        </row>
        <row r="2296">
          <cell r="G2296">
            <v>114764</v>
          </cell>
          <cell r="H2296">
            <v>114764</v>
          </cell>
          <cell r="I2296" t="str">
            <v>FJ Bertuch &amp; Jakob X Schmuzer - Engravings of Woodpeckers 1792</v>
          </cell>
          <cell r="J2296" t="str">
            <v>This original hand-coloured engraving is by Jakob X Schmuzer for FJ Bertuch's Bilderbuch fur Kinder, published in Weimar 1792-1810.  
Size: approx. 9in x 7in (22.5cm x 18cm)</v>
          </cell>
          <cell r="K2296">
            <v>20</v>
          </cell>
          <cell r="L2296">
            <v>40</v>
          </cell>
          <cell r="M2296">
            <v>10</v>
          </cell>
          <cell r="N2296">
            <v>10</v>
          </cell>
          <cell r="P2296" t="str">
            <v>The print is in excellent condition with occasional age related marks. Please inspect the image carefully</v>
          </cell>
        </row>
        <row r="2297">
          <cell r="G2297">
            <v>114765</v>
          </cell>
          <cell r="H2297">
            <v>114765</v>
          </cell>
          <cell r="I2297" t="str">
            <v>FJ Bertuch &amp; Jakob X Schmuzer - Engravings of Golden Oriole and Finches 1792</v>
          </cell>
          <cell r="J2297" t="str">
            <v>This original hand-coloured engraving is by Jakob X Schmuzer for FJ Bertuch's Bilderbuch fur Kinder, published in Weimar 1792-1810.  
Size: approx. 9in x 7in (22.5cm x 18cm)</v>
          </cell>
          <cell r="K2297">
            <v>20</v>
          </cell>
          <cell r="L2297">
            <v>40</v>
          </cell>
          <cell r="M2297">
            <v>10</v>
          </cell>
          <cell r="N2297">
            <v>10</v>
          </cell>
          <cell r="P2297" t="str">
            <v>The print is in excellent condition with occasional age related marks. Please inspect the image carefully</v>
          </cell>
        </row>
        <row r="2298">
          <cell r="G2298">
            <v>114766</v>
          </cell>
          <cell r="H2298">
            <v>114766</v>
          </cell>
          <cell r="I2298" t="str">
            <v>FJ Bertuch &amp; Jakob X Schmuzer - Engravings of Song Birds 1792</v>
          </cell>
          <cell r="J2298" t="str">
            <v>This original hand-coloured engraving is by Jakob X Schmuzer for FJ Bertuch's Bilderbuch fur Kinder, published in Weimar 1792-1810.  
Size: approx. 9in x 7in (22.5cm x 18cm)</v>
          </cell>
          <cell r="K2298">
            <v>20</v>
          </cell>
          <cell r="L2298">
            <v>40</v>
          </cell>
          <cell r="M2298">
            <v>10</v>
          </cell>
          <cell r="N2298">
            <v>10</v>
          </cell>
          <cell r="P2298" t="str">
            <v>The print is in excellent condition with occasional age related marks. Please inspect the image carefully</v>
          </cell>
        </row>
        <row r="2299">
          <cell r="G2299">
            <v>114767</v>
          </cell>
          <cell r="H2299">
            <v>114767</v>
          </cell>
          <cell r="I2299" t="str">
            <v>FJ Bertuch &amp; Jakob X Schmuzer - Engravings of Song Birds 1792</v>
          </cell>
          <cell r="J2299" t="str">
            <v>This original hand-coloured engraving is by Jakob X Schmuzer for FJ Bertuch's Bilderbuch fur Kinder, published in Weimar 1792-1810.  
Size: approx. 9in x 7in (22.5cm x 18cm)</v>
          </cell>
          <cell r="K2299">
            <v>20</v>
          </cell>
          <cell r="L2299">
            <v>40</v>
          </cell>
          <cell r="M2299">
            <v>10</v>
          </cell>
          <cell r="N2299">
            <v>10</v>
          </cell>
          <cell r="P2299" t="str">
            <v>The print is in excellent condition with occasional age related marks. Please inspect the image carefully</v>
          </cell>
        </row>
        <row r="2300">
          <cell r="G2300">
            <v>114768</v>
          </cell>
          <cell r="H2300">
            <v>114768</v>
          </cell>
          <cell r="I2300" t="str">
            <v>FJ Bertuch &amp; Jakob X Schmuzer - Engravings of Game Birds 1792</v>
          </cell>
          <cell r="J2300" t="str">
            <v>This original hand-coloured engraving is by Jakob X Schmuzer for FJ Bertuch's Bilderbuch fur Kinder, published in Weimar 1792-1810.  
Size: approx. 9in x 7in (22.5cm x 18cm)</v>
          </cell>
          <cell r="K2300">
            <v>20</v>
          </cell>
          <cell r="L2300">
            <v>40</v>
          </cell>
          <cell r="M2300">
            <v>10</v>
          </cell>
          <cell r="N2300">
            <v>10</v>
          </cell>
          <cell r="P2300" t="str">
            <v>The print is in excellent condition with occasional age related marks. Please inspect the image carefully</v>
          </cell>
        </row>
        <row r="2301">
          <cell r="G2301">
            <v>114769</v>
          </cell>
          <cell r="H2301">
            <v>114769</v>
          </cell>
          <cell r="I2301" t="str">
            <v>FJ Bertuch &amp; Jakob X Schmuzer - Engravings of Song Birds 1792</v>
          </cell>
          <cell r="J2301" t="str">
            <v>This original hand-coloured engraving is by Jakob X Schmuzer for FJ Bertuch's Bilderbuch fur Kinder, published in Weimar 1792-1810.  
Size: approx. 9in x 7in (22.5cm x 18cm)</v>
          </cell>
          <cell r="K2301">
            <v>20</v>
          </cell>
          <cell r="L2301">
            <v>40</v>
          </cell>
          <cell r="M2301">
            <v>10</v>
          </cell>
          <cell r="N2301">
            <v>10</v>
          </cell>
          <cell r="P2301" t="str">
            <v>The print is in excellent condition with occasional age related marks. Please inspect the image carefully</v>
          </cell>
        </row>
        <row r="2302">
          <cell r="G2302">
            <v>114770</v>
          </cell>
          <cell r="H2302">
            <v>114770</v>
          </cell>
          <cell r="I2302" t="str">
            <v>FJ Bertuch &amp; Jakob X Schmuzer - Engravings of Game Birds 1792</v>
          </cell>
          <cell r="J2302" t="str">
            <v>This original hand-coloured engraving is by Jakob X Schmuzer for FJ Bertuch's Bilderbuch fur Kinder, published in Weimar 1792-1810.  
Size: approx. 9in x 7in (22.5cm x 18cm)</v>
          </cell>
          <cell r="K2302">
            <v>20</v>
          </cell>
          <cell r="L2302">
            <v>40</v>
          </cell>
          <cell r="M2302">
            <v>10</v>
          </cell>
          <cell r="N2302">
            <v>10</v>
          </cell>
          <cell r="P2302" t="str">
            <v>The print is in excellent condition with occasional age related marks. Please inspect the image carefully</v>
          </cell>
        </row>
        <row r="2303">
          <cell r="G2303">
            <v>114771</v>
          </cell>
          <cell r="H2303">
            <v>114771</v>
          </cell>
          <cell r="I2303" t="str">
            <v>FJ Bertuch &amp; Jakob X Schmuzer - Engravings of Toucans etc 1792</v>
          </cell>
          <cell r="J2303" t="str">
            <v>This original hand-coloured engraving is by Jakob X Schmuzer for FJ Bertuch's Bilderbuch fur Kinder, published in Weimar 1792-1810.  
Size: approx. 9in x 7in (22.5cm x 18cm)</v>
          </cell>
          <cell r="K2303">
            <v>20</v>
          </cell>
          <cell r="L2303">
            <v>40</v>
          </cell>
          <cell r="M2303">
            <v>10</v>
          </cell>
          <cell r="N2303">
            <v>10</v>
          </cell>
          <cell r="P2303" t="str">
            <v>The print is in excellent condition with occasional age related marks. Please inspect the image carefully</v>
          </cell>
        </row>
        <row r="2304">
          <cell r="G2304">
            <v>114772</v>
          </cell>
          <cell r="H2304">
            <v>114772</v>
          </cell>
          <cell r="I2304" t="str">
            <v>FJ Bertuch &amp; Jakob X Schmuzer - Engravings of Lyre Bird etc 1792</v>
          </cell>
          <cell r="J2304" t="str">
            <v>This original hand-coloured engraving is by Jakob X Schmuzer for FJ Bertuch's Bilderbuch fur Kinder, published in Weimar 1792-1810.  
Size: approx. 9in x 7in (22.5cm x 18cm)</v>
          </cell>
          <cell r="K2304">
            <v>20</v>
          </cell>
          <cell r="L2304">
            <v>40</v>
          </cell>
          <cell r="M2304">
            <v>10</v>
          </cell>
          <cell r="N2304">
            <v>10</v>
          </cell>
          <cell r="P2304" t="str">
            <v>The print is in excellent condition with occasional age related marks. Please inspect the image carefully</v>
          </cell>
        </row>
        <row r="2305">
          <cell r="G2305">
            <v>114773</v>
          </cell>
          <cell r="H2305">
            <v>114773</v>
          </cell>
          <cell r="I2305" t="str">
            <v>FJ Bertuch &amp; Jakob X Schmuzer - Engravings of Parrots and Cockatoos 1792</v>
          </cell>
          <cell r="J2305" t="str">
            <v>This original hand-coloured engraving is by Jakob X Schmuzer for FJ Bertuch's Bilderbuch fur Kinder, published in Weimar 1792-1810.  
Size: approx. 9in x 7in (22.5cm x 18cm)</v>
          </cell>
          <cell r="K2305">
            <v>20</v>
          </cell>
          <cell r="L2305">
            <v>40</v>
          </cell>
          <cell r="M2305">
            <v>10</v>
          </cell>
          <cell r="N2305">
            <v>10</v>
          </cell>
          <cell r="P2305" t="str">
            <v>The print is in excellent condition with occasional age related marks. Please inspect the image carefully</v>
          </cell>
        </row>
        <row r="2306">
          <cell r="G2306">
            <v>114780</v>
          </cell>
          <cell r="H2306">
            <v>11478</v>
          </cell>
          <cell r="I2306" t="str">
            <v>Rev FO Morris - Antique print of Eggs of the Crow 1875</v>
          </cell>
          <cell r="J2306"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06">
            <v>20</v>
          </cell>
          <cell r="L2306">
            <v>40</v>
          </cell>
          <cell r="M2306">
            <v>10</v>
          </cell>
          <cell r="N2306">
            <v>10</v>
          </cell>
          <cell r="P2306" t="str">
            <v>The print is in excellent condition with occasional age related marks. Please inspect the image carefully</v>
          </cell>
        </row>
        <row r="2307">
          <cell r="G2307">
            <v>114781</v>
          </cell>
          <cell r="H2307">
            <v>11476</v>
          </cell>
          <cell r="I2307" t="str">
            <v>Rev FO Morris - Antique print of Eggs of the Jackdaw 1875</v>
          </cell>
          <cell r="J2307"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07">
            <v>20</v>
          </cell>
          <cell r="L2307">
            <v>40</v>
          </cell>
          <cell r="M2307">
            <v>10</v>
          </cell>
          <cell r="N2307">
            <v>10</v>
          </cell>
          <cell r="P2307" t="str">
            <v>The print is in excellent condition with occasional age related marks. Please inspect the image carefully</v>
          </cell>
        </row>
        <row r="2308">
          <cell r="G2308">
            <v>114782</v>
          </cell>
          <cell r="H2308">
            <v>11477</v>
          </cell>
          <cell r="I2308" t="str">
            <v>Rev FO Morris - Antique print of Eggs of the Rook 1875</v>
          </cell>
          <cell r="J2308"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08">
            <v>20</v>
          </cell>
          <cell r="L2308">
            <v>40</v>
          </cell>
          <cell r="M2308">
            <v>10</v>
          </cell>
          <cell r="N2308">
            <v>10</v>
          </cell>
          <cell r="P2308" t="str">
            <v>The print is in excellent condition with occasional age related marks. Please inspect the image carefully</v>
          </cell>
        </row>
        <row r="2309">
          <cell r="G2309">
            <v>114790</v>
          </cell>
          <cell r="H2309">
            <v>11479</v>
          </cell>
          <cell r="I2309" t="str">
            <v>Rev FO Morris - Antique print of Eggs of the Chough 1875</v>
          </cell>
          <cell r="J2309"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09">
            <v>20</v>
          </cell>
          <cell r="L2309">
            <v>40</v>
          </cell>
          <cell r="M2309">
            <v>10</v>
          </cell>
          <cell r="N2309">
            <v>10</v>
          </cell>
          <cell r="P2309" t="str">
            <v>The print is in excellent condition with occasional age related marks. Please inspect the image carefully</v>
          </cell>
        </row>
        <row r="2310">
          <cell r="G2310">
            <v>114800</v>
          </cell>
          <cell r="H2310">
            <v>11480</v>
          </cell>
          <cell r="I2310" t="str">
            <v>Rev FO Morris - Antique print of Eggs of the Merlin 1875</v>
          </cell>
          <cell r="J2310"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10">
            <v>20</v>
          </cell>
          <cell r="L2310">
            <v>40</v>
          </cell>
          <cell r="M2310">
            <v>10</v>
          </cell>
          <cell r="N2310">
            <v>10</v>
          </cell>
          <cell r="P2310" t="str">
            <v>The print is in excellent condition with occasional age related marks. Please inspect the image carefully</v>
          </cell>
        </row>
        <row r="2311">
          <cell r="G2311">
            <v>114810</v>
          </cell>
          <cell r="H2311">
            <v>11481</v>
          </cell>
          <cell r="I2311" t="str">
            <v>Rev FO Morris - Antique print of Eggs of the Buzzard 1875</v>
          </cell>
          <cell r="J2311"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11">
            <v>20</v>
          </cell>
          <cell r="L2311">
            <v>40</v>
          </cell>
          <cell r="M2311">
            <v>10</v>
          </cell>
          <cell r="N2311">
            <v>10</v>
          </cell>
          <cell r="P2311" t="str">
            <v>The print is in excellent condition with occasional age related marks. Please inspect the image carefully</v>
          </cell>
        </row>
        <row r="2312">
          <cell r="G2312">
            <v>114820</v>
          </cell>
          <cell r="H2312">
            <v>11482</v>
          </cell>
          <cell r="I2312" t="str">
            <v>Rev FO Morris - Antique print of Eggs of the Kite 1875</v>
          </cell>
          <cell r="J2312"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12">
            <v>20</v>
          </cell>
          <cell r="L2312">
            <v>40</v>
          </cell>
          <cell r="M2312">
            <v>10</v>
          </cell>
          <cell r="N2312">
            <v>10</v>
          </cell>
          <cell r="P2312" t="str">
            <v>The print is in excellent condition with occasional age related marks. Please inspect the image carefully</v>
          </cell>
        </row>
        <row r="2313">
          <cell r="G2313">
            <v>114830</v>
          </cell>
          <cell r="H2313">
            <v>11483</v>
          </cell>
          <cell r="I2313" t="str">
            <v>Rev FO Morris - Antique print of Eggs of the Hobby 1875</v>
          </cell>
          <cell r="J2313"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13">
            <v>20</v>
          </cell>
          <cell r="L2313">
            <v>40</v>
          </cell>
          <cell r="M2313">
            <v>10</v>
          </cell>
          <cell r="N2313">
            <v>10</v>
          </cell>
          <cell r="P2313" t="str">
            <v>The print is in excellent condition with occasional age related marks. Please inspect the image carefully</v>
          </cell>
        </row>
        <row r="2314">
          <cell r="G2314">
            <v>114840</v>
          </cell>
          <cell r="H2314">
            <v>11484</v>
          </cell>
          <cell r="I2314" t="str">
            <v>Rev FO Morris - Antique print of Eggs of the Honey Buzzard 1875</v>
          </cell>
          <cell r="J2314"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14">
            <v>20</v>
          </cell>
          <cell r="L2314">
            <v>40</v>
          </cell>
          <cell r="M2314">
            <v>10</v>
          </cell>
          <cell r="N2314">
            <v>10</v>
          </cell>
          <cell r="P2314" t="str">
            <v>The print is in excellent condition with occasional age related marks. Please inspect the image carefully</v>
          </cell>
        </row>
        <row r="2315">
          <cell r="G2315">
            <v>114850</v>
          </cell>
          <cell r="H2315">
            <v>11485</v>
          </cell>
          <cell r="I2315" t="str">
            <v>Rev FO Morris - Antique print of Eggs of the Egyptian Vulture 1875</v>
          </cell>
          <cell r="J2315"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15">
            <v>20</v>
          </cell>
          <cell r="L2315">
            <v>40</v>
          </cell>
          <cell r="M2315">
            <v>10</v>
          </cell>
          <cell r="N2315">
            <v>10</v>
          </cell>
          <cell r="P2315" t="str">
            <v>The print is in excellent condition with occasional age related marks. Please inspect the image carefully</v>
          </cell>
        </row>
        <row r="2316">
          <cell r="G2316">
            <v>114860</v>
          </cell>
          <cell r="H2316">
            <v>11486</v>
          </cell>
          <cell r="I2316" t="str">
            <v>Rev FO Morris - Antique print of Eggs of the Golden Eagle 1875</v>
          </cell>
          <cell r="J2316"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16">
            <v>20</v>
          </cell>
          <cell r="L2316">
            <v>40</v>
          </cell>
          <cell r="M2316">
            <v>10</v>
          </cell>
          <cell r="N2316">
            <v>10</v>
          </cell>
          <cell r="P2316" t="str">
            <v>The print is in excellent condition with occasional age related marks. Please inspect the image carefully</v>
          </cell>
        </row>
        <row r="2317">
          <cell r="G2317">
            <v>114870</v>
          </cell>
          <cell r="H2317">
            <v>11487</v>
          </cell>
          <cell r="I2317" t="str">
            <v>Rev FO Morris - Antique print of Eggs of the Goshawk 1875</v>
          </cell>
          <cell r="J2317"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17">
            <v>20</v>
          </cell>
          <cell r="L2317">
            <v>40</v>
          </cell>
          <cell r="M2317">
            <v>10</v>
          </cell>
          <cell r="N2317">
            <v>10</v>
          </cell>
          <cell r="P2317" t="str">
            <v>The print is in excellent condition with occasional age related marks. Please inspect the image carefully</v>
          </cell>
        </row>
        <row r="2318">
          <cell r="G2318">
            <v>114880</v>
          </cell>
          <cell r="H2318">
            <v>11488</v>
          </cell>
          <cell r="I2318" t="str">
            <v>Rev FO Morris - Antique print of Eggs of the Jer-Falcon 1875</v>
          </cell>
          <cell r="J2318"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18">
            <v>20</v>
          </cell>
          <cell r="L2318">
            <v>40</v>
          </cell>
          <cell r="M2318">
            <v>10</v>
          </cell>
          <cell r="N2318">
            <v>10</v>
          </cell>
          <cell r="P2318" t="str">
            <v>The print is in excellent condition with occasional age related marks. Please inspect the image carefully</v>
          </cell>
        </row>
        <row r="2319">
          <cell r="G2319">
            <v>114890</v>
          </cell>
          <cell r="H2319">
            <v>11489</v>
          </cell>
          <cell r="I2319" t="str">
            <v>Rev FO Morris - Antique print of Eggs of the Lesser Kestrel 1875</v>
          </cell>
          <cell r="J2319"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19">
            <v>20</v>
          </cell>
          <cell r="L2319">
            <v>40</v>
          </cell>
          <cell r="M2319">
            <v>10</v>
          </cell>
          <cell r="N2319">
            <v>10</v>
          </cell>
          <cell r="P2319" t="str">
            <v>The print is in excellent condition with occasional age related marks. Please inspect the image carefully</v>
          </cell>
        </row>
        <row r="2320">
          <cell r="G2320">
            <v>114900</v>
          </cell>
          <cell r="H2320">
            <v>11490</v>
          </cell>
          <cell r="I2320" t="str">
            <v>Rev FO Morris - Antique print of Eggs of the Griffon Vulture 1875</v>
          </cell>
          <cell r="J2320"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20">
            <v>20</v>
          </cell>
          <cell r="L2320">
            <v>40</v>
          </cell>
          <cell r="M2320">
            <v>10</v>
          </cell>
          <cell r="N2320">
            <v>10</v>
          </cell>
          <cell r="P2320" t="str">
            <v>The print is in excellent condition with occasional age related marks. Please inspect the image carefully</v>
          </cell>
        </row>
        <row r="2321">
          <cell r="G2321">
            <v>114910</v>
          </cell>
          <cell r="H2321">
            <v>11491</v>
          </cell>
          <cell r="I2321" t="str">
            <v>Rev FO Morris - Antique print of Eggs of the Erne 1875</v>
          </cell>
          <cell r="J2321"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21">
            <v>20</v>
          </cell>
          <cell r="L2321">
            <v>40</v>
          </cell>
          <cell r="M2321">
            <v>10</v>
          </cell>
          <cell r="N2321">
            <v>10</v>
          </cell>
          <cell r="P2321" t="str">
            <v>The print is in excellent condition with occasional age related marks. Please inspect the image carefully</v>
          </cell>
        </row>
        <row r="2322">
          <cell r="G2322">
            <v>114920</v>
          </cell>
          <cell r="H2322">
            <v>11492</v>
          </cell>
          <cell r="I2322" t="str">
            <v>Rev FO Morris - Antique print of Eggs of the Harriers 1875</v>
          </cell>
          <cell r="J2322"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22">
            <v>20</v>
          </cell>
          <cell r="L2322">
            <v>40</v>
          </cell>
          <cell r="M2322">
            <v>10</v>
          </cell>
          <cell r="N2322">
            <v>10</v>
          </cell>
          <cell r="P2322" t="str">
            <v>The print is in excellent condition with occasional age related marks. Please inspect the image carefully</v>
          </cell>
        </row>
        <row r="2323">
          <cell r="G2323">
            <v>114930</v>
          </cell>
          <cell r="H2323">
            <v>11493</v>
          </cell>
          <cell r="I2323" t="str">
            <v>Rev FO Morris - Antique print of Eggs of the Kestrel 1875</v>
          </cell>
          <cell r="J2323"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23">
            <v>20</v>
          </cell>
          <cell r="L2323">
            <v>40</v>
          </cell>
          <cell r="M2323">
            <v>10</v>
          </cell>
          <cell r="N2323">
            <v>10</v>
          </cell>
          <cell r="P2323" t="str">
            <v>The print is in excellent condition with occasional age related marks. Please inspect the image carefully</v>
          </cell>
        </row>
        <row r="2324">
          <cell r="G2324">
            <v>114940</v>
          </cell>
          <cell r="H2324">
            <v>11494</v>
          </cell>
          <cell r="I2324" t="str">
            <v>Rev FO Morris - Antique print of Eggs of the Osprey 1875</v>
          </cell>
          <cell r="J2324"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24">
            <v>20</v>
          </cell>
          <cell r="L2324">
            <v>40</v>
          </cell>
          <cell r="M2324">
            <v>10</v>
          </cell>
          <cell r="N2324">
            <v>10</v>
          </cell>
          <cell r="P2324" t="str">
            <v>The print is in excellent condition with occasional age related marks. Please inspect the image carefully</v>
          </cell>
        </row>
        <row r="2325">
          <cell r="G2325">
            <v>114950</v>
          </cell>
          <cell r="H2325">
            <v>11495</v>
          </cell>
          <cell r="I2325" t="str">
            <v>Rev FO Morris - Antique print of Eggs of the Black and the Green Woodpeckers 1875</v>
          </cell>
          <cell r="J2325"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25">
            <v>20</v>
          </cell>
          <cell r="L2325">
            <v>40</v>
          </cell>
          <cell r="M2325">
            <v>10</v>
          </cell>
          <cell r="N2325">
            <v>10</v>
          </cell>
          <cell r="P2325" t="str">
            <v>The print is in excellent condition with occasional age related marks. Please inspect the image carefully</v>
          </cell>
        </row>
        <row r="2326">
          <cell r="G2326">
            <v>114960</v>
          </cell>
          <cell r="H2326">
            <v>11496</v>
          </cell>
          <cell r="I2326" t="str">
            <v>Rev FO Morris - Antique print of Eggs of the Great  and Lesser Spotted Woodpeckers 1875</v>
          </cell>
          <cell r="J2326"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26">
            <v>20</v>
          </cell>
          <cell r="L2326">
            <v>40</v>
          </cell>
          <cell r="M2326">
            <v>10</v>
          </cell>
          <cell r="N2326">
            <v>10</v>
          </cell>
          <cell r="P2326" t="str">
            <v>The print is in excellent condition with occasional age related marks. Please inspect the image carefully</v>
          </cell>
        </row>
        <row r="2327">
          <cell r="G2327">
            <v>114980</v>
          </cell>
          <cell r="H2327">
            <v>11498</v>
          </cell>
          <cell r="I2327" t="str">
            <v>Rev FO Morris - Antique print of Eggs of the Razorbill 1875</v>
          </cell>
          <cell r="J2327"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27">
            <v>20</v>
          </cell>
          <cell r="L2327">
            <v>40</v>
          </cell>
          <cell r="M2327">
            <v>10</v>
          </cell>
          <cell r="N2327">
            <v>10</v>
          </cell>
          <cell r="P2327" t="str">
            <v>The print is in excellent condition with occasional age related marks. Please inspect the image carefully</v>
          </cell>
        </row>
        <row r="2328">
          <cell r="G2328">
            <v>114990</v>
          </cell>
          <cell r="H2328">
            <v>11499</v>
          </cell>
          <cell r="I2328" t="str">
            <v>Rev FO Morris - Antique print of Eggs of the Guillemot 1875</v>
          </cell>
          <cell r="J2328"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28">
            <v>20</v>
          </cell>
          <cell r="L2328">
            <v>40</v>
          </cell>
          <cell r="M2328">
            <v>10</v>
          </cell>
          <cell r="N2328">
            <v>10</v>
          </cell>
          <cell r="P2328" t="str">
            <v>The print is in excellent condition with occasional age related marks. Please inspect the image carefully</v>
          </cell>
        </row>
        <row r="2329">
          <cell r="G2329">
            <v>115000</v>
          </cell>
          <cell r="H2329">
            <v>11500</v>
          </cell>
          <cell r="I2329" t="str">
            <v>Rev FO Morris - Antique print of Eggs of the Crane 1875</v>
          </cell>
          <cell r="J2329"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29">
            <v>20</v>
          </cell>
          <cell r="L2329">
            <v>40</v>
          </cell>
          <cell r="M2329">
            <v>10</v>
          </cell>
          <cell r="N2329">
            <v>10</v>
          </cell>
          <cell r="P2329" t="str">
            <v>The print is in excellent condition with occasional age related marks. Please inspect the image carefully</v>
          </cell>
        </row>
        <row r="2330">
          <cell r="G2330">
            <v>115010</v>
          </cell>
          <cell r="H2330">
            <v>11501</v>
          </cell>
          <cell r="I2330" t="str">
            <v>Rev FO Morris - Antique print of Eggs of the Great Bustard 1875</v>
          </cell>
          <cell r="J2330"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2330">
            <v>20</v>
          </cell>
          <cell r="L2330">
            <v>40</v>
          </cell>
          <cell r="M2330">
            <v>10</v>
          </cell>
          <cell r="N2330">
            <v>10</v>
          </cell>
          <cell r="P2330" t="str">
            <v>The print is in excellent condition with occasional age related marks. Please inspect the image carefully</v>
          </cell>
        </row>
        <row r="2331">
          <cell r="G2331">
            <v>115080</v>
          </cell>
          <cell r="H2331">
            <v>11508</v>
          </cell>
          <cell r="I2331" t="str">
            <v>Charles Bree - Hand-coloured engraving of Pale-chested Harrier 1866</v>
          </cell>
          <cell r="J2331" t="str">
            <v>This hand-coloured wood engraving is from the History of the Birds of Europe, not observed in the British Isles by Charles Robert Bree, FZS and published by Groombridge and Sons, London. 1866, first edition. 
Size: 5.5in x 9.5in (13cm x 23cm)</v>
          </cell>
          <cell r="K2331">
            <v>20</v>
          </cell>
          <cell r="L2331">
            <v>40</v>
          </cell>
          <cell r="M2331">
            <v>10</v>
          </cell>
          <cell r="N2331">
            <v>10</v>
          </cell>
          <cell r="P2331" t="str">
            <v>The print is in excellent condition. Please inspect the image carefully</v>
          </cell>
        </row>
        <row r="2332">
          <cell r="G2332">
            <v>115140</v>
          </cell>
          <cell r="H2332">
            <v>11514</v>
          </cell>
          <cell r="I2332" t="str">
            <v>Charles Bree - Hand-coloured engraving of African Buzzard 1866</v>
          </cell>
          <cell r="J2332" t="str">
            <v>This hand-coloured wood engraving is from the History of the Birds of Europe, not observed in the British Isles by Charles Robert Bree, FZS and published by Groombridge and Sons, London. 1866, first edition. 
Size: 5.5in x 9.5in (13cm x 23cm)</v>
          </cell>
          <cell r="K2332">
            <v>20</v>
          </cell>
          <cell r="L2332">
            <v>40</v>
          </cell>
          <cell r="M2332">
            <v>10</v>
          </cell>
          <cell r="N2332">
            <v>10</v>
          </cell>
          <cell r="P2332" t="str">
            <v>The print is in excellent condition. Please inspect the image carefully</v>
          </cell>
        </row>
        <row r="2333">
          <cell r="G2333">
            <v>115160</v>
          </cell>
          <cell r="H2333">
            <v>11516</v>
          </cell>
          <cell r="I2333" t="str">
            <v>Charles Bree - Hand-coloured engraving of Arabian Kite 1866</v>
          </cell>
          <cell r="J2333" t="str">
            <v>This hand-coloured wood engraving is from the History of the Birds of Europe, not observed in the British Isles by Charles Robert Bree, FZS and published by Groombridge and Sons, London. 1866, first edition. 
Size: 5.5in x 9.5in (13cm x 23cm)</v>
          </cell>
          <cell r="K2333">
            <v>20</v>
          </cell>
          <cell r="L2333">
            <v>40</v>
          </cell>
          <cell r="M2333">
            <v>10</v>
          </cell>
          <cell r="N2333">
            <v>10</v>
          </cell>
          <cell r="P2333" t="str">
            <v>The print is in excellent condition. Please inspect the image carefully</v>
          </cell>
        </row>
        <row r="2334">
          <cell r="G2334">
            <v>115200</v>
          </cell>
          <cell r="H2334">
            <v>11520</v>
          </cell>
          <cell r="I2334" t="str">
            <v>James E DeKay - Plate CXXXVI  The Large Shearwater, young and adult 1844</v>
          </cell>
          <cell r="J2334"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34">
            <v>10</v>
          </cell>
          <cell r="L2334">
            <v>20</v>
          </cell>
          <cell r="M2334">
            <v>5</v>
          </cell>
          <cell r="N2334">
            <v>5</v>
          </cell>
          <cell r="P2334" t="str">
            <v>The print is in excellent condition. Please inspect the image carefully</v>
          </cell>
        </row>
        <row r="2335">
          <cell r="G2335">
            <v>115230</v>
          </cell>
          <cell r="H2335">
            <v>11523</v>
          </cell>
          <cell r="I2335" t="str">
            <v>James E DeKay - Plate CXX  The Hooded Sheldrake and The Red-breasted Sheldrake 1844</v>
          </cell>
          <cell r="J2335"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35">
            <v>10</v>
          </cell>
          <cell r="L2335">
            <v>20</v>
          </cell>
          <cell r="M2335">
            <v>5</v>
          </cell>
          <cell r="N2335">
            <v>5</v>
          </cell>
          <cell r="P2335" t="str">
            <v>The print is in excellent condition. Please inspect the image carefully</v>
          </cell>
        </row>
        <row r="2336">
          <cell r="G2336">
            <v>115240</v>
          </cell>
          <cell r="H2336">
            <v>11524</v>
          </cell>
          <cell r="I2336" t="str">
            <v>James E DeKay - Plate CXVI  The Whistler and The Pied Duck  1844</v>
          </cell>
          <cell r="J2336"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36">
            <v>10</v>
          </cell>
          <cell r="L2336">
            <v>20</v>
          </cell>
          <cell r="M2336">
            <v>5</v>
          </cell>
          <cell r="N2336">
            <v>5</v>
          </cell>
          <cell r="P2336" t="str">
            <v>The print is in excellent condition. Please inspect the image carefully</v>
          </cell>
        </row>
        <row r="2337">
          <cell r="G2337">
            <v>115260</v>
          </cell>
          <cell r="H2337">
            <v>11526</v>
          </cell>
          <cell r="I2337" t="str">
            <v>James E DeKay - Plate CV  The Florida Gallinule and The American Swan 1844</v>
          </cell>
          <cell r="J2337"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37">
            <v>10</v>
          </cell>
          <cell r="L2337">
            <v>20</v>
          </cell>
          <cell r="M2337">
            <v>5</v>
          </cell>
          <cell r="N2337">
            <v>5</v>
          </cell>
          <cell r="P2337" t="str">
            <v>The print is in excellent condition. Please inspect the image carefully</v>
          </cell>
        </row>
        <row r="2338">
          <cell r="G2338">
            <v>115270</v>
          </cell>
          <cell r="H2338">
            <v>11527</v>
          </cell>
          <cell r="I2338" t="str">
            <v>James E DeKay - Plate CIV  The Red Phalarope and The American Coot  1844</v>
          </cell>
          <cell r="J2338"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38">
            <v>10</v>
          </cell>
          <cell r="L2338">
            <v>20</v>
          </cell>
          <cell r="M2338">
            <v>5</v>
          </cell>
          <cell r="N2338">
            <v>5</v>
          </cell>
          <cell r="P2338" t="str">
            <v>The print is in excellent condition. Please inspect the image carefully</v>
          </cell>
        </row>
        <row r="2339">
          <cell r="G2339">
            <v>115280</v>
          </cell>
          <cell r="H2339">
            <v>11528</v>
          </cell>
          <cell r="I2339" t="str">
            <v>James E DeKay - Plate C  The Mud-hen and The Sora Rail 1844</v>
          </cell>
          <cell r="J2339"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39">
            <v>10</v>
          </cell>
          <cell r="L2339">
            <v>20</v>
          </cell>
          <cell r="M2339">
            <v>5</v>
          </cell>
          <cell r="N2339">
            <v>5</v>
          </cell>
          <cell r="P2339" t="str">
            <v>The print is in excellent condition. Please inspect the image carefully</v>
          </cell>
        </row>
        <row r="2340">
          <cell r="G2340">
            <v>115290</v>
          </cell>
          <cell r="H2340">
            <v>11529</v>
          </cell>
          <cell r="I2340" t="str">
            <v>James E DeKay - Plate XCIV  The Varied Tatler and The Yellowlegs 1844</v>
          </cell>
          <cell r="J2340"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40">
            <v>10</v>
          </cell>
          <cell r="L2340">
            <v>20</v>
          </cell>
          <cell r="M2340">
            <v>5</v>
          </cell>
          <cell r="N2340">
            <v>5</v>
          </cell>
          <cell r="P2340" t="str">
            <v>The print is in excellent condition. Please inspect the image carefully</v>
          </cell>
        </row>
        <row r="2341">
          <cell r="G2341">
            <v>115300</v>
          </cell>
          <cell r="H2341">
            <v>11530</v>
          </cell>
          <cell r="I2341" t="str">
            <v>James E DeKay - Plate LXXXIX  Wilson's Holopode 1844</v>
          </cell>
          <cell r="J2341"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41">
            <v>10</v>
          </cell>
          <cell r="L2341">
            <v>20</v>
          </cell>
          <cell r="M2341">
            <v>5</v>
          </cell>
          <cell r="N2341">
            <v>5</v>
          </cell>
          <cell r="P2341" t="str">
            <v>The print is in excellent condition. Please inspect the image carefully</v>
          </cell>
        </row>
        <row r="2342">
          <cell r="G2342">
            <v>115320</v>
          </cell>
          <cell r="H2342">
            <v>11532</v>
          </cell>
          <cell r="I2342" t="str">
            <v>James E DeKay - Plate LXXXIII  The American Bittern and The Small Bittern  1844</v>
          </cell>
          <cell r="J2342"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42">
            <v>10</v>
          </cell>
          <cell r="L2342">
            <v>20</v>
          </cell>
          <cell r="M2342">
            <v>5</v>
          </cell>
          <cell r="N2342">
            <v>5</v>
          </cell>
          <cell r="P2342" t="str">
            <v>The print is in excellent condition. Please inspect the image carefully</v>
          </cell>
        </row>
        <row r="2343">
          <cell r="G2343">
            <v>115331</v>
          </cell>
          <cell r="H2343">
            <v>11550</v>
          </cell>
          <cell r="I2343" t="str">
            <v>JJ Audubon -  Whippoorwill 1964</v>
          </cell>
          <cell r="J2343" t="str">
            <v>Vintage print by John James Audubon from the The Audubon Portfolio by George Dock Jr.
Size: 14in x 17in (36cm x 44 cm)</v>
          </cell>
          <cell r="K2343">
            <v>20</v>
          </cell>
          <cell r="L2343">
            <v>40</v>
          </cell>
          <cell r="M2343">
            <v>10</v>
          </cell>
          <cell r="N2343">
            <v>10</v>
          </cell>
          <cell r="P2343" t="str">
            <v>The print is in excellent condition. Please inspect the image carefully</v>
          </cell>
        </row>
        <row r="2344">
          <cell r="G2344">
            <v>115332</v>
          </cell>
          <cell r="H2344">
            <v>11551</v>
          </cell>
          <cell r="I2344" t="str">
            <v>JJ Audubon -  Louisiana Heron 1964</v>
          </cell>
          <cell r="J2344" t="str">
            <v>Vintage print by John James Audubon from the The Audubon Portfolio by George Dock Jr.
Size: 14in x 17in (36cm x 44 cm)</v>
          </cell>
          <cell r="K2344">
            <v>20</v>
          </cell>
          <cell r="L2344">
            <v>40</v>
          </cell>
          <cell r="M2344">
            <v>10</v>
          </cell>
          <cell r="N2344">
            <v>10</v>
          </cell>
          <cell r="P2344" t="str">
            <v>The print is in excellent condition. Please inspect the image carefully</v>
          </cell>
        </row>
        <row r="2345">
          <cell r="G2345">
            <v>115333</v>
          </cell>
          <cell r="H2345">
            <v>11552</v>
          </cell>
          <cell r="I2345" t="str">
            <v>JJ Audubon - Passenger Pigeon 1964</v>
          </cell>
          <cell r="J2345" t="str">
            <v>Vintage print by John James Audubon from the The Audubon Portfolio by George Dock Jr.
Size: 14in x 17in (36cm x 44 cm)</v>
          </cell>
          <cell r="K2345">
            <v>20</v>
          </cell>
          <cell r="L2345">
            <v>40</v>
          </cell>
          <cell r="M2345">
            <v>10</v>
          </cell>
          <cell r="N2345">
            <v>10</v>
          </cell>
          <cell r="P2345" t="str">
            <v>The print is in excellent condition. Please inspect the image carefully</v>
          </cell>
        </row>
        <row r="2346">
          <cell r="G2346">
            <v>115334</v>
          </cell>
          <cell r="H2346">
            <v>11553</v>
          </cell>
          <cell r="I2346" t="str">
            <v>JJ Audubon - Yellow-breasted Chat 1964</v>
          </cell>
          <cell r="J2346" t="str">
            <v>Vintage print by John James Audubon from the The Audubon Portfolio by George Dock Jr.
Size: 14in x 17in (36cm x 44 cm)</v>
          </cell>
          <cell r="K2346">
            <v>20</v>
          </cell>
          <cell r="L2346">
            <v>40</v>
          </cell>
          <cell r="M2346">
            <v>10</v>
          </cell>
          <cell r="N2346">
            <v>10</v>
          </cell>
          <cell r="P2346" t="str">
            <v>The print is in excellent condition. Please inspect the image carefully</v>
          </cell>
        </row>
        <row r="2347">
          <cell r="G2347">
            <v>115336</v>
          </cell>
          <cell r="H2347">
            <v>11554</v>
          </cell>
          <cell r="I2347" t="str">
            <v>JJ Audubon -  Arctic Tern 1964</v>
          </cell>
          <cell r="J2347" t="str">
            <v>Vintage print by John James Audubon from the The Audubon Portfolio by George Dock Jr.
Size: 14in x 17in (36cm x 44 cm)</v>
          </cell>
          <cell r="K2347">
            <v>20</v>
          </cell>
          <cell r="L2347">
            <v>40</v>
          </cell>
          <cell r="M2347">
            <v>10</v>
          </cell>
          <cell r="N2347">
            <v>10</v>
          </cell>
          <cell r="P2347" t="str">
            <v>The print is in excellent condition. Please inspect the image carefully</v>
          </cell>
        </row>
        <row r="2348">
          <cell r="G2348">
            <v>115337</v>
          </cell>
          <cell r="H2348">
            <v>11555</v>
          </cell>
          <cell r="I2348" t="str">
            <v>JJ Audubon - Blue-winged Teal 1964</v>
          </cell>
          <cell r="J2348" t="str">
            <v>Vintage print by John James Audubon from the The Audubon Portfolio by George Dock Jr.
Size: 14in x 17in (36cm x 44 cm)</v>
          </cell>
          <cell r="K2348">
            <v>20</v>
          </cell>
          <cell r="L2348">
            <v>40</v>
          </cell>
          <cell r="M2348">
            <v>10</v>
          </cell>
          <cell r="N2348">
            <v>10</v>
          </cell>
          <cell r="P2348" t="str">
            <v>The print is in excellent condition. Please inspect the image carefully</v>
          </cell>
        </row>
        <row r="2349">
          <cell r="G2349">
            <v>115338</v>
          </cell>
          <cell r="H2349">
            <v>11556</v>
          </cell>
          <cell r="I2349" t="str">
            <v>JJ Audubon -  Wild Turkey 1964</v>
          </cell>
          <cell r="J2349" t="str">
            <v>Vintage print by John James Audubon from the The Audubon Portfolio by George Dock Jr.
Size: 14in x 17in (36cm x 44 cm)</v>
          </cell>
          <cell r="K2349">
            <v>20</v>
          </cell>
          <cell r="L2349">
            <v>40</v>
          </cell>
          <cell r="M2349">
            <v>10</v>
          </cell>
          <cell r="N2349">
            <v>10</v>
          </cell>
          <cell r="P2349" t="str">
            <v>The print is in excellent condition. Please inspect the image carefully</v>
          </cell>
        </row>
        <row r="2350">
          <cell r="G2350">
            <v>115350</v>
          </cell>
          <cell r="H2350">
            <v>11535</v>
          </cell>
          <cell r="I2350" t="str">
            <v>JJ Audubon -  Blue Jay 1964</v>
          </cell>
          <cell r="J2350" t="str">
            <v>Vintage print by John James Audubon from the The Audubon Portfolio by George Dock Jr.
Size: 14in x 17in (36cm x 44 cm)</v>
          </cell>
          <cell r="K2350">
            <v>20</v>
          </cell>
          <cell r="L2350">
            <v>40</v>
          </cell>
          <cell r="M2350">
            <v>10</v>
          </cell>
          <cell r="N2350">
            <v>10</v>
          </cell>
          <cell r="P2350" t="str">
            <v>The print is in excellent condition. Please inspect the image carefully</v>
          </cell>
        </row>
        <row r="2351">
          <cell r="G2351">
            <v>115360</v>
          </cell>
          <cell r="H2351">
            <v>11536</v>
          </cell>
          <cell r="I2351" t="str">
            <v>JJ Audubon - Baltimore Oriole 1964</v>
          </cell>
          <cell r="J2351" t="str">
            <v>Vintage print by John James Audubon from the The Audubon Portfolio by George Dock Jr.
Size: 14in x 17in (36cm x 44 cm)</v>
          </cell>
          <cell r="K2351">
            <v>20</v>
          </cell>
          <cell r="L2351">
            <v>40</v>
          </cell>
          <cell r="M2351">
            <v>10</v>
          </cell>
          <cell r="N2351">
            <v>10</v>
          </cell>
          <cell r="P2351" t="str">
            <v>The print is in excellent condition. Please inspect the image carefully</v>
          </cell>
        </row>
        <row r="2352">
          <cell r="G2352">
            <v>115370</v>
          </cell>
          <cell r="H2352">
            <v>11537</v>
          </cell>
          <cell r="I2352" t="str">
            <v>JJ Audubon -  Painted Finch 1964</v>
          </cell>
          <cell r="J2352" t="str">
            <v>Vintage print by John James Audubon from the The Audubon Portfolio by George Dock Jr.
Size: 14in x 17in (36cm x 44 cm)</v>
          </cell>
          <cell r="K2352">
            <v>20</v>
          </cell>
          <cell r="L2352">
            <v>40</v>
          </cell>
          <cell r="M2352">
            <v>10</v>
          </cell>
          <cell r="N2352">
            <v>10</v>
          </cell>
          <cell r="P2352" t="str">
            <v>The print is in excellent condition. Please inspect the image carefully</v>
          </cell>
        </row>
        <row r="2353">
          <cell r="G2353">
            <v>115380</v>
          </cell>
          <cell r="H2353">
            <v>11538</v>
          </cell>
          <cell r="I2353" t="str">
            <v>JJ Audubon -  Little Screech Owl 1964</v>
          </cell>
          <cell r="J2353" t="str">
            <v>Vintage print by John James Audubon from the The Audubon Portfolio by George Dock Jr.
Size: 14in x 17in (36cm x 44 cm)</v>
          </cell>
          <cell r="K2353">
            <v>20</v>
          </cell>
          <cell r="L2353">
            <v>40</v>
          </cell>
          <cell r="M2353">
            <v>10</v>
          </cell>
          <cell r="N2353">
            <v>10</v>
          </cell>
          <cell r="P2353" t="str">
            <v>The print is in excellent condition. Please inspect the image carefully</v>
          </cell>
        </row>
        <row r="2354">
          <cell r="G2354">
            <v>115390</v>
          </cell>
          <cell r="H2354">
            <v>11539</v>
          </cell>
          <cell r="I2354" t="str">
            <v>JJ Audubon -  Trumpeter Swan 1964</v>
          </cell>
          <cell r="J2354" t="str">
            <v>Vintage print by John James Audubon from the The Audubon Portfolio by George Dock Jr.
Size: 14in x 17in (36cm x 44 cm)</v>
          </cell>
          <cell r="K2354">
            <v>20</v>
          </cell>
          <cell r="L2354">
            <v>40</v>
          </cell>
          <cell r="M2354">
            <v>10</v>
          </cell>
          <cell r="N2354">
            <v>10</v>
          </cell>
          <cell r="P2354" t="str">
            <v>The print is in excellent condition. Please inspect the image carefully</v>
          </cell>
        </row>
        <row r="2355">
          <cell r="G2355">
            <v>115400</v>
          </cell>
          <cell r="H2355">
            <v>11540</v>
          </cell>
          <cell r="I2355" t="str">
            <v>JJ Audubon -  Mallard Duck 1964</v>
          </cell>
          <cell r="J2355" t="str">
            <v>Vintage print by John James Audubon from the The Audubon Portfolio by George Dock Jr.
Size: 14in x 17in (36cm x 44 cm)</v>
          </cell>
          <cell r="K2355">
            <v>20</v>
          </cell>
          <cell r="L2355">
            <v>40</v>
          </cell>
          <cell r="M2355">
            <v>10</v>
          </cell>
          <cell r="N2355">
            <v>10</v>
          </cell>
          <cell r="P2355" t="str">
            <v>The print is in excellent condition. Please inspect the image carefully</v>
          </cell>
        </row>
        <row r="2356">
          <cell r="G2356">
            <v>115410</v>
          </cell>
          <cell r="H2356">
            <v>11541</v>
          </cell>
          <cell r="I2356" t="str">
            <v>JJ Audubon -  Great Blue Heron 1964</v>
          </cell>
          <cell r="J2356" t="str">
            <v>Vintage print by John James Audubon from the The Audubon Portfolio by George Dock Jr.
Size: 14in x 17in (36cm x 44 cm)</v>
          </cell>
          <cell r="K2356">
            <v>20</v>
          </cell>
          <cell r="L2356">
            <v>40</v>
          </cell>
          <cell r="M2356">
            <v>10</v>
          </cell>
          <cell r="N2356">
            <v>10</v>
          </cell>
          <cell r="P2356" t="str">
            <v>The print is in excellent condition. Please inspect the image carefully</v>
          </cell>
        </row>
        <row r="2357">
          <cell r="G2357">
            <v>115430</v>
          </cell>
          <cell r="H2357">
            <v>11543</v>
          </cell>
          <cell r="I2357" t="str">
            <v>JJ Audubon -  Belted Kingfisher 1964</v>
          </cell>
          <cell r="J2357" t="str">
            <v>Vintage print by John James Audubon from the The Audubon Portfolio by George Dock Jr.
Size: 14in x 17in (36cm x 44 cm)</v>
          </cell>
          <cell r="K2357">
            <v>20</v>
          </cell>
          <cell r="L2357">
            <v>40</v>
          </cell>
          <cell r="M2357">
            <v>10</v>
          </cell>
          <cell r="N2357">
            <v>10</v>
          </cell>
          <cell r="P2357" t="str">
            <v>The print is in excellent condition. Please inspect the image carefully</v>
          </cell>
        </row>
        <row r="2358">
          <cell r="G2358">
            <v>115440</v>
          </cell>
          <cell r="H2358">
            <v>11544</v>
          </cell>
          <cell r="I2358" t="str">
            <v>JJ Audubon -  Summer or Wood Duck 1964</v>
          </cell>
          <cell r="J2358" t="str">
            <v>Vintage print by John James Audubon from the The Audubon Portfolio by George Dock Jr.
Size: 14in x 17in (36cm x 44 cm)</v>
          </cell>
          <cell r="K2358">
            <v>20</v>
          </cell>
          <cell r="L2358">
            <v>40</v>
          </cell>
          <cell r="M2358">
            <v>10</v>
          </cell>
          <cell r="N2358">
            <v>10</v>
          </cell>
          <cell r="P2358" t="str">
            <v>The print is in excellent condition. Please inspect the image carefully</v>
          </cell>
        </row>
        <row r="2359">
          <cell r="G2359">
            <v>115450</v>
          </cell>
          <cell r="H2359">
            <v>11545</v>
          </cell>
          <cell r="I2359" t="str">
            <v>JJ Audubon -  Broad-winged Hawk 1964</v>
          </cell>
          <cell r="J2359" t="str">
            <v>Vintage print by John James Audubon from the The Audubon Portfolio by George Dock Jr.
Size: 14in x 17in (36cm x 44 cm)</v>
          </cell>
          <cell r="K2359">
            <v>20</v>
          </cell>
          <cell r="L2359">
            <v>40</v>
          </cell>
          <cell r="M2359">
            <v>10</v>
          </cell>
          <cell r="N2359">
            <v>10</v>
          </cell>
          <cell r="P2359" t="str">
            <v>The print is in excellent condition. Please inspect the image carefully</v>
          </cell>
        </row>
        <row r="2360">
          <cell r="G2360">
            <v>115460</v>
          </cell>
          <cell r="H2360">
            <v>11546</v>
          </cell>
          <cell r="I2360" t="str">
            <v>JJ Audubon -  Iceland or Jer Falcon 1964</v>
          </cell>
          <cell r="J2360" t="str">
            <v>Vintage print by John James Audubon from the The Audubon Portfolio by George Dock Jr.
Size: 14in x 17in (36cm x 44 cm)</v>
          </cell>
          <cell r="K2360">
            <v>20</v>
          </cell>
          <cell r="L2360">
            <v>40</v>
          </cell>
          <cell r="M2360">
            <v>10</v>
          </cell>
          <cell r="N2360">
            <v>10</v>
          </cell>
          <cell r="P2360" t="str">
            <v>The print is in excellent condition. Please inspect the image carefully</v>
          </cell>
        </row>
        <row r="2361">
          <cell r="G2361">
            <v>115470</v>
          </cell>
          <cell r="H2361">
            <v>11547</v>
          </cell>
          <cell r="I2361" t="str">
            <v>JJ Audubon -  American Flamingo 1964</v>
          </cell>
          <cell r="J2361" t="str">
            <v>Vintage print by John James Audubon from the The Audubon Portfolio by George Dock Jr.
Size: 14in x 17in (36cm x 44 cm)</v>
          </cell>
          <cell r="K2361">
            <v>20</v>
          </cell>
          <cell r="L2361">
            <v>40</v>
          </cell>
          <cell r="M2361">
            <v>10</v>
          </cell>
          <cell r="N2361">
            <v>10</v>
          </cell>
          <cell r="P2361" t="str">
            <v>The print is in excellent condition. Please inspect the image carefully</v>
          </cell>
        </row>
        <row r="2362">
          <cell r="G2362">
            <v>115480</v>
          </cell>
          <cell r="H2362">
            <v>11548</v>
          </cell>
          <cell r="I2362" t="str">
            <v>JJ Audubon -  Brown Pelican 1964</v>
          </cell>
          <cell r="J2362" t="str">
            <v>Vintage print by John James Audubon from the The Audubon Portfolio by George Dock Jr.
Size: 14in x 17in (36cm x 44 cm)</v>
          </cell>
          <cell r="K2362">
            <v>20</v>
          </cell>
          <cell r="L2362">
            <v>40</v>
          </cell>
          <cell r="M2362">
            <v>10</v>
          </cell>
          <cell r="N2362">
            <v>10</v>
          </cell>
          <cell r="P2362" t="str">
            <v>The print is in excellent condition. Please inspect the image carefully</v>
          </cell>
        </row>
        <row r="2363">
          <cell r="G2363">
            <v>115481</v>
          </cell>
          <cell r="H2363">
            <v>11549</v>
          </cell>
          <cell r="I2363" t="str">
            <v>JJ Audubon -  Carolina Parrot 1964</v>
          </cell>
          <cell r="J2363" t="str">
            <v>Vintage print by John James Audubon from the The Audubon Portfolio by George Dock Jr.
Size: 14in x 17in (36cm x 44 cm)</v>
          </cell>
          <cell r="K2363">
            <v>20</v>
          </cell>
          <cell r="L2363">
            <v>40</v>
          </cell>
          <cell r="M2363">
            <v>10</v>
          </cell>
          <cell r="N2363">
            <v>10</v>
          </cell>
          <cell r="P2363" t="str">
            <v>The print is in excellent condition. Please inspect the image carefully</v>
          </cell>
        </row>
        <row r="2364">
          <cell r="G2364">
            <v>115490</v>
          </cell>
          <cell r="H2364">
            <v>115490</v>
          </cell>
          <cell r="I2364" t="str">
            <v>James E DeKay - Plate CXL The Horned Grebe and The Crested Grebe 1844</v>
          </cell>
          <cell r="J2364"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64">
            <v>20</v>
          </cell>
          <cell r="L2364">
            <v>40</v>
          </cell>
          <cell r="M2364">
            <v>10</v>
          </cell>
          <cell r="N2364">
            <v>10</v>
          </cell>
          <cell r="P2364" t="str">
            <v>The print is in excellent condition. Please inspect the image carefully</v>
          </cell>
        </row>
        <row r="2365">
          <cell r="G2365">
            <v>115491</v>
          </cell>
          <cell r="H2365">
            <v>115491</v>
          </cell>
          <cell r="I2365" t="str">
            <v>James E DeKay - Plate CXXXVII  The Great Loon and  The Red-throated Loon 1844</v>
          </cell>
          <cell r="J2365"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65">
            <v>20</v>
          </cell>
          <cell r="L2365">
            <v>40</v>
          </cell>
          <cell r="M2365">
            <v>10</v>
          </cell>
          <cell r="N2365">
            <v>10</v>
          </cell>
          <cell r="P2365" t="str">
            <v>The print is in excellent condition. Please inspect the image carefully</v>
          </cell>
        </row>
        <row r="2366">
          <cell r="G2366">
            <v>115492</v>
          </cell>
          <cell r="H2366">
            <v>115492</v>
          </cell>
          <cell r="I2366" t="str">
            <v xml:space="preserve">James E DeKay - Plate CXXX The Common American Gull  and The Winter Gull 1844 </v>
          </cell>
          <cell r="J2366"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66">
            <v>20</v>
          </cell>
          <cell r="L2366">
            <v>40</v>
          </cell>
          <cell r="M2366">
            <v>10</v>
          </cell>
          <cell r="N2366">
            <v>10</v>
          </cell>
          <cell r="P2366" t="str">
            <v>The print is in excellent condition. Please inspect the image carefully</v>
          </cell>
        </row>
        <row r="2367">
          <cell r="G2367">
            <v>115495</v>
          </cell>
          <cell r="H2367">
            <v>115495</v>
          </cell>
          <cell r="I2367" t="str">
            <v>James E DeKay - Plate CXXI  The Double-crested Cormorant, young and adult 1844</v>
          </cell>
          <cell r="J2367"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67">
            <v>20</v>
          </cell>
          <cell r="L2367">
            <v>40</v>
          </cell>
          <cell r="M2367">
            <v>10</v>
          </cell>
          <cell r="N2367">
            <v>10</v>
          </cell>
          <cell r="P2367" t="str">
            <v>The print is in excellent condition. Please inspect the image carefully</v>
          </cell>
        </row>
        <row r="2368">
          <cell r="G2368">
            <v>115496</v>
          </cell>
          <cell r="H2368">
            <v>115496</v>
          </cell>
          <cell r="I2368" t="str">
            <v>James E DeKay - Plate CXVII  The Harlequin Duck, adult and young 1844</v>
          </cell>
          <cell r="J2368"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68">
            <v>20</v>
          </cell>
          <cell r="L2368">
            <v>40</v>
          </cell>
          <cell r="M2368">
            <v>10</v>
          </cell>
          <cell r="N2368">
            <v>10</v>
          </cell>
          <cell r="P2368" t="str">
            <v>The print is in excellent condition. Please inspect the image carefully</v>
          </cell>
        </row>
        <row r="2369">
          <cell r="G2369">
            <v>115497</v>
          </cell>
          <cell r="H2369">
            <v>115497</v>
          </cell>
          <cell r="I2369" t="str">
            <v>James E DeKay - Plate CXIII  The Eider Duck and The King Duck  1844</v>
          </cell>
          <cell r="J2369"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69">
            <v>20</v>
          </cell>
          <cell r="L2369">
            <v>40</v>
          </cell>
          <cell r="M2369">
            <v>10</v>
          </cell>
          <cell r="N2369">
            <v>10</v>
          </cell>
          <cell r="P2369" t="str">
            <v>The print is in excellent condition. Please inspect the image carefully</v>
          </cell>
        </row>
        <row r="2370">
          <cell r="G2370">
            <v>115498</v>
          </cell>
          <cell r="H2370">
            <v>115498</v>
          </cell>
          <cell r="I2370" t="str">
            <v>James E DeKay - Plate CIX  The Broad-billed Coot and The Grey Duck 1844</v>
          </cell>
          <cell r="J2370"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70">
            <v>20</v>
          </cell>
          <cell r="L2370">
            <v>40</v>
          </cell>
          <cell r="M2370">
            <v>10</v>
          </cell>
          <cell r="N2370">
            <v>10</v>
          </cell>
          <cell r="P2370" t="str">
            <v>The print is in excellent condition. Please inspect the image carefully</v>
          </cell>
        </row>
        <row r="2371">
          <cell r="G2371">
            <v>115499</v>
          </cell>
          <cell r="H2371">
            <v>115499</v>
          </cell>
          <cell r="I2371" t="str">
            <v>James E DeKay - Plate CVI  The White-fronted Goose and The Wild Goose 1844</v>
          </cell>
          <cell r="J2371"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71">
            <v>20</v>
          </cell>
          <cell r="L2371">
            <v>40</v>
          </cell>
          <cell r="M2371">
            <v>10</v>
          </cell>
          <cell r="N2371">
            <v>10</v>
          </cell>
          <cell r="P2371" t="str">
            <v>The print is in excellent condition. Please inspect the image carefully</v>
          </cell>
        </row>
        <row r="2372">
          <cell r="G2372">
            <v>115500</v>
          </cell>
          <cell r="H2372">
            <v>115500</v>
          </cell>
          <cell r="I2372" t="str">
            <v>James E DeKay - Plate CI  The New York Rail and The Brown Pelican 1844</v>
          </cell>
          <cell r="J2372"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72">
            <v>20</v>
          </cell>
          <cell r="L2372">
            <v>40</v>
          </cell>
          <cell r="M2372">
            <v>10</v>
          </cell>
          <cell r="N2372">
            <v>10</v>
          </cell>
          <cell r="P2372" t="str">
            <v>The print is in excellent condition. Please inspect the image carefully</v>
          </cell>
        </row>
        <row r="2373">
          <cell r="G2373">
            <v>115501</v>
          </cell>
          <cell r="H2373">
            <v>115501</v>
          </cell>
          <cell r="I2373" t="str">
            <v>James E DeKay -  Plate XCV  The Curlew Sandpiper and The Small Esquimaux Curlew 1844</v>
          </cell>
          <cell r="J2373"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73">
            <v>20</v>
          </cell>
          <cell r="L2373">
            <v>40</v>
          </cell>
          <cell r="M2373">
            <v>10</v>
          </cell>
          <cell r="N2373">
            <v>10</v>
          </cell>
          <cell r="P2373" t="str">
            <v>The print is in excellent condition. Please inspect the image carefully</v>
          </cell>
        </row>
        <row r="2374">
          <cell r="G2374">
            <v>115502</v>
          </cell>
          <cell r="H2374">
            <v>115502</v>
          </cell>
          <cell r="I2374" t="str">
            <v>James E DeKay - Plate XCI  The Sanderling and The Spotted Sandlark 1844</v>
          </cell>
          <cell r="J2374"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74">
            <v>20</v>
          </cell>
          <cell r="L2374">
            <v>40</v>
          </cell>
          <cell r="M2374">
            <v>10</v>
          </cell>
          <cell r="N2374">
            <v>10</v>
          </cell>
          <cell r="P2374" t="str">
            <v>The print is in excellent condition. Please inspect the image carefully</v>
          </cell>
        </row>
        <row r="2375">
          <cell r="G2375">
            <v>115503</v>
          </cell>
          <cell r="H2375">
            <v>115503</v>
          </cell>
          <cell r="I2375" t="str">
            <v>James E DeKay - Plate LXXXV  The Pectoral Sandpiper and The Red-breasted Sandpiper 1844</v>
          </cell>
          <cell r="J2375"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75">
            <v>20</v>
          </cell>
          <cell r="L2375">
            <v>40</v>
          </cell>
          <cell r="M2375">
            <v>10</v>
          </cell>
          <cell r="N2375">
            <v>10</v>
          </cell>
          <cell r="P2375" t="str">
            <v>The print is in excellent condition. Please inspect the image carefully</v>
          </cell>
        </row>
        <row r="2376">
          <cell r="G2376">
            <v>115504</v>
          </cell>
          <cell r="H2376">
            <v>115504</v>
          </cell>
          <cell r="I2376" t="str">
            <v>James E DeKay - Plate LXXXI  The Great Blue Heron, The Black-crowned Night Heron and The Great White Heron 1844</v>
          </cell>
          <cell r="J2376"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76">
            <v>20</v>
          </cell>
          <cell r="L2376">
            <v>40</v>
          </cell>
          <cell r="M2376">
            <v>10</v>
          </cell>
          <cell r="N2376">
            <v>10</v>
          </cell>
          <cell r="P2376" t="str">
            <v>The print is in excellent condition. Please inspect the image carefully</v>
          </cell>
        </row>
        <row r="2377">
          <cell r="G2377">
            <v>115505</v>
          </cell>
          <cell r="H2377">
            <v>115505</v>
          </cell>
          <cell r="I2377" t="str">
            <v>James E DeKay - Plate LXXVIII  Wilson's Plover, The Piping Plover and The Golden Plover 1844</v>
          </cell>
          <cell r="J2377"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77">
            <v>20</v>
          </cell>
          <cell r="L2377">
            <v>40</v>
          </cell>
          <cell r="M2377">
            <v>10</v>
          </cell>
          <cell r="N2377">
            <v>10</v>
          </cell>
          <cell r="P2377" t="str">
            <v>The print is in excellent condition. Please inspect the image carefully</v>
          </cell>
        </row>
        <row r="2378">
          <cell r="G2378">
            <v>115506</v>
          </cell>
          <cell r="H2378">
            <v>115506</v>
          </cell>
          <cell r="I2378" t="str">
            <v>James E DeKay - Plate LXXIV  The Carolina Turtle Dove and The Wild Pigeon 1844</v>
          </cell>
          <cell r="J2378"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78">
            <v>20</v>
          </cell>
          <cell r="L2378">
            <v>40</v>
          </cell>
          <cell r="M2378">
            <v>10</v>
          </cell>
          <cell r="N2378">
            <v>10</v>
          </cell>
          <cell r="P2378" t="str">
            <v>The print is in excellent condition. Please inspect the image carefully</v>
          </cell>
        </row>
        <row r="2379">
          <cell r="G2379">
            <v>115507</v>
          </cell>
          <cell r="H2379">
            <v>115507</v>
          </cell>
          <cell r="I2379" t="str">
            <v>James E DeKay - Plate LXIX  The White Snowbird and The Lapland Snowbird 1844</v>
          </cell>
          <cell r="J2379"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79">
            <v>20</v>
          </cell>
          <cell r="L2379">
            <v>40</v>
          </cell>
          <cell r="M2379">
            <v>10</v>
          </cell>
          <cell r="N2379">
            <v>10</v>
          </cell>
          <cell r="P2379" t="str">
            <v>The print is in excellent condition. Please inspect the image carefully</v>
          </cell>
        </row>
        <row r="2380">
          <cell r="G2380">
            <v>115508</v>
          </cell>
          <cell r="H2380">
            <v>115508</v>
          </cell>
          <cell r="I2380" t="str">
            <v>James E DeKay - Plate LXV  The Redbird and  The Black-winged Redbird 1844</v>
          </cell>
          <cell r="J2380"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80">
            <v>20</v>
          </cell>
          <cell r="L2380">
            <v>40</v>
          </cell>
          <cell r="M2380">
            <v>10</v>
          </cell>
          <cell r="N2380">
            <v>10</v>
          </cell>
          <cell r="P2380" t="str">
            <v>The print is in excellent condition. Please inspect the image carefully</v>
          </cell>
        </row>
        <row r="2381">
          <cell r="G2381">
            <v>115509</v>
          </cell>
          <cell r="H2381">
            <v>115509</v>
          </cell>
          <cell r="I2381" t="str">
            <v>James E DeKay -Plate LVIII  The Black-throated Blue Warbler, The Cape-May Warbler and The Nashville Warbler 1844</v>
          </cell>
          <cell r="J2381"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81">
            <v>20</v>
          </cell>
          <cell r="L2381">
            <v>40</v>
          </cell>
          <cell r="M2381">
            <v>10</v>
          </cell>
          <cell r="N2381">
            <v>10</v>
          </cell>
          <cell r="P2381" t="str">
            <v>The print is in excellent condition. Please inspect the image carefully</v>
          </cell>
        </row>
        <row r="2382">
          <cell r="G2382">
            <v>115510</v>
          </cell>
          <cell r="H2382">
            <v>115510</v>
          </cell>
          <cell r="I2382" t="str">
            <v>James E DeKay - Plate LV  The Worm-eating Warbler and The Blue-winged Warbler 1844</v>
          </cell>
          <cell r="J2382"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82">
            <v>20</v>
          </cell>
          <cell r="L2382">
            <v>40</v>
          </cell>
          <cell r="M2382">
            <v>10</v>
          </cell>
          <cell r="N2382">
            <v>10</v>
          </cell>
          <cell r="P2382" t="str">
            <v>The print is in excellent condition. Please inspect the image carefully</v>
          </cell>
        </row>
        <row r="2383">
          <cell r="G2383">
            <v>115511</v>
          </cell>
          <cell r="H2383">
            <v>115511</v>
          </cell>
          <cell r="I2383" t="str">
            <v>James E DeKay - Plate XLIX  The Prairie Warbler and The Black-throated Bunting  1844</v>
          </cell>
          <cell r="J2383"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83">
            <v>20</v>
          </cell>
          <cell r="L2383">
            <v>40</v>
          </cell>
          <cell r="M2383">
            <v>10</v>
          </cell>
          <cell r="N2383">
            <v>10</v>
          </cell>
          <cell r="P2383" t="str">
            <v>The print is in excellent condition. Please inspect the image carefully</v>
          </cell>
        </row>
        <row r="2384">
          <cell r="G2384">
            <v>115512</v>
          </cell>
          <cell r="H2384">
            <v>115512</v>
          </cell>
          <cell r="I2384" t="str">
            <v>James E DeKay - Plate XLIV  The Bluebird and The American Titlark   1844</v>
          </cell>
          <cell r="J2384"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84">
            <v>20</v>
          </cell>
          <cell r="L2384">
            <v>40</v>
          </cell>
          <cell r="M2384">
            <v>10</v>
          </cell>
          <cell r="N2384">
            <v>10</v>
          </cell>
          <cell r="P2384" t="str">
            <v>The print is in excellent condition. Please inspect the image carefully</v>
          </cell>
        </row>
        <row r="2385">
          <cell r="G2385">
            <v>115513</v>
          </cell>
          <cell r="H2385">
            <v>115513</v>
          </cell>
          <cell r="I2385" t="str">
            <v>James E DeKay - Plate XXXIX  The Mocking-bird, The Cat-bird and The Wood Thrush 1844</v>
          </cell>
          <cell r="J2385"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85">
            <v>20</v>
          </cell>
          <cell r="L2385">
            <v>40</v>
          </cell>
          <cell r="M2385">
            <v>10</v>
          </cell>
          <cell r="N2385">
            <v>10</v>
          </cell>
          <cell r="P2385" t="str">
            <v>The print is in excellent condition. Please inspect the image carefully</v>
          </cell>
        </row>
        <row r="2386">
          <cell r="G2386">
            <v>115514</v>
          </cell>
          <cell r="H2386">
            <v>115514</v>
          </cell>
          <cell r="I2386" t="str">
            <v>James E DeKay - Plate XXXV  The Solitary Greenlet and The Yellow-throated Greenlet 1844</v>
          </cell>
          <cell r="J2386"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86">
            <v>20</v>
          </cell>
          <cell r="L2386">
            <v>40</v>
          </cell>
          <cell r="M2386">
            <v>10</v>
          </cell>
          <cell r="N2386">
            <v>10</v>
          </cell>
          <cell r="P2386" t="str">
            <v>The print is in excellent condition. Please inspect the image carefully</v>
          </cell>
        </row>
        <row r="2387">
          <cell r="G2387">
            <v>115515</v>
          </cell>
          <cell r="H2387">
            <v>115515</v>
          </cell>
          <cell r="I2387" t="str">
            <v>James E DeKay - Plate XXXI  The American Redstart and The Wood Pewee 1844</v>
          </cell>
          <cell r="J2387"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87">
            <v>20</v>
          </cell>
          <cell r="L2387">
            <v>40</v>
          </cell>
          <cell r="M2387">
            <v>10</v>
          </cell>
          <cell r="N2387">
            <v>10</v>
          </cell>
          <cell r="P2387" t="str">
            <v>The print is in excellent condition. Please inspect the image carefully</v>
          </cell>
        </row>
        <row r="2388">
          <cell r="G2388">
            <v>115516</v>
          </cell>
          <cell r="H2388">
            <v>115516</v>
          </cell>
          <cell r="I2388" t="str">
            <v>James E DeKay - Plate XXVI  The Cedar-bird and The Bohemian Waxwing 1844</v>
          </cell>
          <cell r="J2388"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88">
            <v>20</v>
          </cell>
          <cell r="L2388">
            <v>40</v>
          </cell>
          <cell r="M2388">
            <v>10</v>
          </cell>
          <cell r="N2388">
            <v>10</v>
          </cell>
          <cell r="P2388" t="str">
            <v>The print is in excellent condition. Please inspect the image carefully</v>
          </cell>
        </row>
        <row r="2389">
          <cell r="G2389">
            <v>115517</v>
          </cell>
          <cell r="H2389">
            <v>115517</v>
          </cell>
          <cell r="I2389" t="str">
            <v>James E DeKay - Plate XXIII  The Common Crow Blackbird and The Rusty Crow Blackbird 1844</v>
          </cell>
          <cell r="J2389"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89">
            <v>20</v>
          </cell>
          <cell r="L2389">
            <v>40</v>
          </cell>
          <cell r="M2389">
            <v>10</v>
          </cell>
          <cell r="N2389">
            <v>10</v>
          </cell>
          <cell r="P2389" t="str">
            <v>The print is in excellent condition. Please inspect the image carefully</v>
          </cell>
        </row>
        <row r="2390">
          <cell r="G2390">
            <v>115518</v>
          </cell>
          <cell r="H2390">
            <v>115518</v>
          </cell>
          <cell r="I2390" t="str">
            <v>James E DeKay -Plate XIV  The Yellow-billed Cuckoo and The Black-billed Cuckoo 1844</v>
          </cell>
          <cell r="J2390"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90">
            <v>20</v>
          </cell>
          <cell r="L2390">
            <v>40</v>
          </cell>
          <cell r="M2390">
            <v>10</v>
          </cell>
          <cell r="N2390">
            <v>10</v>
          </cell>
          <cell r="P2390" t="str">
            <v>The print is in excellent condition. Please inspect the image carefully</v>
          </cell>
        </row>
        <row r="2391">
          <cell r="G2391">
            <v>115519</v>
          </cell>
          <cell r="H2391">
            <v>115519</v>
          </cell>
          <cell r="I2391" t="str">
            <v>James E DeKay - Plate XVII  The Arctic Woodpecker and The Red-bellied Woodpecker 1844</v>
          </cell>
          <cell r="J2391"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91">
            <v>20</v>
          </cell>
          <cell r="L2391">
            <v>40</v>
          </cell>
          <cell r="M2391">
            <v>10</v>
          </cell>
          <cell r="N2391">
            <v>10</v>
          </cell>
          <cell r="P2391" t="str">
            <v>The print is in excellent condition. Please inspect the image carefully</v>
          </cell>
        </row>
        <row r="2392">
          <cell r="G2392">
            <v>115520</v>
          </cell>
          <cell r="H2392">
            <v>115520</v>
          </cell>
          <cell r="I2392" t="str">
            <v>James E DeKay - Plate IX  The Hawk Owl and The Snow Owl 1844</v>
          </cell>
          <cell r="J2392"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92">
            <v>20</v>
          </cell>
          <cell r="L2392">
            <v>40</v>
          </cell>
          <cell r="M2392">
            <v>10</v>
          </cell>
          <cell r="N2392">
            <v>10</v>
          </cell>
          <cell r="P2392" t="str">
            <v>The print is in excellent condition. Please inspect the image carefully</v>
          </cell>
        </row>
        <row r="2393">
          <cell r="G2393">
            <v>115521</v>
          </cell>
          <cell r="H2393">
            <v>115521</v>
          </cell>
          <cell r="I2393" t="str">
            <v>James E DeKay - Plate I  The Bald Eagle and The Slate-colored Hawk 1844</v>
          </cell>
          <cell r="J2393"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93">
            <v>20</v>
          </cell>
          <cell r="L2393">
            <v>40</v>
          </cell>
          <cell r="M2393">
            <v>10</v>
          </cell>
          <cell r="N2393">
            <v>10</v>
          </cell>
          <cell r="P2393" t="str">
            <v>The print is in excellent condition. Please inspect the image carefully</v>
          </cell>
        </row>
        <row r="2394">
          <cell r="G2394">
            <v>115522</v>
          </cell>
          <cell r="H2394">
            <v>115522</v>
          </cell>
          <cell r="I2394" t="str">
            <v>James E DeKay -Plate VIII  The Red-tailed Buzzard and The Fish Hawk 1844</v>
          </cell>
          <cell r="J2394"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94">
            <v>20</v>
          </cell>
          <cell r="L2394">
            <v>40</v>
          </cell>
          <cell r="M2394">
            <v>10</v>
          </cell>
          <cell r="N2394">
            <v>10</v>
          </cell>
          <cell r="P2394" t="str">
            <v>The print is in excellent condition. Please inspect the image carefully</v>
          </cell>
        </row>
        <row r="2395">
          <cell r="G2395">
            <v>115525</v>
          </cell>
          <cell r="H2395">
            <v>115525</v>
          </cell>
          <cell r="I2395" t="str">
            <v>James E DeKay - Plate CXXIX  The Great Black-backed Gull  and The Winter Gull  1844</v>
          </cell>
          <cell r="J2395"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95">
            <v>20</v>
          </cell>
          <cell r="L2395">
            <v>40</v>
          </cell>
          <cell r="M2395">
            <v>10</v>
          </cell>
          <cell r="N2395">
            <v>10</v>
          </cell>
          <cell r="P2395" t="str">
            <v>The print is in excellent condition. Please inspect the image carefully</v>
          </cell>
        </row>
        <row r="2396">
          <cell r="G2396">
            <v>115526</v>
          </cell>
          <cell r="H2396">
            <v>115526</v>
          </cell>
          <cell r="I2396" t="str">
            <v>James E DeKay - Plate CXXXIII  The Arctic Hawk Gull and The Pomarine Hawk Gull 1844</v>
          </cell>
          <cell r="J2396"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96">
            <v>20</v>
          </cell>
          <cell r="L2396">
            <v>40</v>
          </cell>
          <cell r="M2396">
            <v>10</v>
          </cell>
          <cell r="N2396">
            <v>10</v>
          </cell>
          <cell r="P2396" t="str">
            <v>The print is in excellent condition. Please inspect the image carefully</v>
          </cell>
        </row>
        <row r="2397">
          <cell r="G2397">
            <v>115527</v>
          </cell>
          <cell r="H2397">
            <v>115527</v>
          </cell>
          <cell r="I2397" t="str">
            <v>James E DeKay - Plate CXXV  The Common Tern, adult and young 1844</v>
          </cell>
          <cell r="J2397"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97">
            <v>20</v>
          </cell>
          <cell r="L2397">
            <v>40</v>
          </cell>
          <cell r="M2397">
            <v>10</v>
          </cell>
          <cell r="N2397">
            <v>10</v>
          </cell>
          <cell r="P2397" t="str">
            <v>The print is in excellent condition. Please inspect the image carefully</v>
          </cell>
        </row>
        <row r="2398">
          <cell r="G2398">
            <v>115528</v>
          </cell>
          <cell r="H2398">
            <v>115528</v>
          </cell>
          <cell r="I2398" t="str">
            <v>James E DeKay - Plate CXXII  The American Gannet, young and The Winter Gull 1844</v>
          </cell>
          <cell r="J2398"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98">
            <v>20</v>
          </cell>
          <cell r="L2398">
            <v>40</v>
          </cell>
          <cell r="M2398">
            <v>10</v>
          </cell>
          <cell r="N2398">
            <v>10</v>
          </cell>
          <cell r="P2398" t="str">
            <v>The print is in excellent condition. Please inspect the image carefully</v>
          </cell>
        </row>
        <row r="2399">
          <cell r="G2399">
            <v>115529</v>
          </cell>
          <cell r="H2399">
            <v>115529</v>
          </cell>
          <cell r="I2399" t="str">
            <v>James E DeKay - Plate CXIX  The Oldwife and The Buff-breasted Sheldrake 1844</v>
          </cell>
          <cell r="J2399"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399">
            <v>20</v>
          </cell>
          <cell r="L2399">
            <v>40</v>
          </cell>
          <cell r="M2399">
            <v>10</v>
          </cell>
          <cell r="N2399">
            <v>10</v>
          </cell>
          <cell r="P2399" t="str">
            <v>The print is in excellent condition. Please inspect the image carefully</v>
          </cell>
        </row>
        <row r="2400">
          <cell r="G2400">
            <v>115530</v>
          </cell>
          <cell r="H2400">
            <v>115530</v>
          </cell>
          <cell r="I2400" t="str">
            <v>James E DeKay - Plate CXIV  The Broadbill and The Surf Duck or Coot, adult and young 1844</v>
          </cell>
          <cell r="J2400"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00">
            <v>20</v>
          </cell>
          <cell r="L2400">
            <v>40</v>
          </cell>
          <cell r="M2400">
            <v>10</v>
          </cell>
          <cell r="N2400">
            <v>10</v>
          </cell>
          <cell r="P2400" t="str">
            <v>The print is in excellent condition. Please inspect the image carefully</v>
          </cell>
        </row>
        <row r="2401">
          <cell r="G2401">
            <v>115531</v>
          </cell>
          <cell r="H2401">
            <v>115531</v>
          </cell>
          <cell r="I2401" t="str">
            <v>James E DeKay - Plate CX  The Pintail Duck and The Shoveller or Spoonbill  1844</v>
          </cell>
          <cell r="J2401"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01">
            <v>20</v>
          </cell>
          <cell r="L2401">
            <v>40</v>
          </cell>
          <cell r="M2401">
            <v>10</v>
          </cell>
          <cell r="N2401">
            <v>10</v>
          </cell>
          <cell r="P2401" t="str">
            <v>The print is in excellent condition. Please inspect the image carefully</v>
          </cell>
        </row>
        <row r="2402">
          <cell r="G2402">
            <v>115532</v>
          </cell>
          <cell r="H2402">
            <v>115532</v>
          </cell>
          <cell r="I2402" t="str">
            <v>James E DeKay -Plate CVII  The Snow Goose and The Brant Goose 1844</v>
          </cell>
          <cell r="J2402"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02">
            <v>20</v>
          </cell>
          <cell r="L2402">
            <v>40</v>
          </cell>
          <cell r="M2402">
            <v>10</v>
          </cell>
          <cell r="N2402">
            <v>10</v>
          </cell>
          <cell r="P2402" t="str">
            <v>The print is in excellent condition. Please inspect the image carefully</v>
          </cell>
        </row>
        <row r="2403">
          <cell r="G2403">
            <v>115533</v>
          </cell>
          <cell r="H2403">
            <v>115533</v>
          </cell>
          <cell r="I2403" t="str">
            <v>James E DeKay - Plate CII  The American Avoset, The Marlin and The American Avoset  1844</v>
          </cell>
          <cell r="J2403"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03">
            <v>20</v>
          </cell>
          <cell r="L2403">
            <v>40</v>
          </cell>
          <cell r="M2403">
            <v>10</v>
          </cell>
          <cell r="N2403">
            <v>10</v>
          </cell>
          <cell r="P2403" t="str">
            <v>The print is in excellent condition. Please inspect the image carefully</v>
          </cell>
        </row>
        <row r="2404">
          <cell r="G2404">
            <v>115534</v>
          </cell>
          <cell r="H2404">
            <v>115534</v>
          </cell>
          <cell r="I2404" t="str">
            <v>James E DeKay - Plate XCVII  The Ruff and The Red-breasted Sandpiper 1844</v>
          </cell>
          <cell r="J2404"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04">
            <v>20</v>
          </cell>
          <cell r="L2404">
            <v>40</v>
          </cell>
          <cell r="M2404">
            <v>10</v>
          </cell>
          <cell r="N2404">
            <v>10</v>
          </cell>
          <cell r="P2404" t="str">
            <v>The print is in excellent condition. Please inspect the image carefully</v>
          </cell>
        </row>
        <row r="2405">
          <cell r="G2405">
            <v>115535</v>
          </cell>
          <cell r="H2405">
            <v>115535</v>
          </cell>
          <cell r="I2405" t="str">
            <v>James E DeKay - Plate XCII - Wilson's Sandpiper 1844</v>
          </cell>
          <cell r="J2405"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05">
            <v>20</v>
          </cell>
          <cell r="L2405">
            <v>40</v>
          </cell>
          <cell r="M2405">
            <v>10</v>
          </cell>
          <cell r="N2405">
            <v>10</v>
          </cell>
          <cell r="P2405" t="str">
            <v>The print is in excellent condition. Please inspect the image carefully</v>
          </cell>
        </row>
        <row r="2406">
          <cell r="G2406">
            <v>115536</v>
          </cell>
          <cell r="H2406">
            <v>115536</v>
          </cell>
          <cell r="I2406" t="str">
            <v>James E DeKay - Plate LXXXVI  The Semipalmated Sandpiper and The Long-legged Sandpiper 1844</v>
          </cell>
          <cell r="J2406"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06">
            <v>20</v>
          </cell>
          <cell r="L2406">
            <v>40</v>
          </cell>
          <cell r="M2406">
            <v>10</v>
          </cell>
          <cell r="N2406">
            <v>10</v>
          </cell>
          <cell r="P2406" t="str">
            <v>The print is in excellent condition. Please inspect the image carefully</v>
          </cell>
        </row>
        <row r="2407">
          <cell r="G2407">
            <v>115538</v>
          </cell>
          <cell r="H2407">
            <v>115538</v>
          </cell>
          <cell r="I2407" t="str">
            <v>James E DeKay - Plate LXXX  The Turnstone and The Mantled Oyster-catcher 1844</v>
          </cell>
          <cell r="J2407"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07">
            <v>20</v>
          </cell>
          <cell r="L2407">
            <v>40</v>
          </cell>
          <cell r="M2407">
            <v>10</v>
          </cell>
          <cell r="N2407">
            <v>10</v>
          </cell>
          <cell r="P2407" t="str">
            <v>The print is in excellent condition. Please inspect the image carefully</v>
          </cell>
        </row>
        <row r="2408">
          <cell r="G2408">
            <v>115539</v>
          </cell>
          <cell r="H2408">
            <v>115539</v>
          </cell>
          <cell r="I2408" t="str">
            <v>James E DeKay - Plate LXXV  The American Quail, male and female 1844</v>
          </cell>
          <cell r="J2408"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08">
            <v>20</v>
          </cell>
          <cell r="L2408">
            <v>40</v>
          </cell>
          <cell r="M2408">
            <v>10</v>
          </cell>
          <cell r="N2408">
            <v>10</v>
          </cell>
          <cell r="P2408" t="str">
            <v>The print is in excellent condition. Please inspect the image carefully</v>
          </cell>
        </row>
        <row r="2409">
          <cell r="G2409">
            <v>115540</v>
          </cell>
          <cell r="H2409">
            <v>115540</v>
          </cell>
          <cell r="I2409" t="str">
            <v>James E DeKay - Plate LXX  The Chip-bird and The Lesser Redpoll 1844</v>
          </cell>
          <cell r="J2409"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09">
            <v>20</v>
          </cell>
          <cell r="L2409">
            <v>40</v>
          </cell>
          <cell r="M2409">
            <v>10</v>
          </cell>
          <cell r="N2409">
            <v>10</v>
          </cell>
          <cell r="P2409" t="str">
            <v>The print is in excellent condition. Please inspect the image carefully</v>
          </cell>
        </row>
        <row r="2410">
          <cell r="G2410">
            <v>115541</v>
          </cell>
          <cell r="H2410">
            <v>115541</v>
          </cell>
          <cell r="I2410" t="str">
            <v>James E DeKay - Plate LXVI  The Yellow-winged Bunting, The Yellowbird and The Field Bunting 1844</v>
          </cell>
          <cell r="J2410"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10">
            <v>20</v>
          </cell>
          <cell r="L2410">
            <v>40</v>
          </cell>
          <cell r="M2410">
            <v>10</v>
          </cell>
          <cell r="N2410">
            <v>10</v>
          </cell>
          <cell r="P2410" t="str">
            <v>The print is in excellent condition. Please inspect the image carefully</v>
          </cell>
        </row>
        <row r="2411">
          <cell r="G2411">
            <v>115542</v>
          </cell>
          <cell r="H2411">
            <v>115542</v>
          </cell>
          <cell r="I2411" t="str">
            <v>James E DeKay - Plate LXI  The Bay-winged Sparrow and The White-throated Sparrow 1844</v>
          </cell>
          <cell r="J2411"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11">
            <v>20</v>
          </cell>
          <cell r="L2411">
            <v>40</v>
          </cell>
          <cell r="M2411">
            <v>10</v>
          </cell>
          <cell r="N2411">
            <v>10</v>
          </cell>
          <cell r="P2411" t="str">
            <v>The print is in excellent condition. Please inspect the image carefully</v>
          </cell>
        </row>
        <row r="2412">
          <cell r="G2412">
            <v>115543</v>
          </cell>
          <cell r="H2412">
            <v>115543</v>
          </cell>
          <cell r="I2412" t="str">
            <v>James E DeKay - Plate LIV  The Carolina Tit, The Mourning Warbler and The Yellow-throat 1844</v>
          </cell>
          <cell r="J2412"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12">
            <v>20</v>
          </cell>
          <cell r="L2412">
            <v>40</v>
          </cell>
          <cell r="M2412">
            <v>10</v>
          </cell>
          <cell r="N2412">
            <v>10</v>
          </cell>
          <cell r="P2412" t="str">
            <v>The print is in excellent condition. Please inspect the image carefully</v>
          </cell>
        </row>
        <row r="2413">
          <cell r="G2413">
            <v>115544</v>
          </cell>
          <cell r="H2413">
            <v>115544</v>
          </cell>
          <cell r="I2413" t="str">
            <v>James E DeKay - Plate L  The Spotted Warbler, The Blackburnian Warbler and The Black-throated Green Warbler 1844</v>
          </cell>
          <cell r="J2413"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13">
            <v>20</v>
          </cell>
          <cell r="L2413">
            <v>40</v>
          </cell>
          <cell r="M2413">
            <v>10</v>
          </cell>
          <cell r="N2413">
            <v>10</v>
          </cell>
          <cell r="P2413" t="str">
            <v>The print is in excellent condition. Please inspect the image carefully</v>
          </cell>
        </row>
        <row r="2414">
          <cell r="G2414">
            <v>115545</v>
          </cell>
          <cell r="H2414">
            <v>115545</v>
          </cell>
          <cell r="I2414" t="str">
            <v>James E DeKay - Plate XLVI  The Oven-bird and The Myrtle-bird 1844</v>
          </cell>
          <cell r="J2414"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14">
            <v>20</v>
          </cell>
          <cell r="L2414">
            <v>40</v>
          </cell>
          <cell r="M2414">
            <v>10</v>
          </cell>
          <cell r="N2414">
            <v>10</v>
          </cell>
          <cell r="P2414" t="str">
            <v>The print is in excellent condition. Please inspect the image carefully</v>
          </cell>
        </row>
        <row r="2415">
          <cell r="G2415">
            <v>115546</v>
          </cell>
          <cell r="H2415">
            <v>115546</v>
          </cell>
          <cell r="I2415" t="str">
            <v>James E DeKay - Plate XL  The Red-throated Hummingbird, male and female and The Red-bellied Nuthatch 1844</v>
          </cell>
          <cell r="J2415"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15">
            <v>20</v>
          </cell>
          <cell r="L2415">
            <v>40</v>
          </cell>
          <cell r="M2415">
            <v>10</v>
          </cell>
          <cell r="N2415">
            <v>10</v>
          </cell>
          <cell r="P2415" t="str">
            <v>The print is in excellent condition. Please inspect the image carefully</v>
          </cell>
        </row>
        <row r="2416">
          <cell r="G2416">
            <v>115547</v>
          </cell>
          <cell r="H2416">
            <v>115547</v>
          </cell>
          <cell r="I2416" t="str">
            <v>James E DeKay - Plate XXXVI  The White-eyed Greenlet and The Red-eyed Greenlet 1844</v>
          </cell>
          <cell r="J2416"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16">
            <v>20</v>
          </cell>
          <cell r="L2416">
            <v>40</v>
          </cell>
          <cell r="M2416">
            <v>10</v>
          </cell>
          <cell r="N2416">
            <v>10</v>
          </cell>
          <cell r="P2416" t="str">
            <v>The print is in excellent condition. Please inspect the image carefully</v>
          </cell>
        </row>
        <row r="2417">
          <cell r="G2417">
            <v>115548</v>
          </cell>
          <cell r="H2417">
            <v>115548</v>
          </cell>
          <cell r="I2417" t="str">
            <v>James E DeKay - Plate XXXII  The Yellow-breasted Chat and The Great-crested Kingbird 1844</v>
          </cell>
          <cell r="J2417"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17">
            <v>20</v>
          </cell>
          <cell r="L2417">
            <v>40</v>
          </cell>
          <cell r="M2417">
            <v>10</v>
          </cell>
          <cell r="N2417">
            <v>10</v>
          </cell>
          <cell r="P2417" t="str">
            <v>The print is in excellent condition. Please inspect the image carefully</v>
          </cell>
        </row>
        <row r="2418">
          <cell r="G2418">
            <v>115549</v>
          </cell>
          <cell r="H2418">
            <v>115549</v>
          </cell>
          <cell r="I2418" t="str">
            <v>James E DeKay - Plate XXVII  The Chimney Swallow, The Whippoorwill and The Nighthawk 1844</v>
          </cell>
          <cell r="J2418"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18">
            <v>20</v>
          </cell>
          <cell r="L2418">
            <v>40</v>
          </cell>
          <cell r="M2418">
            <v>10</v>
          </cell>
          <cell r="N2418">
            <v>10</v>
          </cell>
          <cell r="P2418" t="str">
            <v>The print is in excellent condition. Please inspect the image carefully</v>
          </cell>
        </row>
        <row r="2419">
          <cell r="G2419">
            <v>115550</v>
          </cell>
          <cell r="H2419">
            <v>115550</v>
          </cell>
          <cell r="I2419" t="str">
            <v>James E DeKay - Plate XXIV  The Raven, The Common Crow and The Magpie 1844</v>
          </cell>
          <cell r="J2419"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19">
            <v>20</v>
          </cell>
          <cell r="L2419">
            <v>40</v>
          </cell>
          <cell r="M2419">
            <v>10</v>
          </cell>
          <cell r="N2419">
            <v>10</v>
          </cell>
          <cell r="P2419" t="str">
            <v>The print is in excellent condition. Please inspect the image carefully</v>
          </cell>
        </row>
        <row r="2420">
          <cell r="G2420">
            <v>115551</v>
          </cell>
          <cell r="H2420">
            <v>115551</v>
          </cell>
          <cell r="I2420" t="str">
            <v>James E DeKay - Plate XIX  The Belted Kingfisher and The Meadow Lark 1844</v>
          </cell>
          <cell r="J2420"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20">
            <v>20</v>
          </cell>
          <cell r="L2420">
            <v>40</v>
          </cell>
          <cell r="M2420">
            <v>10</v>
          </cell>
          <cell r="N2420">
            <v>10</v>
          </cell>
          <cell r="P2420" t="str">
            <v>The print is in excellent condition. Please inspect the image carefully</v>
          </cell>
        </row>
        <row r="2421">
          <cell r="G2421">
            <v>115552</v>
          </cell>
          <cell r="H2421">
            <v>115552</v>
          </cell>
          <cell r="I2421" t="str">
            <v>James E DeKay - Plate XVI  The Red-headed Woodpecker and The Downy Woodpecker 1844</v>
          </cell>
          <cell r="J2421"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21">
            <v>20</v>
          </cell>
          <cell r="L2421">
            <v>40</v>
          </cell>
          <cell r="M2421">
            <v>10</v>
          </cell>
          <cell r="N2421">
            <v>10</v>
          </cell>
          <cell r="P2421" t="str">
            <v>The print is in excellent condition. Please inspect the image carefully</v>
          </cell>
        </row>
        <row r="2422">
          <cell r="G2422">
            <v>115554</v>
          </cell>
          <cell r="H2422">
            <v>115554</v>
          </cell>
          <cell r="I2422" t="str">
            <v>James E DeKay - Plate II  The Rough-legged Buzzard and The American Goshawk 1844</v>
          </cell>
          <cell r="J2422"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22">
            <v>20</v>
          </cell>
          <cell r="L2422">
            <v>40</v>
          </cell>
          <cell r="M2422">
            <v>10</v>
          </cell>
          <cell r="N2422">
            <v>10</v>
          </cell>
          <cell r="P2422" t="str">
            <v>The print is in excellent condition. Please inspect the image carefully</v>
          </cell>
        </row>
        <row r="2423">
          <cell r="G2423">
            <v>115555</v>
          </cell>
          <cell r="H2423">
            <v>115555</v>
          </cell>
          <cell r="I2423" t="str">
            <v>James E DeKay - Plate V  The Broad-winged Buzzard and The Turkey Buzzard 1844</v>
          </cell>
          <cell r="J2423"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23">
            <v>20</v>
          </cell>
          <cell r="L2423">
            <v>40</v>
          </cell>
          <cell r="M2423">
            <v>10</v>
          </cell>
          <cell r="N2423">
            <v>10</v>
          </cell>
          <cell r="P2423" t="str">
            <v>The print is in excellent condition. Please inspect the image carefully</v>
          </cell>
        </row>
        <row r="2424">
          <cell r="G2424">
            <v>115557</v>
          </cell>
          <cell r="H2424">
            <v>115557</v>
          </cell>
          <cell r="I2424" t="str">
            <v>James E DeKay - Plate CXXXVIII The Arctic Puffin and The Sea Dove 1844</v>
          </cell>
          <cell r="J2424"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24">
            <v>20</v>
          </cell>
          <cell r="L2424">
            <v>40</v>
          </cell>
          <cell r="M2424">
            <v>10</v>
          </cell>
          <cell r="N2424">
            <v>10</v>
          </cell>
          <cell r="P2424" t="str">
            <v>The print is in excellent condition. Please inspect the image carefully</v>
          </cell>
        </row>
        <row r="2425">
          <cell r="G2425">
            <v>115559</v>
          </cell>
          <cell r="H2425">
            <v>115559</v>
          </cell>
          <cell r="I2425" t="str">
            <v>James E DeKay - Plate CXXXIV  Richardson's Hawk Gull and The Little Shearwater 1844</v>
          </cell>
          <cell r="J2425"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25">
            <v>20</v>
          </cell>
          <cell r="L2425">
            <v>40</v>
          </cell>
          <cell r="M2425">
            <v>10</v>
          </cell>
          <cell r="N2425">
            <v>10</v>
          </cell>
          <cell r="P2425" t="str">
            <v>The print is in excellent condition. Please inspect the image carefully</v>
          </cell>
        </row>
        <row r="2426">
          <cell r="G2426">
            <v>115560</v>
          </cell>
          <cell r="H2426">
            <v>115560</v>
          </cell>
          <cell r="I2426" t="str">
            <v>James E DeKay - Plate CXXVI  The Cayenne Tern and The Black Tern 1844</v>
          </cell>
          <cell r="J2426"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26">
            <v>20</v>
          </cell>
          <cell r="L2426">
            <v>40</v>
          </cell>
          <cell r="M2426">
            <v>10</v>
          </cell>
          <cell r="N2426">
            <v>10</v>
          </cell>
          <cell r="P2426" t="str">
            <v>The print is in excellent condition. Please inspect the image carefully</v>
          </cell>
        </row>
        <row r="2427">
          <cell r="G2427">
            <v>115561</v>
          </cell>
          <cell r="H2427">
            <v>115561</v>
          </cell>
          <cell r="I2427" t="str">
            <v>James E DeKay - Plate CXXIII  Wilson's Petrel and The Black Skimmer 1844</v>
          </cell>
          <cell r="J2427"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27">
            <v>20</v>
          </cell>
          <cell r="L2427">
            <v>40</v>
          </cell>
          <cell r="M2427">
            <v>10</v>
          </cell>
          <cell r="N2427">
            <v>10</v>
          </cell>
          <cell r="P2427" t="str">
            <v>The print is in excellent condition. Please inspect the image carefully</v>
          </cell>
        </row>
        <row r="2428">
          <cell r="G2428">
            <v>115563</v>
          </cell>
          <cell r="H2428">
            <v>115563</v>
          </cell>
          <cell r="I2428" t="str">
            <v>James E DeKay - Plate CXV  The Bastard Broadbill and The Canvass-back 1844</v>
          </cell>
          <cell r="J2428"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28">
            <v>20</v>
          </cell>
          <cell r="L2428">
            <v>40</v>
          </cell>
          <cell r="M2428">
            <v>10</v>
          </cell>
          <cell r="N2428">
            <v>10</v>
          </cell>
          <cell r="P2428" t="str">
            <v>The print is in excellent condition. Please inspect the image carefully</v>
          </cell>
        </row>
        <row r="2429">
          <cell r="G2429">
            <v>115564</v>
          </cell>
          <cell r="H2429">
            <v>115564</v>
          </cell>
          <cell r="I2429" t="str">
            <v>James E DeKay - Plate CXI  The Blue-winged Teal and The Wood Duck 1844</v>
          </cell>
          <cell r="J2429"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29">
            <v>20</v>
          </cell>
          <cell r="L2429">
            <v>40</v>
          </cell>
          <cell r="M2429">
            <v>10</v>
          </cell>
          <cell r="N2429">
            <v>10</v>
          </cell>
          <cell r="P2429" t="str">
            <v>The print is in excellent condition. Please inspect the image carefully</v>
          </cell>
        </row>
        <row r="2430">
          <cell r="G2430">
            <v>115565</v>
          </cell>
          <cell r="H2430">
            <v>115565</v>
          </cell>
          <cell r="I2430" t="str">
            <v>James E DeKay - Plate CVIII  The Mallard  and The Black Duck  1844</v>
          </cell>
          <cell r="J2430"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30">
            <v>20</v>
          </cell>
          <cell r="L2430">
            <v>40</v>
          </cell>
          <cell r="M2430">
            <v>10</v>
          </cell>
          <cell r="N2430">
            <v>10</v>
          </cell>
          <cell r="P2430" t="str">
            <v>The print is in excellent condition. Please inspect the image carefully</v>
          </cell>
        </row>
        <row r="2431">
          <cell r="G2431">
            <v>115566</v>
          </cell>
          <cell r="H2431">
            <v>115566</v>
          </cell>
          <cell r="I2431" t="str">
            <v>James E DeKay - Plate CIII  The Ring-tailed Marlin and The American Woodcock 1844</v>
          </cell>
          <cell r="J2431"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31">
            <v>20</v>
          </cell>
          <cell r="L2431">
            <v>40</v>
          </cell>
          <cell r="M2431">
            <v>10</v>
          </cell>
          <cell r="N2431">
            <v>10</v>
          </cell>
          <cell r="P2431" t="str">
            <v>The print is in excellent condition. Please inspect the image carefully</v>
          </cell>
        </row>
        <row r="2432">
          <cell r="G2432">
            <v>115567</v>
          </cell>
          <cell r="H2432">
            <v>115567</v>
          </cell>
          <cell r="I2432" t="str">
            <v>James E DeKay - Plate XCVIII  The Willet and The American Snipe 1844</v>
          </cell>
          <cell r="J2432"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32">
            <v>20</v>
          </cell>
          <cell r="L2432">
            <v>40</v>
          </cell>
          <cell r="M2432">
            <v>10</v>
          </cell>
          <cell r="N2432">
            <v>10</v>
          </cell>
          <cell r="P2432" t="str">
            <v>The print is in excellent condition. Please inspect the image carefully</v>
          </cell>
        </row>
        <row r="2433">
          <cell r="G2433">
            <v>115568</v>
          </cell>
          <cell r="H2433">
            <v>115568</v>
          </cell>
          <cell r="I2433" t="str">
            <v>James E DeKay - Plate XCIII  The Grey Plover and The Solitary Tatler 1844</v>
          </cell>
          <cell r="J2433"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33">
            <v>20</v>
          </cell>
          <cell r="L2433">
            <v>40</v>
          </cell>
          <cell r="M2433">
            <v>10</v>
          </cell>
          <cell r="N2433">
            <v>10</v>
          </cell>
          <cell r="P2433" t="str">
            <v>The print is in excellent condition. Please inspect the image carefully</v>
          </cell>
        </row>
        <row r="2434">
          <cell r="G2434">
            <v>115569</v>
          </cell>
          <cell r="H2434">
            <v>115569</v>
          </cell>
          <cell r="I2434" t="str">
            <v>James E DeKay - Plate LXXXVII  The Buff-breasted Sandpiper and The Purple Sandpiper 1844</v>
          </cell>
          <cell r="J2434"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34">
            <v>20</v>
          </cell>
          <cell r="L2434">
            <v>40</v>
          </cell>
          <cell r="M2434">
            <v>10</v>
          </cell>
          <cell r="N2434">
            <v>10</v>
          </cell>
          <cell r="P2434" t="str">
            <v>The print is in excellent condition. Please inspect the image carefully</v>
          </cell>
        </row>
        <row r="2435">
          <cell r="G2435">
            <v>115571</v>
          </cell>
          <cell r="H2435">
            <v>115571</v>
          </cell>
          <cell r="I2435" t="str">
            <v>James E DeKay - Plate XC  The Hyperborean Lobefoot 1844</v>
          </cell>
          <cell r="J2435"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35">
            <v>20</v>
          </cell>
          <cell r="L2435">
            <v>40</v>
          </cell>
          <cell r="M2435">
            <v>10</v>
          </cell>
          <cell r="N2435">
            <v>10</v>
          </cell>
          <cell r="P2435" t="str">
            <v>The print is in excellent condition. Please inspect the image carefully</v>
          </cell>
        </row>
        <row r="2436">
          <cell r="G2436">
            <v>115572</v>
          </cell>
          <cell r="H2436">
            <v>115572</v>
          </cell>
          <cell r="I2436" t="str">
            <v>James E DeKay - Plate LXXVI   The Wild Turkey and The Spruce Grouse 1844</v>
          </cell>
          <cell r="J2436"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36">
            <v>20</v>
          </cell>
          <cell r="L2436">
            <v>40</v>
          </cell>
          <cell r="M2436">
            <v>10</v>
          </cell>
          <cell r="N2436">
            <v>10</v>
          </cell>
          <cell r="P2436" t="str">
            <v>The print is in excellent condition. Please inspect the image carefully</v>
          </cell>
        </row>
        <row r="2437">
          <cell r="G2437">
            <v>115573</v>
          </cell>
          <cell r="H2437">
            <v>115573</v>
          </cell>
          <cell r="I2437" t="str">
            <v>James E DeKay - Plate LXXII  The Crested Purple Finch and The Tree Bunting 1844</v>
          </cell>
          <cell r="J2437"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37">
            <v>20</v>
          </cell>
          <cell r="L2437">
            <v>40</v>
          </cell>
          <cell r="M2437">
            <v>10</v>
          </cell>
          <cell r="N2437">
            <v>10</v>
          </cell>
          <cell r="P2437" t="str">
            <v>The print is in excellent condition. Please inspect the image carefully</v>
          </cell>
        </row>
        <row r="2438">
          <cell r="G2438">
            <v>115574</v>
          </cell>
          <cell r="H2438">
            <v>115574</v>
          </cell>
          <cell r="I2438" t="str">
            <v>James E DeKay - Plate LXVII  The Seaside Finch, The Quail-head and The Savannah Bunting 1844</v>
          </cell>
          <cell r="J2438"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38">
            <v>20</v>
          </cell>
          <cell r="L2438">
            <v>40</v>
          </cell>
          <cell r="M2438">
            <v>10</v>
          </cell>
          <cell r="N2438">
            <v>10</v>
          </cell>
          <cell r="P2438" t="str">
            <v>The print is in excellent condition. Please inspect the image carefully</v>
          </cell>
        </row>
        <row r="2439">
          <cell r="G2439">
            <v>115575</v>
          </cell>
          <cell r="H2439">
            <v>115575</v>
          </cell>
          <cell r="I2439" t="str">
            <v>James E DeKay - Plate LXII  The Pine Bulfinch and The Cardinal Grosbeak 1844</v>
          </cell>
          <cell r="J2439"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39">
            <v>20</v>
          </cell>
          <cell r="L2439">
            <v>40</v>
          </cell>
          <cell r="M2439">
            <v>10</v>
          </cell>
          <cell r="N2439">
            <v>10</v>
          </cell>
          <cell r="P2439" t="str">
            <v>The print is in excellent condition. Please inspect the image carefully</v>
          </cell>
        </row>
        <row r="2440">
          <cell r="G2440">
            <v>115576</v>
          </cell>
          <cell r="H2440">
            <v>115576</v>
          </cell>
          <cell r="I2440" t="str">
            <v>James E DeKay - Plate LVI  The Blue-grey Gnatcatcher and The Kentucky Warbler 1844</v>
          </cell>
          <cell r="J2440"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40">
            <v>20</v>
          </cell>
          <cell r="L2440">
            <v>40</v>
          </cell>
          <cell r="M2440">
            <v>10</v>
          </cell>
          <cell r="N2440">
            <v>10</v>
          </cell>
          <cell r="P2440" t="str">
            <v>The print is in excellent condition. Please inspect the image carefully</v>
          </cell>
        </row>
        <row r="2441">
          <cell r="G2441">
            <v>115577</v>
          </cell>
          <cell r="H2441">
            <v>115577</v>
          </cell>
          <cell r="I2441" t="str">
            <v>James E DeKay - Plate LI  The Spotted Canada Warbler and The Bay-breasted Warbler 1844</v>
          </cell>
          <cell r="J2441"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41">
            <v>20</v>
          </cell>
          <cell r="L2441">
            <v>40</v>
          </cell>
          <cell r="M2441">
            <v>10</v>
          </cell>
          <cell r="N2441">
            <v>10</v>
          </cell>
          <cell r="P2441" t="str">
            <v>The print is in excellent condition. Please inspect the image carefully</v>
          </cell>
        </row>
        <row r="2442">
          <cell r="G2442">
            <v>115578</v>
          </cell>
          <cell r="H2442">
            <v>115578</v>
          </cell>
          <cell r="I2442" t="str">
            <v>James E DeKay - Plate XLVII  The Red-poll Warbler, The Tennessee Warbler and The New- York Water Thrush   1844</v>
          </cell>
          <cell r="J2442"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42">
            <v>20</v>
          </cell>
          <cell r="L2442">
            <v>40</v>
          </cell>
          <cell r="M2442">
            <v>10</v>
          </cell>
          <cell r="N2442">
            <v>10</v>
          </cell>
          <cell r="P2442" t="str">
            <v>The print is in excellent condition. Please inspect the image carefully</v>
          </cell>
        </row>
        <row r="2443">
          <cell r="G2443">
            <v>115579</v>
          </cell>
          <cell r="H2443">
            <v>115579</v>
          </cell>
          <cell r="I2443" t="str">
            <v>James E DeKay - Plate XLI  The Varied Creeping Warbler, The Brown Creeper and The White-breasted Nuthatch 1844</v>
          </cell>
          <cell r="J2443"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43">
            <v>20</v>
          </cell>
          <cell r="L2443">
            <v>40</v>
          </cell>
          <cell r="M2443">
            <v>10</v>
          </cell>
          <cell r="N2443">
            <v>10</v>
          </cell>
          <cell r="P2443" t="str">
            <v>The print is in excellent condition. Please inspect the image carefully</v>
          </cell>
        </row>
        <row r="2444">
          <cell r="G2444">
            <v>115580</v>
          </cell>
          <cell r="H2444">
            <v>115580</v>
          </cell>
          <cell r="I2444" t="str">
            <v>James E DeKay - Plate XXXVII  The Hermit Thrush and The Northern Butcher-bird 1844</v>
          </cell>
          <cell r="J2444"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44">
            <v>20</v>
          </cell>
          <cell r="L2444">
            <v>40</v>
          </cell>
          <cell r="M2444">
            <v>10</v>
          </cell>
          <cell r="N2444">
            <v>10</v>
          </cell>
          <cell r="P2444" t="str">
            <v>The print is in excellent condition. Please inspect the image carefully</v>
          </cell>
        </row>
        <row r="2445">
          <cell r="G2445">
            <v>115581</v>
          </cell>
          <cell r="H2445">
            <v>115581</v>
          </cell>
          <cell r="I2445" t="str">
            <v>James E DeKay - Plate XXXIII  The Kingbird and The Olive-sided Kingbird 1844</v>
          </cell>
          <cell r="J2445"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45">
            <v>20</v>
          </cell>
          <cell r="L2445">
            <v>40</v>
          </cell>
          <cell r="M2445">
            <v>10</v>
          </cell>
          <cell r="N2445">
            <v>10</v>
          </cell>
          <cell r="P2445" t="str">
            <v>The print is in excellent condition. Please inspect the image carefully</v>
          </cell>
        </row>
        <row r="2446">
          <cell r="G2446">
            <v>115582</v>
          </cell>
          <cell r="H2446">
            <v>115582</v>
          </cell>
          <cell r="I2446" t="str">
            <v>James E DeKay - Plate XXIX  The White-bellied Swallow and The Barn Swallow 1844</v>
          </cell>
          <cell r="J2446"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46">
            <v>20</v>
          </cell>
          <cell r="L2446">
            <v>40</v>
          </cell>
          <cell r="M2446">
            <v>10</v>
          </cell>
          <cell r="N2446">
            <v>10</v>
          </cell>
          <cell r="P2446" t="str">
            <v>The print is in excellent condition. Please inspect the image carefully</v>
          </cell>
        </row>
        <row r="2447">
          <cell r="G2447">
            <v>115584</v>
          </cell>
          <cell r="H2447">
            <v>115584</v>
          </cell>
          <cell r="I2447" t="str">
            <v>James E DeKay - Plate XX  The Golden Oriole, male and female 1844</v>
          </cell>
          <cell r="J2447"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47">
            <v>20</v>
          </cell>
          <cell r="L2447">
            <v>40</v>
          </cell>
          <cell r="M2447">
            <v>10</v>
          </cell>
          <cell r="N2447">
            <v>10</v>
          </cell>
          <cell r="P2447" t="str">
            <v>The print is in excellent condition. Please inspect the image carefully</v>
          </cell>
        </row>
        <row r="2448">
          <cell r="G2448">
            <v>115585</v>
          </cell>
          <cell r="H2448">
            <v>115585</v>
          </cell>
          <cell r="I2448" t="str">
            <v>James E DeKay - Plate XV  The Hairy Woodpecker and The Golden-winged Woodpecker 1844</v>
          </cell>
          <cell r="J2448"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48">
            <v>20</v>
          </cell>
          <cell r="L2448">
            <v>40</v>
          </cell>
          <cell r="M2448">
            <v>10</v>
          </cell>
          <cell r="N2448">
            <v>10</v>
          </cell>
          <cell r="P2448" t="str">
            <v>The print is in excellent condition. Please inspect the image carefully</v>
          </cell>
        </row>
        <row r="2449">
          <cell r="G2449">
            <v>115586</v>
          </cell>
          <cell r="H2449">
            <v>115586</v>
          </cell>
          <cell r="I2449" t="str">
            <v>James E DeKay - Plate XII  The Little Screech Owl and The Short-eared Owl 1844</v>
          </cell>
          <cell r="J2449"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49">
            <v>20</v>
          </cell>
          <cell r="L2449">
            <v>40</v>
          </cell>
          <cell r="M2449">
            <v>10</v>
          </cell>
          <cell r="N2449">
            <v>10</v>
          </cell>
          <cell r="P2449" t="str">
            <v>The print is in excellent condition. Please inspect the image carefully</v>
          </cell>
        </row>
        <row r="2450">
          <cell r="G2450">
            <v>115587</v>
          </cell>
          <cell r="H2450">
            <v>115587</v>
          </cell>
          <cell r="I2450" t="str">
            <v>James E DeKay - Plate III  The Marsh Harrier and The Duck Hawk 1844</v>
          </cell>
          <cell r="J2450"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50">
            <v>20</v>
          </cell>
          <cell r="L2450">
            <v>40</v>
          </cell>
          <cell r="M2450">
            <v>10</v>
          </cell>
          <cell r="N2450">
            <v>10</v>
          </cell>
          <cell r="P2450" t="str">
            <v>The print is in excellent condition. Please inspect the image carefully</v>
          </cell>
        </row>
        <row r="2451">
          <cell r="G2451">
            <v>115589</v>
          </cell>
          <cell r="H2451">
            <v>115589</v>
          </cell>
          <cell r="I2451" t="str">
            <v>James E DeKay - Plate CXXXII  The Laughing Gull, young  1844</v>
          </cell>
          <cell r="J2451"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51">
            <v>20</v>
          </cell>
          <cell r="L2451">
            <v>40</v>
          </cell>
          <cell r="M2451">
            <v>10</v>
          </cell>
          <cell r="N2451">
            <v>10</v>
          </cell>
          <cell r="P2451" t="str">
            <v>The print is in excellent condition. Please inspect the image carefully</v>
          </cell>
        </row>
        <row r="2452">
          <cell r="G2452">
            <v>115590</v>
          </cell>
          <cell r="H2452">
            <v>115590</v>
          </cell>
          <cell r="I2452" t="str">
            <v>James E DeKay - Plate CXXXV  The Fork-tailed Petrel and The Laughing Gull 1844</v>
          </cell>
          <cell r="J2452"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52">
            <v>20</v>
          </cell>
          <cell r="L2452">
            <v>40</v>
          </cell>
          <cell r="M2452">
            <v>10</v>
          </cell>
          <cell r="N2452">
            <v>10</v>
          </cell>
          <cell r="P2452" t="str">
            <v>The print is in excellent condition. Please inspect the image carefully</v>
          </cell>
        </row>
        <row r="2453">
          <cell r="G2453">
            <v>115591</v>
          </cell>
          <cell r="H2453">
            <v>115591</v>
          </cell>
          <cell r="I2453" t="str">
            <v>James E DeKay - Plate CXXVII  The Marsh Tern (Sterna anglica) and The Roseate Tern 1844</v>
          </cell>
          <cell r="J2453"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2453">
            <v>20</v>
          </cell>
          <cell r="L2453">
            <v>40</v>
          </cell>
          <cell r="M2453">
            <v>10</v>
          </cell>
          <cell r="N2453">
            <v>10</v>
          </cell>
          <cell r="P2453" t="str">
            <v>The print is in excellent condition. Please inspect the image carefully</v>
          </cell>
        </row>
        <row r="2454">
          <cell r="G2454">
            <v>115601</v>
          </cell>
          <cell r="H2454">
            <v>11559</v>
          </cell>
          <cell r="I2454" t="str">
            <v>Mrs Jemima Blackburn - Lithograph of  The Long-tailed Tit 1862</v>
          </cell>
          <cell r="J2454"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54">
            <v>30</v>
          </cell>
          <cell r="L2454">
            <v>60</v>
          </cell>
          <cell r="M2454">
            <v>15</v>
          </cell>
          <cell r="N2454">
            <v>15</v>
          </cell>
          <cell r="P2454" t="str">
            <v>The print is in excellent condition. Please inspect the image carefully</v>
          </cell>
        </row>
        <row r="2455">
          <cell r="G2455">
            <v>115602</v>
          </cell>
          <cell r="H2455">
            <v>11558</v>
          </cell>
          <cell r="I2455" t="str">
            <v>Mrs Jemima Blackburn - Lithograph of  The Common Sandpiper 1862</v>
          </cell>
          <cell r="J2455"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55">
            <v>30</v>
          </cell>
          <cell r="L2455">
            <v>60</v>
          </cell>
          <cell r="M2455">
            <v>15</v>
          </cell>
          <cell r="N2455">
            <v>15</v>
          </cell>
          <cell r="P2455" t="str">
            <v>The print is in good condition with some marginal tears. Please inspect the image carefully</v>
          </cell>
        </row>
        <row r="2456">
          <cell r="G2456">
            <v>115603</v>
          </cell>
          <cell r="H2456">
            <v>11557</v>
          </cell>
          <cell r="I2456" t="str">
            <v>Mrs Jemima Blackburn - Lithograph of  The Song Thrush 1862</v>
          </cell>
          <cell r="J2456"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56">
            <v>30</v>
          </cell>
          <cell r="L2456">
            <v>60</v>
          </cell>
          <cell r="M2456">
            <v>15</v>
          </cell>
          <cell r="N2456">
            <v>15</v>
          </cell>
          <cell r="P2456" t="str">
            <v>The print is in excellent condition. Please inspect the image carefully</v>
          </cell>
        </row>
        <row r="2457">
          <cell r="G2457">
            <v>115604</v>
          </cell>
          <cell r="H2457">
            <v>11572</v>
          </cell>
          <cell r="I2457" t="str">
            <v>Mrs Jemima Blackburn - Lithograph of The Black Guillemot 1862</v>
          </cell>
          <cell r="J2457"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57">
            <v>30</v>
          </cell>
          <cell r="L2457">
            <v>60</v>
          </cell>
          <cell r="M2457">
            <v>15</v>
          </cell>
          <cell r="N2457">
            <v>15</v>
          </cell>
          <cell r="P2457" t="str">
            <v>The print is in excellent condition. Please inspect the image carefully</v>
          </cell>
        </row>
        <row r="2458">
          <cell r="G2458">
            <v>115607</v>
          </cell>
          <cell r="H2458">
            <v>11574</v>
          </cell>
          <cell r="I2458" t="str">
            <v>Mrs Jemima Blackburn - Lithograph of The Black Guillemot (Winter plumage) 1862</v>
          </cell>
          <cell r="J2458"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58">
            <v>30</v>
          </cell>
          <cell r="L2458">
            <v>60</v>
          </cell>
          <cell r="M2458">
            <v>15</v>
          </cell>
          <cell r="N2458">
            <v>15</v>
          </cell>
          <cell r="P2458" t="str">
            <v>The print is in excellent condition. Please inspect the image carefully</v>
          </cell>
        </row>
        <row r="2459">
          <cell r="G2459">
            <v>115611</v>
          </cell>
          <cell r="H2459">
            <v>11577</v>
          </cell>
          <cell r="I2459" t="str">
            <v>Mrs Jemima Blackburn - Lithograph of The Redwing 1862</v>
          </cell>
          <cell r="J2459"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59">
            <v>30</v>
          </cell>
          <cell r="L2459">
            <v>60</v>
          </cell>
          <cell r="M2459">
            <v>15</v>
          </cell>
          <cell r="N2459">
            <v>15</v>
          </cell>
          <cell r="P2459" t="str">
            <v>The print is in excellent condition. Please inspect the image carefully</v>
          </cell>
        </row>
        <row r="2460">
          <cell r="G2460">
            <v>115612</v>
          </cell>
          <cell r="H2460">
            <v>11578</v>
          </cell>
          <cell r="I2460" t="str">
            <v>Mrs Jemima Blackburn - Lithograph of Solan Geese  (Gannets) fishing 1862</v>
          </cell>
          <cell r="J2460"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60">
            <v>30</v>
          </cell>
          <cell r="L2460">
            <v>60</v>
          </cell>
          <cell r="M2460">
            <v>15</v>
          </cell>
          <cell r="N2460">
            <v>15</v>
          </cell>
          <cell r="P2460" t="str">
            <v>The print is in excellent condition. Please inspect the image carefully</v>
          </cell>
        </row>
        <row r="2461">
          <cell r="G2461">
            <v>115620</v>
          </cell>
          <cell r="H2461">
            <v>11562</v>
          </cell>
          <cell r="I2461" t="str">
            <v>Mrs Jemima Blackburn - Lithograph of The Crossbill 1862</v>
          </cell>
          <cell r="J2461"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61">
            <v>30</v>
          </cell>
          <cell r="L2461">
            <v>60</v>
          </cell>
          <cell r="M2461">
            <v>15</v>
          </cell>
          <cell r="N2461">
            <v>15</v>
          </cell>
          <cell r="P2461" t="str">
            <v>The print is in excellent condition. Please inspect the image carefully</v>
          </cell>
        </row>
        <row r="2462">
          <cell r="G2462">
            <v>115630</v>
          </cell>
          <cell r="H2462">
            <v>11563</v>
          </cell>
          <cell r="I2462" t="str">
            <v>Mrs Jemima Blackburn - Lithograph of The Wood Warbler 1862</v>
          </cell>
          <cell r="J2462"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62">
            <v>30</v>
          </cell>
          <cell r="L2462">
            <v>60</v>
          </cell>
          <cell r="M2462">
            <v>15</v>
          </cell>
          <cell r="N2462">
            <v>15</v>
          </cell>
          <cell r="P2462" t="str">
            <v>The print is in excellent condition. Please inspect the image carefully</v>
          </cell>
        </row>
        <row r="2463">
          <cell r="G2463">
            <v>115640</v>
          </cell>
          <cell r="H2463">
            <v>11564</v>
          </cell>
          <cell r="I2463" t="str">
            <v>Mrs Jemima Blackburn - Lithograph of The Redstart 1862</v>
          </cell>
          <cell r="J2463"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63">
            <v>30</v>
          </cell>
          <cell r="L2463">
            <v>60</v>
          </cell>
          <cell r="M2463">
            <v>15</v>
          </cell>
          <cell r="N2463">
            <v>15</v>
          </cell>
          <cell r="P2463" t="str">
            <v>The print is in excellent condition. Please inspect the image carefully</v>
          </cell>
        </row>
        <row r="2464">
          <cell r="G2464">
            <v>115650</v>
          </cell>
          <cell r="H2464">
            <v>11565</v>
          </cell>
          <cell r="I2464" t="str">
            <v>Mrs Jemima Blackburn - Lithograph of The Fieldfare 1862</v>
          </cell>
          <cell r="J2464"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64">
            <v>30</v>
          </cell>
          <cell r="L2464">
            <v>60</v>
          </cell>
          <cell r="M2464">
            <v>15</v>
          </cell>
          <cell r="N2464">
            <v>15</v>
          </cell>
          <cell r="P2464" t="str">
            <v>The print is in excellent condition. Please inspect the image carefully</v>
          </cell>
        </row>
        <row r="2465">
          <cell r="G2465">
            <v>115660</v>
          </cell>
          <cell r="H2465">
            <v>11566</v>
          </cell>
          <cell r="I2465" t="str">
            <v>Mrs Jemima Blackburn - Lithograph of Black Guillemot chicks and egg 1862</v>
          </cell>
          <cell r="J2465"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65">
            <v>30</v>
          </cell>
          <cell r="L2465">
            <v>60</v>
          </cell>
          <cell r="M2465">
            <v>15</v>
          </cell>
          <cell r="N2465">
            <v>15</v>
          </cell>
          <cell r="P2465" t="str">
            <v>The print is in excellent condition. Please inspect the image carefully</v>
          </cell>
        </row>
        <row r="2466">
          <cell r="G2466">
            <v>115670</v>
          </cell>
          <cell r="H2466">
            <v>11567</v>
          </cell>
          <cell r="I2466" t="str">
            <v>Mrs Jemima Blackburn - Lithograph of The Golden Crested Wren 1862</v>
          </cell>
          <cell r="J2466"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66">
            <v>30</v>
          </cell>
          <cell r="L2466">
            <v>60</v>
          </cell>
          <cell r="M2466">
            <v>15</v>
          </cell>
          <cell r="N2466">
            <v>15</v>
          </cell>
          <cell r="P2466" t="str">
            <v>The print is in excellent condition. Please inspect the image carefully</v>
          </cell>
        </row>
        <row r="2467">
          <cell r="G2467">
            <v>115680</v>
          </cell>
          <cell r="H2467">
            <v>11568</v>
          </cell>
          <cell r="I2467" t="str">
            <v>Mrs Jemima Blackburn - Lithograph of Group of Sea Birds 1862</v>
          </cell>
          <cell r="J2467"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67">
            <v>30</v>
          </cell>
          <cell r="L2467">
            <v>60</v>
          </cell>
          <cell r="M2467">
            <v>15</v>
          </cell>
          <cell r="N2467">
            <v>15</v>
          </cell>
          <cell r="P2467" t="str">
            <v>The print is in excellent condition. Please inspect the image carefully</v>
          </cell>
        </row>
        <row r="2468">
          <cell r="G2468">
            <v>115690</v>
          </cell>
          <cell r="H2468">
            <v>11569</v>
          </cell>
          <cell r="I2468" t="str">
            <v>Mrs Jemima Blackburn - Lithograph of The Water Rail 1862</v>
          </cell>
          <cell r="J2468"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68">
            <v>30</v>
          </cell>
          <cell r="L2468">
            <v>60</v>
          </cell>
          <cell r="M2468">
            <v>15</v>
          </cell>
          <cell r="N2468">
            <v>15</v>
          </cell>
          <cell r="P2468" t="str">
            <v>The print is in excellent condition. Please inspect the image carefully</v>
          </cell>
        </row>
        <row r="2469">
          <cell r="G2469">
            <v>115700</v>
          </cell>
          <cell r="H2469">
            <v>11570</v>
          </cell>
          <cell r="I2469" t="str">
            <v>Mrs Jemima Blackburn - Lithograph of The Land Rail 1862</v>
          </cell>
          <cell r="J2469"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2469">
            <v>30</v>
          </cell>
          <cell r="L2469">
            <v>60</v>
          </cell>
          <cell r="M2469">
            <v>15</v>
          </cell>
          <cell r="N2469">
            <v>15</v>
          </cell>
          <cell r="P2469" t="str">
            <v>The print is in excellent condition. Please inspect the image carefully</v>
          </cell>
        </row>
        <row r="2470">
          <cell r="G2470">
            <v>115710</v>
          </cell>
          <cell r="H2470">
            <v>115710</v>
          </cell>
          <cell r="I2470" t="str">
            <v>L Agassiz Fuertes - Chromolithograph of Warblers 1914</v>
          </cell>
          <cell r="J2470" t="str">
            <v xml:space="preserve">This original antique chromolithograph is by Louis Agassiz Fuertes from Birds of New York by Elon Howard Eaton. Published by the University of the State of New York, Albany 1914.
Size:  approximately 9.5in x 12in </v>
          </cell>
          <cell r="K2470">
            <v>20</v>
          </cell>
          <cell r="L2470">
            <v>40</v>
          </cell>
          <cell r="M2470">
            <v>10</v>
          </cell>
          <cell r="N2470">
            <v>10</v>
          </cell>
          <cell r="P2470" t="str">
            <v xml:space="preserve">Generally good but some prints do have age-related marks - please inspect the images carefully </v>
          </cell>
        </row>
        <row r="2471">
          <cell r="G2471">
            <v>115711</v>
          </cell>
          <cell r="H2471">
            <v>115711</v>
          </cell>
          <cell r="I2471" t="str">
            <v>L Agassiz Fuertes - Chromolithograph of Grosbeak &amp; Bunting 1914</v>
          </cell>
          <cell r="J2471" t="str">
            <v xml:space="preserve">This original antique chromolithograph is by Louis Agassiz Fuertes from Birds of New York by Elon Howard Eaton. Published by the University of the State of New York, Albany 1914.
Size:  approximately 9.5in x 12in </v>
          </cell>
          <cell r="K2471">
            <v>20</v>
          </cell>
          <cell r="L2471">
            <v>40</v>
          </cell>
          <cell r="M2471">
            <v>10</v>
          </cell>
          <cell r="N2471">
            <v>10</v>
          </cell>
          <cell r="P2471" t="str">
            <v xml:space="preserve">Generally good but some prints do have age-related marks - please inspect the images carefully </v>
          </cell>
        </row>
        <row r="2472">
          <cell r="G2472">
            <v>115712</v>
          </cell>
          <cell r="H2472">
            <v>115712</v>
          </cell>
          <cell r="I2472" t="str">
            <v>L Agassiz Fuertes - Chromolithograph of Tanagers 1914</v>
          </cell>
          <cell r="J2472" t="str">
            <v xml:space="preserve">This original antique chromolithograph is by Louis Agassiz Fuertes from Birds of New York by Elon Howard Eaton. Published by the University of the State of New York, Albany 1914.
Size:  approximately 9.5in x 12in </v>
          </cell>
          <cell r="K2472">
            <v>20</v>
          </cell>
          <cell r="L2472">
            <v>40</v>
          </cell>
          <cell r="M2472">
            <v>10</v>
          </cell>
          <cell r="N2472">
            <v>10</v>
          </cell>
          <cell r="P2472" t="str">
            <v xml:space="preserve">Generally good but some prints do have age-related marks - please inspect the images carefully </v>
          </cell>
        </row>
        <row r="2473">
          <cell r="G2473">
            <v>115713</v>
          </cell>
          <cell r="H2473">
            <v>115713</v>
          </cell>
          <cell r="I2473" t="str">
            <v>L Agassiz Fuertes - Chromolithograph of Swallows &amp; Martin 1914</v>
          </cell>
          <cell r="J2473" t="str">
            <v xml:space="preserve">This original antique chromolithograph is by Louis Agassiz Fuertes from Birds of New York by Elon Howard Eaton. Published by the University of the State of New York, Albany 1914.
Size:  approximately 9.5in x 12in </v>
          </cell>
          <cell r="K2473">
            <v>20</v>
          </cell>
          <cell r="L2473">
            <v>40</v>
          </cell>
          <cell r="M2473">
            <v>10</v>
          </cell>
          <cell r="N2473">
            <v>10</v>
          </cell>
          <cell r="P2473" t="str">
            <v xml:space="preserve">Generally good but some prints do have age-related marks - please inspect the images carefully </v>
          </cell>
        </row>
        <row r="2474">
          <cell r="G2474">
            <v>115714</v>
          </cell>
          <cell r="H2474">
            <v>115714</v>
          </cell>
          <cell r="I2474" t="str">
            <v>L Agassiz Fuertes - Chromolithograph of Vireos 1914</v>
          </cell>
          <cell r="J2474" t="str">
            <v xml:space="preserve">This original antique chromolithograph is by Louis Agassiz Fuertes from Birds of New York by Elon Howard Eaton. Published by the University of the State of New York, Albany 1914.
Size:  approximately 9.5in x 12in </v>
          </cell>
          <cell r="K2474">
            <v>20</v>
          </cell>
          <cell r="L2474">
            <v>40</v>
          </cell>
          <cell r="M2474">
            <v>10</v>
          </cell>
          <cell r="N2474">
            <v>10</v>
          </cell>
          <cell r="P2474" t="str">
            <v xml:space="preserve">Generally good but some prints do have age-related marks - please inspect the images carefully </v>
          </cell>
        </row>
        <row r="2475">
          <cell r="G2475">
            <v>115715</v>
          </cell>
          <cell r="H2475">
            <v>115715</v>
          </cell>
          <cell r="I2475" t="str">
            <v>L Agassiz Fuertes - Chromolithograph of Warblers &amp; Thrushes 1914</v>
          </cell>
          <cell r="J2475" t="str">
            <v xml:space="preserve">This original antique chromolithograph is by Louis Agassiz Fuertes from Birds of New York by Elon Howard Eaton. Published by the University of the State of New York, Albany 1914.
Size:  approximately 9.5in x 12in </v>
          </cell>
          <cell r="K2475">
            <v>20</v>
          </cell>
          <cell r="L2475">
            <v>40</v>
          </cell>
          <cell r="M2475">
            <v>10</v>
          </cell>
          <cell r="N2475">
            <v>10</v>
          </cell>
          <cell r="P2475" t="str">
            <v xml:space="preserve">Generally good but some prints do have age-related marks - please inspect the images carefully </v>
          </cell>
        </row>
        <row r="2476">
          <cell r="G2476">
            <v>115716</v>
          </cell>
          <cell r="H2476">
            <v>115716</v>
          </cell>
          <cell r="I2476" t="str">
            <v>L Agassiz Fuertes - Chromolithograph of Waxwings 1914</v>
          </cell>
          <cell r="J2476" t="str">
            <v xml:space="preserve">This original antique chromolithograph is by Louis Agassiz Fuertes from Birds of New York by Elon Howard Eaton. Published by the University of the State of New York, Albany 1914.
Size:  approximately 9.5in x 12in </v>
          </cell>
          <cell r="K2476">
            <v>20</v>
          </cell>
          <cell r="L2476">
            <v>40</v>
          </cell>
          <cell r="M2476">
            <v>10</v>
          </cell>
          <cell r="N2476">
            <v>10</v>
          </cell>
          <cell r="P2476" t="str">
            <v xml:space="preserve">Generally good but some prints do have age-related marks - please inspect the images carefully </v>
          </cell>
        </row>
        <row r="2477">
          <cell r="G2477">
            <v>115717</v>
          </cell>
          <cell r="H2477">
            <v>115717</v>
          </cell>
          <cell r="I2477" t="str">
            <v>L Agassiz Fuertes - Chromolithograph of Shrikes 1914</v>
          </cell>
          <cell r="J2477" t="str">
            <v xml:space="preserve">This original antique chromolithograph is by Louis Agassiz Fuertes from Birds of New York by Elon Howard Eaton. Published by the University of the State of New York, Albany 1914.
Size:  approximately 9.5in x 12in </v>
          </cell>
          <cell r="K2477">
            <v>20</v>
          </cell>
          <cell r="L2477">
            <v>40</v>
          </cell>
          <cell r="M2477">
            <v>10</v>
          </cell>
          <cell r="N2477">
            <v>10</v>
          </cell>
          <cell r="P2477" t="str">
            <v xml:space="preserve">Generally good but some prints do have age-related marks - please inspect the images carefully </v>
          </cell>
        </row>
        <row r="2478">
          <cell r="G2478">
            <v>115718</v>
          </cell>
          <cell r="H2478">
            <v>115718</v>
          </cell>
          <cell r="I2478" t="str">
            <v>L Agassiz Fuertes - Chromolithograph of Warblers 1914</v>
          </cell>
          <cell r="J2478" t="str">
            <v xml:space="preserve">This original antique chromolithograph is by Louis Agassiz Fuertes from Birds of New York by Elon Howard Eaton. Published by the University of the State of New York, Albany 1914.
Size:  approximately 9.5in x 12in </v>
          </cell>
          <cell r="K2478">
            <v>20</v>
          </cell>
          <cell r="L2478">
            <v>40</v>
          </cell>
          <cell r="M2478">
            <v>10</v>
          </cell>
          <cell r="N2478">
            <v>10</v>
          </cell>
          <cell r="P2478" t="str">
            <v xml:space="preserve">Generally good but some prints do have age-related marks - please inspect the images carefully </v>
          </cell>
        </row>
        <row r="2479">
          <cell r="G2479">
            <v>115719</v>
          </cell>
          <cell r="H2479">
            <v>115719</v>
          </cell>
          <cell r="I2479" t="str">
            <v>L Agassiz Fuertes - Chromolithograph of Warblers 1914</v>
          </cell>
          <cell r="J2479" t="str">
            <v xml:space="preserve">This original antique chromolithograph is by Louis Agassiz Fuertes from Birds of New York by Elon Howard Eaton. Published by the University of the State of New York, Albany 1914.
Size:  approximately 9.5in x 12in </v>
          </cell>
          <cell r="K2479">
            <v>20</v>
          </cell>
          <cell r="L2479">
            <v>40</v>
          </cell>
          <cell r="M2479">
            <v>10</v>
          </cell>
          <cell r="N2479">
            <v>10</v>
          </cell>
          <cell r="P2479" t="str">
            <v xml:space="preserve">Generally good but some prints do have age-related marks - please inspect the images carefully </v>
          </cell>
        </row>
        <row r="2480">
          <cell r="G2480">
            <v>115720</v>
          </cell>
          <cell r="H2480">
            <v>115720</v>
          </cell>
          <cell r="I2480" t="str">
            <v>L Agassiz Fuertes - Chromolithograph of Thrushes &amp; Veery 1914</v>
          </cell>
          <cell r="J2480" t="str">
            <v xml:space="preserve">This original antique chromolithograph is by Louis Agassiz Fuertes from Birds of New York by Elon Howard Eaton. Published by the University of the State of New York, Albany 1914.
Size:  approximately 9.5in x 12in </v>
          </cell>
          <cell r="K2480">
            <v>20</v>
          </cell>
          <cell r="L2480">
            <v>40</v>
          </cell>
          <cell r="M2480">
            <v>10</v>
          </cell>
          <cell r="N2480">
            <v>10</v>
          </cell>
          <cell r="P2480" t="str">
            <v xml:space="preserve">Generally good but some prints do have age-related marks - please inspect the images carefully </v>
          </cell>
        </row>
        <row r="2481">
          <cell r="G2481">
            <v>115721</v>
          </cell>
          <cell r="H2481">
            <v>115721</v>
          </cell>
          <cell r="I2481" t="str">
            <v>L Agassiz Fuertes - Chromolithograph of Warblers 1914</v>
          </cell>
          <cell r="J2481" t="str">
            <v xml:space="preserve">This original antique chromolithograph is by Louis Agassiz Fuertes from Birds of New York by Elon Howard Eaton. Published by the University of the State of New York, Albany 1914.
Size:  approximately 9.5in x 12in </v>
          </cell>
          <cell r="K2481">
            <v>20</v>
          </cell>
          <cell r="L2481">
            <v>40</v>
          </cell>
          <cell r="M2481">
            <v>10</v>
          </cell>
          <cell r="N2481">
            <v>10</v>
          </cell>
          <cell r="P2481" t="str">
            <v xml:space="preserve">Generally good but some prints do have age-related marks - please inspect the images carefully </v>
          </cell>
        </row>
        <row r="2482">
          <cell r="G2482">
            <v>115722</v>
          </cell>
          <cell r="H2482">
            <v>115722</v>
          </cell>
          <cell r="I2482" t="str">
            <v>L Agassiz Fuertes - Chromolithograph of Warblers &amp; Redstart 1914</v>
          </cell>
          <cell r="J2482" t="str">
            <v xml:space="preserve">This original antique chromolithograph is by Louis Agassiz Fuertes from Birds of New York by Elon Howard Eaton. Published by the University of the State of New York, Albany 1914.
Size:  approximately 9.5in x 12in </v>
          </cell>
          <cell r="K2482">
            <v>20</v>
          </cell>
          <cell r="L2482">
            <v>40</v>
          </cell>
          <cell r="M2482">
            <v>10</v>
          </cell>
          <cell r="N2482">
            <v>10</v>
          </cell>
          <cell r="P2482" t="str">
            <v xml:space="preserve">Generally good but some prints do have age-related marks - please inspect the images carefully </v>
          </cell>
        </row>
        <row r="2483">
          <cell r="G2483">
            <v>115723</v>
          </cell>
          <cell r="H2483">
            <v>115723</v>
          </cell>
          <cell r="I2483" t="str">
            <v>L Agassiz Fuertes - Chromolithograph of Warblers &amp; Chat 1914</v>
          </cell>
          <cell r="J2483" t="str">
            <v xml:space="preserve">This original antique chromolithograph is by Louis Agassiz Fuertes from Birds of New York by Elon Howard Eaton. Published by the University of the State of New York, Albany 1914.
Size:  approximately 9.5in x 12in </v>
          </cell>
          <cell r="K2483">
            <v>20</v>
          </cell>
          <cell r="L2483">
            <v>40</v>
          </cell>
          <cell r="M2483">
            <v>10</v>
          </cell>
          <cell r="N2483">
            <v>10</v>
          </cell>
          <cell r="P2483" t="str">
            <v xml:space="preserve">Generally good but some prints do have age-related marks - please inspect the images carefully </v>
          </cell>
        </row>
        <row r="2484">
          <cell r="G2484">
            <v>115724</v>
          </cell>
          <cell r="H2484">
            <v>115724</v>
          </cell>
          <cell r="I2484" t="str">
            <v>L Agassiz Fuertes - Chromolithograph of Connecticut Warblers 1914</v>
          </cell>
          <cell r="J2484" t="str">
            <v xml:space="preserve">This original antique chromolithograph is by Louis Agassiz Fuertes from Birds of New York by Elon Howard Eaton. Published by the University of the State of New York, Albany 1914.
Size:  approximately 9.5in x 12in </v>
          </cell>
          <cell r="K2484">
            <v>20</v>
          </cell>
          <cell r="L2484">
            <v>40</v>
          </cell>
          <cell r="M2484">
            <v>10</v>
          </cell>
          <cell r="N2484">
            <v>10</v>
          </cell>
          <cell r="P2484" t="str">
            <v xml:space="preserve">Generally good but some prints do have age-related marks - please inspect the images carefully </v>
          </cell>
        </row>
        <row r="2485">
          <cell r="G2485">
            <v>115725</v>
          </cell>
          <cell r="H2485">
            <v>115725</v>
          </cell>
          <cell r="I2485" t="str">
            <v>L Agassiz Fuertes - Chromolithograph of Mourning Warblers 1914</v>
          </cell>
          <cell r="J2485" t="str">
            <v xml:space="preserve">This original antique chromolithograph is by Louis Agassiz Fuertes from Birds of New York by Elon Howard Eaton. Published by the University of the State of New York, Albany 1914.
Size:  approximately 9.5in x 12in </v>
          </cell>
          <cell r="K2485">
            <v>20</v>
          </cell>
          <cell r="L2485">
            <v>40</v>
          </cell>
          <cell r="M2485">
            <v>10</v>
          </cell>
          <cell r="N2485">
            <v>10</v>
          </cell>
          <cell r="P2485" t="str">
            <v xml:space="preserve">Generally good but some prints do have age-related marks - please inspect the images carefully </v>
          </cell>
        </row>
        <row r="2486">
          <cell r="G2486">
            <v>115726</v>
          </cell>
          <cell r="H2486">
            <v>115726</v>
          </cell>
          <cell r="I2486" t="str">
            <v>L Agassiz Fuertes - Chromolithograph of Mockingbird, Catbird &amp; Thrasher 1914</v>
          </cell>
          <cell r="J2486" t="str">
            <v xml:space="preserve">This original antique chromolithograph is by Louis Agassiz Fuertes from Birds of New York by Elon Howard Eaton. Published by the University of the State of New York, Albany 1914.
Size:  approximately 9.5in x 12in </v>
          </cell>
          <cell r="K2486">
            <v>20</v>
          </cell>
          <cell r="L2486">
            <v>40</v>
          </cell>
          <cell r="M2486">
            <v>10</v>
          </cell>
          <cell r="N2486">
            <v>10</v>
          </cell>
          <cell r="P2486" t="str">
            <v xml:space="preserve">Generally good but some prints do have age-related marks - please inspect the images carefully </v>
          </cell>
        </row>
        <row r="2487">
          <cell r="G2487">
            <v>115727</v>
          </cell>
          <cell r="H2487">
            <v>115727</v>
          </cell>
          <cell r="I2487" t="str">
            <v>L Agassiz Fuertes - Chromolithograph of Wrens &amp; Creeper 1914</v>
          </cell>
          <cell r="J2487" t="str">
            <v xml:space="preserve">This original antique chromolithograph is by Louis Agassiz Fuertes from Birds of New York by Elon Howard Eaton. Published by the University of the State of New York, Albany 1914.
Size:  approximately 9.5in x 12in </v>
          </cell>
          <cell r="K2487">
            <v>20</v>
          </cell>
          <cell r="L2487">
            <v>40</v>
          </cell>
          <cell r="M2487">
            <v>10</v>
          </cell>
          <cell r="N2487">
            <v>10</v>
          </cell>
          <cell r="P2487" t="str">
            <v xml:space="preserve">Generally good but some prints do have age-related marks - please inspect the images carefully </v>
          </cell>
        </row>
        <row r="2488">
          <cell r="G2488">
            <v>115728</v>
          </cell>
          <cell r="H2488">
            <v>115728</v>
          </cell>
          <cell r="I2488" t="str">
            <v>L Agassiz Fuertes - Chromolithograph of Chickadees &amp; Nuthatch 1914</v>
          </cell>
          <cell r="J2488" t="str">
            <v xml:space="preserve">This original antique chromolithograph is by Louis Agassiz Fuertes from Birds of New York by Elon Howard Eaton. Published by the University of the State of New York, Albany 1914.
Size:  approximately 9.5in x 12in </v>
          </cell>
          <cell r="K2488">
            <v>20</v>
          </cell>
          <cell r="L2488">
            <v>40</v>
          </cell>
          <cell r="M2488">
            <v>10</v>
          </cell>
          <cell r="N2488">
            <v>10</v>
          </cell>
          <cell r="P2488" t="str">
            <v xml:space="preserve">Generally good but some prints do have age-related marks - please inspect the images carefully </v>
          </cell>
        </row>
        <row r="2489">
          <cell r="G2489">
            <v>115729</v>
          </cell>
          <cell r="H2489">
            <v>115729</v>
          </cell>
          <cell r="I2489" t="str">
            <v>L Agassiz Fuertes - Chromolithograph of Kinglets &amp; Gnatcatcher 1914</v>
          </cell>
          <cell r="J2489" t="str">
            <v xml:space="preserve">This original antique chromolithograph is by Louis Agassiz Fuertes from Birds of New York by Elon Howard Eaton. Published by the University of the State of New York, Albany 1914.
Size:  approximately 9.5in x 12in </v>
          </cell>
          <cell r="K2489">
            <v>20</v>
          </cell>
          <cell r="L2489">
            <v>40</v>
          </cell>
          <cell r="M2489">
            <v>10</v>
          </cell>
          <cell r="N2489">
            <v>10</v>
          </cell>
          <cell r="P2489" t="str">
            <v xml:space="preserve">Generally good but some prints do have age-related marks - please inspect the images carefully </v>
          </cell>
        </row>
        <row r="2490">
          <cell r="G2490">
            <v>115730</v>
          </cell>
          <cell r="H2490">
            <v>115730</v>
          </cell>
          <cell r="I2490" t="str">
            <v>L Agassiz Fuertes - Chromolithograph of Grosbeak &amp; Finch 1914</v>
          </cell>
          <cell r="J2490" t="str">
            <v xml:space="preserve">This original antique chromolithograph is by Louis Agassiz Fuertes from Birds of New York by Elon Howard Eaton. Published by the University of the State of New York, Albany 1914.
Size:  approximately 9.5in x 12in </v>
          </cell>
          <cell r="K2490">
            <v>20</v>
          </cell>
          <cell r="L2490">
            <v>40</v>
          </cell>
          <cell r="M2490">
            <v>10</v>
          </cell>
          <cell r="N2490">
            <v>10</v>
          </cell>
          <cell r="P2490" t="str">
            <v xml:space="preserve">Generally good but some prints do have age-related marks - please inspect the images carefully </v>
          </cell>
        </row>
        <row r="2491">
          <cell r="G2491">
            <v>115731</v>
          </cell>
          <cell r="H2491">
            <v>115731</v>
          </cell>
          <cell r="I2491" t="str">
            <v>L Agassiz Fuertes - Chromolithograph of Bluebirds &amp; Robins 1914</v>
          </cell>
          <cell r="J2491" t="str">
            <v xml:space="preserve">This original antique chromolithograph is by Louis Agassiz Fuertes from Birds of New York by Elon Howard Eaton. Published by the University of the State of New York, Albany 1914.
Size:  approximately 9.5in x 12in </v>
          </cell>
          <cell r="K2491">
            <v>20</v>
          </cell>
          <cell r="L2491">
            <v>40</v>
          </cell>
          <cell r="M2491">
            <v>10</v>
          </cell>
          <cell r="N2491">
            <v>10</v>
          </cell>
          <cell r="P2491" t="str">
            <v xml:space="preserve">Generally good but some prints do have age-related marks - please inspect the images carefully </v>
          </cell>
        </row>
        <row r="2492">
          <cell r="G2492">
            <v>115732</v>
          </cell>
          <cell r="H2492">
            <v>115732</v>
          </cell>
          <cell r="I2492" t="str">
            <v>L Agassiz Fuertes - Chromolithograph of Sparrows &amp; Towhee 1914</v>
          </cell>
          <cell r="J2492" t="str">
            <v xml:space="preserve">This original antique chromolithograph is by Louis Agassiz Fuertes from Birds of New York by Elon Howard Eaton. Published by the University of the State of New York, Albany 1914.
Size:  approximately 9.5in x 12in </v>
          </cell>
          <cell r="K2492">
            <v>20</v>
          </cell>
          <cell r="L2492">
            <v>40</v>
          </cell>
          <cell r="M2492">
            <v>10</v>
          </cell>
          <cell r="N2492">
            <v>10</v>
          </cell>
          <cell r="P2492" t="str">
            <v xml:space="preserve">Generally good but some prints do have age-related marks - please inspect the images carefully </v>
          </cell>
        </row>
        <row r="2493">
          <cell r="G2493">
            <v>115733</v>
          </cell>
          <cell r="H2493">
            <v>115733</v>
          </cell>
          <cell r="I2493" t="str">
            <v>L Agassiz Fuertes - Chromolithograph of Sparrows 1914</v>
          </cell>
          <cell r="J2493" t="str">
            <v xml:space="preserve">This original antique chromolithograph is by Louis Agassiz Fuertes from Birds of New York by Elon Howard Eaton. Published by the University of the State of New York, Albany 1914.
Size:  approximately 9.5in x 12in </v>
          </cell>
          <cell r="K2493">
            <v>20</v>
          </cell>
          <cell r="L2493">
            <v>40</v>
          </cell>
          <cell r="M2493">
            <v>10</v>
          </cell>
          <cell r="N2493">
            <v>10</v>
          </cell>
          <cell r="P2493" t="str">
            <v xml:space="preserve">Generally good but some prints do have age-related marks - please inspect the images carefully </v>
          </cell>
        </row>
        <row r="2494">
          <cell r="G2494">
            <v>115734</v>
          </cell>
          <cell r="H2494">
            <v>115734</v>
          </cell>
          <cell r="I2494" t="str">
            <v>L Agassiz Fuertes - Chromolithograph of Sparrows &amp; Junco 1914</v>
          </cell>
          <cell r="J2494" t="str">
            <v xml:space="preserve">This original antique chromolithograph is by Louis Agassiz Fuertes from Birds of New York by Elon Howard Eaton. Published by the University of the State of New York, Albany 1914.
Size:  approximately 9.5in x 12in </v>
          </cell>
          <cell r="K2494">
            <v>20</v>
          </cell>
          <cell r="L2494">
            <v>40</v>
          </cell>
          <cell r="M2494">
            <v>10</v>
          </cell>
          <cell r="N2494">
            <v>10</v>
          </cell>
          <cell r="P2494" t="str">
            <v xml:space="preserve">Generally good but some prints do have age-related marks - please inspect the images carefully </v>
          </cell>
        </row>
        <row r="2495">
          <cell r="G2495">
            <v>115735</v>
          </cell>
          <cell r="H2495">
            <v>115735</v>
          </cell>
          <cell r="I2495" t="str">
            <v>L Agassiz Fuertes - Chromolithograph of Sparrows 1914</v>
          </cell>
          <cell r="J2495" t="str">
            <v xml:space="preserve">This original antique chromolithograph is by Louis Agassiz Fuertes from Birds of New York by Elon Howard Eaton. Published by the University of the State of New York, Albany 1914.
Size:  approximately 9.5in x 12in </v>
          </cell>
          <cell r="K2495">
            <v>20</v>
          </cell>
          <cell r="L2495">
            <v>40</v>
          </cell>
          <cell r="M2495">
            <v>10</v>
          </cell>
          <cell r="N2495">
            <v>10</v>
          </cell>
          <cell r="P2495" t="str">
            <v xml:space="preserve">Generally good but some prints do have age-related marks - please inspect the images carefully </v>
          </cell>
        </row>
        <row r="2496">
          <cell r="G2496">
            <v>115736</v>
          </cell>
          <cell r="H2496">
            <v>115736</v>
          </cell>
          <cell r="I2496" t="str">
            <v>L Agassiz Fuertes - Chromolithograph of Tree Sparrows 1914</v>
          </cell>
          <cell r="J2496" t="str">
            <v xml:space="preserve">This original antique chromolithograph is by Louis Agassiz Fuertes from Birds of New York by Elon Howard Eaton. Published by the University of the State of New York, Albany 1914.
Size:  approximately 9.5in x 12in </v>
          </cell>
          <cell r="K2496">
            <v>20</v>
          </cell>
          <cell r="L2496">
            <v>40</v>
          </cell>
          <cell r="M2496">
            <v>10</v>
          </cell>
          <cell r="N2496">
            <v>10</v>
          </cell>
          <cell r="P2496" t="str">
            <v xml:space="preserve">Generally good but some prints do have age-related marks - please inspect the images carefully </v>
          </cell>
        </row>
        <row r="2497">
          <cell r="G2497">
            <v>115737</v>
          </cell>
          <cell r="H2497">
            <v>115737</v>
          </cell>
          <cell r="I2497" t="str">
            <v>L Agassiz Fuertes - Chromolithograph of Goldfinches &amp; Grosbeak 1914</v>
          </cell>
          <cell r="J2497" t="str">
            <v xml:space="preserve">This original antique chromolithograph is by Louis Agassiz Fuertes from Birds of New York by Elon Howard Eaton. Published by the University of the State of New York, Albany 1914.
Size:  approximately 9.5in x 12in </v>
          </cell>
          <cell r="K2497">
            <v>20</v>
          </cell>
          <cell r="L2497">
            <v>40</v>
          </cell>
          <cell r="M2497">
            <v>10</v>
          </cell>
          <cell r="N2497">
            <v>10</v>
          </cell>
          <cell r="P2497" t="str">
            <v xml:space="preserve">Generally good but some prints do have age-related marks - please inspect the images carefully </v>
          </cell>
        </row>
        <row r="2498">
          <cell r="G2498">
            <v>115738</v>
          </cell>
          <cell r="H2498">
            <v>115738</v>
          </cell>
          <cell r="I2498" t="str">
            <v>L Agassiz Fuertes - Chromolithograph of Redpolls &amp; Siskin 1914</v>
          </cell>
          <cell r="J2498" t="str">
            <v xml:space="preserve">This original antique chromolithograph is by Louis Agassiz Fuertes from Birds of New York by Elon Howard Eaton. Published by the University of the State of New York, Albany 1914.
Size:  approximately 9.5in x 12in </v>
          </cell>
          <cell r="K2498">
            <v>20</v>
          </cell>
          <cell r="L2498">
            <v>40</v>
          </cell>
          <cell r="M2498">
            <v>10</v>
          </cell>
          <cell r="N2498">
            <v>10</v>
          </cell>
          <cell r="P2498" t="str">
            <v xml:space="preserve">Generally good but some prints do have age-related marks - please inspect the images carefully </v>
          </cell>
        </row>
        <row r="2499">
          <cell r="G2499">
            <v>115739</v>
          </cell>
          <cell r="H2499">
            <v>115739</v>
          </cell>
          <cell r="I2499" t="str">
            <v>L Agassiz Fuertes - Chromolithograph of Crossbills 1914</v>
          </cell>
          <cell r="J2499" t="str">
            <v xml:space="preserve">This original antique chromolithograph is by Louis Agassiz Fuertes from Birds of New York by Elon Howard Eaton. Published by the University of the State of New York, Albany 1914.
Size:  approximately 9.5in x 12in </v>
          </cell>
          <cell r="K2499">
            <v>20</v>
          </cell>
          <cell r="L2499">
            <v>40</v>
          </cell>
          <cell r="M2499">
            <v>10</v>
          </cell>
          <cell r="N2499">
            <v>10</v>
          </cell>
          <cell r="P2499" t="str">
            <v xml:space="preserve">Generally good but some prints do have age-related marks - please inspect the images carefully </v>
          </cell>
        </row>
        <row r="2500">
          <cell r="G2500">
            <v>115741</v>
          </cell>
          <cell r="H2500">
            <v>115741</v>
          </cell>
          <cell r="I2500" t="str">
            <v>L Agassiz Fuertes - Chromolithograph of Orioles &amp; Meadowlark 1914</v>
          </cell>
          <cell r="J2500" t="str">
            <v xml:space="preserve">This original antique chromolithograph is by Louis Agassiz Fuertes from Birds of New York by Elon Howard Eaton. Published by the University of the State of New York, Albany 1914.
Size:  approximately 9.5in x 12in </v>
          </cell>
          <cell r="K2500">
            <v>20</v>
          </cell>
          <cell r="L2500">
            <v>40</v>
          </cell>
          <cell r="M2500">
            <v>10</v>
          </cell>
          <cell r="N2500">
            <v>10</v>
          </cell>
          <cell r="P2500" t="str">
            <v xml:space="preserve">Generally good but some prints do have age-related marks - please inspect the images carefully </v>
          </cell>
        </row>
        <row r="2501">
          <cell r="G2501">
            <v>115742</v>
          </cell>
          <cell r="H2501">
            <v>115742</v>
          </cell>
          <cell r="I2501" t="str">
            <v>L Agassiz Fuertes - Chromolithograph of Grackles, Starling &amp; Cowbird 1914</v>
          </cell>
          <cell r="J2501" t="str">
            <v xml:space="preserve">This original antique chromolithograph is by Louis Agassiz Fuertes from Birds of New York by Elon Howard Eaton. Published by the University of the State of New York, Albany 1914.
Size:  approximately 9.5in x 12in </v>
          </cell>
          <cell r="K2501">
            <v>20</v>
          </cell>
          <cell r="L2501">
            <v>40</v>
          </cell>
          <cell r="M2501">
            <v>10</v>
          </cell>
          <cell r="N2501">
            <v>10</v>
          </cell>
          <cell r="P2501" t="str">
            <v xml:space="preserve">Generally good but some prints do have age-related marks - please inspect the images carefully </v>
          </cell>
        </row>
        <row r="2502">
          <cell r="G2502">
            <v>115743</v>
          </cell>
          <cell r="H2502">
            <v>115743</v>
          </cell>
          <cell r="I2502" t="str">
            <v>L Agassiz Fuertes - Chromolithograph of Blackbirds &amp; Bobolink 1914</v>
          </cell>
          <cell r="J2502" t="str">
            <v xml:space="preserve">This original antique chromolithograph is by Louis Agassiz Fuertes from Birds of New York by Elon Howard Eaton. Published by the University of the State of New York, Albany 1914.
Size:  approximately 9.5in x 12in </v>
          </cell>
          <cell r="K2502">
            <v>20</v>
          </cell>
          <cell r="L2502">
            <v>40</v>
          </cell>
          <cell r="M2502">
            <v>10</v>
          </cell>
          <cell r="N2502">
            <v>10</v>
          </cell>
          <cell r="P2502" t="str">
            <v xml:space="preserve">Generally good but some prints do have age-related marks - please inspect the images carefully </v>
          </cell>
        </row>
        <row r="2503">
          <cell r="G2503">
            <v>115744</v>
          </cell>
          <cell r="H2503">
            <v>115744</v>
          </cell>
          <cell r="I2503" t="str">
            <v>L Agassiz Fuertes - Chromolithograph of Crows 1914</v>
          </cell>
          <cell r="J2503" t="str">
            <v xml:space="preserve">This original antique chromolithograph is by Louis Agassiz Fuertes from Birds of New York by Elon Howard Eaton. Published by the University of the State of New York, Albany 1914.
Size:  approximately 9.5in x 12in </v>
          </cell>
          <cell r="K2503">
            <v>20</v>
          </cell>
          <cell r="L2503">
            <v>40</v>
          </cell>
          <cell r="M2503">
            <v>10</v>
          </cell>
          <cell r="N2503">
            <v>10</v>
          </cell>
          <cell r="P2503" t="str">
            <v xml:space="preserve">Generally good but some prints do have age-related marks - please inspect the images carefully </v>
          </cell>
        </row>
        <row r="2504">
          <cell r="G2504">
            <v>115745</v>
          </cell>
          <cell r="H2504">
            <v>115745</v>
          </cell>
          <cell r="I2504" t="str">
            <v>L Agassiz Fuertes - Chromolithograph of Northern Raven &amp; Canada Jay 1914</v>
          </cell>
          <cell r="J2504" t="str">
            <v xml:space="preserve">This original antique chromolithograph is by Louis Agassiz Fuertes from Birds of New York by Elon Howard Eaton. Published by the University of the State of New York, Albany 1914.
Size:  approximately 9.5in x 12in </v>
          </cell>
          <cell r="K2504">
            <v>20</v>
          </cell>
          <cell r="L2504">
            <v>40</v>
          </cell>
          <cell r="M2504">
            <v>10</v>
          </cell>
          <cell r="N2504">
            <v>10</v>
          </cell>
          <cell r="P2504" t="str">
            <v xml:space="preserve">Generally good but some prints do have age-related marks - please inspect the images carefully </v>
          </cell>
        </row>
        <row r="2505">
          <cell r="G2505">
            <v>115746</v>
          </cell>
          <cell r="H2505">
            <v>115746</v>
          </cell>
          <cell r="I2505" t="str">
            <v>L Agassiz Fuertes - Chromolithograph of Blue Jay 1914</v>
          </cell>
          <cell r="J2505" t="str">
            <v xml:space="preserve">This original antique chromolithograph is by Louis Agassiz Fuertes from Birds of New York by Elon Howard Eaton. Published by the University of the State of New York, Albany 1914.
Size:  approximately 9.5in x 12in </v>
          </cell>
          <cell r="K2505">
            <v>20</v>
          </cell>
          <cell r="L2505">
            <v>40</v>
          </cell>
          <cell r="M2505">
            <v>10</v>
          </cell>
          <cell r="N2505">
            <v>10</v>
          </cell>
          <cell r="P2505" t="str">
            <v xml:space="preserve">Generally good but some prints do have age-related marks - please inspect the images carefully </v>
          </cell>
        </row>
        <row r="2506">
          <cell r="G2506">
            <v>115747</v>
          </cell>
          <cell r="H2506">
            <v>115747</v>
          </cell>
          <cell r="I2506" t="str">
            <v>L Agassiz Fuertes - Chromolithograph of Larks, Skylark &amp; Pipit 1914</v>
          </cell>
          <cell r="J2506" t="str">
            <v xml:space="preserve">This original antique chromolithograph is by Louis Agassiz Fuertes from Birds of New York by Elon Howard Eaton. Published by the University of the State of New York, Albany 1914.
Size:  approximately 9.5in x 12in </v>
          </cell>
          <cell r="K2506">
            <v>20</v>
          </cell>
          <cell r="L2506">
            <v>40</v>
          </cell>
          <cell r="M2506">
            <v>10</v>
          </cell>
          <cell r="N2506">
            <v>10</v>
          </cell>
          <cell r="P2506" t="str">
            <v xml:space="preserve">Generally good but some prints do have age-related marks - please inspect the images carefully </v>
          </cell>
        </row>
        <row r="2507">
          <cell r="G2507">
            <v>115748</v>
          </cell>
          <cell r="H2507">
            <v>115748</v>
          </cell>
          <cell r="I2507" t="str">
            <v>L Agassiz Fuertes - Chromolithograph of Flycatchers &amp; Pewee 1914</v>
          </cell>
          <cell r="J2507" t="str">
            <v xml:space="preserve">This original antique chromolithograph is by Louis Agassiz Fuertes from Birds of New York by Elon Howard Eaton. Published by the University of the State of New York, Albany 1914.
Size:  approximately 9.5in x 12in </v>
          </cell>
          <cell r="K2507">
            <v>20</v>
          </cell>
          <cell r="L2507">
            <v>40</v>
          </cell>
          <cell r="M2507">
            <v>10</v>
          </cell>
          <cell r="N2507">
            <v>10</v>
          </cell>
          <cell r="P2507" t="str">
            <v xml:space="preserve">Generally good but some prints do have age-related marks - please inspect the images carefully </v>
          </cell>
        </row>
        <row r="2508">
          <cell r="G2508">
            <v>115749</v>
          </cell>
          <cell r="H2508">
            <v>115749</v>
          </cell>
          <cell r="I2508" t="str">
            <v>L Agassiz Fuertes - Chromolithograph of Flycatchers, Kingbird &amp; Phoebe 1914</v>
          </cell>
          <cell r="J2508" t="str">
            <v xml:space="preserve">This original antique chromolithograph is by Louis Agassiz Fuertes from Birds of New York by Elon Howard Eaton. Published by the University of the State of New York, Albany 1914.
Size:  approximately 9.5in x 12in </v>
          </cell>
          <cell r="K2508">
            <v>20</v>
          </cell>
          <cell r="L2508">
            <v>40</v>
          </cell>
          <cell r="M2508">
            <v>10</v>
          </cell>
          <cell r="N2508">
            <v>10</v>
          </cell>
          <cell r="P2508" t="str">
            <v xml:space="preserve">Generally good but some prints do have age-related marks - please inspect the images carefully </v>
          </cell>
        </row>
        <row r="2509">
          <cell r="G2509">
            <v>115750</v>
          </cell>
          <cell r="H2509">
            <v>115750</v>
          </cell>
          <cell r="I2509" t="str">
            <v>L Agassiz Fuertes - Chromolithograph of Cuckoos &amp; Kingfisher 1914</v>
          </cell>
          <cell r="J2509" t="str">
            <v xml:space="preserve">This original antique chromolithograph is by Louis Agassiz Fuertes from Birds of New York by Elon Howard Eaton. Published by the University of the State of New York, Albany 1914.
Size:  approximately 9.5in x 12in </v>
          </cell>
          <cell r="K2509">
            <v>20</v>
          </cell>
          <cell r="L2509">
            <v>40</v>
          </cell>
          <cell r="M2509">
            <v>10</v>
          </cell>
          <cell r="N2509">
            <v>10</v>
          </cell>
          <cell r="P2509" t="str">
            <v xml:space="preserve">Generally good but some prints do have age-related marks - please inspect the images carefully </v>
          </cell>
        </row>
        <row r="2510">
          <cell r="G2510">
            <v>115751</v>
          </cell>
          <cell r="H2510">
            <v>115751</v>
          </cell>
          <cell r="I2510" t="str">
            <v>L Agassiz Fuertes - Chromolithograph of Hairy &amp; Downy Woodpeckers 1914</v>
          </cell>
          <cell r="J2510" t="str">
            <v xml:space="preserve">This original antique chromolithograph is by Louis Agassiz Fuertes from Birds of New York by Elon Howard Eaton. Published by the University of the State of New York, Albany 1914.
Size:  approximately 9.5in x 12in </v>
          </cell>
          <cell r="K2510">
            <v>20</v>
          </cell>
          <cell r="L2510">
            <v>40</v>
          </cell>
          <cell r="M2510">
            <v>10</v>
          </cell>
          <cell r="N2510">
            <v>10</v>
          </cell>
          <cell r="P2510" t="str">
            <v xml:space="preserve">Generally good but some prints do have age-related marks - please inspect the images carefully </v>
          </cell>
        </row>
        <row r="2511">
          <cell r="G2511">
            <v>115752</v>
          </cell>
          <cell r="H2511">
            <v>115752</v>
          </cell>
          <cell r="I2511" t="str">
            <v>L Agassiz Fuertes - Chromolithograph of Northern Pileated Woodpeckers 1914</v>
          </cell>
          <cell r="J2511" t="str">
            <v xml:space="preserve">This original antique chromolithograph is by Louis Agassiz Fuertes from Birds of New York by Elon Howard Eaton. Published by the University of the State of New York, Albany 1914.
Size:  approximately 9.5in x 12in </v>
          </cell>
          <cell r="K2511">
            <v>20</v>
          </cell>
          <cell r="L2511">
            <v>40</v>
          </cell>
          <cell r="M2511">
            <v>10</v>
          </cell>
          <cell r="N2511">
            <v>10</v>
          </cell>
          <cell r="P2511" t="str">
            <v xml:space="preserve">Generally good but some prints do have age-related marks - please inspect the images carefully </v>
          </cell>
        </row>
        <row r="2512">
          <cell r="G2512">
            <v>115753</v>
          </cell>
          <cell r="H2512">
            <v>115753</v>
          </cell>
          <cell r="I2512" t="str">
            <v>L Agassiz Fuertes - Chromolithograph of Red-headed &amp; Yellow-bellied Woodpeckers 1914</v>
          </cell>
          <cell r="J2512" t="str">
            <v xml:space="preserve">This original antique chromolithograph is by Louis Agassiz Fuertes from Birds of New York by Elon Howard Eaton. Published by the University of the State of New York, Albany 1914.
Size:  approximately 9.5in x 12in </v>
          </cell>
          <cell r="K2512">
            <v>20</v>
          </cell>
          <cell r="L2512">
            <v>40</v>
          </cell>
          <cell r="M2512">
            <v>10</v>
          </cell>
          <cell r="N2512">
            <v>10</v>
          </cell>
          <cell r="P2512" t="str">
            <v xml:space="preserve">Generally good but some prints do have age-related marks - please inspect the images carefully </v>
          </cell>
        </row>
        <row r="2513">
          <cell r="G2513">
            <v>115754</v>
          </cell>
          <cell r="H2513">
            <v>115754</v>
          </cell>
          <cell r="I2513" t="str">
            <v>L Agassiz Fuertes - Chromolithograph of American Three-toed Woodpecker  1914</v>
          </cell>
          <cell r="J2513" t="str">
            <v xml:space="preserve">This original antique chromolithograph is by Louis Agassiz Fuertes from Birds of New York by Elon Howard Eaton. Published by the University of the State of New York, Albany 1914.
Size:  approximately 9.5in x 12in </v>
          </cell>
          <cell r="K2513">
            <v>20</v>
          </cell>
          <cell r="L2513">
            <v>40</v>
          </cell>
          <cell r="M2513">
            <v>10</v>
          </cell>
          <cell r="N2513">
            <v>10</v>
          </cell>
          <cell r="P2513" t="str">
            <v xml:space="preserve">Generally good but some prints do have age-related marks - please inspect the images carefully </v>
          </cell>
        </row>
        <row r="2514">
          <cell r="G2514">
            <v>115755</v>
          </cell>
          <cell r="H2514">
            <v>115755</v>
          </cell>
          <cell r="I2514" t="str">
            <v>L Agassiz Fuertes - Chromolithograph of Arctic Three-toed Woodpecker  1914</v>
          </cell>
          <cell r="J2514" t="str">
            <v xml:space="preserve">This original antique chromolithograph is by Louis Agassiz Fuertes from Birds of New York by Elon Howard Eaton. Published by the University of the State of New York, Albany 1914.
Size:  approximately 9.5in x 12in </v>
          </cell>
          <cell r="K2514">
            <v>20</v>
          </cell>
          <cell r="L2514">
            <v>40</v>
          </cell>
          <cell r="M2514">
            <v>10</v>
          </cell>
          <cell r="N2514">
            <v>10</v>
          </cell>
          <cell r="P2514" t="str">
            <v xml:space="preserve">Generally good but some prints do have age-related marks - please inspect the images carefully </v>
          </cell>
        </row>
        <row r="2515">
          <cell r="G2515">
            <v>115756</v>
          </cell>
          <cell r="H2515">
            <v>115756</v>
          </cell>
          <cell r="I2515" t="str">
            <v>L Agassiz Fuertes - Chromolithograph of Hawks 1914</v>
          </cell>
          <cell r="J2515" t="str">
            <v xml:space="preserve">This original antique chromolithograph is by Louis Agassiz Fuertes from Birds of New York by Elon Howard Eaton. Published by the University of the State of New York, Albany 1914.
Size:  approximately 9.5in x 12in </v>
          </cell>
          <cell r="K2515">
            <v>20</v>
          </cell>
          <cell r="L2515">
            <v>40</v>
          </cell>
          <cell r="M2515">
            <v>10</v>
          </cell>
          <cell r="N2515">
            <v>10</v>
          </cell>
          <cell r="P2515" t="str">
            <v xml:space="preserve">Generally good but some prints do have age-related marks - please inspect the images carefully </v>
          </cell>
        </row>
        <row r="2516">
          <cell r="G2516">
            <v>115757</v>
          </cell>
          <cell r="H2516">
            <v>115757</v>
          </cell>
          <cell r="I2516" t="str">
            <v>L Agassiz Fuertes - Chromolithograph of Golden &amp; Bald Eagles 1914</v>
          </cell>
          <cell r="J2516" t="str">
            <v xml:space="preserve">This original antique chromolithograph is by Louis Agassiz Fuertes from Birds of New York by Elon Howard Eaton. Published by the University of the State of New York, Albany 1914.
Size:  approximately 9.5in x 12in </v>
          </cell>
          <cell r="K2516">
            <v>20</v>
          </cell>
          <cell r="L2516">
            <v>40</v>
          </cell>
          <cell r="M2516">
            <v>10</v>
          </cell>
          <cell r="N2516">
            <v>10</v>
          </cell>
          <cell r="P2516" t="str">
            <v xml:space="preserve">Generally good but some prints do have age-related marks - please inspect the images carefully </v>
          </cell>
        </row>
        <row r="2517">
          <cell r="G2517">
            <v>115758</v>
          </cell>
          <cell r="H2517">
            <v>115758</v>
          </cell>
          <cell r="I2517" t="str">
            <v>L Agassiz Fuertes - Chromolithograph of Sparrow &amp; Pigeon Hawks 1914</v>
          </cell>
          <cell r="J2517" t="str">
            <v xml:space="preserve">This original antique chromolithograph is by Louis Agassiz Fuertes from Birds of New York by Elon Howard Eaton. Published by the University of the State of New York, Albany 1914.
Size:  approximately 9.5in x 12in </v>
          </cell>
          <cell r="K2517">
            <v>20</v>
          </cell>
          <cell r="L2517">
            <v>40</v>
          </cell>
          <cell r="M2517">
            <v>10</v>
          </cell>
          <cell r="N2517">
            <v>10</v>
          </cell>
          <cell r="P2517" t="str">
            <v xml:space="preserve">Generally good but some prints do have age-related marks - please inspect the images carefully </v>
          </cell>
        </row>
        <row r="2518">
          <cell r="G2518">
            <v>115759</v>
          </cell>
          <cell r="H2518">
            <v>115759</v>
          </cell>
          <cell r="I2518" t="str">
            <v>L Agassiz Fuertes - Chromolithograph of Duck Hawks 1914</v>
          </cell>
          <cell r="J2518" t="str">
            <v xml:space="preserve">This original antique chromolithograph is by Louis Agassiz Fuertes from Birds of New York by Elon Howard Eaton. Published by the University of the State of New York, Albany 1914.
Size:  approximately 9.5in x 12in </v>
          </cell>
          <cell r="K2518">
            <v>20</v>
          </cell>
          <cell r="L2518">
            <v>40</v>
          </cell>
          <cell r="M2518">
            <v>10</v>
          </cell>
          <cell r="N2518">
            <v>10</v>
          </cell>
          <cell r="P2518" t="str">
            <v xml:space="preserve">Generally good but some prints do have age-related marks - please inspect the images carefully </v>
          </cell>
        </row>
        <row r="2519">
          <cell r="G2519">
            <v>115760</v>
          </cell>
          <cell r="H2519">
            <v>115760</v>
          </cell>
          <cell r="I2519" t="str">
            <v>L Agassiz Fuertes - Chromolithograph of Gyrfalcons 1914</v>
          </cell>
          <cell r="J2519" t="str">
            <v xml:space="preserve">This original antique chromolithograph is by Louis Agassiz Fuertes from Birds of New York by Elon Howard Eaton. Published by the University of the State of New York, Albany 1914.
Size:  approximately 9.5in x 12in </v>
          </cell>
          <cell r="K2519">
            <v>20</v>
          </cell>
          <cell r="L2519">
            <v>40</v>
          </cell>
          <cell r="M2519">
            <v>10</v>
          </cell>
          <cell r="N2519">
            <v>10</v>
          </cell>
          <cell r="P2519" t="str">
            <v xml:space="preserve">Generally good but some prints do have age-related marks - please inspect the images carefully </v>
          </cell>
        </row>
        <row r="2520">
          <cell r="G2520">
            <v>115761</v>
          </cell>
          <cell r="H2520">
            <v>115761</v>
          </cell>
          <cell r="I2520" t="str">
            <v>L Agassiz Fuertes - Chromolithograph of Diurnal Birds of Prey 1914</v>
          </cell>
          <cell r="J2520" t="str">
            <v xml:space="preserve">This original antique chromolithograph is by Louis Agassiz Fuertes from Birds of New York by Elon Howard Eaton. Published by the University of the State of New York, Albany 1914.
Size:  approximately 9.5in x 12in </v>
          </cell>
          <cell r="K2520">
            <v>20</v>
          </cell>
          <cell r="L2520">
            <v>40</v>
          </cell>
          <cell r="M2520">
            <v>10</v>
          </cell>
          <cell r="N2520">
            <v>10</v>
          </cell>
          <cell r="P2520" t="str">
            <v xml:space="preserve">Generally good but some prints do have age-related marks - please inspect the images carefully </v>
          </cell>
        </row>
        <row r="2521">
          <cell r="G2521">
            <v>115762</v>
          </cell>
          <cell r="H2521">
            <v>115762</v>
          </cell>
          <cell r="I2521" t="str">
            <v>L Agassiz Fuertes - Chromolithograph of Hawks 1914</v>
          </cell>
          <cell r="J2521" t="str">
            <v xml:space="preserve">This original antique chromolithograph is by Louis Agassiz Fuertes from Birds of New York by Elon Howard Eaton. Published by the University of the State of New York, Albany 1914.
Size:  approximately 9.5in x 12in </v>
          </cell>
          <cell r="K2521">
            <v>20</v>
          </cell>
          <cell r="L2521">
            <v>40</v>
          </cell>
          <cell r="M2521">
            <v>10</v>
          </cell>
          <cell r="N2521">
            <v>10</v>
          </cell>
          <cell r="P2521" t="str">
            <v xml:space="preserve">Generally good but some prints do have age-related marks - please inspect the images carefully </v>
          </cell>
        </row>
        <row r="2522">
          <cell r="G2522">
            <v>115763</v>
          </cell>
          <cell r="H2522">
            <v>115763</v>
          </cell>
          <cell r="I2522" t="str">
            <v>L Agassiz Fuertes - Chromolithograph of Hawks 1914</v>
          </cell>
          <cell r="J2522" t="str">
            <v xml:space="preserve">This original antique chromolithograph is by Louis Agassiz Fuertes from Birds of New York by Elon Howard Eaton. Published by the University of the State of New York, Albany 1914.
Size:  approximately 9.5in x 12in </v>
          </cell>
          <cell r="K2522">
            <v>20</v>
          </cell>
          <cell r="L2522">
            <v>40</v>
          </cell>
          <cell r="M2522">
            <v>10</v>
          </cell>
          <cell r="N2522">
            <v>10</v>
          </cell>
          <cell r="P2522" t="str">
            <v xml:space="preserve">Generally good but some prints do have age-related marks - please inspect the images carefully </v>
          </cell>
        </row>
        <row r="2523">
          <cell r="G2523">
            <v>115764</v>
          </cell>
          <cell r="H2523">
            <v>115764</v>
          </cell>
          <cell r="I2523" t="str">
            <v>L Agassiz Fuertes - Chromolithograph of Goshawks 1914</v>
          </cell>
          <cell r="J2523" t="str">
            <v xml:space="preserve">This original antique chromolithograph is by Louis Agassiz Fuertes from Birds of New York by Elon Howard Eaton. Published by the University of the State of New York, Albany 1914.
Size:  approximately 9.5in x 12in </v>
          </cell>
          <cell r="K2523">
            <v>20</v>
          </cell>
          <cell r="L2523">
            <v>40</v>
          </cell>
          <cell r="M2523">
            <v>10</v>
          </cell>
          <cell r="N2523">
            <v>10</v>
          </cell>
          <cell r="P2523" t="str">
            <v xml:space="preserve">Generally good but some prints do have age-related marks - please inspect the images carefully </v>
          </cell>
        </row>
        <row r="2524">
          <cell r="G2524">
            <v>115765</v>
          </cell>
          <cell r="H2524">
            <v>115765</v>
          </cell>
          <cell r="I2524" t="str">
            <v>L Agassiz Fuertes - Chromolithograph of Hawks 1914</v>
          </cell>
          <cell r="J2524" t="str">
            <v xml:space="preserve">This original antique chromolithograph is by Louis Agassiz Fuertes from Birds of New York by Elon Howard Eaton. Published by the University of the State of New York, Albany 1914.
Size:  approximately 9.5in x 12in </v>
          </cell>
          <cell r="K2524">
            <v>20</v>
          </cell>
          <cell r="L2524">
            <v>40</v>
          </cell>
          <cell r="M2524">
            <v>10</v>
          </cell>
          <cell r="N2524">
            <v>10</v>
          </cell>
          <cell r="P2524" t="str">
            <v xml:space="preserve">Generally good but some prints do have age-related marks - please inspect the images carefully </v>
          </cell>
        </row>
        <row r="2525">
          <cell r="G2525">
            <v>115790</v>
          </cell>
          <cell r="H2525">
            <v>11579</v>
          </cell>
          <cell r="I2525" t="str">
            <v>Victor Adam - Cours d'oiseaux et papillons lithograph 1840</v>
          </cell>
          <cell r="J2525" t="str">
            <v>This lithograph is from Ecole de dessin – Cours d’oiseaux et papillons by Victor Adam c1840. Published by J. Monrocq, Paris. The plates were lithographed by Becquet freres 
Size: 12in x 9.5in (31cm x 24cm)</v>
          </cell>
          <cell r="K2525">
            <v>40</v>
          </cell>
          <cell r="L2525">
            <v>80</v>
          </cell>
          <cell r="M2525">
            <v>20</v>
          </cell>
          <cell r="N2525">
            <v>20</v>
          </cell>
          <cell r="P2525" t="str">
            <v>The print is in excellent condition . Please inspect the image carefully</v>
          </cell>
        </row>
        <row r="2526">
          <cell r="G2526">
            <v>115800</v>
          </cell>
          <cell r="H2526">
            <v>11580</v>
          </cell>
          <cell r="I2526" t="str">
            <v>James Bolton - Engraving of Nest and Eggs of Wheatear 1824</v>
          </cell>
          <cell r="J2526" t="str">
            <v>This print is from James Bolton's Harmonia Ruralis, faithfully drawn, engraved, and coloured after Nature.  Revised first edition 1824.
Size:  8in x 11in (20cm x 28cm)</v>
          </cell>
          <cell r="K2526">
            <v>40</v>
          </cell>
          <cell r="L2526">
            <v>80</v>
          </cell>
          <cell r="M2526">
            <v>20</v>
          </cell>
          <cell r="N2526">
            <v>20</v>
          </cell>
          <cell r="P2526" t="str">
            <v>The print is in excellent condition. Please inspect the image carefully for any age related marks</v>
          </cell>
        </row>
        <row r="2527">
          <cell r="G2527">
            <v>115810</v>
          </cell>
          <cell r="H2527">
            <v>11581</v>
          </cell>
          <cell r="I2527" t="str">
            <v>Nozeman &amp; Sepp - Folio engraving of the Eurasian Jackdaw 1770</v>
          </cell>
          <cell r="J2527" t="str">
            <v>This beautiful engraving is of the Eurasian Jackdaw (Corvus monedula) from Nederlandsche Vogelen by Cornelius Nozeman. Published in Amsterdam in 1770.
Size: measures approximately 14.5in x 20.5in (34cm x 49cm)</v>
          </cell>
          <cell r="K2527">
            <v>180</v>
          </cell>
          <cell r="L2527">
            <v>360</v>
          </cell>
          <cell r="M2527">
            <v>90</v>
          </cell>
          <cell r="N2527">
            <v>90</v>
          </cell>
          <cell r="P2527" t="str">
            <v>Excellent. The copper engraving is on strong, soft white, chain lined paper in almost pristine condition, with little evidence of the passage of some 250 years.</v>
          </cell>
        </row>
        <row r="2528">
          <cell r="G2528">
            <v>115820</v>
          </cell>
          <cell r="H2528">
            <v>11582</v>
          </cell>
          <cell r="I2528" t="str">
            <v>L Agassiz Fuertes - Blackburnian Warbler 1903</v>
          </cell>
          <cell r="J2528" t="str">
            <v>This antique chromolithographic print by Louis Agassiz Fuertes is from the Annual Report of the Commissioners of Fisheries, Game and Forests of the State of New York, published by J. B. Lyon Company, Albany, New York, 1903.  These prints are in great demand and becoming increasingly scarce.  Size: 11in x 8in (28cm x 20.5cm)</v>
          </cell>
          <cell r="K2528">
            <v>40</v>
          </cell>
          <cell r="L2528">
            <v>80</v>
          </cell>
          <cell r="M2528">
            <v>20</v>
          </cell>
          <cell r="N2528">
            <v>20</v>
          </cell>
          <cell r="P2528" t="str">
            <v>The print is in excellent condition - please inspect the image carefully.</v>
          </cell>
        </row>
        <row r="2529">
          <cell r="G2529">
            <v>115830</v>
          </cell>
          <cell r="H2529">
            <v>11583</v>
          </cell>
          <cell r="I2529" t="str">
            <v>L Agassiz Fuertes - Red-breasted Nuthatch 1903</v>
          </cell>
          <cell r="J2529" t="str">
            <v>This antique chromolithographic print by Louis Agassiz Fuertes is from the Annual Report of the Commissioners of Fisheries, Game and Forests of the State of New York, published by J. B. Lyon Company, Albany, New York, 1903.  These prints are in great demand and becoming increasingly scarce.  Size: 11in x 8in (28cm x 20.5cm)</v>
          </cell>
          <cell r="K2529">
            <v>40</v>
          </cell>
          <cell r="L2529">
            <v>80</v>
          </cell>
          <cell r="M2529">
            <v>20</v>
          </cell>
          <cell r="N2529">
            <v>20</v>
          </cell>
          <cell r="P2529" t="str">
            <v>The print is in excellent condition - please inspect the image carefully.</v>
          </cell>
        </row>
        <row r="2530">
          <cell r="G2530">
            <v>115840</v>
          </cell>
          <cell r="H2530">
            <v>11584</v>
          </cell>
          <cell r="I2530" t="str">
            <v>L Agassiz Fuertes - Mourning Warbler 1903</v>
          </cell>
          <cell r="J2530" t="str">
            <v>This antique chromolithographic print by Louis Agassiz Fuertes is from the Annual Report of the Commissioners of Fisheries, Game and Forests of the State of New York, published by J. B. Lyon Company, Albany, New York, 1903.  These prints are in great demand and becoming increasingly scarce.  Size: 11in x 8in (28cm x 20.5cm)</v>
          </cell>
          <cell r="K2530">
            <v>40</v>
          </cell>
          <cell r="L2530">
            <v>80</v>
          </cell>
          <cell r="M2530">
            <v>20</v>
          </cell>
          <cell r="N2530">
            <v>20</v>
          </cell>
          <cell r="P2530" t="str">
            <v>The print is in excellent condition - please inspect the image carefully.</v>
          </cell>
        </row>
        <row r="2531">
          <cell r="G2531">
            <v>115850</v>
          </cell>
          <cell r="H2531">
            <v>11585</v>
          </cell>
          <cell r="I2531" t="str">
            <v>L Agassiz Fuertes - Yellow Billed Cuckoo 1903</v>
          </cell>
          <cell r="J2531" t="str">
            <v>This antique chromolithographic print by Louis Agassiz Fuertes is from the Annual Report of the Commissioners of Fisheries, Game and Forests of the State of New York, published by J. B. Lyon Company, Albany, New York, 1903.  These prints are in great demand and becoming increasingly scarce.  Size: 11in x 8in (28cm x 20.5cm)</v>
          </cell>
          <cell r="K2531">
            <v>40</v>
          </cell>
          <cell r="L2531">
            <v>80</v>
          </cell>
          <cell r="M2531">
            <v>20</v>
          </cell>
          <cell r="N2531">
            <v>20</v>
          </cell>
          <cell r="P2531" t="str">
            <v>The print is in excellent condition - please inspect the image carefully.</v>
          </cell>
        </row>
        <row r="2532">
          <cell r="G2532">
            <v>115860</v>
          </cell>
          <cell r="H2532">
            <v>11586</v>
          </cell>
          <cell r="I2532" t="str">
            <v>L Agassiz Fuertes - Black Capped Chickadee 1903</v>
          </cell>
          <cell r="J2532" t="str">
            <v>This antique chromolithographic print by Louis Agassiz Fuertes is from the Annual Report of the Commissioners of Fisheries, Game and Forests of the State of New York, published by J. B. Lyon Company, Albany, New York, 1903.  These prints are in great demand and becoming increasingly scarce.  Size: 11in x 8in (28cm x 20.5cm)</v>
          </cell>
          <cell r="K2532">
            <v>40</v>
          </cell>
          <cell r="L2532">
            <v>80</v>
          </cell>
          <cell r="M2532">
            <v>20</v>
          </cell>
          <cell r="N2532">
            <v>20</v>
          </cell>
          <cell r="P2532" t="str">
            <v>The print is in excellent condition - please inspect the image carefully.</v>
          </cell>
        </row>
        <row r="2533">
          <cell r="G2533">
            <v>115870</v>
          </cell>
          <cell r="H2533">
            <v>11587</v>
          </cell>
          <cell r="I2533" t="str">
            <v>L Agassiz Fuertes - Solitary Vireo 1903</v>
          </cell>
          <cell r="J2533" t="str">
            <v>This antique chromolithographic print by Louis Agassiz Fuertes is from the Annual Report of the Commissioners of Fisheries, Game and Forests of the State of New York, published by J. B. Lyon Company, Albany, New York, 1903.  These prints are in great demand and becoming increasingly scarce.  Size: 11in x 8in (28cm x 20.5cm)</v>
          </cell>
          <cell r="K2533">
            <v>40</v>
          </cell>
          <cell r="L2533">
            <v>80</v>
          </cell>
          <cell r="M2533">
            <v>20</v>
          </cell>
          <cell r="N2533">
            <v>20</v>
          </cell>
          <cell r="P2533" t="str">
            <v>The print is in excellent condition - please inspect the image carefully.</v>
          </cell>
        </row>
        <row r="2534">
          <cell r="G2534">
            <v>115880</v>
          </cell>
          <cell r="H2534">
            <v>11588</v>
          </cell>
          <cell r="I2534" t="str">
            <v>L Agassiz Fuertes - American Red Crossbill 1903</v>
          </cell>
          <cell r="J2534" t="str">
            <v>This antique chromolithographic print by Louis Agassiz Fuertes is from the Annual Report of the Commissioners of Fisheries, Game and Forests of the State of New York, published by J. B. Lyon Company, Albany, New York, 1903.  These prints are in great demand and becoming increasingly scarce.  Size: 11in x 8in (28cm x 20.5cm)</v>
          </cell>
          <cell r="K2534">
            <v>40</v>
          </cell>
          <cell r="L2534">
            <v>80</v>
          </cell>
          <cell r="M2534">
            <v>20</v>
          </cell>
          <cell r="N2534">
            <v>20</v>
          </cell>
          <cell r="P2534" t="str">
            <v>The print is in excellent condition - please inspect the image carefully.</v>
          </cell>
        </row>
        <row r="2535">
          <cell r="G2535">
            <v>115890</v>
          </cell>
          <cell r="H2535">
            <v>11589</v>
          </cell>
          <cell r="I2535" t="str">
            <v>L Agassiz Fuertes - Pintail Duck 1903</v>
          </cell>
          <cell r="J2535" t="str">
            <v>This antique chromolithographic print by Louis Agassiz Fuertes is from the Annual Report of the Commissioners of Fisheries, Game and Forests of the State of New York, published by J. B. Lyon Company, Albany, New York, 1903.  These prints are in great demand and becoming increasingly scarce.  Size: 11in x 8in (28cm x 20.5cm)</v>
          </cell>
          <cell r="K2535">
            <v>40</v>
          </cell>
          <cell r="L2535">
            <v>80</v>
          </cell>
          <cell r="M2535">
            <v>20</v>
          </cell>
          <cell r="N2535">
            <v>20</v>
          </cell>
          <cell r="P2535" t="str">
            <v>The print is in excellent condition - please inspect the image carefully.</v>
          </cell>
        </row>
        <row r="2536">
          <cell r="G2536">
            <v>115900</v>
          </cell>
          <cell r="H2536">
            <v>11590</v>
          </cell>
          <cell r="I2536" t="str">
            <v>L Agassiz Fuertes - Golden Eye Duck 1903</v>
          </cell>
          <cell r="J2536" t="str">
            <v>This antique chromolithographic print by Louis Agassiz Fuertes is from the Annual Report of the Commissioners of Fisheries, Game and Forests of the State of New York, published by J. B. Lyon Company, Albany, New York, 1903.  These prints are in great demand and becoming increasingly scarce.  Size: 11in x 8in (28cm x 20.5cm)</v>
          </cell>
          <cell r="K2536">
            <v>40</v>
          </cell>
          <cell r="L2536">
            <v>80</v>
          </cell>
          <cell r="M2536">
            <v>20</v>
          </cell>
          <cell r="N2536">
            <v>20</v>
          </cell>
          <cell r="P2536" t="str">
            <v>The print is in excellent condition - please inspect the image carefully.</v>
          </cell>
        </row>
        <row r="2537">
          <cell r="G2537">
            <v>115960</v>
          </cell>
          <cell r="H2537">
            <v>11596</v>
          </cell>
          <cell r="I2537" t="str">
            <v>Sydenham Edwards - Hand-coloured engraving of birds 1820</v>
          </cell>
          <cell r="J2537" t="str">
            <v>This beautiful hand-coloured engraving is from Abraham Rees’ Cyclopaedia or Universal Dictionary of Arts, Sciences and Literature. Printed for Longman, Hurst, Rees, Orme &amp; Brown, Paternoster Row 1820.
It is from the Natural History Plates Volume of this work, drawn by Sydenham Edwards and engraved by Milton.
The engraving features a lark, starlings and goatsuckers or nightjars.
Size: 8.25in x 10.6in (21cm x 27cm)</v>
          </cell>
          <cell r="K2537">
            <v>40</v>
          </cell>
          <cell r="L2537">
            <v>80</v>
          </cell>
          <cell r="M2537">
            <v>20</v>
          </cell>
          <cell r="N2537">
            <v>20</v>
          </cell>
          <cell r="P2537" t="str">
            <v>The print is in excellent condition - please inspect the image carefully.</v>
          </cell>
        </row>
        <row r="2538">
          <cell r="G2538">
            <v>116050</v>
          </cell>
          <cell r="H2538">
            <v>11605</v>
          </cell>
          <cell r="I2538" t="str">
            <v>Buffon - Hand coloured engraving of Jay  1812</v>
          </cell>
          <cell r="J2538" t="str">
            <v>This hand coloured engraving is from Natural History General and Particular by Georges-Louis Leclerc Count de Buffon.
Published by T. Cadell and Davies et al, 1812
Size: 7.5in x 5in (19cm x 13cm)</v>
          </cell>
          <cell r="K2538">
            <v>30</v>
          </cell>
          <cell r="L2538">
            <v>60</v>
          </cell>
          <cell r="M2538">
            <v>15</v>
          </cell>
          <cell r="N2538">
            <v>15</v>
          </cell>
          <cell r="P2538" t="str">
            <v>The print is in excellent condition with occasional age related marks. Please inspect the image carefully</v>
          </cell>
        </row>
        <row r="2539">
          <cell r="G2539">
            <v>116060</v>
          </cell>
          <cell r="H2539">
            <v>11606</v>
          </cell>
          <cell r="I2539" t="str">
            <v>Buffon - Hand coloured engraving of Greater Bird of Paradise 1812</v>
          </cell>
          <cell r="J2539" t="str">
            <v>This hand coloured engraving is from Natural History General and Particular by Georges-Louis Leclerc Count de Buffon.
Published by T. Cadell and Davies et al, 1812
Size: 7.5in x 5in (19cm x 13cm)</v>
          </cell>
          <cell r="K2539">
            <v>30</v>
          </cell>
          <cell r="L2539">
            <v>60</v>
          </cell>
          <cell r="M2539">
            <v>15</v>
          </cell>
          <cell r="N2539">
            <v>15</v>
          </cell>
          <cell r="P2539" t="str">
            <v>The print is in excellent condition with occasional age related marks. Please inspect the image carefully</v>
          </cell>
        </row>
        <row r="2540">
          <cell r="G2540">
            <v>116070</v>
          </cell>
          <cell r="H2540">
            <v>11607</v>
          </cell>
          <cell r="I2540" t="str">
            <v>Buffon - Hand coloured engraving of African Beef-Eater 1812</v>
          </cell>
          <cell r="J2540" t="str">
            <v>This hand coloured engraving is from Natural History General and Particular by Georges-Louis Leclerc Count de Buffon.
Published by T. Cadell and Davies et al, 1812
Size: 7.5in x 5in (19cm x 13cm)</v>
          </cell>
          <cell r="K2540">
            <v>30</v>
          </cell>
          <cell r="L2540">
            <v>60</v>
          </cell>
          <cell r="M2540">
            <v>15</v>
          </cell>
          <cell r="N2540">
            <v>15</v>
          </cell>
          <cell r="P2540" t="str">
            <v>The print is in excellent condition with occasional age related marks. Please inspect the image carefully</v>
          </cell>
        </row>
        <row r="2541">
          <cell r="G2541">
            <v>116080</v>
          </cell>
          <cell r="H2541">
            <v>11608</v>
          </cell>
          <cell r="I2541" t="str">
            <v>Buffon - Hand coloured engraving of Reed Thrush 1812</v>
          </cell>
          <cell r="J2541" t="str">
            <v>This hand coloured engraving is from Natural History General and Particular by Georges-Louis Leclerc Count de Buffon.
Published by T. Cadell and Davies et al, 1812
Size: 7.5in x 5in (19cm x 13cm)</v>
          </cell>
          <cell r="K2541">
            <v>30</v>
          </cell>
          <cell r="L2541">
            <v>60</v>
          </cell>
          <cell r="M2541">
            <v>15</v>
          </cell>
          <cell r="N2541">
            <v>15</v>
          </cell>
          <cell r="P2541" t="str">
            <v>The print is in excellent condition with occasional age related marks. Please inspect the image carefully</v>
          </cell>
        </row>
        <row r="2542">
          <cell r="G2542">
            <v>116090</v>
          </cell>
          <cell r="H2542">
            <v>11609</v>
          </cell>
          <cell r="I2542" t="str">
            <v>Buffon - Hand coloured engraving of Missel Thrush &amp; Throstle 1812</v>
          </cell>
          <cell r="J2542" t="str">
            <v>This hand coloured engraving is from Natural History General and Particular by Georges-Louis Leclerc Count de Buffon.
Published by T. Cadell and Davies et al, 1812
Size: 7.5in x 5in (19cm x 13cm)</v>
          </cell>
          <cell r="K2542">
            <v>30</v>
          </cell>
          <cell r="L2542">
            <v>60</v>
          </cell>
          <cell r="M2542">
            <v>15</v>
          </cell>
          <cell r="N2542">
            <v>15</v>
          </cell>
          <cell r="P2542" t="str">
            <v>The print is in excellent condition with occasional age related marks. Please inspect the image carefully</v>
          </cell>
        </row>
        <row r="2543">
          <cell r="G2543">
            <v>116100</v>
          </cell>
          <cell r="H2543">
            <v>11610</v>
          </cell>
          <cell r="I2543" t="str">
            <v>Buffon - Hand coloured engraving of Rose Thrush 1812</v>
          </cell>
          <cell r="J2543" t="str">
            <v>This hand coloured engraving is from Natural History General and Particular by Georges-Louis Leclerc Count de Buffon.
Published by T. Cadell and Davies et al, 1812
Size: 7.5in x 5in (19cm x 13cm)</v>
          </cell>
          <cell r="K2543">
            <v>30</v>
          </cell>
          <cell r="L2543">
            <v>60</v>
          </cell>
          <cell r="M2543">
            <v>15</v>
          </cell>
          <cell r="N2543">
            <v>15</v>
          </cell>
          <cell r="P2543" t="str">
            <v>The print is in excellent condition with occasional age related marks. Please inspect the image carefully</v>
          </cell>
        </row>
        <row r="2544">
          <cell r="G2544">
            <v>116110</v>
          </cell>
          <cell r="H2544">
            <v>11611</v>
          </cell>
          <cell r="I2544" t="str">
            <v>Buffon - Hand coloured engraving of Minor Grakle 1812</v>
          </cell>
          <cell r="J2544" t="str">
            <v>This hand coloured engraving is from Natural History General and Particular by Georges-Louis Leclerc Count de Buffon.
Published by T. Cadell and Davies et al, 1812
Size: 7.5in x 5in (19cm x 13cm)</v>
          </cell>
          <cell r="K2544">
            <v>30</v>
          </cell>
          <cell r="L2544">
            <v>60</v>
          </cell>
          <cell r="M2544">
            <v>15</v>
          </cell>
          <cell r="N2544">
            <v>15</v>
          </cell>
          <cell r="P2544" t="str">
            <v>The print is in excellent condition with occasional age related marks. Please inspect the image carefully</v>
          </cell>
        </row>
        <row r="2545">
          <cell r="G2545">
            <v>116120</v>
          </cell>
          <cell r="H2545">
            <v>11612</v>
          </cell>
          <cell r="I2545" t="str">
            <v>Buffon - Hand coloured engraving of Sandpiper 1812</v>
          </cell>
          <cell r="J2545" t="str">
            <v>This hand coloured engraving is from Natural History General and Particular by Georges-Louis Leclerc Count de Buffon.
Published by T. Cadell and Davies et al, 1812
Size: 7.5in x 5in (19cm x 13cm)</v>
          </cell>
          <cell r="K2545">
            <v>30</v>
          </cell>
          <cell r="L2545">
            <v>60</v>
          </cell>
          <cell r="M2545">
            <v>15</v>
          </cell>
          <cell r="N2545">
            <v>15</v>
          </cell>
          <cell r="P2545" t="str">
            <v>The print is in excellent condition with occasional age related marks. Please inspect the image carefully</v>
          </cell>
        </row>
        <row r="2546">
          <cell r="G2546">
            <v>116130</v>
          </cell>
          <cell r="H2546">
            <v>11613</v>
          </cell>
          <cell r="I2546" t="str">
            <v>Buffon - Engraving of Cockerel 1812</v>
          </cell>
          <cell r="J2546" t="str">
            <v>This engraving is from Natural History General and Particular by Georges-Louis Leclerc Count de Buffon.
Published by T. Cadell and Davies et al, 1812
Size: 7.5in x 5in (19cm x 13cm)</v>
          </cell>
          <cell r="K2546">
            <v>20</v>
          </cell>
          <cell r="L2546">
            <v>40</v>
          </cell>
          <cell r="M2546">
            <v>10</v>
          </cell>
          <cell r="N2546">
            <v>10</v>
          </cell>
          <cell r="P2546" t="str">
            <v>The print is in excellent condition with occasional age related marks. Please inspect the image carefully</v>
          </cell>
        </row>
        <row r="2547">
          <cell r="G2547">
            <v>116140</v>
          </cell>
          <cell r="H2547">
            <v>11614</v>
          </cell>
          <cell r="I2547" t="str">
            <v>Buffon - Engraving of Guinea Pintado 1812</v>
          </cell>
          <cell r="J2547" t="str">
            <v>This engraving is from Natural History General and Particular by Georges-Louis Leclerc Count de Buffon.
Published by T. Cadell and Davies et al, 1812
Size: 7.5in x 5in (19cm x 13cm)</v>
          </cell>
          <cell r="K2547">
            <v>20</v>
          </cell>
          <cell r="L2547">
            <v>40</v>
          </cell>
          <cell r="M2547">
            <v>10</v>
          </cell>
          <cell r="N2547">
            <v>10</v>
          </cell>
          <cell r="P2547" t="str">
            <v>The print is in excellent condition with occasional age related marks. Please inspect the image carefully</v>
          </cell>
        </row>
        <row r="2548">
          <cell r="G2548">
            <v>116150</v>
          </cell>
          <cell r="H2548">
            <v>11615</v>
          </cell>
          <cell r="I2548" t="str">
            <v>Buffon - Engraving of Common Pheasant 1812</v>
          </cell>
          <cell r="J2548" t="str">
            <v>This engraving is from Natural History General and Particular by Georges-Louis Leclerc Count de Buffon.
Published by T. Cadell and Davies et al, 1812
Size: 7.5in x 5in (19cm x 13cm)</v>
          </cell>
          <cell r="K2548">
            <v>20</v>
          </cell>
          <cell r="L2548">
            <v>40</v>
          </cell>
          <cell r="M2548">
            <v>10</v>
          </cell>
          <cell r="N2548">
            <v>10</v>
          </cell>
          <cell r="P2548" t="str">
            <v>The print is in excellent condition with occasional age related marks. Please inspect the image carefully</v>
          </cell>
        </row>
        <row r="2549">
          <cell r="G2549">
            <v>116160</v>
          </cell>
          <cell r="H2549">
            <v>11616</v>
          </cell>
          <cell r="I2549" t="str">
            <v>Buffon - Engraving of Curasso 1812</v>
          </cell>
          <cell r="J2549" t="str">
            <v>This engraving is from Natural History General and Particular by Georges-Louis Leclerc Count de Buffon.
Published by T. Cadell and Davies et al, 1812
Size: 7.5in x 5in (19cm x 13cm)</v>
          </cell>
          <cell r="K2549">
            <v>20</v>
          </cell>
          <cell r="L2549">
            <v>40</v>
          </cell>
          <cell r="M2549">
            <v>10</v>
          </cell>
          <cell r="N2549">
            <v>10</v>
          </cell>
          <cell r="P2549" t="str">
            <v>The print is in excellent condition with occasional age related marks. Please inspect the image carefully</v>
          </cell>
        </row>
        <row r="2550">
          <cell r="G2550">
            <v>116170</v>
          </cell>
          <cell r="H2550">
            <v>11617</v>
          </cell>
          <cell r="I2550" t="str">
            <v>Buffon - Engraving of Fly-Birds 1812</v>
          </cell>
          <cell r="J2550" t="str">
            <v>This engraving is from Natural History General and Particular by Georges-Louis Leclerc Count de Buffon.
Published by T. Cadell and Davies et al, 1812
Size: 7.5in x 5in (19cm x 13cm)</v>
          </cell>
          <cell r="K2550">
            <v>20</v>
          </cell>
          <cell r="L2550">
            <v>40</v>
          </cell>
          <cell r="M2550">
            <v>10</v>
          </cell>
          <cell r="N2550">
            <v>10</v>
          </cell>
          <cell r="P2550" t="str">
            <v>The print is in excellent condition with occasional age related marks. Please inspect the image carefully</v>
          </cell>
        </row>
        <row r="2551">
          <cell r="G2551">
            <v>116190</v>
          </cell>
          <cell r="H2551">
            <v>11619</v>
          </cell>
          <cell r="I2551" t="str">
            <v>Buffon - Engraving of Crowned Crane 1812</v>
          </cell>
          <cell r="J2551" t="str">
            <v>This engraving is from Natural History General and Particular by Georges-Louis Leclerc Count de Buffon.
Published by T. Cadell and Davies et al, 1812
Size: 7.5in x 5in (19cm x 13cm)</v>
          </cell>
          <cell r="K2551">
            <v>20</v>
          </cell>
          <cell r="L2551">
            <v>40</v>
          </cell>
          <cell r="M2551">
            <v>10</v>
          </cell>
          <cell r="N2551">
            <v>10</v>
          </cell>
          <cell r="P2551" t="str">
            <v>The print is in excellent condition with occasional age related marks. Please inspect the image carefully</v>
          </cell>
        </row>
        <row r="2552">
          <cell r="G2552">
            <v>116200</v>
          </cell>
          <cell r="H2552">
            <v>11620</v>
          </cell>
          <cell r="I2552" t="str">
            <v>Buffon - Engraving of Egret 1812</v>
          </cell>
          <cell r="J2552" t="str">
            <v>This engraving is from Natural History General and Particular by Georges-Louis Leclerc Count de Buffon.
Published by T. Cadell and Davies et al, 1812
Size: 7.5in x 5in (19cm x 13cm)</v>
          </cell>
          <cell r="K2552">
            <v>20</v>
          </cell>
          <cell r="L2552">
            <v>40</v>
          </cell>
          <cell r="M2552">
            <v>10</v>
          </cell>
          <cell r="N2552">
            <v>10</v>
          </cell>
          <cell r="P2552" t="str">
            <v>The print is in excellent condition with occasional age related marks. Please inspect the image carefully</v>
          </cell>
        </row>
        <row r="2553">
          <cell r="G2553">
            <v>116210</v>
          </cell>
          <cell r="H2553">
            <v>11621</v>
          </cell>
          <cell r="I2553" t="str">
            <v>Buffon - Hand coloured engraving of  Jackdaw 1812</v>
          </cell>
          <cell r="J2553" t="str">
            <v>This engraving is from Natural History General and Particular by Georges-Louis Leclerc Count de Buffon.
Published by T. Cadell and Davies et al, 1812
Size: 7.5in x 5in (19cm x 13cm)</v>
          </cell>
          <cell r="K2553">
            <v>20</v>
          </cell>
          <cell r="L2553">
            <v>40</v>
          </cell>
          <cell r="M2553">
            <v>10</v>
          </cell>
          <cell r="N2553">
            <v>10</v>
          </cell>
          <cell r="P2553" t="str">
            <v>The print is in excellent condition with occasional age related marks. Please inspect the image carefully</v>
          </cell>
        </row>
        <row r="2554">
          <cell r="G2554">
            <v>116220</v>
          </cell>
          <cell r="H2554">
            <v>11622</v>
          </cell>
          <cell r="I2554" t="str">
            <v>Buffon - Hand coloured engraving of Madagascar Roller 1812</v>
          </cell>
          <cell r="J2554" t="str">
            <v>This hand coloured engraving is from Natural History General and Particular by Georges-Louis Leclerc Count de Buffon.
Published by T. Cadell and Davies et al, 1812
Size: 7.5in x 5in (19cm x 13cm)</v>
          </cell>
          <cell r="K2554">
            <v>20</v>
          </cell>
          <cell r="L2554">
            <v>40</v>
          </cell>
          <cell r="M2554">
            <v>10</v>
          </cell>
          <cell r="N2554">
            <v>10</v>
          </cell>
          <cell r="P2554" t="str">
            <v>The print is in excellent condition with occasional age related marks. Please inspect the image carefully</v>
          </cell>
        </row>
        <row r="2555">
          <cell r="G2555">
            <v>116230</v>
          </cell>
          <cell r="H2555">
            <v>11623</v>
          </cell>
          <cell r="I2555" t="str">
            <v>Buffon - Hand coloured engraving of King Bird of Paradise 1812</v>
          </cell>
          <cell r="J2555" t="str">
            <v>This hand coloured engraving is from Natural History General and Particular by Georges-Louis Leclerc Count de Buffon.
Published by T. Cadell and Davies et al, 1812
Size: 7.5in x 5in (19cm x 13cm)</v>
          </cell>
          <cell r="K2555">
            <v>20</v>
          </cell>
          <cell r="L2555">
            <v>40</v>
          </cell>
          <cell r="M2555">
            <v>10</v>
          </cell>
          <cell r="N2555">
            <v>10</v>
          </cell>
          <cell r="P2555" t="str">
            <v>The print is in excellent condition with occasional age related marks. Please inspect the image carefully</v>
          </cell>
        </row>
        <row r="2556">
          <cell r="G2556">
            <v>116240</v>
          </cell>
          <cell r="H2556">
            <v>11624</v>
          </cell>
          <cell r="I2556" t="str">
            <v>Buffon - Hand coloured engraving of Stare 1812</v>
          </cell>
          <cell r="J2556" t="str">
            <v>This hand coloured engraving is from Natural History General and Particular by Georges-Louis Leclerc Count de Buffon.
Published by T. Cadell and Davies et al, 1812
Size: 7.5in x 5in (19cm x 13cm)</v>
          </cell>
          <cell r="K2556">
            <v>20</v>
          </cell>
          <cell r="L2556">
            <v>40</v>
          </cell>
          <cell r="M2556">
            <v>10</v>
          </cell>
          <cell r="N2556">
            <v>10</v>
          </cell>
          <cell r="P2556" t="str">
            <v>The print is in excellent condition with occasional age related marks. Please inspect the image carefully</v>
          </cell>
        </row>
        <row r="2557">
          <cell r="G2557">
            <v>116250</v>
          </cell>
          <cell r="H2557">
            <v>11625</v>
          </cell>
          <cell r="I2557" t="str">
            <v>Buffon - Hand coloured engraving of Icteric Oriole 1812</v>
          </cell>
          <cell r="J2557" t="str">
            <v>This hand coloured engraving is from Natural History General and Particular by Georges-Louis Leclerc Count de Buffon.
Published by T. Cadell and Davies et al, 1812
Size: 7.5in x 5in (19cm x 13cm)</v>
          </cell>
          <cell r="K2557">
            <v>20</v>
          </cell>
          <cell r="L2557">
            <v>40</v>
          </cell>
          <cell r="M2557">
            <v>10</v>
          </cell>
          <cell r="N2557">
            <v>10</v>
          </cell>
          <cell r="P2557" t="str">
            <v>The print is in excellent condition with occasional age related marks. Please inspect the image carefully</v>
          </cell>
        </row>
        <row r="2558">
          <cell r="G2558">
            <v>116260</v>
          </cell>
          <cell r="H2558">
            <v>11626</v>
          </cell>
          <cell r="I2558" t="str">
            <v>Buffon - Hand coloured engraving of King Ouzel 1812</v>
          </cell>
          <cell r="J2558" t="str">
            <v>This hand coloured engraving is from Natural History General and Particular by Georges-Louis Leclerc Count de Buffon.
Published by T. Cadell and Davies et al, 1812
Size: 7.5in x 5in (19cm x 13cm)</v>
          </cell>
          <cell r="K2558">
            <v>20</v>
          </cell>
          <cell r="L2558">
            <v>40</v>
          </cell>
          <cell r="M2558">
            <v>10</v>
          </cell>
          <cell r="N2558">
            <v>10</v>
          </cell>
          <cell r="P2558" t="str">
            <v>The print is in excellent condition with occasional age related marks. Please inspect the image carefully</v>
          </cell>
        </row>
        <row r="2559">
          <cell r="G2559">
            <v>116270</v>
          </cell>
          <cell r="H2559">
            <v>11627</v>
          </cell>
          <cell r="I2559" t="str">
            <v>Buffon - Hand coloured engraving of Rock Shrike 1812</v>
          </cell>
          <cell r="J2559" t="str">
            <v>This hand coloured engraving is from Natural History General and Particular by Georges-Louis Leclerc Count de Buffon.
Published by T. Cadell and Davies et al, 1812
Size: 7.5in x 5in (19cm x 13cm)</v>
          </cell>
          <cell r="K2559">
            <v>20</v>
          </cell>
          <cell r="L2559">
            <v>40</v>
          </cell>
          <cell r="M2559">
            <v>10</v>
          </cell>
          <cell r="N2559">
            <v>10</v>
          </cell>
          <cell r="P2559" t="str">
            <v>The print is in excellent condition with occasional age related marks. Please inspect the image carefully</v>
          </cell>
        </row>
        <row r="2560">
          <cell r="G2560">
            <v>116290</v>
          </cell>
          <cell r="H2560">
            <v>11629</v>
          </cell>
          <cell r="I2560" t="str">
            <v>Buffon - Hand coloured engraving of Ringed Plover 1812</v>
          </cell>
          <cell r="J2560" t="str">
            <v>This hand coloured engraving is from Natural History General and Particular by Georges-Louis Leclerc Count de Buffon.
Published by T. Cadell and Davies et al, 1812
Size: 7.5in x 5in (19cm x 13cm)</v>
          </cell>
          <cell r="K2560">
            <v>20</v>
          </cell>
          <cell r="L2560">
            <v>40</v>
          </cell>
          <cell r="M2560">
            <v>10</v>
          </cell>
          <cell r="N2560">
            <v>10</v>
          </cell>
          <cell r="P2560" t="str">
            <v>The print is in excellent condition with occasional age related marks. Please inspect the image carefully</v>
          </cell>
        </row>
        <row r="2561">
          <cell r="G2561">
            <v>116300</v>
          </cell>
          <cell r="H2561">
            <v>11630</v>
          </cell>
          <cell r="I2561" t="str">
            <v>Buffon - Engraving of  Turkey 1812</v>
          </cell>
          <cell r="J2561" t="str">
            <v>This engraving is from Natural History General and Particular by Georges-Louis Leclerc Count de Buffon.
Published by T. Cadell and Davies et al, 1812
Size: 7.5in x 5in (19cm x 13cm)</v>
          </cell>
          <cell r="K2561">
            <v>20</v>
          </cell>
          <cell r="L2561">
            <v>40</v>
          </cell>
          <cell r="M2561">
            <v>10</v>
          </cell>
          <cell r="N2561">
            <v>10</v>
          </cell>
          <cell r="P2561" t="str">
            <v>The print is in excellent condition with occasional age related marks. Please inspect the image carefully</v>
          </cell>
        </row>
        <row r="2562">
          <cell r="G2562">
            <v>116310</v>
          </cell>
          <cell r="H2562">
            <v>11631</v>
          </cell>
          <cell r="I2562" t="str">
            <v>Buffon - Engraving of Wood Grouse 1812</v>
          </cell>
          <cell r="J2562" t="str">
            <v>This engraving is from Natural History General and Particular by Georges-Louis Leclerc Count de Buffon.
Published by T. Cadell and Davies et al, 1812
Size: 7.5in x 5in (19cm x 13cm)</v>
          </cell>
          <cell r="K2562">
            <v>20</v>
          </cell>
          <cell r="L2562">
            <v>40</v>
          </cell>
          <cell r="M2562">
            <v>10</v>
          </cell>
          <cell r="N2562">
            <v>10</v>
          </cell>
          <cell r="P2562" t="str">
            <v>The print is in excellent condition with occasional age related marks. Please inspect the image carefully</v>
          </cell>
        </row>
        <row r="2563">
          <cell r="G2563">
            <v>116320</v>
          </cell>
          <cell r="H2563">
            <v>11632</v>
          </cell>
          <cell r="I2563" t="str">
            <v>Buffon - Engraving of Pied Pheasant 1812</v>
          </cell>
          <cell r="J2563" t="str">
            <v>This engraving is from Natural History General and Particular by Georges-Louis Leclerc Count de Buffon.
Published by T. Cadell and Davies et al, 1812
Size: 7.5in x 5in (19cm x 13cm)</v>
          </cell>
          <cell r="K2563">
            <v>20</v>
          </cell>
          <cell r="L2563">
            <v>40</v>
          </cell>
          <cell r="M2563">
            <v>10</v>
          </cell>
          <cell r="N2563">
            <v>10</v>
          </cell>
          <cell r="P2563" t="str">
            <v>The print is in excellent condition with occasional age related marks. Please inspect the image carefully</v>
          </cell>
        </row>
        <row r="2564">
          <cell r="G2564">
            <v>116330</v>
          </cell>
          <cell r="H2564">
            <v>11633</v>
          </cell>
          <cell r="I2564" t="str">
            <v>Buffon - Engraving of Wall Creeper 1812</v>
          </cell>
          <cell r="J2564" t="str">
            <v>This engraving is from Natural History General and Particular by Georges-Louis Leclerc Count de Buffon.
Published by T. Cadell and Davies et al, 1812
Size: 7.5in x 5in (19cm x 13cm)</v>
          </cell>
          <cell r="K2564">
            <v>20</v>
          </cell>
          <cell r="L2564">
            <v>40</v>
          </cell>
          <cell r="M2564">
            <v>10</v>
          </cell>
          <cell r="N2564">
            <v>10</v>
          </cell>
          <cell r="P2564" t="str">
            <v>The print is in excellent condition with occasional age related marks. Please inspect the image carefully</v>
          </cell>
        </row>
        <row r="2565">
          <cell r="G2565">
            <v>116350</v>
          </cell>
          <cell r="H2565">
            <v>11635</v>
          </cell>
          <cell r="I2565" t="str">
            <v>Buffon - Engraving of American Jabiru 1812</v>
          </cell>
          <cell r="J2565" t="str">
            <v>This engraving is from Natural History General and Particular by Georges-Louis Leclerc Count de Buffon.
Published by T. Cadell and Davies et al, 1812
Size: 7.5in x 5in (19cm x 13cm)</v>
          </cell>
          <cell r="K2565">
            <v>20</v>
          </cell>
          <cell r="L2565">
            <v>40</v>
          </cell>
          <cell r="M2565">
            <v>10</v>
          </cell>
          <cell r="N2565">
            <v>10</v>
          </cell>
          <cell r="P2565" t="str">
            <v>The print is in excellent condition with occasional age related marks. Please inspect the image carefully</v>
          </cell>
        </row>
        <row r="2566">
          <cell r="G2566">
            <v>116360</v>
          </cell>
          <cell r="H2566">
            <v>11636</v>
          </cell>
          <cell r="I2566" t="str">
            <v>Buffon - Engraving of Secretary Bird 1812</v>
          </cell>
          <cell r="J2566" t="str">
            <v>This engraving is from Natural History General and Particular by Georges-Louis Leclerc Count de Buffon.
Published by T. Cadell and Davies et al, 1812
Size: 7.5in x 5in (19cm x 13cm)</v>
          </cell>
          <cell r="K2566">
            <v>20</v>
          </cell>
          <cell r="L2566">
            <v>40</v>
          </cell>
          <cell r="M2566">
            <v>10</v>
          </cell>
          <cell r="N2566">
            <v>10</v>
          </cell>
          <cell r="P2566" t="str">
            <v>The print is in excellent condition with occasional age related marks. Please inspect the image carefully</v>
          </cell>
        </row>
        <row r="2567">
          <cell r="G2567">
            <v>116370</v>
          </cell>
          <cell r="H2567">
            <v>11637</v>
          </cell>
          <cell r="I2567" t="str">
            <v>Buffon - Engraving of Horned Screamer 1812</v>
          </cell>
          <cell r="J2567" t="str">
            <v>This engraving is from Natural History General and Particular by Georges-Louis Leclerc Count de Buffon.
Published by T. Cadell and Davies et al, 1812
Size: 7.5in x 5in (19cm x 13cm)</v>
          </cell>
          <cell r="K2567">
            <v>20</v>
          </cell>
          <cell r="L2567">
            <v>40</v>
          </cell>
          <cell r="M2567">
            <v>10</v>
          </cell>
          <cell r="N2567">
            <v>10</v>
          </cell>
          <cell r="P2567" t="str">
            <v>The print is in excellent condition with occasional age related marks. Please inspect the image carefully</v>
          </cell>
        </row>
        <row r="2568">
          <cell r="G2568">
            <v>116380</v>
          </cell>
          <cell r="H2568">
            <v>11638</v>
          </cell>
          <cell r="I2568" t="str">
            <v>Buffon - Engraving of Bittern 1812</v>
          </cell>
          <cell r="J2568" t="str">
            <v>This engraving is from Natural History General and Particular by Georges-Louis Leclerc Count de Buffon.
Published by T. Cadell and Davies et al, 1812
Size: 7.5in x 5in (19cm x 13cm)</v>
          </cell>
          <cell r="K2568">
            <v>20</v>
          </cell>
          <cell r="L2568">
            <v>40</v>
          </cell>
          <cell r="M2568">
            <v>10</v>
          </cell>
          <cell r="N2568">
            <v>10</v>
          </cell>
          <cell r="P2568" t="str">
            <v>The print is in excellent condition with occasional age related marks. Please inspect the image carefully</v>
          </cell>
        </row>
        <row r="2569">
          <cell r="G2569">
            <v>116400</v>
          </cell>
          <cell r="H2569">
            <v>11640</v>
          </cell>
          <cell r="I2569" t="str">
            <v>Buffon - Engraving of Little Bittern 1812</v>
          </cell>
          <cell r="J2569" t="str">
            <v>This engraving is from Natural History General and Particular by Georges-Louis Leclerc Count de Buffon.
Published by T. Cadell and Davies et al, 1812
Size: 7.5in x 5in (19cm x 13cm)</v>
          </cell>
          <cell r="K2569">
            <v>20</v>
          </cell>
          <cell r="L2569">
            <v>40</v>
          </cell>
          <cell r="M2569">
            <v>10</v>
          </cell>
          <cell r="N2569">
            <v>10</v>
          </cell>
          <cell r="P2569" t="str">
            <v>The print is in excellent condition with occasional age related marks. Please inspect the image carefully</v>
          </cell>
        </row>
        <row r="2570">
          <cell r="G2570">
            <v>116410</v>
          </cell>
          <cell r="H2570">
            <v>11641</v>
          </cell>
          <cell r="I2570" t="str">
            <v>Buffon - Engraving of Crested Boatbill 1812</v>
          </cell>
          <cell r="J2570" t="str">
            <v>This engraving is from Natural History General and Particular by Georges-Louis Leclerc Count de Buffon.
Published by T. Cadell and Davies et al, 1812
Size: 7.5in x 5in (19cm x 13cm)</v>
          </cell>
          <cell r="K2570">
            <v>20</v>
          </cell>
          <cell r="L2570">
            <v>40</v>
          </cell>
          <cell r="M2570">
            <v>10</v>
          </cell>
          <cell r="N2570">
            <v>10</v>
          </cell>
          <cell r="P2570" t="str">
            <v>The print is in excellent condition with occasional age related marks. Please inspect the image carefully</v>
          </cell>
        </row>
        <row r="2571">
          <cell r="G2571">
            <v>116450</v>
          </cell>
          <cell r="H2571">
            <v>11645</v>
          </cell>
          <cell r="I2571" t="str">
            <v>X Manetti - Horned Grebe engraved by Vanni 1767</v>
          </cell>
          <cell r="J2571" t="str">
            <v xml:space="preserve">This rare engraving of the Horned Grebe (Colymbus auritus) is from Storia Naturale degli Uccelli Trattata con Metodo e Adornata di Figure Intagliate in Rame e Miniate al Naturale. Ornithologia methodice digesta atque iconibus aeneis ad vivum illuminatis ornate by Xaviero Manetti. 
Published by Giuseppe Vanni, Florence: 1767-76.
This beautiful hand-coloured copper engraving was drawn by Lorenzo Lorenzi and engraved by Violante Vanni. Framed and glazed.
The translated title is Natural History of the Birds Treated Systematically and Adorned with Copperplate Engraving Illustrations, in Miniature and Life-Size.
Size: 18in x 13.75in (45.7cm x 35cm)
</v>
          </cell>
          <cell r="K2571">
            <v>200</v>
          </cell>
          <cell r="L2571">
            <v>400</v>
          </cell>
          <cell r="M2571">
            <v>100</v>
          </cell>
          <cell r="N2571">
            <v>100</v>
          </cell>
          <cell r="P2571" t="str">
            <v>The print is in excellent condition with occasional age related marks. Please inspect the image carefully</v>
          </cell>
        </row>
        <row r="2572">
          <cell r="G2572">
            <v>116460</v>
          </cell>
          <cell r="H2572">
            <v>11646</v>
          </cell>
          <cell r="I2572" t="str">
            <v>Archibald Thorburn - Chromolithograph of  Plovers, Courser etc 1915</v>
          </cell>
          <cell r="J2572" t="str">
            <v>This chromolithograph is from British Birds by Archibald Thorburn. Published in 1915 by Longmans, Green and Co, London. 
Size:  approx. 12in x 9.5in (31cm x 24cm)</v>
          </cell>
          <cell r="K2572">
            <v>20</v>
          </cell>
          <cell r="L2572">
            <v>40</v>
          </cell>
          <cell r="M2572">
            <v>10</v>
          </cell>
          <cell r="N2572">
            <v>10</v>
          </cell>
          <cell r="P2572" t="str">
            <v>The print is in excellent condition. Please inspect the image carefully</v>
          </cell>
        </row>
        <row r="2573">
          <cell r="G2573">
            <v>116470</v>
          </cell>
          <cell r="H2573">
            <v>11647</v>
          </cell>
          <cell r="I2573" t="str">
            <v>Archibald Thorburn - Chromolithograph of Sandpipers, Ruff etc 1915</v>
          </cell>
          <cell r="J2573" t="str">
            <v>This chromolithograph is from British Birds by Archibald Thorburn. Published in 1915 by Longmans, Green and Co, London. 
Size:  approx. 12in x 9.5in (31cm x 24cm)</v>
          </cell>
          <cell r="K2573">
            <v>20</v>
          </cell>
          <cell r="L2573">
            <v>40</v>
          </cell>
          <cell r="M2573">
            <v>10</v>
          </cell>
          <cell r="N2573">
            <v>10</v>
          </cell>
          <cell r="P2573" t="str">
            <v>The print is in excellent condition. Please inspect the image carefully</v>
          </cell>
        </row>
        <row r="2574">
          <cell r="G2574">
            <v>116480</v>
          </cell>
          <cell r="H2574">
            <v>11648</v>
          </cell>
          <cell r="I2574" t="str">
            <v>Archibald Thorburn - Chromolithograph of Sandpipers, Redshanks etc  1915</v>
          </cell>
          <cell r="J2574" t="str">
            <v>This chromolithograph is from British Birds by Archibald Thorburn. Published in 1915 by Longmans, Green and Co, London. 
Size:  approx. 12in x 9.5in (31cm x 24cm)</v>
          </cell>
          <cell r="K2574">
            <v>20</v>
          </cell>
          <cell r="L2574">
            <v>40</v>
          </cell>
          <cell r="M2574">
            <v>10</v>
          </cell>
          <cell r="N2574">
            <v>10</v>
          </cell>
          <cell r="P2574" t="str">
            <v>The print is in excellent condition. Please inspect the image carefully</v>
          </cell>
        </row>
        <row r="2575">
          <cell r="G2575">
            <v>116630</v>
          </cell>
          <cell r="H2575">
            <v>11663</v>
          </cell>
          <cell r="I2575" t="str">
            <v>Archibald Thorburn - Chromolithograph of Vultures 1915</v>
          </cell>
          <cell r="J2575" t="str">
            <v>This chromolithograph is from British Birds by Archibald Thorburn. Published in 1915 by Longmans, Green and Co, London.  
Size:  approx. 12in x 9.5in (31cm x 24cm)</v>
          </cell>
          <cell r="K2575">
            <v>20</v>
          </cell>
          <cell r="L2575">
            <v>40</v>
          </cell>
          <cell r="M2575">
            <v>10</v>
          </cell>
          <cell r="N2575">
            <v>10</v>
          </cell>
          <cell r="P2575" t="str">
            <v>The print is in excellent condition. Please inspect the image carefully</v>
          </cell>
        </row>
        <row r="2576">
          <cell r="G2576">
            <v>116650</v>
          </cell>
          <cell r="H2576">
            <v>11665</v>
          </cell>
          <cell r="I2576" t="str">
            <v>Archibald Thorburn - Chromolithograph of Eagle and Buzzards 1915</v>
          </cell>
          <cell r="J2576" t="str">
            <v>This chromolithograph is from British Birds by Archibald Thorburn. Published in 1915 by Longmans, Green and Co, London.  
Size:  approx. 12in x 9.5in (31cm x 24cm)</v>
          </cell>
          <cell r="K2576">
            <v>20</v>
          </cell>
          <cell r="L2576">
            <v>40</v>
          </cell>
          <cell r="M2576">
            <v>10</v>
          </cell>
          <cell r="N2576">
            <v>10</v>
          </cell>
          <cell r="P2576" t="str">
            <v>The print is in excellent condition. Please inspect the image carefully</v>
          </cell>
        </row>
        <row r="2577">
          <cell r="G2577">
            <v>116660</v>
          </cell>
          <cell r="H2577">
            <v>11666</v>
          </cell>
          <cell r="I2577" t="str">
            <v>Archibald Thorburn - Chromolithograph of Golden Eagle 1915</v>
          </cell>
          <cell r="J2577" t="str">
            <v>This chromolithograph is from British Birds by Archibald Thorburn. Published in 1915 by Longmans, Green and Co, London.  
Size:  approx. 12in x 9.5in (31cm x 24cm)</v>
          </cell>
          <cell r="K2577">
            <v>20</v>
          </cell>
          <cell r="L2577">
            <v>40</v>
          </cell>
          <cell r="M2577">
            <v>10</v>
          </cell>
          <cell r="N2577">
            <v>10</v>
          </cell>
          <cell r="P2577" t="str">
            <v>The print is in excellent condition. Please inspect the image carefully</v>
          </cell>
        </row>
        <row r="2578">
          <cell r="G2578">
            <v>116670</v>
          </cell>
          <cell r="H2578">
            <v>11667</v>
          </cell>
          <cell r="I2578" t="str">
            <v>Archibald Thorburn - Chromolithograph of Sea Eagle and Osprey 1915</v>
          </cell>
          <cell r="J2578" t="str">
            <v>This chromolithograph is from British Birds by Archibald Thorburn. Published in 1915 by Longmans, Green and Co, London.  
Size:  approx. 12in x 9.5in (31cm x 24cm)</v>
          </cell>
          <cell r="K2578">
            <v>20</v>
          </cell>
          <cell r="L2578">
            <v>40</v>
          </cell>
          <cell r="M2578">
            <v>10</v>
          </cell>
          <cell r="N2578">
            <v>10</v>
          </cell>
          <cell r="P2578" t="str">
            <v>The print is in excellent condition. Please inspect the image carefully</v>
          </cell>
        </row>
        <row r="2579">
          <cell r="G2579">
            <v>116720</v>
          </cell>
          <cell r="H2579">
            <v>11672</v>
          </cell>
          <cell r="I2579" t="str">
            <v>Archibald Thorburn - Chromolithograph of Ibis, Herons and Bitterns 1915</v>
          </cell>
          <cell r="J2579" t="str">
            <v>This chromolithograph is from British Birds by Archibald Thorburn. Published in 1915 by Longmans, Green and Co, London.  
Size:  approx. 12in x 9.5in (31cm x 24cm)</v>
          </cell>
          <cell r="K2579">
            <v>20</v>
          </cell>
          <cell r="L2579">
            <v>40</v>
          </cell>
          <cell r="M2579">
            <v>10</v>
          </cell>
          <cell r="N2579">
            <v>10</v>
          </cell>
          <cell r="P2579" t="str">
            <v>The print is in excellent condition. Please inspect the image carefully</v>
          </cell>
        </row>
        <row r="2580">
          <cell r="G2580">
            <v>116750</v>
          </cell>
          <cell r="H2580">
            <v>11675</v>
          </cell>
          <cell r="I2580" t="str">
            <v>Archibald Thorburn - Chromolithograph of Geese 1915</v>
          </cell>
          <cell r="J2580" t="str">
            <v>This chromolithograph is from British Birds by Archibald Thorburn. Published in 1915 by Longmans, Green and Co, London.  
Size:  approx. 12in x 9.5in (31cm x 24cm)</v>
          </cell>
          <cell r="K2580">
            <v>20</v>
          </cell>
          <cell r="L2580">
            <v>40</v>
          </cell>
          <cell r="M2580">
            <v>10</v>
          </cell>
          <cell r="N2580">
            <v>10</v>
          </cell>
          <cell r="P2580" t="str">
            <v>The print is in excellent condition. Please inspect the image carefully</v>
          </cell>
        </row>
        <row r="2581">
          <cell r="G2581">
            <v>116770</v>
          </cell>
          <cell r="H2581">
            <v>11677</v>
          </cell>
          <cell r="I2581" t="str">
            <v>Archibald Thorburn - Chromolithograph of Ducks 1915</v>
          </cell>
          <cell r="J2581" t="str">
            <v>This chromolithograph is from British Birds by Archibald Thorburn. Published in 1915 by Longmans, Green and Co, London.  
Size:  approx. 12in x 9.5in (31cm x 24cm)</v>
          </cell>
          <cell r="K2581">
            <v>20</v>
          </cell>
          <cell r="L2581">
            <v>40</v>
          </cell>
          <cell r="M2581">
            <v>10</v>
          </cell>
          <cell r="N2581">
            <v>10</v>
          </cell>
          <cell r="P2581" t="str">
            <v>The print is in excellent condition. Please inspect the image carefully</v>
          </cell>
        </row>
        <row r="2582">
          <cell r="G2582">
            <v>116780</v>
          </cell>
          <cell r="H2582">
            <v>11678</v>
          </cell>
          <cell r="I2582" t="str">
            <v>Archibald Thorburn - Chromolithograph of Ducks 1915</v>
          </cell>
          <cell r="J2582" t="str">
            <v>This chromolithograph is from British Birds by Archibald Thorburn. Published in 1915 by Longmans, Green and Co, London.  
Size:  approx. 12in x 9.5in (31cm x 24cm)</v>
          </cell>
          <cell r="K2582">
            <v>20</v>
          </cell>
          <cell r="L2582">
            <v>40</v>
          </cell>
          <cell r="M2582">
            <v>10</v>
          </cell>
          <cell r="N2582">
            <v>10</v>
          </cell>
          <cell r="P2582" t="str">
            <v>The print is in excellent condition. Please inspect the image carefully</v>
          </cell>
        </row>
        <row r="2583">
          <cell r="G2583">
            <v>116790</v>
          </cell>
          <cell r="H2583">
            <v>11679</v>
          </cell>
          <cell r="I2583" t="str">
            <v>Archibald Thorburn - Chromolithograph of Ducks 1915</v>
          </cell>
          <cell r="J2583" t="str">
            <v>This chromolithograph is from British Birds by Archibald Thorburn. Published in 1915 by Longmans, Green and Co, London.  
Size:  approx. 12in x 9.5in (31cm x 24cm)</v>
          </cell>
          <cell r="K2583">
            <v>20</v>
          </cell>
          <cell r="L2583">
            <v>40</v>
          </cell>
          <cell r="M2583">
            <v>10</v>
          </cell>
          <cell r="N2583">
            <v>10</v>
          </cell>
          <cell r="P2583" t="str">
            <v>The print is in excellent condition. Please inspect the image carefully</v>
          </cell>
        </row>
        <row r="2584">
          <cell r="G2584">
            <v>116800</v>
          </cell>
          <cell r="H2584">
            <v>11680</v>
          </cell>
          <cell r="I2584" t="str">
            <v>Archibald Thorburn - Chromolithograph of Ducks 1915</v>
          </cell>
          <cell r="J2584" t="str">
            <v>This chromolithograph is from British Birds by Archibald Thorburn. Published in 1915 by Longmans, Green and Co, London.  
Size:  approx. 12in x 9.5in (31cm x 24cm)</v>
          </cell>
          <cell r="K2584">
            <v>20</v>
          </cell>
          <cell r="L2584">
            <v>40</v>
          </cell>
          <cell r="M2584">
            <v>10</v>
          </cell>
          <cell r="N2584">
            <v>10</v>
          </cell>
          <cell r="P2584" t="str">
            <v>The print is in excellent condition. Please inspect the image carefully</v>
          </cell>
        </row>
        <row r="2585">
          <cell r="G2585">
            <v>116801</v>
          </cell>
          <cell r="I2585" t="str">
            <v>Eliza Turk - Jay 1883</v>
          </cell>
          <cell r="J2585" t="str">
            <v>This chromolithographic plate is from Familiar Wild Birds by Walter Swaysland. Published by Cassell and Company, London 1883.
The illustrators for this work were Archibald Thorburn, AF Lydon and Eliza Turk.
Size: 7.5in x 5in (19cm x 13cm)</v>
          </cell>
          <cell r="K2585">
            <v>16</v>
          </cell>
          <cell r="L2585">
            <v>32</v>
          </cell>
          <cell r="M2585">
            <v>8</v>
          </cell>
          <cell r="N2585">
            <v>8</v>
          </cell>
          <cell r="P2585" t="str">
            <v>The print is in excellent condition. Please inspect the image carefully</v>
          </cell>
        </row>
        <row r="2586">
          <cell r="G2586">
            <v>116802</v>
          </cell>
          <cell r="I2586" t="str">
            <v>Eliza Turk -  Goldfinch 1883</v>
          </cell>
          <cell r="J2586" t="str">
            <v>This chromolithographic plate is from Familiar Wild Birds by Walter Swaysland. Published by Cassell and Company, London 1883.
The illustrators for this work were Archibald Thorburn, AF Lydon and Eliza Turk.
Size: 7.5in x 5in (19cm x 13cm)</v>
          </cell>
          <cell r="K2586">
            <v>16</v>
          </cell>
          <cell r="L2586">
            <v>32</v>
          </cell>
          <cell r="M2586">
            <v>8</v>
          </cell>
          <cell r="N2586">
            <v>8</v>
          </cell>
          <cell r="P2586" t="str">
            <v>The print is in excellent condition. Please inspect the image carefully</v>
          </cell>
        </row>
        <row r="2587">
          <cell r="G2587">
            <v>116803</v>
          </cell>
          <cell r="I2587" t="str">
            <v>Eliza Turk -  Magpie 1883</v>
          </cell>
          <cell r="J2587" t="str">
            <v>This chromolithographic plate is from Familiar Wild Birds by Walter Swaysland. Published by Cassell and Company, London 1883.
The illustrators for this work were Archibald Thorburn, AF Lydon and Eliza Turk.
Size: 7.5in x 5in (19cm x 13cm)</v>
          </cell>
          <cell r="K2587">
            <v>16</v>
          </cell>
          <cell r="L2587">
            <v>32</v>
          </cell>
          <cell r="M2587">
            <v>8</v>
          </cell>
          <cell r="N2587">
            <v>8</v>
          </cell>
          <cell r="P2587" t="str">
            <v>The print is in excellent condition. Please inspect the image carefully</v>
          </cell>
        </row>
        <row r="2588">
          <cell r="G2588">
            <v>116804</v>
          </cell>
          <cell r="I2588" t="str">
            <v>Archibald Thorburn - Wren 1883</v>
          </cell>
          <cell r="J2588" t="str">
            <v>This chromolithographic plate is from Familiar Wild Birds by Walter Swaysland. Published by Cassell and Company, London 1883.
The illustrators for this work were Archibald Thorburn, AF Lydon and Eliza Turk.
Size: 7.5in x 5in (19cm x 13cm)</v>
          </cell>
          <cell r="K2588">
            <v>16</v>
          </cell>
          <cell r="L2588">
            <v>32</v>
          </cell>
          <cell r="M2588">
            <v>8</v>
          </cell>
          <cell r="N2588">
            <v>8</v>
          </cell>
          <cell r="P2588" t="str">
            <v>The print is in excellent condition. Please inspect the image carefully</v>
          </cell>
        </row>
        <row r="2589">
          <cell r="G2589">
            <v>116805</v>
          </cell>
          <cell r="I2589" t="str">
            <v>Eliza Turk - Bullfinch 1883</v>
          </cell>
          <cell r="J2589" t="str">
            <v>This chromolithographic plate is from Familiar Wild Birds by Walter Swaysland. Published by Cassell and Company, London 1883.
The illustrators for this work were Archibald Thorburn, AF Lydon and Eliza Turk.
Size: 7.5in x 5in (19cm x 13cm)</v>
          </cell>
          <cell r="K2589">
            <v>16</v>
          </cell>
          <cell r="L2589">
            <v>32</v>
          </cell>
          <cell r="M2589">
            <v>8</v>
          </cell>
          <cell r="N2589">
            <v>8</v>
          </cell>
          <cell r="P2589" t="str">
            <v>The print is in excellent condition. Please inspect the image carefully</v>
          </cell>
        </row>
        <row r="2590">
          <cell r="G2590">
            <v>116806</v>
          </cell>
          <cell r="I2590" t="str">
            <v>Eliza Turk - Starling 1883</v>
          </cell>
          <cell r="J2590" t="str">
            <v>This chromolithographic plate is from Familiar Wild Birds by Walter Swaysland. Published by Cassell and Company, London 1883.
The illustrators for this work were Archibald Thorburn, AF Lydon and Eliza Turk.
Size: 7.5in x 5in (19cm x 13cm)</v>
          </cell>
          <cell r="K2590">
            <v>16</v>
          </cell>
          <cell r="L2590">
            <v>32</v>
          </cell>
          <cell r="M2590">
            <v>8</v>
          </cell>
          <cell r="N2590">
            <v>8</v>
          </cell>
          <cell r="P2590" t="str">
            <v>The print is in excellent condition. Please inspect the image carefully</v>
          </cell>
        </row>
        <row r="2591">
          <cell r="G2591">
            <v>116807</v>
          </cell>
          <cell r="I2591" t="str">
            <v>Eliza Turk - Chaffinches 1883</v>
          </cell>
          <cell r="J2591" t="str">
            <v>This chromolithographic plate is from Familiar Wild Birds by Walter Swaysland. Published by Cassell and Company, London 1883.
The illustrators for this work were Archibald Thorburn, AF Lydon and Eliza Turk.
Size: 7.5in x 5in (19cm x 13cm)</v>
          </cell>
          <cell r="K2591">
            <v>16</v>
          </cell>
          <cell r="L2591">
            <v>32</v>
          </cell>
          <cell r="M2591">
            <v>8</v>
          </cell>
          <cell r="N2591">
            <v>8</v>
          </cell>
          <cell r="P2591" t="str">
            <v>The print is in excellent condition. Please inspect the image carefully</v>
          </cell>
        </row>
        <row r="2592">
          <cell r="G2592">
            <v>116808</v>
          </cell>
          <cell r="I2592" t="str">
            <v>Eliza Turk - Raven 1883</v>
          </cell>
          <cell r="J2592" t="str">
            <v>This chromolithographic plate is from Familiar Wild Birds by Walter Swaysland. Published by Cassell and Company, London 1883.
The illustrators for this work were Archibald Thorburn, AF Lydon and Eliza Turk.
Size: 7.5in x 5in (19cm x 13cm)</v>
          </cell>
          <cell r="K2592">
            <v>16</v>
          </cell>
          <cell r="L2592">
            <v>32</v>
          </cell>
          <cell r="M2592">
            <v>8</v>
          </cell>
          <cell r="N2592">
            <v>8</v>
          </cell>
          <cell r="P2592" t="str">
            <v>The print is in excellent condition. Please inspect the image carefully</v>
          </cell>
        </row>
        <row r="2593">
          <cell r="G2593">
            <v>116809</v>
          </cell>
          <cell r="I2593" t="str">
            <v>Eliza Turk - Linnets 1883</v>
          </cell>
          <cell r="J2593" t="str">
            <v>This chromolithographic plate is from Familiar Wild Birds by Walter Swaysland. Published by Cassell and Company, London 1883.
The illustrators for this work were Archibald Thorburn, AF Lydon and Eliza Turk.
Size: 7.5in x 5in (19cm x 13cm)</v>
          </cell>
          <cell r="K2593">
            <v>16</v>
          </cell>
          <cell r="L2593">
            <v>32</v>
          </cell>
          <cell r="M2593">
            <v>8</v>
          </cell>
          <cell r="N2593">
            <v>8</v>
          </cell>
          <cell r="P2593" t="str">
            <v>The print is in excellent condition. Please inspect the image carefully</v>
          </cell>
        </row>
        <row r="2594">
          <cell r="G2594">
            <v>116810</v>
          </cell>
          <cell r="I2594" t="str">
            <v>Eliza Turk - Wryneck 1883</v>
          </cell>
          <cell r="J2594" t="str">
            <v>This chromolithographic plate is from Familiar Wild Birds by Walter Swaysland. Published by Cassell and Company, London 1883.
The illustrators for this work were Archibald Thorburn, AF Lydon and Eliza Turk.
Size: 7.5in x 5in (19cm x 13cm)</v>
          </cell>
          <cell r="K2594">
            <v>16</v>
          </cell>
          <cell r="L2594">
            <v>32</v>
          </cell>
          <cell r="M2594">
            <v>8</v>
          </cell>
          <cell r="N2594">
            <v>8</v>
          </cell>
          <cell r="P2594" t="str">
            <v>The print is in excellent condition. Please inspect the image carefully</v>
          </cell>
        </row>
        <row r="2595">
          <cell r="G2595">
            <v>116811</v>
          </cell>
          <cell r="I2595" t="str">
            <v>Eliza Turk - Whitethroat 1883</v>
          </cell>
          <cell r="J2595" t="str">
            <v>This chromolithographic plate is from Familiar Wild Birds by Walter Swaysland. Published by Cassell and Company, London 1883.
The illustrators for this work were Archibald Thorburn, AF Lydon and Eliza Turk.
Size: 7.5in x 5in (19cm x 13cm)</v>
          </cell>
          <cell r="K2595">
            <v>16</v>
          </cell>
          <cell r="L2595">
            <v>32</v>
          </cell>
          <cell r="M2595">
            <v>8</v>
          </cell>
          <cell r="N2595">
            <v>8</v>
          </cell>
          <cell r="P2595" t="str">
            <v>The print is in excellent condition. Please inspect the image carefully</v>
          </cell>
        </row>
        <row r="2596">
          <cell r="G2596">
            <v>116812</v>
          </cell>
          <cell r="I2596" t="str">
            <v>Eliza Turk - Sparrow 1883</v>
          </cell>
          <cell r="J2596" t="str">
            <v>This chromolithographic plate is from Familiar Wild Birds by Walter Swaysland. Published by Cassell and Company, London 1883.
The illustrators for this work were Archibald Thorburn, AF Lydon and Eliza Turk.
Size: 7.5in x 5in (19cm x 13cm)</v>
          </cell>
          <cell r="K2596">
            <v>16</v>
          </cell>
          <cell r="L2596">
            <v>32</v>
          </cell>
          <cell r="M2596">
            <v>8</v>
          </cell>
          <cell r="N2596">
            <v>8</v>
          </cell>
          <cell r="P2596" t="str">
            <v>The print is in excellent condition. Please inspect the image carefully</v>
          </cell>
        </row>
        <row r="2597">
          <cell r="G2597">
            <v>116813</v>
          </cell>
          <cell r="I2597" t="str">
            <v>Eliza Turk - Jackdaw 1883</v>
          </cell>
          <cell r="J2597" t="str">
            <v>This chromolithographic plate is from Familiar Wild Birds by Walter Swaysland. Published by Cassell and Company, London 1883.
The illustrators for this work were Archibald Thorburn, AF Lydon and Eliza Turk.
Size: 7.5in x 5in (19cm x 13cm)</v>
          </cell>
          <cell r="K2597">
            <v>16</v>
          </cell>
          <cell r="L2597">
            <v>32</v>
          </cell>
          <cell r="M2597">
            <v>8</v>
          </cell>
          <cell r="N2597">
            <v>8</v>
          </cell>
          <cell r="P2597" t="str">
            <v>The print is in excellent condition. Please inspect the image carefully</v>
          </cell>
        </row>
        <row r="2598">
          <cell r="G2598">
            <v>116814</v>
          </cell>
          <cell r="I2598" t="str">
            <v>Archibal Thorburn - Gold-crested Wren 1883</v>
          </cell>
          <cell r="J2598" t="str">
            <v>This chromolithographic plate is from Familiar Wild Birds by Walter Swaysland. Published by Cassell and Company, London 1883.
The illustrators for this work were Archibald Thorburn, AF Lydon and Eliza Turk.
Size: 7.5in x 5in (19cm x 13cm)</v>
          </cell>
          <cell r="K2598">
            <v>16</v>
          </cell>
          <cell r="L2598">
            <v>32</v>
          </cell>
          <cell r="M2598">
            <v>8</v>
          </cell>
          <cell r="N2598">
            <v>8</v>
          </cell>
          <cell r="P2598" t="str">
            <v>The print is in excellent condition. Please inspect the image carefully</v>
          </cell>
        </row>
        <row r="2599">
          <cell r="G2599">
            <v>116815</v>
          </cell>
          <cell r="I2599" t="str">
            <v>Archibal Thorburn - Grouse 1883</v>
          </cell>
          <cell r="J2599" t="str">
            <v>This chromolithographic plate is from Familiar Wild Birds by Walter Swaysland. Published by Cassell and Company, London 1883.
The illustrators for this work were Archibald Thorburn, AF Lydon and Eliza Turk.
Size: 7.5in x 5in (19cm x 13cm)</v>
          </cell>
          <cell r="K2599">
            <v>16</v>
          </cell>
          <cell r="L2599">
            <v>32</v>
          </cell>
          <cell r="M2599">
            <v>8</v>
          </cell>
          <cell r="N2599">
            <v>8</v>
          </cell>
          <cell r="P2599" t="str">
            <v>The print is in excellent condition. Please inspect the image carefully</v>
          </cell>
        </row>
        <row r="2600">
          <cell r="G2600">
            <v>116816</v>
          </cell>
          <cell r="I2600" t="str">
            <v>Eliza Turk - Kestrel 1883</v>
          </cell>
          <cell r="J2600" t="str">
            <v>This chromolithographic plate is from Familiar Wild Birds by Walter Swaysland. Published by Cassell and Company, London 1883.
The illustrators for this work were Archibald Thorburn, AF Lydon and Eliza Turk.
Size: 7.5in x 5in (19cm x 13cm)</v>
          </cell>
          <cell r="K2600">
            <v>16</v>
          </cell>
          <cell r="L2600">
            <v>32</v>
          </cell>
          <cell r="M2600">
            <v>8</v>
          </cell>
          <cell r="N2600">
            <v>8</v>
          </cell>
          <cell r="P2600" t="str">
            <v>The print is in excellent condition. Please inspect the image carefully</v>
          </cell>
        </row>
        <row r="2601">
          <cell r="G2601">
            <v>116817</v>
          </cell>
          <cell r="I2601" t="str">
            <v>Eliza Turk - Robin 1883</v>
          </cell>
          <cell r="J2601" t="str">
            <v>This chromolithographic plate is from Familiar Wild Birds by Walter Swaysland. Published by Cassell and Company, London 1883.
The illustrators for this work were Archibald Thorburn, AF Lydon and Eliza Turk.
Size: 7.5in x 5in (19cm x 13cm)</v>
          </cell>
          <cell r="K2601">
            <v>16</v>
          </cell>
          <cell r="L2601">
            <v>32</v>
          </cell>
          <cell r="M2601">
            <v>8</v>
          </cell>
          <cell r="N2601">
            <v>8</v>
          </cell>
          <cell r="P2601" t="str">
            <v>The print is in excellent condition. Please inspect the image carefully</v>
          </cell>
        </row>
        <row r="2602">
          <cell r="G2602">
            <v>116818</v>
          </cell>
          <cell r="I2602" t="str">
            <v>Eliza Turk - Redpolls 1883</v>
          </cell>
          <cell r="J2602" t="str">
            <v>This chromolithographic plate is from Familiar Wild Birds by Walter Swaysland. Published by Cassell and Company, London 1883.
The illustrators for this work were Archibald Thorburn, AF Lydon and Eliza Turk.
Size: 7.5in x 5in (19cm x 13cm)</v>
          </cell>
          <cell r="K2602">
            <v>16</v>
          </cell>
          <cell r="L2602">
            <v>32</v>
          </cell>
          <cell r="M2602">
            <v>8</v>
          </cell>
          <cell r="N2602">
            <v>8</v>
          </cell>
          <cell r="P2602" t="str">
            <v>The print is in excellent condition. Please inspect the image carefully</v>
          </cell>
        </row>
        <row r="2603">
          <cell r="G2603">
            <v>116819</v>
          </cell>
          <cell r="I2603" t="str">
            <v>Eliza Turk - Ringdove 1883</v>
          </cell>
          <cell r="J2603" t="str">
            <v>This chromolithographic plate is from Familiar Wild Birds by Walter Swaysland. Published by Cassell and Company, London 1883.
The illustrators for this work were Archibald Thorburn, AF Lydon and Eliza Turk.
Size: 7.5in x 5in (19cm x 13cm)</v>
          </cell>
          <cell r="K2603">
            <v>16</v>
          </cell>
          <cell r="L2603">
            <v>32</v>
          </cell>
          <cell r="M2603">
            <v>8</v>
          </cell>
          <cell r="N2603">
            <v>8</v>
          </cell>
          <cell r="P2603" t="str">
            <v>The print is in excellent condition. Please inspect the image carefully</v>
          </cell>
        </row>
        <row r="2604">
          <cell r="G2604">
            <v>116820</v>
          </cell>
          <cell r="I2604" t="str">
            <v>Archibal Thorburn - Great Tit 1883</v>
          </cell>
          <cell r="J2604" t="str">
            <v>This chromolithographic plate is from Familiar Wild Birds by Walter Swaysland. Published by Cassell and Company, London 1883.
The illustrators for this work were Archibald Thorburn, AF Lydon and Eliza Turk.
Size: 7.5in x 5in (19cm x 13cm)</v>
          </cell>
          <cell r="K2604">
            <v>16</v>
          </cell>
          <cell r="L2604">
            <v>32</v>
          </cell>
          <cell r="M2604">
            <v>8</v>
          </cell>
          <cell r="N2604">
            <v>8</v>
          </cell>
          <cell r="P2604" t="str">
            <v>The print is in excellent condition. Please inspect the image carefully</v>
          </cell>
        </row>
        <row r="2605">
          <cell r="G2605">
            <v>116821</v>
          </cell>
          <cell r="I2605" t="str">
            <v>Eliza Turk - Green Woodpecker 1883</v>
          </cell>
          <cell r="J2605" t="str">
            <v>This chromolithographic plate is from Familiar Wild Birds by Walter Swaysland. Published by Cassell and Company, London 1883.
The illustrators for this work were Archibald Thorburn, AF Lydon and Eliza Turk.
Size: 7.5in x 5in (19cm x 13cm)</v>
          </cell>
          <cell r="K2605">
            <v>16</v>
          </cell>
          <cell r="L2605">
            <v>32</v>
          </cell>
          <cell r="M2605">
            <v>8</v>
          </cell>
          <cell r="N2605">
            <v>8</v>
          </cell>
          <cell r="P2605" t="str">
            <v>The print is in excellent condition. Please inspect the image carefully</v>
          </cell>
        </row>
        <row r="2606">
          <cell r="G2606">
            <v>116822</v>
          </cell>
          <cell r="I2606" t="str">
            <v>Eliza Turk - Thrush 1883</v>
          </cell>
          <cell r="J2606" t="str">
            <v>This chromolithographic plate is from Familiar Wild Birds by Walter Swaysland. Published by Cassell and Company, London 1883.
The illustrators for this work were Archibald Thorburn, AF Lydon and Eliza Turk.
Size: 7.5in x 5in (19cm x 13cm)</v>
          </cell>
          <cell r="K2606">
            <v>16</v>
          </cell>
          <cell r="L2606">
            <v>32</v>
          </cell>
          <cell r="M2606">
            <v>8</v>
          </cell>
          <cell r="N2606">
            <v>8</v>
          </cell>
          <cell r="P2606" t="str">
            <v>The print is in excellent condition. Please inspect the image carefully</v>
          </cell>
        </row>
        <row r="2607">
          <cell r="G2607">
            <v>116823</v>
          </cell>
          <cell r="I2607" t="str">
            <v>Eliza Turk - Siskins 1883</v>
          </cell>
          <cell r="J2607" t="str">
            <v>This chromolithographic plate is from Familiar Wild Birds by Walter Swaysland. Published by Cassell and Company, London 1883.
The illustrators for this work were Archibald Thorburn, AF Lydon and Eliza Turk.
Size: 7.5in x 5in (19cm x 13cm)</v>
          </cell>
          <cell r="K2607">
            <v>16</v>
          </cell>
          <cell r="L2607">
            <v>32</v>
          </cell>
          <cell r="M2607">
            <v>8</v>
          </cell>
          <cell r="N2607">
            <v>8</v>
          </cell>
          <cell r="P2607" t="str">
            <v>The print is in excellent condition. Please inspect the image carefully</v>
          </cell>
        </row>
        <row r="2608">
          <cell r="G2608">
            <v>116824</v>
          </cell>
          <cell r="I2608" t="str">
            <v>Archibal Thorburn - Seagull 1883</v>
          </cell>
          <cell r="J2608" t="str">
            <v>This chromolithographic plate is from Familiar Wild Birds by Walter Swaysland. Published by Cassell and Company, London 1883.
The illustrators for this work were Archibald Thorburn, AF Lydon and Eliza Turk.
Size: 7.5in x 5in (19cm x 13cm)</v>
          </cell>
          <cell r="K2608">
            <v>16</v>
          </cell>
          <cell r="L2608">
            <v>32</v>
          </cell>
          <cell r="M2608">
            <v>8</v>
          </cell>
          <cell r="N2608">
            <v>8</v>
          </cell>
          <cell r="P2608" t="str">
            <v>The print is in excellent condition. Please inspect the image carefully</v>
          </cell>
        </row>
        <row r="2609">
          <cell r="G2609">
            <v>116825</v>
          </cell>
          <cell r="I2609" t="str">
            <v>Eliza Turk - Greenfinch 1883</v>
          </cell>
          <cell r="J2609" t="str">
            <v>This chromolithographic plate is from Familiar Wild Birds by Walter Swaysland. Published by Cassell and Company, London 1883.
The illustrators for this work were Archibald Thorburn, AF Lydon and Eliza Turk.
Size: 7.5in x 5in (19cm x 13cm)</v>
          </cell>
          <cell r="K2609">
            <v>16</v>
          </cell>
          <cell r="L2609">
            <v>32</v>
          </cell>
          <cell r="M2609">
            <v>8</v>
          </cell>
          <cell r="N2609">
            <v>8</v>
          </cell>
          <cell r="P2609" t="str">
            <v>The print is in excellent condition. Please inspect the image carefully</v>
          </cell>
        </row>
        <row r="2610">
          <cell r="G2610">
            <v>116826</v>
          </cell>
          <cell r="I2610" t="str">
            <v>Eliza Turk - Redstart 1883</v>
          </cell>
          <cell r="J2610" t="str">
            <v>This chromolithographic plate is from Familiar Wild Birds by Walter Swaysland. Published by Cassell and Company, London 1883.
The illustrators for this work were Archibald Thorburn, AF Lydon and Eliza Turk.
Size: 7.5in x 5in (19cm x 13cm)</v>
          </cell>
          <cell r="K2610">
            <v>16</v>
          </cell>
          <cell r="L2610">
            <v>32</v>
          </cell>
          <cell r="M2610">
            <v>8</v>
          </cell>
          <cell r="N2610">
            <v>8</v>
          </cell>
          <cell r="P2610" t="str">
            <v>The print is in excellent condition. Please inspect the image carefully</v>
          </cell>
        </row>
        <row r="2611">
          <cell r="G2611">
            <v>116827</v>
          </cell>
          <cell r="I2611" t="str">
            <v>Archibal Thorburn - Teal 1883</v>
          </cell>
          <cell r="J2611" t="str">
            <v>This chromolithographic plate is from Familiar Wild Birds by Walter Swaysland. Published by Cassell and Company, London 1883.
The illustrators for this work were Archibald Thorburn, AF Lydon and Eliza Turk.
Size: 7.5in x 5in (19cm x 13cm)</v>
          </cell>
          <cell r="K2611">
            <v>16</v>
          </cell>
          <cell r="L2611">
            <v>32</v>
          </cell>
          <cell r="M2611">
            <v>8</v>
          </cell>
          <cell r="N2611">
            <v>8</v>
          </cell>
          <cell r="P2611" t="str">
            <v>The print is in excellent condition. Please inspect the image carefully</v>
          </cell>
        </row>
        <row r="2612">
          <cell r="G2612">
            <v>116828</v>
          </cell>
          <cell r="I2612" t="str">
            <v>Eliza Turk - Nuthatch 1883</v>
          </cell>
          <cell r="J2612" t="str">
            <v>This chromolithographic plate is from Familiar Wild Birds by Walter Swaysland. Published by Cassell and Company, London 1883.
The illustrators for this work were Archibald Thorburn, AF Lydon and Eliza Turk.
Size: 7.5in x 5in (19cm x 13cm)</v>
          </cell>
          <cell r="K2612">
            <v>16</v>
          </cell>
          <cell r="L2612">
            <v>32</v>
          </cell>
          <cell r="M2612">
            <v>8</v>
          </cell>
          <cell r="N2612">
            <v>8</v>
          </cell>
          <cell r="P2612" t="str">
            <v>The print is in excellent condition. Please inspect the image carefully</v>
          </cell>
        </row>
        <row r="2613">
          <cell r="G2613">
            <v>116829</v>
          </cell>
          <cell r="I2613" t="str">
            <v>Archibal Thorburn - Blackbird 1883</v>
          </cell>
          <cell r="J2613" t="str">
            <v>This chromolithographic plate is from Familiar Wild Birds by Walter Swaysland. Published by Cassell and Company, London 1883.
The illustrators for this work were Archibald Thorburn, AF Lydon and Eliza Turk.
Size: 7.5in x 5in (19cm x 13cm)</v>
          </cell>
          <cell r="K2613">
            <v>16</v>
          </cell>
          <cell r="L2613">
            <v>32</v>
          </cell>
          <cell r="M2613">
            <v>8</v>
          </cell>
          <cell r="N2613">
            <v>8</v>
          </cell>
          <cell r="P2613" t="str">
            <v>The print is in excellent condition. Please inspect the image carefully</v>
          </cell>
        </row>
        <row r="2614">
          <cell r="G2614">
            <v>116830</v>
          </cell>
          <cell r="I2614" t="str">
            <v>AF Lydon - Bird eggs 1883</v>
          </cell>
          <cell r="J2614" t="str">
            <v>This chromolithographic plate is from Familiar Wild Birds by Walter Swaysland. Published by Cassell and Company, London 1883.
The illustrators for this work were Archibald Thorburn, AF Lydon and Eliza Turk.
Size: 7.5in x 5in (19cm x 13cm)</v>
          </cell>
          <cell r="K2614">
            <v>16</v>
          </cell>
          <cell r="L2614">
            <v>32</v>
          </cell>
          <cell r="M2614">
            <v>8</v>
          </cell>
          <cell r="N2614">
            <v>8</v>
          </cell>
          <cell r="P2614" t="str">
            <v>The print is in excellent condition. Please inspect the image carefully</v>
          </cell>
        </row>
        <row r="2615">
          <cell r="G2615">
            <v>116831</v>
          </cell>
          <cell r="I2615" t="str">
            <v>AF Lydon - Bird eggs 1883</v>
          </cell>
          <cell r="J2615" t="str">
            <v>This chromolithographic plate is from Familiar Wild Birds by Walter Swaysland. Published by Cassell and Company, London 1883.
The illustrators for this work were Archibald Thorburn, AF Lydon and Eliza Turk.
Size: 7.5in x 5in (19cm x 13cm)</v>
          </cell>
          <cell r="K2615">
            <v>16</v>
          </cell>
          <cell r="L2615">
            <v>32</v>
          </cell>
          <cell r="M2615">
            <v>8</v>
          </cell>
          <cell r="N2615">
            <v>8</v>
          </cell>
          <cell r="P2615" t="str">
            <v>The print is in excellent condition. Please inspect the image carefully</v>
          </cell>
        </row>
        <row r="2616">
          <cell r="G2616">
            <v>116832</v>
          </cell>
          <cell r="I2616" t="str">
            <v>Archibal Thorburn - Kingfisher 1883</v>
          </cell>
          <cell r="J2616" t="str">
            <v>This chromolithographic plate is from Familiar Wild Birds by Walter Swaysland. Published by Cassell and Company, London 1883.
The illustrators for this work were Archibald Thorburn, AF Lydon and Eliza Turk.
Size: 7.5in x 5in (19cm x 13cm)</v>
          </cell>
          <cell r="K2616">
            <v>16</v>
          </cell>
          <cell r="L2616">
            <v>32</v>
          </cell>
          <cell r="M2616">
            <v>8</v>
          </cell>
          <cell r="N2616">
            <v>8</v>
          </cell>
          <cell r="P2616" t="str">
            <v>The print is in excellent condition. Please inspect the image carefully</v>
          </cell>
        </row>
        <row r="2617">
          <cell r="G2617">
            <v>116833</v>
          </cell>
          <cell r="I2617" t="str">
            <v>Archibal Thorburn - Moorhen 1883</v>
          </cell>
          <cell r="J2617" t="str">
            <v>This chromolithographic plate is from Familiar Wild Birds by Walter Swaysland. Published by Cassell and Company, London 1883.
The illustrators for this work were Archibald Thorburn, AF Lydon and Eliza Turk.
Size: 7.5in x 5in (19cm x 13cm)</v>
          </cell>
          <cell r="K2617">
            <v>16</v>
          </cell>
          <cell r="L2617">
            <v>32</v>
          </cell>
          <cell r="M2617">
            <v>8</v>
          </cell>
          <cell r="N2617">
            <v>8</v>
          </cell>
          <cell r="P2617" t="str">
            <v>The print is in excellent condition. Please inspect the image carefully</v>
          </cell>
        </row>
        <row r="2618">
          <cell r="G2618">
            <v>116834</v>
          </cell>
          <cell r="I2618" t="str">
            <v>AF Lydon - Bird eggs 1883</v>
          </cell>
          <cell r="J2618" t="str">
            <v>This chromolithographic plate is from Familiar Wild Birds by Walter Swaysland. Published by Cassell and Company, London 1883.
The illustrators for this work were Archibald Thorburn, AF Lydon and Eliza Turk.
Size: 7.5in x 5in (19cm x 13cm)</v>
          </cell>
          <cell r="K2618">
            <v>16</v>
          </cell>
          <cell r="L2618">
            <v>32</v>
          </cell>
          <cell r="M2618">
            <v>8</v>
          </cell>
          <cell r="N2618">
            <v>8</v>
          </cell>
          <cell r="P2618" t="str">
            <v>The print is in excellent condition. Please inspect the image carefully</v>
          </cell>
        </row>
        <row r="2619">
          <cell r="G2619">
            <v>116835</v>
          </cell>
          <cell r="I2619" t="str">
            <v>Eliza Turk - Nightingale 1883</v>
          </cell>
          <cell r="J2619" t="str">
            <v>This chromolithographic plate is from Familiar Wild Birds by Walter Swaysland. Published by Cassell and Company, London 1883.
The illustrators for this work were Archibald Thorburn, AF Lydon and Eliza Turk.
Size: 7.5in x 5in (19cm x 13cm)</v>
          </cell>
          <cell r="K2619">
            <v>16</v>
          </cell>
          <cell r="L2619">
            <v>32</v>
          </cell>
          <cell r="M2619">
            <v>8</v>
          </cell>
          <cell r="N2619">
            <v>8</v>
          </cell>
          <cell r="P2619" t="str">
            <v>The print is in excellent condition. Please inspect the image carefully</v>
          </cell>
        </row>
        <row r="2620">
          <cell r="G2620">
            <v>116836</v>
          </cell>
          <cell r="I2620" t="str">
            <v>Eliza Turk - Lapwing 1883</v>
          </cell>
          <cell r="J2620" t="str">
            <v>This chromolithographic plate is from Familiar Wild Birds by Walter Swaysland. Published by Cassell and Company, London 1883.
The illustrators for this work were Archibald Thorburn, AF Lydon and Eliza Turk.
Size: 7.5in x 5in (19cm x 13cm)</v>
          </cell>
          <cell r="K2620">
            <v>16</v>
          </cell>
          <cell r="L2620">
            <v>32</v>
          </cell>
          <cell r="M2620">
            <v>8</v>
          </cell>
          <cell r="N2620">
            <v>8</v>
          </cell>
          <cell r="P2620" t="str">
            <v>The print is in excellent condition. Please inspect the image carefully</v>
          </cell>
        </row>
        <row r="2621">
          <cell r="G2621">
            <v>116837</v>
          </cell>
          <cell r="I2621" t="str">
            <v>Eliza Turk - Barn Owl 1883</v>
          </cell>
          <cell r="J2621" t="str">
            <v>This chromolithographic plate is from Familiar Wild Birds by Walter Swaysland. Published by Cassell and Company, London 1883.
The illustrators for this work were Archibald Thorburn, AF Lydon and Eliza Turk.
Size: 7.5in x 5in (19cm x 13cm)</v>
          </cell>
          <cell r="K2621">
            <v>16</v>
          </cell>
          <cell r="L2621">
            <v>32</v>
          </cell>
          <cell r="M2621">
            <v>8</v>
          </cell>
          <cell r="N2621">
            <v>8</v>
          </cell>
          <cell r="P2621" t="str">
            <v>The print is in excellent condition. Please inspect the image carefully</v>
          </cell>
        </row>
        <row r="2622">
          <cell r="G2622">
            <v>116838</v>
          </cell>
          <cell r="I2622" t="str">
            <v>Eliza Turk - Crossbill 1883</v>
          </cell>
          <cell r="J2622" t="str">
            <v>This chromolithographic plate is from Familiar Wild Birds by Walter Swaysland. Published by Cassell and Company, London 1883.
The illustrators for this work were Archibald Thorburn, AF Lydon and Eliza Turk.
Size: 7.5in x 5in (19cm x 13cm)</v>
          </cell>
          <cell r="K2622">
            <v>16</v>
          </cell>
          <cell r="L2622">
            <v>32</v>
          </cell>
          <cell r="M2622">
            <v>8</v>
          </cell>
          <cell r="N2622">
            <v>8</v>
          </cell>
          <cell r="P2622" t="str">
            <v>The print is in excellent condition. Please inspect the image carefully</v>
          </cell>
        </row>
        <row r="2623">
          <cell r="G2623">
            <v>116839</v>
          </cell>
          <cell r="I2623" t="str">
            <v>AF Lydon - Bird eggs 1883</v>
          </cell>
          <cell r="J2623" t="str">
            <v>This chromolithographic plate is from Familiar Wild Birds by Walter Swaysland. Published by Cassell and Company, London 1883.
The illustrators for this work were Archibald Thorburn, AF Lydon and Eliza Turk.
Size: 7.5in x 5in (19cm x 13cm)</v>
          </cell>
          <cell r="K2623">
            <v>16</v>
          </cell>
          <cell r="L2623">
            <v>32</v>
          </cell>
          <cell r="M2623">
            <v>8</v>
          </cell>
          <cell r="N2623">
            <v>8</v>
          </cell>
          <cell r="P2623" t="str">
            <v>The print is in excellent condition. Please inspect the image carefully</v>
          </cell>
        </row>
        <row r="2624">
          <cell r="G2624">
            <v>116840</v>
          </cell>
          <cell r="I2624" t="str">
            <v>Eliza Turk - Pochard 1883</v>
          </cell>
          <cell r="J2624" t="str">
            <v>This chromolithographic plate is from Familiar Wild Birds by Walter Swaysland. Published by Cassell and Company, London 1883.
The illustrators for this work were Archibald Thorburn, AF Lydon and Eliza Turk.
Size: 7.5in x 5in (19cm x 13cm)</v>
          </cell>
          <cell r="K2624">
            <v>16</v>
          </cell>
          <cell r="L2624">
            <v>32</v>
          </cell>
          <cell r="M2624">
            <v>8</v>
          </cell>
          <cell r="N2624">
            <v>8</v>
          </cell>
          <cell r="P2624" t="str">
            <v>The print is in excellent condition. Please inspect the image carefully</v>
          </cell>
        </row>
        <row r="2625">
          <cell r="G2625">
            <v>116841</v>
          </cell>
          <cell r="I2625" t="str">
            <v>Archibal Thorburn - Spotted Flycatcher 1883</v>
          </cell>
          <cell r="J2625" t="str">
            <v>This chromolithographic plate is from Familiar Wild Birds by Walter Swaysland. Published by Cassell and Company, London 1883.
The illustrators for this work were Archibald Thorburn, AF Lydon and Eliza Turk.
Size: 7.5in x 5in (19cm x 13cm)</v>
          </cell>
          <cell r="K2625">
            <v>16</v>
          </cell>
          <cell r="L2625">
            <v>32</v>
          </cell>
          <cell r="M2625">
            <v>8</v>
          </cell>
          <cell r="N2625">
            <v>8</v>
          </cell>
          <cell r="P2625" t="str">
            <v>The print is in excellent condition. Please inspect the image carefully</v>
          </cell>
        </row>
        <row r="2626">
          <cell r="G2626">
            <v>116842</v>
          </cell>
          <cell r="I2626" t="str">
            <v>Archibal Thorburn - Ring Ouzel 1883</v>
          </cell>
          <cell r="J2626" t="str">
            <v>This chromolithographic plate is from Familiar Wild Birds by Walter Swaysland. Published by Cassell and Company, London 1883.
The illustrators for this work were Archibald Thorburn, AF Lydon and Eliza Turk.
Size: 7.5in x 5in (19cm x 13cm)</v>
          </cell>
          <cell r="K2626">
            <v>16</v>
          </cell>
          <cell r="L2626">
            <v>32</v>
          </cell>
          <cell r="M2626">
            <v>8</v>
          </cell>
          <cell r="N2626">
            <v>8</v>
          </cell>
          <cell r="P2626" t="str">
            <v>The print is in excellent condition. Please inspect the image carefully</v>
          </cell>
        </row>
        <row r="2627">
          <cell r="G2627">
            <v>116843</v>
          </cell>
          <cell r="I2627" t="str">
            <v>Archibal Thorburn - Kentish Plover 1883</v>
          </cell>
          <cell r="J2627" t="str">
            <v>This chromolithographic plate is from Familiar Wild Birds by Walter Swaysland. Published by Cassell and Company, London 1883.
The illustrators for this work were Archibald Thorburn, AF Lydon and Eliza Turk.
Size: 7.5in x 5in (19cm x 13cm)</v>
          </cell>
          <cell r="K2627">
            <v>16</v>
          </cell>
          <cell r="L2627">
            <v>32</v>
          </cell>
          <cell r="M2627">
            <v>8</v>
          </cell>
          <cell r="N2627">
            <v>8</v>
          </cell>
          <cell r="P2627" t="str">
            <v>The print is in excellent condition. Please inspect the image carefully</v>
          </cell>
        </row>
        <row r="2628">
          <cell r="G2628">
            <v>116844</v>
          </cell>
          <cell r="I2628" t="str">
            <v>Archibal Thorburn - Black Redstart 1883</v>
          </cell>
          <cell r="J2628" t="str">
            <v>This chromolithographic plate is from Familiar Wild Birds by Walter Swaysland. Published by Cassell and Company, London 1883.
The illustrators for this work were Archibald Thorburn, AF Lydon and Eliza Turk.
Size: 7.5in x 5in (19cm x 13cm)</v>
          </cell>
          <cell r="K2628">
            <v>16</v>
          </cell>
          <cell r="L2628">
            <v>32</v>
          </cell>
          <cell r="M2628">
            <v>8</v>
          </cell>
          <cell r="N2628">
            <v>8</v>
          </cell>
          <cell r="P2628" t="str">
            <v>The print is in excellent condition. Please inspect the image carefully</v>
          </cell>
        </row>
        <row r="2629">
          <cell r="G2629">
            <v>116845</v>
          </cell>
          <cell r="I2629" t="str">
            <v>Archibal Thorburn - Buzzard 1883</v>
          </cell>
          <cell r="J2629" t="str">
            <v>This chromolithographic plate is from Familiar Wild Birds by Walter Swaysland. Published by Cassell and Company, London 1883.
The illustrators for this work were Archibald Thorburn, AF Lydon and Eliza Turk.
Size: 7.5in x 5in (19cm x 13cm)</v>
          </cell>
          <cell r="K2629">
            <v>16</v>
          </cell>
          <cell r="L2629">
            <v>32</v>
          </cell>
          <cell r="M2629">
            <v>8</v>
          </cell>
          <cell r="N2629">
            <v>8</v>
          </cell>
          <cell r="P2629" t="str">
            <v>The print is in excellent condition. Please inspect the image carefully</v>
          </cell>
        </row>
        <row r="2630">
          <cell r="G2630">
            <v>116846</v>
          </cell>
          <cell r="I2630" t="str">
            <v>Archibal Thorburn - Cirl Bunting 1883</v>
          </cell>
          <cell r="J2630" t="str">
            <v>This chromolithographic plate is from Familiar Wild Birds by Walter Swaysland. Published by Cassell and Company, London 1883.
The illustrators for this work were Archibald Thorburn, AF Lydon and Eliza Turk.
Size: 7.5in x 5in (19cm x 13cm)</v>
          </cell>
          <cell r="K2630">
            <v>16</v>
          </cell>
          <cell r="L2630">
            <v>32</v>
          </cell>
          <cell r="M2630">
            <v>8</v>
          </cell>
          <cell r="N2630">
            <v>8</v>
          </cell>
          <cell r="P2630" t="str">
            <v>The print is in excellent condition. Please inspect the image carefully</v>
          </cell>
        </row>
        <row r="2631">
          <cell r="G2631">
            <v>116847</v>
          </cell>
          <cell r="I2631" t="str">
            <v>Archibal Thorburn -Hawfinch 1883</v>
          </cell>
          <cell r="J2631" t="str">
            <v>This chromolithographic plate is from Familiar Wild Birds by Walter Swaysland. Published by Cassell and Company, London 1883.
The illustrators for this work were Archibald Thorburn, AF Lydon and Eliza Turk.
Size: 7.5in x 5in (19cm x 13cm)</v>
          </cell>
          <cell r="K2631">
            <v>16</v>
          </cell>
          <cell r="L2631">
            <v>32</v>
          </cell>
          <cell r="M2631">
            <v>8</v>
          </cell>
          <cell r="N2631">
            <v>8</v>
          </cell>
          <cell r="P2631" t="str">
            <v>The print is in excellent condition. Please inspect the image carefully</v>
          </cell>
        </row>
        <row r="2632">
          <cell r="G2632">
            <v>116848</v>
          </cell>
          <cell r="I2632" t="str">
            <v>Archibal Thorburn - Stock Dove 1883</v>
          </cell>
          <cell r="J2632" t="str">
            <v>This chromolithographic plate is from Familiar Wild Birds by Walter Swaysland. Published by Cassell and Company, London 1883.
The illustrators for this work were Archibald Thorburn, AF Lydon and Eliza Turk.
Size: 7.5in x 5in (19cm x 13cm)</v>
          </cell>
          <cell r="K2632">
            <v>16</v>
          </cell>
          <cell r="L2632">
            <v>32</v>
          </cell>
          <cell r="M2632">
            <v>8</v>
          </cell>
          <cell r="N2632">
            <v>8</v>
          </cell>
          <cell r="P2632" t="str">
            <v>The print is in excellent condition. Please inspect the image carefully</v>
          </cell>
        </row>
        <row r="2633">
          <cell r="G2633">
            <v>116849</v>
          </cell>
          <cell r="I2633" t="str">
            <v>Archibal Thorburn - Dartford Warbler 1883</v>
          </cell>
          <cell r="J2633" t="str">
            <v>This chromolithographic plate is from Familiar Wild Birds by Walter Swaysland. Published by Cassell and Company, London 1883.
The illustrators for this work were Archibald Thorburn, AF Lydon and Eliza Turk.
Size: 7.5in x 5in (19cm x 13cm)</v>
          </cell>
          <cell r="K2633">
            <v>16</v>
          </cell>
          <cell r="L2633">
            <v>32</v>
          </cell>
          <cell r="M2633">
            <v>8</v>
          </cell>
          <cell r="N2633">
            <v>8</v>
          </cell>
          <cell r="P2633" t="str">
            <v>The print is in excellent condition. Please inspect the image carefully</v>
          </cell>
        </row>
        <row r="2634">
          <cell r="G2634">
            <v>116850</v>
          </cell>
          <cell r="I2634" t="str">
            <v>Archibal Thorburn - Great Spotted Woodpecker 1883</v>
          </cell>
          <cell r="J2634" t="str">
            <v>This chromolithographic plate is from Familiar Wild Birds by Walter Swaysland. Published by Cassell and Company, London 1883.
The illustrators for this work were Archibald Thorburn, AF Lydon and Eliza Turk.
Size: 7.5in x 5in (19cm x 13cm)</v>
          </cell>
          <cell r="K2634">
            <v>16</v>
          </cell>
          <cell r="L2634">
            <v>32</v>
          </cell>
          <cell r="M2634">
            <v>8</v>
          </cell>
          <cell r="N2634">
            <v>8</v>
          </cell>
          <cell r="P2634" t="str">
            <v>The print is in excellent condition. Please inspect the image carefully</v>
          </cell>
        </row>
        <row r="2635">
          <cell r="G2635">
            <v>116851</v>
          </cell>
          <cell r="I2635" t="str">
            <v>Archibal Thorburn - Cormorant 1883</v>
          </cell>
          <cell r="J2635" t="str">
            <v>This chromolithographic plate is from Familiar Wild Birds by Walter Swaysland. Published by Cassell and Company, London 1883.
The illustrators for this work were Archibald Thorburn, AF Lydon and Eliza Turk.
Size: 7.5in x 5in (19cm x 13cm)</v>
          </cell>
          <cell r="K2635">
            <v>16</v>
          </cell>
          <cell r="L2635">
            <v>32</v>
          </cell>
          <cell r="M2635">
            <v>8</v>
          </cell>
          <cell r="N2635">
            <v>8</v>
          </cell>
          <cell r="P2635" t="str">
            <v>The print is in excellent condition. Please inspect the image carefully</v>
          </cell>
        </row>
        <row r="2636">
          <cell r="G2636">
            <v>116852</v>
          </cell>
          <cell r="I2636" t="str">
            <v>Archibal Thorburn - Tree Sparrow 1883</v>
          </cell>
          <cell r="J2636" t="str">
            <v>This chromolithographic plate is from Familiar Wild Birds by Walter Swaysland. Published by Cassell and Company, London 1883.
The illustrators for this work were Archibald Thorburn, AF Lydon and Eliza Turk.
Size: 7.5in x 5in (19cm x 13cm)</v>
          </cell>
          <cell r="K2636">
            <v>16</v>
          </cell>
          <cell r="L2636">
            <v>32</v>
          </cell>
          <cell r="M2636">
            <v>8</v>
          </cell>
          <cell r="N2636">
            <v>8</v>
          </cell>
          <cell r="P2636" t="str">
            <v>The print is in excellent condition. Please inspect the image carefully</v>
          </cell>
        </row>
        <row r="2637">
          <cell r="G2637">
            <v>116853</v>
          </cell>
          <cell r="I2637" t="str">
            <v>Archibal Thorburn - Brambling 1883</v>
          </cell>
          <cell r="J2637" t="str">
            <v>This chromolithographic plate is from Familiar Wild Birds by Walter Swaysland. Published by Cassell and Company, London 1883.
The illustrators for this work were Archibald Thorburn, AF Lydon and Eliza Turk.
Size: 7.5in x 5in (19cm x 13cm)</v>
          </cell>
          <cell r="K2637">
            <v>16</v>
          </cell>
          <cell r="L2637">
            <v>32</v>
          </cell>
          <cell r="M2637">
            <v>8</v>
          </cell>
          <cell r="N2637">
            <v>8</v>
          </cell>
          <cell r="P2637" t="str">
            <v>The print is in excellent condition. Please inspect the image carefully</v>
          </cell>
        </row>
        <row r="2638">
          <cell r="G2638">
            <v>116854</v>
          </cell>
          <cell r="I2638" t="str">
            <v>Archibal Thorburn - Rock Pipit 1883</v>
          </cell>
          <cell r="J2638" t="str">
            <v>This chromolithographic plate is from Familiar Wild Birds by Walter Swaysland. Published by Cassell and Company, London 1883.
The illustrators for this work were Archibald Thorburn, AF Lydon and Eliza Turk.
Size: 7.5in x 5in (19cm x 13cm)</v>
          </cell>
          <cell r="K2638">
            <v>16</v>
          </cell>
          <cell r="L2638">
            <v>32</v>
          </cell>
          <cell r="M2638">
            <v>8</v>
          </cell>
          <cell r="N2638">
            <v>8</v>
          </cell>
          <cell r="P2638" t="str">
            <v>The print is in excellent condition. Please inspect the image carefully</v>
          </cell>
        </row>
        <row r="2639">
          <cell r="G2639">
            <v>116855</v>
          </cell>
          <cell r="I2639" t="str">
            <v>Archibal Thorburn - Whinchat 1883</v>
          </cell>
          <cell r="J2639" t="str">
            <v>This chromolithographic plate is from Familiar Wild Birds by Walter Swaysland. Published by Cassell and Company, London 1883.
The illustrators for this work were Archibald Thorburn, AF Lydon and Eliza Turk.
Size: 7.5in x 5in (19cm x 13cm)</v>
          </cell>
          <cell r="K2639">
            <v>16</v>
          </cell>
          <cell r="L2639">
            <v>32</v>
          </cell>
          <cell r="M2639">
            <v>8</v>
          </cell>
          <cell r="N2639">
            <v>8</v>
          </cell>
          <cell r="P2639" t="str">
            <v>The print is in excellent condition. Please inspect the image carefully</v>
          </cell>
        </row>
        <row r="2640">
          <cell r="G2640">
            <v>116856</v>
          </cell>
          <cell r="I2640" t="str">
            <v>Archibal Thorburn - Scoter 1883</v>
          </cell>
          <cell r="J2640" t="str">
            <v>This chromolithographic plate is from Familiar Wild Birds by Walter Swaysland. Published by Cassell and Company, London 1883.
The illustrators for this work were Archibald Thorburn, AF Lydon and Eliza Turk.
Size: 7.5in x 5in (19cm x 13cm)</v>
          </cell>
          <cell r="K2640">
            <v>16</v>
          </cell>
          <cell r="L2640">
            <v>32</v>
          </cell>
          <cell r="M2640">
            <v>8</v>
          </cell>
          <cell r="N2640">
            <v>8</v>
          </cell>
          <cell r="P2640" t="str">
            <v>The print is in excellent condition. Please inspect the image carefully</v>
          </cell>
        </row>
        <row r="2641">
          <cell r="G2641">
            <v>116857</v>
          </cell>
          <cell r="I2641" t="str">
            <v>Archibal Thorburn - Grey Wagtail 1883</v>
          </cell>
          <cell r="J2641" t="str">
            <v>This chromolithographic plate is from Familiar Wild Birds by Walter Swaysland. Published by Cassell and Company, London 1883.
The illustrators for this work were Archibald Thorburn, AF Lydon and Eliza Turk.
Size: 7.5in x 5in (19cm x 13cm)</v>
          </cell>
          <cell r="K2641">
            <v>16</v>
          </cell>
          <cell r="L2641">
            <v>32</v>
          </cell>
          <cell r="M2641">
            <v>8</v>
          </cell>
          <cell r="N2641">
            <v>8</v>
          </cell>
          <cell r="P2641" t="str">
            <v>The print is in excellent condition. Please inspect the image carefully</v>
          </cell>
        </row>
        <row r="2642">
          <cell r="G2642">
            <v>116858</v>
          </cell>
          <cell r="I2642" t="str">
            <v>Archibal Thorburn - Smew 1883</v>
          </cell>
          <cell r="J2642" t="str">
            <v>This chromolithographic plate is from Familiar Wild Birds by Walter Swaysland. Published by Cassell and Company, London 1883.
The illustrators for this work were Archibald Thorburn, AF Lydon and Eliza Turk.
Size: 7.5in x 5in (19cm x 13cm)</v>
          </cell>
          <cell r="K2642">
            <v>16</v>
          </cell>
          <cell r="L2642">
            <v>32</v>
          </cell>
          <cell r="M2642">
            <v>8</v>
          </cell>
          <cell r="N2642">
            <v>8</v>
          </cell>
          <cell r="P2642" t="str">
            <v>The print is in excellent condition. Please inspect the image carefully</v>
          </cell>
        </row>
        <row r="2643">
          <cell r="G2643">
            <v>116859</v>
          </cell>
          <cell r="I2643" t="str">
            <v>Archibal Thorburn - Black-headed Bunting 1883</v>
          </cell>
          <cell r="J2643" t="str">
            <v>This chromolithographic plate is from Familiar Wild Birds by Walter Swaysland. Published by Cassell and Company, London 1883.
The illustrators for this work were Archibald Thorburn, AF Lydon and Eliza Turk.
Size: 7.5in x 5in (19cm x 13cm)</v>
          </cell>
          <cell r="K2643">
            <v>16</v>
          </cell>
          <cell r="L2643">
            <v>32</v>
          </cell>
          <cell r="M2643">
            <v>8</v>
          </cell>
          <cell r="N2643">
            <v>8</v>
          </cell>
          <cell r="P2643" t="str">
            <v>The print is in excellent condition. Please inspect the image carefully</v>
          </cell>
        </row>
        <row r="2644">
          <cell r="G2644">
            <v>116860</v>
          </cell>
          <cell r="I2644" t="str">
            <v>Archibal Thorburn - Cole Tit 1883</v>
          </cell>
          <cell r="J2644" t="str">
            <v>This chromolithographic plate is from Familiar Wild Birds by Walter Swaysland. Published by Cassell and Company, London 1883.
The illustrators for this work were Archibald Thorburn, AF Lydon and Eliza Turk.
Size: 7.5in x 5in (19cm x 13cm)</v>
          </cell>
          <cell r="K2644">
            <v>16</v>
          </cell>
          <cell r="L2644">
            <v>32</v>
          </cell>
          <cell r="M2644">
            <v>8</v>
          </cell>
          <cell r="N2644">
            <v>8</v>
          </cell>
          <cell r="P2644" t="str">
            <v>The print is in excellent condition. Please inspect the image carefully</v>
          </cell>
        </row>
        <row r="2645">
          <cell r="G2645">
            <v>116861</v>
          </cell>
          <cell r="I2645" t="str">
            <v>Archibal Thorburn - Rock Dove 1883</v>
          </cell>
          <cell r="J2645" t="str">
            <v>This chromolithographic plate is from Familiar Wild Birds by Walter Swaysland. Published by Cassell and Company, London 1883.
The illustrators for this work were Archibald Thorburn, AF Lydon and Eliza Turk.
Size: 7.5in x 5in (19cm x 13cm)</v>
          </cell>
          <cell r="K2645">
            <v>16</v>
          </cell>
          <cell r="L2645">
            <v>32</v>
          </cell>
          <cell r="M2645">
            <v>8</v>
          </cell>
          <cell r="N2645">
            <v>8</v>
          </cell>
          <cell r="P2645" t="str">
            <v>The print is in excellent condition. Please inspect the image carefully</v>
          </cell>
        </row>
        <row r="2646">
          <cell r="G2646">
            <v>116862</v>
          </cell>
          <cell r="I2646" t="str">
            <v>Archibal Thorburn - Creeper 1883</v>
          </cell>
          <cell r="J2646" t="str">
            <v>This chromolithographic plate is from Familiar Wild Birds by Walter Swaysland. Published by Cassell and Company, London 1883.
The illustrators for this work were Archibald Thorburn, AF Lydon and Eliza Turk.
Size: 7.5in x 5in (19cm x 13cm)</v>
          </cell>
          <cell r="K2646">
            <v>16</v>
          </cell>
          <cell r="L2646">
            <v>32</v>
          </cell>
          <cell r="M2646">
            <v>8</v>
          </cell>
          <cell r="N2646">
            <v>8</v>
          </cell>
          <cell r="P2646" t="str">
            <v>The print is in excellent condition. Please inspect the image carefully</v>
          </cell>
        </row>
        <row r="2647">
          <cell r="G2647">
            <v>116863</v>
          </cell>
          <cell r="I2647" t="str">
            <v>Archibal Thorburn - Turtle Dove 1883</v>
          </cell>
          <cell r="J2647" t="str">
            <v>This chromolithographic plate is from Familiar Wild Birds by Walter Swaysland. Published by Cassell and Company, London 1883.
The illustrators for this work were Archibald Thorburn, AF Lydon and Eliza Turk.
Size: 7.5in x 5in (19cm x 13cm)</v>
          </cell>
          <cell r="K2647">
            <v>16</v>
          </cell>
          <cell r="L2647">
            <v>32</v>
          </cell>
          <cell r="M2647">
            <v>8</v>
          </cell>
          <cell r="N2647">
            <v>8</v>
          </cell>
          <cell r="P2647" t="str">
            <v>The print is in excellent condition. Please inspect the image carefully</v>
          </cell>
        </row>
        <row r="2648">
          <cell r="G2648">
            <v>116864</v>
          </cell>
          <cell r="I2648" t="str">
            <v>Archibal Thorburn - Guillemot 1883</v>
          </cell>
          <cell r="J2648" t="str">
            <v>This chromolithographic plate is from Familiar Wild Birds by Walter Swaysland. Published by Cassell and Company, London 1883.
The illustrators for this work were Archibald Thorburn, AF Lydon and Eliza Turk.
Size: 7.5in x 5in (19cm x 13cm)</v>
          </cell>
          <cell r="K2648">
            <v>16</v>
          </cell>
          <cell r="L2648">
            <v>32</v>
          </cell>
          <cell r="M2648">
            <v>8</v>
          </cell>
          <cell r="N2648">
            <v>8</v>
          </cell>
          <cell r="P2648" t="str">
            <v>The print is in excellent condition. Please inspect the image carefully</v>
          </cell>
        </row>
        <row r="2649">
          <cell r="G2649">
            <v>116865</v>
          </cell>
          <cell r="I2649" t="str">
            <v>Archibal Thorburn - Shore Lark 1883</v>
          </cell>
          <cell r="J2649" t="str">
            <v>This chromolithographic plate is from Familiar Wild Birds by Walter Swaysland. Published by Cassell and Company, London 1883.
The illustrators for this work were Archibald Thorburn, AF Lydon and Eliza Turk.
Size: 7.5in x 5in (19cm x 13cm)</v>
          </cell>
          <cell r="K2649">
            <v>16</v>
          </cell>
          <cell r="L2649">
            <v>32</v>
          </cell>
          <cell r="M2649">
            <v>8</v>
          </cell>
          <cell r="N2649">
            <v>8</v>
          </cell>
          <cell r="P2649" t="str">
            <v>The print is in excellent condition. Please inspect the image carefully</v>
          </cell>
        </row>
        <row r="2650">
          <cell r="G2650">
            <v>116866</v>
          </cell>
          <cell r="I2650" t="str">
            <v>Archibal Thorburn - Gannet 1883</v>
          </cell>
          <cell r="J2650" t="str">
            <v>This chromolithographic plate is from Familiar Wild Birds by Walter Swaysland. Published by Cassell and Company, London 1883.
The illustrators for this work were Archibald Thorburn, AF Lydon and Eliza Turk.
Size: 7.5in x 5in (19cm x 13cm)</v>
          </cell>
          <cell r="K2650">
            <v>16</v>
          </cell>
          <cell r="L2650">
            <v>32</v>
          </cell>
          <cell r="M2650">
            <v>8</v>
          </cell>
          <cell r="N2650">
            <v>8</v>
          </cell>
          <cell r="P2650" t="str">
            <v>The print is in excellent condition. Please inspect the image carefully</v>
          </cell>
        </row>
        <row r="2651">
          <cell r="G2651">
            <v>116867</v>
          </cell>
          <cell r="I2651" t="str">
            <v>Archibal Thorburn - Quail 1883</v>
          </cell>
          <cell r="J2651" t="str">
            <v>This chromolithographic plate is from Familiar Wild Birds by Walter Swaysland. Published by Cassell and Company, London 1883.
The illustrators for this work were Archibald Thorburn, AF Lydon and Eliza Turk.
Size: 7.5in x 5in (19cm x 13cm)</v>
          </cell>
          <cell r="K2651">
            <v>16</v>
          </cell>
          <cell r="L2651">
            <v>32</v>
          </cell>
          <cell r="M2651">
            <v>8</v>
          </cell>
          <cell r="N2651">
            <v>8</v>
          </cell>
          <cell r="P2651" t="str">
            <v>The print is in excellent condition. Please inspect the image carefully</v>
          </cell>
        </row>
        <row r="2652">
          <cell r="G2652">
            <v>116868</v>
          </cell>
          <cell r="I2652" t="str">
            <v>Archibal Thorburn - Oystercatcher 1883</v>
          </cell>
          <cell r="J2652" t="str">
            <v>This chromolithographic plate is from Familiar Wild Birds by Walter Swaysland. Published by Cassell and Company, London 1883.
The illustrators for this work were Archibald Thorburn, AF Lydon and Eliza Turk.
Size: 7.5in x 5in (19cm x 13cm)</v>
          </cell>
          <cell r="K2652">
            <v>16</v>
          </cell>
          <cell r="L2652">
            <v>32</v>
          </cell>
          <cell r="M2652">
            <v>8</v>
          </cell>
          <cell r="N2652">
            <v>8</v>
          </cell>
          <cell r="P2652" t="str">
            <v>The print is in excellent condition. Please inspect the image carefully</v>
          </cell>
        </row>
        <row r="2653">
          <cell r="G2653">
            <v>116869</v>
          </cell>
          <cell r="I2653" t="str">
            <v>AF Lydon - Bird eggs 1883</v>
          </cell>
          <cell r="J2653" t="str">
            <v>This chromolithographic plate is from Familiar Wild Birds by Walter Swaysland. Published by Cassell and Company, London 1883.
The illustrators for this work were Archibald Thorburn, AF Lydon and Eliza Turk.
Size: 7.5in x 5in (19cm x 13cm)</v>
          </cell>
          <cell r="K2653">
            <v>16</v>
          </cell>
          <cell r="L2653">
            <v>32</v>
          </cell>
          <cell r="M2653">
            <v>8</v>
          </cell>
          <cell r="N2653">
            <v>8</v>
          </cell>
          <cell r="P2653" t="str">
            <v>The print is in excellent condition. Please inspect the image carefully</v>
          </cell>
        </row>
        <row r="2654">
          <cell r="G2654">
            <v>116870</v>
          </cell>
          <cell r="I2654" t="str">
            <v>AF Lydon - Bird eggs 1883</v>
          </cell>
          <cell r="J2654" t="str">
            <v>This chromolithographic plate is from Familiar Wild Birds by Walter Swaysland. Published by Cassell and Company, London 1883.
The illustrators for this work were Archibald Thorburn, AF Lydon and Eliza Turk.
Size: 7.5in x 5in (19cm x 13cm)</v>
          </cell>
          <cell r="K2654">
            <v>16</v>
          </cell>
          <cell r="L2654">
            <v>32</v>
          </cell>
          <cell r="M2654">
            <v>8</v>
          </cell>
          <cell r="N2654">
            <v>8</v>
          </cell>
          <cell r="P2654" t="str">
            <v>The print is in excellent condition. Please inspect the image carefully</v>
          </cell>
        </row>
        <row r="2655">
          <cell r="G2655">
            <v>116871</v>
          </cell>
          <cell r="I2655" t="str">
            <v>AF Lydon - Bird eggs 1883</v>
          </cell>
          <cell r="J2655" t="str">
            <v>This chromolithographic plate is from Familiar Wild Birds by Walter Swaysland. Published by Cassell and Company, London 1883.
The illustrators for this work were Archibald Thorburn, AF Lydon and Eliza Turk.
Size: 7.5in x 5in (19cm x 13cm)</v>
          </cell>
          <cell r="K2655">
            <v>16</v>
          </cell>
          <cell r="L2655">
            <v>32</v>
          </cell>
          <cell r="M2655">
            <v>8</v>
          </cell>
          <cell r="N2655">
            <v>8</v>
          </cell>
          <cell r="P2655" t="str">
            <v>The print is in excellent condition. Please inspect the image carefully</v>
          </cell>
        </row>
        <row r="2656">
          <cell r="G2656">
            <v>116872</v>
          </cell>
          <cell r="I2656" t="str">
            <v>Archibal Thorburn - Dotterel 1883</v>
          </cell>
          <cell r="J2656" t="str">
            <v>This chromolithographic plate is from Familiar Wild Birds by Walter Swaysland. Published by Cassell and Company, London 1883.
The illustrators for this work were Archibald Thorburn, AF Lydon and Eliza Turk.
Size: 7.5in x 5in (19cm x 13cm)</v>
          </cell>
          <cell r="K2656">
            <v>16</v>
          </cell>
          <cell r="L2656">
            <v>32</v>
          </cell>
          <cell r="M2656">
            <v>8</v>
          </cell>
          <cell r="N2656">
            <v>8</v>
          </cell>
          <cell r="P2656" t="str">
            <v>The print is in excellent condition. Please inspect the image carefully</v>
          </cell>
        </row>
        <row r="2657">
          <cell r="G2657">
            <v>116873</v>
          </cell>
          <cell r="I2657" t="str">
            <v>Archibal Thorburn - Marsh Tit 1883</v>
          </cell>
          <cell r="J2657" t="str">
            <v>This chromolithographic plate is from Familiar Wild Birds by Walter Swaysland. Published by Cassell and Company, London 1883.
The illustrators for this work were Archibald Thorburn, AF Lydon and Eliza Turk.
Size: 7.5in x 5in (19cm x 13cm)</v>
          </cell>
          <cell r="K2657">
            <v>16</v>
          </cell>
          <cell r="L2657">
            <v>32</v>
          </cell>
          <cell r="M2657">
            <v>8</v>
          </cell>
          <cell r="N2657">
            <v>8</v>
          </cell>
          <cell r="P2657" t="str">
            <v>The print is in excellent condition. Please inspect the image carefully</v>
          </cell>
        </row>
        <row r="2658">
          <cell r="G2658">
            <v>116874</v>
          </cell>
          <cell r="I2658" t="str">
            <v>AF Lydon - Bird eggs 1883</v>
          </cell>
          <cell r="J2658" t="str">
            <v>This chromolithographic plate is from Familiar Wild Birds by Walter Swaysland. Published by Cassell and Company, London 1883.
The illustrators for this work were Archibald Thorburn, AF Lydon and Eliza Turk.
Size: 7.5in x 5in (19cm x 13cm)</v>
          </cell>
          <cell r="K2658">
            <v>16</v>
          </cell>
          <cell r="L2658">
            <v>32</v>
          </cell>
          <cell r="M2658">
            <v>8</v>
          </cell>
          <cell r="N2658">
            <v>8</v>
          </cell>
          <cell r="P2658" t="str">
            <v>The print is in excellent condition. Please inspect the image carefully</v>
          </cell>
        </row>
        <row r="2659">
          <cell r="G2659">
            <v>116875</v>
          </cell>
          <cell r="I2659" t="str">
            <v>Archibal Thorburn - Little Auk 1883</v>
          </cell>
          <cell r="J2659" t="str">
            <v>This chromolithographic plate is from Familiar Wild Birds by Walter Swaysland. Published by Cassell and Company, London 1883.
The illustrators for this work were Archibald Thorburn, AF Lydon and Eliza Turk.
Size: 7.5in x 5in (19cm x 13cm)</v>
          </cell>
          <cell r="K2659">
            <v>16</v>
          </cell>
          <cell r="L2659">
            <v>32</v>
          </cell>
          <cell r="M2659">
            <v>8</v>
          </cell>
          <cell r="N2659">
            <v>8</v>
          </cell>
          <cell r="P2659" t="str">
            <v>The print is in excellent condition. Please inspect the image carefully</v>
          </cell>
        </row>
        <row r="2660">
          <cell r="G2660">
            <v>116876</v>
          </cell>
          <cell r="I2660" t="str">
            <v>Archibal Thorburn - Red-legged Partridge 1883</v>
          </cell>
          <cell r="J2660" t="str">
            <v>This chromolithographic plate is from Familiar Wild Birds by Walter Swaysland. Published by Cassell and Company, London 1883.
The illustrators for this work were Archibald Thorburn, AF Lydon and Eliza Turk.
Size: 7.5in x 5in (19cm x 13cm)</v>
          </cell>
          <cell r="K2660">
            <v>16</v>
          </cell>
          <cell r="L2660">
            <v>32</v>
          </cell>
          <cell r="M2660">
            <v>8</v>
          </cell>
          <cell r="N2660">
            <v>8</v>
          </cell>
          <cell r="P2660" t="str">
            <v>The print is in excellent condition. Please inspect the image carefully</v>
          </cell>
        </row>
        <row r="2661">
          <cell r="G2661">
            <v>116877</v>
          </cell>
          <cell r="I2661" t="str">
            <v>Archibal Thorburn - Sanderling 1883</v>
          </cell>
          <cell r="J2661" t="str">
            <v>This chromolithographic plate is from Familiar Wild Birds by Walter Swaysland. Published by Cassell and Company, London 1883.
The illustrators for this work were Archibald Thorburn, AF Lydon and Eliza Turk.
Size: 7.5in x 5in (19cm x 13cm)</v>
          </cell>
          <cell r="K2661">
            <v>16</v>
          </cell>
          <cell r="L2661">
            <v>32</v>
          </cell>
          <cell r="M2661">
            <v>8</v>
          </cell>
          <cell r="N2661">
            <v>8</v>
          </cell>
          <cell r="P2661" t="str">
            <v>The print is in excellent condition. Please inspect the image carefully</v>
          </cell>
        </row>
        <row r="2662">
          <cell r="G2662">
            <v>116878</v>
          </cell>
          <cell r="I2662" t="str">
            <v>Archibal Thorburn - Long-tailed Titmouse 1883</v>
          </cell>
          <cell r="J2662" t="str">
            <v>This chromolithographic plate is from Familiar Wild Birds by Walter Swaysland. Published by Cassell and Company, London 1883.
The illustrators for this work were Archibald Thorburn, AF Lydon and Eliza Turk.
Size: 7.5in x 5in (19cm x 13cm)</v>
          </cell>
          <cell r="K2662">
            <v>16</v>
          </cell>
          <cell r="L2662">
            <v>32</v>
          </cell>
          <cell r="M2662">
            <v>8</v>
          </cell>
          <cell r="N2662">
            <v>8</v>
          </cell>
          <cell r="P2662" t="str">
            <v>The print is in excellent condition. Please inspect the image carefully</v>
          </cell>
        </row>
        <row r="2663">
          <cell r="G2663">
            <v>116879</v>
          </cell>
          <cell r="I2663" t="str">
            <v>Archibal Thorburn - Razorbill 1883</v>
          </cell>
          <cell r="J2663" t="str">
            <v>This chromolithographic plate is from Familiar Wild Birds by Walter Swaysland. Published by Cassell and Company, London 1883.
The illustrators for this work were Archibald Thorburn, AF Lydon and Eliza Turk.
Size: 7.5in x 5in (19cm x 13cm)</v>
          </cell>
          <cell r="K2663">
            <v>16</v>
          </cell>
          <cell r="L2663">
            <v>32</v>
          </cell>
          <cell r="M2663">
            <v>8</v>
          </cell>
          <cell r="N2663">
            <v>8</v>
          </cell>
          <cell r="P2663" t="str">
            <v>The print is in excellent condition. Please inspect the image carefully</v>
          </cell>
        </row>
        <row r="2664">
          <cell r="G2664">
            <v>116880</v>
          </cell>
          <cell r="I2664" t="str">
            <v>Archibal Thorburn - Wild Duck or Mallard 1883</v>
          </cell>
          <cell r="J2664" t="str">
            <v>This chromolithographic plate is from Familiar Wild Birds by Walter Swaysland. Published by Cassell and Company, London 1883.
The illustrators for this work were Archibald Thorburn, AF Lydon and Eliza Turk.
Size: 7.5in x 5in (19cm x 13cm)</v>
          </cell>
          <cell r="K2664">
            <v>16</v>
          </cell>
          <cell r="L2664">
            <v>32</v>
          </cell>
          <cell r="M2664">
            <v>8</v>
          </cell>
          <cell r="N2664">
            <v>8</v>
          </cell>
          <cell r="P2664" t="str">
            <v>The print is in excellent condition. Please inspect the image carefully</v>
          </cell>
        </row>
        <row r="2665">
          <cell r="G2665">
            <v>116881</v>
          </cell>
          <cell r="I2665" t="str">
            <v>Archibal Thorburn - Pheasant 1883</v>
          </cell>
          <cell r="J2665" t="str">
            <v>This chromolithographic plate is from Familiar Wild Birds by Walter Swaysland. Published by Cassell and Company, London 1883.
The illustrators for this work were Archibald Thorburn, AF Lydon and Eliza Turk.
Size: 7.5in x 5in (19cm x 13cm)</v>
          </cell>
          <cell r="K2665">
            <v>16</v>
          </cell>
          <cell r="L2665">
            <v>32</v>
          </cell>
          <cell r="M2665">
            <v>8</v>
          </cell>
          <cell r="N2665">
            <v>8</v>
          </cell>
          <cell r="P2665" t="str">
            <v>The print is in excellent condition. Please inspect the image carefully</v>
          </cell>
        </row>
        <row r="2666">
          <cell r="G2666">
            <v>116882</v>
          </cell>
          <cell r="I2666" t="str">
            <v>AF Lydon - Bird eggs 1883</v>
          </cell>
          <cell r="J2666" t="str">
            <v>This chromolithographic plate is from Familiar Wild Birds by Walter Swaysland. Published by Cassell and Company, London 1883.
The illustrators for this work were Archibald Thorburn, AF Lydon and Eliza Turk.
Size: 7.5in x 5in (19cm x 13cm)</v>
          </cell>
          <cell r="K2666">
            <v>16</v>
          </cell>
          <cell r="L2666">
            <v>32</v>
          </cell>
          <cell r="M2666">
            <v>8</v>
          </cell>
          <cell r="N2666">
            <v>8</v>
          </cell>
          <cell r="P2666" t="str">
            <v>The print is in excellent condition. Please inspect the image carefully</v>
          </cell>
        </row>
        <row r="2667">
          <cell r="G2667">
            <v>116883</v>
          </cell>
          <cell r="I2667" t="str">
            <v>Archibal Thorburn - Carrion Crow 1883</v>
          </cell>
          <cell r="J2667" t="str">
            <v>This chromolithographic plate is from Familiar Wild Birds by Walter Swaysland. Published by Cassell and Company, London 1883.
The illustrators for this work were Archibald Thorburn, AF Lydon and Eliza Turk.
Size: 7.5in x 5in (19cm x 13cm)</v>
          </cell>
          <cell r="K2667">
            <v>16</v>
          </cell>
          <cell r="L2667">
            <v>32</v>
          </cell>
          <cell r="M2667">
            <v>8</v>
          </cell>
          <cell r="N2667">
            <v>8</v>
          </cell>
          <cell r="P2667" t="str">
            <v>The print is in excellent condition. Please inspect the image carefully</v>
          </cell>
        </row>
        <row r="2668">
          <cell r="G2668">
            <v>116884</v>
          </cell>
          <cell r="I2668" t="str">
            <v>Archibal Thorburn - Cuckoo 1883</v>
          </cell>
          <cell r="J2668" t="str">
            <v>This chromolithographic plate is from Familiar Wild Birds by Walter Swaysland. Published by Cassell and Company, London 1883.
The illustrators for this work were Archibald Thorburn, AF Lydon and Eliza Turk.
Size: 7.5in x 5in (19cm x 13cm)</v>
          </cell>
          <cell r="K2668">
            <v>16</v>
          </cell>
          <cell r="L2668">
            <v>32</v>
          </cell>
          <cell r="M2668">
            <v>8</v>
          </cell>
          <cell r="N2668">
            <v>8</v>
          </cell>
          <cell r="P2668" t="str">
            <v>The print is in excellent condition. Please inspect the image carefully</v>
          </cell>
        </row>
        <row r="2669">
          <cell r="G2669">
            <v>116885</v>
          </cell>
          <cell r="I2669" t="str">
            <v>Archibal Thorburn - Swallow 1883</v>
          </cell>
          <cell r="J2669" t="str">
            <v>This chromolithographic plate is from Familiar Wild Birds by Walter Swaysland. Published by Cassell and Company, London 1883.
The illustrators for this work were Archibald Thorburn, AF Lydon and Eliza Turk.
Size: 7.5in x 5in (19cm x 13cm)</v>
          </cell>
          <cell r="K2669">
            <v>16</v>
          </cell>
          <cell r="L2669">
            <v>32</v>
          </cell>
          <cell r="M2669">
            <v>8</v>
          </cell>
          <cell r="N2669">
            <v>8</v>
          </cell>
          <cell r="P2669" t="str">
            <v>The print is in excellent condition. Please inspect the image carefully</v>
          </cell>
        </row>
        <row r="2670">
          <cell r="G2670">
            <v>116886</v>
          </cell>
          <cell r="I2670" t="str">
            <v>Archibal Thorburn - Sparrow Hawk 1883</v>
          </cell>
          <cell r="J2670" t="str">
            <v>This chromolithographic plate is from Familiar Wild Birds by Walter Swaysland. Published by Cassell and Company, London 1883.
The illustrators for this work were Archibald Thorburn, AF Lydon and Eliza Turk.
Size: 7.5in x 5in (19cm x 13cm)</v>
          </cell>
          <cell r="K2670">
            <v>16</v>
          </cell>
          <cell r="L2670">
            <v>32</v>
          </cell>
          <cell r="M2670">
            <v>8</v>
          </cell>
          <cell r="N2670">
            <v>8</v>
          </cell>
          <cell r="P2670" t="str">
            <v>The print is in excellent condition. Please inspect the image carefully</v>
          </cell>
        </row>
        <row r="2671">
          <cell r="G2671">
            <v>116887</v>
          </cell>
          <cell r="I2671" t="str">
            <v>Eliza Turk - Blue Tit 1883</v>
          </cell>
          <cell r="J2671" t="str">
            <v>This chromolithographic plate is from Familiar Wild Birds by Walter Swaysland. Published by Cassell and Company, London 1883.
The illustrators for this work were Archibald Thorburn, AF Lydon and Eliza Turk.
Size: 7.5in x 5in (19cm x 13cm)</v>
          </cell>
          <cell r="K2671">
            <v>16</v>
          </cell>
          <cell r="L2671">
            <v>32</v>
          </cell>
          <cell r="M2671">
            <v>8</v>
          </cell>
          <cell r="N2671">
            <v>8</v>
          </cell>
          <cell r="P2671" t="str">
            <v>The print is in excellent condition. Please inspect the image carefully</v>
          </cell>
        </row>
        <row r="2672">
          <cell r="G2672">
            <v>116888</v>
          </cell>
          <cell r="I2672" t="str">
            <v>Eliza Turk - Blackcap 1883</v>
          </cell>
          <cell r="J2672" t="str">
            <v>This chromolithographic plate is from Familiar Wild Birds by Walter Swaysland. Published by Cassell and Company, London 1883.
The illustrators for this work were Archibald Thorburn, AF Lydon and Eliza Turk.
Size: 7.5in x 5in (19cm x 13cm)</v>
          </cell>
          <cell r="K2672">
            <v>16</v>
          </cell>
          <cell r="L2672">
            <v>32</v>
          </cell>
          <cell r="M2672">
            <v>8</v>
          </cell>
          <cell r="N2672">
            <v>8</v>
          </cell>
          <cell r="P2672" t="str">
            <v>The print is in excellent condition. Please inspect the image carefully</v>
          </cell>
        </row>
        <row r="2673">
          <cell r="G2673">
            <v>116889</v>
          </cell>
          <cell r="I2673" t="str">
            <v>Eliza Turk - Partridge 1883</v>
          </cell>
          <cell r="J2673" t="str">
            <v>This chromolithographic plate is from Familiar Wild Birds by Walter Swaysland. Published by Cassell and Company, London 1883.
The illustrators for this work were Archibald Thorburn, AF Lydon and Eliza Turk.
Size: 7.5in x 5in (19cm x 13cm)</v>
          </cell>
          <cell r="K2673">
            <v>16</v>
          </cell>
          <cell r="L2673">
            <v>32</v>
          </cell>
          <cell r="M2673">
            <v>8</v>
          </cell>
          <cell r="N2673">
            <v>8</v>
          </cell>
          <cell r="P2673" t="str">
            <v>The print is in excellent condition. Please inspect the image carefully</v>
          </cell>
        </row>
        <row r="2674">
          <cell r="G2674">
            <v>116890</v>
          </cell>
          <cell r="I2674" t="str">
            <v>Archibal Thorburn - Hedge Sparrow 1883</v>
          </cell>
          <cell r="J2674" t="str">
            <v>This chromolithographic plate is from Familiar Wild Birds by Walter Swaysland. Published by Cassell and Company, London 1883.
The illustrators for this work were Archibald Thorburn, AF Lydon and Eliza Turk.
Size: 7.5in x 5in (19cm x 13cm)</v>
          </cell>
          <cell r="K2674">
            <v>16</v>
          </cell>
          <cell r="L2674">
            <v>32</v>
          </cell>
          <cell r="M2674">
            <v>8</v>
          </cell>
          <cell r="N2674">
            <v>8</v>
          </cell>
          <cell r="P2674" t="str">
            <v>The print is in excellent condition. Please inspect the image carefully</v>
          </cell>
        </row>
        <row r="2675">
          <cell r="G2675">
            <v>116891</v>
          </cell>
          <cell r="I2675" t="str">
            <v>Archibal Thorburn - Dipper 1883</v>
          </cell>
          <cell r="J2675" t="str">
            <v>This chromolithographic plate is from Familiar Wild Birds by Walter Swaysland. Published by Cassell and Company, London 1883.
The illustrators for this work were Archibald Thorburn, AF Lydon and Eliza Turk.
Size: 7.5in x 5in (19cm x 13cm)</v>
          </cell>
          <cell r="K2675">
            <v>16</v>
          </cell>
          <cell r="L2675">
            <v>32</v>
          </cell>
          <cell r="M2675">
            <v>8</v>
          </cell>
          <cell r="N2675">
            <v>8</v>
          </cell>
          <cell r="P2675" t="str">
            <v>The print is in excellent condition. Please inspect the image carefully</v>
          </cell>
        </row>
        <row r="2676">
          <cell r="G2676">
            <v>116892</v>
          </cell>
          <cell r="I2676" t="str">
            <v>Archibal Thorburn - Pied Wagtail 1883</v>
          </cell>
          <cell r="J2676" t="str">
            <v>This chromolithographic plate is from Familiar Wild Birds by Walter Swaysland. Published by Cassell and Company, London 1883.
The illustrators for this work were Archibald Thorburn, AF Lydon and Eliza Turk.
Size: 7.5in x 5in (19cm x 13cm)</v>
          </cell>
          <cell r="K2676">
            <v>16</v>
          </cell>
          <cell r="L2676">
            <v>32</v>
          </cell>
          <cell r="M2676">
            <v>8</v>
          </cell>
          <cell r="N2676">
            <v>8</v>
          </cell>
          <cell r="P2676" t="str">
            <v>The print is in excellent condition. Please inspect the image carefully</v>
          </cell>
        </row>
        <row r="2677">
          <cell r="G2677">
            <v>116893</v>
          </cell>
          <cell r="I2677" t="str">
            <v>Archibal Thorburn - Heron 1883</v>
          </cell>
          <cell r="J2677" t="str">
            <v>This chromolithographic plate is from Familiar Wild Birds by Walter Swaysland. Published by Cassell and Company, London 1883.
The illustrators for this work were Archibald Thorburn, AF Lydon and Eliza Turk.
Size: 7.5in x 5in (19cm x 13cm)</v>
          </cell>
          <cell r="K2677">
            <v>16</v>
          </cell>
          <cell r="L2677">
            <v>32</v>
          </cell>
          <cell r="M2677">
            <v>8</v>
          </cell>
          <cell r="N2677">
            <v>8</v>
          </cell>
          <cell r="P2677" t="str">
            <v>The print is in excellent condition. Please inspect the image carefully</v>
          </cell>
        </row>
        <row r="2678">
          <cell r="G2678">
            <v>116894</v>
          </cell>
          <cell r="I2678" t="str">
            <v>Archibal Thorburn - Swift 1883</v>
          </cell>
          <cell r="J2678" t="str">
            <v>This chromolithographic plate is from Familiar Wild Birds by Walter Swaysland. Published by Cassell and Company, London 1883.
The illustrators for this work were Archibald Thorburn, AF Lydon and Eliza Turk.
Size: 7.5in x 5in (19cm x 13cm)</v>
          </cell>
          <cell r="K2678">
            <v>16</v>
          </cell>
          <cell r="L2678">
            <v>32</v>
          </cell>
          <cell r="M2678">
            <v>8</v>
          </cell>
          <cell r="N2678">
            <v>8</v>
          </cell>
          <cell r="P2678" t="str">
            <v>The print is in excellent condition. Please inspect the image carefully</v>
          </cell>
        </row>
        <row r="2679">
          <cell r="G2679">
            <v>116895</v>
          </cell>
          <cell r="I2679" t="str">
            <v>Archibal Thorburn - Woodcock 1883</v>
          </cell>
          <cell r="J2679" t="str">
            <v>This chromolithographic plate is from Familiar Wild Birds by Walter Swaysland. Published by Cassell and Company, London 1883.
The illustrators for this work were Archibald Thorburn, AF Lydon and Eliza Turk.
Size: 7.5in x 5in (19cm x 13cm)</v>
          </cell>
          <cell r="K2679">
            <v>16</v>
          </cell>
          <cell r="L2679">
            <v>32</v>
          </cell>
          <cell r="M2679">
            <v>8</v>
          </cell>
          <cell r="N2679">
            <v>8</v>
          </cell>
          <cell r="P2679" t="str">
            <v>The print is in excellent condition. Please inspect the image carefully</v>
          </cell>
        </row>
        <row r="2680">
          <cell r="G2680">
            <v>116896</v>
          </cell>
          <cell r="I2680" t="str">
            <v>Archibal Thorburn - Black-headed Gull 1883</v>
          </cell>
          <cell r="J2680" t="str">
            <v>This chromolithographic plate is from Familiar Wild Birds by Walter Swaysland. Published by Cassell and Company, London 1883.
The illustrators for this work were Archibald Thorburn, AF Lydon and Eliza Turk.
Size: 7.5in x 5in (19cm x 13cm)</v>
          </cell>
          <cell r="K2680">
            <v>16</v>
          </cell>
          <cell r="L2680">
            <v>32</v>
          </cell>
          <cell r="M2680">
            <v>8</v>
          </cell>
          <cell r="N2680">
            <v>8</v>
          </cell>
          <cell r="P2680" t="str">
            <v>The print is in excellent condition. Please inspect the image carefully</v>
          </cell>
        </row>
        <row r="2681">
          <cell r="G2681">
            <v>116897</v>
          </cell>
          <cell r="I2681" t="str">
            <v>Archibal Thorburn - Snipe 1883</v>
          </cell>
          <cell r="J2681" t="str">
            <v>This chromolithographic plate is from Familiar Wild Birds by Walter Swaysland. Published by Cassell and Company, London 1883.
The illustrators for this work were Archibald Thorburn, AF Lydon and Eliza Turk.
Size: 7.5in x 5in (19cm x 13cm)</v>
          </cell>
          <cell r="K2681">
            <v>16</v>
          </cell>
          <cell r="L2681">
            <v>32</v>
          </cell>
          <cell r="M2681">
            <v>8</v>
          </cell>
          <cell r="N2681">
            <v>8</v>
          </cell>
          <cell r="P2681" t="str">
            <v>The print is in excellent condition. Please inspect the image carefully</v>
          </cell>
        </row>
        <row r="2682">
          <cell r="G2682">
            <v>116898</v>
          </cell>
          <cell r="I2682" t="str">
            <v>Archibal Thorburn - Chiff-Chaff 1883</v>
          </cell>
          <cell r="J2682" t="str">
            <v>This chromolithographic plate is from Familiar Wild Birds by Walter Swaysland. Published by Cassell and Company, London 1883.
The illustrators for this work were Archibald Thorburn, AF Lydon and Eliza Turk.
Size: 7.5in x 5in (19cm x 13cm)</v>
          </cell>
          <cell r="K2682">
            <v>16</v>
          </cell>
          <cell r="L2682">
            <v>32</v>
          </cell>
          <cell r="M2682">
            <v>8</v>
          </cell>
          <cell r="N2682">
            <v>8</v>
          </cell>
          <cell r="P2682" t="str">
            <v>The print is in excellent condition. Please inspect the image carefully</v>
          </cell>
        </row>
        <row r="2683">
          <cell r="G2683">
            <v>116899</v>
          </cell>
          <cell r="I2683" t="str">
            <v>Archibal Thorburn - Martin 1883</v>
          </cell>
          <cell r="J2683" t="str">
            <v>This chromolithographic plate is from Familiar Wild Birds by Walter Swaysland. Published by Cassell and Company, London 1883.
The illustrators for this work were Archibald Thorburn, AF Lydon and Eliza Turk.
Size: 7.5in x 5in (19cm x 13cm)</v>
          </cell>
          <cell r="K2683">
            <v>16</v>
          </cell>
          <cell r="L2683">
            <v>32</v>
          </cell>
          <cell r="M2683">
            <v>8</v>
          </cell>
          <cell r="N2683">
            <v>8</v>
          </cell>
          <cell r="P2683" t="str">
            <v>The print is in excellent condition. Please inspect the image carefully</v>
          </cell>
        </row>
        <row r="2684">
          <cell r="G2684">
            <v>116900</v>
          </cell>
          <cell r="I2684" t="str">
            <v>Archibal Thorburn - Coot 1883</v>
          </cell>
          <cell r="J2684" t="str">
            <v>This chromolithographic plate is from Familiar Wild Birds by Walter Swaysland. Published by Cassell and Company, London 1883.
The illustrators for this work were Archibald Thorburn, AF Lydon and Eliza Turk.
Size: 7.5in x 5in (19cm x 13cm)</v>
          </cell>
          <cell r="K2684">
            <v>16</v>
          </cell>
          <cell r="L2684">
            <v>32</v>
          </cell>
          <cell r="M2684">
            <v>8</v>
          </cell>
          <cell r="N2684">
            <v>8</v>
          </cell>
          <cell r="P2684" t="str">
            <v>The print is in excellent condition. Please inspect the image carefully</v>
          </cell>
        </row>
        <row r="2685">
          <cell r="G2685">
            <v>116901</v>
          </cell>
          <cell r="I2685" t="str">
            <v>Archibal Thorburn - Common Bunting 1883</v>
          </cell>
          <cell r="J2685" t="str">
            <v>This chromolithographic plate is from Familiar Wild Birds by Walter Swaysland. Published by Cassell and Company, London 1883.
The illustrators for this work were Archibald Thorburn, AF Lydon and Eliza Turk.
Size: 7.5in x 5in (19cm x 13cm)</v>
          </cell>
          <cell r="K2685">
            <v>16</v>
          </cell>
          <cell r="L2685">
            <v>32</v>
          </cell>
          <cell r="M2685">
            <v>8</v>
          </cell>
          <cell r="N2685">
            <v>8</v>
          </cell>
          <cell r="P2685" t="str">
            <v>The print is in excellent condition. Please inspect the image carefully</v>
          </cell>
        </row>
        <row r="2686">
          <cell r="G2686">
            <v>116902</v>
          </cell>
          <cell r="I2686" t="str">
            <v>Archibal Thorburn - Garden Warbler 1883</v>
          </cell>
          <cell r="J2686" t="str">
            <v>This chromolithographic plate is from Familiar Wild Birds by Walter Swaysland. Published by Cassell and Company, London 1883.
The illustrators for this work were Archibald Thorburn, AF Lydon and Eliza Turk.
Size: 7.5in x 5in (19cm x 13cm)</v>
          </cell>
          <cell r="K2686">
            <v>16</v>
          </cell>
          <cell r="L2686">
            <v>32</v>
          </cell>
          <cell r="M2686">
            <v>8</v>
          </cell>
          <cell r="N2686">
            <v>8</v>
          </cell>
          <cell r="P2686" t="str">
            <v>The print is in excellent condition. Please inspect the image carefully</v>
          </cell>
        </row>
        <row r="2687">
          <cell r="G2687">
            <v>116903</v>
          </cell>
          <cell r="I2687" t="str">
            <v>Archibal Thorburn - Missel Thrush 1883</v>
          </cell>
          <cell r="J2687" t="str">
            <v>This chromolithographic plate is from Familiar Wild Birds by Walter Swaysland. Published by Cassell and Company, London 1883.
The illustrators for this work were Archibald Thorburn, AF Lydon and Eliza Turk.
Size: 7.5in x 5in (19cm x 13cm)</v>
          </cell>
          <cell r="K2687">
            <v>16</v>
          </cell>
          <cell r="L2687">
            <v>32</v>
          </cell>
          <cell r="M2687">
            <v>8</v>
          </cell>
          <cell r="N2687">
            <v>8</v>
          </cell>
          <cell r="P2687" t="str">
            <v>The print is in excellent condition. Please inspect the image carefully</v>
          </cell>
        </row>
        <row r="2688">
          <cell r="G2688">
            <v>116904</v>
          </cell>
          <cell r="I2688" t="str">
            <v>Archibal Thorburn - Water-Rail 1883</v>
          </cell>
          <cell r="J2688" t="str">
            <v>This chromolithographic plate is from Familiar Wild Birds by Walter Swaysland. Published by Cassell and Company, London 1883.
The illustrators for this work were Archibald Thorburn, AF Lydon and Eliza Turk.
Size: 7.5in x 5in (19cm x 13cm)</v>
          </cell>
          <cell r="K2688">
            <v>16</v>
          </cell>
          <cell r="L2688">
            <v>32</v>
          </cell>
          <cell r="M2688">
            <v>8</v>
          </cell>
          <cell r="N2688">
            <v>8</v>
          </cell>
          <cell r="P2688" t="str">
            <v>The print is in excellent condition. Please inspect the image carefully</v>
          </cell>
        </row>
        <row r="2689">
          <cell r="G2689">
            <v>116905</v>
          </cell>
          <cell r="I2689" t="str">
            <v>Archibal Thorburn - Spoonbill 1883</v>
          </cell>
          <cell r="J2689" t="str">
            <v>This chromolithographic plate is from Familiar Wild Birds by Walter Swaysland. Published by Cassell and Company, London 1883.
The illustrators for this work were Archibald Thorburn, AF Lydon and Eliza Turk.
Size: 7.5in x 5in (19cm x 13cm)</v>
          </cell>
          <cell r="K2689">
            <v>16</v>
          </cell>
          <cell r="L2689">
            <v>32</v>
          </cell>
          <cell r="M2689">
            <v>8</v>
          </cell>
          <cell r="N2689">
            <v>8</v>
          </cell>
          <cell r="P2689" t="str">
            <v>The print is in excellent condition. Please inspect the image carefully</v>
          </cell>
        </row>
        <row r="2690">
          <cell r="G2690">
            <v>116906</v>
          </cell>
          <cell r="I2690" t="str">
            <v>Archibal Thorburn - Ptarmigan 1883</v>
          </cell>
          <cell r="J2690" t="str">
            <v>This chromolithographic plate is from Familiar Wild Birds by Walter Swaysland. Published by Cassell and Company, London 1883.
The illustrators for this work were Archibald Thorburn, AF Lydon and Eliza Turk.
Size: 7.5in x 5in (19cm x 13cm)</v>
          </cell>
          <cell r="K2690">
            <v>16</v>
          </cell>
          <cell r="L2690">
            <v>32</v>
          </cell>
          <cell r="M2690">
            <v>8</v>
          </cell>
          <cell r="N2690">
            <v>8</v>
          </cell>
          <cell r="P2690" t="str">
            <v>The print is in excellent condition. Please inspect the image carefully</v>
          </cell>
        </row>
        <row r="2691">
          <cell r="G2691">
            <v>116907</v>
          </cell>
          <cell r="I2691" t="str">
            <v>Archibal Thorburn - Peregrine Falcon 1883</v>
          </cell>
          <cell r="J2691" t="str">
            <v>This chromolithographic plate is from Familiar Wild Birds by Walter Swaysland. Published by Cassell and Company, London 1883.
The illustrators for this work were Archibald Thorburn, AF Lydon and Eliza Turk.
Size: 7.5in x 5in (19cm x 13cm)</v>
          </cell>
          <cell r="K2691">
            <v>16</v>
          </cell>
          <cell r="L2691">
            <v>32</v>
          </cell>
          <cell r="M2691">
            <v>8</v>
          </cell>
          <cell r="N2691">
            <v>8</v>
          </cell>
          <cell r="P2691" t="str">
            <v>The print is in excellent condition. Please inspect the image carefully</v>
          </cell>
        </row>
        <row r="2692">
          <cell r="G2692">
            <v>116908</v>
          </cell>
          <cell r="I2692" t="str">
            <v>Archibal Thorburn - Curlew 1883</v>
          </cell>
          <cell r="J2692" t="str">
            <v>This chromolithographic plate is from Familiar Wild Birds by Walter Swaysland. Published by Cassell and Company, London 1883.
The illustrators for this work were Archibald Thorburn, AF Lydon and Eliza Turk.
Size: 7.5in x 5in (19cm x 13cm)</v>
          </cell>
          <cell r="K2692">
            <v>16</v>
          </cell>
          <cell r="L2692">
            <v>32</v>
          </cell>
          <cell r="M2692">
            <v>8</v>
          </cell>
          <cell r="N2692">
            <v>8</v>
          </cell>
          <cell r="P2692" t="str">
            <v>The print is in excellent condition. Please inspect the image carefully</v>
          </cell>
        </row>
        <row r="2693">
          <cell r="G2693">
            <v>116909</v>
          </cell>
          <cell r="I2693" t="str">
            <v>Archibal Thorburn - Hooded Crow 1883</v>
          </cell>
          <cell r="J2693" t="str">
            <v>This chromolithographic plate is from Familiar Wild Birds by Walter Swaysland. Published by Cassell and Company, London 1883.
The illustrators for this work were Archibald Thorburn, AF Lydon and Eliza Turk.
Size: 7.5in x 5in (19cm x 13cm)</v>
          </cell>
          <cell r="K2693">
            <v>16</v>
          </cell>
          <cell r="L2693">
            <v>32</v>
          </cell>
          <cell r="M2693">
            <v>8</v>
          </cell>
          <cell r="N2693">
            <v>8</v>
          </cell>
          <cell r="P2693" t="str">
            <v>The print is in excellent condition. Please inspect the image carefully</v>
          </cell>
        </row>
        <row r="2694">
          <cell r="G2694">
            <v>116910</v>
          </cell>
          <cell r="I2694" t="str">
            <v>AF Lydon - Bird eggs 1883</v>
          </cell>
          <cell r="J2694" t="str">
            <v>This chromolithographic plate is from Familiar Wild Birds by Walter Swaysland. Published by Cassell and Company, London 1883.
The illustrators for this work were Archibald Thorburn, AF Lydon and Eliza Turk.
Size: 7.5in x 5in (19cm x 13cm)</v>
          </cell>
          <cell r="K2694">
            <v>16</v>
          </cell>
          <cell r="L2694">
            <v>32</v>
          </cell>
          <cell r="M2694">
            <v>8</v>
          </cell>
          <cell r="N2694">
            <v>8</v>
          </cell>
          <cell r="P2694" t="str">
            <v>The print is in excellent condition. Please inspect the image carefully</v>
          </cell>
        </row>
        <row r="2695">
          <cell r="G2695">
            <v>116911</v>
          </cell>
          <cell r="I2695" t="str">
            <v>AF Lydon - Bird eggs 1883</v>
          </cell>
          <cell r="J2695" t="str">
            <v>This chromolithographic plate is from Familiar Wild Birds by Walter Swaysland. Published by Cassell and Company, London 1883.
The illustrators for this work were Archibald Thorburn, AF Lydon and Eliza Turk.
Size: 7.5in x 5in (19cm x 13cm)</v>
          </cell>
          <cell r="K2695">
            <v>16</v>
          </cell>
          <cell r="L2695">
            <v>32</v>
          </cell>
          <cell r="M2695">
            <v>8</v>
          </cell>
          <cell r="N2695">
            <v>8</v>
          </cell>
          <cell r="P2695" t="str">
            <v>The print is in excellent condition. Please inspect the image carefully</v>
          </cell>
        </row>
        <row r="2696">
          <cell r="G2696">
            <v>116912</v>
          </cell>
          <cell r="I2696" t="str">
            <v>Archibal Thorburn - Yellow Hammer 1883</v>
          </cell>
          <cell r="J2696" t="str">
            <v>This chromolithographic plate is from Familiar Wild Birds by Walter Swaysland. Published by Cassell and Company, London 1883.
The illustrators for this work were Archibald Thorburn, AF Lydon and Eliza Turk.
Size: 7.5in x 5in (19cm x 13cm)</v>
          </cell>
          <cell r="K2696">
            <v>16</v>
          </cell>
          <cell r="L2696">
            <v>32</v>
          </cell>
          <cell r="M2696">
            <v>8</v>
          </cell>
          <cell r="N2696">
            <v>8</v>
          </cell>
          <cell r="P2696" t="str">
            <v>The print is in excellent condition. Please inspect the image carefully</v>
          </cell>
        </row>
        <row r="2697">
          <cell r="G2697">
            <v>116913</v>
          </cell>
          <cell r="I2697" t="str">
            <v>Archibal Thorburn - Gyr Falcon 1883</v>
          </cell>
          <cell r="J2697" t="str">
            <v>This chromolithographic plate is from Familiar Wild Birds by Walter Swaysland. Published by Cassell and Company, London 1883.
The illustrators for this work were Archibald Thorburn, AF Lydon and Eliza Turk.
Size: 7.5in x 5in (19cm x 13cm)</v>
          </cell>
          <cell r="K2697">
            <v>16</v>
          </cell>
          <cell r="L2697">
            <v>32</v>
          </cell>
          <cell r="M2697">
            <v>8</v>
          </cell>
          <cell r="N2697">
            <v>8</v>
          </cell>
          <cell r="P2697" t="str">
            <v>The print is in excellent condition. Please inspect the image carefully</v>
          </cell>
        </row>
        <row r="2698">
          <cell r="G2698">
            <v>116914</v>
          </cell>
          <cell r="I2698" t="str">
            <v>AF Lydon - Bird eggs 1883</v>
          </cell>
          <cell r="J2698" t="str">
            <v>This chromolithographic plate is from Familiar Wild Birds by Walter Swaysland. Published by Cassell and Company, London 1883.
The illustrators for this work were Archibald Thorburn, AF Lydon and Eliza Turk.
Size: 7.5in x 5in (19cm x 13cm)</v>
          </cell>
          <cell r="K2698">
            <v>16</v>
          </cell>
          <cell r="L2698">
            <v>32</v>
          </cell>
          <cell r="M2698">
            <v>8</v>
          </cell>
          <cell r="N2698">
            <v>8</v>
          </cell>
          <cell r="P2698" t="str">
            <v>The print is in excellent condition. Please inspect the image carefully</v>
          </cell>
        </row>
        <row r="2699">
          <cell r="G2699">
            <v>116915</v>
          </cell>
          <cell r="I2699" t="str">
            <v>Archibal Thorburn - Puffin 1883</v>
          </cell>
          <cell r="J2699" t="str">
            <v>This chromolithographic plate is from Familiar Wild Birds by Walter Swaysland. Published by Cassell and Company, London 1883.
The illustrators for this work were Archibald Thorburn, AF Lydon and Eliza Turk.
Size: 7.5in x 5in (19cm x 13cm)</v>
          </cell>
          <cell r="K2699">
            <v>16</v>
          </cell>
          <cell r="L2699">
            <v>32</v>
          </cell>
          <cell r="M2699">
            <v>8</v>
          </cell>
          <cell r="N2699">
            <v>8</v>
          </cell>
          <cell r="P2699" t="str">
            <v>The print is in excellent condition. Please inspect the image carefully</v>
          </cell>
        </row>
        <row r="2700">
          <cell r="G2700">
            <v>116916</v>
          </cell>
          <cell r="I2700" t="str">
            <v>Archibal Thorburn - Jack Snipe 1883</v>
          </cell>
          <cell r="J2700" t="str">
            <v>This chromolithographic plate is from Familiar Wild Birds by Walter Swaysland. Published by Cassell and Company, London 1883.
The illustrators for this work were Archibald Thorburn, AF Lydon and Eliza Turk.
Size: 7.5in x 5in (19cm x 13cm)</v>
          </cell>
          <cell r="K2700">
            <v>16</v>
          </cell>
          <cell r="L2700">
            <v>32</v>
          </cell>
          <cell r="M2700">
            <v>8</v>
          </cell>
          <cell r="N2700">
            <v>8</v>
          </cell>
          <cell r="P2700" t="str">
            <v>The print is in excellent condition. Please inspect the image carefully</v>
          </cell>
        </row>
        <row r="2701">
          <cell r="G2701">
            <v>116917</v>
          </cell>
          <cell r="I2701" t="str">
            <v>AF Lydon - Red-backed Shrike 1883</v>
          </cell>
          <cell r="J2701" t="str">
            <v>This chromolithographic plate is from Familiar Wild Birds by Walter Swaysland. Published by Cassell and Company, London 1883.
The illustrators for this work were Archibald Thorburn, AF Lydon and Eliza Turk.
Size: 7.5in x 5in (19cm x 13cm)</v>
          </cell>
          <cell r="K2701">
            <v>16</v>
          </cell>
          <cell r="L2701">
            <v>32</v>
          </cell>
          <cell r="M2701">
            <v>8</v>
          </cell>
          <cell r="N2701">
            <v>8</v>
          </cell>
          <cell r="P2701" t="str">
            <v>The print is in excellent condition. Please inspect the image carefully</v>
          </cell>
        </row>
        <row r="2702">
          <cell r="G2702">
            <v>116918</v>
          </cell>
          <cell r="I2702" t="str">
            <v>AF Lydon - Chough 1883</v>
          </cell>
          <cell r="J2702" t="str">
            <v>This chromolithographic plate is from Familiar Wild Birds by Walter Swaysland. Published by Cassell and Company, London 1883.
The illustrators for this work were Archibald Thorburn, AF Lydon and Eliza Turk.
Size: 7.5in x 5in (19cm x 13cm)</v>
          </cell>
          <cell r="K2702">
            <v>16</v>
          </cell>
          <cell r="L2702">
            <v>32</v>
          </cell>
          <cell r="M2702">
            <v>8</v>
          </cell>
          <cell r="N2702">
            <v>8</v>
          </cell>
          <cell r="P2702" t="str">
            <v>The print is in excellent condition. Please inspect the image carefully</v>
          </cell>
        </row>
        <row r="2703">
          <cell r="G2703">
            <v>116919</v>
          </cell>
          <cell r="I2703" t="str">
            <v>AF Lydon - Fieldfare 1883</v>
          </cell>
          <cell r="J2703" t="str">
            <v>This chromolithographic plate is from Familiar Wild Birds by Walter Swaysland. Published by Cassell and Company, London 1883.
The illustrators for this work were Archibald Thorburn, AF Lydon and Eliza Turk.
Size: 7.5in x 5in (19cm x 13cm)</v>
          </cell>
          <cell r="K2703">
            <v>16</v>
          </cell>
          <cell r="L2703">
            <v>32</v>
          </cell>
          <cell r="M2703">
            <v>8</v>
          </cell>
          <cell r="N2703">
            <v>8</v>
          </cell>
          <cell r="P2703" t="str">
            <v>The print is in excellent condition. Please inspect the image carefully</v>
          </cell>
        </row>
        <row r="2704">
          <cell r="G2704">
            <v>116920</v>
          </cell>
          <cell r="I2704" t="str">
            <v>Eliza Turk - Rook 1883</v>
          </cell>
          <cell r="J2704" t="str">
            <v>This chromolithographic plate is from Familiar Wild Birds by Walter Swaysland. Published by Cassell and Company, London 1883.
The illustrators for this work were Archibald Thorburn, AF Lydon and Eliza Turk.
Size: 7.5in x 5in (19cm x 13cm)</v>
          </cell>
          <cell r="K2704">
            <v>16</v>
          </cell>
          <cell r="L2704">
            <v>32</v>
          </cell>
          <cell r="M2704">
            <v>8</v>
          </cell>
          <cell r="N2704">
            <v>8</v>
          </cell>
          <cell r="P2704" t="str">
            <v>The print is in excellent condition. Please inspect the image carefully</v>
          </cell>
        </row>
        <row r="2705">
          <cell r="G2705">
            <v>116950</v>
          </cell>
          <cell r="H2705">
            <v>11695</v>
          </cell>
          <cell r="I2705" t="str">
            <v>Charles Bree - Hand-coloured engraving of Blue-winged Goose 1866</v>
          </cell>
          <cell r="J2705" t="str">
            <v>This hand-coloured wood engraving is from the History of the Birds of Europe, not observed in the British Isles by Charles Robert Bree, FZS and published by Groombridge and Sons, London. 1866, first edition. 
Size: 5.5in x 9.5in (13cm x 23cm)</v>
          </cell>
          <cell r="K2705">
            <v>20</v>
          </cell>
          <cell r="L2705">
            <v>40</v>
          </cell>
          <cell r="M2705">
            <v>10</v>
          </cell>
          <cell r="N2705">
            <v>10</v>
          </cell>
          <cell r="P2705" t="str">
            <v>The print is in excellent condition. Please inspect the image carefully</v>
          </cell>
        </row>
        <row r="2706">
          <cell r="G2706">
            <v>116960</v>
          </cell>
          <cell r="H2706">
            <v>11696</v>
          </cell>
          <cell r="I2706" t="str">
            <v>Charles Bree - Hand-coloured engraving of Little White-fronted Goose 1866</v>
          </cell>
          <cell r="J2706" t="str">
            <v>This hand-coloured wood engraving is from the History of the Birds of Europe, not observed in the British Isles by Charles Robert Bree, FZS and published by Groombridge and Sons, London. 1866, first edition. 
Size: 5.5in x 9.5in (13cm x 23cm)</v>
          </cell>
          <cell r="K2706">
            <v>20</v>
          </cell>
          <cell r="L2706">
            <v>40</v>
          </cell>
          <cell r="M2706">
            <v>10</v>
          </cell>
          <cell r="N2706">
            <v>10</v>
          </cell>
          <cell r="P2706" t="str">
            <v>The print is in excellent condition. Please inspect the image carefully</v>
          </cell>
        </row>
        <row r="2707">
          <cell r="G2707">
            <v>116980</v>
          </cell>
          <cell r="H2707">
            <v>11698</v>
          </cell>
          <cell r="I2707" t="str">
            <v>Charles Bree - Hand-coloured engraving of Arctic Garrot 1866</v>
          </cell>
          <cell r="J2707" t="str">
            <v>This hand-coloured wood engraving is from the History of the Birds of Europe, not observed in the British Isles by Charles Robert Bree, FZS and published by Groombridge and Sons, London. 1866, first edition. 
Size: 5.5in x 9.5in (13cm x 23cm)</v>
          </cell>
          <cell r="K2707">
            <v>20</v>
          </cell>
          <cell r="L2707">
            <v>40</v>
          </cell>
          <cell r="M2707">
            <v>10</v>
          </cell>
          <cell r="N2707">
            <v>10</v>
          </cell>
          <cell r="P2707" t="str">
            <v>The print is in excellent condition. Please inspect the image carefully</v>
          </cell>
        </row>
        <row r="2708">
          <cell r="G2708">
            <v>117010</v>
          </cell>
          <cell r="H2708">
            <v>11701</v>
          </cell>
          <cell r="I2708" t="str">
            <v>Charles Bree - Hand-coloured engraving of Alpine Chough 1866</v>
          </cell>
          <cell r="J2708" t="str">
            <v>This hand-coloured wood engraving is from the History of the Birds of Europe, not observed in the British Isles by Charles Robert Bree, FZS and published by Groombridge and Sons, London. 1866, first edition. 
Size: 5.5in x 9.5in (13cm x 23cm)</v>
          </cell>
          <cell r="K2708">
            <v>20</v>
          </cell>
          <cell r="L2708">
            <v>40</v>
          </cell>
          <cell r="M2708">
            <v>10</v>
          </cell>
          <cell r="N2708">
            <v>10</v>
          </cell>
          <cell r="P2708" t="str">
            <v>The print is in excellent condition. Please inspect the image carefully</v>
          </cell>
        </row>
        <row r="2709">
          <cell r="G2709">
            <v>117030</v>
          </cell>
          <cell r="H2709">
            <v>11703</v>
          </cell>
          <cell r="I2709" t="str">
            <v>Charles Bree - Hand-coloured engraving of Sardinian Starling 1866</v>
          </cell>
          <cell r="J2709" t="str">
            <v>This hand-coloured wood engraving is from the History of the Birds of Europe, not observed in the British Isles by Charles Robert Bree, FZS and published by Groombridge and Sons, London. 1866, first edition. 
Size: 5.5in x 9.5in (13cm x 23cm)</v>
          </cell>
          <cell r="K2709">
            <v>20</v>
          </cell>
          <cell r="L2709">
            <v>40</v>
          </cell>
          <cell r="M2709">
            <v>10</v>
          </cell>
          <cell r="N2709">
            <v>10</v>
          </cell>
          <cell r="P2709" t="str">
            <v>The print is in excellent condition. Please inspect the image carefully</v>
          </cell>
        </row>
        <row r="2710">
          <cell r="G2710">
            <v>117070</v>
          </cell>
          <cell r="H2710">
            <v>11707</v>
          </cell>
          <cell r="I2710" t="str">
            <v>Baron Cuvier - Ava Thrush 1829</v>
          </cell>
          <cell r="J2710"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10">
            <v>20</v>
          </cell>
          <cell r="L2710">
            <v>40</v>
          </cell>
          <cell r="M2710">
            <v>10</v>
          </cell>
          <cell r="N2710">
            <v>10</v>
          </cell>
          <cell r="P2710" t="str">
            <v>Excellent condition - please review the images carefully</v>
          </cell>
        </row>
        <row r="2711">
          <cell r="G2711">
            <v>117090</v>
          </cell>
          <cell r="H2711">
            <v>11709</v>
          </cell>
          <cell r="I2711" t="str">
            <v>Baron Cuvier - Denham's Bustard 1829</v>
          </cell>
          <cell r="J2711"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11">
            <v>20</v>
          </cell>
          <cell r="L2711">
            <v>40</v>
          </cell>
          <cell r="M2711">
            <v>10</v>
          </cell>
          <cell r="N2711">
            <v>10</v>
          </cell>
          <cell r="P2711" t="str">
            <v>Excellent condition - please review the images carefully</v>
          </cell>
        </row>
        <row r="2712">
          <cell r="G2712">
            <v>117100</v>
          </cell>
          <cell r="H2712">
            <v>11710</v>
          </cell>
          <cell r="I2712" t="str">
            <v>Baron Cuvier - Brazilian Cariama 1829</v>
          </cell>
          <cell r="J2712"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12">
            <v>20</v>
          </cell>
          <cell r="L2712">
            <v>40</v>
          </cell>
          <cell r="M2712">
            <v>10</v>
          </cell>
          <cell r="N2712">
            <v>10</v>
          </cell>
          <cell r="P2712" t="str">
            <v>Excellent condition - please review the images carefully</v>
          </cell>
        </row>
        <row r="2713">
          <cell r="G2713">
            <v>117110</v>
          </cell>
          <cell r="H2713">
            <v>11711</v>
          </cell>
          <cell r="I2713" t="str">
            <v>Baron Cuvier - Gold-breasted Trumpeter 1829</v>
          </cell>
          <cell r="J2713"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13">
            <v>20</v>
          </cell>
          <cell r="L2713">
            <v>40</v>
          </cell>
          <cell r="M2713">
            <v>10</v>
          </cell>
          <cell r="N2713">
            <v>10</v>
          </cell>
          <cell r="P2713" t="str">
            <v>Excellent condition - please review the images carefully</v>
          </cell>
        </row>
        <row r="2714">
          <cell r="G2714">
            <v>117120</v>
          </cell>
          <cell r="H2714">
            <v>11712</v>
          </cell>
          <cell r="I2714" t="str">
            <v>Baron Cuvier - Gigantic Crane 1829</v>
          </cell>
          <cell r="J2714"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14">
            <v>20</v>
          </cell>
          <cell r="L2714">
            <v>40</v>
          </cell>
          <cell r="M2714">
            <v>10</v>
          </cell>
          <cell r="N2714">
            <v>10</v>
          </cell>
          <cell r="P2714" t="str">
            <v>Excellent condition - please review the images carefully</v>
          </cell>
        </row>
        <row r="2715">
          <cell r="G2715">
            <v>117150</v>
          </cell>
          <cell r="H2715">
            <v>11715</v>
          </cell>
          <cell r="I2715" t="str">
            <v>Baron Cuvier - Cape Snipe 1829</v>
          </cell>
          <cell r="J2715"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15">
            <v>20</v>
          </cell>
          <cell r="L2715">
            <v>40</v>
          </cell>
          <cell r="M2715">
            <v>10</v>
          </cell>
          <cell r="N2715">
            <v>10</v>
          </cell>
          <cell r="P2715" t="str">
            <v>Excellent condition - please review the images carefully</v>
          </cell>
        </row>
        <row r="2716">
          <cell r="G2716">
            <v>117160</v>
          </cell>
          <cell r="H2716">
            <v>11716</v>
          </cell>
          <cell r="I2716" t="str">
            <v>Baron Cuvier - American Avoset 1829</v>
          </cell>
          <cell r="J2716"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16">
            <v>20</v>
          </cell>
          <cell r="L2716">
            <v>40</v>
          </cell>
          <cell r="M2716">
            <v>10</v>
          </cell>
          <cell r="N2716">
            <v>10</v>
          </cell>
          <cell r="P2716" t="str">
            <v>Excellent condition - please review the images carefully</v>
          </cell>
        </row>
        <row r="2717">
          <cell r="G2717">
            <v>117170</v>
          </cell>
          <cell r="H2717">
            <v>11717</v>
          </cell>
          <cell r="I2717" t="str">
            <v>Baron Cuvier - Philippine Rail 1829</v>
          </cell>
          <cell r="J2717"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17">
            <v>20</v>
          </cell>
          <cell r="L2717">
            <v>40</v>
          </cell>
          <cell r="M2717">
            <v>10</v>
          </cell>
          <cell r="N2717">
            <v>10</v>
          </cell>
          <cell r="P2717" t="str">
            <v>Excellent condition - please review the images carefully</v>
          </cell>
        </row>
        <row r="2718">
          <cell r="G2718">
            <v>117180</v>
          </cell>
          <cell r="H2718">
            <v>11718</v>
          </cell>
          <cell r="I2718" t="str">
            <v>Baron Cuvier - Banded Crake 1829</v>
          </cell>
          <cell r="J2718"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18">
            <v>20</v>
          </cell>
          <cell r="L2718">
            <v>40</v>
          </cell>
          <cell r="M2718">
            <v>10</v>
          </cell>
          <cell r="N2718">
            <v>10</v>
          </cell>
          <cell r="P2718" t="str">
            <v>Excellent condition - please review the images carefully</v>
          </cell>
        </row>
        <row r="2719">
          <cell r="G2719">
            <v>117190</v>
          </cell>
          <cell r="H2719">
            <v>11719</v>
          </cell>
          <cell r="I2719" t="str">
            <v>Baron Cuvier - Purple Gallinule 1829</v>
          </cell>
          <cell r="J2719"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19">
            <v>20</v>
          </cell>
          <cell r="L2719">
            <v>40</v>
          </cell>
          <cell r="M2719">
            <v>10</v>
          </cell>
          <cell r="N2719">
            <v>10</v>
          </cell>
          <cell r="P2719" t="str">
            <v>Excellent condition - please review the images carefully</v>
          </cell>
        </row>
        <row r="2720">
          <cell r="G2720">
            <v>117200</v>
          </cell>
          <cell r="H2720">
            <v>11720</v>
          </cell>
          <cell r="I2720" t="str">
            <v>Baron Cuvier - White-chinned Gallinule 1829</v>
          </cell>
          <cell r="J2720"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20">
            <v>20</v>
          </cell>
          <cell r="L2720">
            <v>40</v>
          </cell>
          <cell r="M2720">
            <v>10</v>
          </cell>
          <cell r="N2720">
            <v>10</v>
          </cell>
          <cell r="P2720" t="str">
            <v>Excellent condition - please review the images carefully</v>
          </cell>
        </row>
        <row r="2721">
          <cell r="G2721">
            <v>117210</v>
          </cell>
          <cell r="H2721">
            <v>11721</v>
          </cell>
          <cell r="I2721" t="str">
            <v>Baron Cuvier - Cream-coloured Pratincole 1829</v>
          </cell>
          <cell r="J2721"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21">
            <v>20</v>
          </cell>
          <cell r="L2721">
            <v>40</v>
          </cell>
          <cell r="M2721">
            <v>10</v>
          </cell>
          <cell r="N2721">
            <v>10</v>
          </cell>
          <cell r="P2721" t="str">
            <v>Excellent condition - please review the images carefully</v>
          </cell>
        </row>
        <row r="2722">
          <cell r="G2722">
            <v>117230</v>
          </cell>
          <cell r="H2722">
            <v>11723</v>
          </cell>
          <cell r="I2722" t="str">
            <v>Baron Cuvier - Black-naped Tern 1829</v>
          </cell>
          <cell r="J2722"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22">
            <v>20</v>
          </cell>
          <cell r="L2722">
            <v>40</v>
          </cell>
          <cell r="M2722">
            <v>10</v>
          </cell>
          <cell r="N2722">
            <v>10</v>
          </cell>
          <cell r="P2722" t="str">
            <v>Excellent condition - please review the images carefully</v>
          </cell>
        </row>
        <row r="2723">
          <cell r="G2723">
            <v>117240</v>
          </cell>
          <cell r="H2723">
            <v>11724</v>
          </cell>
          <cell r="I2723" t="str">
            <v>Baron Cuvier - Bearded Tern 1829</v>
          </cell>
          <cell r="J2723"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23">
            <v>20</v>
          </cell>
          <cell r="L2723">
            <v>40</v>
          </cell>
          <cell r="M2723">
            <v>10</v>
          </cell>
          <cell r="N2723">
            <v>10</v>
          </cell>
          <cell r="P2723" t="str">
            <v>Excellent condition - please review the images carefully</v>
          </cell>
        </row>
        <row r="2724">
          <cell r="G2724">
            <v>117250</v>
          </cell>
          <cell r="H2724">
            <v>11725</v>
          </cell>
          <cell r="I2724" t="str">
            <v>Baron Cuvier - Wild Goose 1829</v>
          </cell>
          <cell r="J2724"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24">
            <v>20</v>
          </cell>
          <cell r="L2724">
            <v>40</v>
          </cell>
          <cell r="M2724">
            <v>10</v>
          </cell>
          <cell r="N2724">
            <v>10</v>
          </cell>
          <cell r="P2724" t="str">
            <v>Excellent condition - please review the images carefully</v>
          </cell>
        </row>
        <row r="2725">
          <cell r="G2725">
            <v>117260</v>
          </cell>
          <cell r="H2725">
            <v>11726</v>
          </cell>
          <cell r="I2725" t="str">
            <v>Baron Cuvier - Hawksbury Duck 1829</v>
          </cell>
          <cell r="J2725"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25">
            <v>20</v>
          </cell>
          <cell r="L2725">
            <v>40</v>
          </cell>
          <cell r="M2725">
            <v>10</v>
          </cell>
          <cell r="N2725">
            <v>10</v>
          </cell>
          <cell r="P2725" t="str">
            <v>Excellent condition - please review the images carefully</v>
          </cell>
        </row>
        <row r="2726">
          <cell r="G2726">
            <v>117280</v>
          </cell>
          <cell r="H2726">
            <v>11728</v>
          </cell>
          <cell r="I2726" t="str">
            <v>Baron Cuvier - Spanish Duck 1829</v>
          </cell>
          <cell r="J2726"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26">
            <v>20</v>
          </cell>
          <cell r="L2726">
            <v>40</v>
          </cell>
          <cell r="M2726">
            <v>10</v>
          </cell>
          <cell r="N2726">
            <v>10</v>
          </cell>
          <cell r="P2726" t="str">
            <v>Excellent condition - please review the images carefully</v>
          </cell>
        </row>
        <row r="2727">
          <cell r="G2727">
            <v>117330</v>
          </cell>
          <cell r="H2727">
            <v>11733</v>
          </cell>
          <cell r="I2727" t="str">
            <v>Baron Cuvier - Goatsucker from Peru 1829</v>
          </cell>
          <cell r="J2727"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27">
            <v>20</v>
          </cell>
          <cell r="L2727">
            <v>40</v>
          </cell>
          <cell r="M2727">
            <v>10</v>
          </cell>
          <cell r="N2727">
            <v>10</v>
          </cell>
          <cell r="P2727" t="str">
            <v>Excellent condition - please review the images carefully</v>
          </cell>
        </row>
        <row r="2728">
          <cell r="G2728">
            <v>117400</v>
          </cell>
          <cell r="H2728">
            <v>11740</v>
          </cell>
          <cell r="I2728" t="str">
            <v>Baron Cuvier - Heteroclite Grouse 1829</v>
          </cell>
          <cell r="J2728"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28">
            <v>20</v>
          </cell>
          <cell r="L2728">
            <v>40</v>
          </cell>
          <cell r="M2728">
            <v>10</v>
          </cell>
          <cell r="N2728">
            <v>10</v>
          </cell>
          <cell r="P2728" t="str">
            <v>Excellent condition - please review the images carefully</v>
          </cell>
        </row>
        <row r="2729">
          <cell r="G2729">
            <v>117420</v>
          </cell>
          <cell r="H2729">
            <v>11742</v>
          </cell>
          <cell r="I2729" t="str">
            <v>Baron Cuvier - Chinquis 1829</v>
          </cell>
          <cell r="J2729"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29">
            <v>20</v>
          </cell>
          <cell r="L2729">
            <v>40</v>
          </cell>
          <cell r="M2729">
            <v>10</v>
          </cell>
          <cell r="N2729">
            <v>10</v>
          </cell>
          <cell r="P2729" t="str">
            <v>Excellent condition - please review the images carefully</v>
          </cell>
        </row>
        <row r="2730">
          <cell r="G2730">
            <v>117430</v>
          </cell>
          <cell r="H2730">
            <v>11743</v>
          </cell>
          <cell r="I2730" t="str">
            <v>Baron Cuvier - Scissor-tailed Goatsucker 1829</v>
          </cell>
          <cell r="J2730"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30">
            <v>20</v>
          </cell>
          <cell r="L2730">
            <v>40</v>
          </cell>
          <cell r="M2730">
            <v>10</v>
          </cell>
          <cell r="N2730">
            <v>10</v>
          </cell>
          <cell r="P2730" t="str">
            <v>Excellent condition - please review the images carefully</v>
          </cell>
        </row>
        <row r="2731">
          <cell r="G2731">
            <v>117460</v>
          </cell>
          <cell r="H2731">
            <v>11746</v>
          </cell>
          <cell r="I2731" t="str">
            <v>Baron Cuvier - Dwarf and Exile Warblers 1829</v>
          </cell>
          <cell r="J2731"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31">
            <v>20</v>
          </cell>
          <cell r="L2731">
            <v>40</v>
          </cell>
          <cell r="M2731">
            <v>10</v>
          </cell>
          <cell r="N2731">
            <v>10</v>
          </cell>
          <cell r="P2731" t="str">
            <v>Excellent condition - please review the images carefully</v>
          </cell>
        </row>
        <row r="2732">
          <cell r="G2732">
            <v>117480</v>
          </cell>
          <cell r="H2732">
            <v>11748</v>
          </cell>
          <cell r="I2732" t="str">
            <v>Baron Cuvier - Coloured Lophophorus 1829</v>
          </cell>
          <cell r="J2732"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32">
            <v>20</v>
          </cell>
          <cell r="L2732">
            <v>40</v>
          </cell>
          <cell r="M2732">
            <v>10</v>
          </cell>
          <cell r="N2732">
            <v>10</v>
          </cell>
          <cell r="P2732" t="str">
            <v>Excellent condition - please review the images carefully</v>
          </cell>
        </row>
        <row r="2733">
          <cell r="G2733">
            <v>117540</v>
          </cell>
          <cell r="H2733">
            <v>11754</v>
          </cell>
          <cell r="I2733" t="str">
            <v>Baron Cuvier - Red-billed Grosbeak 1829</v>
          </cell>
          <cell r="J2733"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33">
            <v>20</v>
          </cell>
          <cell r="L2733">
            <v>40</v>
          </cell>
          <cell r="M2733">
            <v>10</v>
          </cell>
          <cell r="N2733">
            <v>10</v>
          </cell>
          <cell r="P2733" t="str">
            <v>Excellent condition - please review the images carefully</v>
          </cell>
        </row>
        <row r="2734">
          <cell r="G2734">
            <v>117550</v>
          </cell>
          <cell r="H2734">
            <v>11755</v>
          </cell>
          <cell r="I2734" t="str">
            <v>Baron Cuvier - Supercilious Widow-bird 1829</v>
          </cell>
          <cell r="J2734"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34">
            <v>20</v>
          </cell>
          <cell r="L2734">
            <v>40</v>
          </cell>
          <cell r="M2734">
            <v>10</v>
          </cell>
          <cell r="N2734">
            <v>10</v>
          </cell>
          <cell r="P2734" t="str">
            <v>Excellent condition - please review the images carefully</v>
          </cell>
        </row>
        <row r="2735">
          <cell r="G2735">
            <v>117570</v>
          </cell>
          <cell r="H2735">
            <v>11757</v>
          </cell>
          <cell r="I2735" t="str">
            <v>Baron Cuvier - Violaceous Grosbeak 1829</v>
          </cell>
          <cell r="J2735"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35">
            <v>20</v>
          </cell>
          <cell r="L2735">
            <v>40</v>
          </cell>
          <cell r="M2735">
            <v>10</v>
          </cell>
          <cell r="N2735">
            <v>10</v>
          </cell>
          <cell r="P2735" t="str">
            <v>Excellent condition - please review the images carefully</v>
          </cell>
        </row>
        <row r="2736">
          <cell r="G2736">
            <v>117620</v>
          </cell>
          <cell r="H2736">
            <v>11762</v>
          </cell>
          <cell r="I2736" t="str">
            <v>Baron Cuvier - Wild Turkey 1829</v>
          </cell>
          <cell r="J2736"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2736">
            <v>20</v>
          </cell>
          <cell r="L2736">
            <v>40</v>
          </cell>
          <cell r="M2736">
            <v>10</v>
          </cell>
          <cell r="N2736">
            <v>10</v>
          </cell>
          <cell r="P2736" t="str">
            <v>Excellent condition - please review the images carefully</v>
          </cell>
        </row>
        <row r="2737">
          <cell r="G2737">
            <v>117700</v>
          </cell>
          <cell r="H2737">
            <v>11770</v>
          </cell>
          <cell r="I2737" t="str">
            <v>Thomas Gentry - Kingbird and Cedar-bird by Edwin Sheppard 1882</v>
          </cell>
          <cell r="J2737"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37">
            <v>30</v>
          </cell>
          <cell r="L2737">
            <v>60</v>
          </cell>
          <cell r="M2737">
            <v>15</v>
          </cell>
          <cell r="N2737">
            <v>15</v>
          </cell>
          <cell r="P2737" t="str">
            <v>The print is in excellent condition - please inspect the image carefully for any age related marks.</v>
          </cell>
        </row>
        <row r="2738">
          <cell r="G2738">
            <v>117720</v>
          </cell>
          <cell r="H2738">
            <v>11772</v>
          </cell>
          <cell r="I2738" t="str">
            <v>Thomas Gentry - Catbird nest and eggs by Edwin Sheppard 1882</v>
          </cell>
          <cell r="J2738"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38">
            <v>30</v>
          </cell>
          <cell r="L2738">
            <v>60</v>
          </cell>
          <cell r="M2738">
            <v>15</v>
          </cell>
          <cell r="N2738">
            <v>15</v>
          </cell>
          <cell r="P2738" t="str">
            <v>The print is in excellent condition - please inspect the image carefully for any age related marks.</v>
          </cell>
        </row>
        <row r="2739">
          <cell r="G2739">
            <v>117730</v>
          </cell>
          <cell r="H2739">
            <v>11773</v>
          </cell>
          <cell r="I2739" t="str">
            <v>Thomas Gentry - Redwing nest and eggs by Edwin Sheppard 1882</v>
          </cell>
          <cell r="J2739"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39">
            <v>30</v>
          </cell>
          <cell r="L2739">
            <v>60</v>
          </cell>
          <cell r="M2739">
            <v>15</v>
          </cell>
          <cell r="N2739">
            <v>15</v>
          </cell>
          <cell r="P2739" t="str">
            <v>The print is in excellent condition - please inspect the image carefully for any age related marks.</v>
          </cell>
        </row>
        <row r="2740">
          <cell r="G2740">
            <v>117740</v>
          </cell>
          <cell r="H2740">
            <v>11774</v>
          </cell>
          <cell r="I2740" t="str">
            <v>Thomas Gentry - Redwing Blackbird and Red-eyed Vireo by Edwin Sheppard 1882</v>
          </cell>
          <cell r="J2740"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40">
            <v>30</v>
          </cell>
          <cell r="L2740">
            <v>60</v>
          </cell>
          <cell r="M2740">
            <v>15</v>
          </cell>
          <cell r="N2740">
            <v>15</v>
          </cell>
          <cell r="P2740" t="str">
            <v>The print is in excellent condition - please inspect the image carefully for any age related marks.</v>
          </cell>
        </row>
        <row r="2741">
          <cell r="G2741">
            <v>117750</v>
          </cell>
          <cell r="H2741">
            <v>11775</v>
          </cell>
          <cell r="I2741" t="str">
            <v>Thomas Gentry - Ruby-throated Hummingbird by Edwin Sheppard 1882</v>
          </cell>
          <cell r="J2741"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41">
            <v>30</v>
          </cell>
          <cell r="L2741">
            <v>60</v>
          </cell>
          <cell r="M2741">
            <v>15</v>
          </cell>
          <cell r="N2741">
            <v>15</v>
          </cell>
          <cell r="P2741" t="str">
            <v>The print is in excellent condition - please inspect the image carefully for any age related marks.</v>
          </cell>
        </row>
        <row r="2742">
          <cell r="G2742">
            <v>117760</v>
          </cell>
          <cell r="H2742">
            <v>11776</v>
          </cell>
          <cell r="I2742" t="str">
            <v>Thomas Gentry - Catbird and Towhee Bunting by Edwin Sheppard 1882</v>
          </cell>
          <cell r="J2742"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42">
            <v>30</v>
          </cell>
          <cell r="L2742">
            <v>60</v>
          </cell>
          <cell r="M2742">
            <v>15</v>
          </cell>
          <cell r="N2742">
            <v>15</v>
          </cell>
          <cell r="P2742" t="str">
            <v>The print is in excellent condition - please inspect the image carefully for any age related marks.</v>
          </cell>
        </row>
        <row r="2743">
          <cell r="G2743">
            <v>117770</v>
          </cell>
          <cell r="H2743">
            <v>11777</v>
          </cell>
          <cell r="I2743" t="str">
            <v>Thomas Gentry - Spotted Sandpiper by Edwin Sheppard 1882</v>
          </cell>
          <cell r="J2743"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43">
            <v>30</v>
          </cell>
          <cell r="L2743">
            <v>60</v>
          </cell>
          <cell r="M2743">
            <v>15</v>
          </cell>
          <cell r="N2743">
            <v>15</v>
          </cell>
          <cell r="P2743" t="str">
            <v>The print is in excellent condition - please inspect the image carefully for any age related marks.</v>
          </cell>
        </row>
        <row r="2744">
          <cell r="G2744">
            <v>117780</v>
          </cell>
          <cell r="H2744">
            <v>11778</v>
          </cell>
          <cell r="I2744" t="str">
            <v>Thomas Gentry - Chipping Sparrow nest and eggs by Edwin Sheppard 1882</v>
          </cell>
          <cell r="J2744"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44">
            <v>30</v>
          </cell>
          <cell r="L2744">
            <v>60</v>
          </cell>
          <cell r="M2744">
            <v>15</v>
          </cell>
          <cell r="N2744">
            <v>15</v>
          </cell>
          <cell r="P2744" t="str">
            <v>The print is in excellent condition - please inspect the image carefully for any age related marks.</v>
          </cell>
        </row>
        <row r="2745">
          <cell r="G2745">
            <v>117790</v>
          </cell>
          <cell r="H2745">
            <v>11779</v>
          </cell>
          <cell r="I2745" t="str">
            <v>Thomas Gentry - Scarlet Tanager by Edwin Sheppard 1882</v>
          </cell>
          <cell r="J2745"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45">
            <v>30</v>
          </cell>
          <cell r="L2745">
            <v>60</v>
          </cell>
          <cell r="M2745">
            <v>15</v>
          </cell>
          <cell r="N2745">
            <v>15</v>
          </cell>
          <cell r="P2745" t="str">
            <v>The print is in excellent condition - please inspect the image carefully for any age related marks.</v>
          </cell>
        </row>
        <row r="2746">
          <cell r="G2746">
            <v>117800</v>
          </cell>
          <cell r="H2746">
            <v>11780</v>
          </cell>
          <cell r="I2746" t="str">
            <v>Thomas Gentry - Barn Swallow by Edwin Sheppard 1882</v>
          </cell>
          <cell r="J2746"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46">
            <v>30</v>
          </cell>
          <cell r="L2746">
            <v>60</v>
          </cell>
          <cell r="M2746">
            <v>15</v>
          </cell>
          <cell r="N2746">
            <v>15</v>
          </cell>
          <cell r="P2746" t="str">
            <v>The print is in excellent condition - please inspect the image carefully for any age related marks.</v>
          </cell>
        </row>
        <row r="2747">
          <cell r="G2747">
            <v>117810</v>
          </cell>
          <cell r="H2747">
            <v>11781</v>
          </cell>
          <cell r="I2747" t="str">
            <v>Thomas Gentry - Valley Quail of California by Edwin Sheppard 1882</v>
          </cell>
          <cell r="J2747"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47">
            <v>30</v>
          </cell>
          <cell r="L2747">
            <v>60</v>
          </cell>
          <cell r="M2747">
            <v>15</v>
          </cell>
          <cell r="N2747">
            <v>15</v>
          </cell>
          <cell r="P2747" t="str">
            <v>The print is in excellent condition - please inspect the image carefully for any age related marks.</v>
          </cell>
        </row>
        <row r="2748">
          <cell r="G2748">
            <v>117830</v>
          </cell>
          <cell r="H2748">
            <v>11783</v>
          </cell>
          <cell r="I2748" t="str">
            <v>Thomas Gentry - Razor-billed Auk by Edwin Sheppard 1882</v>
          </cell>
          <cell r="J2748"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48">
            <v>30</v>
          </cell>
          <cell r="L2748">
            <v>60</v>
          </cell>
          <cell r="M2748">
            <v>15</v>
          </cell>
          <cell r="N2748">
            <v>15</v>
          </cell>
          <cell r="P2748" t="str">
            <v>The print is in excellent condition - please inspect the image carefully for any age related marks.</v>
          </cell>
        </row>
        <row r="2749">
          <cell r="G2749">
            <v>117840</v>
          </cell>
          <cell r="H2749">
            <v>11784</v>
          </cell>
          <cell r="I2749" t="str">
            <v>Thomas Gentry - Prairie Warbler by Edwin Sheppard 1882</v>
          </cell>
          <cell r="J2749"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49">
            <v>30</v>
          </cell>
          <cell r="L2749">
            <v>60</v>
          </cell>
          <cell r="M2749">
            <v>15</v>
          </cell>
          <cell r="N2749">
            <v>15</v>
          </cell>
          <cell r="P2749" t="str">
            <v>The print is in excellent condition - please inspect the image carefully for any age related marks.</v>
          </cell>
        </row>
        <row r="2750">
          <cell r="G2750">
            <v>117880</v>
          </cell>
          <cell r="H2750">
            <v>11788</v>
          </cell>
          <cell r="I2750" t="str">
            <v>Thomas Gentry - Whippoorwill by Edwin Sheppard 1882</v>
          </cell>
          <cell r="J2750"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50">
            <v>30</v>
          </cell>
          <cell r="L2750">
            <v>60</v>
          </cell>
          <cell r="M2750">
            <v>15</v>
          </cell>
          <cell r="N2750">
            <v>15</v>
          </cell>
          <cell r="P2750" t="str">
            <v>The print is in excellent condition - please inspect the image carefully for any age related marks.</v>
          </cell>
        </row>
        <row r="2751">
          <cell r="G2751">
            <v>117890</v>
          </cell>
          <cell r="H2751">
            <v>11789</v>
          </cell>
          <cell r="I2751" t="str">
            <v>Thomas Gentry - Painted Bunting by Edwin Sheppard 1882</v>
          </cell>
          <cell r="J2751"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51">
            <v>30</v>
          </cell>
          <cell r="L2751">
            <v>60</v>
          </cell>
          <cell r="M2751">
            <v>15</v>
          </cell>
          <cell r="N2751">
            <v>15</v>
          </cell>
          <cell r="P2751" t="str">
            <v>The print is in excellent condition - please inspect the image carefully for any age related marks.</v>
          </cell>
        </row>
        <row r="2752">
          <cell r="G2752">
            <v>117900</v>
          </cell>
          <cell r="H2752">
            <v>11790</v>
          </cell>
          <cell r="I2752" t="str">
            <v>Thomas Gentry - Belted Kingfisher by Edwin Sheppard 1882</v>
          </cell>
          <cell r="J2752"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52">
            <v>30</v>
          </cell>
          <cell r="L2752">
            <v>60</v>
          </cell>
          <cell r="M2752">
            <v>15</v>
          </cell>
          <cell r="N2752">
            <v>15</v>
          </cell>
          <cell r="P2752" t="str">
            <v>The print is in excellent condition - please inspect the image carefully for any age related marks.</v>
          </cell>
        </row>
        <row r="2753">
          <cell r="G2753">
            <v>117910</v>
          </cell>
          <cell r="H2753">
            <v>11791</v>
          </cell>
          <cell r="I2753" t="str">
            <v>Thomas Gentry - Ruffed Grouse by Edwin Sheppard 1882</v>
          </cell>
          <cell r="J2753"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53">
            <v>30</v>
          </cell>
          <cell r="L2753">
            <v>60</v>
          </cell>
          <cell r="M2753">
            <v>15</v>
          </cell>
          <cell r="N2753">
            <v>15</v>
          </cell>
          <cell r="P2753" t="str">
            <v>The print is in excellent condition - please inspect the image carefully for any age related marks.</v>
          </cell>
        </row>
        <row r="2754">
          <cell r="G2754">
            <v>117920</v>
          </cell>
          <cell r="H2754">
            <v>11792</v>
          </cell>
          <cell r="I2754" t="str">
            <v>Thomas Gentry - Least Tern by Edwin Sheppard 1882</v>
          </cell>
          <cell r="J2754"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54">
            <v>30</v>
          </cell>
          <cell r="L2754">
            <v>60</v>
          </cell>
          <cell r="M2754">
            <v>15</v>
          </cell>
          <cell r="N2754">
            <v>15</v>
          </cell>
          <cell r="P2754" t="str">
            <v>The print is in excellent condition - please inspect the image carefully for any age related marks.</v>
          </cell>
        </row>
        <row r="2755">
          <cell r="G2755">
            <v>117940</v>
          </cell>
          <cell r="H2755">
            <v>11794</v>
          </cell>
          <cell r="I2755" t="str">
            <v>Thomas Gentry - Mottled Owl by Edwin Sheppard 1882</v>
          </cell>
          <cell r="J2755"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55">
            <v>30</v>
          </cell>
          <cell r="L2755">
            <v>60</v>
          </cell>
          <cell r="M2755">
            <v>15</v>
          </cell>
          <cell r="N2755">
            <v>15</v>
          </cell>
          <cell r="P2755" t="str">
            <v>The print is in excellent condition - please inspect the image carefully for any age related marks.</v>
          </cell>
        </row>
        <row r="2756">
          <cell r="G2756">
            <v>117950</v>
          </cell>
          <cell r="H2756">
            <v>11795</v>
          </cell>
          <cell r="I2756" t="str">
            <v>Thomas Gentry - Virginia Rail by Edwin Sheppard 1882</v>
          </cell>
          <cell r="J2756"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56">
            <v>30</v>
          </cell>
          <cell r="L2756">
            <v>60</v>
          </cell>
          <cell r="M2756">
            <v>15</v>
          </cell>
          <cell r="N2756">
            <v>15</v>
          </cell>
          <cell r="P2756" t="str">
            <v>The print is in excellent condition - please inspect the image carefully for any age related marks.</v>
          </cell>
        </row>
        <row r="2757">
          <cell r="G2757">
            <v>117970</v>
          </cell>
          <cell r="H2757">
            <v>11797</v>
          </cell>
          <cell r="I2757" t="str">
            <v>Thomas Gentry - White-bellied Nuthatch by Edwin Sheppard 1882</v>
          </cell>
          <cell r="J2757"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57">
            <v>30</v>
          </cell>
          <cell r="L2757">
            <v>60</v>
          </cell>
          <cell r="M2757">
            <v>15</v>
          </cell>
          <cell r="N2757">
            <v>15</v>
          </cell>
          <cell r="P2757" t="str">
            <v>The print is in excellent condition - please inspect the image carefully for any age related marks.</v>
          </cell>
        </row>
        <row r="2758">
          <cell r="G2758">
            <v>117980</v>
          </cell>
          <cell r="H2758">
            <v>11798</v>
          </cell>
          <cell r="I2758" t="str">
            <v>Thomas Gentry - Wild Turkey by Edwin Sheppard 1882</v>
          </cell>
          <cell r="J2758"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58">
            <v>30</v>
          </cell>
          <cell r="L2758">
            <v>60</v>
          </cell>
          <cell r="M2758">
            <v>15</v>
          </cell>
          <cell r="N2758">
            <v>15</v>
          </cell>
          <cell r="P2758" t="str">
            <v>The print is in excellent condition - please inspect the image carefully for any age related marks.</v>
          </cell>
        </row>
        <row r="2759">
          <cell r="G2759">
            <v>117990</v>
          </cell>
          <cell r="H2759">
            <v>11799</v>
          </cell>
          <cell r="I2759" t="str">
            <v>Thomas Gentry - Chimney Swift by Edwin Sheppard 1882</v>
          </cell>
          <cell r="J2759"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59">
            <v>30</v>
          </cell>
          <cell r="L2759">
            <v>60</v>
          </cell>
          <cell r="M2759">
            <v>15</v>
          </cell>
          <cell r="N2759">
            <v>15</v>
          </cell>
          <cell r="P2759" t="str">
            <v>The print is in excellent condition - please inspect the image carefully for any age related marks.</v>
          </cell>
        </row>
        <row r="2760">
          <cell r="G2760">
            <v>118010</v>
          </cell>
          <cell r="H2760">
            <v>11801</v>
          </cell>
          <cell r="I2760" t="str">
            <v>Thomas Gentry - Long-billed Marsh Wren by Edwin Sheppard 1882</v>
          </cell>
          <cell r="J2760"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60">
            <v>30</v>
          </cell>
          <cell r="L2760">
            <v>60</v>
          </cell>
          <cell r="M2760">
            <v>15</v>
          </cell>
          <cell r="N2760">
            <v>15</v>
          </cell>
          <cell r="P2760" t="str">
            <v>The print is in excellent condition - please inspect the image carefully for any age related marks.</v>
          </cell>
        </row>
        <row r="2761">
          <cell r="G2761">
            <v>118020</v>
          </cell>
          <cell r="H2761">
            <v>11802</v>
          </cell>
          <cell r="I2761" t="str">
            <v>Thomas Gentry - Yellow-billed Cuckoo with nest and eggs by Edwin Sheppard 1882</v>
          </cell>
          <cell r="J2761"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61">
            <v>30</v>
          </cell>
          <cell r="L2761">
            <v>60</v>
          </cell>
          <cell r="M2761">
            <v>15</v>
          </cell>
          <cell r="N2761">
            <v>15</v>
          </cell>
          <cell r="P2761" t="str">
            <v>The print is in excellent condition - please inspect the image carefully for any age related marks.</v>
          </cell>
        </row>
        <row r="2762">
          <cell r="G2762">
            <v>118030</v>
          </cell>
          <cell r="H2762">
            <v>11803</v>
          </cell>
          <cell r="I2762" t="str">
            <v>Thomas Gentry - Yellow-breasted Chat by Edwin Sheppard 1882</v>
          </cell>
          <cell r="J2762"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62">
            <v>30</v>
          </cell>
          <cell r="L2762">
            <v>60</v>
          </cell>
          <cell r="M2762">
            <v>15</v>
          </cell>
          <cell r="N2762">
            <v>15</v>
          </cell>
          <cell r="P2762" t="str">
            <v>The print is in excellent condition - please inspect the image carefully for any age related marks.</v>
          </cell>
        </row>
        <row r="2763">
          <cell r="G2763">
            <v>118040</v>
          </cell>
          <cell r="H2763">
            <v>11804</v>
          </cell>
          <cell r="I2763" t="str">
            <v>Thomas Gentry - American Oyster-catcher by Edwin Sheppard 1882</v>
          </cell>
          <cell r="J2763"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63">
            <v>30</v>
          </cell>
          <cell r="L2763">
            <v>60</v>
          </cell>
          <cell r="M2763">
            <v>15</v>
          </cell>
          <cell r="N2763">
            <v>15</v>
          </cell>
          <cell r="P2763" t="str">
            <v>The print is in excellent condition - please inspect the image carefully for any age related marks.</v>
          </cell>
        </row>
        <row r="2764">
          <cell r="G2764">
            <v>118050</v>
          </cell>
          <cell r="H2764">
            <v>11805</v>
          </cell>
          <cell r="I2764" t="str">
            <v>Thomas Gentry - Turkey Buzzard with nest and eggs by Edwin Sheppard 1882</v>
          </cell>
          <cell r="J2764"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64">
            <v>30</v>
          </cell>
          <cell r="L2764">
            <v>60</v>
          </cell>
          <cell r="M2764">
            <v>15</v>
          </cell>
          <cell r="N2764">
            <v>15</v>
          </cell>
          <cell r="P2764" t="str">
            <v>The print is in excellent condition - please inspect the image carefully for any age related marks.</v>
          </cell>
        </row>
        <row r="2765">
          <cell r="G2765">
            <v>118060</v>
          </cell>
          <cell r="H2765">
            <v>11806</v>
          </cell>
          <cell r="I2765" t="str">
            <v>Thomas Gentry - Hooded Sheldrake by Edwin Sheppard 1882</v>
          </cell>
          <cell r="J2765"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65">
            <v>30</v>
          </cell>
          <cell r="L2765">
            <v>60</v>
          </cell>
          <cell r="M2765">
            <v>15</v>
          </cell>
          <cell r="N2765">
            <v>15</v>
          </cell>
          <cell r="P2765" t="str">
            <v>The print is in excellent condition - please inspect the image carefully for any age related marks.</v>
          </cell>
        </row>
        <row r="2766">
          <cell r="G2766">
            <v>118070</v>
          </cell>
          <cell r="H2766">
            <v>11807</v>
          </cell>
          <cell r="I2766" t="str">
            <v>Thomas Gentry - Black-crested Flycatcher by Edwin Sheppard 1882</v>
          </cell>
          <cell r="J2766"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66">
            <v>30</v>
          </cell>
          <cell r="L2766">
            <v>60</v>
          </cell>
          <cell r="M2766">
            <v>15</v>
          </cell>
          <cell r="N2766">
            <v>15</v>
          </cell>
          <cell r="P2766" t="str">
            <v>The print is in excellent condition - please inspect the image carefully for any age related marks.</v>
          </cell>
        </row>
        <row r="2767">
          <cell r="G2767">
            <v>118090</v>
          </cell>
          <cell r="H2767">
            <v>11809</v>
          </cell>
          <cell r="I2767" t="str">
            <v>Thomas Gentry - Kingbird's nest and eggs by Edwin Sheppard 1882</v>
          </cell>
          <cell r="J2767"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2767">
            <v>30</v>
          </cell>
          <cell r="L2767">
            <v>60</v>
          </cell>
          <cell r="M2767">
            <v>15</v>
          </cell>
          <cell r="N2767">
            <v>15</v>
          </cell>
          <cell r="P2767" t="str">
            <v>The print is in excellent condition - please inspect the image carefully for any age related marks.</v>
          </cell>
        </row>
        <row r="2768">
          <cell r="G2768">
            <v>118095</v>
          </cell>
          <cell r="H2768">
            <v>11814</v>
          </cell>
          <cell r="I2768" t="str">
            <v>L Agassiz Fuertes - Chromolithograph of Sandpipers, Sanderling, Knot etc 1910</v>
          </cell>
          <cell r="J2768" t="str">
            <v xml:space="preserve">This original antique chromolithograph is by Louis Agassiz Fuertes from Birds of New York by Elon Howard Eaton. Published by the University of the State of New York, Albany 1910.
Size:  approximately 9.5in x 12in </v>
          </cell>
          <cell r="K2768">
            <v>10</v>
          </cell>
          <cell r="L2768">
            <v>20</v>
          </cell>
          <cell r="M2768">
            <v>5</v>
          </cell>
          <cell r="N2768">
            <v>5</v>
          </cell>
          <cell r="P2768" t="str">
            <v>The print is in excellent condition with occasional age related marks. Please inspect the image carefully</v>
          </cell>
        </row>
        <row r="2769">
          <cell r="G2769">
            <v>118096</v>
          </cell>
          <cell r="H2769">
            <v>11813</v>
          </cell>
          <cell r="I2769" t="str">
            <v>L Agassiz Fuertes - Chromolithograph of  Wilson Phalaropes 1910</v>
          </cell>
          <cell r="J2769" t="str">
            <v xml:space="preserve">This original antique chromolithograph is by Louis Agassiz Fuertes from Birds of New York by Elon Howard Eaton. Published by the University of the State of New York, Albany 1910.
Size:  approximately 9.5in x 12in </v>
          </cell>
          <cell r="K2769">
            <v>10</v>
          </cell>
          <cell r="L2769">
            <v>20</v>
          </cell>
          <cell r="M2769">
            <v>5</v>
          </cell>
          <cell r="N2769">
            <v>5</v>
          </cell>
          <cell r="P2769" t="str">
            <v>The print is in excellent condition with occasional age related marks. Please inspect the image carefully</v>
          </cell>
        </row>
        <row r="2770">
          <cell r="G2770">
            <v>118097</v>
          </cell>
          <cell r="H2770">
            <v>11812</v>
          </cell>
          <cell r="I2770" t="str">
            <v>L Agassiz Fuertes - Chromolithograph of Golden and Bald Eagles 1910</v>
          </cell>
          <cell r="J2770" t="str">
            <v xml:space="preserve">This original antique chromolithograph is by Louis Agassiz Fuertes from Birds of New York by Elon Howard Eaton. Published by the University of the State of New York, Albany 1910.
Size:  approximately 9.5in x 12in </v>
          </cell>
          <cell r="K2770">
            <v>10</v>
          </cell>
          <cell r="L2770">
            <v>20</v>
          </cell>
          <cell r="M2770">
            <v>5</v>
          </cell>
          <cell r="N2770">
            <v>5</v>
          </cell>
          <cell r="P2770" t="str">
            <v>The print is in excellent condition with occasional age related marks. Please inspect the image carefully</v>
          </cell>
        </row>
        <row r="2771">
          <cell r="G2771">
            <v>118098</v>
          </cell>
          <cell r="H2771">
            <v>11811</v>
          </cell>
          <cell r="I2771" t="str">
            <v>L Agassiz Fuertes - Chromolithograph of Broad-winged, Rough-legged and Marsh Hawks 1910</v>
          </cell>
          <cell r="J2771" t="str">
            <v xml:space="preserve">This original antique chromolithograph is by Louis Agassiz Fuertes from Birds of New York by Elon Howard Eaton. Published by the University of the State of New York, Albany 1910.
Size:  approximately 9.5in x 12in </v>
          </cell>
          <cell r="K2771">
            <v>10</v>
          </cell>
          <cell r="L2771">
            <v>20</v>
          </cell>
          <cell r="M2771">
            <v>5</v>
          </cell>
          <cell r="N2771">
            <v>5</v>
          </cell>
          <cell r="P2771" t="str">
            <v>The print is in excellent condition with occasional age related marks. Please inspect the image carefully</v>
          </cell>
        </row>
        <row r="2772">
          <cell r="G2772">
            <v>118099</v>
          </cell>
          <cell r="H2772">
            <v>11810</v>
          </cell>
          <cell r="I2772" t="str">
            <v>L Agassiz Fuertes - Chromolithograph of Pigeon and Sparrow Hawks 1910</v>
          </cell>
          <cell r="J2772" t="str">
            <v xml:space="preserve">This original antique chromolithograph is by Louis Agassiz Fuertes from Birds of New York by Elon Howard Eaton. Published by the University of the State of New York, Albany 1910.
Size:  approximately 9.5in x 12in </v>
          </cell>
          <cell r="K2772">
            <v>10</v>
          </cell>
          <cell r="L2772">
            <v>20</v>
          </cell>
          <cell r="M2772">
            <v>5</v>
          </cell>
          <cell r="N2772">
            <v>5</v>
          </cell>
          <cell r="P2772" t="str">
            <v>The print is in excellent condition with occasional age related marks. Please inspect the image carefully</v>
          </cell>
        </row>
        <row r="2773">
          <cell r="G2773">
            <v>118100</v>
          </cell>
          <cell r="H2773">
            <v>118100</v>
          </cell>
          <cell r="I2773" t="str">
            <v>L Agassiz Fuertes - Chromolithograph of Duck Hawks 1910</v>
          </cell>
          <cell r="J2773" t="str">
            <v xml:space="preserve">This original antique chromolithograph is by Louis Agassiz Fuertes from Birds of New York by Elon Howard Eaton. Published by the University of the State of New York, Albany 1910.
Size:  approximately 9.5in x 12in </v>
          </cell>
          <cell r="K2773">
            <v>10</v>
          </cell>
          <cell r="L2773">
            <v>20</v>
          </cell>
          <cell r="M2773">
            <v>5</v>
          </cell>
          <cell r="N2773">
            <v>5</v>
          </cell>
          <cell r="P2773" t="str">
            <v>The print is in excellent condition with occasional age related marks. Please inspect the image carefully</v>
          </cell>
        </row>
        <row r="2774">
          <cell r="G2774">
            <v>118101</v>
          </cell>
          <cell r="H2774">
            <v>118101</v>
          </cell>
          <cell r="I2774" t="str">
            <v>L Agassiz Fuertes - Chromolithograph of Red-shouldered and Red-tailed Hawks 1910</v>
          </cell>
          <cell r="J2774" t="str">
            <v xml:space="preserve">This original antique chromolithograph is by Louis Agassiz Fuertes from Birds of New York by Elon Howard Eaton. Published by the University of the State of New York, Albany 1910.
Size:  approximately 9.5in x 12in </v>
          </cell>
          <cell r="K2774">
            <v>10</v>
          </cell>
          <cell r="L2774">
            <v>20</v>
          </cell>
          <cell r="M2774">
            <v>5</v>
          </cell>
          <cell r="N2774">
            <v>5</v>
          </cell>
          <cell r="P2774" t="str">
            <v>The print is in excellent condition with occasional age related marks. Please inspect the image carefully</v>
          </cell>
        </row>
        <row r="2775">
          <cell r="G2775">
            <v>118102</v>
          </cell>
          <cell r="H2775">
            <v>118102</v>
          </cell>
          <cell r="I2775" t="str">
            <v>L Agassiz Fuertes - Chromolithograph of Diurnal Birds of Prey 1910</v>
          </cell>
          <cell r="J2775" t="str">
            <v xml:space="preserve">This original antique chromolithograph is by Louis Agassiz Fuertes from Birds of New York by Elon Howard Eaton. Published by the University of the State of New York, Albany 1910.
Size:  approximately 9.5in x 12in </v>
          </cell>
          <cell r="K2775">
            <v>10</v>
          </cell>
          <cell r="L2775">
            <v>20</v>
          </cell>
          <cell r="M2775">
            <v>5</v>
          </cell>
          <cell r="N2775">
            <v>5</v>
          </cell>
          <cell r="P2775" t="str">
            <v>The print is in excellent condition with occasional age related marks. Please inspect the image carefully</v>
          </cell>
        </row>
        <row r="2776">
          <cell r="G2776">
            <v>118103</v>
          </cell>
          <cell r="H2776">
            <v>118103</v>
          </cell>
          <cell r="I2776" t="str">
            <v>L Agassiz Fuertes - Chromolithograph of  Northern Phalaropes 1910</v>
          </cell>
          <cell r="J2776" t="str">
            <v xml:space="preserve">This original antique chromolithograph is by Louis Agassiz Fuertes from Birds of New York by Elon Howard Eaton. Published by the University of the State of New York, Albany 1910.
Size:  approximately 9.5in x 12in </v>
          </cell>
          <cell r="K2776">
            <v>10</v>
          </cell>
          <cell r="L2776">
            <v>20</v>
          </cell>
          <cell r="M2776">
            <v>5</v>
          </cell>
          <cell r="N2776">
            <v>5</v>
          </cell>
          <cell r="P2776" t="str">
            <v>The print is in excellent condition with occasional age related marks. Please inspect the image carefully</v>
          </cell>
        </row>
        <row r="2777">
          <cell r="G2777">
            <v>118104</v>
          </cell>
          <cell r="H2777">
            <v>118104</v>
          </cell>
          <cell r="I2777" t="str">
            <v>L Agassiz Fuertes - Chromolithograph of American Woodcock 1910</v>
          </cell>
          <cell r="J2777" t="str">
            <v xml:space="preserve">This original antique chromolithograph is by Louis Agassiz Fuertes from Birds of New York by Elon Howard Eaton. Published by the University of the State of New York, Albany 1910.
Size:  approximately 9.5in x 12in </v>
          </cell>
          <cell r="K2777">
            <v>10</v>
          </cell>
          <cell r="L2777">
            <v>20</v>
          </cell>
          <cell r="M2777">
            <v>5</v>
          </cell>
          <cell r="N2777">
            <v>5</v>
          </cell>
          <cell r="P2777" t="str">
            <v>The print is in excellent condition with occasional age related marks. Please inspect the image carefully</v>
          </cell>
        </row>
        <row r="2778">
          <cell r="G2778">
            <v>118105</v>
          </cell>
          <cell r="H2778">
            <v>118105</v>
          </cell>
          <cell r="I2778" t="str">
            <v>L Agassiz Fuertes - Chromolithograph of Wilson Snipe 1910</v>
          </cell>
          <cell r="J2778" t="str">
            <v xml:space="preserve">This original antique chromolithograph is by Louis Agassiz Fuertes from Birds of New York by Elon Howard Eaton. Published by the University of the State of New York, Albany 1910.
Size:  approximately 9.5in x 12in </v>
          </cell>
          <cell r="K2778">
            <v>10</v>
          </cell>
          <cell r="L2778">
            <v>20</v>
          </cell>
          <cell r="M2778">
            <v>5</v>
          </cell>
          <cell r="N2778">
            <v>5</v>
          </cell>
          <cell r="P2778" t="str">
            <v>The print is in excellent condition with occasional age related marks. Please inspect the image carefully</v>
          </cell>
        </row>
        <row r="2779">
          <cell r="G2779">
            <v>118106</v>
          </cell>
          <cell r="H2779">
            <v>118106</v>
          </cell>
          <cell r="I2779" t="str">
            <v>L Agassiz Fuertes - Chromolithograph of Plovers 1910</v>
          </cell>
          <cell r="J2779" t="str">
            <v xml:space="preserve">This original antique chromolithograph is by Louis Agassiz Fuertes from Birds of New York by Elon Howard Eaton. Published by the University of the State of New York, Albany 1910.
Size:  approximately 9.5in x 12in </v>
          </cell>
          <cell r="K2779">
            <v>10</v>
          </cell>
          <cell r="L2779">
            <v>20</v>
          </cell>
          <cell r="M2779">
            <v>5</v>
          </cell>
          <cell r="N2779">
            <v>5</v>
          </cell>
          <cell r="P2779" t="str">
            <v>The print is in excellent condition with occasional age related marks. Please inspect the image carefully</v>
          </cell>
        </row>
        <row r="2780">
          <cell r="G2780">
            <v>118107</v>
          </cell>
          <cell r="H2780">
            <v>118107</v>
          </cell>
          <cell r="I2780" t="str">
            <v>L Agassiz Fuertes - Chromolithograph of Belted Kingfisher and Cuckoos 1910</v>
          </cell>
          <cell r="J2780" t="str">
            <v xml:space="preserve">This original antique chromolithograph is by Louis Agassiz Fuertes from Birds of New York by Elon Howard Eaton. Published by the University of the State of New York, Albany 1910.
Size:  approximately 9.5in x 12in </v>
          </cell>
          <cell r="K2780">
            <v>10</v>
          </cell>
          <cell r="L2780">
            <v>20</v>
          </cell>
          <cell r="M2780">
            <v>5</v>
          </cell>
          <cell r="N2780">
            <v>5</v>
          </cell>
          <cell r="P2780" t="str">
            <v>The print is in excellent condition with occasional age related marks. Please inspect the image carefully</v>
          </cell>
        </row>
        <row r="2781">
          <cell r="G2781">
            <v>118108</v>
          </cell>
          <cell r="H2781">
            <v>118108</v>
          </cell>
          <cell r="I2781" t="str">
            <v>L Agassiz Fuertes - Chromolithograph of Bohemian and Cedar Waxwings 1910</v>
          </cell>
          <cell r="J2781" t="str">
            <v xml:space="preserve">This original antique chromolithograph is by Louis Agassiz Fuertes from Birds of New York by Elon Howard Eaton. Published by the University of the State of New York, Albany 1910.
Size:  approximately 9.5in x 12in </v>
          </cell>
          <cell r="K2781">
            <v>10</v>
          </cell>
          <cell r="L2781">
            <v>20</v>
          </cell>
          <cell r="M2781">
            <v>5</v>
          </cell>
          <cell r="N2781">
            <v>5</v>
          </cell>
          <cell r="P2781" t="str">
            <v>The print is in excellent condition with occasional age related marks. Please inspect the image carefully</v>
          </cell>
        </row>
        <row r="2782">
          <cell r="G2782">
            <v>118109</v>
          </cell>
          <cell r="H2782">
            <v>118109</v>
          </cell>
          <cell r="I2782" t="str">
            <v>L Agassiz Fuertes - Chromolithograph of  Passenger Pigeon and Mourning Dove 1910</v>
          </cell>
          <cell r="J2782" t="str">
            <v xml:space="preserve">This original antique chromolithograph is by Louis Agassiz Fuertes from Birds of New York by Elon Howard Eaton. Published by the University of the State of New York, Albany 1910.
Size:  approximately 9.5in x 12in </v>
          </cell>
          <cell r="K2782">
            <v>10</v>
          </cell>
          <cell r="L2782">
            <v>20</v>
          </cell>
          <cell r="M2782">
            <v>5</v>
          </cell>
          <cell r="N2782">
            <v>5</v>
          </cell>
          <cell r="P2782" t="str">
            <v>The print is in excellent condition with occasional age related marks. Please inspect the image carefully</v>
          </cell>
        </row>
        <row r="2783">
          <cell r="G2783">
            <v>118110</v>
          </cell>
          <cell r="H2783">
            <v>118110</v>
          </cell>
          <cell r="I2783" t="str">
            <v>L Agassiz Fuertes - Chromolithograph of Larks and Pipits 1910</v>
          </cell>
          <cell r="J2783" t="str">
            <v xml:space="preserve">This original antique chromolithograph is by Louis Agassiz Fuertes from Birds of New York by Elon Howard Eaton. Published by the University of the State of New York, Albany 1910.
Size:  approximately 9.5in x 12in </v>
          </cell>
          <cell r="K2783">
            <v>10</v>
          </cell>
          <cell r="L2783">
            <v>20</v>
          </cell>
          <cell r="M2783">
            <v>5</v>
          </cell>
          <cell r="N2783">
            <v>5</v>
          </cell>
          <cell r="P2783" t="str">
            <v>The print is in excellent condition with occasional age related marks. Please inspect the image carefully</v>
          </cell>
        </row>
        <row r="2784">
          <cell r="G2784">
            <v>118111</v>
          </cell>
          <cell r="H2784">
            <v>118111</v>
          </cell>
          <cell r="I2784" t="str">
            <v>L Agassiz Fuertes - Chromolithograph of Orioles and Meadowlark 1910</v>
          </cell>
          <cell r="J2784" t="str">
            <v xml:space="preserve">This original antique chromolithograph is by Louis Agassiz Fuertes from Birds of New York by Elon Howard Eaton. Published by the University of the State of New York, Albany 1910.
Size:  approximately 9.5in x 12in </v>
          </cell>
          <cell r="K2784">
            <v>10</v>
          </cell>
          <cell r="L2784">
            <v>20</v>
          </cell>
          <cell r="M2784">
            <v>5</v>
          </cell>
          <cell r="N2784">
            <v>5</v>
          </cell>
          <cell r="P2784" t="str">
            <v>The print is in excellent condition with occasional age related marks. Please inspect the image carefully</v>
          </cell>
        </row>
        <row r="2785">
          <cell r="G2785">
            <v>118112</v>
          </cell>
          <cell r="H2785">
            <v>118112</v>
          </cell>
          <cell r="I2785" t="str">
            <v>L Agassiz Fuertes - Chromolithograph of Redpolls and Siskin 1910</v>
          </cell>
          <cell r="J2785" t="str">
            <v xml:space="preserve">This original antique chromolithograph is by Louis Agassiz Fuertes from Birds of New York by Elon Howard Eaton. Published by the University of the State of New York, Albany 1910.
Size:  approximately 9.5in x 12in </v>
          </cell>
          <cell r="K2785">
            <v>10</v>
          </cell>
          <cell r="L2785">
            <v>20</v>
          </cell>
          <cell r="M2785">
            <v>5</v>
          </cell>
          <cell r="N2785">
            <v>5</v>
          </cell>
          <cell r="P2785" t="str">
            <v>The print is in excellent condition with occasional age related marks. Please inspect the image carefully</v>
          </cell>
        </row>
        <row r="2786">
          <cell r="G2786">
            <v>118113</v>
          </cell>
          <cell r="H2786">
            <v>118113</v>
          </cell>
          <cell r="I2786" t="str">
            <v>L Agassiz Fuertes - Chromolithograph of Sparrows and Junco 1910</v>
          </cell>
          <cell r="J2786" t="str">
            <v xml:space="preserve">This original antique chromolithograph is by Louis Agassiz Fuertes from Birds of New York by Elon Howard Eaton. Published by the University of the State of New York, Albany 1910.
Size:  approximately 9.5in x 12in </v>
          </cell>
          <cell r="K2786">
            <v>10</v>
          </cell>
          <cell r="L2786">
            <v>20</v>
          </cell>
          <cell r="M2786">
            <v>5</v>
          </cell>
          <cell r="N2786">
            <v>5</v>
          </cell>
          <cell r="P2786" t="str">
            <v>The print is in excellent condition with occasional age related marks. Please inspect the image carefully</v>
          </cell>
        </row>
        <row r="2787">
          <cell r="G2787">
            <v>118115</v>
          </cell>
          <cell r="H2787">
            <v>118115</v>
          </cell>
          <cell r="I2787" t="str">
            <v>L Agassiz Fuertes - Chromolithograph of Warblers 1910</v>
          </cell>
          <cell r="J2787" t="str">
            <v xml:space="preserve">This original antique chromolithograph is by Louis Agassiz Fuertes from Birds of New York by Elon Howard Eaton. Published by the University of the State of New York, Albany 1910.
Size:  approximately 9.5in x 12in </v>
          </cell>
          <cell r="K2787">
            <v>10</v>
          </cell>
          <cell r="L2787">
            <v>20</v>
          </cell>
          <cell r="M2787">
            <v>5</v>
          </cell>
          <cell r="N2787">
            <v>5</v>
          </cell>
          <cell r="P2787" t="str">
            <v>The print is in excellent condition with occasional age related marks. Please inspect the image carefully</v>
          </cell>
        </row>
        <row r="2788">
          <cell r="G2788">
            <v>118116</v>
          </cell>
          <cell r="H2788">
            <v>118116</v>
          </cell>
          <cell r="I2788" t="str">
            <v>L Agassiz Fuertes - Chromolithograph of Warblers 1910</v>
          </cell>
          <cell r="J2788" t="str">
            <v xml:space="preserve">This original antique chromolithograph is by Louis Agassiz Fuertes from Birds of New York by Elon Howard Eaton. Published by the University of the State of New York, Albany 1910.
Size:  approximately 9.5in x 12in </v>
          </cell>
          <cell r="K2788">
            <v>10</v>
          </cell>
          <cell r="L2788">
            <v>20</v>
          </cell>
          <cell r="M2788">
            <v>5</v>
          </cell>
          <cell r="N2788">
            <v>5</v>
          </cell>
          <cell r="P2788" t="str">
            <v>The print is in excellent condition with occasional age related marks. Please inspect the image carefully</v>
          </cell>
        </row>
        <row r="2789">
          <cell r="G2789">
            <v>118117</v>
          </cell>
          <cell r="H2789">
            <v>118117</v>
          </cell>
          <cell r="I2789" t="str">
            <v>L Agassiz Fuertes - Chromolithograph of Vireos 1910</v>
          </cell>
          <cell r="J2789" t="str">
            <v xml:space="preserve">This original antique chromolithograph is by Louis Agassiz Fuertes from Birds of New York by Elon Howard Eaton. Published by the University of the State of New York, Albany 1910.
Size:  approximately 9.5in x 12in </v>
          </cell>
          <cell r="K2789">
            <v>10</v>
          </cell>
          <cell r="L2789">
            <v>20</v>
          </cell>
          <cell r="M2789">
            <v>5</v>
          </cell>
          <cell r="N2789">
            <v>5</v>
          </cell>
          <cell r="P2789" t="str">
            <v>The print is in excellent condition with occasional age related marks. Please inspect the image carefully</v>
          </cell>
        </row>
        <row r="2790">
          <cell r="G2790">
            <v>118118</v>
          </cell>
          <cell r="H2790">
            <v>118118</v>
          </cell>
          <cell r="I2790" t="str">
            <v>L Agassiz Fuertes - Chromolithograph of Wrens 1910</v>
          </cell>
          <cell r="J2790" t="str">
            <v xml:space="preserve">This original antique chromolithograph is by Louis Agassiz Fuertes from Birds of New York by Elon Howard Eaton. Published by the University of the State of New York, Albany 1910.
Size:  approximately 9.5in x 12in </v>
          </cell>
          <cell r="K2790">
            <v>10</v>
          </cell>
          <cell r="L2790">
            <v>20</v>
          </cell>
          <cell r="M2790">
            <v>5</v>
          </cell>
          <cell r="N2790">
            <v>5</v>
          </cell>
          <cell r="P2790" t="str">
            <v>The print is in excellent condition with occasional age related marks. Please inspect the image carefully</v>
          </cell>
        </row>
        <row r="2791">
          <cell r="G2791">
            <v>118119</v>
          </cell>
          <cell r="H2791">
            <v>118119</v>
          </cell>
          <cell r="I2791" t="str">
            <v>L Agassiz Fuertes - Chromolithograph of Thrushes and Veery 1910</v>
          </cell>
          <cell r="J2791" t="str">
            <v xml:space="preserve">This original antique chromolithograph is by Louis Agassiz Fuertes from Birds of New York by Elon Howard Eaton. Published by the University of the State of New York, Albany 1910.
Size:  approximately 9.5in x 12in </v>
          </cell>
          <cell r="K2791">
            <v>10</v>
          </cell>
          <cell r="L2791">
            <v>20</v>
          </cell>
          <cell r="M2791">
            <v>5</v>
          </cell>
          <cell r="N2791">
            <v>5</v>
          </cell>
          <cell r="P2791" t="str">
            <v>The print is in excellent condition with occasional age related marks. Please inspect the image carefully</v>
          </cell>
        </row>
        <row r="2792">
          <cell r="G2792">
            <v>118120</v>
          </cell>
          <cell r="H2792">
            <v>118120</v>
          </cell>
          <cell r="I2792" t="str">
            <v>L Agassiz Fuertes - Chromolithograph of Curlews and Godwits 1910</v>
          </cell>
          <cell r="J2792" t="str">
            <v xml:space="preserve">This original antique chromolithograph is by Louis Agassiz Fuertes from Birds of New York by Elon Howard Eaton. Published by the University of the State of New York, Albany 1910.
Size:  approximately 9.5in x 12in </v>
          </cell>
          <cell r="K2792">
            <v>10</v>
          </cell>
          <cell r="L2792">
            <v>20</v>
          </cell>
          <cell r="M2792">
            <v>5</v>
          </cell>
          <cell r="N2792">
            <v>5</v>
          </cell>
          <cell r="P2792" t="str">
            <v>The print is in excellent condition with occasional age related marks. Please inspect the image carefully</v>
          </cell>
        </row>
        <row r="2793">
          <cell r="G2793">
            <v>118121</v>
          </cell>
          <cell r="H2793">
            <v>118121</v>
          </cell>
          <cell r="I2793" t="str">
            <v>L Agassiz Fuertes - Chromolithograph of  Warblers 1910</v>
          </cell>
          <cell r="J2793" t="str">
            <v xml:space="preserve">This original antique chromolithograph is by Louis Agassiz Fuertes from Birds of New York by Elon Howard Eaton. Published by the University of the State of New York, Albany 1910.
Size:  approximately 9.5in x 12in </v>
          </cell>
          <cell r="K2793">
            <v>10</v>
          </cell>
          <cell r="L2793">
            <v>20</v>
          </cell>
          <cell r="M2793">
            <v>5</v>
          </cell>
          <cell r="N2793">
            <v>5</v>
          </cell>
          <cell r="P2793" t="str">
            <v>The print is in excellent condition with occasional age related marks. Please inspect the image carefully</v>
          </cell>
        </row>
        <row r="2794">
          <cell r="G2794">
            <v>118123</v>
          </cell>
          <cell r="H2794">
            <v>118123</v>
          </cell>
          <cell r="I2794" t="str">
            <v>L Agassiz Fuertes - Chromolithograph of Gyrfalcons 1910</v>
          </cell>
          <cell r="J2794" t="str">
            <v xml:space="preserve">This original antique chromolithograph is by Louis Agassiz Fuertes from Birds of New York by Elon Howard Eaton. Published by the University of the State of New York, Albany 1910.
Size:  approximately 9.5in x 12in </v>
          </cell>
          <cell r="K2794">
            <v>10</v>
          </cell>
          <cell r="L2794">
            <v>20</v>
          </cell>
          <cell r="M2794">
            <v>5</v>
          </cell>
          <cell r="N2794">
            <v>5</v>
          </cell>
          <cell r="P2794" t="str">
            <v>The print is in excellent condition with occasional age related marks. Please inspect the image carefully</v>
          </cell>
        </row>
        <row r="2795">
          <cell r="G2795">
            <v>118124</v>
          </cell>
          <cell r="H2795">
            <v>118124</v>
          </cell>
          <cell r="I2795" t="str">
            <v>L Agassiz Fuertes - Chromolithograph of Gallinules and Coot 1910</v>
          </cell>
          <cell r="J2795" t="str">
            <v xml:space="preserve">This original antique chromolithograph is by Louis Agassiz Fuertes from Birds of New York by Elon Howard Eaton. Published by the University of the State of New York, Albany 1910.
Size:  approximately 9.5in x 12in </v>
          </cell>
          <cell r="K2795">
            <v>10</v>
          </cell>
          <cell r="L2795">
            <v>20</v>
          </cell>
          <cell r="M2795">
            <v>5</v>
          </cell>
          <cell r="N2795">
            <v>5</v>
          </cell>
          <cell r="P2795" t="str">
            <v>The print is in excellent condition with occasional age related marks. Please inspect the image carefully</v>
          </cell>
        </row>
        <row r="2796">
          <cell r="G2796">
            <v>118125</v>
          </cell>
          <cell r="H2796">
            <v>118125</v>
          </cell>
          <cell r="I2796" t="str">
            <v>L Agassiz Fuertes - Chromolithograph of  Red Phalaropes 1910</v>
          </cell>
          <cell r="J2796" t="str">
            <v xml:space="preserve">This original antique chromolithograph is by Louis Agassiz Fuertes from Birds of New York by Elon Howard Eaton. Published by the University of the State of New York, Albany 1910.
Size:  approximately 9.5in x 12in </v>
          </cell>
          <cell r="K2796">
            <v>10</v>
          </cell>
          <cell r="L2796">
            <v>20</v>
          </cell>
          <cell r="M2796">
            <v>5</v>
          </cell>
          <cell r="N2796">
            <v>5</v>
          </cell>
          <cell r="P2796" t="str">
            <v>The print is in excellent condition with occasional age related marks. Please inspect the image carefully</v>
          </cell>
        </row>
        <row r="2797">
          <cell r="G2797">
            <v>118126</v>
          </cell>
          <cell r="H2797">
            <v>118126</v>
          </cell>
          <cell r="I2797" t="str">
            <v>L Agassiz Fuertes - Chromolithograph of Turnstone, Sandpipers, Knot etc 1910</v>
          </cell>
          <cell r="J2797" t="str">
            <v xml:space="preserve">This original antique chromolithograph is by Louis Agassiz Fuertes from Birds of New York by Elon Howard Eaton. Published by the University of the State of New York, Albany 1910.
Size:  approximately 9.5in x 12in </v>
          </cell>
          <cell r="K2797">
            <v>10</v>
          </cell>
          <cell r="L2797">
            <v>20</v>
          </cell>
          <cell r="M2797">
            <v>5</v>
          </cell>
          <cell r="N2797">
            <v>5</v>
          </cell>
          <cell r="P2797" t="str">
            <v>The print is in excellent condition with occasional age related marks. Please inspect the image carefully</v>
          </cell>
        </row>
        <row r="2798">
          <cell r="G2798">
            <v>118127</v>
          </cell>
          <cell r="H2798">
            <v>118127</v>
          </cell>
          <cell r="I2798" t="str">
            <v>L Agassiz Fuertes - Chromolithograph of Sandpipers 1910</v>
          </cell>
          <cell r="J2798" t="str">
            <v xml:space="preserve">This original antique chromolithograph is by Louis Agassiz Fuertes from Birds of New York by Elon Howard Eaton. Published by the University of the State of New York, Albany 1910.
Size:  approximately 9.5in x 12in </v>
          </cell>
          <cell r="K2798">
            <v>10</v>
          </cell>
          <cell r="L2798">
            <v>20</v>
          </cell>
          <cell r="M2798">
            <v>5</v>
          </cell>
          <cell r="N2798">
            <v>5</v>
          </cell>
          <cell r="P2798" t="str">
            <v>The print is in excellent condition with occasional age related marks. Please inspect the image carefully</v>
          </cell>
        </row>
        <row r="2799">
          <cell r="G2799">
            <v>118128</v>
          </cell>
          <cell r="H2799">
            <v>118128</v>
          </cell>
          <cell r="I2799" t="str">
            <v>L Agassiz Fuertes - Chromolithograph of Sandpipers and Yellowlegs 1910</v>
          </cell>
          <cell r="J2799" t="str">
            <v xml:space="preserve">This original antique chromolithograph is by Louis Agassiz Fuertes from Birds of New York by Elon Howard Eaton. Published by the University of the State of New York, Albany 1910.
Size:  approximately 9.5in x 12in </v>
          </cell>
          <cell r="K2799">
            <v>10</v>
          </cell>
          <cell r="L2799">
            <v>20</v>
          </cell>
          <cell r="M2799">
            <v>5</v>
          </cell>
          <cell r="N2799">
            <v>5</v>
          </cell>
          <cell r="P2799" t="str">
            <v>The print is in excellent condition with occasional age related marks. Please inspect the image carefully</v>
          </cell>
        </row>
        <row r="2800">
          <cell r="G2800">
            <v>118129</v>
          </cell>
          <cell r="H2800">
            <v>118129</v>
          </cell>
          <cell r="I2800" t="str">
            <v>L Agassiz Fuertes - Chromolithograph of Bobwhite or Quail 1910</v>
          </cell>
          <cell r="J2800" t="str">
            <v xml:space="preserve">This original antique chromolithograph is by Louis Agassiz Fuertes from Birds of New York by Elon Howard Eaton. Published by the University of the State of New York, Albany 1910.
Size:  approximately 9.5in x 12in </v>
          </cell>
          <cell r="K2800">
            <v>10</v>
          </cell>
          <cell r="L2800">
            <v>20</v>
          </cell>
          <cell r="M2800">
            <v>5</v>
          </cell>
          <cell r="N2800">
            <v>5</v>
          </cell>
          <cell r="P2800" t="str">
            <v>The print is in excellent condition with occasional age related marks. Please inspect the image carefully</v>
          </cell>
        </row>
        <row r="2801">
          <cell r="G2801">
            <v>118130</v>
          </cell>
          <cell r="H2801">
            <v>118130</v>
          </cell>
          <cell r="I2801" t="str">
            <v>L Agassiz Fuertes - Chromolithograph of Flycatchers 1910</v>
          </cell>
          <cell r="J2801" t="str">
            <v xml:space="preserve">This original antique chromolithograph is by Louis Agassiz Fuertes from Birds of New York by Elon Howard Eaton. Published by the University of the State of New York, Albany 1910.
Size:  approximately 9.5in x 12in </v>
          </cell>
          <cell r="K2801">
            <v>10</v>
          </cell>
          <cell r="L2801">
            <v>20</v>
          </cell>
          <cell r="M2801">
            <v>5</v>
          </cell>
          <cell r="N2801">
            <v>5</v>
          </cell>
          <cell r="P2801" t="str">
            <v>The print is in excellent condition with occasional age related marks. Please inspect the image carefully</v>
          </cell>
        </row>
        <row r="2802">
          <cell r="G2802">
            <v>118131</v>
          </cell>
          <cell r="H2802">
            <v>118131</v>
          </cell>
          <cell r="I2802" t="str">
            <v>L Agassiz Fuertes - Chromolithograph of Blackbirds and Bobolink 1910</v>
          </cell>
          <cell r="J2802" t="str">
            <v xml:space="preserve">This original antique chromolithograph is by Louis Agassiz Fuertes from Birds of New York by Elon Howard Eaton. Published by the University of the State of New York, Albany 1910.
Size:  approximately 9.5in x 12in </v>
          </cell>
          <cell r="K2802">
            <v>10</v>
          </cell>
          <cell r="L2802">
            <v>20</v>
          </cell>
          <cell r="M2802">
            <v>5</v>
          </cell>
          <cell r="N2802">
            <v>5</v>
          </cell>
          <cell r="P2802" t="str">
            <v>The print is in excellent condition with occasional age related marks. Please inspect the image carefully</v>
          </cell>
        </row>
        <row r="2803">
          <cell r="G2803">
            <v>118132</v>
          </cell>
          <cell r="H2803">
            <v>118132</v>
          </cell>
          <cell r="I2803" t="str">
            <v>L Agassiz Fuertes - Chromolithograph of Pine Grosbeak and Purple Finch 1910</v>
          </cell>
          <cell r="J2803" t="str">
            <v xml:space="preserve">This original antique chromolithograph is by Louis Agassiz Fuertes from Birds of New York by Elon Howard Eaton. Published by the University of the State of New York, Albany 1910.
Size:  approximately 9.5in x 12in </v>
          </cell>
          <cell r="K2803">
            <v>10</v>
          </cell>
          <cell r="L2803">
            <v>20</v>
          </cell>
          <cell r="M2803">
            <v>5</v>
          </cell>
          <cell r="N2803">
            <v>5</v>
          </cell>
          <cell r="P2803" t="str">
            <v>The print is in excellent condition with occasional age related marks. Please inspect the image carefully</v>
          </cell>
        </row>
        <row r="2804">
          <cell r="G2804">
            <v>118133</v>
          </cell>
          <cell r="H2804">
            <v>118133</v>
          </cell>
          <cell r="I2804" t="str">
            <v>L Agassiz Fuertes - Chromolithograph of Goldfinches and Evening Grosbeak 1910</v>
          </cell>
          <cell r="J2804" t="str">
            <v xml:space="preserve">This original antique chromolithograph is by Louis Agassiz Fuertes from Birds of New York by Elon Howard Eaton. Published by the University of the State of New York, Albany 1910.
Size:  approximately 9.5in x 12in </v>
          </cell>
          <cell r="K2804">
            <v>10</v>
          </cell>
          <cell r="L2804">
            <v>20</v>
          </cell>
          <cell r="M2804">
            <v>5</v>
          </cell>
          <cell r="N2804">
            <v>5</v>
          </cell>
          <cell r="P2804" t="str">
            <v>The print is in excellent condition with occasional age related marks. Please inspect the image carefully</v>
          </cell>
        </row>
        <row r="2805">
          <cell r="G2805">
            <v>118134</v>
          </cell>
          <cell r="H2805">
            <v>118134</v>
          </cell>
          <cell r="I2805" t="str">
            <v>L Agassiz Fuertes - Chromolithograph of Tree Sparrow and Snow Bunting 1910</v>
          </cell>
          <cell r="J2805" t="str">
            <v xml:space="preserve">This original antique chromolithograph is by Louis Agassiz Fuertes from Birds of New York by Elon Howard Eaton. Published by the University of the State of New York, Albany 1910.
Size:  approximately 9.5in x 12in </v>
          </cell>
          <cell r="K2805">
            <v>10</v>
          </cell>
          <cell r="L2805">
            <v>20</v>
          </cell>
          <cell r="M2805">
            <v>5</v>
          </cell>
          <cell r="N2805">
            <v>5</v>
          </cell>
          <cell r="P2805" t="str">
            <v>The print is in excellent condition with occasional age related marks. Please inspect the image carefully</v>
          </cell>
        </row>
        <row r="2806">
          <cell r="G2806">
            <v>118135</v>
          </cell>
          <cell r="H2806">
            <v>118135</v>
          </cell>
          <cell r="I2806" t="str">
            <v>L Agassiz Fuertes - Chromolithograph of Field, Chipping and Fox Sparrows 1910</v>
          </cell>
          <cell r="J2806" t="str">
            <v xml:space="preserve">This original antique chromolithograph is by Louis Agassiz Fuertes from Birds of New York by Elon Howard Eaton. Published by the University of the State of New York, Albany 1910.
Size:  approximately 9.5in x 12in </v>
          </cell>
          <cell r="K2806">
            <v>10</v>
          </cell>
          <cell r="L2806">
            <v>20</v>
          </cell>
          <cell r="M2806">
            <v>5</v>
          </cell>
          <cell r="N2806">
            <v>5</v>
          </cell>
          <cell r="P2806" t="str">
            <v>The print is in excellent condition with occasional age related marks. Please inspect the image carefully</v>
          </cell>
        </row>
        <row r="2807">
          <cell r="G2807">
            <v>118137</v>
          </cell>
          <cell r="H2807">
            <v>118137</v>
          </cell>
          <cell r="I2807" t="str">
            <v>L Agassiz Fuertes - Chromolithograph of Tanagers 1910</v>
          </cell>
          <cell r="J2807" t="str">
            <v xml:space="preserve">This original antique chromolithograph is by Louis Agassiz Fuertes from Birds of New York by Elon Howard Eaton. Published by the University of the State of New York, Albany 1910.
Size:  approximately 9.5in x 12in </v>
          </cell>
          <cell r="K2807">
            <v>10</v>
          </cell>
          <cell r="L2807">
            <v>20</v>
          </cell>
          <cell r="M2807">
            <v>5</v>
          </cell>
          <cell r="N2807">
            <v>5</v>
          </cell>
          <cell r="P2807" t="str">
            <v>The print is in excellent condition with occasional age related marks. Please inspect the image carefully</v>
          </cell>
        </row>
        <row r="2808">
          <cell r="G2808">
            <v>118138</v>
          </cell>
          <cell r="H2808">
            <v>118138</v>
          </cell>
          <cell r="I2808" t="str">
            <v>L Agassiz Fuertes - Chromolithograph of Warbler, Water-Thrush and Oven-Bird 1910</v>
          </cell>
          <cell r="J2808" t="str">
            <v xml:space="preserve">This original antique chromolithograph is by Louis Agassiz Fuertes from Birds of New York by Elon Howard Eaton. Published by the University of the State of New York, Albany 1910.
Size:  approximately 9.5in x 12in </v>
          </cell>
          <cell r="K2808">
            <v>10</v>
          </cell>
          <cell r="L2808">
            <v>20</v>
          </cell>
          <cell r="M2808">
            <v>5</v>
          </cell>
          <cell r="N2808">
            <v>5</v>
          </cell>
          <cell r="P2808" t="str">
            <v>The print is in excellent condition with occasional age related marks. Please inspect the image carefully</v>
          </cell>
        </row>
        <row r="2809">
          <cell r="G2809">
            <v>118139</v>
          </cell>
          <cell r="H2809">
            <v>118139</v>
          </cell>
          <cell r="I2809" t="str">
            <v>L Agassiz Fuertes - Chromolithograph of Connecticut Warbler 1910</v>
          </cell>
          <cell r="J2809" t="str">
            <v xml:space="preserve">This original antique chromolithograph is by Louis Agassiz Fuertes from Birds of New York by Elon Howard Eaton. Published by the University of the State of New York, Albany 1910.
Size:  approximately 9.5in x 12in </v>
          </cell>
          <cell r="K2809">
            <v>10</v>
          </cell>
          <cell r="L2809">
            <v>20</v>
          </cell>
          <cell r="M2809">
            <v>5</v>
          </cell>
          <cell r="N2809">
            <v>5</v>
          </cell>
          <cell r="P2809" t="str">
            <v>The print is in excellent condition with occasional age related marks. Please inspect the image carefully</v>
          </cell>
        </row>
        <row r="2810">
          <cell r="G2810">
            <v>118141</v>
          </cell>
          <cell r="H2810">
            <v>118141</v>
          </cell>
          <cell r="I2810" t="str">
            <v>L Agassiz Fuertes - Chromolithograph of Chickadees, Tufted Titmouse and Nuthatches 1910</v>
          </cell>
          <cell r="J2810" t="str">
            <v xml:space="preserve">This original antique chromolithograph is by Louis Agassiz Fuertes from Birds of New York by Elon Howard Eaton. Published by the University of the State of New York, Albany 1910.
Size:  approximately 9.5in x 12in </v>
          </cell>
          <cell r="K2810">
            <v>10</v>
          </cell>
          <cell r="L2810">
            <v>20</v>
          </cell>
          <cell r="M2810">
            <v>5</v>
          </cell>
          <cell r="N2810">
            <v>5</v>
          </cell>
          <cell r="P2810" t="str">
            <v>The print is in excellent condition with occasional age related marks. Please inspect the image carefully</v>
          </cell>
        </row>
        <row r="2811">
          <cell r="G2811">
            <v>118143</v>
          </cell>
          <cell r="H2811">
            <v>118143</v>
          </cell>
          <cell r="I2811" t="str">
            <v>L Agassiz Fuertes - Chromolithograph of Mourning Warbler 1910</v>
          </cell>
          <cell r="J2811" t="str">
            <v xml:space="preserve">This original antique chromolithograph is by Louis Agassiz Fuertes from Birds of New York by Elon Howard Eaton. Published by the University of the State of New York, Albany 1910.
Size:  approximately 9.5in x 12in </v>
          </cell>
          <cell r="K2811">
            <v>10</v>
          </cell>
          <cell r="L2811">
            <v>20</v>
          </cell>
          <cell r="M2811">
            <v>5</v>
          </cell>
          <cell r="N2811">
            <v>5</v>
          </cell>
          <cell r="P2811" t="str">
            <v>The print is in excellent condition with occasional age related marks. Please inspect the image carefully</v>
          </cell>
        </row>
        <row r="2812">
          <cell r="G2812">
            <v>118150</v>
          </cell>
          <cell r="H2812">
            <v>11815</v>
          </cell>
          <cell r="I2812" t="str">
            <v>L Agassiz Fuertes - Chromolithograph of Willet and Sandpipers 1910</v>
          </cell>
          <cell r="J2812" t="str">
            <v xml:space="preserve">This original antique chromolithograph is by Louis Agassiz Fuertes from Birds of New York by Elon Howard Eaton. Published by the University of the State of New York, Albany 1910.
Size:  approximately 9.5in x 12in </v>
          </cell>
          <cell r="K2812">
            <v>10</v>
          </cell>
          <cell r="L2812">
            <v>20</v>
          </cell>
          <cell r="M2812">
            <v>5</v>
          </cell>
          <cell r="N2812">
            <v>5</v>
          </cell>
          <cell r="P2812" t="str">
            <v>The print is in excellent condition with occasional age related marks. Please inspect the image carefully</v>
          </cell>
        </row>
        <row r="2813">
          <cell r="G2813">
            <v>118160</v>
          </cell>
          <cell r="H2813">
            <v>11816</v>
          </cell>
          <cell r="I2813" t="str">
            <v>L Agassiz Fuertes - Chromolithograph of Spruce Grouse and Ruffed Grouse 1910</v>
          </cell>
          <cell r="J2813" t="str">
            <v xml:space="preserve">This original antique chromolithograph is by Louis Agassiz Fuertes from Birds of New York by Elon Howard Eaton. Published by the University of the State of New York, Albany 1910.
Size:  approximately 9.5in x 12in </v>
          </cell>
          <cell r="K2813">
            <v>10</v>
          </cell>
          <cell r="L2813">
            <v>20</v>
          </cell>
          <cell r="M2813">
            <v>5</v>
          </cell>
          <cell r="N2813">
            <v>5</v>
          </cell>
          <cell r="P2813" t="str">
            <v>The print is in excellent condition with occasional age related marks. Please inspect the image carefully</v>
          </cell>
        </row>
        <row r="2814">
          <cell r="G2814">
            <v>118170</v>
          </cell>
          <cell r="H2814">
            <v>11817</v>
          </cell>
          <cell r="I2814" t="str">
            <v>L Agassiz Fuertes - Chromolithograph of Nighthawk 1910</v>
          </cell>
          <cell r="J2814" t="str">
            <v xml:space="preserve">This original antique chromolithograph is by Louis Agassiz Fuertes from Birds of New York by Elon Howard Eaton. Published by the University of the State of New York, Albany 1910.
Size:  approximately 9.5in x 12in </v>
          </cell>
          <cell r="K2814">
            <v>10</v>
          </cell>
          <cell r="L2814">
            <v>20</v>
          </cell>
          <cell r="M2814">
            <v>5</v>
          </cell>
          <cell r="N2814">
            <v>5</v>
          </cell>
          <cell r="P2814" t="str">
            <v>The print is in excellent condition with occasional age related marks. Please inspect the image carefully</v>
          </cell>
        </row>
        <row r="2815">
          <cell r="G2815">
            <v>118180</v>
          </cell>
          <cell r="H2815">
            <v>11818</v>
          </cell>
          <cell r="I2815" t="str">
            <v>L Agassiz Fuertes - Chromolithograph of Northern  and Migrant Shrikes 1910</v>
          </cell>
          <cell r="J2815" t="str">
            <v xml:space="preserve">This original antique chromolithograph is by Louis Agassiz Fuertes from Birds of New York by Elon Howard Eaton. Published by the University of the State of New York, Albany 1910.
Size:  approximately 9.5in x 12in </v>
          </cell>
          <cell r="K2815">
            <v>10</v>
          </cell>
          <cell r="L2815">
            <v>20</v>
          </cell>
          <cell r="M2815">
            <v>5</v>
          </cell>
          <cell r="N2815">
            <v>5</v>
          </cell>
          <cell r="P2815" t="str">
            <v>The print is in excellent condition with occasional age related marks. Please inspect the image carefully</v>
          </cell>
        </row>
        <row r="2816">
          <cell r="G2816">
            <v>118190</v>
          </cell>
          <cell r="H2816">
            <v>11819</v>
          </cell>
          <cell r="I2816" t="str">
            <v>L Agassiz Fuertes - Chromolithograph of Pewee and Flycatchers 1910</v>
          </cell>
          <cell r="J2816" t="str">
            <v xml:space="preserve">This original antique chromolithograph is by Louis Agassiz Fuertes from Birds of New York by Elon Howard Eaton. Published by the University of the State of New York, Albany 1910.
Size:  approximately 9.5in x 12in </v>
          </cell>
          <cell r="K2816">
            <v>10</v>
          </cell>
          <cell r="L2816">
            <v>20</v>
          </cell>
          <cell r="M2816">
            <v>5</v>
          </cell>
          <cell r="N2816">
            <v>5</v>
          </cell>
          <cell r="P2816" t="str">
            <v>The print is in excellent condition with occasional age related marks. Please inspect the image carefully</v>
          </cell>
        </row>
        <row r="2817">
          <cell r="G2817">
            <v>118200</v>
          </cell>
          <cell r="H2817">
            <v>11820</v>
          </cell>
          <cell r="I2817" t="str">
            <v>L Agassiz Fuertes - Chromolithograph of Grackles, Cowbird and Starling 1910</v>
          </cell>
          <cell r="J2817" t="str">
            <v xml:space="preserve">This original antique chromolithograph is by Louis Agassiz Fuertes from Birds of New York by Elon Howard Eaton. Published by the University of the State of New York, Albany 1910.
Size:  approximately 9.5in x 12in </v>
          </cell>
          <cell r="K2817">
            <v>10</v>
          </cell>
          <cell r="L2817">
            <v>20</v>
          </cell>
          <cell r="M2817">
            <v>5</v>
          </cell>
          <cell r="N2817">
            <v>5</v>
          </cell>
          <cell r="P2817" t="str">
            <v>The print is in excellent condition with occasional age related marks. Please inspect the image carefully</v>
          </cell>
        </row>
        <row r="2818">
          <cell r="G2818">
            <v>118210</v>
          </cell>
          <cell r="H2818">
            <v>11821</v>
          </cell>
          <cell r="I2818" t="str">
            <v>L Agassiz Fuertes - Chromolithograph of Crossbills 1910</v>
          </cell>
          <cell r="J2818" t="str">
            <v xml:space="preserve">This original antique chromolithograph is by Louis Agassiz Fuertes from Birds of New York by Elon Howard Eaton. Published by the University of the State of New York, Albany 1910.
Size:  approximately 9.5in x 12in </v>
          </cell>
          <cell r="K2818">
            <v>10</v>
          </cell>
          <cell r="L2818">
            <v>20</v>
          </cell>
          <cell r="M2818">
            <v>5</v>
          </cell>
          <cell r="N2818">
            <v>5</v>
          </cell>
          <cell r="P2818" t="str">
            <v>The print is in excellent condition with occasional age related marks. Please inspect the image carefully</v>
          </cell>
        </row>
        <row r="2819">
          <cell r="G2819">
            <v>118230</v>
          </cell>
          <cell r="H2819">
            <v>11823</v>
          </cell>
          <cell r="I2819" t="str">
            <v>L Agassiz Fuertes - Chromolithograph of Sparrows and Towhee 1910</v>
          </cell>
          <cell r="J2819" t="str">
            <v xml:space="preserve">This original antique chromolithograph is by Louis Agassiz Fuertes from Birds of New York by Elon Howard Eaton. Published by the University of the State of New York, Albany 1910.
Size:  approximately 9.5in x 12in </v>
          </cell>
          <cell r="K2819">
            <v>10</v>
          </cell>
          <cell r="L2819">
            <v>20</v>
          </cell>
          <cell r="M2819">
            <v>5</v>
          </cell>
          <cell r="N2819">
            <v>5</v>
          </cell>
          <cell r="P2819" t="str">
            <v>The print is in excellent condition with occasional age related marks. Please inspect the image carefully</v>
          </cell>
        </row>
        <row r="2820">
          <cell r="G2820">
            <v>118250</v>
          </cell>
          <cell r="H2820">
            <v>11825</v>
          </cell>
          <cell r="I2820" t="str">
            <v>L Agassiz Fuertes - Chromolithograph of Warblers 1910</v>
          </cell>
          <cell r="J2820" t="str">
            <v xml:space="preserve">This original antique chromolithograph is by Louis Agassiz Fuertes from Birds of New York by Elon Howard Eaton. Published by the University of the State of New York, Albany 1910.
Size:  approximately 9.5in x 12in </v>
          </cell>
          <cell r="K2820">
            <v>10</v>
          </cell>
          <cell r="L2820">
            <v>20</v>
          </cell>
          <cell r="M2820">
            <v>5</v>
          </cell>
          <cell r="N2820">
            <v>5</v>
          </cell>
          <cell r="P2820" t="str">
            <v>The print is in excellent condition with occasional age related marks. Please inspect the image carefully</v>
          </cell>
        </row>
        <row r="2821">
          <cell r="G2821">
            <v>118260</v>
          </cell>
          <cell r="H2821">
            <v>11826</v>
          </cell>
          <cell r="I2821" t="str">
            <v>L Agassiz Fuertes - Chromolithograph of Warblers, Maryland Yellow-Throat and Chat 1910</v>
          </cell>
          <cell r="J2821" t="str">
            <v xml:space="preserve">This original antique chromolithograph is by Louis Agassiz Fuertes from Birds of New York by Elon Howard Eaton. Published by the University of the State of New York, Albany 1910.
Size:  approximately 9.5in x 12in </v>
          </cell>
          <cell r="K2821">
            <v>10</v>
          </cell>
          <cell r="L2821">
            <v>20</v>
          </cell>
          <cell r="M2821">
            <v>5</v>
          </cell>
          <cell r="N2821">
            <v>5</v>
          </cell>
          <cell r="P2821" t="str">
            <v>The print is in excellent condition with occasional age related marks. Please inspect the image carefully</v>
          </cell>
        </row>
        <row r="2822">
          <cell r="G2822">
            <v>118270</v>
          </cell>
          <cell r="H2822">
            <v>11827</v>
          </cell>
          <cell r="I2822" t="str">
            <v>L Agassiz Fuertes - Chromolithograph of Mockingbird, Brown Thrasher and Catbird 1910</v>
          </cell>
          <cell r="J2822" t="str">
            <v xml:space="preserve">This original antique chromolithograph is by Louis Agassiz Fuertes from Birds of New York by Elon Howard Eaton. Published by the University of the State of New York, Albany 1910.
Size:  approximately 9.5in x 12in </v>
          </cell>
          <cell r="K2822">
            <v>10</v>
          </cell>
          <cell r="L2822">
            <v>20</v>
          </cell>
          <cell r="M2822">
            <v>5</v>
          </cell>
          <cell r="N2822">
            <v>5</v>
          </cell>
          <cell r="P2822" t="str">
            <v>The print is in excellent condition with occasional age related marks. Please inspect the image carefully</v>
          </cell>
        </row>
        <row r="2823">
          <cell r="G2823">
            <v>118280</v>
          </cell>
          <cell r="H2823">
            <v>11828</v>
          </cell>
          <cell r="I2823" t="str">
            <v>L Agassiz Fuertes - Chromolithograph of Kinglets and Gnatcatchers 1910</v>
          </cell>
          <cell r="J2823" t="str">
            <v xml:space="preserve">This original antique chromolithograph is by Louis Agassiz Fuertes from Birds of New York by Elon Howard Eaton. Published by the University of the State of New York, Albany 1910.
Size:  approximately 9.5in x 12in </v>
          </cell>
          <cell r="K2823">
            <v>10</v>
          </cell>
          <cell r="L2823">
            <v>20</v>
          </cell>
          <cell r="M2823">
            <v>5</v>
          </cell>
          <cell r="N2823">
            <v>5</v>
          </cell>
          <cell r="P2823" t="str">
            <v>The print is in excellent condition with occasional age related marks. Please inspect the image carefully</v>
          </cell>
        </row>
        <row r="2824">
          <cell r="G2824">
            <v>118291</v>
          </cell>
          <cell r="I2824" t="str">
            <v>Amuchastegui - Lithograph of Scarlet Flycatcher 1966</v>
          </cell>
          <cell r="J2824"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24">
            <v>40</v>
          </cell>
          <cell r="L2824">
            <v>80</v>
          </cell>
          <cell r="M2824">
            <v>20</v>
          </cell>
          <cell r="N2824">
            <v>20</v>
          </cell>
          <cell r="P2824" t="str">
            <v>Excellent</v>
          </cell>
        </row>
        <row r="2825">
          <cell r="G2825">
            <v>118292</v>
          </cell>
          <cell r="I2825" t="str">
            <v>Amuchastegui - Lithograph of Tangara 1966</v>
          </cell>
          <cell r="J2825"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25">
            <v>40</v>
          </cell>
          <cell r="L2825">
            <v>80</v>
          </cell>
          <cell r="M2825">
            <v>20</v>
          </cell>
          <cell r="N2825">
            <v>20</v>
          </cell>
          <cell r="P2825" t="str">
            <v>Excellent</v>
          </cell>
        </row>
        <row r="2826">
          <cell r="G2826">
            <v>118293</v>
          </cell>
          <cell r="I2826" t="str">
            <v>Amuchastegui - Lithograph of Jacamar 1966</v>
          </cell>
          <cell r="J2826"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26">
            <v>40</v>
          </cell>
          <cell r="L2826">
            <v>80</v>
          </cell>
          <cell r="M2826">
            <v>20</v>
          </cell>
          <cell r="N2826">
            <v>20</v>
          </cell>
          <cell r="P2826" t="str">
            <v>Excellent</v>
          </cell>
        </row>
        <row r="2827">
          <cell r="G2827">
            <v>118294</v>
          </cell>
          <cell r="I2827" t="str">
            <v>Amuchastegui - Lithograph of  Ultramarine Grosbeak 1966</v>
          </cell>
          <cell r="J2827"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27">
            <v>40</v>
          </cell>
          <cell r="L2827">
            <v>80</v>
          </cell>
          <cell r="M2827">
            <v>20</v>
          </cell>
          <cell r="N2827">
            <v>20</v>
          </cell>
          <cell r="P2827" t="str">
            <v>Excellent</v>
          </cell>
        </row>
        <row r="2828">
          <cell r="G2828">
            <v>118295</v>
          </cell>
          <cell r="I2828" t="str">
            <v>Amuchastegui - Lithograph of Groove-billed Ani 1966</v>
          </cell>
          <cell r="J2828"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28">
            <v>40</v>
          </cell>
          <cell r="L2828">
            <v>80</v>
          </cell>
          <cell r="M2828">
            <v>20</v>
          </cell>
          <cell r="N2828">
            <v>20</v>
          </cell>
          <cell r="P2828" t="str">
            <v>Excellent</v>
          </cell>
        </row>
        <row r="2829">
          <cell r="G2829">
            <v>118296</v>
          </cell>
          <cell r="I2829" t="str">
            <v>Amuchastegui - Lithograph of Paradise Tanager 1966</v>
          </cell>
          <cell r="J2829"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29">
            <v>40</v>
          </cell>
          <cell r="L2829">
            <v>80</v>
          </cell>
          <cell r="M2829">
            <v>20</v>
          </cell>
          <cell r="N2829">
            <v>20</v>
          </cell>
          <cell r="P2829" t="str">
            <v>Excellent</v>
          </cell>
        </row>
        <row r="2830">
          <cell r="G2830">
            <v>118297</v>
          </cell>
          <cell r="I2830" t="str">
            <v>Amuchastegui - Lithograph of Hummingbird 1966</v>
          </cell>
          <cell r="J2830"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30">
            <v>40</v>
          </cell>
          <cell r="L2830">
            <v>80</v>
          </cell>
          <cell r="M2830">
            <v>20</v>
          </cell>
          <cell r="N2830">
            <v>20</v>
          </cell>
          <cell r="P2830" t="str">
            <v>Excellent</v>
          </cell>
        </row>
        <row r="2831">
          <cell r="G2831">
            <v>118298</v>
          </cell>
          <cell r="I2831" t="str">
            <v>Amuchastegui - Lithograph of White Woodpecker 1966</v>
          </cell>
          <cell r="J2831"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31">
            <v>40</v>
          </cell>
          <cell r="L2831">
            <v>80</v>
          </cell>
          <cell r="M2831">
            <v>20</v>
          </cell>
          <cell r="N2831">
            <v>20</v>
          </cell>
          <cell r="P2831" t="str">
            <v>Excellent</v>
          </cell>
        </row>
        <row r="2832">
          <cell r="G2832">
            <v>118299</v>
          </cell>
          <cell r="I2832" t="str">
            <v>Amuchastegui - Lithograph of  Ringed Kingfisher 1966</v>
          </cell>
          <cell r="J2832"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32">
            <v>40</v>
          </cell>
          <cell r="L2832">
            <v>80</v>
          </cell>
          <cell r="M2832">
            <v>20</v>
          </cell>
          <cell r="N2832">
            <v>20</v>
          </cell>
          <cell r="P2832" t="str">
            <v>Excellent</v>
          </cell>
        </row>
        <row r="2833">
          <cell r="G2833">
            <v>118300</v>
          </cell>
          <cell r="I2833" t="str">
            <v>Amuchastegui - Lithograph of White-faced Tree Duck 1966</v>
          </cell>
          <cell r="J2833"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33">
            <v>40</v>
          </cell>
          <cell r="L2833">
            <v>80</v>
          </cell>
          <cell r="M2833">
            <v>20</v>
          </cell>
          <cell r="N2833">
            <v>20</v>
          </cell>
          <cell r="P2833" t="str">
            <v>Excellent</v>
          </cell>
        </row>
        <row r="2834">
          <cell r="G2834">
            <v>118301</v>
          </cell>
          <cell r="I2834" t="str">
            <v>Amuchastegui - Lithograph of Coscoroba Swan 1966</v>
          </cell>
          <cell r="J2834"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34">
            <v>40</v>
          </cell>
          <cell r="L2834">
            <v>80</v>
          </cell>
          <cell r="M2834">
            <v>20</v>
          </cell>
          <cell r="N2834">
            <v>20</v>
          </cell>
          <cell r="P2834" t="str">
            <v>Excellent</v>
          </cell>
        </row>
        <row r="2835">
          <cell r="G2835">
            <v>118302</v>
          </cell>
          <cell r="I2835" t="str">
            <v>Amuchastegui - Lithograph of Hyacinthine Macaw 1966</v>
          </cell>
          <cell r="J2835"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35">
            <v>40</v>
          </cell>
          <cell r="L2835">
            <v>80</v>
          </cell>
          <cell r="M2835">
            <v>20</v>
          </cell>
          <cell r="N2835">
            <v>20</v>
          </cell>
          <cell r="P2835" t="str">
            <v>Excellent</v>
          </cell>
        </row>
        <row r="2836">
          <cell r="G2836">
            <v>118303</v>
          </cell>
          <cell r="I2836" t="str">
            <v>Amuchastegui - Lithograph of Great Horned Owl 1966</v>
          </cell>
          <cell r="J2836"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36">
            <v>40</v>
          </cell>
          <cell r="L2836">
            <v>80</v>
          </cell>
          <cell r="M2836">
            <v>20</v>
          </cell>
          <cell r="N2836">
            <v>20</v>
          </cell>
          <cell r="P2836" t="str">
            <v>Excellent</v>
          </cell>
        </row>
        <row r="2837">
          <cell r="G2837">
            <v>118304</v>
          </cell>
          <cell r="I2837" t="str">
            <v>Amuchastegui - Lithograph of Eagle head 1966</v>
          </cell>
          <cell r="J2837"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37">
            <v>40</v>
          </cell>
          <cell r="L2837">
            <v>80</v>
          </cell>
          <cell r="M2837">
            <v>20</v>
          </cell>
          <cell r="N2837">
            <v>20</v>
          </cell>
          <cell r="P2837" t="str">
            <v>Excellent</v>
          </cell>
        </row>
        <row r="2838">
          <cell r="G2838">
            <v>118305</v>
          </cell>
          <cell r="I2838" t="str">
            <v>Amuchastegui - Lithograph of Harpy Eagle 1966</v>
          </cell>
          <cell r="J2838"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38">
            <v>40</v>
          </cell>
          <cell r="L2838">
            <v>80</v>
          </cell>
          <cell r="M2838">
            <v>20</v>
          </cell>
          <cell r="N2838">
            <v>20</v>
          </cell>
          <cell r="P2838" t="str">
            <v>Excellent</v>
          </cell>
        </row>
        <row r="2839">
          <cell r="G2839">
            <v>118306</v>
          </cell>
          <cell r="I2839" t="str">
            <v>Amuchastegui - Lithograph of  Andean Condor 1966</v>
          </cell>
          <cell r="J2839"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39">
            <v>40</v>
          </cell>
          <cell r="L2839">
            <v>80</v>
          </cell>
          <cell r="M2839">
            <v>20</v>
          </cell>
          <cell r="N2839">
            <v>20</v>
          </cell>
          <cell r="P2839" t="str">
            <v>Excellent</v>
          </cell>
        </row>
        <row r="2840">
          <cell r="G2840">
            <v>118307</v>
          </cell>
          <cell r="I2840" t="str">
            <v>Amuchastegui - Lithograph of Swallow-tailed Manakin 1966</v>
          </cell>
          <cell r="J2840"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2840">
            <v>40</v>
          </cell>
          <cell r="L2840">
            <v>80</v>
          </cell>
          <cell r="M2840">
            <v>20</v>
          </cell>
          <cell r="N2840">
            <v>20</v>
          </cell>
          <cell r="P2840" t="str">
            <v>Excellent</v>
          </cell>
        </row>
        <row r="2841">
          <cell r="G2841">
            <v>118308</v>
          </cell>
          <cell r="I2841" t="str">
            <v>Broinowski - Chromolithograph of  Sandpipers 1890</v>
          </cell>
          <cell r="J2841"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41">
            <v>30</v>
          </cell>
          <cell r="L2841">
            <v>60</v>
          </cell>
          <cell r="M2841">
            <v>15</v>
          </cell>
          <cell r="N2841">
            <v>15</v>
          </cell>
          <cell r="P2841" t="str">
            <v>The print is in excellent condition with occasional age related marks. Please inspect the image carefully</v>
          </cell>
        </row>
        <row r="2842">
          <cell r="G2842">
            <v>118309</v>
          </cell>
          <cell r="I2842" t="str">
            <v>Broinowski - Chromolithograph of Petrels 1890</v>
          </cell>
          <cell r="J2842"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42">
            <v>30</v>
          </cell>
          <cell r="L2842">
            <v>60</v>
          </cell>
          <cell r="M2842">
            <v>15</v>
          </cell>
          <cell r="N2842">
            <v>15</v>
          </cell>
          <cell r="P2842" t="str">
            <v>The print is in excellent condition with occasional age related marks. Please inspect the image carefully</v>
          </cell>
        </row>
        <row r="2843">
          <cell r="G2843">
            <v>118310</v>
          </cell>
          <cell r="I2843" t="str">
            <v>Broinowski - Chromolithograph of White-capped and Grey Noddys 1890</v>
          </cell>
          <cell r="J2843"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43">
            <v>30</v>
          </cell>
          <cell r="L2843">
            <v>60</v>
          </cell>
          <cell r="M2843">
            <v>15</v>
          </cell>
          <cell r="N2843">
            <v>15</v>
          </cell>
          <cell r="P2843" t="str">
            <v>The print is in excellent condition with occasional age related marks. Please inspect the image carefully</v>
          </cell>
        </row>
        <row r="2844">
          <cell r="G2844">
            <v>118311</v>
          </cell>
          <cell r="I2844" t="str">
            <v>Broinowski - Chromolithograph of Silvery Grey Petrel 1890</v>
          </cell>
          <cell r="J2844"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44">
            <v>30</v>
          </cell>
          <cell r="L2844">
            <v>60</v>
          </cell>
          <cell r="M2844">
            <v>15</v>
          </cell>
          <cell r="N2844">
            <v>15</v>
          </cell>
          <cell r="P2844" t="str">
            <v>The print is in excellent condition with occasional age related marks. Please inspect the image carefully</v>
          </cell>
        </row>
        <row r="2845">
          <cell r="G2845">
            <v>118312</v>
          </cell>
          <cell r="I2845" t="str">
            <v>Broinowski - Chromolithograph of Plovers 1890</v>
          </cell>
          <cell r="J2845"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45">
            <v>30</v>
          </cell>
          <cell r="L2845">
            <v>60</v>
          </cell>
          <cell r="M2845">
            <v>15</v>
          </cell>
          <cell r="N2845">
            <v>15</v>
          </cell>
          <cell r="P2845" t="str">
            <v>The print is in excellent condition with occasional age related marks. Please inspect the image carefully</v>
          </cell>
        </row>
        <row r="2846">
          <cell r="G2846">
            <v>118313</v>
          </cell>
          <cell r="I2846" t="str">
            <v>Broinowski - Chromolithograph of  Indian Tern and Great Skua 1890</v>
          </cell>
          <cell r="J2846"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46">
            <v>30</v>
          </cell>
          <cell r="L2846">
            <v>60</v>
          </cell>
          <cell r="M2846">
            <v>15</v>
          </cell>
          <cell r="N2846">
            <v>15</v>
          </cell>
          <cell r="P2846" t="str">
            <v>The print is in excellent condition with occasional age related marks. Please inspect the image carefully</v>
          </cell>
        </row>
        <row r="2847">
          <cell r="G2847">
            <v>118314</v>
          </cell>
          <cell r="I2847" t="str">
            <v>Broinowski - Chromolithograph of  Petrels 1890</v>
          </cell>
          <cell r="J2847"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47">
            <v>30</v>
          </cell>
          <cell r="L2847">
            <v>60</v>
          </cell>
          <cell r="M2847">
            <v>15</v>
          </cell>
          <cell r="N2847">
            <v>15</v>
          </cell>
          <cell r="P2847" t="str">
            <v>The print is in excellent condition with occasional age related marks. Please inspect the image carefully</v>
          </cell>
        </row>
        <row r="2848">
          <cell r="G2848">
            <v>118315</v>
          </cell>
          <cell r="I2848" t="str">
            <v>Broinowski - Chromolithograph of  Petrels 1890</v>
          </cell>
          <cell r="J2848" t="str">
            <v>Petrels</v>
          </cell>
          <cell r="K2848">
            <v>0</v>
          </cell>
          <cell r="L2848">
            <v>0</v>
          </cell>
          <cell r="N2848">
            <v>0</v>
          </cell>
        </row>
        <row r="2849">
          <cell r="G2849">
            <v>118316</v>
          </cell>
          <cell r="I2849" t="str">
            <v>Broinowski - Chromolithograph of Little Black Cormorant 1890</v>
          </cell>
          <cell r="J2849"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49">
            <v>30</v>
          </cell>
          <cell r="L2849">
            <v>60</v>
          </cell>
          <cell r="M2849">
            <v>15</v>
          </cell>
          <cell r="N2849">
            <v>15</v>
          </cell>
          <cell r="P2849" t="str">
            <v>The print is in excellent condition with occasional age related marks. Please inspect the image carefully</v>
          </cell>
        </row>
        <row r="2850">
          <cell r="G2850">
            <v>118317</v>
          </cell>
          <cell r="I2850" t="str">
            <v>Broinowski - Chromolithograph of White Breasted Cormorant 1890</v>
          </cell>
          <cell r="J2850"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50">
            <v>30</v>
          </cell>
          <cell r="L2850">
            <v>60</v>
          </cell>
          <cell r="M2850">
            <v>15</v>
          </cell>
          <cell r="N2850">
            <v>15</v>
          </cell>
          <cell r="P2850" t="str">
            <v>The print is in excellent condition with occasional age related marks. Please inspect the image carefully</v>
          </cell>
        </row>
        <row r="2851">
          <cell r="G2851">
            <v>118318</v>
          </cell>
          <cell r="I2851" t="str">
            <v>Broinowski - Chromolithograph of Sooty and Panayan Terns 1890</v>
          </cell>
          <cell r="J2851"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51">
            <v>30</v>
          </cell>
          <cell r="L2851">
            <v>60</v>
          </cell>
          <cell r="M2851">
            <v>15</v>
          </cell>
          <cell r="N2851">
            <v>15</v>
          </cell>
          <cell r="P2851" t="str">
            <v>The print is in excellent condition with occasional age related marks. Please inspect the image carefully</v>
          </cell>
        </row>
        <row r="2852">
          <cell r="G2852">
            <v>118319</v>
          </cell>
          <cell r="I2852" t="str">
            <v>Broinowski - Chromolithograph of Lesser Moddy and Moddy Tern 1890</v>
          </cell>
          <cell r="J2852"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52">
            <v>30</v>
          </cell>
          <cell r="L2852">
            <v>60</v>
          </cell>
          <cell r="M2852">
            <v>15</v>
          </cell>
          <cell r="N2852">
            <v>15</v>
          </cell>
          <cell r="P2852" t="str">
            <v>The print is in excellent condition with occasional age related marks. Please inspect the image carefully</v>
          </cell>
        </row>
        <row r="2853">
          <cell r="G2853">
            <v>118320</v>
          </cell>
          <cell r="I2853" t="str">
            <v>Broinowski - Chromolithograph of  Black-eyebrowed Albatross 1890</v>
          </cell>
          <cell r="J2853"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53">
            <v>30</v>
          </cell>
          <cell r="L2853">
            <v>60</v>
          </cell>
          <cell r="M2853">
            <v>15</v>
          </cell>
          <cell r="N2853">
            <v>15</v>
          </cell>
          <cell r="P2853" t="str">
            <v>The print is in excellent condition with occasional age related marks. Please inspect the image carefully</v>
          </cell>
        </row>
        <row r="2854">
          <cell r="G2854">
            <v>118321</v>
          </cell>
          <cell r="I2854" t="str">
            <v>Broinowski - Chromolithograph of  Little Cormorant 1890</v>
          </cell>
          <cell r="J2854"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54">
            <v>30</v>
          </cell>
          <cell r="L2854">
            <v>60</v>
          </cell>
          <cell r="M2854">
            <v>15</v>
          </cell>
          <cell r="N2854">
            <v>15</v>
          </cell>
          <cell r="P2854" t="str">
            <v>The print is in excellent condition with occasional age related marks. Please inspect the image carefully</v>
          </cell>
        </row>
        <row r="2855">
          <cell r="G2855">
            <v>118322</v>
          </cell>
          <cell r="I2855" t="str">
            <v>Broinowski - Chromolithograph of Petrels 1890</v>
          </cell>
          <cell r="J2855"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55">
            <v>30</v>
          </cell>
          <cell r="L2855">
            <v>60</v>
          </cell>
          <cell r="M2855">
            <v>15</v>
          </cell>
          <cell r="N2855">
            <v>15</v>
          </cell>
          <cell r="P2855" t="str">
            <v>The print is in excellent condition with occasional age related marks. Please inspect the image carefully</v>
          </cell>
        </row>
        <row r="2856">
          <cell r="G2856">
            <v>118323</v>
          </cell>
          <cell r="I2856" t="str">
            <v>Broinowski - Chromolithograph of Whimbrels 1890</v>
          </cell>
          <cell r="J2856"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56">
            <v>30</v>
          </cell>
          <cell r="L2856">
            <v>60</v>
          </cell>
          <cell r="M2856">
            <v>15</v>
          </cell>
          <cell r="N2856">
            <v>15</v>
          </cell>
          <cell r="P2856" t="str">
            <v>The print is in excellent condition with occasional age related marks. Please inspect the image carefully</v>
          </cell>
        </row>
        <row r="2857">
          <cell r="G2857">
            <v>118324</v>
          </cell>
          <cell r="I2857" t="str">
            <v>Broinowski - Chromolithograph of  Bitterns 1890</v>
          </cell>
          <cell r="J2857"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57">
            <v>30</v>
          </cell>
          <cell r="L2857">
            <v>60</v>
          </cell>
          <cell r="M2857">
            <v>15</v>
          </cell>
          <cell r="N2857">
            <v>15</v>
          </cell>
          <cell r="P2857" t="str">
            <v>The print is in excellent condition with occasional age related marks. Please inspect the image carefully</v>
          </cell>
        </row>
        <row r="2858">
          <cell r="G2858">
            <v>118325</v>
          </cell>
          <cell r="I2858" t="str">
            <v>Broinowski - Chromolithograph of Pratincoles 1890</v>
          </cell>
          <cell r="J2858"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58">
            <v>30</v>
          </cell>
          <cell r="L2858">
            <v>60</v>
          </cell>
          <cell r="M2858">
            <v>15</v>
          </cell>
          <cell r="N2858">
            <v>15</v>
          </cell>
          <cell r="P2858" t="str">
            <v>The print is in excellent condition with occasional age related marks. Please inspect the image carefully</v>
          </cell>
        </row>
        <row r="2859">
          <cell r="G2859">
            <v>118326</v>
          </cell>
          <cell r="I2859" t="str">
            <v>Broinowski - Chromolithograph of Culminated Albatross  1890</v>
          </cell>
          <cell r="J2859"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59">
            <v>30</v>
          </cell>
          <cell r="L2859">
            <v>60</v>
          </cell>
          <cell r="M2859">
            <v>15</v>
          </cell>
          <cell r="N2859">
            <v>15</v>
          </cell>
          <cell r="P2859" t="str">
            <v>The print is in excellent condition with occasional age related marks. Please inspect the image carefully</v>
          </cell>
        </row>
        <row r="2860">
          <cell r="G2860">
            <v>118327</v>
          </cell>
          <cell r="I2860" t="str">
            <v>Broinowski - Chromolithograph of  Night Heron 1890</v>
          </cell>
          <cell r="J2860"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60">
            <v>30</v>
          </cell>
          <cell r="L2860">
            <v>60</v>
          </cell>
          <cell r="M2860">
            <v>15</v>
          </cell>
          <cell r="N2860">
            <v>15</v>
          </cell>
          <cell r="P2860" t="str">
            <v>The print is in excellent condition with occasional age related marks. Please inspect the image carefully</v>
          </cell>
        </row>
        <row r="2861">
          <cell r="G2861">
            <v>118328</v>
          </cell>
          <cell r="I2861" t="str">
            <v>Broinowski - Chromolithograph of  Petrels 1890</v>
          </cell>
          <cell r="J2861"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61">
            <v>30</v>
          </cell>
          <cell r="L2861">
            <v>60</v>
          </cell>
          <cell r="M2861">
            <v>15</v>
          </cell>
          <cell r="N2861">
            <v>15</v>
          </cell>
          <cell r="P2861" t="str">
            <v>The print is in excellent condition with occasional age related marks. Please inspect the image carefully</v>
          </cell>
        </row>
        <row r="2862">
          <cell r="G2862">
            <v>118329</v>
          </cell>
          <cell r="I2862" t="str">
            <v>Broinowski - Chromolithograph of Egrets 1890</v>
          </cell>
          <cell r="J2862" t="str">
            <v xml:space="preserve">This is an original chromolithograph of the from The Birds of Australia by Gracius Joseph Broinowski (1837 - 1913) published by Charles Stuart &amp; Co, Melbourne 1890.
Broinowski was an artist and ornithologist, born in Poland and educated at Munich University.
Size: 14.25in x 10.5in (36cm x 26cm)
</v>
          </cell>
          <cell r="K2862">
            <v>30</v>
          </cell>
          <cell r="L2862">
            <v>60</v>
          </cell>
          <cell r="M2862">
            <v>15</v>
          </cell>
          <cell r="N2862">
            <v>15</v>
          </cell>
          <cell r="P2862" t="str">
            <v>The print is in excellent condition with occasional age related marks. Please inspect the image carefully</v>
          </cell>
        </row>
        <row r="2863">
          <cell r="G2863">
            <v>118330</v>
          </cell>
          <cell r="H2863">
            <v>11833</v>
          </cell>
          <cell r="I2863" t="str">
            <v>Charles Dubois - Rare lithograph of Black-winged Stilt 1854-60</v>
          </cell>
          <cell r="J2863"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63">
            <v>30</v>
          </cell>
          <cell r="L2863">
            <v>60</v>
          </cell>
          <cell r="M2863">
            <v>15</v>
          </cell>
          <cell r="N2863">
            <v>15</v>
          </cell>
          <cell r="P2863" t="str">
            <v>The print is in excellent condition with occasional age related marks. Please inspect the image carefully</v>
          </cell>
        </row>
        <row r="2864">
          <cell r="G2864">
            <v>118331</v>
          </cell>
          <cell r="H2864">
            <v>118330</v>
          </cell>
          <cell r="I2864" t="str">
            <v>Charles Dubois - Rare lithographs of Slender-billed Curlew 1854-60</v>
          </cell>
          <cell r="J2864"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64">
            <v>30</v>
          </cell>
          <cell r="L2864">
            <v>60</v>
          </cell>
          <cell r="M2864">
            <v>15</v>
          </cell>
          <cell r="N2864">
            <v>15</v>
          </cell>
          <cell r="P2864" t="str">
            <v>The print is in excellent condition with occasional age related marks. Please inspect the image carefully</v>
          </cell>
        </row>
        <row r="2865">
          <cell r="G2865">
            <v>118340</v>
          </cell>
          <cell r="H2865">
            <v>118340</v>
          </cell>
          <cell r="I2865" t="str">
            <v>Charles Dubois - Rare lithograph of Great Snipe 1854-60</v>
          </cell>
          <cell r="J2865"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65">
            <v>30</v>
          </cell>
          <cell r="L2865">
            <v>60</v>
          </cell>
          <cell r="M2865">
            <v>15</v>
          </cell>
          <cell r="N2865">
            <v>15</v>
          </cell>
          <cell r="P2865" t="str">
            <v>The print is in excellent condition with occasional age related marks. Please inspect the image carefully</v>
          </cell>
        </row>
        <row r="2866">
          <cell r="G2866">
            <v>118341</v>
          </cell>
          <cell r="H2866">
            <v>11834</v>
          </cell>
          <cell r="I2866" t="str">
            <v>Charles Dubois - Rare lithograph of Dunlin 1854-60</v>
          </cell>
          <cell r="J2866"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66">
            <v>30</v>
          </cell>
          <cell r="L2866">
            <v>60</v>
          </cell>
          <cell r="M2866">
            <v>15</v>
          </cell>
          <cell r="N2866">
            <v>15</v>
          </cell>
          <cell r="P2866" t="str">
            <v>The print is in excellent condition with occasional age related marks. Please inspect the image carefully</v>
          </cell>
        </row>
        <row r="2867">
          <cell r="G2867">
            <v>118350</v>
          </cell>
          <cell r="H2867">
            <v>118350</v>
          </cell>
          <cell r="I2867" t="str">
            <v>Charles Dubois - Rare lithograph of Ruff 1854-60</v>
          </cell>
          <cell r="J2867"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67">
            <v>30</v>
          </cell>
          <cell r="L2867">
            <v>60</v>
          </cell>
          <cell r="M2867">
            <v>15</v>
          </cell>
          <cell r="N2867">
            <v>15</v>
          </cell>
          <cell r="P2867" t="str">
            <v>The print is in excellent condition with occasional age related marks. Please inspect the image carefully</v>
          </cell>
        </row>
        <row r="2868">
          <cell r="G2868">
            <v>118351</v>
          </cell>
          <cell r="H2868">
            <v>11835</v>
          </cell>
          <cell r="I2868" t="str">
            <v>Charles Dubois - Rare lithograph of Oystercatcher 1854-60</v>
          </cell>
          <cell r="J2868"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68">
            <v>30</v>
          </cell>
          <cell r="L2868">
            <v>60</v>
          </cell>
          <cell r="M2868">
            <v>15</v>
          </cell>
          <cell r="N2868">
            <v>15</v>
          </cell>
          <cell r="P2868" t="str">
            <v>The print is in excellent condition with occasional age related marks. Please inspect the image carefully</v>
          </cell>
        </row>
        <row r="2869">
          <cell r="G2869">
            <v>118360</v>
          </cell>
          <cell r="H2869">
            <v>118360</v>
          </cell>
          <cell r="I2869" t="str">
            <v>Charles Dubois - Rare lithograph of Black-faced Plover 1854-60</v>
          </cell>
          <cell r="J2869"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69">
            <v>30</v>
          </cell>
          <cell r="L2869">
            <v>60</v>
          </cell>
          <cell r="M2869">
            <v>15</v>
          </cell>
          <cell r="N2869">
            <v>15</v>
          </cell>
          <cell r="P2869" t="str">
            <v>The print is in excellent condition with occasional age related marks. Please inspect the image carefully</v>
          </cell>
        </row>
        <row r="2870">
          <cell r="G2870">
            <v>118361</v>
          </cell>
          <cell r="H2870">
            <v>11836</v>
          </cell>
          <cell r="I2870" t="str">
            <v>Charles Dubois - Rare lithograph of Sandpiper 1854-60</v>
          </cell>
          <cell r="J2870"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70">
            <v>30</v>
          </cell>
          <cell r="L2870">
            <v>60</v>
          </cell>
          <cell r="M2870">
            <v>15</v>
          </cell>
          <cell r="N2870">
            <v>15</v>
          </cell>
          <cell r="P2870" t="str">
            <v>The print is in excellent condition with occasional age related marks. Please inspect the image carefully</v>
          </cell>
        </row>
        <row r="2871">
          <cell r="G2871">
            <v>118370</v>
          </cell>
          <cell r="H2871">
            <v>118370</v>
          </cell>
          <cell r="I2871" t="str">
            <v>Charles Dubois - Rare lithograph of Collared Plover 1854-60</v>
          </cell>
          <cell r="J2871"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71">
            <v>30</v>
          </cell>
          <cell r="L2871">
            <v>60</v>
          </cell>
          <cell r="M2871">
            <v>15</v>
          </cell>
          <cell r="N2871">
            <v>15</v>
          </cell>
          <cell r="P2871" t="str">
            <v>The print is in excellent condition with occasional age related marks. Please inspect the image carefully</v>
          </cell>
        </row>
        <row r="2872">
          <cell r="G2872">
            <v>118371</v>
          </cell>
          <cell r="H2872">
            <v>11837</v>
          </cell>
          <cell r="I2872" t="str">
            <v>Charles Dubois - Rare lithograph of Schinz's Sandpiper 1854-60</v>
          </cell>
          <cell r="J2872"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72">
            <v>30</v>
          </cell>
          <cell r="L2872">
            <v>60</v>
          </cell>
          <cell r="M2872">
            <v>15</v>
          </cell>
          <cell r="N2872">
            <v>15</v>
          </cell>
          <cell r="P2872" t="str">
            <v>The print is in excellent condition with occasional age related marks. Please inspect the image carefully</v>
          </cell>
        </row>
        <row r="2873">
          <cell r="G2873">
            <v>118380</v>
          </cell>
          <cell r="H2873">
            <v>118380</v>
          </cell>
          <cell r="I2873" t="str">
            <v>Charles Dubois - Rare lithograph of Black-shouldered Kite 1854-60</v>
          </cell>
          <cell r="J2873"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73">
            <v>30</v>
          </cell>
          <cell r="L2873">
            <v>60</v>
          </cell>
          <cell r="M2873">
            <v>15</v>
          </cell>
          <cell r="N2873">
            <v>15</v>
          </cell>
          <cell r="P2873" t="str">
            <v>The print is in excellent condition with occasional age related marks. Please inspect the image carefully</v>
          </cell>
        </row>
        <row r="2874">
          <cell r="G2874">
            <v>118381</v>
          </cell>
          <cell r="H2874">
            <v>11838</v>
          </cell>
          <cell r="I2874" t="str">
            <v>Charles Dubois - Rare lithograph of Turnstone 1854-60</v>
          </cell>
          <cell r="J2874"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74">
            <v>30</v>
          </cell>
          <cell r="L2874">
            <v>60</v>
          </cell>
          <cell r="M2874">
            <v>15</v>
          </cell>
          <cell r="N2874">
            <v>15</v>
          </cell>
          <cell r="P2874" t="str">
            <v>The print is in excellent condition with occasional age related marks. Please inspect the image carefully</v>
          </cell>
        </row>
        <row r="2875">
          <cell r="G2875">
            <v>118390</v>
          </cell>
          <cell r="H2875">
            <v>118390</v>
          </cell>
          <cell r="I2875" t="str">
            <v>Charles Dubois - Rare lithograph of Little Auk 1854-60</v>
          </cell>
          <cell r="J2875"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75">
            <v>30</v>
          </cell>
          <cell r="L2875">
            <v>60</v>
          </cell>
          <cell r="M2875">
            <v>15</v>
          </cell>
          <cell r="N2875">
            <v>15</v>
          </cell>
          <cell r="P2875" t="str">
            <v>The print is in excellent condition with occasional age related marks. Please inspect the image carefully</v>
          </cell>
        </row>
        <row r="2876">
          <cell r="G2876">
            <v>118391</v>
          </cell>
          <cell r="H2876">
            <v>11839</v>
          </cell>
          <cell r="I2876" t="str">
            <v>Charles Dubois - Rare lithograph of Stone-Plover 1854-60</v>
          </cell>
          <cell r="J2876"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76">
            <v>30</v>
          </cell>
          <cell r="L2876">
            <v>60</v>
          </cell>
          <cell r="M2876">
            <v>15</v>
          </cell>
          <cell r="N2876">
            <v>15</v>
          </cell>
          <cell r="P2876" t="str">
            <v>The print is in excellent condition with occasional age related marks. Please inspect the image carefully</v>
          </cell>
        </row>
        <row r="2877">
          <cell r="G2877">
            <v>118400</v>
          </cell>
          <cell r="H2877">
            <v>118400</v>
          </cell>
          <cell r="I2877" t="str">
            <v>Charles Dubois - Rare lithograph of Great Bustard 1854-60</v>
          </cell>
          <cell r="J2877"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77">
            <v>30</v>
          </cell>
          <cell r="L2877">
            <v>60</v>
          </cell>
          <cell r="M2877">
            <v>15</v>
          </cell>
          <cell r="N2877">
            <v>15</v>
          </cell>
          <cell r="P2877" t="str">
            <v>The print is in excellent condition with occasional age related marks. Please inspect the image carefully</v>
          </cell>
        </row>
        <row r="2878">
          <cell r="G2878">
            <v>118410</v>
          </cell>
          <cell r="H2878">
            <v>118410</v>
          </cell>
          <cell r="I2878" t="str">
            <v>Charles Dubois - Rare lithograph of Water Rail 1854-60</v>
          </cell>
          <cell r="J2878"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78">
            <v>30</v>
          </cell>
          <cell r="L2878">
            <v>60</v>
          </cell>
          <cell r="M2878">
            <v>15</v>
          </cell>
          <cell r="N2878">
            <v>15</v>
          </cell>
          <cell r="P2878" t="str">
            <v>The print is in excellent condition with occasional age related marks. Please inspect the image carefully</v>
          </cell>
        </row>
        <row r="2879">
          <cell r="G2879">
            <v>118411</v>
          </cell>
          <cell r="H2879">
            <v>11841</v>
          </cell>
          <cell r="I2879" t="str">
            <v>Charles Dubois - Rare lithograph of Redshank 1854-60</v>
          </cell>
          <cell r="J2879"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79">
            <v>30</v>
          </cell>
          <cell r="L2879">
            <v>60</v>
          </cell>
          <cell r="M2879">
            <v>15</v>
          </cell>
          <cell r="N2879">
            <v>15</v>
          </cell>
          <cell r="P2879" t="str">
            <v>The print is in excellent condition with occasional age related marks. Please inspect the image carefully</v>
          </cell>
        </row>
        <row r="2880">
          <cell r="G2880">
            <v>118420</v>
          </cell>
          <cell r="H2880">
            <v>118420</v>
          </cell>
          <cell r="I2880" t="str">
            <v>Charles Dubois - Rare lithograph of Little Bustard 1854-60</v>
          </cell>
          <cell r="J2880"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80">
            <v>30</v>
          </cell>
          <cell r="L2880">
            <v>60</v>
          </cell>
          <cell r="M2880">
            <v>15</v>
          </cell>
          <cell r="N2880">
            <v>15</v>
          </cell>
          <cell r="P2880" t="str">
            <v>The print is in excellent condition with occasional age related marks. Please inspect the image carefully</v>
          </cell>
        </row>
        <row r="2881">
          <cell r="G2881">
            <v>118430</v>
          </cell>
          <cell r="H2881">
            <v>118430</v>
          </cell>
          <cell r="I2881" t="str">
            <v>Charles Dubois - Rare lithograph of Spoonbill 1854-60</v>
          </cell>
          <cell r="J2881"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81">
            <v>30</v>
          </cell>
          <cell r="L2881">
            <v>60</v>
          </cell>
          <cell r="M2881">
            <v>15</v>
          </cell>
          <cell r="N2881">
            <v>15</v>
          </cell>
          <cell r="P2881" t="str">
            <v>The print is in excellent condition with occasional age related marks. Please inspect the image carefully</v>
          </cell>
        </row>
        <row r="2882">
          <cell r="G2882">
            <v>118431</v>
          </cell>
          <cell r="H2882">
            <v>11843</v>
          </cell>
          <cell r="I2882" t="str">
            <v>Charles Dubois - Rare lithograph of Snow Bunting 1854-60</v>
          </cell>
          <cell r="J2882"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82">
            <v>30</v>
          </cell>
          <cell r="L2882">
            <v>60</v>
          </cell>
          <cell r="M2882">
            <v>15</v>
          </cell>
          <cell r="N2882">
            <v>15</v>
          </cell>
          <cell r="P2882" t="str">
            <v>The print is in excellent condition with occasional age related marks. Please inspect the image carefully</v>
          </cell>
        </row>
        <row r="2883">
          <cell r="G2883">
            <v>118440</v>
          </cell>
          <cell r="H2883">
            <v>118440</v>
          </cell>
          <cell r="I2883" t="str">
            <v>Charles Dubois - Rare lithograph of Grey Plover 1854-60</v>
          </cell>
          <cell r="J2883"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83">
            <v>30</v>
          </cell>
          <cell r="L2883">
            <v>60</v>
          </cell>
          <cell r="M2883">
            <v>15</v>
          </cell>
          <cell r="N2883">
            <v>15</v>
          </cell>
          <cell r="P2883" t="str">
            <v>The print is in excellent condition with occasional age related marks. Please inspect the image carefully</v>
          </cell>
        </row>
        <row r="2884">
          <cell r="G2884">
            <v>118441</v>
          </cell>
          <cell r="H2884">
            <v>11844</v>
          </cell>
          <cell r="I2884" t="str">
            <v>Charles Dubois - Rare lithograph of Long-tailed Skua 1854-60</v>
          </cell>
          <cell r="J2884"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84">
            <v>30</v>
          </cell>
          <cell r="L2884">
            <v>60</v>
          </cell>
          <cell r="M2884">
            <v>15</v>
          </cell>
          <cell r="N2884">
            <v>15</v>
          </cell>
          <cell r="P2884" t="str">
            <v>The print is in excellent condition with occasional age related marks. Please inspect the image carefully</v>
          </cell>
        </row>
        <row r="2885">
          <cell r="G2885">
            <v>118450</v>
          </cell>
          <cell r="H2885">
            <v>118450</v>
          </cell>
          <cell r="I2885" t="str">
            <v>Charles Dubois - Rare lithograph of Little Plover 1854-60</v>
          </cell>
          <cell r="J2885"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85">
            <v>30</v>
          </cell>
          <cell r="L2885">
            <v>60</v>
          </cell>
          <cell r="M2885">
            <v>15</v>
          </cell>
          <cell r="N2885">
            <v>15</v>
          </cell>
          <cell r="P2885" t="str">
            <v>The print is in excellent condition with occasional age related marks. Please inspect the image carefully</v>
          </cell>
        </row>
        <row r="2886">
          <cell r="G2886">
            <v>118451</v>
          </cell>
          <cell r="H2886">
            <v>11845</v>
          </cell>
          <cell r="I2886" t="str">
            <v>Charles Dubois - Rare lithograph of Sombre Sandpiper 1854-60</v>
          </cell>
          <cell r="J2886"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86">
            <v>30</v>
          </cell>
          <cell r="L2886">
            <v>60</v>
          </cell>
          <cell r="M2886">
            <v>15</v>
          </cell>
          <cell r="N2886">
            <v>15</v>
          </cell>
          <cell r="P2886" t="str">
            <v>The print is in excellent condition with occasional age related marks. Please inspect the image carefully</v>
          </cell>
        </row>
        <row r="2887">
          <cell r="G2887">
            <v>118460</v>
          </cell>
          <cell r="H2887">
            <v>118460</v>
          </cell>
          <cell r="I2887" t="str">
            <v>Charles Dubois - Rare lithograph of Phalarope 1854-60</v>
          </cell>
          <cell r="J2887"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87">
            <v>30</v>
          </cell>
          <cell r="L2887">
            <v>60</v>
          </cell>
          <cell r="M2887">
            <v>15</v>
          </cell>
          <cell r="N2887">
            <v>15</v>
          </cell>
          <cell r="P2887" t="str">
            <v>The print is in excellent condition with occasional age related marks. Please inspect the image carefully</v>
          </cell>
        </row>
        <row r="2888">
          <cell r="G2888">
            <v>118461</v>
          </cell>
          <cell r="H2888">
            <v>11846</v>
          </cell>
          <cell r="I2888" t="str">
            <v>Charles Dubois - Rare lithograph of Ruff 1854-60</v>
          </cell>
          <cell r="J2888"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88">
            <v>30</v>
          </cell>
          <cell r="L2888">
            <v>60</v>
          </cell>
          <cell r="M2888">
            <v>15</v>
          </cell>
          <cell r="N2888">
            <v>15</v>
          </cell>
          <cell r="P2888" t="str">
            <v>The print is in excellent condition with occasional age related marks. Please inspect the image carefully</v>
          </cell>
        </row>
        <row r="2889">
          <cell r="G2889">
            <v>118470</v>
          </cell>
          <cell r="H2889">
            <v>118470</v>
          </cell>
          <cell r="I2889" t="str">
            <v>Charles Dubois - Rare lithograph of Little Snipe 1854-60</v>
          </cell>
          <cell r="J2889"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89">
            <v>30</v>
          </cell>
          <cell r="L2889">
            <v>60</v>
          </cell>
          <cell r="M2889">
            <v>15</v>
          </cell>
          <cell r="N2889">
            <v>15</v>
          </cell>
          <cell r="P2889" t="str">
            <v>The print is in excellent condition with occasional age related marks. Please inspect the image carefully</v>
          </cell>
        </row>
        <row r="2890">
          <cell r="G2890">
            <v>118471</v>
          </cell>
          <cell r="H2890">
            <v>11847</v>
          </cell>
          <cell r="I2890" t="str">
            <v>Charles Dubois - Rare lithograph of Collared Pratincole 1854-60</v>
          </cell>
          <cell r="J2890"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90">
            <v>30</v>
          </cell>
          <cell r="L2890">
            <v>60</v>
          </cell>
          <cell r="M2890">
            <v>15</v>
          </cell>
          <cell r="N2890">
            <v>15</v>
          </cell>
          <cell r="P2890" t="str">
            <v>The print is in excellent condition with occasional age related marks. Please inspect the image carefully</v>
          </cell>
        </row>
        <row r="2891">
          <cell r="G2891">
            <v>118490</v>
          </cell>
          <cell r="H2891">
            <v>11849</v>
          </cell>
          <cell r="I2891" t="str">
            <v>Charles Dubois - Rare lithograph of Mongolian Plover 1854-60</v>
          </cell>
          <cell r="J2891"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91">
            <v>30</v>
          </cell>
          <cell r="L2891">
            <v>60</v>
          </cell>
          <cell r="M2891">
            <v>15</v>
          </cell>
          <cell r="N2891">
            <v>15</v>
          </cell>
          <cell r="P2891" t="str">
            <v>The print is in excellent condition with occasional age related marks. Please inspect the image carefully</v>
          </cell>
        </row>
        <row r="2892">
          <cell r="G2892">
            <v>118500</v>
          </cell>
          <cell r="H2892">
            <v>118500</v>
          </cell>
          <cell r="I2892" t="str">
            <v>Charles Dubois - Rare lithograph of Lapwing 1854-60</v>
          </cell>
          <cell r="J2892"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92">
            <v>30</v>
          </cell>
          <cell r="L2892">
            <v>60</v>
          </cell>
          <cell r="M2892">
            <v>15</v>
          </cell>
          <cell r="N2892">
            <v>15</v>
          </cell>
          <cell r="P2892" t="str">
            <v>The print is in excellent condition with occasional age related marks. Please inspect the image carefully</v>
          </cell>
        </row>
        <row r="2893">
          <cell r="G2893">
            <v>118501</v>
          </cell>
          <cell r="H2893">
            <v>11850</v>
          </cell>
          <cell r="I2893" t="str">
            <v>Charles Dubois - Rare lithograph of Red Knot 1854-60</v>
          </cell>
          <cell r="J2893"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93">
            <v>30</v>
          </cell>
          <cell r="L2893">
            <v>60</v>
          </cell>
          <cell r="M2893">
            <v>15</v>
          </cell>
          <cell r="N2893">
            <v>15</v>
          </cell>
          <cell r="P2893" t="str">
            <v>The print is in excellent condition with occasional age related marks. Please inspect the image carefully</v>
          </cell>
        </row>
        <row r="2894">
          <cell r="G2894">
            <v>118510</v>
          </cell>
          <cell r="H2894">
            <v>118510</v>
          </cell>
          <cell r="I2894" t="str">
            <v>Charles Dubois - Rare lithograph of MacQueen's Bustard, male 1854-60</v>
          </cell>
          <cell r="J2894"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94">
            <v>30</v>
          </cell>
          <cell r="L2894">
            <v>60</v>
          </cell>
          <cell r="M2894">
            <v>15</v>
          </cell>
          <cell r="N2894">
            <v>15</v>
          </cell>
          <cell r="P2894" t="str">
            <v>The print is in excellent condition with occasional age related marks. Please inspect the image carefully</v>
          </cell>
        </row>
        <row r="2895">
          <cell r="G2895">
            <v>118511</v>
          </cell>
          <cell r="H2895">
            <v>11851</v>
          </cell>
          <cell r="I2895" t="str">
            <v>Charles Dubois - Rare lithograph of Little Woodpecker 1854-60</v>
          </cell>
          <cell r="J2895"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95">
            <v>30</v>
          </cell>
          <cell r="L2895">
            <v>60</v>
          </cell>
          <cell r="M2895">
            <v>15</v>
          </cell>
          <cell r="N2895">
            <v>15</v>
          </cell>
          <cell r="P2895" t="str">
            <v>The print is in excellent condition with occasional age related marks. Please inspect the image carefully</v>
          </cell>
        </row>
        <row r="2896">
          <cell r="G2896">
            <v>118520</v>
          </cell>
          <cell r="H2896">
            <v>118520</v>
          </cell>
          <cell r="I2896" t="str">
            <v>Charles Dubois - Rare lithograph of MacQueen's Bustard, female 1854-60</v>
          </cell>
          <cell r="J2896"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96">
            <v>30</v>
          </cell>
          <cell r="L2896">
            <v>60</v>
          </cell>
          <cell r="M2896">
            <v>15</v>
          </cell>
          <cell r="N2896">
            <v>15</v>
          </cell>
          <cell r="P2896" t="str">
            <v>The print is in excellent condition with occasional age related marks. Please inspect the image carefully</v>
          </cell>
        </row>
        <row r="2897">
          <cell r="G2897">
            <v>118521</v>
          </cell>
          <cell r="H2897">
            <v>11852</v>
          </cell>
          <cell r="I2897" t="str">
            <v>Charles Dubois - Rare lithograph of Golden Plover 1854-60</v>
          </cell>
          <cell r="J2897"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97">
            <v>30</v>
          </cell>
          <cell r="L2897">
            <v>60</v>
          </cell>
          <cell r="M2897">
            <v>15</v>
          </cell>
          <cell r="N2897">
            <v>15</v>
          </cell>
          <cell r="P2897" t="str">
            <v>The print is in excellent condition with occasional age related marks. Please inspect the image carefully</v>
          </cell>
        </row>
        <row r="2898">
          <cell r="G2898">
            <v>118530</v>
          </cell>
          <cell r="H2898">
            <v>118530</v>
          </cell>
          <cell r="I2898" t="str">
            <v>Charles Dubois - Rare lithograph of Leach's Storm-Petrel 1854-60</v>
          </cell>
          <cell r="J2898"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98">
            <v>30</v>
          </cell>
          <cell r="L2898">
            <v>60</v>
          </cell>
          <cell r="M2898">
            <v>15</v>
          </cell>
          <cell r="N2898">
            <v>15</v>
          </cell>
          <cell r="P2898" t="str">
            <v>The print is in excellent condition with occasional age related marks. Please inspect the image carefully</v>
          </cell>
        </row>
        <row r="2899">
          <cell r="G2899">
            <v>118531</v>
          </cell>
          <cell r="H2899">
            <v>11853</v>
          </cell>
          <cell r="I2899" t="str">
            <v>Charles Dubois - Rare lithograph of Rock Sparrow 1854-60</v>
          </cell>
          <cell r="J2899"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2899">
            <v>30</v>
          </cell>
          <cell r="L2899">
            <v>60</v>
          </cell>
          <cell r="M2899">
            <v>15</v>
          </cell>
          <cell r="N2899">
            <v>15</v>
          </cell>
          <cell r="P2899" t="str">
            <v>The print is in excellent condition with occasional age related marks. Please inspect the image carefully</v>
          </cell>
        </row>
        <row r="2900">
          <cell r="G2900">
            <v>118540</v>
          </cell>
          <cell r="H2900">
            <v>11854</v>
          </cell>
          <cell r="I2900" t="str">
            <v>W Hewitson - Hand coloured engraving of Spotted &amp; Pied Flycatchers eggs 1856</v>
          </cell>
          <cell r="J2900" t="str">
            <v>This hand-coloured engraving of bird eggs is from the Coloured Illustrations of the Eggs of British Birds accompanied with descriptions of the Eggs and Nests by William C Hewitson, published by Jan Van Voorst, London, 1856.
Size: 8.25in x 5.25in (20cm x 12.5cm)</v>
          </cell>
          <cell r="K2900">
            <v>10</v>
          </cell>
          <cell r="L2900">
            <v>20</v>
          </cell>
          <cell r="M2900">
            <v>5</v>
          </cell>
          <cell r="N2900">
            <v>5</v>
          </cell>
          <cell r="P2900" t="str">
            <v>The prints are in excellent condition - please inspect the image carefully.</v>
          </cell>
        </row>
        <row r="2901">
          <cell r="G2901">
            <v>118551</v>
          </cell>
          <cell r="H2901">
            <v>118551</v>
          </cell>
          <cell r="I2901" t="str">
            <v>W Hewitson - Hand coloured engraving of Alpine Accentor and Hedge Sparrow  eggs 1856</v>
          </cell>
          <cell r="J2901" t="str">
            <v>This hand-coloured engraving of bird eggs is from the Coloured Illustrations of the Eggs of British Birds accompanied with descriptions of the Eggs and Nests by William C Hewitson, published by Jan Van Voorst, London, 1856.
Size: 8.25in x 5.25in (20cm x 12.5cm)</v>
          </cell>
          <cell r="K2901">
            <v>10</v>
          </cell>
          <cell r="L2901">
            <v>20</v>
          </cell>
          <cell r="M2901">
            <v>5</v>
          </cell>
          <cell r="N2901">
            <v>5</v>
          </cell>
          <cell r="P2901" t="str">
            <v>The prints are in excellent condition - please inspect the image carefully.</v>
          </cell>
        </row>
        <row r="2902">
          <cell r="G2902">
            <v>118552</v>
          </cell>
          <cell r="H2902">
            <v>118552</v>
          </cell>
          <cell r="I2902" t="str">
            <v>W Hewitson - Hand coloured engraving of Stonechat, Whinchat and Wheatear eggs 1856</v>
          </cell>
          <cell r="J2902" t="str">
            <v>This hand-coloured engraving of bird eggs is from the Coloured Illustrations of the Eggs of British Birds accompanied with descriptions of the Eggs and Nests by William C Hewitson, published by Jan Van Voorst, London, 1856.
Size: 8.25in x 5.25in (20cm x 12.5cm)</v>
          </cell>
          <cell r="K2902">
            <v>10</v>
          </cell>
          <cell r="L2902">
            <v>20</v>
          </cell>
          <cell r="M2902">
            <v>5</v>
          </cell>
          <cell r="N2902">
            <v>5</v>
          </cell>
          <cell r="P2902" t="str">
            <v>The prints are in excellent condition - please inspect the image carefully.</v>
          </cell>
        </row>
        <row r="2903">
          <cell r="G2903">
            <v>118553</v>
          </cell>
          <cell r="H2903">
            <v>118553</v>
          </cell>
          <cell r="I2903" t="str">
            <v>W Hewitson - Hand coloured engraving of Sedge, Savi's and Grasshopper Warblers eggs 1856</v>
          </cell>
          <cell r="J2903" t="str">
            <v>This hand-coloured engraving of bird eggs is from the Coloured Illustrations of the Eggs of British Birds accompanied with descriptions of the Eggs and Nests by William C Hewitson, published by Jan Van Voorst, London, 1856.
Size: 8.25in x 5.25in (20cm x 12.5cm)</v>
          </cell>
          <cell r="K2903">
            <v>10</v>
          </cell>
          <cell r="L2903">
            <v>20</v>
          </cell>
          <cell r="M2903">
            <v>5</v>
          </cell>
          <cell r="N2903">
            <v>5</v>
          </cell>
          <cell r="P2903" t="str">
            <v>The prints are in excellent condition - please inspect the image carefully.</v>
          </cell>
        </row>
        <row r="2904">
          <cell r="G2904">
            <v>118554</v>
          </cell>
          <cell r="H2904">
            <v>118554</v>
          </cell>
          <cell r="I2904" t="str">
            <v>W Hewitson - Hand coloured engraving of Blackcap and Garden Warbler eggs 1856</v>
          </cell>
          <cell r="J2904" t="str">
            <v>This hand-coloured engraving of bird eggs is from the Coloured Illustrations of the Eggs of British Birds accompanied with descriptions of the Eggs and Nests by William C Hewitson, published by Jan Van Voorst, London, 1856.
Size: 8.25in x 5.25in (20cm x 12.5cm)</v>
          </cell>
          <cell r="K2904">
            <v>10</v>
          </cell>
          <cell r="L2904">
            <v>20</v>
          </cell>
          <cell r="M2904">
            <v>5</v>
          </cell>
          <cell r="N2904">
            <v>5</v>
          </cell>
          <cell r="P2904" t="str">
            <v>The prints are in excellent condition - please inspect the image carefully.</v>
          </cell>
        </row>
        <row r="2905">
          <cell r="G2905">
            <v>118555</v>
          </cell>
          <cell r="H2905">
            <v>118555</v>
          </cell>
          <cell r="I2905" t="str">
            <v>W Hewitson - Hand coloured engraving of Ring Dove, Stock Dove, Turtle Dove and Rock Dove eggs 1856</v>
          </cell>
          <cell r="J2905" t="str">
            <v>This hand-coloured engraving of bird eggs is from the Coloured Illustrations of the Eggs of British Birds accompanied with descriptions of the Eggs and Nests by William C Hewitson, published by Jan Van Voorst, London, 1856.
Size: 8.25in x 5.25in (20cm x 12.5cm)</v>
          </cell>
          <cell r="K2905">
            <v>10</v>
          </cell>
          <cell r="L2905">
            <v>20</v>
          </cell>
          <cell r="M2905">
            <v>5</v>
          </cell>
          <cell r="N2905">
            <v>5</v>
          </cell>
          <cell r="P2905" t="str">
            <v>The prints are in excellent condition - please inspect the image carefully.</v>
          </cell>
        </row>
        <row r="2906">
          <cell r="G2906">
            <v>118556</v>
          </cell>
          <cell r="H2906">
            <v>118556</v>
          </cell>
          <cell r="I2906" t="str">
            <v>W Hewitson - Hand coloured engraving of the Pheasant egg 1856</v>
          </cell>
          <cell r="J2906" t="str">
            <v>This hand-coloured engraving of bird eggs is from the Coloured Illustrations of the Eggs of British Birds accompanied with descriptions of the Eggs and Nests by William C Hewitson, published by Jan Van Voorst, London, 1856.
Size: 8.25in x 5.25in (20cm x 12.5cm)</v>
          </cell>
          <cell r="K2906">
            <v>10</v>
          </cell>
          <cell r="L2906">
            <v>20</v>
          </cell>
          <cell r="M2906">
            <v>5</v>
          </cell>
          <cell r="N2906">
            <v>5</v>
          </cell>
          <cell r="P2906" t="str">
            <v>The prints are in excellent condition - please inspect the image carefully.</v>
          </cell>
        </row>
        <row r="2907">
          <cell r="G2907">
            <v>118558</v>
          </cell>
          <cell r="H2907">
            <v>118558</v>
          </cell>
          <cell r="I2907" t="str">
            <v>W Hewitson - Hand coloured engraving of Ringed, Little Ringed and Kentish Plovers eggs 1856</v>
          </cell>
          <cell r="J2907" t="str">
            <v>This hand-coloured engraving of bird eggs is from the Coloured Illustrations of the Eggs of British Birds accompanied with descriptions of the Eggs and Nests by William C Hewitson, published by Jan Van Voorst, London, 1856.
Size: 8.25in x 5.25in (20cm x 12.5cm)</v>
          </cell>
          <cell r="K2907">
            <v>10</v>
          </cell>
          <cell r="L2907">
            <v>20</v>
          </cell>
          <cell r="M2907">
            <v>5</v>
          </cell>
          <cell r="N2907">
            <v>5</v>
          </cell>
          <cell r="P2907" t="str">
            <v>The prints are in excellent condition - please inspect the image carefully.</v>
          </cell>
        </row>
        <row r="2908">
          <cell r="G2908">
            <v>118559</v>
          </cell>
          <cell r="H2908">
            <v>118559</v>
          </cell>
          <cell r="I2908" t="str">
            <v>W Hewitson - Hand coloured engraving of Bittern and Little Bittern eggs 1856</v>
          </cell>
          <cell r="J2908" t="str">
            <v>This hand-coloured engraving of bird eggs is from the Coloured Illustrations of the Eggs of British Birds accompanied with descriptions of the Eggs and Nests by William C Hewitson, published by Jan Van Voorst, London, 1856.
Size: 8.25in x 5.25in (20cm x 12.5cm)</v>
          </cell>
          <cell r="K2908">
            <v>10</v>
          </cell>
          <cell r="L2908">
            <v>20</v>
          </cell>
          <cell r="M2908">
            <v>5</v>
          </cell>
          <cell r="N2908">
            <v>5</v>
          </cell>
          <cell r="P2908" t="str">
            <v>The prints are in excellent condition - please inspect the image carefully.</v>
          </cell>
        </row>
        <row r="2909">
          <cell r="G2909">
            <v>118560</v>
          </cell>
          <cell r="H2909">
            <v>118560</v>
          </cell>
          <cell r="I2909" t="str">
            <v>W Hewitson - Hand coloured engraving of Glossy Ibis egg 1856</v>
          </cell>
          <cell r="J2909" t="str">
            <v>This hand-coloured engraving of bird eggs is from the Coloured Illustrations of the Eggs of British Birds accompanied with descriptions of the Eggs and Nests by William C Hewitson, published by Jan Van Voorst, London, 1856.
Size: 8.25in x 5.25in (20cm x 12.5cm)</v>
          </cell>
          <cell r="K2909">
            <v>10</v>
          </cell>
          <cell r="L2909">
            <v>20</v>
          </cell>
          <cell r="M2909">
            <v>5</v>
          </cell>
          <cell r="N2909">
            <v>5</v>
          </cell>
          <cell r="P2909" t="str">
            <v>The prints are in excellent condition - please inspect the image carefully.</v>
          </cell>
        </row>
        <row r="2910">
          <cell r="G2910">
            <v>118561</v>
          </cell>
          <cell r="H2910">
            <v>118561</v>
          </cell>
          <cell r="I2910" t="str">
            <v>W Hewitson - Hand coloured engraving of Redshank eggs 1856</v>
          </cell>
          <cell r="J2910" t="str">
            <v>This hand-coloured engraving of bird eggs is from the Coloured Illustrations of the Eggs of British Birds accompanied with descriptions of the Eggs and Nests by William C Hewitson, published by Jan Van Voorst, London, 1856.
Size: 8.25in x 5.25in (20cm x 12.5cm)</v>
          </cell>
          <cell r="K2910">
            <v>10</v>
          </cell>
          <cell r="L2910">
            <v>20</v>
          </cell>
          <cell r="M2910">
            <v>5</v>
          </cell>
          <cell r="N2910">
            <v>5</v>
          </cell>
          <cell r="P2910" t="str">
            <v>The prints are in excellent condition - please inspect the image carefully.</v>
          </cell>
        </row>
        <row r="2911">
          <cell r="G2911">
            <v>118562</v>
          </cell>
          <cell r="H2911">
            <v>118562</v>
          </cell>
          <cell r="I2911" t="str">
            <v>W Hewitson - Hand coloured engraving of Spotted Sandpiper and Green Sandpiper eggs 1856</v>
          </cell>
          <cell r="J2911" t="str">
            <v>This hand-coloured engraving of bird eggs is from the Coloured Illustrations of the Eggs of British Birds accompanied with descriptions of the Eggs and Nests by William C Hewitson, published by Jan Van Voorst, London, 1856.
Size: 8.25in x 5.25in (20cm x 12.5cm)</v>
          </cell>
          <cell r="K2911">
            <v>10</v>
          </cell>
          <cell r="L2911">
            <v>20</v>
          </cell>
          <cell r="M2911">
            <v>5</v>
          </cell>
          <cell r="N2911">
            <v>5</v>
          </cell>
          <cell r="P2911" t="str">
            <v>The prints are in excellent condition - please inspect the image carefully.</v>
          </cell>
        </row>
        <row r="2912">
          <cell r="G2912">
            <v>118563</v>
          </cell>
          <cell r="H2912">
            <v>118563</v>
          </cell>
          <cell r="I2912" t="str">
            <v>W Hewitson - Hand coloured engraving of Bar-tailed Godwit eggs 1856</v>
          </cell>
          <cell r="J2912" t="str">
            <v>This hand-coloured engraving of bird eggs is from the Coloured Illustrations of the Eggs of British Birds accompanied with descriptions of the Eggs and Nests by William C Hewitson, published by Jan Van Voorst, London, 1856.
Size: 8.25in x 5.25in (20cm x 12.5cm)</v>
          </cell>
          <cell r="K2912">
            <v>10</v>
          </cell>
          <cell r="L2912">
            <v>20</v>
          </cell>
          <cell r="M2912">
            <v>5</v>
          </cell>
          <cell r="N2912">
            <v>5</v>
          </cell>
          <cell r="P2912" t="str">
            <v>The prints are in excellent condition - please inspect the image carefully.</v>
          </cell>
        </row>
        <row r="2913">
          <cell r="G2913">
            <v>118564</v>
          </cell>
          <cell r="H2913">
            <v>118564</v>
          </cell>
          <cell r="I2913" t="str">
            <v>W Hewitson - Hand coloured engraving of Great Snipe eggs 1856</v>
          </cell>
          <cell r="J2913" t="str">
            <v>This hand-coloured engraving of bird eggs is from the Coloured Illustrations of the Eggs of British Birds accompanied with descriptions of the Eggs and Nests by William C Hewitson, published by Jan Van Voorst, London, 1856.
Size: 8.25in x 5.25in (20cm x 12.5cm)</v>
          </cell>
          <cell r="K2913">
            <v>10</v>
          </cell>
          <cell r="L2913">
            <v>20</v>
          </cell>
          <cell r="M2913">
            <v>5</v>
          </cell>
          <cell r="N2913">
            <v>5</v>
          </cell>
          <cell r="P2913" t="str">
            <v>The prints are in excellent condition - please inspect the image carefully.</v>
          </cell>
        </row>
        <row r="2914">
          <cell r="G2914">
            <v>118565</v>
          </cell>
          <cell r="H2914">
            <v>118565</v>
          </cell>
          <cell r="I2914" t="str">
            <v>W Hewitson - Hand coloured engraving of Broad-billed Sandpiper eggs 1856</v>
          </cell>
          <cell r="J2914" t="str">
            <v>This hand-coloured engraving of bird eggs is from the Coloured Illustrations of the Eggs of British Birds accompanied with descriptions of the Eggs and Nests by William C Hewitson, published by Jan Van Voorst, London, 1856.
Size: 8.25in x 5.25in (20cm x 12.5cm)</v>
          </cell>
          <cell r="K2914">
            <v>10</v>
          </cell>
          <cell r="L2914">
            <v>20</v>
          </cell>
          <cell r="M2914">
            <v>5</v>
          </cell>
          <cell r="N2914">
            <v>5</v>
          </cell>
          <cell r="P2914" t="str">
            <v>The prints are in excellent condition - please inspect the image carefully.</v>
          </cell>
        </row>
        <row r="2915">
          <cell r="G2915">
            <v>118566</v>
          </cell>
          <cell r="H2915">
            <v>118566</v>
          </cell>
          <cell r="I2915" t="str">
            <v>W Hewitson - Hand coloured engraving of Purple Sandpiper eggs 1856</v>
          </cell>
          <cell r="J2915" t="str">
            <v>This hand-coloured engraving of bird eggs is from the Coloured Illustrations of the Eggs of British Birds accompanied with descriptions of the Eggs and Nests by William C Hewitson, published by Jan Van Voorst, London, 1856.
Size: 8.25in x 5.25in (20cm x 12.5cm)</v>
          </cell>
          <cell r="K2915">
            <v>10</v>
          </cell>
          <cell r="L2915">
            <v>20</v>
          </cell>
          <cell r="M2915">
            <v>5</v>
          </cell>
          <cell r="N2915">
            <v>5</v>
          </cell>
          <cell r="P2915" t="str">
            <v>The prints are in excellent condition - please inspect the image carefully.</v>
          </cell>
        </row>
        <row r="2916">
          <cell r="G2916">
            <v>118567</v>
          </cell>
          <cell r="H2916">
            <v>118567</v>
          </cell>
          <cell r="I2916" t="str">
            <v>W Hewitson - Hand coloured engraving of Spotted and Baillon's Crakes eggs 1856</v>
          </cell>
          <cell r="J2916" t="str">
            <v>This hand-coloured engraving of bird eggs is from the Coloured Illustrations of the Eggs of British Birds accompanied with descriptions of the Eggs and Nests by William C Hewitson, published by Jan Van Voorst, London, 1856.
Size: 8.25in x 5.25in (20cm x 12.5cm)</v>
          </cell>
          <cell r="K2916">
            <v>10</v>
          </cell>
          <cell r="L2916">
            <v>20</v>
          </cell>
          <cell r="M2916">
            <v>5</v>
          </cell>
          <cell r="N2916">
            <v>5</v>
          </cell>
          <cell r="P2916" t="str">
            <v>The prints are in excellent condition - please inspect the image carefully.</v>
          </cell>
        </row>
        <row r="2917">
          <cell r="G2917">
            <v>118568</v>
          </cell>
          <cell r="H2917">
            <v>118568</v>
          </cell>
          <cell r="I2917" t="str">
            <v>W Hewitson - Hand coloured engraving of Chough eggs 1856</v>
          </cell>
          <cell r="J2917" t="str">
            <v>This hand-coloured engraving of bird eggs is from the Coloured Illustrations of the Eggs of British Birds accompanied with descriptions of the Eggs and Nests by William C Hewitson, published by Jan Van Voorst, London, 1856.
Size: 8.25in x 5.25in (20cm x 12.5cm)</v>
          </cell>
          <cell r="K2917">
            <v>10</v>
          </cell>
          <cell r="L2917">
            <v>20</v>
          </cell>
          <cell r="M2917">
            <v>5</v>
          </cell>
          <cell r="N2917">
            <v>5</v>
          </cell>
          <cell r="P2917" t="str">
            <v>The prints are in excellent condition - please inspect the image carefully.</v>
          </cell>
        </row>
        <row r="2918">
          <cell r="G2918">
            <v>118569</v>
          </cell>
          <cell r="H2918">
            <v>118569</v>
          </cell>
          <cell r="I2918" t="str">
            <v>W Hewitson - Hand coloured engraving of Rook eggs 1856</v>
          </cell>
          <cell r="J2918" t="str">
            <v>This hand-coloured engraving of bird eggs is from the Coloured Illustrations of the Eggs of British Birds accompanied with descriptions of the Eggs and Nests by William C Hewitson, published by Jan Van Voorst, London, 1856.
Size: 8.25in x 5.25in (20cm x 12.5cm)</v>
          </cell>
          <cell r="K2918">
            <v>10</v>
          </cell>
          <cell r="L2918">
            <v>20</v>
          </cell>
          <cell r="M2918">
            <v>5</v>
          </cell>
          <cell r="N2918">
            <v>5</v>
          </cell>
          <cell r="P2918" t="str">
            <v>The prints are in excellent condition - please inspect the image carefully.</v>
          </cell>
        </row>
        <row r="2919">
          <cell r="G2919">
            <v>118570</v>
          </cell>
          <cell r="H2919">
            <v>118570</v>
          </cell>
          <cell r="I2919" t="str">
            <v>W Hewitson - Hand coloured engraving of Mealy Redpole eggs 1856</v>
          </cell>
          <cell r="J2919" t="str">
            <v>This hand-coloured engraving of bird eggs is from the Coloured Illustrations of the Eggs of British Birds accompanied with descriptions of the Eggs and Nests by William C Hewitson, published by Jan Van Voorst, London, 1856.
Size: 8.25in x 5.25in (20cm x 12.5cm)</v>
          </cell>
          <cell r="K2919">
            <v>10</v>
          </cell>
          <cell r="L2919">
            <v>20</v>
          </cell>
          <cell r="M2919">
            <v>5</v>
          </cell>
          <cell r="N2919">
            <v>5</v>
          </cell>
          <cell r="P2919" t="str">
            <v>The prints are in excellent condition - please inspect the image carefully.</v>
          </cell>
        </row>
        <row r="2920">
          <cell r="G2920">
            <v>118571</v>
          </cell>
          <cell r="H2920">
            <v>118571</v>
          </cell>
          <cell r="I2920" t="str">
            <v>W Hewitson - Hand coloured engraving of Pine Grosbeak eggs 1856</v>
          </cell>
          <cell r="J2920" t="str">
            <v>This hand-coloured engraving of bird eggs is from the Coloured Illustrations of the Eggs of British Birds accompanied with descriptions of the Eggs and Nests by William C Hewitson, published by Jan Van Voorst, London, 1856.
Size: 8.25in x 5.25in (20cm x 12.5cm)</v>
          </cell>
          <cell r="K2920">
            <v>10</v>
          </cell>
          <cell r="L2920">
            <v>20</v>
          </cell>
          <cell r="M2920">
            <v>5</v>
          </cell>
          <cell r="N2920">
            <v>5</v>
          </cell>
          <cell r="P2920" t="str">
            <v>The prints are in excellent condition - please inspect the image carefully.</v>
          </cell>
        </row>
        <row r="2921">
          <cell r="G2921">
            <v>118572</v>
          </cell>
          <cell r="H2921">
            <v>118572</v>
          </cell>
          <cell r="I2921" t="str">
            <v>W Hewitson - Hand coloured engraving of Scoter &amp; Velvet Scoter eggs 1856</v>
          </cell>
          <cell r="J2921" t="str">
            <v>This hand-coloured engraving of bird eggs is from the Coloured Illustrations of the Eggs of British Birds accompanied with descriptions of the Eggs and Nests by William C Hewitson, published by Jan Van Voorst, London, 1856.
Size: 8.25in x 5.25in (20cm x 12.5cm)</v>
          </cell>
          <cell r="K2921">
            <v>10</v>
          </cell>
          <cell r="L2921">
            <v>20</v>
          </cell>
          <cell r="M2921">
            <v>5</v>
          </cell>
          <cell r="N2921">
            <v>5</v>
          </cell>
          <cell r="P2921" t="str">
            <v>The prints are in excellent condition - please inspect the image carefully.</v>
          </cell>
        </row>
        <row r="2922">
          <cell r="G2922">
            <v>118573</v>
          </cell>
          <cell r="H2922">
            <v>118573</v>
          </cell>
          <cell r="I2922" t="str">
            <v>W Hewitson - Hand coloured engraving of Golden-crested Wren &amp; Fire-crested Wren eggs 1856</v>
          </cell>
          <cell r="J2922" t="str">
            <v>This hand-coloured engraving of bird eggs is from the Coloured Illustrations of the Eggs of British Birds accompanied with descriptions of the Eggs and Nests by William C Hewitson, published by Jan Van Voorst, London, 1856.
Size: 8.25in x 5.25in (20cm x 12.5cm)</v>
          </cell>
          <cell r="K2922">
            <v>10</v>
          </cell>
          <cell r="L2922">
            <v>20</v>
          </cell>
          <cell r="M2922">
            <v>5</v>
          </cell>
          <cell r="N2922">
            <v>5</v>
          </cell>
          <cell r="P2922" t="str">
            <v>The prints are in excellent condition - please inspect the image carefully.</v>
          </cell>
        </row>
        <row r="2923">
          <cell r="G2923">
            <v>118574</v>
          </cell>
          <cell r="H2923">
            <v>118574</v>
          </cell>
          <cell r="I2923" t="str">
            <v>W Hewitson - Hand coloured engraving of Tree Pipits eggs 1856</v>
          </cell>
          <cell r="J2923" t="str">
            <v>This hand-coloured engraving of bird eggs is from the Coloured Illustrations of the Eggs of British Birds accompanied with descriptions of the Eggs and Nests by William C Hewitson, published by Jan Van Voorst, London, 1856.
Size: 8.25in x 5.25in (20cm x 12.5cm)</v>
          </cell>
          <cell r="K2923">
            <v>10</v>
          </cell>
          <cell r="L2923">
            <v>20</v>
          </cell>
          <cell r="M2923">
            <v>5</v>
          </cell>
          <cell r="N2923">
            <v>5</v>
          </cell>
          <cell r="P2923" t="str">
            <v>The prints are in excellent condition - please inspect the image carefully.</v>
          </cell>
        </row>
        <row r="2924">
          <cell r="G2924">
            <v>118575</v>
          </cell>
          <cell r="H2924">
            <v>118575</v>
          </cell>
          <cell r="I2924" t="str">
            <v>W Hewitson - Hand coloured engraving of Shore Lark eggs 1856</v>
          </cell>
          <cell r="J2924" t="str">
            <v>This hand-coloured engraving of bird eggs is from the Coloured Illustrations of the Eggs of British Birds accompanied with descriptions of the Eggs and Nests by William C Hewitson, published by Jan Van Voorst, London, 1856.
Size: 8.25in x 5.25in (20cm x 12.5cm)</v>
          </cell>
          <cell r="K2924">
            <v>10</v>
          </cell>
          <cell r="L2924">
            <v>20</v>
          </cell>
          <cell r="M2924">
            <v>5</v>
          </cell>
          <cell r="N2924">
            <v>5</v>
          </cell>
          <cell r="P2924" t="str">
            <v>The prints are in excellent condition - please inspect the image carefully.</v>
          </cell>
        </row>
        <row r="2925">
          <cell r="G2925">
            <v>118576</v>
          </cell>
          <cell r="H2925">
            <v>118576</v>
          </cell>
          <cell r="I2925" t="str">
            <v>W Hewitson - Hand coloured engraving of Chaffinch and Brambling eggs 1856</v>
          </cell>
          <cell r="J2925" t="str">
            <v>This hand-coloured engraving of bird eggs is from the Coloured Illustrations of the Eggs of British Birds accompanied with descriptions of the Eggs and Nests by William C Hewitson, published by Jan Van Voorst, London, 1856.
Size: 8.25in x 5.25in (20cm x 12.5cm)</v>
          </cell>
          <cell r="K2925">
            <v>10</v>
          </cell>
          <cell r="L2925">
            <v>20</v>
          </cell>
          <cell r="M2925">
            <v>5</v>
          </cell>
          <cell r="N2925">
            <v>5</v>
          </cell>
          <cell r="P2925" t="str">
            <v>The prints are in excellent condition - please inspect the image carefully.</v>
          </cell>
        </row>
        <row r="2926">
          <cell r="G2926">
            <v>118577</v>
          </cell>
          <cell r="H2926">
            <v>118577</v>
          </cell>
          <cell r="I2926" t="str">
            <v>W Hewitson - Hand coloured engraving of Cuckoo &amp; Hoopoe eggs 1856</v>
          </cell>
          <cell r="J2926" t="str">
            <v>This hand-coloured engraving of bird eggs is from the Coloured Illustrations of the Eggs of British Birds accompanied with descriptions of the Eggs and Nests by William C Hewitson, published by Jan Van Voorst, London, 1856.
Size: 8.25in x 5.25in (20cm x 12.5cm)</v>
          </cell>
          <cell r="K2926">
            <v>10</v>
          </cell>
          <cell r="L2926">
            <v>20</v>
          </cell>
          <cell r="M2926">
            <v>5</v>
          </cell>
          <cell r="N2926">
            <v>5</v>
          </cell>
          <cell r="P2926" t="str">
            <v>The prints are in excellent condition - please inspect the image carefully.</v>
          </cell>
        </row>
        <row r="2927">
          <cell r="G2927">
            <v>118578</v>
          </cell>
          <cell r="H2927">
            <v>118578</v>
          </cell>
          <cell r="I2927" t="str">
            <v>W Hewitson - Hand coloured engraving of Swallow, Martins &amp; Swifts eggs 1856</v>
          </cell>
          <cell r="J2927" t="str">
            <v>This hand-coloured engraving of bird eggs is from the Coloured Illustrations of the Eggs of British Birds accompanied with descriptions of the Eggs and Nests by William C Hewitson, published by Jan Van Voorst, London, 1856.
Size: 8.25in x 5.25in (20cm x 12.5cm)</v>
          </cell>
          <cell r="K2927">
            <v>10</v>
          </cell>
          <cell r="L2927">
            <v>20</v>
          </cell>
          <cell r="M2927">
            <v>5</v>
          </cell>
          <cell r="N2927">
            <v>5</v>
          </cell>
          <cell r="P2927" t="str">
            <v>The prints are in excellent condition - please inspect the image carefully.</v>
          </cell>
        </row>
        <row r="2928">
          <cell r="G2928">
            <v>118579</v>
          </cell>
          <cell r="H2928">
            <v>118579</v>
          </cell>
          <cell r="I2928" t="str">
            <v>W Hewitson - Hand coloured engraving of White-fronted Goose, Barnacle Goose &amp; Brent Goose eggs 1856</v>
          </cell>
          <cell r="J2928" t="str">
            <v>This hand-coloured engraving of bird eggs is from the Coloured Illustrations of the Eggs of British Birds accompanied with descriptions of the Eggs and Nests by William C Hewitson, published by Jan Van Voorst, London, 1856.
Size: 8.25in x 5.25in (20cm x 12.5cm)</v>
          </cell>
          <cell r="K2928">
            <v>10</v>
          </cell>
          <cell r="L2928">
            <v>20</v>
          </cell>
          <cell r="M2928">
            <v>5</v>
          </cell>
          <cell r="N2928">
            <v>5</v>
          </cell>
          <cell r="P2928" t="str">
            <v>The prints are in excellent condition - please inspect the image carefully.</v>
          </cell>
        </row>
        <row r="2929">
          <cell r="G2929">
            <v>118580</v>
          </cell>
          <cell r="H2929">
            <v>118580</v>
          </cell>
          <cell r="I2929" t="str">
            <v>W Hewitson - Hand coloured engraving of Gadwall, Pintail &amp; Wild Duck eggs 1856</v>
          </cell>
          <cell r="J2929" t="str">
            <v>This hand-coloured engraving of bird eggs is from the Coloured Illustrations of the Eggs of British Birds accompanied with descriptions of the Eggs and Nests by William C Hewitson, published by Jan Van Voorst, London, 1856.
Size: 8.25in x 5.25in (20cm x 12.5cm)</v>
          </cell>
          <cell r="K2929">
            <v>10</v>
          </cell>
          <cell r="L2929">
            <v>20</v>
          </cell>
          <cell r="M2929">
            <v>5</v>
          </cell>
          <cell r="N2929">
            <v>5</v>
          </cell>
          <cell r="P2929" t="str">
            <v>The prints are in excellent condition - please inspect the image carefully.</v>
          </cell>
        </row>
        <row r="2930">
          <cell r="G2930">
            <v>118581</v>
          </cell>
          <cell r="H2930">
            <v>118581</v>
          </cell>
          <cell r="I2930" t="str">
            <v>W Hewitson - Hand coloured engraving of Golden-eye, Red-breasted Merganser &amp; Goosander Ducks eggs 1856</v>
          </cell>
          <cell r="J2930" t="str">
            <v>This hand-coloured engraving of bird eggs is from the Coloured Illustrations of the Eggs of British Birds accompanied with descriptions of the Eggs and Nests by William C Hewitson, published by Jan Van Voorst, London, 1856.
Size: 8.25in x 5.25in (20cm x 12.5cm)</v>
          </cell>
          <cell r="K2930">
            <v>10</v>
          </cell>
          <cell r="L2930">
            <v>20</v>
          </cell>
          <cell r="M2930">
            <v>5</v>
          </cell>
          <cell r="N2930">
            <v>5</v>
          </cell>
          <cell r="P2930" t="str">
            <v>The prints are in excellent condition - please inspect the image carefully.</v>
          </cell>
        </row>
        <row r="2931">
          <cell r="G2931">
            <v>118585</v>
          </cell>
          <cell r="H2931">
            <v>118585</v>
          </cell>
          <cell r="I2931" t="str">
            <v>W Hewitson - Hand coloured engraving of Willow &amp; Wood Warblers and Chiff Chaff eggs 1856</v>
          </cell>
          <cell r="J2931" t="str">
            <v>This hand-coloured engraving of bird eggs is from the Coloured Illustrations of the Eggs of British Birds accompanied with descriptions of the Eggs and Nests by William C Hewitson, published by Jan Van Voorst, London, 1856.
Size: 8.25in x 5.25in (20cm x 12.5cm)</v>
          </cell>
          <cell r="K2931">
            <v>10</v>
          </cell>
          <cell r="L2931">
            <v>20</v>
          </cell>
          <cell r="M2931">
            <v>5</v>
          </cell>
          <cell r="N2931">
            <v>5</v>
          </cell>
          <cell r="P2931" t="str">
            <v>The prints are in excellent condition - please inspect the image carefully.</v>
          </cell>
        </row>
        <row r="2932">
          <cell r="G2932">
            <v>118586</v>
          </cell>
          <cell r="H2932">
            <v>118586</v>
          </cell>
          <cell r="I2932" t="str">
            <v>W Hewitson - Hand coloured engraving of Whitethroat, Lesser Whitethroat and Orpheus Warbler eggs 1856</v>
          </cell>
          <cell r="J2932" t="str">
            <v>This hand-coloured engraving of bird eggs is from the Coloured Illustrations of the Eggs of British Birds accompanied with descriptions of the Eggs and Nests by William C Hewitson, published by Jan Van Voorst, London, 1856.
Size: 8.25in x 5.25in (20cm x 12.5cm)</v>
          </cell>
          <cell r="K2932">
            <v>10</v>
          </cell>
          <cell r="L2932">
            <v>20</v>
          </cell>
          <cell r="M2932">
            <v>5</v>
          </cell>
          <cell r="N2932">
            <v>5</v>
          </cell>
          <cell r="P2932" t="str">
            <v>The prints are in excellent condition - please inspect the image carefully.</v>
          </cell>
        </row>
        <row r="2933">
          <cell r="G2933">
            <v>118587</v>
          </cell>
          <cell r="H2933">
            <v>118587</v>
          </cell>
          <cell r="I2933" t="str">
            <v>W Hewitson - Hand coloured engraving of Red Grouse and Ptarmigan eggs 1856</v>
          </cell>
          <cell r="J2933" t="str">
            <v>This hand-coloured engraving of bird eggs is from the Coloured Illustrations of the Eggs of British Birds accompanied with descriptions of the Eggs and Nests by William C Hewitson, published by Jan Van Voorst, London, 1856.
Size: 8.25in x 5.25in (20cm x 12.5cm)</v>
          </cell>
          <cell r="K2933">
            <v>10</v>
          </cell>
          <cell r="L2933">
            <v>20</v>
          </cell>
          <cell r="M2933">
            <v>5</v>
          </cell>
          <cell r="N2933">
            <v>5</v>
          </cell>
          <cell r="P2933" t="str">
            <v>The prints are in excellent condition - please inspect the image carefully.</v>
          </cell>
        </row>
        <row r="2934">
          <cell r="G2934">
            <v>118588</v>
          </cell>
          <cell r="H2934">
            <v>118588</v>
          </cell>
          <cell r="I2934" t="str">
            <v>W Hewitson - Hand coloured engraving of Common &amp; Red-legged Partridges eggs 1856</v>
          </cell>
          <cell r="J2934" t="str">
            <v>This hand-coloured engraving of bird eggs is from the Coloured Illustrations of the Eggs of British Birds accompanied with descriptions of the Eggs and Nests by William C Hewitson, published by Jan Van Voorst, London, 1856.
Size: 8.25in x 5.25in (20cm x 12.5cm)</v>
          </cell>
          <cell r="K2934">
            <v>10</v>
          </cell>
          <cell r="L2934">
            <v>20</v>
          </cell>
          <cell r="M2934">
            <v>5</v>
          </cell>
          <cell r="N2934">
            <v>5</v>
          </cell>
          <cell r="P2934" t="str">
            <v>The prints are in excellent condition - please inspect the image carefully.</v>
          </cell>
        </row>
        <row r="2935">
          <cell r="G2935">
            <v>118589</v>
          </cell>
          <cell r="H2935">
            <v>118589</v>
          </cell>
          <cell r="I2935" t="str">
            <v>W Hewitson - Hand coloured engraving of Great &amp; Little Bustards eggs 1856</v>
          </cell>
          <cell r="J2935" t="str">
            <v>This hand-coloured engraving of bird eggs is from the Coloured Illustrations of the Eggs of British Birds accompanied with descriptions of the Eggs and Nests by William C Hewitson, published by Jan Van Voorst, London, 1856.
Size: 8.25in x 5.25in (20cm x 12.5cm)</v>
          </cell>
          <cell r="K2935">
            <v>10</v>
          </cell>
          <cell r="L2935">
            <v>20</v>
          </cell>
          <cell r="M2935">
            <v>5</v>
          </cell>
          <cell r="N2935">
            <v>5</v>
          </cell>
          <cell r="P2935" t="str">
            <v>The prints are in excellent condition - please inspect the image carefully.</v>
          </cell>
        </row>
        <row r="2936">
          <cell r="G2936">
            <v>118590</v>
          </cell>
          <cell r="H2936">
            <v>118590</v>
          </cell>
          <cell r="I2936" t="str">
            <v>W Hewitson - Hand coloured engraving of Norfolk Plover or Thick-kneed Bustard eggs 1856</v>
          </cell>
          <cell r="J2936" t="str">
            <v>This hand-coloured engraving of bird eggs is from the Coloured Illustrations of the Eggs of British Birds accompanied with descriptions of the Eggs and Nests by William C Hewitson, published by Jan Van Voorst, London, 1856.
Size: 8.25in x 5.25in (20cm x 12.5cm)</v>
          </cell>
          <cell r="K2936">
            <v>10</v>
          </cell>
          <cell r="L2936">
            <v>20</v>
          </cell>
          <cell r="M2936">
            <v>5</v>
          </cell>
          <cell r="N2936">
            <v>5</v>
          </cell>
          <cell r="P2936" t="str">
            <v>The prints are in excellent condition - please inspect the image carefully.</v>
          </cell>
        </row>
        <row r="2937">
          <cell r="G2937">
            <v>118591</v>
          </cell>
          <cell r="H2937">
            <v>118591</v>
          </cell>
          <cell r="I2937" t="str">
            <v>W Hewitson - Hand coloured engraving of Turnstone egg 1856</v>
          </cell>
          <cell r="J2937" t="str">
            <v>This hand-coloured engraving of bird eggs is from the Coloured Illustrations of the Eggs of British Birds accompanied with descriptions of the Eggs and Nests by William C Hewitson, published by Jan Van Voorst, London, 1856.
Size: 8.25in x 5.25in (20cm x 12.5cm)</v>
          </cell>
          <cell r="K2937">
            <v>10</v>
          </cell>
          <cell r="L2937">
            <v>20</v>
          </cell>
          <cell r="M2937">
            <v>5</v>
          </cell>
          <cell r="N2937">
            <v>5</v>
          </cell>
          <cell r="P2937" t="str">
            <v>The prints are in excellent condition - please inspect the image carefully.</v>
          </cell>
        </row>
        <row r="2938">
          <cell r="G2938">
            <v>118592</v>
          </cell>
          <cell r="H2938">
            <v>118592</v>
          </cell>
          <cell r="I2938" t="str">
            <v>W Hewitson - Hand coloured engraving of Spoonbill egg 1856</v>
          </cell>
          <cell r="J2938" t="str">
            <v>This hand-coloured engraving of bird eggs is from the Coloured Illustrations of the Eggs of British Birds accompanied with descriptions of the Eggs and Nests by William C Hewitson, published by Jan Van Voorst, London, 1856.
Size: 8.25in x 5.25in (20cm x 12.5cm)</v>
          </cell>
          <cell r="K2938">
            <v>10</v>
          </cell>
          <cell r="L2938">
            <v>20</v>
          </cell>
          <cell r="M2938">
            <v>5</v>
          </cell>
          <cell r="N2938">
            <v>5</v>
          </cell>
          <cell r="P2938" t="str">
            <v>The prints are in excellent condition - please inspect the image carefully.</v>
          </cell>
        </row>
        <row r="2939">
          <cell r="G2939">
            <v>118594</v>
          </cell>
          <cell r="H2939">
            <v>118594</v>
          </cell>
          <cell r="I2939" t="str">
            <v>W Hewitson - Hand coloured engraving of Greenshank eggs 1856</v>
          </cell>
          <cell r="J2939" t="str">
            <v>This hand-coloured engraving of bird eggs is from the Coloured Illustrations of the Eggs of British Birds accompanied with descriptions of the Eggs and Nests by William C Hewitson, published by Jan Van Voorst, London, 1856.
Size: 8.25in x 5.25in (20cm x 12.5cm)</v>
          </cell>
          <cell r="K2939">
            <v>10</v>
          </cell>
          <cell r="L2939">
            <v>20</v>
          </cell>
          <cell r="M2939">
            <v>5</v>
          </cell>
          <cell r="N2939">
            <v>5</v>
          </cell>
          <cell r="P2939" t="str">
            <v>The prints are in excellent condition - please inspect the image carefully.</v>
          </cell>
        </row>
        <row r="2940">
          <cell r="G2940">
            <v>118595</v>
          </cell>
          <cell r="H2940">
            <v>118595</v>
          </cell>
          <cell r="I2940" t="str">
            <v>W Hewitson - Hand coloured engraving of Black-tailed Godwit eggs 1856</v>
          </cell>
          <cell r="J2940" t="str">
            <v>This hand-coloured engraving of bird eggs is from the Coloured Illustrations of the Eggs of British Birds accompanied with descriptions of the Eggs and Nests by William C Hewitson, published by Jan Van Voorst, London, 1856.
Size: 8.25in x 5.25in (20cm x 12.5cm)</v>
          </cell>
          <cell r="K2940">
            <v>10</v>
          </cell>
          <cell r="L2940">
            <v>20</v>
          </cell>
          <cell r="M2940">
            <v>5</v>
          </cell>
          <cell r="N2940">
            <v>5</v>
          </cell>
          <cell r="P2940" t="str">
            <v>The prints are in excellent condition - please inspect the image carefully.</v>
          </cell>
        </row>
        <row r="2941">
          <cell r="G2941">
            <v>118596</v>
          </cell>
          <cell r="H2941">
            <v>118596</v>
          </cell>
          <cell r="I2941" t="str">
            <v>W Hewitson - Hand coloured engraving of Woodcock eggs 1856</v>
          </cell>
          <cell r="J2941" t="str">
            <v>This hand-coloured engraving of bird eggs is from the Coloured Illustrations of the Eggs of British Birds accompanied with descriptions of the Eggs and Nests by William C Hewitson, published by Jan Van Voorst, London, 1856.
Size: 8.25in x 5.25in (20cm x 12.5cm)</v>
          </cell>
          <cell r="K2941">
            <v>10</v>
          </cell>
          <cell r="L2941">
            <v>20</v>
          </cell>
          <cell r="M2941">
            <v>5</v>
          </cell>
          <cell r="N2941">
            <v>5</v>
          </cell>
          <cell r="P2941" t="str">
            <v>The prints are in excellent condition - please inspect the image carefully.</v>
          </cell>
        </row>
        <row r="2942">
          <cell r="G2942">
            <v>118597</v>
          </cell>
          <cell r="H2942">
            <v>118597</v>
          </cell>
          <cell r="I2942" t="str">
            <v>W Hewitson - Hand coloured engraving of Jack-Snipe eggs 1856</v>
          </cell>
          <cell r="J2942" t="str">
            <v>This hand-coloured engraving of bird eggs is from the Coloured Illustrations of the Eggs of British Birds accompanied with descriptions of the Eggs and Nests by William C Hewitson, published by Jan Van Voorst, London, 1856.
Size: 8.25in x 5.25in (20cm x 12.5cm)</v>
          </cell>
          <cell r="K2942">
            <v>10</v>
          </cell>
          <cell r="L2942">
            <v>20</v>
          </cell>
          <cell r="M2942">
            <v>5</v>
          </cell>
          <cell r="N2942">
            <v>5</v>
          </cell>
          <cell r="P2942" t="str">
            <v>The prints are in excellent condition - please inspect the image carefully.</v>
          </cell>
        </row>
        <row r="2943">
          <cell r="G2943">
            <v>118598</v>
          </cell>
          <cell r="H2943">
            <v>118598</v>
          </cell>
          <cell r="I2943" t="str">
            <v>W Hewitson - Hand coloured engraving of  Dunlin eggs 1856</v>
          </cell>
          <cell r="J2943" t="str">
            <v>This hand-coloured engraving of bird eggs is from the Coloured Illustrations of the Eggs of British Birds accompanied with descriptions of the Eggs and Nests by William C Hewitson, published by Jan Van Voorst, London, 1856.
Size: 8.25in x 5.25in (20cm x 12.5cm)</v>
          </cell>
          <cell r="K2943">
            <v>10</v>
          </cell>
          <cell r="L2943">
            <v>20</v>
          </cell>
          <cell r="M2943">
            <v>5</v>
          </cell>
          <cell r="N2943">
            <v>5</v>
          </cell>
          <cell r="P2943" t="str">
            <v>The prints are in excellent condition - please inspect the image carefully.</v>
          </cell>
        </row>
        <row r="2944">
          <cell r="G2944">
            <v>118599</v>
          </cell>
          <cell r="H2944">
            <v>118599</v>
          </cell>
          <cell r="I2944" t="str">
            <v>W Hewitson - Hand coloured engraving of Moorhen &amp; Coot eggs 1856</v>
          </cell>
          <cell r="J2944" t="str">
            <v>This hand-coloured engraving of bird eggs is from the Coloured Illustrations of the Eggs of British Birds accompanied with descriptions of the Eggs and Nests by William C Hewitson, published by Jan Van Voorst, London, 1856.
Size: 8.25in x 5.25in (20cm x 12.5cm)</v>
          </cell>
          <cell r="K2944">
            <v>10</v>
          </cell>
          <cell r="L2944">
            <v>20</v>
          </cell>
          <cell r="M2944">
            <v>5</v>
          </cell>
          <cell r="N2944">
            <v>5</v>
          </cell>
          <cell r="P2944" t="str">
            <v>The prints are in excellent condition - please inspect the image carefully.</v>
          </cell>
        </row>
        <row r="2945">
          <cell r="G2945">
            <v>118601</v>
          </cell>
          <cell r="H2945">
            <v>118601</v>
          </cell>
          <cell r="I2945" t="str">
            <v>W Hewitson - Hand coloured engraving of Hooded and Carrion Crows eggs 1856</v>
          </cell>
          <cell r="J2945" t="str">
            <v>This hand-coloured engraving of bird eggs is from the Coloured Illustrations of the Eggs of British Birds accompanied with descriptions of the Eggs and Nests by William C Hewitson, published by Jan Van Voorst, London, 1856.
Size: 8.25in x 5.25in (20cm x 12.5cm)</v>
          </cell>
          <cell r="K2945">
            <v>10</v>
          </cell>
          <cell r="L2945">
            <v>20</v>
          </cell>
          <cell r="M2945">
            <v>5</v>
          </cell>
          <cell r="N2945">
            <v>5</v>
          </cell>
          <cell r="P2945" t="str">
            <v>The prints are in excellent condition - please inspect the image carefully.</v>
          </cell>
        </row>
        <row r="2946">
          <cell r="G2946">
            <v>118602</v>
          </cell>
          <cell r="H2946">
            <v>118602</v>
          </cell>
          <cell r="I2946" t="str">
            <v>W Hewitson - Hand coloured engraving of Common Linnet, Twite and Lesser Redpole eggs 1856</v>
          </cell>
          <cell r="J2946" t="str">
            <v>This hand-coloured engraving of bird eggs is from the Coloured Illustrations of the Eggs of British Birds accompanied with descriptions of the Eggs and Nests by William C Hewitson, published by Jan Van Voorst, London, 1856.
Size: 8.25in x 5.25in (20cm x 12.5cm)</v>
          </cell>
          <cell r="K2946">
            <v>10</v>
          </cell>
          <cell r="L2946">
            <v>20</v>
          </cell>
          <cell r="M2946">
            <v>5</v>
          </cell>
          <cell r="N2946">
            <v>5</v>
          </cell>
          <cell r="P2946" t="str">
            <v>The prints are in excellent condition - please inspect the image carefully.</v>
          </cell>
        </row>
        <row r="2947">
          <cell r="G2947">
            <v>118603</v>
          </cell>
          <cell r="H2947">
            <v>118603</v>
          </cell>
          <cell r="I2947" t="str">
            <v>W Hewitson - Hand coloured engraving of Tree &amp; House Sparrows eggs 1856</v>
          </cell>
          <cell r="J2947" t="str">
            <v>This hand-coloured engraving of bird eggs is from the Coloured Illustrations of the Eggs of British Birds accompanied with descriptions of the Eggs and Nests by William C Hewitson, published by Jan Van Voorst, London, 1856.
Size: 8.25in x 5.25in (20cm x 12.5cm)</v>
          </cell>
          <cell r="K2947">
            <v>10</v>
          </cell>
          <cell r="L2947">
            <v>20</v>
          </cell>
          <cell r="M2947">
            <v>5</v>
          </cell>
          <cell r="N2947">
            <v>5</v>
          </cell>
          <cell r="P2947" t="str">
            <v>The prints are in excellent condition - please inspect the image carefully.</v>
          </cell>
        </row>
        <row r="2948">
          <cell r="G2948">
            <v>118605</v>
          </cell>
          <cell r="H2948">
            <v>118605</v>
          </cell>
          <cell r="I2948" t="str">
            <v>W Hewitson - Hand coloured engraving of Great Titmice, Blue Titmouse, Crested Titmouse and Cole Titmouse eggs 1856</v>
          </cell>
          <cell r="J2948" t="str">
            <v>This hand-coloured engraving of bird eggs is from the Coloured Illustrations of the Eggs of British Birds accompanied with descriptions of the Eggs and Nests by William C Hewitson, published by Jan Van Voorst, London, 1856.
Size: 8.25in x 5.25in (20cm x 12.5cm)</v>
          </cell>
          <cell r="K2948">
            <v>10</v>
          </cell>
          <cell r="L2948">
            <v>20</v>
          </cell>
          <cell r="M2948">
            <v>5</v>
          </cell>
          <cell r="N2948">
            <v>5</v>
          </cell>
          <cell r="P2948" t="str">
            <v>The prints are in excellent condition - please inspect the image carefully.</v>
          </cell>
        </row>
        <row r="2949">
          <cell r="G2949">
            <v>118606</v>
          </cell>
          <cell r="H2949">
            <v>118606</v>
          </cell>
          <cell r="I2949" t="str">
            <v>W Hewitson - Hand coloured engraving of Grey, Grey-headed Yellow and Ray's Wagtails eggs 1856</v>
          </cell>
          <cell r="J2949" t="str">
            <v>This hand-coloured engraving of bird eggs is from the Coloured Illustrations of the Eggs of British Birds accompanied with descriptions of the Eggs and Nests by William C Hewitson, published by Jan Van Voorst, London, 1856.
Size: 8.25in x 5.25in (20cm x 12.5cm)</v>
          </cell>
          <cell r="K2949">
            <v>10</v>
          </cell>
          <cell r="L2949">
            <v>20</v>
          </cell>
          <cell r="M2949">
            <v>5</v>
          </cell>
          <cell r="N2949">
            <v>5</v>
          </cell>
          <cell r="P2949" t="str">
            <v>The prints are in excellent condition - please inspect the image carefully.</v>
          </cell>
        </row>
        <row r="2950">
          <cell r="G2950">
            <v>118607</v>
          </cell>
          <cell r="H2950">
            <v>118607</v>
          </cell>
          <cell r="I2950" t="str">
            <v>W Hewitson - Hand coloured engraving of Skylark, Crested, Short-toed and Wood Larks eggs 1856</v>
          </cell>
          <cell r="J2950" t="str">
            <v>This hand-coloured engraving of bird eggs is from the Coloured Illustrations of the Eggs of British Birds accompanied with descriptions of the Eggs and Nests by William C Hewitson, published by Jan Van Voorst, London, 1856.
Size: 8.25in x 5.25in (20cm x 12.5cm)</v>
          </cell>
          <cell r="K2950">
            <v>10</v>
          </cell>
          <cell r="L2950">
            <v>20</v>
          </cell>
          <cell r="M2950">
            <v>5</v>
          </cell>
          <cell r="N2950">
            <v>5</v>
          </cell>
          <cell r="P2950" t="str">
            <v>The prints are in excellent condition - please inspect the image carefully.</v>
          </cell>
        </row>
        <row r="2951">
          <cell r="G2951">
            <v>118608</v>
          </cell>
          <cell r="H2951">
            <v>118608</v>
          </cell>
          <cell r="I2951" t="str">
            <v>W Hewitson - Hand coloured engraving of Cirl &amp; Ortolan Buntings eggs 1856</v>
          </cell>
          <cell r="J2951" t="str">
            <v>This hand-coloured engraving of bird eggs is from the Coloured Illustrations of the Eggs of British Birds accompanied with descriptions of the Eggs and Nests by William C Hewitson, published by Jan Van Voorst, London, 1856.
Size: 8.25in x 5.25in (20cm x 12.5cm)</v>
          </cell>
          <cell r="K2951">
            <v>10</v>
          </cell>
          <cell r="L2951">
            <v>20</v>
          </cell>
          <cell r="M2951">
            <v>5</v>
          </cell>
          <cell r="N2951">
            <v>5</v>
          </cell>
          <cell r="P2951" t="str">
            <v>The prints are in excellent condition - please inspect the image carefully.</v>
          </cell>
        </row>
        <row r="2952">
          <cell r="G2952">
            <v>118609</v>
          </cell>
          <cell r="H2952">
            <v>118609</v>
          </cell>
          <cell r="I2952" t="str">
            <v>W Hewitson - Hand coloured engraving of Wryneck, Creeper, Nuthatch &amp; Wren eggs 1856</v>
          </cell>
          <cell r="J2952" t="str">
            <v>This hand-coloured engraving of bird eggs is from the Coloured Illustrations of the Eggs of British Birds accompanied with descriptions of the Eggs and Nests by William C Hewitson, published by Jan Van Voorst, London, 1856.
Size: 8.25in x 5.25in (20cm x 12.5cm)</v>
          </cell>
          <cell r="K2952">
            <v>10</v>
          </cell>
          <cell r="L2952">
            <v>20</v>
          </cell>
          <cell r="M2952">
            <v>5</v>
          </cell>
          <cell r="N2952">
            <v>5</v>
          </cell>
          <cell r="P2952" t="str">
            <v>The prints are in excellent condition - please inspect the image carefully.</v>
          </cell>
        </row>
        <row r="2953">
          <cell r="G2953">
            <v>118610</v>
          </cell>
          <cell r="H2953">
            <v>118610</v>
          </cell>
          <cell r="I2953" t="str">
            <v>W Hewitson - Hand coloured engraving of Bee-eater, Roller &amp; Kingfisher eggs 1856</v>
          </cell>
          <cell r="J2953" t="str">
            <v>This hand-coloured engraving of bird eggs is from the Coloured Illustrations of the Eggs of British Birds accompanied with descriptions of the Eggs and Nests by William C Hewitson, published by Jan Van Voorst, London, 1856.
Size: 8.25in x 5.25in (20cm x 12.5cm)</v>
          </cell>
          <cell r="K2953">
            <v>10</v>
          </cell>
          <cell r="L2953">
            <v>20</v>
          </cell>
          <cell r="M2953">
            <v>5</v>
          </cell>
          <cell r="N2953">
            <v>5</v>
          </cell>
          <cell r="P2953" t="str">
            <v>The prints are in excellent condition - please inspect the image carefully.</v>
          </cell>
        </row>
        <row r="2954">
          <cell r="G2954">
            <v>118611</v>
          </cell>
          <cell r="H2954">
            <v>118611</v>
          </cell>
          <cell r="I2954" t="str">
            <v>W Hewitson - Hand coloured engraving of Grey-lag Goose &amp; Bean Goose eggs 1856</v>
          </cell>
          <cell r="J2954" t="str">
            <v>This hand-coloured engraving of bird eggs is from the Coloured Illustrations of the Eggs of British Birds accompanied with descriptions of the Eggs and Nests by William C Hewitson, published by Jan Van Voorst, London, 1856.
Size: 8.25in x 5.25in (20cm x 12.5cm)</v>
          </cell>
          <cell r="K2954">
            <v>10</v>
          </cell>
          <cell r="L2954">
            <v>20</v>
          </cell>
          <cell r="M2954">
            <v>5</v>
          </cell>
          <cell r="N2954">
            <v>5</v>
          </cell>
          <cell r="P2954" t="str">
            <v>The prints are in excellent condition - please inspect the image carefully.</v>
          </cell>
        </row>
        <row r="2955">
          <cell r="G2955">
            <v>118613</v>
          </cell>
          <cell r="H2955">
            <v>118613</v>
          </cell>
          <cell r="I2955" t="str">
            <v>W Hewitson - Hand coloured engraving of Long-tailed Duck and Harlequin Duck eggs 1856</v>
          </cell>
          <cell r="J2955" t="str">
            <v>This hand-coloured engraving of bird eggs is from the Coloured Illustrations of the Eggs of British Birds accompanied with descriptions of the Eggs and Nests by William C Hewitson, published by Jan Van Voorst, London, 1856.
Size: 8.25in x 5.25in (20cm x 12.5cm)</v>
          </cell>
          <cell r="K2955">
            <v>10</v>
          </cell>
          <cell r="L2955">
            <v>20</v>
          </cell>
          <cell r="M2955">
            <v>5</v>
          </cell>
          <cell r="N2955">
            <v>5</v>
          </cell>
          <cell r="P2955" t="str">
            <v>The prints are in excellent condition - please inspect the image carefully.</v>
          </cell>
        </row>
        <row r="2956">
          <cell r="G2956">
            <v>118614</v>
          </cell>
          <cell r="H2956">
            <v>118614</v>
          </cell>
          <cell r="I2956" t="str">
            <v>W Hewitson - Hand coloured engraving of Great Crested Grebe and Red-necked Grebes eggs 1856</v>
          </cell>
          <cell r="J2956" t="str">
            <v>This hand-coloured engraving of bird eggs is from the Coloured Illustrations of the Eggs of British Birds accompanied with descriptions of the Eggs and Nests by William C Hewitson, published by Jan Van Voorst, London, 1856.
Size: 8.25in x 5.25in (20cm x 12.5cm)</v>
          </cell>
          <cell r="K2956">
            <v>10</v>
          </cell>
          <cell r="L2956">
            <v>20</v>
          </cell>
          <cell r="M2956">
            <v>5</v>
          </cell>
          <cell r="N2956">
            <v>5</v>
          </cell>
          <cell r="P2956" t="str">
            <v>The prints are in excellent condition - please inspect the image carefully.</v>
          </cell>
        </row>
        <row r="2957">
          <cell r="G2957">
            <v>118616</v>
          </cell>
          <cell r="H2957">
            <v>118616</v>
          </cell>
          <cell r="I2957" t="str">
            <v>W Hewitson - Hand coloured engraving of Great Grey, Red-backed and Woodchat Shrikes eggs 1856</v>
          </cell>
          <cell r="J2957" t="str">
            <v>This hand-coloured engraving of bird eggs is from the Coloured Illustrations of the Eggs of British Birds accompanied with descriptions of the Eggs and Nests by William C Hewitson, published by Jan Van Voorst, London, 1856.
Size: 8.25in x 5.25in (20cm x 12.5cm)</v>
          </cell>
          <cell r="K2957">
            <v>10</v>
          </cell>
          <cell r="L2957">
            <v>20</v>
          </cell>
          <cell r="M2957">
            <v>5</v>
          </cell>
          <cell r="N2957">
            <v>5</v>
          </cell>
          <cell r="P2957" t="str">
            <v>The prints are in excellent condition - please inspect the image carefully.</v>
          </cell>
        </row>
        <row r="2958">
          <cell r="G2958">
            <v>118617</v>
          </cell>
          <cell r="H2958">
            <v>118617</v>
          </cell>
          <cell r="I2958" t="str">
            <v>W Hewitson - Hand coloured engraving of Common Dipper or Water Ouzel eggs 1856</v>
          </cell>
          <cell r="J2958" t="str">
            <v>This hand-coloured engraving of bird eggs is from the Coloured Illustrations of the Eggs of British Birds accompanied with descriptions of the Eggs and Nests by William C Hewitson, published by Jan Van Voorst, London, 1856.
Size: 8.25in x 5.25in (20cm x 12.5cm)</v>
          </cell>
          <cell r="K2958">
            <v>10</v>
          </cell>
          <cell r="L2958">
            <v>20</v>
          </cell>
          <cell r="M2958">
            <v>5</v>
          </cell>
          <cell r="N2958">
            <v>5</v>
          </cell>
          <cell r="P2958" t="str">
            <v>The prints are in excellent condition - please inspect the image carefully.</v>
          </cell>
        </row>
        <row r="2959">
          <cell r="G2959">
            <v>118618</v>
          </cell>
          <cell r="H2959">
            <v>118618</v>
          </cell>
          <cell r="I2959" t="str">
            <v>W Hewitson - Hand coloured engraving of Missel &amp; Song Thrushes eggs 1856</v>
          </cell>
          <cell r="J2959" t="str">
            <v>This hand-coloured engraving of bird eggs is from the Coloured Illustrations of the Eggs of British Birds accompanied with descriptions of the Eggs and Nests by William C Hewitson, published by Jan Van Voorst, London, 1856.
Size: 8.25in x 5.25in (20cm x 12.5cm)</v>
          </cell>
          <cell r="K2959">
            <v>10</v>
          </cell>
          <cell r="L2959">
            <v>20</v>
          </cell>
          <cell r="M2959">
            <v>5</v>
          </cell>
          <cell r="N2959">
            <v>5</v>
          </cell>
          <cell r="P2959" t="str">
            <v>The prints are in excellent condition - please inspect the image carefully.</v>
          </cell>
        </row>
        <row r="2960">
          <cell r="G2960">
            <v>118619</v>
          </cell>
          <cell r="H2960">
            <v>118619</v>
          </cell>
          <cell r="I2960" t="str">
            <v>W Hewitson - Hand coloured engraving of  Blackbird &amp; Ring Ouzel eggs 1856</v>
          </cell>
          <cell r="J2960" t="str">
            <v>This hand-coloured engraving of bird eggs is from the Coloured Illustrations of the Eggs of British Birds accompanied with descriptions of the Eggs and Nests by William C Hewitson, published by Jan Van Voorst, London, 1856.
Size: 8.25in x 5.25in (20cm x 12.5cm)</v>
          </cell>
          <cell r="K2960">
            <v>10</v>
          </cell>
          <cell r="L2960">
            <v>20</v>
          </cell>
          <cell r="M2960">
            <v>5</v>
          </cell>
          <cell r="N2960">
            <v>5</v>
          </cell>
          <cell r="P2960" t="str">
            <v>The prints are in excellent condition - please inspect the image carefully.</v>
          </cell>
        </row>
        <row r="2961">
          <cell r="G2961">
            <v>118621</v>
          </cell>
          <cell r="H2961">
            <v>118621</v>
          </cell>
          <cell r="I2961" t="str">
            <v>W Hewitson - Hand coloured engraving of Blue-throated Warbler, Redstart and Black Redstart eggs 1856</v>
          </cell>
          <cell r="J2961" t="str">
            <v>This hand-coloured engraving of bird eggs is from the Coloured Illustrations of the Eggs of British Birds accompanied with descriptions of the Eggs and Nests by William C Hewitson, published by Jan Van Voorst, London, 1856.
Size: 8.25in x 5.25in (20cm x 12.5cm)</v>
          </cell>
          <cell r="K2961">
            <v>10</v>
          </cell>
          <cell r="L2961">
            <v>20</v>
          </cell>
          <cell r="M2961">
            <v>5</v>
          </cell>
          <cell r="N2961">
            <v>5</v>
          </cell>
          <cell r="P2961" t="str">
            <v>The prints are in excellent condition - please inspect the image carefully.</v>
          </cell>
        </row>
        <row r="2962">
          <cell r="G2962">
            <v>118622</v>
          </cell>
          <cell r="H2962">
            <v>118622</v>
          </cell>
          <cell r="I2962" t="str">
            <v>W Hewitson - Hand coloured engraving of Pied &amp; White Wagtails eggs 1856</v>
          </cell>
          <cell r="J2962" t="str">
            <v>This hand-coloured engraving of bird eggs is from the Coloured Illustrations of the Eggs of British Birds accompanied with descriptions of the Eggs and Nests by William C Hewitson, published by Jan Van Voorst, London, 1856.
Size: 8.25in x 5.25in (20cm x 12.5cm)</v>
          </cell>
          <cell r="K2962">
            <v>10</v>
          </cell>
          <cell r="L2962">
            <v>20</v>
          </cell>
          <cell r="M2962">
            <v>5</v>
          </cell>
          <cell r="N2962">
            <v>5</v>
          </cell>
          <cell r="P2962" t="str">
            <v>The prints are in excellent condition - please inspect the image carefully.</v>
          </cell>
        </row>
        <row r="2963">
          <cell r="G2963">
            <v>118630</v>
          </cell>
          <cell r="H2963">
            <v>11863</v>
          </cell>
          <cell r="I2963" t="str">
            <v>W Hewitson - Hand coloured engraving of Peewit or Lapwing egg 1856</v>
          </cell>
          <cell r="J2963" t="str">
            <v>This hand-coloured engraving of bird eggs is from the Coloured Illustrations of the Eggs of British Birds accompanied with descriptions of the Eggs and Nests by William C Hewitson, published by Jan Van Voorst, London, 1856.
Size: 8.25in x 5.25in (20cm x 12.5cm)</v>
          </cell>
          <cell r="K2963">
            <v>10</v>
          </cell>
          <cell r="L2963">
            <v>20</v>
          </cell>
          <cell r="M2963">
            <v>5</v>
          </cell>
          <cell r="N2963">
            <v>5</v>
          </cell>
          <cell r="P2963" t="str">
            <v>The prints are in excellent condition - please inspect the image carefully.</v>
          </cell>
        </row>
        <row r="2964">
          <cell r="G2964">
            <v>118660</v>
          </cell>
          <cell r="H2964">
            <v>11866</v>
          </cell>
          <cell r="I2964" t="str">
            <v>W Hewitson - Hand coloured engraving of Wood, Common and Green Sandpipers eggs 1856</v>
          </cell>
          <cell r="J2964" t="str">
            <v>This hand-coloured engraving of bird eggs is from the Coloured Illustrations of the Eggs of British Birds accompanied with descriptions of the Eggs and Nests by William C Hewitson, published by Jan Van Voorst, London, 1856.
Size: 8.25in x 5.25in (20cm x 12.5cm)</v>
          </cell>
          <cell r="K2964">
            <v>10</v>
          </cell>
          <cell r="L2964">
            <v>20</v>
          </cell>
          <cell r="M2964">
            <v>5</v>
          </cell>
          <cell r="N2964">
            <v>5</v>
          </cell>
          <cell r="P2964" t="str">
            <v>The prints are in excellent condition - please inspect the image carefully.</v>
          </cell>
        </row>
        <row r="2965">
          <cell r="G2965">
            <v>118670</v>
          </cell>
          <cell r="H2965">
            <v>11867</v>
          </cell>
          <cell r="I2965" t="str">
            <v>W Hewitson - Hand coloured engraving of Black-winged Stilt eggs 1856</v>
          </cell>
          <cell r="J2965" t="str">
            <v>This hand-coloured engraving of bird eggs is from the Coloured Illustrations of the Eggs of British Birds accompanied with descriptions of the Eggs and Nests by William C Hewitson, published by Jan Van Voorst, London, 1856.
Size: 8.25in x 5.25in (20cm x 12.5cm)</v>
          </cell>
          <cell r="K2965">
            <v>10</v>
          </cell>
          <cell r="L2965">
            <v>20</v>
          </cell>
          <cell r="M2965">
            <v>5</v>
          </cell>
          <cell r="N2965">
            <v>5</v>
          </cell>
          <cell r="P2965" t="str">
            <v>The prints are in excellent condition - please inspect the image carefully.</v>
          </cell>
        </row>
        <row r="2966">
          <cell r="G2966">
            <v>118680</v>
          </cell>
          <cell r="H2966">
            <v>11868</v>
          </cell>
          <cell r="I2966" t="str">
            <v>W Hewitson - Hand coloured engraving of Ruff eggs 1856</v>
          </cell>
          <cell r="J2966" t="str">
            <v>This hand-coloured engraving of bird eggs is from the Coloured Illustrations of the Eggs of British Birds accompanied with descriptions of the Eggs and Nests by William C Hewitson, published by Jan Van Voorst, London, 1856.
Size: 8.25in x 5.25in (20cm x 12.5cm)</v>
          </cell>
          <cell r="K2966">
            <v>10</v>
          </cell>
          <cell r="L2966">
            <v>20</v>
          </cell>
          <cell r="M2966">
            <v>5</v>
          </cell>
          <cell r="N2966">
            <v>5</v>
          </cell>
          <cell r="P2966" t="str">
            <v>The prints are in excellent condition - please inspect the image carefully.</v>
          </cell>
        </row>
        <row r="2967">
          <cell r="G2967">
            <v>118700</v>
          </cell>
          <cell r="H2967">
            <v>11870</v>
          </cell>
          <cell r="I2967" t="str">
            <v>W Hewitson - Hand coloured engraving of Temminck's Stint eggs 1856</v>
          </cell>
          <cell r="J2967" t="str">
            <v>This hand-coloured engraving of bird eggs is from the Coloured Illustrations of the Eggs of British Birds accompanied with descriptions of the Eggs and Nests by William C Hewitson, published by Jan Van Voorst, London, 1856.
Size: 8.25in x 5.25in (20cm x 12.5cm)</v>
          </cell>
          <cell r="K2967">
            <v>10</v>
          </cell>
          <cell r="L2967">
            <v>20</v>
          </cell>
          <cell r="M2967">
            <v>5</v>
          </cell>
          <cell r="N2967">
            <v>5</v>
          </cell>
          <cell r="P2967" t="str">
            <v>The prints are in excellent condition - please inspect the image carefully.</v>
          </cell>
        </row>
        <row r="2968">
          <cell r="G2968">
            <v>118710</v>
          </cell>
          <cell r="H2968">
            <v>11871</v>
          </cell>
          <cell r="I2968" t="str">
            <v>W Hewitson - Hand coloured engraving of Grey &amp; Red-necked Phalarope eggs 1856</v>
          </cell>
          <cell r="J2968" t="str">
            <v>This hand-coloured engraving of bird eggs is from the Coloured Illustrations of the Eggs of British Birds accompanied with descriptions of the Eggs and Nests by William C Hewitson, published by Jan Van Voorst, London, 1856.
Size: 8.25in x 5.25in (20cm x 12.5cm)</v>
          </cell>
          <cell r="K2968">
            <v>10</v>
          </cell>
          <cell r="L2968">
            <v>20</v>
          </cell>
          <cell r="M2968">
            <v>5</v>
          </cell>
          <cell r="N2968">
            <v>5</v>
          </cell>
          <cell r="P2968" t="str">
            <v>The prints are in excellent condition - please inspect the image carefully.</v>
          </cell>
        </row>
        <row r="2969">
          <cell r="G2969">
            <v>118720</v>
          </cell>
          <cell r="H2969">
            <v>11872</v>
          </cell>
          <cell r="I2969" t="str">
            <v>W Hewitson - Hand coloured engraving of Corncrake and Water Rail eggs 1856</v>
          </cell>
          <cell r="J2969" t="str">
            <v>This hand-coloured engraving of bird eggs is from the Coloured Illustrations of the Eggs of British Birds accompanied with descriptions of the Eggs and Nests by William C Hewitson, published by Jan Van Voorst, London, 1856.
Size: 8.25in x 5.25in (20cm x 12.5cm)</v>
          </cell>
          <cell r="K2969">
            <v>10</v>
          </cell>
          <cell r="L2969">
            <v>20</v>
          </cell>
          <cell r="M2969">
            <v>5</v>
          </cell>
          <cell r="N2969">
            <v>5</v>
          </cell>
          <cell r="P2969" t="str">
            <v>The prints are in excellent condition - please inspect the image carefully.</v>
          </cell>
        </row>
        <row r="2970">
          <cell r="G2970">
            <v>118740</v>
          </cell>
          <cell r="H2970">
            <v>11874</v>
          </cell>
          <cell r="I2970" t="str">
            <v>W Hewitson - Hand coloured engraving of Jackdaw, Jay and Magpie eggs 1856</v>
          </cell>
          <cell r="J2970" t="str">
            <v>This hand-coloured engraving of bird eggs is from the Coloured Illustrations of the Eggs of British Birds accompanied with descriptions of the Eggs and Nests by William C Hewitson, published by Jan Van Voorst, London, 1856.
Size: 8.25in x 5.25in (20cm x 12.5cm)</v>
          </cell>
          <cell r="K2970">
            <v>10</v>
          </cell>
          <cell r="L2970">
            <v>20</v>
          </cell>
          <cell r="M2970">
            <v>5</v>
          </cell>
          <cell r="N2970">
            <v>5</v>
          </cell>
          <cell r="P2970" t="str">
            <v>The prints are in excellent condition - please inspect the image carefully.</v>
          </cell>
        </row>
        <row r="2971">
          <cell r="G2971">
            <v>118750</v>
          </cell>
          <cell r="H2971">
            <v>11875</v>
          </cell>
          <cell r="I2971" t="str">
            <v>W Hewitson - Hand coloured engraving of Green Linnet and Hawfinch eggs 1856</v>
          </cell>
          <cell r="J2971" t="str">
            <v>This hand-coloured engraving of bird eggs is from the Coloured Illustrations of the Eggs of British Birds accompanied with descriptions of the Eggs and Nests by William C Hewitson, published by Jan Van Voorst, London, 1856.
Size: 8.25in x 5.25in (20cm x 12.5cm)</v>
          </cell>
          <cell r="K2971">
            <v>10</v>
          </cell>
          <cell r="L2971">
            <v>20</v>
          </cell>
          <cell r="M2971">
            <v>5</v>
          </cell>
          <cell r="N2971">
            <v>5</v>
          </cell>
          <cell r="P2971" t="str">
            <v>The prints are in excellent condition - please inspect the image carefully.</v>
          </cell>
        </row>
        <row r="2972">
          <cell r="G2972">
            <v>118760</v>
          </cell>
          <cell r="H2972">
            <v>11876</v>
          </cell>
          <cell r="I2972" t="str">
            <v>W Hewitson - Hand coloured engraving of Bullfinch and Crossbill eggs 1856</v>
          </cell>
          <cell r="J2972" t="str">
            <v>This hand-coloured engraving of bird eggs is from the Coloured Illustrations of the Eggs of British Birds accompanied with descriptions of the Eggs and Nests by William C Hewitson, published by Jan Van Voorst, London, 1856.
Size: 8.25in x 5.25in (20cm x 12.5cm)</v>
          </cell>
          <cell r="K2972">
            <v>10</v>
          </cell>
          <cell r="L2972">
            <v>20</v>
          </cell>
          <cell r="M2972">
            <v>5</v>
          </cell>
          <cell r="N2972">
            <v>5</v>
          </cell>
          <cell r="P2972" t="str">
            <v>The prints are in excellent condition - please inspect the image carefully.</v>
          </cell>
        </row>
        <row r="2973">
          <cell r="G2973">
            <v>118770</v>
          </cell>
          <cell r="H2973">
            <v>11877</v>
          </cell>
          <cell r="I2973" t="str">
            <v>W Hewitson - Hand coloured engraving of Ferruginous Duck, Scaup Duck &amp; Pochard eggs 1856</v>
          </cell>
          <cell r="J2973" t="str">
            <v>This hand-coloured engraving of bird eggs is from the Coloured Illustrations of the Eggs of British Birds accompanied with descriptions of the Eggs and Nests by William C Hewitson, published by Jan Van Voorst, London, 1856.
Size: 8.25in x 5.25in (20cm x 12.5cm)</v>
          </cell>
          <cell r="K2973">
            <v>10</v>
          </cell>
          <cell r="L2973">
            <v>20</v>
          </cell>
          <cell r="M2973">
            <v>5</v>
          </cell>
          <cell r="N2973">
            <v>5</v>
          </cell>
          <cell r="P2973" t="str">
            <v>The prints are in excellent condition - please inspect the image carefully.</v>
          </cell>
        </row>
        <row r="2974">
          <cell r="G2974">
            <v>118780</v>
          </cell>
          <cell r="H2974">
            <v>11878</v>
          </cell>
          <cell r="I2974" t="str">
            <v>W Hewitson - Hand coloured engraving of Marsh Titmouse, Bearded Titmouse &amp; Long-tailed Titmouse eggs 1856</v>
          </cell>
          <cell r="J2974" t="str">
            <v>This hand-coloured engraving of bird eggs is from the Coloured Illustrations of the Eggs of British Birds accompanied with descriptions of the Eggs and Nests by William C Hewitson, published by Jan Van Voorst, London, 1856.
Size: 8.25in x 5.25in (20cm x 12.5cm)</v>
          </cell>
          <cell r="K2974">
            <v>10</v>
          </cell>
          <cell r="L2974">
            <v>20</v>
          </cell>
          <cell r="M2974">
            <v>5</v>
          </cell>
          <cell r="N2974">
            <v>5</v>
          </cell>
          <cell r="P2974" t="str">
            <v>The prints are in excellent condition - please inspect the image carefully.</v>
          </cell>
        </row>
        <row r="2975">
          <cell r="G2975">
            <v>118790</v>
          </cell>
          <cell r="H2975">
            <v>11879</v>
          </cell>
          <cell r="I2975" t="str">
            <v>W Hewitson - Hand coloured engraving of Meadow, Rock &amp; Richard's Pipits eggs 1856</v>
          </cell>
          <cell r="J2975" t="str">
            <v>This hand-coloured engraving of bird eggs is from the Coloured Illustrations of the Eggs of British Birds accompanied with descriptions of the Eggs and Nests by William C Hewitson, published by Jan Van Voorst, London, 1856.
Size: 8.25in x 5.25in (20cm x 12.5cm)</v>
          </cell>
          <cell r="K2975">
            <v>10</v>
          </cell>
          <cell r="L2975">
            <v>20</v>
          </cell>
          <cell r="M2975">
            <v>5</v>
          </cell>
          <cell r="N2975">
            <v>5</v>
          </cell>
          <cell r="P2975" t="str">
            <v>The prints are in excellent condition - please inspect the image carefully.</v>
          </cell>
        </row>
        <row r="2976">
          <cell r="G2976">
            <v>118800</v>
          </cell>
          <cell r="H2976">
            <v>11880</v>
          </cell>
          <cell r="I2976" t="str">
            <v>W Hewitson - Hand coloured engraving of Common, Black-headed and Yellow Buntings eggs 1856</v>
          </cell>
          <cell r="J2976" t="str">
            <v>This hand-coloured engraving of bird eggs is from the Coloured Illustrations of the Eggs of British Birds accompanied with descriptions of the Eggs and Nests by William C Hewitson, published by Jan Van Voorst, London, 1856.
Size: 8.25in x 5.25in (20cm x 12.5cm)</v>
          </cell>
          <cell r="K2976">
            <v>10</v>
          </cell>
          <cell r="L2976">
            <v>20</v>
          </cell>
          <cell r="M2976">
            <v>5</v>
          </cell>
          <cell r="N2976">
            <v>5</v>
          </cell>
          <cell r="P2976" t="str">
            <v>The prints are in excellent condition - please inspect the image carefully.</v>
          </cell>
        </row>
        <row r="2977">
          <cell r="G2977">
            <v>118810</v>
          </cell>
          <cell r="H2977">
            <v>11881</v>
          </cell>
          <cell r="I2977" t="str">
            <v>W Hewitson - Hand coloured engraving of Goldfinch and Siskin eggs 1856</v>
          </cell>
          <cell r="J2977" t="str">
            <v>This hand-coloured engraving of bird eggs is from the Coloured Illustrations of the Eggs of British Birds accompanied with descriptions of the Eggs and Nests by William C Hewitson, published by Jan Van Voorst, London, 1856.
Size: 8.25in x 5.25in (20cm x 12.5cm)</v>
          </cell>
          <cell r="K2977">
            <v>10</v>
          </cell>
          <cell r="L2977">
            <v>20</v>
          </cell>
          <cell r="M2977">
            <v>5</v>
          </cell>
          <cell r="N2977">
            <v>5</v>
          </cell>
          <cell r="P2977" t="str">
            <v>The prints are in excellent condition - please inspect the image carefully.</v>
          </cell>
        </row>
        <row r="2978">
          <cell r="G2978">
            <v>118820</v>
          </cell>
          <cell r="H2978">
            <v>11882</v>
          </cell>
          <cell r="I2978" t="str">
            <v>W Hewitson - Hand coloured engraving of Great Black, Green, Great &amp; Lesser Spotted Woodpeckers eggs 1856</v>
          </cell>
          <cell r="J2978" t="str">
            <v>This hand-coloured engraving of bird eggs is from the Coloured Illustrations of the Eggs of British Birds accompanied with descriptions of the Eggs and Nests by William C Hewitson, published by Jan Van Voorst, London, 1856.
Size: 8.25in x 5.25in (20cm x 12.5cm)</v>
          </cell>
          <cell r="K2978">
            <v>10</v>
          </cell>
          <cell r="L2978">
            <v>20</v>
          </cell>
          <cell r="M2978">
            <v>5</v>
          </cell>
          <cell r="N2978">
            <v>5</v>
          </cell>
          <cell r="P2978" t="str">
            <v>The prints are in excellent condition - please inspect the image carefully.</v>
          </cell>
        </row>
        <row r="2979">
          <cell r="G2979">
            <v>118830</v>
          </cell>
          <cell r="H2979">
            <v>11883</v>
          </cell>
          <cell r="I2979" t="str">
            <v>W Hewitson - Hand coloured engraving of Nightjar egg 1856</v>
          </cell>
          <cell r="J2979" t="str">
            <v>This hand-coloured engraving of bird eggs is from the Coloured Illustrations of the Eggs of British Birds accompanied with descriptions of the Eggs and Nests by William C Hewitson, published by Jan Van Voorst, London, 1856.
Size: 8.25in x 5.25in (20cm x 12.5cm)</v>
          </cell>
          <cell r="K2979">
            <v>10</v>
          </cell>
          <cell r="L2979">
            <v>20</v>
          </cell>
          <cell r="M2979">
            <v>5</v>
          </cell>
          <cell r="N2979">
            <v>5</v>
          </cell>
          <cell r="P2979" t="str">
            <v>The prints are in excellent condition - please inspect the image carefully.</v>
          </cell>
        </row>
        <row r="2980">
          <cell r="G2980">
            <v>118840</v>
          </cell>
          <cell r="H2980">
            <v>11884</v>
          </cell>
          <cell r="I2980" t="str">
            <v>W Hewitson - Hand coloured engraving of Canada Goose &amp; Egyptian Goose eggs 1856</v>
          </cell>
          <cell r="J2980" t="str">
            <v>This hand-coloured engraving of bird eggs is from the Coloured Illustrations of the Eggs of British Birds accompanied with descriptions of the Eggs and Nests by William C Hewitson, published by Jan Van Voorst, London, 1856.
Size: 8.25in x 5.25in (20cm x 12.5cm)</v>
          </cell>
          <cell r="K2980">
            <v>10</v>
          </cell>
          <cell r="L2980">
            <v>20</v>
          </cell>
          <cell r="M2980">
            <v>5</v>
          </cell>
          <cell r="N2980">
            <v>5</v>
          </cell>
          <cell r="P2980" t="str">
            <v>The prints are in excellent condition - please inspect the image carefully.</v>
          </cell>
        </row>
        <row r="2981">
          <cell r="G2981">
            <v>118850</v>
          </cell>
          <cell r="H2981">
            <v>11885</v>
          </cell>
          <cell r="I2981" t="str">
            <v>W Hewitson - Hand coloured engraving of Shieldrake and Ruddy Shieldrake eggs 1856</v>
          </cell>
          <cell r="J2981" t="str">
            <v>This hand-coloured engraving of bird eggs is from the Coloured Illustrations of the Eggs of British Birds accompanied with descriptions of the Eggs and Nests by William C Hewitson, published by Jan Van Voorst, London, 1856.
Size: 8.25in x 5.25in (20cm x 12.5cm)</v>
          </cell>
          <cell r="K2981">
            <v>10</v>
          </cell>
          <cell r="L2981">
            <v>20</v>
          </cell>
          <cell r="M2981">
            <v>5</v>
          </cell>
          <cell r="N2981">
            <v>5</v>
          </cell>
          <cell r="P2981" t="str">
            <v>The prints are in excellent condition - please inspect the image carefully.</v>
          </cell>
        </row>
        <row r="2982">
          <cell r="G2982">
            <v>118860</v>
          </cell>
          <cell r="H2982">
            <v>11886</v>
          </cell>
          <cell r="I2982" t="str">
            <v>W Hewitson - Hand coloured engraving of Sclavonian, Eared and Little Grebes eggs 1856</v>
          </cell>
          <cell r="J2982" t="str">
            <v>This hand-coloured engraving of bird eggs is from the Coloured Illustrations of the Eggs of British Birds accompanied with descriptions of the Eggs and Nests by William C Hewitson, published by Jan Van Voorst, London, 1856.
Size: 8.25in x 5.25in (20cm x 12.5cm)</v>
          </cell>
          <cell r="K2982">
            <v>10</v>
          </cell>
          <cell r="L2982">
            <v>20</v>
          </cell>
          <cell r="M2982">
            <v>5</v>
          </cell>
          <cell r="N2982">
            <v>5</v>
          </cell>
          <cell r="P2982" t="str">
            <v>The prints are in excellent condition - please inspect the image carefully.</v>
          </cell>
        </row>
        <row r="2983">
          <cell r="G2983">
            <v>118861</v>
          </cell>
          <cell r="H2983">
            <v>11855</v>
          </cell>
          <cell r="I2983" t="str">
            <v>W Hewitson - Hand coloured engraving of Fieldfare &amp; Redwing eggs 1856</v>
          </cell>
          <cell r="J2983" t="str">
            <v>This hand-coloured engraving of bird eggs is from the Coloured Illustrations of the Eggs of British Birds accompanied with descriptions of the Eggs and Nests by William C Hewitson, published by Jan Van Voorst, London, 1856.
Size: 8.25in x 5.25in (20cm x 12.5cm)</v>
          </cell>
          <cell r="K2983">
            <v>10</v>
          </cell>
          <cell r="L2983">
            <v>20</v>
          </cell>
          <cell r="M2983">
            <v>5</v>
          </cell>
          <cell r="N2983">
            <v>5</v>
          </cell>
          <cell r="P2983" t="str">
            <v>The prints are in excellent condition - please inspect the image carefully.</v>
          </cell>
        </row>
        <row r="2984">
          <cell r="G2984">
            <v>118862</v>
          </cell>
          <cell r="H2984">
            <v>11856</v>
          </cell>
          <cell r="I2984" t="str">
            <v>W Hewitson - Hand coloured engraving of Golden Oriole &amp; Rock Thrush  eggs 1856</v>
          </cell>
          <cell r="J2984" t="str">
            <v>This hand-coloured engraving of bird eggs is from the Coloured Illustrations of the Eggs of British Birds accompanied with descriptions of the Eggs and Nests by William C Hewitson, published by Jan Van Voorst, London, 1856.
Size: 8.25in x 5.25in (20cm x 12.5cm)</v>
          </cell>
          <cell r="K2984">
            <v>10</v>
          </cell>
          <cell r="L2984">
            <v>20</v>
          </cell>
          <cell r="M2984">
            <v>5</v>
          </cell>
          <cell r="N2984">
            <v>5</v>
          </cell>
          <cell r="P2984" t="str">
            <v>The prints are in excellent condition - please inspect the image carefully.</v>
          </cell>
        </row>
        <row r="2985">
          <cell r="G2985">
            <v>118863</v>
          </cell>
          <cell r="H2985">
            <v>11857</v>
          </cell>
          <cell r="I2985" t="str">
            <v>W Hewitson - Hand coloured engraving of Nightingale,  eggs 1856</v>
          </cell>
          <cell r="J2985" t="str">
            <v>This hand-coloured engraving of bird eggs is from the Coloured Illustrations of the Eggs of British Birds accompanied with descriptions of the Eggs and Nests by William C Hewitson, published by Jan Van Voorst, London, 1856.
Size: 8.25in x 5.25in (20cm x 12.5cm)</v>
          </cell>
          <cell r="K2985">
            <v>10</v>
          </cell>
          <cell r="L2985">
            <v>20</v>
          </cell>
          <cell r="M2985">
            <v>5</v>
          </cell>
          <cell r="N2985">
            <v>5</v>
          </cell>
          <cell r="P2985" t="str">
            <v>The prints are in excellent condition - please inspect the image carefully.</v>
          </cell>
        </row>
        <row r="2986">
          <cell r="G2986">
            <v>118864</v>
          </cell>
          <cell r="H2986">
            <v>11858</v>
          </cell>
          <cell r="I2986" t="str">
            <v>W Hewitson - Hand coloured engraving of Reed &amp; Great Sedge Warblers eggs 1856</v>
          </cell>
          <cell r="J2986" t="str">
            <v>This hand-coloured engraving of bird eggs is from the Coloured Illustrations of the Eggs of British Birds accompanied with descriptions of the Eggs and Nests by William C Hewitson, published by Jan Van Voorst, London, 1856.
Size: 8.25in x 5.25in (20cm x 12.5cm)</v>
          </cell>
          <cell r="K2986">
            <v>10</v>
          </cell>
          <cell r="L2986">
            <v>20</v>
          </cell>
          <cell r="M2986">
            <v>5</v>
          </cell>
          <cell r="N2986">
            <v>5</v>
          </cell>
          <cell r="P2986" t="str">
            <v>The prints are in excellent condition - please inspect the image carefully.</v>
          </cell>
        </row>
        <row r="2987">
          <cell r="G2987">
            <v>118865</v>
          </cell>
          <cell r="H2987">
            <v>11859</v>
          </cell>
          <cell r="I2987" t="str">
            <v>W Hewitson - Hand coloured engraving of Dartford Warbler eggs 1856</v>
          </cell>
          <cell r="J2987" t="str">
            <v>This hand-coloured engraving of bird eggs is from the Coloured Illustrations of the Eggs of British Birds accompanied with descriptions of the Eggs and Nests by William C Hewitson, published by Jan Van Voorst, London, 1856.
Size: 8.25in x 5.25in (20cm x 12.5cm)</v>
          </cell>
          <cell r="K2987">
            <v>10</v>
          </cell>
          <cell r="L2987">
            <v>20</v>
          </cell>
          <cell r="M2987">
            <v>5</v>
          </cell>
          <cell r="N2987">
            <v>5</v>
          </cell>
          <cell r="P2987" t="str">
            <v>The prints are in excellent condition - please inspect the image carefully.</v>
          </cell>
        </row>
        <row r="2988">
          <cell r="G2988">
            <v>118866</v>
          </cell>
          <cell r="H2988">
            <v>118600</v>
          </cell>
          <cell r="I2988" t="str">
            <v>W Hewitson - Hand coloured engraving of Starling and Rose-coloured Starling eggs 1856</v>
          </cell>
          <cell r="J2988" t="str">
            <v>This hand-coloured engraving of bird eggs is from the Coloured Illustrations of the Eggs of British Birds accompanied with descriptions of the Eggs and Nests by William C Hewitson, published by Jan Van Voorst, London, 1856.
Size: 8.25in x 5.25in (20cm x 12.5cm)</v>
          </cell>
          <cell r="K2988">
            <v>10</v>
          </cell>
          <cell r="L2988">
            <v>20</v>
          </cell>
          <cell r="M2988">
            <v>5</v>
          </cell>
          <cell r="N2988">
            <v>5</v>
          </cell>
          <cell r="P2988" t="str">
            <v>The prints are in excellent condition - please inspect the image carefully.</v>
          </cell>
        </row>
        <row r="2989">
          <cell r="G2989">
            <v>118867</v>
          </cell>
          <cell r="H2989">
            <v>11861</v>
          </cell>
          <cell r="I2989" t="str">
            <v>W Hewitson - Hand coloured engraving of Quail eggs 1856</v>
          </cell>
          <cell r="J2989" t="str">
            <v>This hand-coloured engraving of bird eggs is from the Coloured Illustrations of the Eggs of British Birds accompanied with descriptions of the Eggs and Nests by William C Hewitson, published by Jan Van Voorst, London, 1856.
Size: 8.25in x 5.25in (20cm x 12.5cm)</v>
          </cell>
          <cell r="K2989">
            <v>10</v>
          </cell>
          <cell r="L2989">
            <v>20</v>
          </cell>
          <cell r="M2989">
            <v>5</v>
          </cell>
          <cell r="N2989">
            <v>5</v>
          </cell>
          <cell r="P2989" t="str">
            <v>The prints are in excellent condition - please inspect the image carefully.</v>
          </cell>
        </row>
        <row r="2990">
          <cell r="G2990">
            <v>118868</v>
          </cell>
          <cell r="H2990">
            <v>118620</v>
          </cell>
          <cell r="I2990" t="str">
            <v>W Hewitson - Hand coloured engraving of Robin Redbreast eggs 1856</v>
          </cell>
          <cell r="J2990" t="str">
            <v>This hand-coloured engraving of bird eggs is from the Coloured Illustrations of the Eggs of British Birds accompanied with descriptions of the Eggs and Nests by William C Hewitson, published by Jan Van Voorst, London, 1856.
Size: 8.25in x 5.25in (20cm x 12.5cm)</v>
          </cell>
          <cell r="K2990">
            <v>10</v>
          </cell>
          <cell r="L2990">
            <v>20</v>
          </cell>
          <cell r="M2990">
            <v>5</v>
          </cell>
          <cell r="N2990">
            <v>5</v>
          </cell>
          <cell r="P2990" t="str">
            <v>The prints are in excellent condition - please inspect the image carefully.</v>
          </cell>
        </row>
        <row r="2991">
          <cell r="G2991">
            <v>118870</v>
          </cell>
          <cell r="H2991">
            <v>11887</v>
          </cell>
          <cell r="I2991" t="str">
            <v>Lewis Wright Poultry - Brown Red Game by JW Ludlow 1880</v>
          </cell>
          <cell r="J2991" t="str">
            <v>Original chromolithograph by JW Ludlow from Illustrated Book of Poultry by Lewis Wright. Published in 1880 by Cassells, London.
J.W. Ludlow was an English artist expert at portraying poultry. Without doubt, he was one of the finest poultry illustrators of the late 1800s.
Sheet size: approximately 8in x 10.5in (20cm x 27cm), excluding the mount</v>
          </cell>
          <cell r="K2991">
            <v>40</v>
          </cell>
          <cell r="L2991">
            <v>80</v>
          </cell>
          <cell r="M2991">
            <v>20</v>
          </cell>
          <cell r="N2991">
            <v>20</v>
          </cell>
          <cell r="P2991" t="str">
            <v>The print is in excellent condition - please inspect the image carefully.</v>
          </cell>
        </row>
        <row r="2992">
          <cell r="G2992">
            <v>118880</v>
          </cell>
          <cell r="H2992">
            <v>11888</v>
          </cell>
          <cell r="I2992" t="str">
            <v>Lewis Wright Poultry - Indian Game Hens by JW Ludlow 1880</v>
          </cell>
          <cell r="J2992" t="str">
            <v>Original chromolithograph by JW Ludlow from Illustrated Book of Poultry by Lewis Wright. Published in 1880 by Cassells, London.
J.W. Ludlow was an English artist expert at portraying poultry. Without doubt, he was one of the finest poultry illustrators of the late 1800s.
Sheet size: approximately 8in x 10.5in (20cm x 27cm), excluding the mount</v>
          </cell>
          <cell r="K2992">
            <v>40</v>
          </cell>
          <cell r="L2992">
            <v>80</v>
          </cell>
          <cell r="M2992">
            <v>20</v>
          </cell>
          <cell r="N2992">
            <v>20</v>
          </cell>
          <cell r="P2992" t="str">
            <v>The print is in excellent condition - please inspect the image carefully.</v>
          </cell>
        </row>
        <row r="2993">
          <cell r="G2993">
            <v>118890</v>
          </cell>
          <cell r="H2993">
            <v>11889</v>
          </cell>
          <cell r="I2993" t="str">
            <v>Lewis Wright Poultry - Brown Red Game by JW Ludlow 1880</v>
          </cell>
          <cell r="J2993" t="str">
            <v>Original chromolithograph by JW Ludlow from Illustrated Book of Poultry by Lewis Wright. Published in 1880 by Cassells, London.
J.W. Ludlow was an English artist expert at portraying poultry. Without doubt, he was one of the finest poultry illustrators of the late 1800s.
Sheet size: approximately 8in x 10.5in (20cm x 27cm), excluding the mount</v>
          </cell>
          <cell r="K2993">
            <v>40</v>
          </cell>
          <cell r="L2993">
            <v>80</v>
          </cell>
          <cell r="M2993">
            <v>20</v>
          </cell>
          <cell r="N2993">
            <v>20</v>
          </cell>
          <cell r="P2993" t="str">
            <v>The print is in excellent condition - please inspect the image carefully.</v>
          </cell>
        </row>
        <row r="2994">
          <cell r="G2994">
            <v>118900</v>
          </cell>
          <cell r="H2994">
            <v>11890</v>
          </cell>
          <cell r="I2994" t="str">
            <v>Lewis Wright Poultry - Exhibition Game by JW Ludlow 1880</v>
          </cell>
          <cell r="J2994" t="str">
            <v>Original chromolithograph by JW Ludlow from Illustrated Book of Poultry by Lewis Wright. Published in 1880 by Cassells, London.
J.W. Ludlow was an English artist expert at portraying poultry. Without doubt, he was one of the finest poultry illustrators of the late 1800s.
Sheet size: approximately 8in x 10.5in (20cm x 27cm), excluding the mount</v>
          </cell>
          <cell r="K2994">
            <v>40</v>
          </cell>
          <cell r="L2994">
            <v>80</v>
          </cell>
          <cell r="M2994">
            <v>20</v>
          </cell>
          <cell r="N2994">
            <v>20</v>
          </cell>
          <cell r="P2994" t="str">
            <v>The print is in excellent condition - please inspect the image carefully.</v>
          </cell>
        </row>
        <row r="2995">
          <cell r="G2995">
            <v>118910</v>
          </cell>
          <cell r="H2995">
            <v>11891</v>
          </cell>
          <cell r="I2995" t="str">
            <v>Lewis Wright Poultry - Duckwing Game by JW Ludlow 1880</v>
          </cell>
          <cell r="J2995" t="str">
            <v>Original chromolithograph by JW Ludlow from Illustrated Book of Poultry by Lewis Wright. Published in 1880 by Cassells, London.
J.W. Ludlow was an English artist expert at portraying poultry. Without doubt, he was one of the finest poultry illustrators of the late 1800s.
Sheet size: approximately 8in x 10.5in (20cm x 27cm), excluding the mount</v>
          </cell>
          <cell r="K2995">
            <v>40</v>
          </cell>
          <cell r="L2995">
            <v>80</v>
          </cell>
          <cell r="M2995">
            <v>20</v>
          </cell>
          <cell r="N2995">
            <v>20</v>
          </cell>
          <cell r="P2995" t="str">
            <v>The print is in excellent condition - please inspect the image carefully.</v>
          </cell>
        </row>
        <row r="2996">
          <cell r="G2996">
            <v>118911</v>
          </cell>
          <cell r="H2996">
            <v>11892</v>
          </cell>
          <cell r="I2996" t="str">
            <v>Lewis Wright Poultry - Malays by JW Ludlow 1880</v>
          </cell>
          <cell r="J2996" t="str">
            <v>Original chromolithograph by JW Ludlow from Illustrated Book of Poultry by Lewis Wright. Published in 1880 by Cassells, London.
J.W. Ludlow was an English artist expert at portraying poultry. Without doubt, he was one of the finest poultry illustrators of the late 1800s.
Sheet size: approximately 8in x 10.5in (20cm x 27cm), excluding the mount</v>
          </cell>
          <cell r="K2996">
            <v>40</v>
          </cell>
          <cell r="L2996">
            <v>80</v>
          </cell>
          <cell r="M2996">
            <v>20</v>
          </cell>
          <cell r="N2996">
            <v>20</v>
          </cell>
          <cell r="P2996" t="str">
            <v>The print is in excellent condition - please inspect the image carefully.</v>
          </cell>
        </row>
        <row r="2997">
          <cell r="G2997">
            <v>118919</v>
          </cell>
          <cell r="H2997">
            <v>118931</v>
          </cell>
          <cell r="I2997" t="str">
            <v>Beverley Morris - Lithograph of a Red Grouse  1855</v>
          </cell>
          <cell r="J2997" t="str">
            <v>This beautiful hand coloured lithograph is by Beverley Morris from British Game Birds and Wildfowl.  Published by Groombridge and Sons, London 1855. Lithographed by Benjamin Fawcett. 
Size: 12in x 9.25in (30.5cm x 23.5cm)</v>
          </cell>
          <cell r="K2997">
            <v>60</v>
          </cell>
          <cell r="L2997">
            <v>120</v>
          </cell>
          <cell r="M2997">
            <v>30</v>
          </cell>
          <cell r="N2997">
            <v>30</v>
          </cell>
          <cell r="P2997" t="str">
            <v>The print is in excellent condition with occasional age related marks. Please inspect the image carefully</v>
          </cell>
        </row>
        <row r="2998">
          <cell r="G2998">
            <v>118920</v>
          </cell>
          <cell r="H2998">
            <v>118931</v>
          </cell>
          <cell r="I2998" t="str">
            <v>Beverley Morris - Lithograph of a Black Grouse 1855</v>
          </cell>
          <cell r="J2998" t="str">
            <v>This beautiful hand coloured lithograph is by Beverley Morris from British Game Birds and Wildfowl.  Published by Groombridge and Sons, London 1855. Lithographed by Benjamin Fawcett. 
Size: 12in x 9.25in (30.5cm x 23.5cm)</v>
          </cell>
          <cell r="K2998">
            <v>60</v>
          </cell>
          <cell r="L2998">
            <v>120</v>
          </cell>
          <cell r="M2998">
            <v>30</v>
          </cell>
          <cell r="N2998">
            <v>30</v>
          </cell>
          <cell r="P2998" t="str">
            <v>The print is in excellent condition with occasional age related marks. Please inspect the image carefully</v>
          </cell>
        </row>
        <row r="2999">
          <cell r="G2999">
            <v>118921</v>
          </cell>
          <cell r="H2999">
            <v>118931</v>
          </cell>
          <cell r="I2999" t="str">
            <v>Beverley Morris - Lithograph of a Red-Legged Partridge 1855</v>
          </cell>
          <cell r="J2999" t="str">
            <v>This beautiful hand coloured lithograph is by Beverley Morris from British Game Birds and Wildfowl.  Published by Groombridge and Sons, London 1855. Lithographed by Benjamin Fawcett. 
Size: 12in x 9.25in (30.5cm x 23.5cm)</v>
          </cell>
          <cell r="K2999">
            <v>60</v>
          </cell>
          <cell r="L2999">
            <v>120</v>
          </cell>
          <cell r="M2999">
            <v>30</v>
          </cell>
          <cell r="N2999">
            <v>30</v>
          </cell>
          <cell r="P2999" t="str">
            <v>The print is in excellent condition with occasional age related marks. Please inspect the image carefully</v>
          </cell>
        </row>
        <row r="3000">
          <cell r="G3000">
            <v>118922</v>
          </cell>
          <cell r="H3000">
            <v>118931</v>
          </cell>
          <cell r="I3000" t="str">
            <v>Beverley Morris - Lithograph of a Sand Grouse 1855</v>
          </cell>
          <cell r="J3000" t="str">
            <v>This beautiful hand coloured lithograph is by Beverley Morris from British Game Birds and Wildfowl.  Published by Groombridge and Sons, London 1855. Lithographed by Benjamin Fawcett. 
Size: 12in x 9.25in (30.5cm x 23.5cm)</v>
          </cell>
          <cell r="K3000">
            <v>60</v>
          </cell>
          <cell r="L3000">
            <v>120</v>
          </cell>
          <cell r="M3000">
            <v>30</v>
          </cell>
          <cell r="N3000">
            <v>30</v>
          </cell>
          <cell r="P3000" t="str">
            <v>The print is in excellent condition with occasional age related marks. Please inspect the image carefully</v>
          </cell>
        </row>
        <row r="3001">
          <cell r="G3001">
            <v>118923</v>
          </cell>
          <cell r="H3001">
            <v>118931</v>
          </cell>
          <cell r="I3001" t="str">
            <v>Beverley Morris - Lithograph of a Ptarmigan 1855</v>
          </cell>
          <cell r="J3001" t="str">
            <v>This beautiful hand coloured lithograph is by Beverley Morris from British Game Birds and Wildfowl.  Published by Groombridge and Sons, London 1855. Lithographed by Benjamin Fawcett. 
Size: 12in x 9.25in (30.5cm x 23.5cm)</v>
          </cell>
          <cell r="K3001">
            <v>60</v>
          </cell>
          <cell r="L3001">
            <v>120</v>
          </cell>
          <cell r="M3001">
            <v>30</v>
          </cell>
          <cell r="N3001">
            <v>30</v>
          </cell>
          <cell r="P3001" t="str">
            <v>The print is in excellent condition with occasional age related marks. Please inspect the image carefully</v>
          </cell>
        </row>
        <row r="3002">
          <cell r="G3002">
            <v>118924</v>
          </cell>
          <cell r="H3002">
            <v>118931</v>
          </cell>
          <cell r="I3002" t="str">
            <v>Beverley Morris - Lithograph of a Pheasant 1855</v>
          </cell>
          <cell r="J3002" t="str">
            <v>This beautiful hand coloured lithograph is by Beverley Morris from British Game Birds and Wildfowl.  Published by Groombridge and Sons, London 1855. Lithographed by Benjamin Fawcett. 
Size: 12in x 9.25in (30.5cm x 23.5cm)</v>
          </cell>
          <cell r="K3002">
            <v>60</v>
          </cell>
          <cell r="L3002">
            <v>120</v>
          </cell>
          <cell r="M3002">
            <v>30</v>
          </cell>
          <cell r="N3002">
            <v>30</v>
          </cell>
          <cell r="P3002" t="str">
            <v>The print is in excellent condition with occasional age related marks. Please inspect the image carefully</v>
          </cell>
        </row>
        <row r="3003">
          <cell r="G3003">
            <v>118925</v>
          </cell>
          <cell r="H3003">
            <v>118931</v>
          </cell>
          <cell r="I3003" t="str">
            <v>Beverley Morris - Lithograph of a Quail 1855</v>
          </cell>
          <cell r="J3003" t="str">
            <v>This beautiful hand coloured lithograph is by Beverley Morris from British Game Birds and Wildfowl.  Published by Groombridge and Sons, London 1855. Lithographed by Benjamin Fawcett. 
Size: 12in x 9.25in (30.5cm x 23.5cm)</v>
          </cell>
          <cell r="K3003">
            <v>60</v>
          </cell>
          <cell r="L3003">
            <v>120</v>
          </cell>
          <cell r="M3003">
            <v>30</v>
          </cell>
          <cell r="N3003">
            <v>30</v>
          </cell>
          <cell r="P3003" t="str">
            <v>The print is in excellent condition with occasional age related marks. Please inspect the image carefully</v>
          </cell>
        </row>
        <row r="3004">
          <cell r="G3004">
            <v>118926</v>
          </cell>
          <cell r="H3004">
            <v>118931</v>
          </cell>
          <cell r="I3004" t="str">
            <v>Beverley Morris - Lithograph of a Great Bustard 1855</v>
          </cell>
          <cell r="J3004" t="str">
            <v>This beautiful hand coloured lithograph is by Beverley Morris from British Game Birds and Wildfowl.  Published by Groombridge and Sons, London 1855. Lithographed by Benjamin Fawcett. 
Size: 12in x 9.25in (30.5cm x 23.5cm)</v>
          </cell>
          <cell r="K3004">
            <v>60</v>
          </cell>
          <cell r="L3004">
            <v>120</v>
          </cell>
          <cell r="M3004">
            <v>30</v>
          </cell>
          <cell r="N3004">
            <v>30</v>
          </cell>
          <cell r="P3004" t="str">
            <v>The print is in excellent condition with occasional age related marks. Please inspect the image carefully</v>
          </cell>
        </row>
        <row r="3005">
          <cell r="G3005">
            <v>118927</v>
          </cell>
          <cell r="H3005">
            <v>118931</v>
          </cell>
          <cell r="I3005" t="str">
            <v>Beverley Morris - Lithograph of a Bimaculated Duck 1855</v>
          </cell>
          <cell r="J3005" t="str">
            <v>This beautiful hand coloured lithograph is by Beverley Morris from British Game Birds and Wildfowl.  Published by Groombridge and Sons, London 1855. Lithographed by Benjamin Fawcett. 
Size: 12in x 9.25in (30.5cm x 23.5cm)</v>
          </cell>
          <cell r="K3005">
            <v>60</v>
          </cell>
          <cell r="L3005">
            <v>120</v>
          </cell>
          <cell r="M3005">
            <v>30</v>
          </cell>
          <cell r="N3005">
            <v>30</v>
          </cell>
          <cell r="P3005" t="str">
            <v>The print is in excellent condition with occasional age related marks. Please inspect the image carefully</v>
          </cell>
        </row>
        <row r="3006">
          <cell r="G3006">
            <v>118928</v>
          </cell>
          <cell r="H3006">
            <v>118931</v>
          </cell>
          <cell r="I3006" t="str">
            <v>Beverley Morris - Lithograph of a Mallard or Wild Duck 1855</v>
          </cell>
          <cell r="J3006" t="str">
            <v>This beautiful hand coloured lithograph is by Beverley Morris from British Game Birds and Wildfowl.  Published by Groombridge and Sons, London 1855. Lithographed by Benjamin Fawcett. 
Size: 12in x 9.25in (30.5cm x 23.5cm)</v>
          </cell>
          <cell r="K3006">
            <v>60</v>
          </cell>
          <cell r="L3006">
            <v>120</v>
          </cell>
          <cell r="M3006">
            <v>30</v>
          </cell>
          <cell r="N3006">
            <v>30</v>
          </cell>
          <cell r="P3006" t="str">
            <v>The print is in excellent condition with occasional age related marks. Please inspect the image carefully</v>
          </cell>
        </row>
        <row r="3007">
          <cell r="G3007">
            <v>118929</v>
          </cell>
          <cell r="H3007">
            <v>118931</v>
          </cell>
          <cell r="I3007" t="str">
            <v>Beverley Morris - Lithograph of a  Garganey Teal 1855</v>
          </cell>
          <cell r="J3007" t="str">
            <v>This beautiful hand coloured lithograph is by Beverley Morris from British Game Birds and Wildfowl.  Published by Groombridge and Sons, London 1855. Lithographed by Benjamin Fawcett. 
Size: 12in x 9.25in (30.5cm x 23.5cm)</v>
          </cell>
          <cell r="K3007">
            <v>60</v>
          </cell>
          <cell r="L3007">
            <v>120</v>
          </cell>
          <cell r="M3007">
            <v>30</v>
          </cell>
          <cell r="N3007">
            <v>30</v>
          </cell>
          <cell r="P3007" t="str">
            <v>The print is in excellent condition with occasional age related marks. Please inspect the image carefully</v>
          </cell>
        </row>
        <row r="3008">
          <cell r="G3008">
            <v>118930</v>
          </cell>
          <cell r="H3008">
            <v>118931</v>
          </cell>
          <cell r="I3008" t="str">
            <v>Beverley Morris - Lithograph of a  Gadwall 1855</v>
          </cell>
          <cell r="J3008" t="str">
            <v>This beautiful hand coloured lithograph is by Beverley Morris from British Game Birds and Wildfowl.  Published by Groombridge and Sons, London 1855. Lithographed by Benjamin Fawcett. 
Size: 12in x 9.25in (30.5cm x 23.5cm)</v>
          </cell>
          <cell r="K3008">
            <v>60</v>
          </cell>
          <cell r="L3008">
            <v>120</v>
          </cell>
          <cell r="M3008">
            <v>30</v>
          </cell>
          <cell r="N3008">
            <v>30</v>
          </cell>
          <cell r="P3008" t="str">
            <v>The print is in excellent condition with occasional age related marks. Please inspect the image carefully</v>
          </cell>
        </row>
        <row r="3009">
          <cell r="G3009">
            <v>118931</v>
          </cell>
          <cell r="H3009">
            <v>118931</v>
          </cell>
          <cell r="I3009" t="str">
            <v>Beverley Morris - Lithograph of a Partridge 1855</v>
          </cell>
          <cell r="J3009" t="str">
            <v>This beautiful hand coloured lithograph is by Beverley Morris from British Game Birds and Wildfowl.  Published by Groombridge and Sons, London 1855. Lithographed by Benjamin Fawcett. 
Size: 12in x 9.25in (30.5cm x 23.5cm)</v>
          </cell>
          <cell r="K3009">
            <v>60</v>
          </cell>
          <cell r="L3009">
            <v>120</v>
          </cell>
          <cell r="M3009">
            <v>30</v>
          </cell>
          <cell r="N3009">
            <v>30</v>
          </cell>
          <cell r="P3009" t="str">
            <v>The print is in excellent condition with occasional age related marks. Please inspect the image carefully</v>
          </cell>
        </row>
        <row r="3010">
          <cell r="G3010">
            <v>118932</v>
          </cell>
          <cell r="H3010">
            <v>118932</v>
          </cell>
          <cell r="I3010" t="str">
            <v>Beverley Morris - Lithograph of a Great Plover 1855</v>
          </cell>
          <cell r="J3010" t="str">
            <v>This beautiful hand coloured lithograph is by Beverley Morris from British Game Birds and Wildfowl.  Published by Groombridge and Sons, London 1855. Lithographed by Benjamin Fawcett. 
Size: 12in x 9.25in (30.5cm x 23.5cm)</v>
          </cell>
          <cell r="K3010">
            <v>60</v>
          </cell>
          <cell r="L3010">
            <v>120</v>
          </cell>
          <cell r="M3010">
            <v>30</v>
          </cell>
          <cell r="N3010">
            <v>30</v>
          </cell>
          <cell r="P3010" t="str">
            <v>The print is in excellent condition with occasional age related marks. Please inspect the image carefully</v>
          </cell>
        </row>
        <row r="3011">
          <cell r="G3011">
            <v>118933</v>
          </cell>
          <cell r="H3011">
            <v>118933</v>
          </cell>
          <cell r="I3011" t="str">
            <v>Beverley Morris - Lithograph of a Grey Plover 1855</v>
          </cell>
          <cell r="J3011" t="str">
            <v>This beautiful hand coloured lithograph is by Beverley Morris from British Game Birds and Wildfowl.  Published by Groombridge and Sons, London 1855. Lithographed by Benjamin Fawcett. 
Size: 12in x 9.25in (30.5cm x 23.5cm)</v>
          </cell>
          <cell r="K3011">
            <v>60</v>
          </cell>
          <cell r="L3011">
            <v>120</v>
          </cell>
          <cell r="M3011">
            <v>30</v>
          </cell>
          <cell r="N3011">
            <v>30</v>
          </cell>
          <cell r="P3011" t="str">
            <v>The print is in excellent condition with occasional age related marks. Please inspect the image carefully</v>
          </cell>
        </row>
        <row r="3012">
          <cell r="G3012">
            <v>118934</v>
          </cell>
          <cell r="H3012">
            <v>118934</v>
          </cell>
          <cell r="I3012" t="str">
            <v>Beverley Morris - Lithograph of a Dotterel 1855</v>
          </cell>
          <cell r="J3012" t="str">
            <v>This beautiful hand coloured lithograph is by Beverley Morris from British Game Birds and Wildfowl.  Published by Groombridge and Sons, London 1855. Lithographed by Benjamin Fawcett. 
Size: 12in x 9.25in (30.5cm x 23.5cm)</v>
          </cell>
          <cell r="K3012">
            <v>60</v>
          </cell>
          <cell r="L3012">
            <v>120</v>
          </cell>
          <cell r="M3012">
            <v>30</v>
          </cell>
          <cell r="N3012">
            <v>30</v>
          </cell>
          <cell r="P3012" t="str">
            <v>The print is in excellent condition with occasional age related marks. Please inspect the image carefully</v>
          </cell>
        </row>
        <row r="3013">
          <cell r="G3013">
            <v>118935</v>
          </cell>
          <cell r="H3013">
            <v>118935</v>
          </cell>
          <cell r="I3013" t="str">
            <v>Beverley Morris - Lithograph of the Andalusian Quail 1855</v>
          </cell>
          <cell r="J3013" t="str">
            <v>This beautiful hand coloured lithograph is by Beverley Morris from British Game Birds and Wildfowl.  Published by Groombridge and Sons, London 1855. Lithographed by Benjamin Fawcett. 
Size: 12in x 9.25in (30.5cm x 23.5cm)</v>
          </cell>
          <cell r="K3013">
            <v>60</v>
          </cell>
          <cell r="L3013">
            <v>120</v>
          </cell>
          <cell r="M3013">
            <v>30</v>
          </cell>
          <cell r="N3013">
            <v>30</v>
          </cell>
          <cell r="P3013" t="str">
            <v>The print is in excellent condition with occasional age related marks. Please inspect the image carefully</v>
          </cell>
        </row>
        <row r="3014">
          <cell r="G3014">
            <v>118936</v>
          </cell>
          <cell r="H3014">
            <v>118936</v>
          </cell>
          <cell r="I3014" t="str">
            <v>Beverley Morris - Lithograph of Ruffed Bustard 1855</v>
          </cell>
          <cell r="J3014" t="str">
            <v>This beautiful hand coloured lithograph is by Beverley Morris from British Game Birds and Wildfowl.  Published by Groombridge and Sons, London 1855. Lithographed by Benjamin Fawcett. 
Size: 12in x 9.25in (30.5cm x 23.5cm)</v>
          </cell>
          <cell r="K3014">
            <v>60</v>
          </cell>
          <cell r="L3014">
            <v>120</v>
          </cell>
          <cell r="M3014">
            <v>30</v>
          </cell>
          <cell r="N3014">
            <v>30</v>
          </cell>
          <cell r="P3014" t="str">
            <v>The print is in excellent condition with occasional age related marks. Please inspect the image carefully</v>
          </cell>
        </row>
        <row r="3015">
          <cell r="G3015">
            <v>118937</v>
          </cell>
          <cell r="H3015">
            <v>118937</v>
          </cell>
          <cell r="I3015" t="str">
            <v>Beverley Morris - Lithograph of a Golden Plover 1855</v>
          </cell>
          <cell r="J3015" t="str">
            <v>This beautiful hand coloured lithograph is by Beverley Morris from British Game Birds and Wildfowl.  Published by Groombridge and Sons, London 1855. Lithographed by Benjamin Fawcett. 
Size: 12in x 9.25in (30.5cm x 23.5cm)</v>
          </cell>
          <cell r="K3015">
            <v>60</v>
          </cell>
          <cell r="L3015">
            <v>120</v>
          </cell>
          <cell r="M3015">
            <v>30</v>
          </cell>
          <cell r="N3015">
            <v>30</v>
          </cell>
          <cell r="P3015" t="str">
            <v>The print is in excellent condition with occasional age related marks. Please inspect the image carefully</v>
          </cell>
        </row>
        <row r="3016">
          <cell r="G3016">
            <v>118938</v>
          </cell>
          <cell r="H3016">
            <v>118938</v>
          </cell>
          <cell r="I3016" t="str">
            <v>Beverley Morris - Lithograph of a Kentish Plover 1855</v>
          </cell>
          <cell r="J3016" t="str">
            <v>This beautiful hand coloured lithograph is by Beverley Morris from British Game Birds and Wildfowl.  Published by Groombridge and Sons, London 1855. Lithographed by Benjamin Fawcett. 
Size: 12in x 9.25in (30.5cm x 23.5cm)</v>
          </cell>
          <cell r="K3016">
            <v>60</v>
          </cell>
          <cell r="L3016">
            <v>120</v>
          </cell>
          <cell r="M3016">
            <v>30</v>
          </cell>
          <cell r="N3016">
            <v>30</v>
          </cell>
          <cell r="P3016" t="str">
            <v>The print is in excellent condition with occasional age related marks. Please inspect the image carefully</v>
          </cell>
        </row>
        <row r="3017">
          <cell r="G3017">
            <v>118939</v>
          </cell>
          <cell r="H3017">
            <v>118939</v>
          </cell>
          <cell r="I3017" t="str">
            <v>Beverley Morris - Lithograph of a Ring Dotterel 1855</v>
          </cell>
          <cell r="J3017" t="str">
            <v>This beautiful hand coloured lithograph is by Beverley Morris from British Game Birds and Wildfowl.  Published by Groombridge and Sons, London 1855. Lithographed by Benjamin Fawcett. 
Size: 12in x 9.25in (30.5cm x 23.5cm)</v>
          </cell>
          <cell r="K3017">
            <v>60</v>
          </cell>
          <cell r="L3017">
            <v>120</v>
          </cell>
          <cell r="M3017">
            <v>30</v>
          </cell>
          <cell r="N3017">
            <v>30</v>
          </cell>
          <cell r="P3017" t="str">
            <v>The print is in excellent condition with occasional age related marks. Please inspect the image carefully</v>
          </cell>
        </row>
        <row r="3018">
          <cell r="G3018">
            <v>118940</v>
          </cell>
          <cell r="H3018">
            <v>118940</v>
          </cell>
          <cell r="I3018" t="str">
            <v>Beverley Morris - Lithograph of a Little Ringed Plover 1855</v>
          </cell>
          <cell r="J3018" t="str">
            <v>This beautiful hand coloured lithograph is by Beverley Morris from British Game Birds and Wildfowl.  Published by Groombridge and Sons, London 1855. Lithographed by Benjamin Fawcett. 
Size: 12in x 9.25in (30.5cm x 23.5cm)</v>
          </cell>
          <cell r="K3018">
            <v>60</v>
          </cell>
          <cell r="L3018">
            <v>120</v>
          </cell>
          <cell r="M3018">
            <v>30</v>
          </cell>
          <cell r="N3018">
            <v>30</v>
          </cell>
          <cell r="P3018" t="str">
            <v>The print is in excellent condition with occasional age related marks. Please inspect the image carefully</v>
          </cell>
        </row>
        <row r="3019">
          <cell r="G3019">
            <v>118941</v>
          </cell>
          <cell r="H3019">
            <v>118941</v>
          </cell>
          <cell r="I3019" t="str">
            <v>Beverley Morris - Lithograph of a Woodcock 1855</v>
          </cell>
          <cell r="J3019" t="str">
            <v>This beautiful hand coloured lithograph is by Beverley Morris from British Game Birds and Wildfowl.  Published by Groombridge and Sons, London 1855. Lithographed by Benjamin Fawcett. 
Size: 12in x 9.25in (30.5cm x 23.5cm)</v>
          </cell>
          <cell r="K3019">
            <v>60</v>
          </cell>
          <cell r="L3019">
            <v>120</v>
          </cell>
          <cell r="M3019">
            <v>30</v>
          </cell>
          <cell r="N3019">
            <v>30</v>
          </cell>
          <cell r="P3019" t="str">
            <v>The print is in excellent condition with occasional age related marks. Please inspect the image carefully</v>
          </cell>
        </row>
        <row r="3020">
          <cell r="G3020">
            <v>118942</v>
          </cell>
          <cell r="H3020">
            <v>118942</v>
          </cell>
          <cell r="I3020" t="str">
            <v>Beverley Morris - Lithograph of a Great Snipe 1855</v>
          </cell>
          <cell r="J3020" t="str">
            <v>This beautiful hand coloured lithograph is by Beverley Morris from British Game Birds and Wildfowl.  Published by Groombridge and Sons, London 1855. Lithographed by Benjamin Fawcett. 
Size: 12in x 9.25in (30.5cm x 23.5cm)</v>
          </cell>
          <cell r="K3020">
            <v>60</v>
          </cell>
          <cell r="L3020">
            <v>120</v>
          </cell>
          <cell r="M3020">
            <v>30</v>
          </cell>
          <cell r="N3020">
            <v>30</v>
          </cell>
          <cell r="P3020" t="str">
            <v>The print is in excellent condition with occasional age related marks. Please inspect the image carefully</v>
          </cell>
        </row>
        <row r="3021">
          <cell r="G3021">
            <v>118943</v>
          </cell>
          <cell r="H3021">
            <v>118943</v>
          </cell>
          <cell r="I3021" t="str">
            <v>Beverley Morris - Lithograph of a Common Snipe 1855</v>
          </cell>
          <cell r="J3021" t="str">
            <v>This beautiful hand coloured lithograph is by Beverley Morris from British Game Birds and Wildfowl.  Published by Groombridge and Sons, London 1855. Lithographed by Benjamin Fawcett. 
Size: 12in x 9.25in (30.5cm x 23.5cm)</v>
          </cell>
          <cell r="K3021">
            <v>60</v>
          </cell>
          <cell r="L3021">
            <v>120</v>
          </cell>
          <cell r="M3021">
            <v>30</v>
          </cell>
          <cell r="N3021">
            <v>30</v>
          </cell>
          <cell r="P3021" t="str">
            <v>The print is in excellent condition with occasional age related marks. Please inspect the image carefully</v>
          </cell>
        </row>
        <row r="3022">
          <cell r="G3022">
            <v>118944</v>
          </cell>
          <cell r="H3022">
            <v>118944</v>
          </cell>
          <cell r="I3022" t="str">
            <v>Beverley Morris - Lithograph of a Jack Snipe 1855</v>
          </cell>
          <cell r="J3022" t="str">
            <v>This beautiful hand coloured lithograph is by Beverley Morris from British Game Birds and Wildfowl.  Published by Groombridge and Sons, London 1855. Lithographed by Benjamin Fawcett. 
Size: 12in x 9.25in (30.5cm x 23.5cm)</v>
          </cell>
          <cell r="K3022">
            <v>60</v>
          </cell>
          <cell r="L3022">
            <v>120</v>
          </cell>
          <cell r="M3022">
            <v>30</v>
          </cell>
          <cell r="N3022">
            <v>30</v>
          </cell>
          <cell r="P3022" t="str">
            <v>The print is in excellent condition with occasional age related marks. Please inspect the image carefully</v>
          </cell>
        </row>
        <row r="3023">
          <cell r="G3023">
            <v>118945</v>
          </cell>
          <cell r="H3023">
            <v>118945</v>
          </cell>
          <cell r="I3023" t="str">
            <v>Beverley Morris - Lithograph of a Brown Snipe 1855</v>
          </cell>
          <cell r="J3023" t="str">
            <v>This beautiful hand coloured lithograph is by Beverley Morris from British Game Birds and Wildfowl.  Published by Groombridge and Sons, London 1855. Lithographed by Benjamin Fawcett. 
Size: 12in x 9.25in (30.5cm x 23.5cm)</v>
          </cell>
          <cell r="K3023">
            <v>60</v>
          </cell>
          <cell r="L3023">
            <v>120</v>
          </cell>
          <cell r="M3023">
            <v>30</v>
          </cell>
          <cell r="N3023">
            <v>30</v>
          </cell>
          <cell r="P3023" t="str">
            <v>The print is in excellent condition with occasional age related marks. Please inspect the image carefully</v>
          </cell>
        </row>
        <row r="3024">
          <cell r="G3024">
            <v>118946</v>
          </cell>
          <cell r="H3024">
            <v>118946</v>
          </cell>
          <cell r="I3024" t="str">
            <v>Beverley Morris - Lithograph of a Sabine's Snipe 1855</v>
          </cell>
          <cell r="J3024" t="str">
            <v>This beautiful hand coloured lithograph is by Beverley Morris from British Game Birds and Wildfowl.  Published by Groombridge and Sons, London 1855. Lithographed by Benjamin Fawcett. 
Size: 12in x 9.25in (30.5cm x 23.5cm)</v>
          </cell>
          <cell r="K3024">
            <v>60</v>
          </cell>
          <cell r="L3024">
            <v>120</v>
          </cell>
          <cell r="M3024">
            <v>30</v>
          </cell>
          <cell r="N3024">
            <v>30</v>
          </cell>
          <cell r="P3024" t="str">
            <v>The print is in excellent condition with occasional age related marks. Please inspect the image carefully</v>
          </cell>
        </row>
        <row r="3025">
          <cell r="G3025">
            <v>118947</v>
          </cell>
          <cell r="H3025">
            <v>118947</v>
          </cell>
          <cell r="I3025" t="str">
            <v>Beverley Morris - Lithograph of a Gray-lag Goose 1855</v>
          </cell>
          <cell r="J3025" t="str">
            <v>This beautiful hand coloured lithograph is by Beverley Morris from British Game Birds and Wildfowl.  Published by Groombridge and Sons, London 1855. Lithographed by Benjamin Fawcett. 
Size: 12in x 9.25in (30.5cm x 23.5cm)</v>
          </cell>
          <cell r="K3025">
            <v>60</v>
          </cell>
          <cell r="L3025">
            <v>120</v>
          </cell>
          <cell r="M3025">
            <v>30</v>
          </cell>
          <cell r="N3025">
            <v>30</v>
          </cell>
          <cell r="P3025" t="str">
            <v>The print is in excellent condition with occasional age related marks. Please inspect the image carefully</v>
          </cell>
        </row>
        <row r="3026">
          <cell r="G3026">
            <v>118948</v>
          </cell>
          <cell r="H3026">
            <v>118948</v>
          </cell>
          <cell r="I3026" t="str">
            <v>Beverley Morris - Lithograph of a Bean Goose 1855</v>
          </cell>
          <cell r="J3026" t="str">
            <v>This beautiful hand coloured lithograph is by Beverley Morris from British Game Birds and Wildfowl.  Published by Groombridge and Sons, London 1855. Lithographed by Benjamin Fawcett. 
Size: 12in x 9.25in (30.5cm x 23.5cm)</v>
          </cell>
          <cell r="K3026">
            <v>60</v>
          </cell>
          <cell r="L3026">
            <v>120</v>
          </cell>
          <cell r="M3026">
            <v>30</v>
          </cell>
          <cell r="N3026">
            <v>30</v>
          </cell>
          <cell r="P3026" t="str">
            <v>The print is in excellent condition with occasional age related marks. Please inspect the image carefully</v>
          </cell>
        </row>
        <row r="3027">
          <cell r="G3027">
            <v>118949</v>
          </cell>
          <cell r="H3027">
            <v>118949</v>
          </cell>
          <cell r="I3027" t="str">
            <v>Beverley Morris - Lithograph of a Pink-footed Goose 1855</v>
          </cell>
          <cell r="J3027" t="str">
            <v>This beautiful hand coloured lithograph is by Beverley Morris from British Game Birds and Wildfowl.  Published by Groombridge and Sons, London 1855. Lithographed by Benjamin Fawcett. 
Size: 12in x 9.25in (30.5cm x 23.5cm)</v>
          </cell>
          <cell r="K3027">
            <v>60</v>
          </cell>
          <cell r="L3027">
            <v>120</v>
          </cell>
          <cell r="M3027">
            <v>30</v>
          </cell>
          <cell r="N3027">
            <v>30</v>
          </cell>
          <cell r="P3027" t="str">
            <v>The print is in excellent condition with occasional age related marks. Please inspect the image carefully</v>
          </cell>
        </row>
        <row r="3028">
          <cell r="G3028">
            <v>118950</v>
          </cell>
          <cell r="H3028">
            <v>118950</v>
          </cell>
          <cell r="I3028" t="str">
            <v>Beverley Morris - Lithograph of a White-fronted Goose 1855</v>
          </cell>
          <cell r="J3028" t="str">
            <v>This beautiful hand coloured lithograph is by Beverley Morris from British Game Birds and Wildfowl.  Published by Groombridge and Sons, London 1855. Lithographed by Benjamin Fawcett. 
Size: 12in x 9.25in (30.5cm x 23.5cm)</v>
          </cell>
          <cell r="K3028">
            <v>60</v>
          </cell>
          <cell r="L3028">
            <v>120</v>
          </cell>
          <cell r="M3028">
            <v>30</v>
          </cell>
          <cell r="N3028">
            <v>30</v>
          </cell>
          <cell r="P3028" t="str">
            <v>The print is in excellent condition with occasional age related marks. Please inspect the image carefully</v>
          </cell>
        </row>
        <row r="3029">
          <cell r="G3029">
            <v>118951</v>
          </cell>
          <cell r="H3029">
            <v>118951</v>
          </cell>
          <cell r="I3029" t="str">
            <v>Beverley Morris - Lithograph of a Bernicle Goose 1855</v>
          </cell>
          <cell r="J3029" t="str">
            <v>This beautiful hand coloured lithograph is by Beverley Morris from British Game Birds and Wildfowl.  Published by Groombridge and Sons, London 1855. Lithographed by Benjamin Fawcett. 
Size: 12in x 9.25in (30.5cm x 23.5cm)</v>
          </cell>
          <cell r="K3029">
            <v>60</v>
          </cell>
          <cell r="L3029">
            <v>120</v>
          </cell>
          <cell r="M3029">
            <v>30</v>
          </cell>
          <cell r="N3029">
            <v>30</v>
          </cell>
          <cell r="P3029" t="str">
            <v>The print is in excellent condition with occasional age related marks. Please inspect the image carefully</v>
          </cell>
        </row>
        <row r="3030">
          <cell r="G3030">
            <v>118952</v>
          </cell>
          <cell r="H3030">
            <v>118952</v>
          </cell>
          <cell r="I3030" t="str">
            <v>Beverley Morris - Lithograph of a Brent Goose 1855</v>
          </cell>
          <cell r="J3030" t="str">
            <v>This beautiful hand coloured lithograph is by Beverley Morris from British Game Birds and Wildfowl.  Published by Groombridge and Sons, London 1855. Lithographed by Benjamin Fawcett. 
Size: 12in x 9.25in (30.5cm x 23.5cm)</v>
          </cell>
          <cell r="K3030">
            <v>60</v>
          </cell>
          <cell r="L3030">
            <v>120</v>
          </cell>
          <cell r="M3030">
            <v>30</v>
          </cell>
          <cell r="N3030">
            <v>30</v>
          </cell>
          <cell r="P3030" t="str">
            <v>The print is in excellent condition with occasional age related marks. Please inspect the image carefully</v>
          </cell>
        </row>
        <row r="3031">
          <cell r="G3031">
            <v>118953</v>
          </cell>
          <cell r="H3031">
            <v>118953</v>
          </cell>
          <cell r="I3031" t="str">
            <v>Beverley Morris - Lithograph of a Red-breasted Goose 1855</v>
          </cell>
          <cell r="J3031" t="str">
            <v>This beautiful hand coloured lithograph is by Beverley Morris from British Game Birds and Wildfowl.  Published by Groombridge and Sons, London 1855. Lithographed by Benjamin Fawcett. 
Size: 12in x 9.25in (30.5cm x 23.5cm)</v>
          </cell>
          <cell r="K3031">
            <v>60</v>
          </cell>
          <cell r="L3031">
            <v>120</v>
          </cell>
          <cell r="M3031">
            <v>30</v>
          </cell>
          <cell r="N3031">
            <v>30</v>
          </cell>
          <cell r="P3031" t="str">
            <v>The print is in excellent condition with occasional age related marks. Please inspect the image carefully</v>
          </cell>
        </row>
        <row r="3032">
          <cell r="G3032">
            <v>118954</v>
          </cell>
          <cell r="H3032">
            <v>118954</v>
          </cell>
          <cell r="I3032" t="str">
            <v>Beverley Morris - Lithograph of an Egyptian Goose 1855</v>
          </cell>
          <cell r="J3032" t="str">
            <v>This beautiful hand coloured lithograph is by Beverley Morris from British Game Birds and Wildfowl.  Published by Groombridge and Sons, London 1855. Lithographed by Benjamin Fawcett. 
Size: 12in x 9.25in (30.5cm x 23.5cm)</v>
          </cell>
          <cell r="K3032">
            <v>60</v>
          </cell>
          <cell r="L3032">
            <v>120</v>
          </cell>
          <cell r="M3032">
            <v>30</v>
          </cell>
          <cell r="N3032">
            <v>30</v>
          </cell>
          <cell r="P3032" t="str">
            <v>The print is in excellent condition with occasional age related marks. Please inspect the image carefully</v>
          </cell>
        </row>
        <row r="3033">
          <cell r="G3033">
            <v>118955</v>
          </cell>
          <cell r="H3033">
            <v>118955</v>
          </cell>
          <cell r="I3033" t="str">
            <v>Beverley Morris - Lithograph of a Spur-winged Goose 1855</v>
          </cell>
          <cell r="J3033" t="str">
            <v>This beautiful hand coloured lithograph is by Beverley Morris from British Game Birds and Wildfowl.  Published by Groombridge and Sons, London 1855. Lithographed by Benjamin Fawcett. 
Size: 12in x 9.25in (30.5cm x 23.5cm)</v>
          </cell>
          <cell r="K3033">
            <v>60</v>
          </cell>
          <cell r="L3033">
            <v>120</v>
          </cell>
          <cell r="M3033">
            <v>30</v>
          </cell>
          <cell r="N3033">
            <v>30</v>
          </cell>
          <cell r="P3033" t="str">
            <v>The print is in excellent condition with occasional age related marks. Please inspect the image carefully</v>
          </cell>
        </row>
        <row r="3034">
          <cell r="G3034">
            <v>118956</v>
          </cell>
          <cell r="H3034">
            <v>118956</v>
          </cell>
          <cell r="I3034" t="str">
            <v>Beverley Morris - Lithograph of a Canada Goose 1855</v>
          </cell>
          <cell r="J3034" t="str">
            <v>This beautiful hand coloured lithograph is by Beverley Morris from British Game Birds and Wildfowl.  Published by Groombridge and Sons, London 1855. Lithographed by Benjamin Fawcett. 
Size: 12in x 9.25in (30.5cm x 23.5cm)</v>
          </cell>
          <cell r="K3034">
            <v>60</v>
          </cell>
          <cell r="L3034">
            <v>120</v>
          </cell>
          <cell r="M3034">
            <v>30</v>
          </cell>
          <cell r="N3034">
            <v>30</v>
          </cell>
          <cell r="P3034" t="str">
            <v>The print is in excellent condition with occasional age related marks. Please inspect the image carefully</v>
          </cell>
        </row>
        <row r="3035">
          <cell r="G3035">
            <v>118957</v>
          </cell>
          <cell r="H3035">
            <v>118957</v>
          </cell>
          <cell r="I3035" t="str">
            <v>Beverley Morris - Lithograph of a Hooper, Bewick and Polish Swans 1855</v>
          </cell>
          <cell r="J3035" t="str">
            <v>This beautiful hand coloured lithograph is by Beverley Morris from British Game Birds and Wildfowl.  Published by Groombridge and Sons, London 1855. Lithographed by Benjamin Fawcett. 
Size: 12in x 9.25in (30.5cm x 23.5cm)</v>
          </cell>
          <cell r="K3035">
            <v>60</v>
          </cell>
          <cell r="L3035">
            <v>120</v>
          </cell>
          <cell r="M3035">
            <v>30</v>
          </cell>
          <cell r="N3035">
            <v>30</v>
          </cell>
          <cell r="P3035" t="str">
            <v>The print is in excellent condition with occasional age related marks. Please inspect the image carefully</v>
          </cell>
        </row>
        <row r="3036">
          <cell r="G3036">
            <v>118958</v>
          </cell>
          <cell r="H3036">
            <v>118958</v>
          </cell>
          <cell r="I3036" t="str">
            <v>Beverley Morris - Lithograph of a Ruddy Shieldrake 1855</v>
          </cell>
          <cell r="J3036" t="str">
            <v>This beautiful hand coloured lithograph is by Beverley Morris from British Game Birds and Wildfowl.  Published by Groombridge and Sons, London 1855. Lithographed by Benjamin Fawcett. 
Size: 12in x 9.25in (30.5cm x 23.5cm)</v>
          </cell>
          <cell r="K3036">
            <v>60</v>
          </cell>
          <cell r="L3036">
            <v>120</v>
          </cell>
          <cell r="M3036">
            <v>30</v>
          </cell>
          <cell r="N3036">
            <v>30</v>
          </cell>
          <cell r="P3036" t="str">
            <v>The print is in excellent condition with occasional age related marks. Please inspect the image carefully</v>
          </cell>
        </row>
        <row r="3037">
          <cell r="G3037">
            <v>118959</v>
          </cell>
          <cell r="H3037">
            <v>118959</v>
          </cell>
          <cell r="I3037" t="str">
            <v>Beverley Morris - Lithograph of a Shoveler 1855</v>
          </cell>
          <cell r="J3037" t="str">
            <v>This beautiful hand coloured lithograph is by Beverley Morris from British Game Birds and Wildfowl.  Published by Groombridge and Sons, London 1855. Lithographed by Benjamin Fawcett. 
Size: 12in x 9.25in (30.5cm x 23.5cm)</v>
          </cell>
          <cell r="K3037">
            <v>60</v>
          </cell>
          <cell r="L3037">
            <v>120</v>
          </cell>
          <cell r="M3037">
            <v>30</v>
          </cell>
          <cell r="N3037">
            <v>30</v>
          </cell>
          <cell r="P3037" t="str">
            <v>The print is in excellent condition with occasional age related marks. Please inspect the image carefully</v>
          </cell>
        </row>
        <row r="3038">
          <cell r="G3038">
            <v>118960</v>
          </cell>
          <cell r="H3038">
            <v>118960</v>
          </cell>
          <cell r="I3038" t="str">
            <v>Beverley Morris - Lithograph of a Summer Duck 1855</v>
          </cell>
          <cell r="J3038" t="str">
            <v>This beautiful hand coloured lithograph is by Beverley Morris from British Game Birds and Wildfowl.  Published by Groombridge and Sons, London 1855. Lithographed by Benjamin Fawcett. 
Size: 12in x 9.25in (30.5cm x 23.5cm)</v>
          </cell>
          <cell r="K3038">
            <v>60</v>
          </cell>
          <cell r="L3038">
            <v>120</v>
          </cell>
          <cell r="M3038">
            <v>30</v>
          </cell>
          <cell r="N3038">
            <v>30</v>
          </cell>
          <cell r="P3038" t="str">
            <v>The print is in excellent condition with occasional age related marks. Please inspect the image carefully</v>
          </cell>
        </row>
        <row r="3039">
          <cell r="G3039">
            <v>118961</v>
          </cell>
          <cell r="H3039">
            <v>118961</v>
          </cell>
          <cell r="I3039" t="str">
            <v>Beverley Morris - Lithograph of a Teal 1855</v>
          </cell>
          <cell r="J3039" t="str">
            <v>This beautiful hand coloured lithograph is by Beverley Morris from British Game Birds and Wildfowl.  Published by Groombridge and Sons, London 1855. Lithographed by Benjamin Fawcett. 
Size: 12in x 9.25in (30.5cm x 23.5cm)</v>
          </cell>
          <cell r="K3039">
            <v>60</v>
          </cell>
          <cell r="L3039">
            <v>120</v>
          </cell>
          <cell r="M3039">
            <v>30</v>
          </cell>
          <cell r="N3039">
            <v>30</v>
          </cell>
          <cell r="P3039" t="str">
            <v>The print is in excellent condition with occasional age related marks. Please inspect the image carefully</v>
          </cell>
        </row>
        <row r="3040">
          <cell r="G3040">
            <v>118962</v>
          </cell>
          <cell r="H3040">
            <v>118962</v>
          </cell>
          <cell r="I3040" t="str">
            <v>Beverley Morris - Lithograph of a Wigeon 1855</v>
          </cell>
          <cell r="J3040" t="str">
            <v>This beautiful hand coloured lithograph is by Beverley Morris from British Game Birds and Wildfowl.  Published by Groombridge and Sons, London 1855. Lithographed by Benjamin Fawcett. 
Size: 12in x 9.25in (30.5cm x 23.5cm)</v>
          </cell>
          <cell r="K3040">
            <v>60</v>
          </cell>
          <cell r="L3040">
            <v>120</v>
          </cell>
          <cell r="M3040">
            <v>30</v>
          </cell>
          <cell r="N3040">
            <v>30</v>
          </cell>
          <cell r="P3040" t="str">
            <v>The print is in excellent condition with occasional age related marks. Please inspect the image carefully</v>
          </cell>
        </row>
        <row r="3041">
          <cell r="G3041">
            <v>118963</v>
          </cell>
          <cell r="H3041">
            <v>118963</v>
          </cell>
          <cell r="I3041" t="str">
            <v>Beverley Morris - Lithograph of an American Wigeon 1855</v>
          </cell>
          <cell r="J3041" t="str">
            <v>This beautiful hand coloured lithograph is by Beverley Morris from British Game Birds and Wildfowl.  Published by Groombridge and Sons, London 1855. Lithographed by Benjamin Fawcett. 
Size: 12in x 9.25in (30.5cm x 23.5cm)</v>
          </cell>
          <cell r="K3041">
            <v>60</v>
          </cell>
          <cell r="L3041">
            <v>120</v>
          </cell>
          <cell r="M3041">
            <v>30</v>
          </cell>
          <cell r="N3041">
            <v>30</v>
          </cell>
          <cell r="P3041" t="str">
            <v>The print is in excellent condition with occasional age related marks. Please inspect the image carefully</v>
          </cell>
        </row>
        <row r="3042">
          <cell r="G3042">
            <v>118964</v>
          </cell>
          <cell r="H3042">
            <v>118964</v>
          </cell>
          <cell r="I3042" t="str">
            <v>Beverley Morris - Lithograph of an Eider Duck  1855</v>
          </cell>
          <cell r="J3042" t="str">
            <v>This beautiful hand coloured lithograph is by Beverley Morris from British Game Birds and Wildfowl.  Published by Groombridge and Sons, London 1855. Lithographed by Benjamin Fawcett. 
Size: 12in x 9.25in (30.5cm x 23.5cm)</v>
          </cell>
          <cell r="K3042">
            <v>60</v>
          </cell>
          <cell r="L3042">
            <v>120</v>
          </cell>
          <cell r="M3042">
            <v>30</v>
          </cell>
          <cell r="N3042">
            <v>30</v>
          </cell>
          <cell r="P3042" t="str">
            <v>The print is in excellent condition with occasional age related marks. Please inspect the image carefully</v>
          </cell>
        </row>
        <row r="3043">
          <cell r="G3043">
            <v>118965</v>
          </cell>
          <cell r="H3043">
            <v>118965</v>
          </cell>
          <cell r="I3043" t="str">
            <v>Beverley Morris - Lithograph of a Steller's Western Duck 1855</v>
          </cell>
          <cell r="J3043" t="str">
            <v>This beautiful hand coloured lithograph is by Beverley Morris from British Game Birds and Wildfowl.  Published by Groombridge and Sons, London 1855. Lithographed by Benjamin Fawcett. 
Size: 12in x 9.25in (30.5cm x 23.5cm)</v>
          </cell>
          <cell r="K3043">
            <v>60</v>
          </cell>
          <cell r="L3043">
            <v>120</v>
          </cell>
          <cell r="M3043">
            <v>30</v>
          </cell>
          <cell r="N3043">
            <v>30</v>
          </cell>
          <cell r="P3043" t="str">
            <v>The print is in excellent condition with occasional age related marks. Please inspect the image carefully</v>
          </cell>
        </row>
        <row r="3044">
          <cell r="G3044">
            <v>118966</v>
          </cell>
          <cell r="H3044">
            <v>118966</v>
          </cell>
          <cell r="I3044" t="str">
            <v>Beverley Morris - Lithograph of a King Duck 1855</v>
          </cell>
          <cell r="J3044" t="str">
            <v>This beautiful hand coloured lithograph is by Beverley Morris from British Game Birds and Wildfowl.  Published by Groombridge and Sons, London 1855. Lithographed by Benjamin Fawcett. 
Size: 12in x 9.25in (30.5cm x 23.5cm)</v>
          </cell>
          <cell r="K3044">
            <v>60</v>
          </cell>
          <cell r="L3044">
            <v>120</v>
          </cell>
          <cell r="M3044">
            <v>30</v>
          </cell>
          <cell r="N3044">
            <v>30</v>
          </cell>
          <cell r="P3044" t="str">
            <v>The print is in excellent condition with occasional age related marks. Please inspect the image carefully</v>
          </cell>
        </row>
        <row r="3045">
          <cell r="G3045">
            <v>118967</v>
          </cell>
          <cell r="H3045">
            <v>118967</v>
          </cell>
          <cell r="I3045" t="str">
            <v>Beverley Morris - Lithograph of a Velvet Scoter 1855</v>
          </cell>
          <cell r="J3045" t="str">
            <v>This beautiful hand coloured lithograph is by Beverley Morris from British Game Birds and Wildfowl.  Published by Groombridge and Sons, London 1855. Lithographed by Benjamin Fawcett. 
Size: 12in x 9.25in (30.5cm x 23.5cm)</v>
          </cell>
          <cell r="K3045">
            <v>60</v>
          </cell>
          <cell r="L3045">
            <v>120</v>
          </cell>
          <cell r="M3045">
            <v>30</v>
          </cell>
          <cell r="N3045">
            <v>30</v>
          </cell>
          <cell r="P3045" t="str">
            <v>The print is in excellent condition with occasional age related marks. Please inspect the image carefully</v>
          </cell>
        </row>
        <row r="3046">
          <cell r="G3046">
            <v>118968</v>
          </cell>
          <cell r="H3046">
            <v>118968</v>
          </cell>
          <cell r="I3046" t="str">
            <v>Beverley Morris - Lithograph of a Common Scoter 1855</v>
          </cell>
          <cell r="J3046" t="str">
            <v>This beautiful hand coloured lithograph is by Beverley Morris from British Game Birds and Wildfowl.  Published by Groombridge and Sons, London 1855. Lithographed by Benjamin Fawcett. 
Size: 12in x 9.25in (30.5cm x 23.5cm)</v>
          </cell>
          <cell r="K3046">
            <v>60</v>
          </cell>
          <cell r="L3046">
            <v>120</v>
          </cell>
          <cell r="M3046">
            <v>30</v>
          </cell>
          <cell r="N3046">
            <v>30</v>
          </cell>
          <cell r="P3046" t="str">
            <v>The print is in excellent condition with occasional age related marks. Please inspect the image carefully</v>
          </cell>
        </row>
        <row r="3047">
          <cell r="G3047">
            <v>118969</v>
          </cell>
          <cell r="H3047">
            <v>118969</v>
          </cell>
          <cell r="I3047" t="str">
            <v>Beverley Morris - Lithograph of a Surf Scoter 1855</v>
          </cell>
          <cell r="J3047" t="str">
            <v>This beautiful hand coloured lithograph is by Beverley Morris from British Game Birds and Wildfowl.  Published by Groombridge and Sons, London 1855. Lithographed by Benjamin Fawcett. 
Size: 12in x 9.25in (30.5cm x 23.5cm)</v>
          </cell>
          <cell r="K3047">
            <v>60</v>
          </cell>
          <cell r="L3047">
            <v>120</v>
          </cell>
          <cell r="M3047">
            <v>30</v>
          </cell>
          <cell r="N3047">
            <v>30</v>
          </cell>
          <cell r="P3047" t="str">
            <v>The print is in excellent condition with occasional age related marks. Please inspect the image carefully</v>
          </cell>
        </row>
        <row r="3048">
          <cell r="G3048">
            <v>118970</v>
          </cell>
          <cell r="H3048">
            <v>118970</v>
          </cell>
          <cell r="I3048" t="str">
            <v>Beverley Morris - Lithograph of a Red-crested Whistling Duck 1855</v>
          </cell>
          <cell r="J3048" t="str">
            <v>This beautiful hand coloured lithograph is by Beverley Morris from British Game Birds and Wildfowl.  Published by Groombridge and Sons, London 1855. Lithographed by Benjamin Fawcett. 
Size: 12in x 9.25in (30.5cm x 23.5cm)</v>
          </cell>
          <cell r="K3048">
            <v>60</v>
          </cell>
          <cell r="L3048">
            <v>120</v>
          </cell>
          <cell r="M3048">
            <v>30</v>
          </cell>
          <cell r="N3048">
            <v>30</v>
          </cell>
          <cell r="P3048" t="str">
            <v>The print is in excellent condition with occasional age related marks. Please inspect the image carefully</v>
          </cell>
        </row>
        <row r="3049">
          <cell r="G3049">
            <v>118972</v>
          </cell>
          <cell r="H3049">
            <v>118972</v>
          </cell>
          <cell r="I3049" t="str">
            <v>Beverley Morris - Lithograph of a Paget's Pochard 1855</v>
          </cell>
          <cell r="J3049" t="str">
            <v>This beautiful hand coloured lithograph is by Beverley Morris from British Game Birds and Wildfowl.  Published by Groombridge and Sons, London 1855. Lithographed by Benjamin Fawcett. 
Size: 12in x 9.25in (30.5cm x 23.5cm)</v>
          </cell>
          <cell r="K3049">
            <v>60</v>
          </cell>
          <cell r="L3049">
            <v>120</v>
          </cell>
          <cell r="M3049">
            <v>30</v>
          </cell>
          <cell r="N3049">
            <v>30</v>
          </cell>
          <cell r="P3049" t="str">
            <v>The print is in excellent condition with occasional age related marks. Please inspect the image carefully</v>
          </cell>
        </row>
        <row r="3050">
          <cell r="G3050">
            <v>118973</v>
          </cell>
          <cell r="H3050">
            <v>118973</v>
          </cell>
          <cell r="I3050" t="str">
            <v>Beverley Morris - Lithograph of a Ferruginous Duck 1855</v>
          </cell>
          <cell r="J3050" t="str">
            <v>This beautiful hand coloured lithograph is by Beverley Morris from British Game Birds and Wildfowl.  Published by Groombridge and Sons, London 1855. Lithographed by Benjamin Fawcett. 
Size: 12in x 9.25in (30.5cm x 23.5cm)</v>
          </cell>
          <cell r="K3050">
            <v>60</v>
          </cell>
          <cell r="L3050">
            <v>120</v>
          </cell>
          <cell r="M3050">
            <v>30</v>
          </cell>
          <cell r="N3050">
            <v>30</v>
          </cell>
          <cell r="P3050" t="str">
            <v>The print is in excellent condition with occasional age related marks. Please inspect the image carefully</v>
          </cell>
        </row>
        <row r="3051">
          <cell r="G3051">
            <v>118974</v>
          </cell>
          <cell r="H3051">
            <v>118974</v>
          </cell>
          <cell r="I3051" t="str">
            <v>Beverley Morris - Lithograph of a Scaup Duck 1855</v>
          </cell>
          <cell r="J3051" t="str">
            <v>This beautiful hand coloured lithograph is by Beverley Morris from British Game Birds and Wildfowl.  Published by Groombridge and Sons, London 1855. Lithographed by Benjamin Fawcett. 
Size: 12in x 9.25in (30.5cm x 23.5cm)</v>
          </cell>
          <cell r="K3051">
            <v>60</v>
          </cell>
          <cell r="L3051">
            <v>120</v>
          </cell>
          <cell r="M3051">
            <v>30</v>
          </cell>
          <cell r="N3051">
            <v>30</v>
          </cell>
          <cell r="P3051" t="str">
            <v>The print is in excellent condition with occasional age related marks. Please inspect the image carefully</v>
          </cell>
        </row>
        <row r="3052">
          <cell r="G3052">
            <v>118975</v>
          </cell>
          <cell r="H3052">
            <v>118975</v>
          </cell>
          <cell r="I3052" t="str">
            <v>Beverley Morris - Lithograph of a Tufted Duck 1855</v>
          </cell>
          <cell r="J3052" t="str">
            <v>This beautiful hand coloured lithograph is by Beverley Morris from British Game Birds and Wildfowl.  Published by Groombridge and Sons, London 1855. Lithographed by Benjamin Fawcett. 
Size: 12in x 9.25in (30.5cm x 23.5cm)</v>
          </cell>
          <cell r="K3052">
            <v>60</v>
          </cell>
          <cell r="L3052">
            <v>120</v>
          </cell>
          <cell r="M3052">
            <v>30</v>
          </cell>
          <cell r="N3052">
            <v>30</v>
          </cell>
          <cell r="P3052" t="str">
            <v>The print is in excellent condition with occasional age related marks. Please inspect the image carefully</v>
          </cell>
        </row>
        <row r="3053">
          <cell r="G3053">
            <v>118976</v>
          </cell>
          <cell r="H3053">
            <v>118976</v>
          </cell>
          <cell r="I3053" t="str">
            <v>Beverley Morris - Lithograph of a Long-tailed Duck 1855</v>
          </cell>
          <cell r="J3053" t="str">
            <v>This beautiful hand coloured lithograph is by Beverley Morris from British Game Birds and Wildfowl.  Published by Groombridge and Sons, London 1855. Lithographed by Benjamin Fawcett. 
Size: 12in x 9.25in (30.5cm x 23.5cm)</v>
          </cell>
          <cell r="K3053">
            <v>60</v>
          </cell>
          <cell r="L3053">
            <v>120</v>
          </cell>
          <cell r="M3053">
            <v>30</v>
          </cell>
          <cell r="N3053">
            <v>30</v>
          </cell>
          <cell r="P3053" t="str">
            <v>The print is in excellent condition with occasional age related marks. Please inspect the image carefully</v>
          </cell>
        </row>
        <row r="3054">
          <cell r="G3054">
            <v>118977</v>
          </cell>
          <cell r="H3054">
            <v>118977</v>
          </cell>
          <cell r="I3054" t="str">
            <v>Beverley Morris - Lithograph of a Harlequin Duck 1855</v>
          </cell>
          <cell r="J3054" t="str">
            <v>This beautiful hand coloured lithograph is by Beverley Morris from British Game Birds and Wildfowl.  Published by Groombridge and Sons, London 1855. Lithographed by Benjamin Fawcett. 
Size: 12in x 9.25in (30.5cm x 23.5cm)</v>
          </cell>
          <cell r="K3054">
            <v>60</v>
          </cell>
          <cell r="L3054">
            <v>120</v>
          </cell>
          <cell r="M3054">
            <v>30</v>
          </cell>
          <cell r="N3054">
            <v>30</v>
          </cell>
          <cell r="P3054" t="str">
            <v>The print is in excellent condition with occasional age related marks. Please inspect the image carefully</v>
          </cell>
        </row>
        <row r="3055">
          <cell r="G3055">
            <v>118978</v>
          </cell>
          <cell r="H3055">
            <v>118978</v>
          </cell>
          <cell r="I3055" t="str">
            <v>Beverley Morris - Lithograph of a Golden Eye 1855</v>
          </cell>
          <cell r="J3055" t="str">
            <v>This beautiful hand coloured lithograph is by Beverley Morris from British Game Birds and Wildfowl.  Published by Groombridge and Sons, London 1855. Lithographed by Benjamin Fawcett. 
Size: 12in x 9.25in (30.5cm x 23.5cm)</v>
          </cell>
          <cell r="K3055">
            <v>60</v>
          </cell>
          <cell r="L3055">
            <v>120</v>
          </cell>
          <cell r="M3055">
            <v>30</v>
          </cell>
          <cell r="N3055">
            <v>30</v>
          </cell>
          <cell r="P3055" t="str">
            <v>The print is in excellent condition with occasional age related marks. Please inspect the image carefully</v>
          </cell>
        </row>
        <row r="3056">
          <cell r="G3056">
            <v>118979</v>
          </cell>
          <cell r="H3056">
            <v>118979</v>
          </cell>
          <cell r="I3056" t="str">
            <v>Beverley Morris - Lithograph of a Buffel-headed Duck 1855</v>
          </cell>
          <cell r="J3056" t="str">
            <v>This beautiful hand coloured lithograph is by Beverley Morris from British Game Birds and Wildfowl.  Published by Groombridge and Sons, London 1855. Lithographed by Benjamin Fawcett. 
Size: 12in x 9.25in (30.5cm x 23.5cm)</v>
          </cell>
          <cell r="K3056">
            <v>60</v>
          </cell>
          <cell r="L3056">
            <v>120</v>
          </cell>
          <cell r="M3056">
            <v>30</v>
          </cell>
          <cell r="N3056">
            <v>30</v>
          </cell>
          <cell r="P3056" t="str">
            <v>The print is in excellent condition with occasional age related marks. Please inspect the image carefully</v>
          </cell>
        </row>
        <row r="3057">
          <cell r="G3057">
            <v>118980</v>
          </cell>
          <cell r="H3057">
            <v>118980</v>
          </cell>
          <cell r="I3057" t="str">
            <v>Beverley Morris - Lithograph of Capercaillie 1855</v>
          </cell>
          <cell r="J3057" t="str">
            <v>This beautiful hand coloured lithograph is by Beverley Morris from British Game Birds and Wildfowl.  Published by Groombridge and Sons, London 1855.  
Lithographed by Benjamin Fawcett.  
Size: 12in x 9.25in (30.5cm x 23.5cm)</v>
          </cell>
          <cell r="K3057">
            <v>40</v>
          </cell>
          <cell r="L3057">
            <v>80</v>
          </cell>
          <cell r="M3057">
            <v>20</v>
          </cell>
          <cell r="N3057">
            <v>20</v>
          </cell>
          <cell r="P3057" t="str">
            <v>The print is in excellent condition with occasional age related marks. Please inspect the image carefully</v>
          </cell>
        </row>
        <row r="3058">
          <cell r="G3058">
            <v>118981</v>
          </cell>
          <cell r="H3058">
            <v>118981</v>
          </cell>
          <cell r="I3058" t="str">
            <v>Beverley Morris - Lithograph of Barbary Partridge 1855</v>
          </cell>
          <cell r="J3058" t="str">
            <v>This beautiful hand coloured lithograph is by Beverley Morris from British Game Birds and Wildfowl.  Published by Groombridge and Sons, London 1855.  
Lithographed by Benjamin Fawcett.  
Size: 12in x 9.25in (30.5cm x 23.5cm)</v>
          </cell>
          <cell r="K3058">
            <v>40</v>
          </cell>
          <cell r="L3058">
            <v>80</v>
          </cell>
          <cell r="M3058">
            <v>20</v>
          </cell>
          <cell r="N3058">
            <v>20</v>
          </cell>
          <cell r="P3058" t="str">
            <v>The print is in excellent condition with occasional age related marks. Please inspect the image carefully</v>
          </cell>
        </row>
        <row r="3059">
          <cell r="G3059">
            <v>118982</v>
          </cell>
          <cell r="H3059">
            <v>118982</v>
          </cell>
          <cell r="I3059" t="str">
            <v>Beverley Morris - Lithograph of Virginian Partridge 1855</v>
          </cell>
          <cell r="J3059" t="str">
            <v>This beautiful hand coloured lithograph is by Beverley Morris from British Game Birds and Wildfowl.  Published by Groombridge and Sons, London 1855.  
Lithographed by Benjamin Fawcett.  
Size: 12in x 9.25in (30.5cm x 23.5cm)</v>
          </cell>
          <cell r="K3059">
            <v>40</v>
          </cell>
          <cell r="L3059">
            <v>80</v>
          </cell>
          <cell r="M3059">
            <v>20</v>
          </cell>
          <cell r="N3059">
            <v>20</v>
          </cell>
          <cell r="P3059" t="str">
            <v>The print is in excellent condition with occasional age related marks. Please inspect the image carefully</v>
          </cell>
        </row>
        <row r="3060">
          <cell r="G3060">
            <v>118983</v>
          </cell>
          <cell r="H3060">
            <v>118983</v>
          </cell>
          <cell r="I3060" t="str">
            <v>Beverley Morris - Lithograph of Shieldrake 1855</v>
          </cell>
          <cell r="J3060" t="str">
            <v>This beautiful hand coloured lithograph is by Beverley Morris from British Game Birds and Wildfowl.  Published by Groombridge and Sons, London 1855.  
Lithographed by Benjamin Fawcett.  
Size: 12in x 9.25in (30.5cm x 23.5cm)</v>
          </cell>
          <cell r="K3060">
            <v>40</v>
          </cell>
          <cell r="L3060">
            <v>80</v>
          </cell>
          <cell r="M3060">
            <v>20</v>
          </cell>
          <cell r="N3060">
            <v>20</v>
          </cell>
          <cell r="P3060" t="str">
            <v>The print is in excellent condition with occasional age related marks. Please inspect the image carefully</v>
          </cell>
        </row>
        <row r="3061">
          <cell r="G3061">
            <v>118984</v>
          </cell>
          <cell r="H3061">
            <v>118984</v>
          </cell>
          <cell r="I3061" t="str">
            <v>Beverley Morris - Lithograph of Little Bustard 1855</v>
          </cell>
          <cell r="J3061" t="str">
            <v>This beautiful hand coloured lithograph is by Beverley Morris from British Game Birds and Wildfowl.  Published by Groombridge and Sons, London 1855.  
Lithographed by Benjamin Fawcett.  
Size: 12in x 9.25in (30.5cm x 23.5cm)</v>
          </cell>
          <cell r="K3061">
            <v>40</v>
          </cell>
          <cell r="L3061">
            <v>80</v>
          </cell>
          <cell r="M3061">
            <v>20</v>
          </cell>
          <cell r="N3061">
            <v>20</v>
          </cell>
          <cell r="P3061" t="str">
            <v>The print is in excellent condition with occasional age related marks. Please inspect the image carefully</v>
          </cell>
        </row>
        <row r="3062">
          <cell r="G3062">
            <v>118985</v>
          </cell>
          <cell r="H3062">
            <v>118985</v>
          </cell>
          <cell r="I3062" t="str">
            <v>Beverley Morris - Lithograph of Pintail Duck 1855</v>
          </cell>
          <cell r="J3062" t="str">
            <v>This beautiful hand coloured lithograph is by Beverley Morris from British Game Birds and Wildfowl.  Published by Groombridge and Sons, London 1855.  
Lithographed by Benjamin Fawcett.  
Size: 12in x 9.25in (30.5cm x 23.5cm)</v>
          </cell>
          <cell r="K3062">
            <v>40</v>
          </cell>
          <cell r="L3062">
            <v>80</v>
          </cell>
          <cell r="M3062">
            <v>20</v>
          </cell>
          <cell r="N3062">
            <v>20</v>
          </cell>
          <cell r="P3062" t="str">
            <v>The print is in excellent condition with occasional age related marks. Please inspect the image carefully</v>
          </cell>
        </row>
        <row r="3063">
          <cell r="G3063">
            <v>118986</v>
          </cell>
          <cell r="H3063">
            <v>118986</v>
          </cell>
          <cell r="I3063" t="str">
            <v>Beverley Morris - Lithograph of Becassine Gallinule (Jack Snipe) 1876</v>
          </cell>
          <cell r="J3063"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3063">
            <v>40</v>
          </cell>
          <cell r="L3063">
            <v>80</v>
          </cell>
          <cell r="M3063">
            <v>20</v>
          </cell>
          <cell r="N3063">
            <v>20</v>
          </cell>
          <cell r="P3063" t="str">
            <v>The print is in excellent condition with occasional age related marks. Please inspect the image carefully</v>
          </cell>
        </row>
        <row r="3064">
          <cell r="G3064">
            <v>118988</v>
          </cell>
          <cell r="H3064">
            <v>118988</v>
          </cell>
          <cell r="I3064" t="str">
            <v>Beverley Morris - Lithograph of  Fuligule Mobillon (Tufted Duck) 1876</v>
          </cell>
          <cell r="J3064"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3064">
            <v>40</v>
          </cell>
          <cell r="L3064">
            <v>80</v>
          </cell>
          <cell r="M3064">
            <v>20</v>
          </cell>
          <cell r="N3064">
            <v>20</v>
          </cell>
          <cell r="P3064" t="str">
            <v>The print is in excellent condition with occasional age related marks. Please inspect the image carefully</v>
          </cell>
        </row>
        <row r="3065">
          <cell r="G3065">
            <v>118988</v>
          </cell>
          <cell r="H3065">
            <v>118988</v>
          </cell>
          <cell r="I3065" t="str">
            <v>Beverley Morris - Lithograph of  Pluvier Guignard (Great Plover) 1876</v>
          </cell>
          <cell r="J3065"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3065">
            <v>40</v>
          </cell>
          <cell r="L3065">
            <v>80</v>
          </cell>
          <cell r="M3065">
            <v>20</v>
          </cell>
          <cell r="N3065">
            <v>20</v>
          </cell>
          <cell r="P3065" t="str">
            <v>The print is in excellent condition with occasional age related marks. Please inspect the image carefully</v>
          </cell>
        </row>
        <row r="3066">
          <cell r="G3066">
            <v>118989</v>
          </cell>
          <cell r="H3066">
            <v>118989</v>
          </cell>
          <cell r="I3066" t="str">
            <v>Beverley Morris - Lithograph of Oedicneme Criard (Stone Plover) 1876</v>
          </cell>
          <cell r="J3066"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3066">
            <v>40</v>
          </cell>
          <cell r="L3066">
            <v>80</v>
          </cell>
          <cell r="M3066">
            <v>20</v>
          </cell>
          <cell r="N3066">
            <v>20</v>
          </cell>
          <cell r="P3066" t="str">
            <v>The print is in excellent condition with occasional age related marks. Please inspect the image carefully</v>
          </cell>
        </row>
        <row r="3067">
          <cell r="G3067">
            <v>118990</v>
          </cell>
          <cell r="H3067">
            <v>118990</v>
          </cell>
          <cell r="I3067" t="str">
            <v>Beverley Morris - Lithograph of Oie a Front Blanc (White-fronted Goose) 1876</v>
          </cell>
          <cell r="J3067"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3067">
            <v>40</v>
          </cell>
          <cell r="L3067">
            <v>80</v>
          </cell>
          <cell r="M3067">
            <v>20</v>
          </cell>
          <cell r="N3067">
            <v>20</v>
          </cell>
          <cell r="P3067" t="str">
            <v>The print is in good condition with some age related marks. Please inspect the image carefully</v>
          </cell>
        </row>
        <row r="3068">
          <cell r="G3068">
            <v>118991</v>
          </cell>
          <cell r="H3068">
            <v>118991</v>
          </cell>
          <cell r="I3068" t="str">
            <v>Beverley Morris - Lithograph of Perdix Rouge (Red-legged Partridge) 1876</v>
          </cell>
          <cell r="J3068"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3068">
            <v>40</v>
          </cell>
          <cell r="L3068">
            <v>80</v>
          </cell>
          <cell r="M3068">
            <v>20</v>
          </cell>
          <cell r="N3068">
            <v>20</v>
          </cell>
          <cell r="P3068" t="str">
            <v>The print is in good condition with some age related marks. Please inspect the image carefully</v>
          </cell>
        </row>
        <row r="3069">
          <cell r="G3069">
            <v>118992</v>
          </cell>
          <cell r="H3069">
            <v>118992</v>
          </cell>
          <cell r="I3069" t="str">
            <v>Beverley Morris - Lithograph of Starne Grise (Partridge) 1876</v>
          </cell>
          <cell r="J3069"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3069">
            <v>40</v>
          </cell>
          <cell r="L3069">
            <v>80</v>
          </cell>
          <cell r="M3069">
            <v>20</v>
          </cell>
          <cell r="N3069">
            <v>20</v>
          </cell>
          <cell r="P3069" t="str">
            <v>The print is in good condition with some age related marks. Please inspect the image carefully</v>
          </cell>
        </row>
        <row r="3070">
          <cell r="G3070">
            <v>119053</v>
          </cell>
          <cell r="H3070">
            <v>119053</v>
          </cell>
          <cell r="I3070" t="str">
            <v>Harrison Weir - Grey Shanghai 1867</v>
          </cell>
          <cell r="J3070" t="str">
            <v>This chromolithograph is after a drawing by Harrison Weir and is from The Poultry Book by WB Tegetmeier, published by George Routledge and Sons, London 1867. 
Size: 11in x 7.5in (28cm x 19cm)</v>
          </cell>
          <cell r="K3070">
            <v>30</v>
          </cell>
          <cell r="L3070">
            <v>60</v>
          </cell>
          <cell r="M3070">
            <v>15</v>
          </cell>
          <cell r="N3070">
            <v>15</v>
          </cell>
          <cell r="P3070" t="str">
            <v>The print is in excellent condition with occasional age related marks. Please inspect the image carefully</v>
          </cell>
        </row>
        <row r="3071">
          <cell r="G3071">
            <v>119054</v>
          </cell>
          <cell r="H3071">
            <v>119054</v>
          </cell>
          <cell r="I3071" t="str">
            <v>Harrison Weir - Houdans 1867</v>
          </cell>
          <cell r="J3071" t="str">
            <v>This chromolithograph is after a drawing by Harrison Weir and is from The Poultry Book by WB Tegetmeier, published by George Routledge and Sons, London 1867. 
Size: 11in x 7.5in (28cm x 19cm)</v>
          </cell>
          <cell r="K3071">
            <v>30</v>
          </cell>
          <cell r="L3071">
            <v>60</v>
          </cell>
          <cell r="M3071">
            <v>15</v>
          </cell>
          <cell r="N3071">
            <v>15</v>
          </cell>
          <cell r="P3071" t="str">
            <v>The print is in excellent condition with occasional age related marks. Please inspect the image carefully</v>
          </cell>
        </row>
        <row r="3072">
          <cell r="G3072">
            <v>119055</v>
          </cell>
          <cell r="H3072">
            <v>119055</v>
          </cell>
          <cell r="I3072" t="str">
            <v>Harrison Weir - Partridge Cochins 1867</v>
          </cell>
          <cell r="J3072" t="str">
            <v>This chromolithograph is after a drawing by Harrison Weir and is from The Poultry Book by WB Tegetmeier, published by George Routledge and Sons, London 1867. 
Size: 11in x 7.5in (28cm x 19cm)</v>
          </cell>
          <cell r="K3072">
            <v>30</v>
          </cell>
          <cell r="L3072">
            <v>60</v>
          </cell>
          <cell r="M3072">
            <v>15</v>
          </cell>
          <cell r="N3072">
            <v>15</v>
          </cell>
          <cell r="P3072" t="str">
            <v>The print is in excellent condition with occasional age related marks. Please inspect the image carefully</v>
          </cell>
        </row>
        <row r="3073">
          <cell r="G3073">
            <v>119056</v>
          </cell>
          <cell r="H3073">
            <v>119056</v>
          </cell>
          <cell r="I3073" t="str">
            <v>Harrison Weir - Silver Polish 1867</v>
          </cell>
          <cell r="J3073" t="str">
            <v>This chromolithograph is after a drawing by Harrison Weir and is from The Poultry Book by WB Tegetmeier, published by George Routledge and Sons, London 1867. 
Size: 11in x 7.5in (28cm x 19cm)</v>
          </cell>
          <cell r="K3073">
            <v>30</v>
          </cell>
          <cell r="L3073">
            <v>60</v>
          </cell>
          <cell r="M3073">
            <v>15</v>
          </cell>
          <cell r="N3073">
            <v>15</v>
          </cell>
          <cell r="P3073" t="str">
            <v>The print is in excellent condition with occasional age related marks. Please inspect the image carefully</v>
          </cell>
        </row>
        <row r="3074">
          <cell r="G3074">
            <v>119057</v>
          </cell>
          <cell r="H3074">
            <v>119057</v>
          </cell>
          <cell r="I3074" t="str">
            <v>Harrison Weir - Silver Spangled Hamburghs 1867</v>
          </cell>
          <cell r="J3074" t="str">
            <v>This chromolithograph is after a drawing by Harrison Weir and is from The Poultry Book by WB Tegetmeier, published by George Routledge and Sons, London 1867. 
Size: 11in x 7.5in (28cm x 19cm)</v>
          </cell>
          <cell r="K3074">
            <v>30</v>
          </cell>
          <cell r="L3074">
            <v>60</v>
          </cell>
          <cell r="M3074">
            <v>15</v>
          </cell>
          <cell r="N3074">
            <v>15</v>
          </cell>
          <cell r="P3074" t="str">
            <v>The print is in excellent condition with occasional age related marks. Please inspect the image carefully</v>
          </cell>
        </row>
        <row r="3075">
          <cell r="G3075">
            <v>119058</v>
          </cell>
          <cell r="H3075">
            <v>119058</v>
          </cell>
          <cell r="I3075" t="str">
            <v>Harrison Weir - Toulouse Geese 1867</v>
          </cell>
          <cell r="J3075" t="str">
            <v>This chromolithograph is after a drawing by Harrison Weir and is from The Poultry Book by WB Tegetmeier, published by George Routledge and Sons, London 1867. 
Size: 11in x 7.5in (28cm x 19cm)</v>
          </cell>
          <cell r="K3075">
            <v>30</v>
          </cell>
          <cell r="L3075">
            <v>60</v>
          </cell>
          <cell r="M3075">
            <v>15</v>
          </cell>
          <cell r="N3075">
            <v>15</v>
          </cell>
          <cell r="P3075" t="str">
            <v>The print is in excellent condition with occasional age related marks. Please inspect the image carefully</v>
          </cell>
        </row>
        <row r="3076">
          <cell r="G3076">
            <v>119059</v>
          </cell>
          <cell r="H3076">
            <v>119059</v>
          </cell>
          <cell r="I3076" t="str">
            <v>Harrison Weir - Malay Cock 1867</v>
          </cell>
          <cell r="J3076" t="str">
            <v>This chromolithograph is after a drawing by Harrison Weir and is from The Poultry Book by WB Tegetmeier, published by George Routledge and Sons, London 1867. 
Size: 11in x 7.5in (28cm x 19cm)</v>
          </cell>
          <cell r="K3076">
            <v>30</v>
          </cell>
          <cell r="L3076">
            <v>60</v>
          </cell>
          <cell r="M3076">
            <v>15</v>
          </cell>
          <cell r="N3076">
            <v>15</v>
          </cell>
          <cell r="P3076" t="str">
            <v>The print is in excellent condition with occasional age related marks. Please inspect the image carefully</v>
          </cell>
        </row>
        <row r="3077">
          <cell r="G3077">
            <v>119060</v>
          </cell>
          <cell r="H3077">
            <v>119060</v>
          </cell>
          <cell r="I3077" t="str">
            <v>Harrison Weir - Black Orpingtons 1902</v>
          </cell>
          <cell r="J3077"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77">
            <v>20</v>
          </cell>
          <cell r="L3077">
            <v>40</v>
          </cell>
          <cell r="M3077">
            <v>10</v>
          </cell>
          <cell r="N3077">
            <v>10</v>
          </cell>
          <cell r="P3077" t="str">
            <v>The print is in excellent condition. Please inspect the image carefully</v>
          </cell>
        </row>
        <row r="3078">
          <cell r="G3078">
            <v>119061</v>
          </cell>
          <cell r="H3078">
            <v>119061</v>
          </cell>
          <cell r="I3078" t="str">
            <v>Harrison Weir - Black-breasted Derby Red Old English Game 1902</v>
          </cell>
          <cell r="J3078"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78">
            <v>20</v>
          </cell>
          <cell r="L3078">
            <v>40</v>
          </cell>
          <cell r="M3078">
            <v>10</v>
          </cell>
          <cell r="N3078">
            <v>10</v>
          </cell>
          <cell r="P3078" t="str">
            <v>The print is in excellent condition. Please inspect the image carefully</v>
          </cell>
        </row>
        <row r="3079">
          <cell r="G3079">
            <v>119062</v>
          </cell>
          <cell r="H3079">
            <v>119062</v>
          </cell>
          <cell r="I3079" t="str">
            <v>Harrison Weir -  Black-breasted Brown Red Prize Leghorn 1902</v>
          </cell>
          <cell r="J3079"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79">
            <v>20</v>
          </cell>
          <cell r="L3079">
            <v>40</v>
          </cell>
          <cell r="M3079">
            <v>10</v>
          </cell>
          <cell r="N3079">
            <v>10</v>
          </cell>
          <cell r="P3079" t="str">
            <v>The print is in excellent condition. Please inspect the image carefully</v>
          </cell>
        </row>
        <row r="3080">
          <cell r="G3080">
            <v>119063</v>
          </cell>
          <cell r="H3080">
            <v>119063</v>
          </cell>
          <cell r="I3080" t="str">
            <v>Harrison Weir -  Buff Shanghai Cock 1902</v>
          </cell>
          <cell r="J3080"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80">
            <v>20</v>
          </cell>
          <cell r="L3080">
            <v>40</v>
          </cell>
          <cell r="M3080">
            <v>10</v>
          </cell>
          <cell r="N3080">
            <v>10</v>
          </cell>
          <cell r="P3080" t="str">
            <v>The print is in excellent condition. Please inspect the image carefully</v>
          </cell>
        </row>
        <row r="3081">
          <cell r="G3081">
            <v>119064</v>
          </cell>
          <cell r="H3081">
            <v>119064</v>
          </cell>
          <cell r="I3081" t="str">
            <v>Harrison Weir -  Black Polish 1902</v>
          </cell>
          <cell r="J3081"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81">
            <v>20</v>
          </cell>
          <cell r="L3081">
            <v>40</v>
          </cell>
          <cell r="M3081">
            <v>10</v>
          </cell>
          <cell r="N3081">
            <v>10</v>
          </cell>
          <cell r="P3081" t="str">
            <v>The print is in excellent condition. Please inspect the image carefully</v>
          </cell>
        </row>
        <row r="3082">
          <cell r="G3082">
            <v>119067</v>
          </cell>
          <cell r="H3082">
            <v>119067</v>
          </cell>
          <cell r="I3082" t="str">
            <v>Harrison Weir - White Pekin Ducklings1902</v>
          </cell>
          <cell r="J3082"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82">
            <v>20</v>
          </cell>
          <cell r="L3082">
            <v>40</v>
          </cell>
          <cell r="M3082">
            <v>10</v>
          </cell>
          <cell r="N3082">
            <v>10</v>
          </cell>
          <cell r="P3082" t="str">
            <v>The print is in excellent condition. Please inspect the image carefully</v>
          </cell>
        </row>
        <row r="3083">
          <cell r="G3083">
            <v>119068</v>
          </cell>
          <cell r="H3083">
            <v>119068</v>
          </cell>
          <cell r="I3083" t="str">
            <v>Harrison Weir - Rouen Drake and Duck 1902</v>
          </cell>
          <cell r="J3083"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83">
            <v>20</v>
          </cell>
          <cell r="L3083">
            <v>40</v>
          </cell>
          <cell r="M3083">
            <v>10</v>
          </cell>
          <cell r="N3083">
            <v>10</v>
          </cell>
          <cell r="P3083" t="str">
            <v>The print is in excellent condition. Please inspect the image carefully</v>
          </cell>
        </row>
        <row r="3084">
          <cell r="G3084">
            <v>119069</v>
          </cell>
          <cell r="H3084">
            <v>119069</v>
          </cell>
          <cell r="I3084" t="str">
            <v>Harrison Weir - Embden Geese 1902</v>
          </cell>
          <cell r="J3084"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84">
            <v>20</v>
          </cell>
          <cell r="L3084">
            <v>40</v>
          </cell>
          <cell r="M3084">
            <v>10</v>
          </cell>
          <cell r="N3084">
            <v>10</v>
          </cell>
          <cell r="P3084" t="str">
            <v>The print is in excellent condition. Please inspect the image carefully</v>
          </cell>
        </row>
        <row r="3085">
          <cell r="G3085">
            <v>119070</v>
          </cell>
          <cell r="H3085">
            <v>119070</v>
          </cell>
          <cell r="I3085" t="str">
            <v>Harrison Weir - Mallard and Wild Duck 1902</v>
          </cell>
          <cell r="J3085"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85">
            <v>20</v>
          </cell>
          <cell r="L3085">
            <v>40</v>
          </cell>
          <cell r="M3085">
            <v>10</v>
          </cell>
          <cell r="N3085">
            <v>10</v>
          </cell>
          <cell r="P3085" t="str">
            <v>The print is in excellent condition. Please inspect the image carefully</v>
          </cell>
        </row>
        <row r="3086">
          <cell r="G3086">
            <v>119071</v>
          </cell>
          <cell r="H3086">
            <v>119071</v>
          </cell>
          <cell r="I3086" t="str">
            <v>Harrison Weir - White-laced Red Wyandotte 1902</v>
          </cell>
          <cell r="J3086"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86">
            <v>20</v>
          </cell>
          <cell r="L3086">
            <v>40</v>
          </cell>
          <cell r="M3086">
            <v>10</v>
          </cell>
          <cell r="N3086">
            <v>10</v>
          </cell>
          <cell r="P3086" t="str">
            <v>The print is in excellent condition. Please inspect the image carefully</v>
          </cell>
        </row>
        <row r="3087">
          <cell r="G3087">
            <v>119073</v>
          </cell>
          <cell r="H3087">
            <v>119073</v>
          </cell>
          <cell r="I3087" t="str">
            <v>Harrison Weir - White Dorkings 1902</v>
          </cell>
          <cell r="J3087"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87">
            <v>20</v>
          </cell>
          <cell r="L3087">
            <v>40</v>
          </cell>
          <cell r="M3087">
            <v>10</v>
          </cell>
          <cell r="N3087">
            <v>10</v>
          </cell>
          <cell r="P3087" t="str">
            <v>The print is in excellent condition. Please inspect the image carefully</v>
          </cell>
        </row>
        <row r="3088">
          <cell r="G3088">
            <v>119074</v>
          </cell>
          <cell r="H3088">
            <v>119074</v>
          </cell>
          <cell r="I3088" t="str">
            <v>Harrison Weir - White Leghorns 1902</v>
          </cell>
          <cell r="J3088"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88">
            <v>20</v>
          </cell>
          <cell r="L3088">
            <v>40</v>
          </cell>
          <cell r="M3088">
            <v>10</v>
          </cell>
          <cell r="N3088">
            <v>10</v>
          </cell>
          <cell r="P3088" t="str">
            <v>The print is in excellent condition. Please inspect the image carefully</v>
          </cell>
        </row>
        <row r="3089">
          <cell r="G3089">
            <v>119075</v>
          </cell>
          <cell r="H3089">
            <v>119075</v>
          </cell>
          <cell r="I3089" t="str">
            <v>Harrison Weir - Prize Shanghai 1902</v>
          </cell>
          <cell r="J3089"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89">
            <v>20</v>
          </cell>
          <cell r="L3089">
            <v>40</v>
          </cell>
          <cell r="M3089">
            <v>10</v>
          </cell>
          <cell r="N3089">
            <v>10</v>
          </cell>
          <cell r="P3089" t="str">
            <v>The print is in excellent condition. Please inspect the image carefully</v>
          </cell>
        </row>
        <row r="3090">
          <cell r="G3090">
            <v>119076</v>
          </cell>
          <cell r="H3090">
            <v>119076</v>
          </cell>
          <cell r="I3090" t="str">
            <v>Harrison Weir - Fig Pudding Game Fowl 1902</v>
          </cell>
          <cell r="J3090"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90">
            <v>20</v>
          </cell>
          <cell r="L3090">
            <v>40</v>
          </cell>
          <cell r="M3090">
            <v>10</v>
          </cell>
          <cell r="N3090">
            <v>10</v>
          </cell>
          <cell r="P3090" t="str">
            <v>The print is in excellent condition. Please inspect the image carefully</v>
          </cell>
        </row>
        <row r="3091">
          <cell r="G3091">
            <v>119077</v>
          </cell>
          <cell r="H3091">
            <v>119077</v>
          </cell>
          <cell r="I3091" t="str">
            <v>Harrison Weir - Golden Barred Hamburghs 1902</v>
          </cell>
          <cell r="J3091"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91">
            <v>20</v>
          </cell>
          <cell r="L3091">
            <v>40</v>
          </cell>
          <cell r="M3091">
            <v>10</v>
          </cell>
          <cell r="N3091">
            <v>10</v>
          </cell>
          <cell r="P3091" t="str">
            <v>The print is in excellent condition. Please inspect the image carefully</v>
          </cell>
        </row>
        <row r="3092">
          <cell r="G3092">
            <v>119079</v>
          </cell>
          <cell r="H3092">
            <v>119079</v>
          </cell>
          <cell r="I3092" t="str">
            <v>Harrison Weir - True Old English Pit Game 1902</v>
          </cell>
          <cell r="J3092"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92">
            <v>20</v>
          </cell>
          <cell r="L3092">
            <v>40</v>
          </cell>
          <cell r="M3092">
            <v>10</v>
          </cell>
          <cell r="N3092">
            <v>10</v>
          </cell>
          <cell r="P3092" t="str">
            <v>The print is in excellent condition. Please inspect the image carefully</v>
          </cell>
        </row>
        <row r="3093">
          <cell r="G3093">
            <v>119080</v>
          </cell>
          <cell r="H3093">
            <v>119080</v>
          </cell>
          <cell r="I3093" t="str">
            <v>Harrison Weir - Plymouth Rocks 1902</v>
          </cell>
          <cell r="J3093"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3093">
            <v>20</v>
          </cell>
          <cell r="L3093">
            <v>40</v>
          </cell>
          <cell r="M3093">
            <v>10</v>
          </cell>
          <cell r="N3093">
            <v>10</v>
          </cell>
          <cell r="P3093" t="str">
            <v>The print is in excellent condition. Please inspect the image carefully</v>
          </cell>
        </row>
        <row r="3094">
          <cell r="G3094">
            <v>119081</v>
          </cell>
          <cell r="H3094">
            <v>119081</v>
          </cell>
          <cell r="I3094" t="str">
            <v>Charles Bree - Hand-coloured engraving of Spur-winged Plover 1866</v>
          </cell>
          <cell r="J3094" t="str">
            <v>This hand-coloured wood engraving is from the History of the Birds of Europe, not observed in the British Isles by Charles Robert Bree, FZS and published by Groombridge and Sons, London. 1866, first edition. 
Size: 5.5in x 9.5in (13cm x 23cm)</v>
          </cell>
          <cell r="K3094">
            <v>20</v>
          </cell>
          <cell r="L3094">
            <v>40</v>
          </cell>
          <cell r="M3094">
            <v>10</v>
          </cell>
          <cell r="N3094">
            <v>10</v>
          </cell>
          <cell r="P3094" t="str">
            <v>The print is in excellent condition. Please inspect the image carefully</v>
          </cell>
        </row>
        <row r="3095">
          <cell r="G3095">
            <v>119082</v>
          </cell>
          <cell r="H3095">
            <v>119082</v>
          </cell>
          <cell r="I3095" t="str">
            <v>Charles Bree - Hand-coloured engraving of Holboll's Redpole 1866</v>
          </cell>
          <cell r="J3095" t="str">
            <v>This hand-coloured wood engraving is from the History of the Birds of Europe, not observed in the British Isles by Charles Robert Bree, FZS and published by Groombridge and Sons, London. 1866, first edition. 
Size: 5.5in x 9.5in (13cm x 23cm)</v>
          </cell>
          <cell r="K3095">
            <v>20</v>
          </cell>
          <cell r="L3095">
            <v>40</v>
          </cell>
          <cell r="M3095">
            <v>10</v>
          </cell>
          <cell r="N3095">
            <v>10</v>
          </cell>
          <cell r="P3095" t="str">
            <v>The print is in excellent condition. Please inspect the image carefully</v>
          </cell>
        </row>
        <row r="3096">
          <cell r="G3096">
            <v>119083</v>
          </cell>
          <cell r="H3096">
            <v>119083</v>
          </cell>
          <cell r="I3096" t="str">
            <v>Charles Bree - Hand-coloured engraving of Crimson-winged Grosbeak 1866</v>
          </cell>
          <cell r="J3096" t="str">
            <v>This hand-coloured wood engraving is from the History of the Birds of Europe, not observed in the British Isles by Charles Robert Bree, FZS and published by Groombridge and Sons, London. 1866, first edition. 
Size: 5.5in x 9.5in (13cm x 23cm)</v>
          </cell>
          <cell r="K3096">
            <v>20</v>
          </cell>
          <cell r="L3096">
            <v>40</v>
          </cell>
          <cell r="M3096">
            <v>10</v>
          </cell>
          <cell r="N3096">
            <v>10</v>
          </cell>
          <cell r="P3096" t="str">
            <v>The print is in excellent condition. Please inspect the image carefully</v>
          </cell>
        </row>
        <row r="3097">
          <cell r="G3097">
            <v>119084</v>
          </cell>
          <cell r="H3097">
            <v>119084</v>
          </cell>
          <cell r="I3097" t="str">
            <v>Charles Bree - Hand-coloured engraving of Pallas's Locustelle 1866</v>
          </cell>
          <cell r="J3097" t="str">
            <v>This hand-coloured wood engraving is from the History of the Birds of Europe, not observed in the British Isles by Charles Robert Bree, FZS and published by Groombridge and Sons, London. 1866, first edition. 
Size: 5.5in x 9.5in (13cm x 23cm)</v>
          </cell>
          <cell r="K3097">
            <v>20</v>
          </cell>
          <cell r="L3097">
            <v>40</v>
          </cell>
          <cell r="M3097">
            <v>10</v>
          </cell>
          <cell r="N3097">
            <v>10</v>
          </cell>
          <cell r="P3097" t="str">
            <v>The print is in excellent condition. Please inspect the image carefully</v>
          </cell>
        </row>
        <row r="3098">
          <cell r="G3098">
            <v>119085</v>
          </cell>
          <cell r="H3098">
            <v>119085</v>
          </cell>
          <cell r="I3098" t="str">
            <v>Charles Bree - Hand-coloured engraving of Naumann's Thrush 1866</v>
          </cell>
          <cell r="J3098" t="str">
            <v>This hand-coloured wood engraving is from the History of the Birds of Europe, not observed in the British Isles by Charles Robert Bree, FZS and published by Groombridge and Sons, London. 1866, first edition. 
Size: 5.5in x 9.5in (13cm x 23cm)</v>
          </cell>
          <cell r="K3098">
            <v>20</v>
          </cell>
          <cell r="L3098">
            <v>40</v>
          </cell>
          <cell r="M3098">
            <v>10</v>
          </cell>
          <cell r="N3098">
            <v>10</v>
          </cell>
          <cell r="P3098" t="str">
            <v>The print is in excellent condition. Please inspect the image carefully</v>
          </cell>
        </row>
        <row r="3099">
          <cell r="G3099">
            <v>119086</v>
          </cell>
          <cell r="H3099">
            <v>119086</v>
          </cell>
          <cell r="I3099" t="str">
            <v>Charles Bree - Hand-coloured engraving of Siberian Thrush 1866</v>
          </cell>
          <cell r="J3099" t="str">
            <v>This hand-coloured wood engraving is from the History of the Birds of Europe, not observed in the British Isles by Charles Robert Bree, FZS and published by Groombridge and Sons, London. 1866, first edition. 
Size: 5.5in x 9.5in (13cm x 23cm)</v>
          </cell>
          <cell r="K3099">
            <v>20</v>
          </cell>
          <cell r="L3099">
            <v>40</v>
          </cell>
          <cell r="M3099">
            <v>10</v>
          </cell>
          <cell r="N3099">
            <v>10</v>
          </cell>
          <cell r="P3099" t="str">
            <v>The print is in excellent condition. Please inspect the image carefully</v>
          </cell>
        </row>
        <row r="3100">
          <cell r="G3100">
            <v>119087</v>
          </cell>
          <cell r="H3100">
            <v>119087</v>
          </cell>
          <cell r="I3100" t="str">
            <v>Charles Bree - Hand-coloured engraving of Black-throated Thrush 1866</v>
          </cell>
          <cell r="J3100" t="str">
            <v>This hand-coloured wood engraving is from the History of the Birds of Europe, not observed in the British Isles by Charles Robert Bree, FZS and published by Groombridge and Sons, London. 1866, first edition. 
Size: 5.5in x 9.5in (13cm x 23cm)</v>
          </cell>
          <cell r="K3100">
            <v>20</v>
          </cell>
          <cell r="L3100">
            <v>40</v>
          </cell>
          <cell r="M3100">
            <v>10</v>
          </cell>
          <cell r="N3100">
            <v>10</v>
          </cell>
          <cell r="P3100" t="str">
            <v>The print is in excellent condition. Please inspect the image carefully</v>
          </cell>
        </row>
        <row r="3101">
          <cell r="G3101">
            <v>119088</v>
          </cell>
          <cell r="H3101">
            <v>119088</v>
          </cell>
          <cell r="I3101" t="str">
            <v>Charles Bree - Hand-coloured engraving of Rufous Swallow 1866</v>
          </cell>
          <cell r="J3101" t="str">
            <v>This hand-coloured wood engraving is from the History of the Birds of Europe, not observed in the British Isles by Charles Robert Bree, FZS and published by Groombridge and Sons, London. 1866, first edition. 
Size: 5.5in x 9.5in (13cm x 23cm)</v>
          </cell>
          <cell r="K3101">
            <v>20</v>
          </cell>
          <cell r="L3101">
            <v>40</v>
          </cell>
          <cell r="M3101">
            <v>10</v>
          </cell>
          <cell r="N3101">
            <v>10</v>
          </cell>
          <cell r="P3101" t="str">
            <v>The print is in excellent condition. Please inspect the image carefully</v>
          </cell>
        </row>
        <row r="3102">
          <cell r="G3102">
            <v>119089</v>
          </cell>
          <cell r="H3102">
            <v>119089</v>
          </cell>
          <cell r="I3102" t="str">
            <v>Charles Bree - Hand-coloured engraving of Crag Swallow 1866</v>
          </cell>
          <cell r="J3102" t="str">
            <v>This hand-coloured wood engraving is from the History of the Birds of Europe, not observed in the British Isles by Charles Robert Bree, FZS and published by Groombridge and Sons, London. 1866, first edition. 
Size: 5.5in x 9.5in (13cm x 23cm)</v>
          </cell>
          <cell r="K3102">
            <v>20</v>
          </cell>
          <cell r="L3102">
            <v>40</v>
          </cell>
          <cell r="M3102">
            <v>10</v>
          </cell>
          <cell r="N3102">
            <v>10</v>
          </cell>
          <cell r="P3102" t="str">
            <v>The print is in excellent condition. Please inspect the image carefully</v>
          </cell>
        </row>
        <row r="3103">
          <cell r="G3103">
            <v>119090</v>
          </cell>
          <cell r="H3103">
            <v>119090</v>
          </cell>
          <cell r="I3103" t="str">
            <v>Charles Bree - Hand-coloured engraving of Black-throated Warbler 1866</v>
          </cell>
          <cell r="J3103" t="str">
            <v>This hand-coloured wood engraving is from the History of the Birds of Europe, not observed in the British Isles by Charles Robert Bree, FZS and published by Groombridge and Sons, London. 1866, first edition. 
Size: 5.5in x 9.5in (13cm x 23cm)</v>
          </cell>
          <cell r="K3103">
            <v>20</v>
          </cell>
          <cell r="L3103">
            <v>40</v>
          </cell>
          <cell r="M3103">
            <v>10</v>
          </cell>
          <cell r="N3103">
            <v>10</v>
          </cell>
          <cell r="P3103" t="str">
            <v>The print is in excellent condition. Please inspect the image carefully</v>
          </cell>
        </row>
        <row r="3104">
          <cell r="G3104">
            <v>119100</v>
          </cell>
          <cell r="H3104">
            <v>11910</v>
          </cell>
          <cell r="I3104" t="str">
            <v>George Graves - Rare engraving of the Missel Thrush 1811</v>
          </cell>
          <cell r="J3104"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04">
            <v>40</v>
          </cell>
          <cell r="L3104">
            <v>80</v>
          </cell>
          <cell r="M3104">
            <v>20</v>
          </cell>
          <cell r="N3104">
            <v>20</v>
          </cell>
          <cell r="P3104" t="str">
            <v xml:space="preserve"> Very good with some toning to paper - please check images for any other age related marks </v>
          </cell>
        </row>
        <row r="3105">
          <cell r="G3105">
            <v>119101</v>
          </cell>
          <cell r="H3105">
            <v>11903</v>
          </cell>
          <cell r="I3105" t="str">
            <v>George Graves - Rare engraving of the Blue Titmouse 1811</v>
          </cell>
          <cell r="J3105"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05">
            <v>40</v>
          </cell>
          <cell r="L3105">
            <v>80</v>
          </cell>
          <cell r="M3105">
            <v>20</v>
          </cell>
          <cell r="N3105">
            <v>20</v>
          </cell>
          <cell r="P3105" t="str">
            <v xml:space="preserve"> Very good with some toning to paper - please check images for any other age related marks </v>
          </cell>
        </row>
        <row r="3106">
          <cell r="G3106">
            <v>119102</v>
          </cell>
          <cell r="H3106">
            <v>11907</v>
          </cell>
          <cell r="I3106" t="str">
            <v>George Graves - Rare engraving of the Hooded Crow 1811</v>
          </cell>
          <cell r="J3106"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06">
            <v>40</v>
          </cell>
          <cell r="L3106">
            <v>80</v>
          </cell>
          <cell r="M3106">
            <v>20</v>
          </cell>
          <cell r="N3106">
            <v>20</v>
          </cell>
          <cell r="P3106" t="str">
            <v xml:space="preserve"> Very good with some toning to paper - please check images for any other age related marks </v>
          </cell>
        </row>
        <row r="3107">
          <cell r="G3107">
            <v>119103</v>
          </cell>
          <cell r="H3107">
            <v>11908</v>
          </cell>
          <cell r="I3107" t="str">
            <v>George Graves - Rare engraving of the Common Wren 1811</v>
          </cell>
          <cell r="J3107"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07">
            <v>40</v>
          </cell>
          <cell r="L3107">
            <v>80</v>
          </cell>
          <cell r="M3107">
            <v>20</v>
          </cell>
          <cell r="N3107">
            <v>20</v>
          </cell>
          <cell r="P3107" t="str">
            <v xml:space="preserve"> Very good with some toning to paper - please check images for any other age related marks </v>
          </cell>
        </row>
        <row r="3108">
          <cell r="G3108">
            <v>119110</v>
          </cell>
          <cell r="H3108">
            <v>11911</v>
          </cell>
          <cell r="I3108" t="str">
            <v>George Graves - Rare engraving of the Great Titmouse 1811</v>
          </cell>
          <cell r="J3108"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08">
            <v>40</v>
          </cell>
          <cell r="L3108">
            <v>80</v>
          </cell>
          <cell r="M3108">
            <v>20</v>
          </cell>
          <cell r="N3108">
            <v>20</v>
          </cell>
          <cell r="P3108" t="str">
            <v xml:space="preserve"> Very good with some toning to paper - please check images for any other age related marks </v>
          </cell>
        </row>
        <row r="3109">
          <cell r="G3109">
            <v>119130</v>
          </cell>
          <cell r="H3109">
            <v>11913</v>
          </cell>
          <cell r="I3109" t="str">
            <v>George Graves - Rare engraving of the Pintail Duck 1811</v>
          </cell>
          <cell r="J3109"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09">
            <v>40</v>
          </cell>
          <cell r="L3109">
            <v>80</v>
          </cell>
          <cell r="M3109">
            <v>20</v>
          </cell>
          <cell r="N3109">
            <v>20</v>
          </cell>
          <cell r="P3109" t="str">
            <v xml:space="preserve"> Very good with some toning to paper - please check images for any other age related marks </v>
          </cell>
        </row>
        <row r="3110">
          <cell r="G3110">
            <v>119140</v>
          </cell>
          <cell r="H3110">
            <v>11914</v>
          </cell>
          <cell r="I3110" t="str">
            <v>George Graves - Rare engraving of the Common Wagtail 1811</v>
          </cell>
          <cell r="J3110"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10">
            <v>40</v>
          </cell>
          <cell r="L3110">
            <v>80</v>
          </cell>
          <cell r="M3110">
            <v>20</v>
          </cell>
          <cell r="N3110">
            <v>20</v>
          </cell>
          <cell r="P3110" t="str">
            <v xml:space="preserve"> Very good with some toning to paper - please check images for any other age related marks </v>
          </cell>
        </row>
        <row r="3111">
          <cell r="G3111">
            <v>119150</v>
          </cell>
          <cell r="H3111">
            <v>11915</v>
          </cell>
          <cell r="I3111" t="str">
            <v>George Graves - Rare engraving of the Bohemian Chatterer 1811</v>
          </cell>
          <cell r="J3111"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11">
            <v>40</v>
          </cell>
          <cell r="L3111">
            <v>80</v>
          </cell>
          <cell r="M3111">
            <v>20</v>
          </cell>
          <cell r="N3111">
            <v>20</v>
          </cell>
          <cell r="P3111" t="str">
            <v xml:space="preserve"> Very good with some toning to paper - please check images for any other age related marks </v>
          </cell>
        </row>
        <row r="3112">
          <cell r="G3112">
            <v>119180</v>
          </cell>
          <cell r="H3112">
            <v>11918</v>
          </cell>
          <cell r="I3112" t="str">
            <v>George Graves - Rare engraving of the Common Creeper 1811</v>
          </cell>
          <cell r="J3112"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12">
            <v>40</v>
          </cell>
          <cell r="L3112">
            <v>80</v>
          </cell>
          <cell r="M3112">
            <v>20</v>
          </cell>
          <cell r="N3112">
            <v>20</v>
          </cell>
          <cell r="P3112" t="str">
            <v xml:space="preserve"> Very good with some toning to paper - please check images for any other age related marks </v>
          </cell>
        </row>
        <row r="3113">
          <cell r="G3113">
            <v>119240</v>
          </cell>
          <cell r="H3113">
            <v>11924</v>
          </cell>
          <cell r="I3113" t="str">
            <v>George Graves - Rare engraving of the Ring Dove 1811</v>
          </cell>
          <cell r="J3113"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13">
            <v>40</v>
          </cell>
          <cell r="L3113">
            <v>80</v>
          </cell>
          <cell r="M3113">
            <v>20</v>
          </cell>
          <cell r="N3113">
            <v>20</v>
          </cell>
          <cell r="P3113" t="str">
            <v xml:space="preserve"> Very good with some toning to paper - please check images for any other age related marks </v>
          </cell>
        </row>
        <row r="3114">
          <cell r="G3114">
            <v>119280</v>
          </cell>
          <cell r="H3114">
            <v>11928</v>
          </cell>
          <cell r="I3114" t="str">
            <v>George Graves - Rare engraving of European Goatsucker or Nightjar 1811</v>
          </cell>
          <cell r="J3114"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14">
            <v>40</v>
          </cell>
          <cell r="L3114">
            <v>80</v>
          </cell>
          <cell r="M3114">
            <v>20</v>
          </cell>
          <cell r="N3114">
            <v>20</v>
          </cell>
          <cell r="P3114" t="str">
            <v xml:space="preserve"> Very good with some toning to paper - please check images for any other age related marks </v>
          </cell>
        </row>
        <row r="3115">
          <cell r="G3115">
            <v>119400</v>
          </cell>
          <cell r="H3115">
            <v>11940</v>
          </cell>
          <cell r="I3115" t="str">
            <v>George Graves - Rare engraving of the Austrian Pratincole 1811</v>
          </cell>
          <cell r="J3115"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15">
            <v>40</v>
          </cell>
          <cell r="L3115">
            <v>80</v>
          </cell>
          <cell r="M3115">
            <v>20</v>
          </cell>
          <cell r="N3115">
            <v>20</v>
          </cell>
          <cell r="P3115" t="str">
            <v xml:space="preserve"> Very good with some toning to paper - please check images for any other age related marks </v>
          </cell>
        </row>
        <row r="3116">
          <cell r="G3116">
            <v>119410</v>
          </cell>
          <cell r="H3116">
            <v>11941</v>
          </cell>
          <cell r="I3116" t="str">
            <v>George Graves - Rare engraving of the Ash-coloured Falcon 1811</v>
          </cell>
          <cell r="J3116"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16">
            <v>40</v>
          </cell>
          <cell r="L3116">
            <v>80</v>
          </cell>
          <cell r="M3116">
            <v>20</v>
          </cell>
          <cell r="N3116">
            <v>20</v>
          </cell>
          <cell r="P3116" t="str">
            <v xml:space="preserve"> Very good with some toning to paper - please check images for any other age related marks </v>
          </cell>
        </row>
        <row r="3117">
          <cell r="G3117">
            <v>119420</v>
          </cell>
          <cell r="H3117">
            <v>11942</v>
          </cell>
          <cell r="I3117" t="str">
            <v>George Graves - Rare engraving of the Avocet 1811</v>
          </cell>
          <cell r="J3117"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17">
            <v>40</v>
          </cell>
          <cell r="L3117">
            <v>80</v>
          </cell>
          <cell r="M3117">
            <v>20</v>
          </cell>
          <cell r="N3117">
            <v>20</v>
          </cell>
          <cell r="P3117" t="str">
            <v xml:space="preserve"> Very good with some toning to paper - please check images for any other age related marks </v>
          </cell>
        </row>
        <row r="3118">
          <cell r="G3118">
            <v>119430</v>
          </cell>
          <cell r="H3118">
            <v>11943</v>
          </cell>
          <cell r="I3118" t="str">
            <v>George Graves - Rare engraving of the Common Curlew 1811</v>
          </cell>
          <cell r="J3118"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18">
            <v>40</v>
          </cell>
          <cell r="L3118">
            <v>80</v>
          </cell>
          <cell r="M3118">
            <v>20</v>
          </cell>
          <cell r="N3118">
            <v>20</v>
          </cell>
          <cell r="P3118" t="str">
            <v xml:space="preserve"> Very good with some toning to paper - please check images for any other age related marks </v>
          </cell>
        </row>
        <row r="3119">
          <cell r="G3119">
            <v>119480</v>
          </cell>
          <cell r="H3119">
            <v>11948</v>
          </cell>
          <cell r="I3119" t="str">
            <v>George Graves - Rare engraving of the Tufted Shag 1811</v>
          </cell>
          <cell r="J3119"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19">
            <v>40</v>
          </cell>
          <cell r="L3119">
            <v>80</v>
          </cell>
          <cell r="M3119">
            <v>20</v>
          </cell>
          <cell r="N3119">
            <v>20</v>
          </cell>
          <cell r="P3119" t="str">
            <v xml:space="preserve"> Very good with some toning to paper - please check images for any other age related marks </v>
          </cell>
        </row>
        <row r="3120">
          <cell r="G3120">
            <v>119530</v>
          </cell>
          <cell r="H3120">
            <v>11953</v>
          </cell>
          <cell r="I3120" t="str">
            <v>George Graves - Rare engraving of the Common Partridge 1811</v>
          </cell>
          <cell r="J3120"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20">
            <v>40</v>
          </cell>
          <cell r="L3120">
            <v>80</v>
          </cell>
          <cell r="M3120">
            <v>20</v>
          </cell>
          <cell r="N3120">
            <v>20</v>
          </cell>
          <cell r="P3120" t="str">
            <v xml:space="preserve"> Very good with some toning to paper - please check images for any other age related marks </v>
          </cell>
        </row>
        <row r="3121">
          <cell r="G3121">
            <v>119560</v>
          </cell>
          <cell r="H3121">
            <v>11956</v>
          </cell>
          <cell r="I3121" t="str">
            <v>George Graves - Rare engraving of the Black Grouse 1811</v>
          </cell>
          <cell r="J3121"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21">
            <v>40</v>
          </cell>
          <cell r="L3121">
            <v>80</v>
          </cell>
          <cell r="M3121">
            <v>20</v>
          </cell>
          <cell r="N3121">
            <v>20</v>
          </cell>
          <cell r="P3121" t="str">
            <v xml:space="preserve"> Very good with some toning to paper - please check images for any other age related marks </v>
          </cell>
        </row>
        <row r="3122">
          <cell r="G3122">
            <v>119570</v>
          </cell>
          <cell r="H3122">
            <v>11957</v>
          </cell>
          <cell r="I3122" t="str">
            <v>George Graves - Rare engraving of the Ptarmigan 1811</v>
          </cell>
          <cell r="J3122"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22">
            <v>40</v>
          </cell>
          <cell r="L3122">
            <v>80</v>
          </cell>
          <cell r="M3122">
            <v>20</v>
          </cell>
          <cell r="N3122">
            <v>20</v>
          </cell>
          <cell r="P3122" t="str">
            <v xml:space="preserve"> Very good with some toning to paper - please check images for any other age related marks </v>
          </cell>
        </row>
        <row r="3123">
          <cell r="G3123">
            <v>119600</v>
          </cell>
          <cell r="H3123">
            <v>11962</v>
          </cell>
          <cell r="I3123" t="str">
            <v>George Graves - Rare engraving of the Goosander 1811</v>
          </cell>
          <cell r="J3123"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23">
            <v>40</v>
          </cell>
          <cell r="L3123">
            <v>80</v>
          </cell>
          <cell r="M3123">
            <v>20</v>
          </cell>
          <cell r="N3123">
            <v>20</v>
          </cell>
          <cell r="P3123" t="str">
            <v xml:space="preserve"> Very good with some toning to paper - please check images for any other age related marks </v>
          </cell>
        </row>
        <row r="3124">
          <cell r="G3124">
            <v>119620</v>
          </cell>
          <cell r="H3124">
            <v>11962</v>
          </cell>
          <cell r="I3124" t="str">
            <v>George Graves - Rare engraving of the Shieldrake 1811</v>
          </cell>
          <cell r="J3124"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24">
            <v>40</v>
          </cell>
          <cell r="L3124">
            <v>80</v>
          </cell>
          <cell r="M3124">
            <v>20</v>
          </cell>
          <cell r="N3124">
            <v>20</v>
          </cell>
          <cell r="P3124" t="str">
            <v xml:space="preserve"> Very good with some toning to paper - please check images for any other age related marks </v>
          </cell>
        </row>
        <row r="3125">
          <cell r="G3125">
            <v>119660</v>
          </cell>
          <cell r="H3125">
            <v>11966</v>
          </cell>
          <cell r="I3125" t="str">
            <v>George Graves - Rare engraving of the Common Coot 1811</v>
          </cell>
          <cell r="J3125"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25">
            <v>40</v>
          </cell>
          <cell r="L3125">
            <v>80</v>
          </cell>
          <cell r="M3125">
            <v>20</v>
          </cell>
          <cell r="N3125">
            <v>20</v>
          </cell>
          <cell r="P3125" t="str">
            <v xml:space="preserve"> Very good with some toning to paper - please check images for any other age related marks </v>
          </cell>
        </row>
        <row r="3126">
          <cell r="G3126">
            <v>119680</v>
          </cell>
          <cell r="H3126">
            <v>11968</v>
          </cell>
          <cell r="I3126" t="str">
            <v>George Graves - Rare engraving of the Common Gallinule 1811</v>
          </cell>
          <cell r="J3126"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3126">
            <v>40</v>
          </cell>
          <cell r="L3126">
            <v>80</v>
          </cell>
          <cell r="M3126">
            <v>20</v>
          </cell>
          <cell r="N3126">
            <v>20</v>
          </cell>
          <cell r="P3126" t="str">
            <v xml:space="preserve"> Very good with some toning to paper - please check images for any other age related marks </v>
          </cell>
        </row>
        <row r="3127">
          <cell r="G3127">
            <v>119710</v>
          </cell>
          <cell r="H3127">
            <v>11971</v>
          </cell>
          <cell r="I3127" t="str">
            <v>Kono Bairei - 2 Japanese woodblock prints of birds and flowers 1952</v>
          </cell>
          <cell r="J3127" t="str">
            <v>These woodblocks prints are from Vogel und Blumen (Birds and flowers) from Japanese master woodblock prints after the artist Kono Bairei.
Published in Leipzig by Ernst Wunderlich Verlag, 1952.
Size: 9.5in x 6.7in (24cm x 17cm).</v>
          </cell>
          <cell r="K3127">
            <v>10</v>
          </cell>
          <cell r="L3127">
            <v>20</v>
          </cell>
          <cell r="M3127">
            <v>5</v>
          </cell>
          <cell r="N3127">
            <v>5</v>
          </cell>
          <cell r="P3127" t="str">
            <v xml:space="preserve"> Very good with some toning to paper - please check images for any other age related marks </v>
          </cell>
        </row>
        <row r="3128">
          <cell r="G3128">
            <v>119760</v>
          </cell>
          <cell r="H3128">
            <v>11976</v>
          </cell>
          <cell r="I3128" t="str">
            <v>Kono Bairei - 2 Japanese woodblock prints of birds and flowers 1952</v>
          </cell>
          <cell r="J3128" t="str">
            <v>These woodblocks prints are from Vogel und Blumen (Birds and flowers) from Japanese master woodblock prints after the artist Kono Bairei.
Published in Leipzig by Ernst Wunderlich Verlag, 1952.
Size: 9.5in x 6.7in (24cm x 17cm).</v>
          </cell>
          <cell r="K3128">
            <v>10</v>
          </cell>
          <cell r="L3128">
            <v>20</v>
          </cell>
          <cell r="M3128">
            <v>5</v>
          </cell>
          <cell r="N3128">
            <v>5</v>
          </cell>
          <cell r="P3128" t="str">
            <v xml:space="preserve"> Very good with some toning to paper - please check images for any other age related marks </v>
          </cell>
        </row>
        <row r="3129">
          <cell r="G3129">
            <v>119780</v>
          </cell>
          <cell r="H3129">
            <v>11978</v>
          </cell>
          <cell r="I3129" t="str">
            <v>Kono Bairei - 2 Japanese woodblock prints of birds and flowers 1952</v>
          </cell>
          <cell r="J3129" t="str">
            <v>These woodblocks prints are from Vogel und Blumen (Birds and flowers) from Japanese master woodblock prints after the artist Kono Bairei.
Published in Leipzig by Ernst Wunderlich Verlag, 1952.
Size: 9.5in x 6.7in (24cm x 17cm).</v>
          </cell>
          <cell r="K3129">
            <v>10</v>
          </cell>
          <cell r="L3129">
            <v>20</v>
          </cell>
          <cell r="M3129">
            <v>5</v>
          </cell>
          <cell r="N3129">
            <v>5</v>
          </cell>
          <cell r="P3129" t="str">
            <v xml:space="preserve"> Very good with some toning to paper - please check images for any other age related marks </v>
          </cell>
        </row>
        <row r="3130">
          <cell r="G3130">
            <v>119800</v>
          </cell>
          <cell r="H3130">
            <v>11980</v>
          </cell>
          <cell r="I3130" t="str">
            <v>Kono Bairei - 2 Japanese woodblock prints of birds and flowers 1952</v>
          </cell>
          <cell r="J3130" t="str">
            <v>These woodblocks prints are from Vogel und Blumen (Birds and flowers) from Japanese master woodblock prints after the artist Kono Bairei.
Published in Leipzig by Ernst Wunderlich Verlag, 1952.
Size: 9.5in x 6.7in (24cm x 17cm).</v>
          </cell>
          <cell r="K3130">
            <v>10</v>
          </cell>
          <cell r="L3130">
            <v>20</v>
          </cell>
          <cell r="M3130">
            <v>5</v>
          </cell>
          <cell r="N3130">
            <v>5</v>
          </cell>
          <cell r="P3130" t="str">
            <v xml:space="preserve"> Very good with some toning to paper - please check images for any other age related marks </v>
          </cell>
        </row>
        <row r="3131">
          <cell r="G3131">
            <v>119880</v>
          </cell>
          <cell r="H3131">
            <v>11988</v>
          </cell>
          <cell r="I3131" t="str">
            <v>Kono Bairei - 2 Japanese woodblock prints of birds and flowers 1952</v>
          </cell>
          <cell r="J3131" t="str">
            <v>These woodblocks prints are from Vogel und Blumen (Birds and flowers) from Japanese master woodblock prints after the artist Kono Bairei.
Published in Leipzig by Ernst Wunderlich Verlag, 1952.
Size: 9.5in x 6.7in (24cm x 17cm).</v>
          </cell>
          <cell r="K3131">
            <v>10</v>
          </cell>
          <cell r="L3131">
            <v>20</v>
          </cell>
          <cell r="M3131">
            <v>5</v>
          </cell>
          <cell r="N3131">
            <v>5</v>
          </cell>
          <cell r="P3131" t="str">
            <v xml:space="preserve"> Very good with some toning to paper - please check images for any other age related marks </v>
          </cell>
        </row>
        <row r="3132">
          <cell r="G3132">
            <v>119900</v>
          </cell>
          <cell r="H3132">
            <v>11990</v>
          </cell>
          <cell r="I3132" t="str">
            <v>Kono Bairei - 2 Japanese woodblock prints of birds and flowers 1952</v>
          </cell>
          <cell r="J3132" t="str">
            <v>These woodblocks prints are from Vogel und Blumen (Birds and flowers) from Japanese master woodblock prints after the artist Kono Bairei.
Published in Leipzig by Ernst Wunderlich Verlag, 1952.
Size: 9.5in x 6.7in (24cm x 17cm).</v>
          </cell>
          <cell r="K3132">
            <v>10</v>
          </cell>
          <cell r="L3132">
            <v>20</v>
          </cell>
          <cell r="M3132">
            <v>5</v>
          </cell>
          <cell r="N3132">
            <v>5</v>
          </cell>
          <cell r="P3132" t="str">
            <v xml:space="preserve"> Very good with some toning to paper - please check images for any other age related marks </v>
          </cell>
        </row>
        <row r="3133">
          <cell r="G3133">
            <v>119910</v>
          </cell>
          <cell r="H3133">
            <v>11991</v>
          </cell>
          <cell r="I3133" t="str">
            <v>Charles Bree - Hand-coloured engraving of Bonelli's Warbler 1866</v>
          </cell>
          <cell r="J3133" t="str">
            <v>This hand-coloured wood engraving is from the History of the Birds of Europe, not observed in the British Isles by Charles Robert Bree, FZS and published by Groombridge and Sons, London. 1866, first edition. 
Size: 5.5in x 9.5in (13cm x 23cm)</v>
          </cell>
          <cell r="K3133">
            <v>20</v>
          </cell>
          <cell r="L3133">
            <v>40</v>
          </cell>
          <cell r="M3133">
            <v>10</v>
          </cell>
          <cell r="N3133">
            <v>10</v>
          </cell>
          <cell r="P3133" t="str">
            <v>The print is in excellent condition. Please inspect the image carefully</v>
          </cell>
        </row>
        <row r="3134">
          <cell r="G3134">
            <v>119920</v>
          </cell>
          <cell r="H3134">
            <v>11992</v>
          </cell>
          <cell r="I3134" t="str">
            <v>Charles Bree - Hand-coloured engraving of Barred Warbler 1866</v>
          </cell>
          <cell r="J3134" t="str">
            <v>This hand-coloured wood engraving is from the History of the Birds of Europe, not observed in the British Isles by Charles Robert Bree, FZS and published by Groombridge and Sons, London. 1866, first edition. 
Size: 5.5in x 9.5in (13cm x 23cm)</v>
          </cell>
          <cell r="K3134">
            <v>20</v>
          </cell>
          <cell r="L3134">
            <v>40</v>
          </cell>
          <cell r="M3134">
            <v>10</v>
          </cell>
          <cell r="N3134">
            <v>10</v>
          </cell>
          <cell r="P3134" t="str">
            <v>The print is in excellent condition. Please inspect the image carefully</v>
          </cell>
        </row>
        <row r="3135">
          <cell r="G3135">
            <v>119930</v>
          </cell>
          <cell r="H3135">
            <v>11993</v>
          </cell>
          <cell r="I3135" t="str">
            <v>Charles Bree - Hand-coloured engraving of Aquatic Warbler 1866</v>
          </cell>
          <cell r="J3135" t="str">
            <v>This hand-coloured wood engraving is from the History of the Birds of Europe, not observed in the British Isles by Charles Robert Bree, FZS and published by Groombridge and Sons, London. 1866, first edition. 
Size: 5.5in x 9.5in (13cm x 23cm)</v>
          </cell>
          <cell r="K3135">
            <v>20</v>
          </cell>
          <cell r="L3135">
            <v>40</v>
          </cell>
          <cell r="M3135">
            <v>10</v>
          </cell>
          <cell r="N3135">
            <v>10</v>
          </cell>
          <cell r="P3135" t="str">
            <v>The print is in excellent condition. Please inspect the image carefully</v>
          </cell>
        </row>
        <row r="3136">
          <cell r="G3136">
            <v>119940</v>
          </cell>
          <cell r="H3136">
            <v>11994</v>
          </cell>
          <cell r="I3136" t="str">
            <v>Charles Bree - Hand-coloured engraving of Marmora's Warbler 1866</v>
          </cell>
          <cell r="J3136" t="str">
            <v>This hand-coloured wood engraving is from the History of the Birds of Europe, not observed in the British Isles by Charles Robert Bree, FZS and published by Groombridge and Sons, London. 1866, first edition. 
Size: 5.5in x 9.5in (13cm x 23cm)</v>
          </cell>
          <cell r="K3136">
            <v>20</v>
          </cell>
          <cell r="L3136">
            <v>40</v>
          </cell>
          <cell r="M3136">
            <v>10</v>
          </cell>
          <cell r="N3136">
            <v>10</v>
          </cell>
          <cell r="P3136" t="str">
            <v>The print is in excellent condition. Please inspect the image carefully</v>
          </cell>
        </row>
        <row r="3137">
          <cell r="G3137">
            <v>119950</v>
          </cell>
          <cell r="H3137">
            <v>11995</v>
          </cell>
          <cell r="I3137" t="str">
            <v>Charles Bree - Hand-coloured engraving of Fantail Warbler 1866</v>
          </cell>
          <cell r="J3137" t="str">
            <v>This hand-coloured wood engraving is from the History of the Birds of Europe, not observed in the British Isles by Charles Robert Bree, FZS and published by Groombridge and Sons, London. 1866, first edition. 
Size: 5.5in x 9.5in (13cm x 23cm)</v>
          </cell>
          <cell r="K3137">
            <v>20</v>
          </cell>
          <cell r="L3137">
            <v>40</v>
          </cell>
          <cell r="M3137">
            <v>10</v>
          </cell>
          <cell r="N3137">
            <v>10</v>
          </cell>
          <cell r="P3137" t="str">
            <v>The print is in excellent condition. Please inspect the image carefully</v>
          </cell>
        </row>
        <row r="3138">
          <cell r="G3138">
            <v>119960</v>
          </cell>
          <cell r="H3138">
            <v>11996</v>
          </cell>
          <cell r="I3138" t="str">
            <v>Charles Bree - Hand-coloured engraving of Cetti's Warbler 1866</v>
          </cell>
          <cell r="J3138" t="str">
            <v>This hand-coloured wood engraving is from the History of the Birds of Europe, not observed in the British Isles by Charles Robert Bree, FZS and published by Groombridge and Sons, London. 1866, first edition. 
Size: 5.5in x 9.5in (13cm x 23cm)</v>
          </cell>
          <cell r="K3138">
            <v>20</v>
          </cell>
          <cell r="L3138">
            <v>40</v>
          </cell>
          <cell r="M3138">
            <v>10</v>
          </cell>
          <cell r="N3138">
            <v>10</v>
          </cell>
          <cell r="P3138" t="str">
            <v>The print is in excellent condition. Please inspect the image carefully</v>
          </cell>
        </row>
        <row r="3139">
          <cell r="G3139">
            <v>119970</v>
          </cell>
          <cell r="H3139">
            <v>11997</v>
          </cell>
          <cell r="I3139" t="str">
            <v>Charles Bree - Hand-coloured engraving of Booted Reed Warbler 1866</v>
          </cell>
          <cell r="J3139" t="str">
            <v>This hand-coloured wood engraving is from the History of the Birds of Europe, not observed in the British Isles by Charles Robert Bree, FZS and published by Groombridge and Sons, London. 1866, first edition. 
Size: 5.5in x 9.5in (13cm x 23cm)</v>
          </cell>
          <cell r="K3139">
            <v>20</v>
          </cell>
          <cell r="L3139">
            <v>40</v>
          </cell>
          <cell r="M3139">
            <v>10</v>
          </cell>
          <cell r="N3139">
            <v>10</v>
          </cell>
          <cell r="P3139" t="str">
            <v>The print is in excellent condition. Please inspect the image carefully</v>
          </cell>
        </row>
        <row r="3140">
          <cell r="G3140">
            <v>119980</v>
          </cell>
          <cell r="H3140">
            <v>11998</v>
          </cell>
          <cell r="I3140" t="str">
            <v>Charles Bree - Hand-coloured engraving of Ruby-throated Warbler 1866</v>
          </cell>
          <cell r="J3140" t="str">
            <v>This hand-coloured wood engraving is from the History of the Birds of Europe, not observed in the British Isles by Charles Robert Bree, FZS and published by Groombridge and Sons, London. 1866, first edition. 
Size: 5.5in x 9.5in (13cm x 23cm)</v>
          </cell>
          <cell r="K3140">
            <v>20</v>
          </cell>
          <cell r="L3140">
            <v>40</v>
          </cell>
          <cell r="M3140">
            <v>10</v>
          </cell>
          <cell r="N3140">
            <v>10</v>
          </cell>
          <cell r="P3140" t="str">
            <v>The print is in excellent condition. Please inspect the image carefully</v>
          </cell>
        </row>
        <row r="3141">
          <cell r="G3141">
            <v>119990</v>
          </cell>
          <cell r="H3141">
            <v>11999</v>
          </cell>
          <cell r="I3141" t="str">
            <v>Charles Bree - Hand-coloured engraving of River Warbler 1866</v>
          </cell>
          <cell r="J3141" t="str">
            <v>This hand-coloured wood engraving is from the History of the Birds of Europe, not observed in the British Isles by Charles Robert Bree, FZS and published by Groombridge and Sons, London. 1866, first edition. 
Size: 5.5in x 9.5in (13cm x 23cm)</v>
          </cell>
          <cell r="K3141">
            <v>20</v>
          </cell>
          <cell r="L3141">
            <v>40</v>
          </cell>
          <cell r="M3141">
            <v>10</v>
          </cell>
          <cell r="N3141">
            <v>10</v>
          </cell>
          <cell r="P3141" t="str">
            <v>The print is in excellent condition. Please inspect the image carefully</v>
          </cell>
        </row>
        <row r="3142">
          <cell r="G3142">
            <v>120001</v>
          </cell>
          <cell r="H3142">
            <v>120001</v>
          </cell>
          <cell r="I3142" t="str">
            <v>Buffon - The Peccary drawn by De Seve 1812</v>
          </cell>
          <cell r="J3142" t="str">
            <v xml:space="preserve">This copperplate engraving was drawn by Jacques De Seve, engraved by J Lodge and printed on laid paper. 
The engraving is from a disbound copy of The Natural History, General and Particular by Count de Buffon. Published in London. Printed for T. Cadell and W. Davies, 1812. 
Size:  8in X 5in (20cm x 13cm) </v>
          </cell>
          <cell r="K3142">
            <v>10</v>
          </cell>
          <cell r="L3142">
            <v>20</v>
          </cell>
          <cell r="M3142">
            <v>5</v>
          </cell>
          <cell r="N3142">
            <v>5</v>
          </cell>
          <cell r="P3142" t="str">
            <v>Very good - please check images for any age related marks</v>
          </cell>
        </row>
        <row r="3143">
          <cell r="G3143">
            <v>120002</v>
          </cell>
          <cell r="H3143">
            <v>120002</v>
          </cell>
          <cell r="I3143" t="str">
            <v>Buffon - The Cayopolin drawn by De Seve 1812</v>
          </cell>
          <cell r="J3143" t="str">
            <v xml:space="preserve">This copperplate engraving was drawn by Jacques De Seve, engraved by J Lodge and printed on laid paper. 
The engraving is from a disbound copy of The Natural History, General and Particular by Count de Buffon. Published in London. Printed for T. Cadell and W. Davies, 1812. 
Size:  8in X 5in (20cm x 13cm) </v>
          </cell>
          <cell r="K3143">
            <v>10</v>
          </cell>
          <cell r="L3143">
            <v>20</v>
          </cell>
          <cell r="M3143">
            <v>5</v>
          </cell>
          <cell r="N3143">
            <v>5</v>
          </cell>
          <cell r="P3143" t="str">
            <v>Very good - please check images for any age related marks</v>
          </cell>
        </row>
        <row r="3144">
          <cell r="G3144">
            <v>120003</v>
          </cell>
          <cell r="H3144">
            <v>120003</v>
          </cell>
          <cell r="I3144" t="str">
            <v>Buffon - The Syagush drawn by De Seve 1812</v>
          </cell>
          <cell r="J3144" t="str">
            <v xml:space="preserve">This copperplate engraving was drawn by Jacques De Seve, engraved by J Lodge and printed on laid paper. 
The engraving is from a disbound copy of The Natural History, General and Particular by Count de Buffon. Published in London. Printed for T. Cadell and W. Davies, 1812. 
Size:  8in X 5in (20cm x 13cm) </v>
          </cell>
          <cell r="K3144">
            <v>10</v>
          </cell>
          <cell r="L3144">
            <v>20</v>
          </cell>
          <cell r="M3144">
            <v>5</v>
          </cell>
          <cell r="N3144">
            <v>5</v>
          </cell>
          <cell r="P3144" t="str">
            <v>Very good - please check images for any age related marks</v>
          </cell>
        </row>
        <row r="3145">
          <cell r="G3145">
            <v>120004</v>
          </cell>
          <cell r="H3145">
            <v>120004</v>
          </cell>
          <cell r="I3145" t="str">
            <v>Buffon - Tapir drawn by De Seve 1812</v>
          </cell>
          <cell r="J3145" t="str">
            <v xml:space="preserve">This copperplate engraving was drawn by Jacques De Seve, engraved by J Lodge and printed on laid paper. 
The engraving is from a disbound copy of The Natural History, General and Particular by Count de Buffon. Published in London. Printed for T. Cadell and W. Davies, 1812. 
Size:  8in X 5in (20cm x 13cm) </v>
          </cell>
          <cell r="K3145">
            <v>10</v>
          </cell>
          <cell r="L3145">
            <v>20</v>
          </cell>
          <cell r="M3145">
            <v>5</v>
          </cell>
          <cell r="N3145">
            <v>5</v>
          </cell>
          <cell r="P3145" t="str">
            <v>Very good - please check images for any age related marks</v>
          </cell>
        </row>
        <row r="3146">
          <cell r="G3146">
            <v>120005</v>
          </cell>
          <cell r="H3146">
            <v>120005</v>
          </cell>
          <cell r="I3146" t="str">
            <v>Buffon - The Mouttlon drawn by De Seve 1812</v>
          </cell>
          <cell r="J3146" t="str">
            <v xml:space="preserve">This copperplate engraving was drawn by Jacques De Seve, engraved by J Lodge and printed on laid paper. 
The engraving is from a disbound copy of The Natural History, General and Particular by Count de Buffon. Published in London. Printed for T. Cadell and W. Davies, 1812. 
Size:  8in X 5in (20cm x 13cm) </v>
          </cell>
          <cell r="K3146">
            <v>10</v>
          </cell>
          <cell r="L3146">
            <v>20</v>
          </cell>
          <cell r="M3146">
            <v>5</v>
          </cell>
          <cell r="N3146">
            <v>5</v>
          </cell>
          <cell r="P3146" t="str">
            <v>Very good - please check images for any age related marks</v>
          </cell>
        </row>
        <row r="3147">
          <cell r="G3147">
            <v>120006</v>
          </cell>
          <cell r="H3147">
            <v>120006</v>
          </cell>
          <cell r="I3147" t="str">
            <v>Buffon - The Wolf drawn by De Seve 1812</v>
          </cell>
          <cell r="J3147" t="str">
            <v xml:space="preserve">This copperplate engraving was drawn by Jacques De Seve, engraved by J Lodge and printed on laid paper. 
The engraving is from a disbound copy of The Natural History, General and Particular by Count de Buffon. Published in London. Printed for T. Cadell and W. Davies, 1812. 
Size:  8in X 5in (20cm x 13cm) </v>
          </cell>
          <cell r="K3147">
            <v>10</v>
          </cell>
          <cell r="L3147">
            <v>20</v>
          </cell>
          <cell r="M3147">
            <v>5</v>
          </cell>
          <cell r="N3147">
            <v>5</v>
          </cell>
          <cell r="P3147" t="str">
            <v>Very good - please check images for any age related marks</v>
          </cell>
        </row>
        <row r="3148">
          <cell r="G3148">
            <v>120007</v>
          </cell>
          <cell r="H3148">
            <v>120007</v>
          </cell>
          <cell r="I3148" t="str">
            <v>Buffon - Otters engraving by A Bell 1785</v>
          </cell>
          <cell r="J3148" t="str">
            <v xml:space="preserve">This copperplate engraving was drawn by A Bell and printed on laid paper. 
The engraving is from a disbound copy of The Natural History, General and Particular by Count de Buffon translated by William Smellie, published in London by W. Strahan &amp; T. Cadell in 1785. 
Size:  8in X 5in (20cm x 13cm) </v>
          </cell>
          <cell r="K3148">
            <v>10</v>
          </cell>
          <cell r="L3148">
            <v>20</v>
          </cell>
          <cell r="M3148">
            <v>5</v>
          </cell>
          <cell r="N3148">
            <v>5</v>
          </cell>
          <cell r="P3148" t="str">
            <v>Very good - please check images for any age related marks</v>
          </cell>
        </row>
        <row r="3149">
          <cell r="G3149">
            <v>120008</v>
          </cell>
          <cell r="H3149">
            <v>120008</v>
          </cell>
          <cell r="I3149" t="str">
            <v>Buffon - The Horse Shoe Bat engraving by A Bell 1785</v>
          </cell>
          <cell r="J3149" t="str">
            <v xml:space="preserve">This copperplate engraving was drawn by A Bell and printed on laid paper. 
The engraving is from a disbound copy of The Natural History, General and Particular by Count de Buffon translated by William Smellie, published in London by W. Strahan &amp; T. Cadell in 1785. 
Size:  8in X 5in (20cm x 13cm) </v>
          </cell>
          <cell r="K3149">
            <v>10</v>
          </cell>
          <cell r="L3149">
            <v>20</v>
          </cell>
          <cell r="M3149">
            <v>5</v>
          </cell>
          <cell r="N3149">
            <v>5</v>
          </cell>
          <cell r="P3149" t="str">
            <v>Very good - please check images for any age related marks</v>
          </cell>
        </row>
        <row r="3150">
          <cell r="G3150">
            <v>120009</v>
          </cell>
          <cell r="H3150">
            <v>120009</v>
          </cell>
          <cell r="I3150" t="str">
            <v>Buffon - Ferret engraving by A Bell 1785</v>
          </cell>
          <cell r="J3150"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3150">
            <v>10</v>
          </cell>
          <cell r="L3150">
            <v>20</v>
          </cell>
          <cell r="M3150">
            <v>5</v>
          </cell>
          <cell r="N3150">
            <v>5</v>
          </cell>
          <cell r="P3150" t="str">
            <v>Very good - please check images for any age related marks</v>
          </cell>
        </row>
        <row r="3151">
          <cell r="G3151">
            <v>120010</v>
          </cell>
          <cell r="H3151">
            <v>120010</v>
          </cell>
          <cell r="I3151" t="str">
            <v>Buffon - Angora Rabbit engraving by A Bell 1785</v>
          </cell>
          <cell r="J3151"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3151">
            <v>10</v>
          </cell>
          <cell r="L3151">
            <v>20</v>
          </cell>
          <cell r="M3151">
            <v>5</v>
          </cell>
          <cell r="N3151">
            <v>5</v>
          </cell>
          <cell r="P3151" t="str">
            <v>Very good - please check images for any age related marks</v>
          </cell>
        </row>
        <row r="3152">
          <cell r="G3152">
            <v>120011</v>
          </cell>
          <cell r="H3152">
            <v>120011</v>
          </cell>
          <cell r="I3152" t="str">
            <v>Buffon - Wolf engraving by A Bell 1785</v>
          </cell>
          <cell r="J3152"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3152">
            <v>10</v>
          </cell>
          <cell r="L3152">
            <v>20</v>
          </cell>
          <cell r="M3152">
            <v>5</v>
          </cell>
          <cell r="N3152">
            <v>5</v>
          </cell>
          <cell r="P3152" t="str">
            <v>Very good - please check images for any age related marks</v>
          </cell>
        </row>
        <row r="3153">
          <cell r="G3153">
            <v>120012</v>
          </cell>
          <cell r="H3153">
            <v>120012</v>
          </cell>
          <cell r="I3153" t="str">
            <v>Buffon - Martin engraving by A Bell 1785</v>
          </cell>
          <cell r="J3153"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3153">
            <v>10</v>
          </cell>
          <cell r="L3153">
            <v>20</v>
          </cell>
          <cell r="M3153">
            <v>5</v>
          </cell>
          <cell r="N3153">
            <v>5</v>
          </cell>
          <cell r="P3153" t="str">
            <v>Very good - please check images for any age related marks</v>
          </cell>
        </row>
        <row r="3154">
          <cell r="G3154">
            <v>120013</v>
          </cell>
          <cell r="H3154">
            <v>120013</v>
          </cell>
          <cell r="I3154" t="str">
            <v>Buffon - The Long Eared Bat engraving by A Bell 1785</v>
          </cell>
          <cell r="J3154" t="str">
            <v xml:space="preserve">This copperplate engraving was drawn by A Bell and printed on laid paper. 
The engraving is from a disbound copy of The Natural History, General and Particular by Count de Buffon translated by William Smellie, published in London by W. Strahan &amp; T. Cadell in 1785. 
Size:  8in X 5in (20cm x 13cm) </v>
          </cell>
          <cell r="K3154">
            <v>10</v>
          </cell>
          <cell r="L3154">
            <v>20</v>
          </cell>
          <cell r="M3154">
            <v>5</v>
          </cell>
          <cell r="N3154">
            <v>5</v>
          </cell>
          <cell r="P3154" t="str">
            <v>Very good - please check images for any age related marks</v>
          </cell>
        </row>
        <row r="3155">
          <cell r="G3155">
            <v>120014</v>
          </cell>
          <cell r="H3155">
            <v>120014</v>
          </cell>
          <cell r="I3155" t="str">
            <v>Buffon - Weasel and Ermine engraving by A Bell 1785</v>
          </cell>
          <cell r="J3155"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3155">
            <v>10</v>
          </cell>
          <cell r="L3155">
            <v>20</v>
          </cell>
          <cell r="M3155">
            <v>5</v>
          </cell>
          <cell r="N3155">
            <v>5</v>
          </cell>
          <cell r="P3155" t="str">
            <v>Very good - please check images for any age related marks</v>
          </cell>
        </row>
        <row r="3156">
          <cell r="G3156">
            <v>120015</v>
          </cell>
          <cell r="H3156">
            <v>120015</v>
          </cell>
          <cell r="I3156" t="str">
            <v>Buffon - Fox engraving by A Bell 1785</v>
          </cell>
          <cell r="J3156"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3156">
            <v>10</v>
          </cell>
          <cell r="L3156">
            <v>20</v>
          </cell>
          <cell r="M3156">
            <v>5</v>
          </cell>
          <cell r="N3156">
            <v>5</v>
          </cell>
          <cell r="P3156" t="str">
            <v>Very good - please check images for any age related marks</v>
          </cell>
        </row>
        <row r="3157">
          <cell r="G3157">
            <v>120016</v>
          </cell>
          <cell r="H3157">
            <v>120016</v>
          </cell>
          <cell r="I3157" t="str">
            <v>Buffon - Alpine Marmot engraving by A Bell 1785</v>
          </cell>
          <cell r="J3157"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3157">
            <v>10</v>
          </cell>
          <cell r="L3157">
            <v>20</v>
          </cell>
          <cell r="M3157">
            <v>5</v>
          </cell>
          <cell r="N3157">
            <v>5</v>
          </cell>
          <cell r="P3157" t="str">
            <v>Very good - please check images for any age related marks</v>
          </cell>
        </row>
        <row r="3158">
          <cell r="G3158">
            <v>120017</v>
          </cell>
          <cell r="H3158">
            <v>120017</v>
          </cell>
          <cell r="I3158" t="str">
            <v>Buffon - The Canadian Lynx engraving by A Bell 1785</v>
          </cell>
          <cell r="J3158" t="str">
            <v xml:space="preserve">This copperplate engraving was drawn by A Bell and printed on laid paper. 
The engraving is from a disbound copy of The Natural History, General and Particular by Count de Buffon translated by William Smellie, published in London by W. Strahan &amp; T. Cadell in 1785. 
Size:  8in X 5in (20cm x 13cm) </v>
          </cell>
          <cell r="K3158">
            <v>10</v>
          </cell>
          <cell r="L3158">
            <v>20</v>
          </cell>
          <cell r="M3158">
            <v>5</v>
          </cell>
          <cell r="N3158">
            <v>5</v>
          </cell>
          <cell r="P3158" t="str">
            <v>Very good - please check images for any age related marks</v>
          </cell>
        </row>
        <row r="3159">
          <cell r="G3159">
            <v>120020</v>
          </cell>
          <cell r="H3159">
            <v>120020</v>
          </cell>
          <cell r="I3159" t="str">
            <v>Buffon - Sea and Land Turtles engraving by A Bell 1785</v>
          </cell>
          <cell r="J3159" t="str">
            <v xml:space="preserve">This copperplate engraving was drawn by A Bell and printed on laid paper. 
The engraving is from a disbound copy of The Natural History, General and Particular by Count de Buffon translated by William Smellie, published in London by W. Strahan &amp; T. Cadell in 1785. 
Size:  8in X 5in (20cm x 13cm) </v>
          </cell>
          <cell r="K3159">
            <v>10</v>
          </cell>
          <cell r="L3159">
            <v>20</v>
          </cell>
          <cell r="M3159">
            <v>5</v>
          </cell>
          <cell r="N3159">
            <v>5</v>
          </cell>
          <cell r="P3159" t="str">
            <v>Very good - please check images for any age related marks</v>
          </cell>
        </row>
        <row r="3160">
          <cell r="G3160">
            <v>120022</v>
          </cell>
          <cell r="H3160">
            <v>120071</v>
          </cell>
          <cell r="I3160" t="str">
            <v>Buffon - Small Otter of Guiana engraving by A Bell 1785</v>
          </cell>
          <cell r="J3160" t="str">
            <v xml:space="preserve">This copperplate engraving was drawn by A Bell and printed on laid paper. 
The engraving is from a disbound copy of The Natural History, General and Particular by Count de Buffon translated by William Smellie, published in London by W. Strahan &amp; T. Cadell in 1785. 
Size:  8in X 5in (20cm x 13cm) </v>
          </cell>
          <cell r="K3160">
            <v>10</v>
          </cell>
          <cell r="L3160">
            <v>20</v>
          </cell>
          <cell r="M3160">
            <v>5</v>
          </cell>
          <cell r="N3160">
            <v>5</v>
          </cell>
          <cell r="P3160" t="str">
            <v xml:space="preserve">The print is in excellent condition - please inspect the image carefully </v>
          </cell>
        </row>
        <row r="3161">
          <cell r="G3161">
            <v>120023</v>
          </cell>
          <cell r="H3161">
            <v>120023</v>
          </cell>
          <cell r="I3161" t="str">
            <v>Thomas Sidney Cooper - Lithograph of cattle 1837</v>
          </cell>
          <cell r="J3161" t="str">
            <v xml:space="preserve">This sepia lithograph is after a drawing by Thomas Sidney Cooper and is from Studies of Cattle, Drawn from Nature Part 5.  
The lithographer was A Ducote and published by S &amp; J Fuller, London 1837. 
Size: 15in x 11in (38cm x 28cm) </v>
          </cell>
          <cell r="K3161">
            <v>60</v>
          </cell>
          <cell r="L3161">
            <v>120</v>
          </cell>
          <cell r="M3161">
            <v>30</v>
          </cell>
          <cell r="N3161">
            <v>30</v>
          </cell>
          <cell r="P3161" t="str">
            <v>Very good - please check images for any age related marks</v>
          </cell>
        </row>
        <row r="3162">
          <cell r="G3162">
            <v>120024</v>
          </cell>
          <cell r="H3162">
            <v>120024</v>
          </cell>
          <cell r="I3162" t="str">
            <v>Thomas Sidney Cooper - Lithograph of sheep 1837</v>
          </cell>
          <cell r="J3162" t="str">
            <v xml:space="preserve">This sepia lithograph is after a drawing by Thomas Sidney Cooper and is from Studies of Cattle, Drawn from Nature Part 5.  
The lithographer was A Ducote and published by S &amp; J Fuller, London 1837. 
Size: 15in x 11in (38cm x 28cm) </v>
          </cell>
          <cell r="K3162">
            <v>60</v>
          </cell>
          <cell r="L3162">
            <v>120</v>
          </cell>
          <cell r="M3162">
            <v>30</v>
          </cell>
          <cell r="N3162">
            <v>30</v>
          </cell>
          <cell r="P3162" t="str">
            <v>Very good - please check images for any age related marks</v>
          </cell>
        </row>
        <row r="3163">
          <cell r="G3163">
            <v>120025</v>
          </cell>
          <cell r="H3163">
            <v>120025</v>
          </cell>
          <cell r="I3163" t="str">
            <v>Thomas Sidney Cooper - Lithograph of farmer and pigs 1837</v>
          </cell>
          <cell r="J3163" t="str">
            <v xml:space="preserve">This sepia lithograph is after a drawing by Thomas Sidney Cooper and is from Studies of Cattle, Drawn from Nature Part 5.  
The lithographer was A Ducote and published by S &amp; J Fuller, London 1837. 
Size: 15in x 11in (38cm x 28cm) </v>
          </cell>
          <cell r="K3163">
            <v>60</v>
          </cell>
          <cell r="L3163">
            <v>120</v>
          </cell>
          <cell r="M3163">
            <v>30</v>
          </cell>
          <cell r="N3163">
            <v>30</v>
          </cell>
          <cell r="P3163" t="str">
            <v>Very good - please check images for any age related marks</v>
          </cell>
        </row>
        <row r="3164">
          <cell r="G3164">
            <v>120026</v>
          </cell>
          <cell r="H3164">
            <v>120026</v>
          </cell>
          <cell r="I3164" t="str">
            <v>Thomas Sidney Cooper - Lithograph of a child and sheep 1837</v>
          </cell>
          <cell r="J3164" t="str">
            <v xml:space="preserve">This sepia lithograph is after a drawing by Thomas Sidney Cooper and is from Studies of Cattle, Drawn from Nature Part 5.  
The lithographer was A Ducote and published by S &amp; J Fuller, London 1837. 
Size: 15in x 11in (38cm x 28cm) </v>
          </cell>
          <cell r="K3164">
            <v>60</v>
          </cell>
          <cell r="L3164">
            <v>120</v>
          </cell>
          <cell r="M3164">
            <v>30</v>
          </cell>
          <cell r="N3164">
            <v>30</v>
          </cell>
          <cell r="P3164" t="str">
            <v>Very good - please check images for any age related marks</v>
          </cell>
        </row>
        <row r="3165">
          <cell r="G3165">
            <v>120028</v>
          </cell>
          <cell r="H3165">
            <v>120028</v>
          </cell>
          <cell r="I3165" t="str">
            <v>EJ Detmold - Print of a kitten 1912</v>
          </cell>
          <cell r="J3165" t="str">
            <v xml:space="preserve">Antique print from The Book of Baby Pets by Florence Dugdale and illustrated by E J Detmold. Published by Henry Frowde and Hodder &amp; Stoughton, 1912.  
Size: 8.7in x 11.2in (22cm x 28.5cm) </v>
          </cell>
          <cell r="K3165">
            <v>10</v>
          </cell>
          <cell r="L3165">
            <v>20</v>
          </cell>
          <cell r="M3165">
            <v>5</v>
          </cell>
          <cell r="N3165">
            <v>5</v>
          </cell>
          <cell r="P3165" t="str">
            <v>Very good - please check images for any age related marks</v>
          </cell>
        </row>
        <row r="3166">
          <cell r="G3166">
            <v>120029</v>
          </cell>
          <cell r="H3166">
            <v>120029</v>
          </cell>
          <cell r="I3166" t="str">
            <v>EJ Detmold - Print of a canary 1912</v>
          </cell>
          <cell r="J3166" t="str">
            <v xml:space="preserve">Antique print from The Book of Baby Pets by Florence Dugdale and illustrated by E J Detmold. Published by Henry Frowde and Hodder &amp; Stoughton, 1912.  
Size: 8.7in x 11.2in (22cm x 28.5cm) </v>
          </cell>
          <cell r="K3166">
            <v>10</v>
          </cell>
          <cell r="L3166">
            <v>20</v>
          </cell>
          <cell r="M3166">
            <v>5</v>
          </cell>
          <cell r="N3166">
            <v>5</v>
          </cell>
          <cell r="P3166" t="str">
            <v>Very good - please check images for any age related marks</v>
          </cell>
        </row>
        <row r="3167">
          <cell r="G3167">
            <v>120030</v>
          </cell>
          <cell r="H3167">
            <v>120030</v>
          </cell>
          <cell r="I3167" t="str">
            <v>EJ Detmold - Print of a puppy 1912</v>
          </cell>
          <cell r="J3167" t="str">
            <v xml:space="preserve">Antique print from The Book of Baby Pets by Florence Dugdale and illustrated by E J Detmold. Published by Henry Frowde and Hodder &amp; Stoughton, 1912.  
Size: 8.7in x 11.2in (22cm x 28.5cm) </v>
          </cell>
          <cell r="K3167">
            <v>10</v>
          </cell>
          <cell r="L3167">
            <v>20</v>
          </cell>
          <cell r="M3167">
            <v>5</v>
          </cell>
          <cell r="N3167">
            <v>5</v>
          </cell>
          <cell r="P3167" t="str">
            <v>Very good - please check images for any age related marks</v>
          </cell>
        </row>
        <row r="3168">
          <cell r="G3168">
            <v>120033</v>
          </cell>
          <cell r="H3168">
            <v>120033</v>
          </cell>
          <cell r="I3168" t="str">
            <v>EJ Detmold - Print of a mice 1912</v>
          </cell>
          <cell r="J3168" t="str">
            <v xml:space="preserve">Antique print from The Book of Baby Pets by Florence Dugdale and illustrated by E J Detmold. Published by Henry Frowde and Hodder &amp; Stoughton, 1912.  
Size: 8.7in x 11.2in (22cm x 28.5cm) </v>
          </cell>
          <cell r="K3168">
            <v>10</v>
          </cell>
          <cell r="L3168">
            <v>20</v>
          </cell>
          <cell r="M3168">
            <v>5</v>
          </cell>
          <cell r="N3168">
            <v>5</v>
          </cell>
          <cell r="P3168" t="str">
            <v>Very good - please check images for any age related marks</v>
          </cell>
        </row>
        <row r="3169">
          <cell r="G3169">
            <v>120034</v>
          </cell>
          <cell r="H3169">
            <v>120034</v>
          </cell>
          <cell r="I3169" t="str">
            <v>EJ Detmold - Print of squirrels 1912</v>
          </cell>
          <cell r="J3169" t="str">
            <v xml:space="preserve">Antique print from The Book of Baby Pets by Florence Dugdale and illustrated by E J Detmold. Published by Henry Frowde and Hodder &amp; Stoughton, 1912.  
Size: 8.7in x 11.2in (22cm x 28.5cm) </v>
          </cell>
          <cell r="K3169">
            <v>10</v>
          </cell>
          <cell r="L3169">
            <v>20</v>
          </cell>
          <cell r="M3169">
            <v>5</v>
          </cell>
          <cell r="N3169">
            <v>5</v>
          </cell>
          <cell r="P3169" t="str">
            <v>Very good - please check images for any age related marks</v>
          </cell>
        </row>
        <row r="3170">
          <cell r="G3170">
            <v>120035</v>
          </cell>
          <cell r="H3170">
            <v>120035</v>
          </cell>
          <cell r="I3170" t="str">
            <v>EJ Detmold - Print of an elephant 1912</v>
          </cell>
          <cell r="J3170" t="str">
            <v xml:space="preserve">Antique print from The Book of Baby Pets by Florence Dugdale and illustrated by E J Detmold. Published by Henry Frowde and Hodder &amp; Stoughton, 1912.  
Size: 8.7in x 11.2in (22cm x 28.5cm) </v>
          </cell>
          <cell r="K3170">
            <v>10</v>
          </cell>
          <cell r="L3170">
            <v>20</v>
          </cell>
          <cell r="M3170">
            <v>5</v>
          </cell>
          <cell r="N3170">
            <v>5</v>
          </cell>
          <cell r="P3170" t="str">
            <v>Very good - please check images for any age related marks</v>
          </cell>
        </row>
        <row r="3171">
          <cell r="G3171">
            <v>120038</v>
          </cell>
          <cell r="H3171">
            <v>120380</v>
          </cell>
          <cell r="I3171" t="str">
            <v>EJ Detmold - Print of  lovebirds 1912</v>
          </cell>
          <cell r="J3171" t="str">
            <v xml:space="preserve">Two antique prints from The Book of Baby Pets by Florence Dugdale and illustrated by E J Detmold. Published by Henry Frowde and Hodder &amp; Stoughton, 1912.  
Size: 8.7in x 11.2in (22cm x 28.5cm) </v>
          </cell>
          <cell r="K3171">
            <v>10</v>
          </cell>
          <cell r="L3171">
            <v>20</v>
          </cell>
          <cell r="M3171">
            <v>5</v>
          </cell>
          <cell r="N3171">
            <v>5</v>
          </cell>
          <cell r="P3171" t="str">
            <v>Very good - please check images for any age related marks</v>
          </cell>
        </row>
        <row r="3172">
          <cell r="G3172">
            <v>120039</v>
          </cell>
          <cell r="H3172">
            <v>120039</v>
          </cell>
          <cell r="I3172" t="str">
            <v>EJ Detmold - Print of goldfish 1912</v>
          </cell>
          <cell r="J3172" t="str">
            <v xml:space="preserve">Antique print from The Book of Baby Pets by Florence Dugdale and illustrated by E J Detmold. Published by Henry Frowde and Hodder &amp; Stoughton, 1912.  
Size: 8.7in x 11.2in (22cm x 28.5cm) </v>
          </cell>
          <cell r="K3172">
            <v>10</v>
          </cell>
          <cell r="L3172">
            <v>20</v>
          </cell>
          <cell r="M3172">
            <v>5</v>
          </cell>
          <cell r="N3172">
            <v>5</v>
          </cell>
          <cell r="P3172" t="str">
            <v>Very good - please check images for any age related marks</v>
          </cell>
        </row>
        <row r="3173">
          <cell r="G3173">
            <v>120040</v>
          </cell>
          <cell r="H3173">
            <v>120041</v>
          </cell>
          <cell r="I3173" t="str">
            <v>Sir Edwin Landseer - Engraving In the Glen 1879</v>
          </cell>
          <cell r="J3173" t="str">
            <v>This antique print was drawn by Sir Edwin Landseer and engraved by S Allen.  
Size: 10in x 8.5in (25.5cm x 21cm)</v>
          </cell>
          <cell r="K3173">
            <v>10</v>
          </cell>
          <cell r="L3173">
            <v>20</v>
          </cell>
          <cell r="M3173">
            <v>5</v>
          </cell>
          <cell r="N3173">
            <v>5</v>
          </cell>
          <cell r="P3173" t="str">
            <v>Very good - please check images for any age related marks</v>
          </cell>
        </row>
        <row r="3174">
          <cell r="G3174">
            <v>120041</v>
          </cell>
          <cell r="H3174">
            <v>120041</v>
          </cell>
          <cell r="I3174" t="str">
            <v>Sir Edwin Landseer - Engraving of Pointer and Setter 1879</v>
          </cell>
          <cell r="J3174" t="str">
            <v>This antique print was drawn by Sir Edwin Landseer and engraved by S Allen.  
Size: 10in x 8.5in (25.5cm x 21cm)</v>
          </cell>
          <cell r="K3174">
            <v>10</v>
          </cell>
          <cell r="L3174">
            <v>20</v>
          </cell>
          <cell r="M3174">
            <v>5</v>
          </cell>
          <cell r="N3174">
            <v>5</v>
          </cell>
          <cell r="P3174" t="str">
            <v>Very good - please check images for any age related marks</v>
          </cell>
        </row>
        <row r="3175">
          <cell r="G3175">
            <v>120042</v>
          </cell>
          <cell r="H3175">
            <v>120042</v>
          </cell>
          <cell r="I3175" t="str">
            <v>Sir Edwin Landseer - Engraving entitled Peace 1879</v>
          </cell>
          <cell r="J3175" t="str">
            <v>The antique print entitled Peace was drawn by Sir Edwin Landseer and engraved by J Cousens.
Size: 10in x 8.5in (25.5cm x 21cm)</v>
          </cell>
          <cell r="K3175">
            <v>10</v>
          </cell>
          <cell r="L3175">
            <v>20</v>
          </cell>
          <cell r="M3175">
            <v>5</v>
          </cell>
          <cell r="N3175">
            <v>5</v>
          </cell>
          <cell r="P3175" t="str">
            <v>Very good - please check images for any age related marks</v>
          </cell>
        </row>
        <row r="3176">
          <cell r="G3176">
            <v>120043</v>
          </cell>
          <cell r="H3176">
            <v>120043</v>
          </cell>
          <cell r="I3176" t="str">
            <v>Sir Edwin Landseer - Engraving of The Friends 1879</v>
          </cell>
          <cell r="J3176" t="str">
            <v>This antique print was drawn by Sir Edwin Landseer, engraver unknown.  
Size: 10in x 8.5in (25.5cm x 21cm)</v>
          </cell>
          <cell r="K3176">
            <v>10</v>
          </cell>
          <cell r="L3176">
            <v>20</v>
          </cell>
          <cell r="M3176">
            <v>5</v>
          </cell>
          <cell r="N3176">
            <v>5</v>
          </cell>
          <cell r="P3176" t="str">
            <v>Very good - please check images for any age related marks</v>
          </cell>
        </row>
        <row r="3177">
          <cell r="G3177">
            <v>120045</v>
          </cell>
          <cell r="H3177">
            <v>120045</v>
          </cell>
          <cell r="I3177" t="str">
            <v>Sir Edwin Landseer - Engraving of Comical Dogs 1879</v>
          </cell>
          <cell r="J3177" t="str">
            <v>This antique print was drawn by Sir Edwin Landseer and engraved by Charles Lewis.  
Size: 10in x 8.5in (25.5cm x 21cm)</v>
          </cell>
          <cell r="K3177">
            <v>10</v>
          </cell>
          <cell r="L3177">
            <v>20</v>
          </cell>
          <cell r="M3177">
            <v>5</v>
          </cell>
          <cell r="N3177">
            <v>5</v>
          </cell>
          <cell r="P3177" t="str">
            <v>Very good - please check images for any age related marks</v>
          </cell>
        </row>
        <row r="3178">
          <cell r="G3178">
            <v>120046</v>
          </cell>
          <cell r="H3178">
            <v>120046</v>
          </cell>
          <cell r="I3178" t="str">
            <v>Sir Edwin Landseer - Engraving of The Three Dogs 1879</v>
          </cell>
          <cell r="J3178" t="str">
            <v>This antique print was drawn by Sir Edwin Landseer and engraved by C Mottram.  
Size: 10in x 8.5in (25.5cm x 21cm)</v>
          </cell>
          <cell r="K3178">
            <v>10</v>
          </cell>
          <cell r="L3178">
            <v>20</v>
          </cell>
          <cell r="M3178">
            <v>5</v>
          </cell>
          <cell r="N3178">
            <v>5</v>
          </cell>
          <cell r="P3178" t="str">
            <v>Very good - please check images for any age related marks</v>
          </cell>
        </row>
        <row r="3179">
          <cell r="G3179">
            <v>120047</v>
          </cell>
          <cell r="H3179">
            <v>120047</v>
          </cell>
          <cell r="I3179" t="str">
            <v>Sir Edwin Landseer - Engraving entitled Harvest Time  1879</v>
          </cell>
          <cell r="J3179" t="str">
            <v>The antique print entitled Harvest time in the Scottish Highlands was engraved by Charles Lewis.
Size: 10in x 8.5in (25.5cm x 21cm)</v>
          </cell>
          <cell r="K3179">
            <v>10</v>
          </cell>
          <cell r="L3179">
            <v>20</v>
          </cell>
          <cell r="M3179">
            <v>5</v>
          </cell>
          <cell r="N3179">
            <v>5</v>
          </cell>
          <cell r="P3179" t="str">
            <v>Very good - please check images for any age related marks</v>
          </cell>
        </row>
        <row r="3180">
          <cell r="G3180">
            <v>120049</v>
          </cell>
          <cell r="H3180">
            <v>120049</v>
          </cell>
          <cell r="I3180" t="str">
            <v>Reuben Ward Binks - Aquatint etching of an English Setter 1934</v>
          </cell>
          <cell r="J3180" t="str">
            <v xml:space="preserve">A rare original aquatint etching of an English Setter from 1934 by the famous artist Rueben Ward Binks. Published 1934 by Arthur Greatorex Ltd. 14 Grafton Street, London, W1. 
Binks was recognised as the leading artist of his day in canine portraiture, not only in the UK but also abroad. He painted dogs for three generations of the British Royal family. 
The etching is on cream-coloured laid paper stock (watermarked ‘F.J. Head’) with deckled edges. Great colour tones with fine detail and crisp linework.  
Size: 7.5in x 9in (19cm x 23cm)  </v>
          </cell>
          <cell r="K3180">
            <v>20</v>
          </cell>
          <cell r="L3180">
            <v>40</v>
          </cell>
          <cell r="M3180">
            <v>10</v>
          </cell>
          <cell r="N3180">
            <v>10</v>
          </cell>
          <cell r="P3180" t="str">
            <v>The print is in excellent condition - please inspect the image carefully.</v>
          </cell>
        </row>
        <row r="3181">
          <cell r="G3181">
            <v>120050</v>
          </cell>
          <cell r="H3181">
            <v>120050</v>
          </cell>
          <cell r="I3181" t="str">
            <v>John Frederick Miller - Grey Mouse Lemur from Cimelia Physica 1796</v>
          </cell>
          <cell r="J3181" t="str">
            <v>This hand-coloured copperplate engraving of the Grey Mouse Lemur - Lemur Murinus  is from Cimelia Physica Figures of Rare and Curious Quadrupeds, Birds, &amp;c. Together With Several of the Most Elegant Plants. Text by George Shaw and illustrated by John Frederick Miller. First edition published by T. Bensley, London 1796.
Size: 14in x 21in (35.5cm x 53cm)</v>
          </cell>
          <cell r="K3181">
            <v>40</v>
          </cell>
          <cell r="L3181">
            <v>80</v>
          </cell>
          <cell r="M3181">
            <v>20</v>
          </cell>
          <cell r="N3181">
            <v>20</v>
          </cell>
          <cell r="P3181" t="str">
            <v>The print is in excellent condition - please inspect the image carefully.</v>
          </cell>
        </row>
        <row r="3182">
          <cell r="G3182">
            <v>120051</v>
          </cell>
          <cell r="H3182">
            <v>120520</v>
          </cell>
          <cell r="I3182" t="str">
            <v>Josiah Whymper - Print of Jerboa 1843</v>
          </cell>
          <cell r="J3182" t="str">
            <v>This hand-coloured engraving is from Plates Illustrative of Natural History by Josiah Wood Whymper. Published by the Society for Promoting Christian Knowledge, London 1843.
Size: 11in x 13.5in (28cm x 34cm)</v>
          </cell>
          <cell r="K3182">
            <v>20</v>
          </cell>
          <cell r="L3182">
            <v>40</v>
          </cell>
          <cell r="M3182">
            <v>10</v>
          </cell>
          <cell r="N3182">
            <v>10</v>
          </cell>
          <cell r="P3182" t="str">
            <v xml:space="preserve">The prints are in very good condition but with some minor paper loss - please inspect the images carefully </v>
          </cell>
        </row>
        <row r="3183">
          <cell r="G3183">
            <v>120052</v>
          </cell>
          <cell r="H3183">
            <v>120052</v>
          </cell>
          <cell r="I3183" t="str">
            <v>Josiah Whymper - Print of Zebra 1843</v>
          </cell>
          <cell r="J3183" t="str">
            <v>This hand-coloured engraving is from Plates Illustrative of Natural History by Josiah Wood Whymper. Published by the Society for Promoting Christian Knowledge, London 1843.
Size: 11in x 13.5in (28cm x 34cm)</v>
          </cell>
          <cell r="K3183">
            <v>30</v>
          </cell>
          <cell r="L3183">
            <v>60</v>
          </cell>
          <cell r="M3183">
            <v>15</v>
          </cell>
          <cell r="N3183">
            <v>15</v>
          </cell>
          <cell r="P3183" t="str">
            <v xml:space="preserve">The prints are in very good condition but with some minor paper loss - please inspect the images carefully </v>
          </cell>
        </row>
        <row r="3184">
          <cell r="G3184">
            <v>120053</v>
          </cell>
          <cell r="H3184">
            <v>120521</v>
          </cell>
          <cell r="I3184" t="str">
            <v>Josiah Whymper - Print of Sturgeon 1843</v>
          </cell>
          <cell r="J3184" t="str">
            <v>This hand-coloured engraving is from Plates Illustrative of Natural History by Josiah Wood Whymper. Published by the Society for Promoting Christian Knowledge, London 1843.
Size: 11in x 13.5in (28cm x 34cm)</v>
          </cell>
          <cell r="K3184">
            <v>20</v>
          </cell>
          <cell r="L3184">
            <v>40</v>
          </cell>
          <cell r="M3184">
            <v>10</v>
          </cell>
          <cell r="N3184">
            <v>10</v>
          </cell>
          <cell r="P3184" t="str">
            <v xml:space="preserve">The prints are in very good condition but with some minor paper loss - please inspect the images carefully </v>
          </cell>
        </row>
        <row r="3185">
          <cell r="G3185">
            <v>120054</v>
          </cell>
          <cell r="H3185">
            <v>120063</v>
          </cell>
          <cell r="I3185" t="str">
            <v>Audubon - Rare Imperial Folio of Tawny and Back's Lemmings 1846</v>
          </cell>
          <cell r="J3185" t="str">
            <v>This stunning lithograph of a life size Tawny Lemming (Georychus Helvolus) and a Back's Lemming (Georychus Trimucronatus), being Plate 120, is from Viviparous Quadrupeds of North America, the Imperial folio edition.  Published 1845-1848, after drawings by John James and John Woodhouse Audubon and containing 150-hand-coloured lithographs.  
This striking coloured plate, lithographed on stone, printed and coloured by J. T. Bowen of Philadelphia, after a drawing by John Woodhouse Audubon with the backgrounds after Victor Audubon. 
This plate was purchased at auction from the great grandchild of the artist's wife's family. 
Size: 21.6in x 27.5in (55cm x 70cm)</v>
          </cell>
          <cell r="K3185">
            <v>600</v>
          </cell>
          <cell r="L3185">
            <v>1200</v>
          </cell>
          <cell r="M3185">
            <v>300</v>
          </cell>
          <cell r="N3185">
            <v>300</v>
          </cell>
          <cell r="P3185" t="str">
            <v>The print is in excellent condition - please inspect the image carefully.</v>
          </cell>
        </row>
        <row r="3186">
          <cell r="G3186">
            <v>120057</v>
          </cell>
          <cell r="H3186">
            <v>120057</v>
          </cell>
          <cell r="I3186" t="str">
            <v>Shaw &amp; Nodder - Water Shrew (Sorex) 1790</v>
          </cell>
          <cell r="J3186" t="str">
            <v>This beautiful copper engraving with original hand colouring is from The Naturalist's Miscellany by George Shaw and illustrated by Frederick P Nodder. Published in London 1790-1813. 
Size: 9.5in x 5.5in (24cm x 14cm)</v>
          </cell>
          <cell r="K3186">
            <v>60</v>
          </cell>
          <cell r="L3186">
            <v>120</v>
          </cell>
          <cell r="M3186">
            <v>30</v>
          </cell>
          <cell r="N3186">
            <v>30</v>
          </cell>
          <cell r="P3186" t="str">
            <v>The print is in excellent condition - please inspect the image carefully.</v>
          </cell>
        </row>
        <row r="3187">
          <cell r="G3187">
            <v>120060</v>
          </cell>
          <cell r="H3187">
            <v>120060</v>
          </cell>
          <cell r="I3187" t="str">
            <v>Shaw &amp; Nodder - Siberian Jerboa 1790</v>
          </cell>
          <cell r="J3187" t="str">
            <v>This beautiful copper engraving with original hand colouring is from The Naturalist's Miscellany by George Shaw and illustrated by Frederick P Nodder. Published in London 1790-1813. 
Size: 9.5in x 5.5in (24cm x 14cm)</v>
          </cell>
          <cell r="K3187">
            <v>60</v>
          </cell>
          <cell r="L3187">
            <v>120</v>
          </cell>
          <cell r="M3187">
            <v>30</v>
          </cell>
          <cell r="N3187">
            <v>30</v>
          </cell>
          <cell r="P3187" t="str">
            <v>The print is in excellent condition - please inspect the image carefully.</v>
          </cell>
        </row>
        <row r="3188">
          <cell r="G3188">
            <v>120061</v>
          </cell>
          <cell r="H3188">
            <v>120061</v>
          </cell>
          <cell r="I3188" t="str">
            <v>Shaw &amp; Nodder - Porculine Opossum (Didelphis obesula) 1790</v>
          </cell>
          <cell r="J3188" t="str">
            <v>This beautiful copper engraving with original hand colouring is from The Naturalist's Miscellany by George Shaw and illustrated by Frederick P Nodder. Published in London 1790-1813. 
Size: 9.5in x 5.5in (24cm x 14cm)</v>
          </cell>
          <cell r="K3188">
            <v>60</v>
          </cell>
          <cell r="L3188">
            <v>120</v>
          </cell>
          <cell r="M3188">
            <v>30</v>
          </cell>
          <cell r="N3188">
            <v>30</v>
          </cell>
          <cell r="P3188" t="str">
            <v>The print is in excellent condition - please inspect the image carefully.</v>
          </cell>
        </row>
        <row r="3189">
          <cell r="G3189">
            <v>120062</v>
          </cell>
          <cell r="H3189">
            <v>120062</v>
          </cell>
          <cell r="I3189" t="str">
            <v>Shaw &amp; Nodder - Striped Mouse 1790</v>
          </cell>
          <cell r="J3189" t="str">
            <v>This beautiful copper engraving with original hand colouring is from The Naturalist's Miscellany by George Shaw and illustrated by Frederick P Nodder. Published in London 1790-1813. 
Size: 9.5in x 5.5in (24cm x 14cm)</v>
          </cell>
          <cell r="K3189">
            <v>60</v>
          </cell>
          <cell r="L3189">
            <v>120</v>
          </cell>
          <cell r="M3189">
            <v>30</v>
          </cell>
          <cell r="N3189">
            <v>30</v>
          </cell>
          <cell r="P3189" t="str">
            <v>The print is in excellent condition - please inspect the image carefully.</v>
          </cell>
        </row>
        <row r="3190">
          <cell r="G3190">
            <v>120063</v>
          </cell>
          <cell r="H3190">
            <v>120678</v>
          </cell>
          <cell r="I3190" t="str">
            <v>Georg Winter - Rare Bellerophon engraving of dressage training 1678</v>
          </cell>
          <cell r="J3190"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3190">
            <v>60</v>
          </cell>
          <cell r="L3190">
            <v>120</v>
          </cell>
          <cell r="M3190">
            <v>30</v>
          </cell>
          <cell r="N3190">
            <v>30</v>
          </cell>
          <cell r="P3190" t="str">
            <v>Generally very good with the usual light overall toning and minor edge wear</v>
          </cell>
        </row>
        <row r="3191">
          <cell r="G3191">
            <v>120064</v>
          </cell>
          <cell r="H3191">
            <v>120666</v>
          </cell>
          <cell r="I3191" t="str">
            <v>Georg Winter - Rare Bellerophon engraving of dressage training 1678</v>
          </cell>
          <cell r="J3191"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3191">
            <v>60</v>
          </cell>
          <cell r="L3191">
            <v>120</v>
          </cell>
          <cell r="M3191">
            <v>30</v>
          </cell>
          <cell r="N3191">
            <v>30</v>
          </cell>
          <cell r="P3191" t="str">
            <v>Generally very good with the usual light overall toning and minor edge wear</v>
          </cell>
        </row>
        <row r="3192">
          <cell r="G3192">
            <v>120065</v>
          </cell>
          <cell r="H3192">
            <v>120670</v>
          </cell>
          <cell r="I3192" t="str">
            <v>Georg Winter - Rare Bellerophon engraving of dressage training 1678</v>
          </cell>
          <cell r="J3192"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3192">
            <v>40</v>
          </cell>
          <cell r="L3192">
            <v>80</v>
          </cell>
          <cell r="M3192">
            <v>20</v>
          </cell>
          <cell r="N3192">
            <v>20</v>
          </cell>
          <cell r="P3192" t="str">
            <v>Generally very good with the usual light overall toning and minor edge wear</v>
          </cell>
        </row>
        <row r="3193">
          <cell r="G3193">
            <v>120066</v>
          </cell>
          <cell r="H3193">
            <v>120673</v>
          </cell>
          <cell r="I3193" t="str">
            <v>Georg Winter - Rare Bellerophon engraving of dressage training 1678</v>
          </cell>
          <cell r="J3193"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3193">
            <v>40</v>
          </cell>
          <cell r="L3193">
            <v>80</v>
          </cell>
          <cell r="M3193">
            <v>20</v>
          </cell>
          <cell r="N3193">
            <v>20</v>
          </cell>
          <cell r="P3193" t="str">
            <v>Generally very good with the usual light overall toning and minor edge wear</v>
          </cell>
        </row>
        <row r="3194">
          <cell r="G3194">
            <v>120067</v>
          </cell>
          <cell r="H3194">
            <v>120676</v>
          </cell>
          <cell r="I3194" t="str">
            <v>Georg Winter - Rare Bellerophon engraving of dressage training 1678</v>
          </cell>
          <cell r="J3194"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3194">
            <v>60</v>
          </cell>
          <cell r="L3194">
            <v>120</v>
          </cell>
          <cell r="M3194">
            <v>30</v>
          </cell>
          <cell r="N3194">
            <v>30</v>
          </cell>
          <cell r="P3194" t="str">
            <v>Generally very good with the usual light overall toning and minor edge wear</v>
          </cell>
        </row>
        <row r="3195">
          <cell r="G3195">
            <v>120068</v>
          </cell>
          <cell r="H3195">
            <v>120676</v>
          </cell>
          <cell r="I3195" t="str">
            <v>Georg Winter - Rare Bellerophon engraving of dressage training 1678</v>
          </cell>
          <cell r="J3195"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3195">
            <v>60</v>
          </cell>
          <cell r="L3195">
            <v>120</v>
          </cell>
          <cell r="M3195">
            <v>30</v>
          </cell>
          <cell r="N3195">
            <v>30</v>
          </cell>
          <cell r="P3195" t="str">
            <v>Generally very good with the usual light overall toning and minor edge wear</v>
          </cell>
        </row>
        <row r="3196">
          <cell r="G3196">
            <v>120069</v>
          </cell>
          <cell r="H3196">
            <v>120680</v>
          </cell>
          <cell r="I3196" t="str">
            <v>Georg Winter - Rare Bellerophon engraving of dressage training 1678</v>
          </cell>
          <cell r="J3196"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3196">
            <v>60</v>
          </cell>
          <cell r="L3196">
            <v>120</v>
          </cell>
          <cell r="M3196">
            <v>30</v>
          </cell>
          <cell r="N3196">
            <v>30</v>
          </cell>
          <cell r="P3196" t="str">
            <v>Generally very good with the usual light overall toning and minor edge wear</v>
          </cell>
        </row>
        <row r="3197">
          <cell r="G3197">
            <v>120070</v>
          </cell>
          <cell r="H3197">
            <v>120070</v>
          </cell>
          <cell r="I3197" t="str">
            <v>Georg Winter - Rare Bellerophon engraving of dressage training 1678</v>
          </cell>
          <cell r="J3197"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3197">
            <v>70</v>
          </cell>
          <cell r="L3197">
            <v>140</v>
          </cell>
          <cell r="M3197">
            <v>35</v>
          </cell>
          <cell r="N3197">
            <v>35</v>
          </cell>
          <cell r="P3197" t="str">
            <v>Generally very good with the usual light overall toning and minor edge wear</v>
          </cell>
        </row>
        <row r="3198">
          <cell r="G3198">
            <v>120072</v>
          </cell>
          <cell r="H3198">
            <v>120072</v>
          </cell>
          <cell r="I3198" t="str">
            <v>Georg Winter - Rare Bellerophon engraving of dressage training 1678</v>
          </cell>
          <cell r="J3198"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3198">
            <v>70</v>
          </cell>
          <cell r="L3198">
            <v>140</v>
          </cell>
          <cell r="M3198">
            <v>35</v>
          </cell>
          <cell r="N3198">
            <v>35</v>
          </cell>
          <cell r="P3198" t="str">
            <v>Generally very good with the usual light overall toning and minor edge wear</v>
          </cell>
        </row>
        <row r="3199">
          <cell r="G3199">
            <v>120073</v>
          </cell>
          <cell r="H3199">
            <v>120072</v>
          </cell>
          <cell r="I3199" t="str">
            <v>Georg Winter - Rare Bellerophon engraving of dressage training 1678</v>
          </cell>
          <cell r="J3199"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3199">
            <v>70</v>
          </cell>
          <cell r="L3199">
            <v>140</v>
          </cell>
          <cell r="M3199">
            <v>35</v>
          </cell>
          <cell r="N3199">
            <v>35</v>
          </cell>
          <cell r="P3199" t="str">
            <v>Generally very good with the usual light overall toning and minor edge wear</v>
          </cell>
        </row>
        <row r="3200">
          <cell r="G3200">
            <v>120074</v>
          </cell>
          <cell r="H3200">
            <v>120072</v>
          </cell>
          <cell r="I3200" t="str">
            <v>Georg Winter - Rare Bellerophon engraving of dressage training 1678</v>
          </cell>
          <cell r="J3200"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3200">
            <v>70</v>
          </cell>
          <cell r="L3200">
            <v>140</v>
          </cell>
          <cell r="M3200">
            <v>35</v>
          </cell>
          <cell r="N3200">
            <v>35</v>
          </cell>
          <cell r="P3200" t="str">
            <v>Generally very good with the usual light overall toning and minor edge wear</v>
          </cell>
        </row>
        <row r="3201">
          <cell r="G3201">
            <v>120075</v>
          </cell>
          <cell r="I3201" t="str">
            <v>George Edwards - Greenland Buck  1743</v>
          </cell>
          <cell r="J3201" t="str">
            <v>This beautiful engraving is from George Edwards A History of Uncommon Birds and of Some other Rare and Undescribed Animals. London 1743-51. 
Size: 11.5in x 9in (29cm x 23cm)</v>
          </cell>
          <cell r="K3201">
            <v>70</v>
          </cell>
          <cell r="L3201">
            <v>140</v>
          </cell>
          <cell r="M3201">
            <v>35</v>
          </cell>
          <cell r="N3201">
            <v>35</v>
          </cell>
          <cell r="P3201" t="str">
            <v>The print is in excellent condition - please inspect the image carefully for any age related marks.</v>
          </cell>
        </row>
        <row r="3202">
          <cell r="G3202">
            <v>120076</v>
          </cell>
          <cell r="I3202" t="str">
            <v>George Edwards - The Little Indian Buffalo 1751</v>
          </cell>
          <cell r="J3202" t="str">
            <v>This beautiful engraving is from George Edwards A History of Uncommon Birds and of Some other Rare and Undescribed Animals. London 1743-51. 
Size: 11.5in x 9in (29cm x 23cm)</v>
          </cell>
          <cell r="K3202">
            <v>70</v>
          </cell>
          <cell r="L3202">
            <v>140</v>
          </cell>
          <cell r="M3202">
            <v>35</v>
          </cell>
          <cell r="N3202">
            <v>35</v>
          </cell>
          <cell r="P3202" t="str">
            <v>The print is in excellent condition - please inspect the image carefully for any age related marks.</v>
          </cell>
        </row>
        <row r="3203">
          <cell r="G3203">
            <v>120078</v>
          </cell>
          <cell r="I3203" t="str">
            <v>George Edwards - The Ribband Fish 1751</v>
          </cell>
          <cell r="J3203" t="str">
            <v>This beautiful engraving is from George Edwards A History of Uncommon Birds and of Some other Rare and Undescribed Animals. London 1743-51. 
Size: 11.5in x 9in (29cm x 23cm)</v>
          </cell>
          <cell r="K3203">
            <v>70</v>
          </cell>
          <cell r="L3203">
            <v>140</v>
          </cell>
          <cell r="M3203">
            <v>35</v>
          </cell>
          <cell r="N3203">
            <v>35</v>
          </cell>
          <cell r="P3203" t="str">
            <v>The print is in excellent condition - please inspect the image carefully for any age related marks.</v>
          </cell>
        </row>
        <row r="3204">
          <cell r="G3204">
            <v>120079</v>
          </cell>
          <cell r="H3204">
            <v>12135</v>
          </cell>
          <cell r="I3204" t="str">
            <v>Cassell's Book of Horses - Clydesdale Stallion and Mare 1880</v>
          </cell>
          <cell r="J3204" t="str">
            <v>Chromolithograph from Cassell's Book of Horses. Published by Loyd Lindsay, 1880.
Size approx. 10.5in x 8in (26.5cm  x 20.5cm).</v>
          </cell>
          <cell r="K3204">
            <v>20</v>
          </cell>
          <cell r="L3204">
            <v>40</v>
          </cell>
          <cell r="M3204">
            <v>10</v>
          </cell>
          <cell r="N3204">
            <v>10</v>
          </cell>
          <cell r="P3204" t="str">
            <v xml:space="preserve">The print is in excellent condition - please inspect the image carefully </v>
          </cell>
        </row>
        <row r="3205">
          <cell r="G3205">
            <v>120080</v>
          </cell>
          <cell r="H3205">
            <v>12136</v>
          </cell>
          <cell r="I3205" t="str">
            <v>Cassell's Book of Horses - Fair Nell 1880</v>
          </cell>
          <cell r="J3205" t="str">
            <v>Chromolithograph from Cassell's Book of Horses. Published by Loyd Lindsay, 1880.
Size approx. 10.5in x 8in (26.5cm  x 20.5cm).</v>
          </cell>
          <cell r="K3205">
            <v>20</v>
          </cell>
          <cell r="L3205">
            <v>40</v>
          </cell>
          <cell r="M3205">
            <v>10</v>
          </cell>
          <cell r="N3205">
            <v>10</v>
          </cell>
          <cell r="P3205" t="str">
            <v xml:space="preserve">The print is in excellent condition - please inspect the image carefully </v>
          </cell>
        </row>
        <row r="3206">
          <cell r="G3206">
            <v>120081</v>
          </cell>
          <cell r="H3206">
            <v>12138</v>
          </cell>
          <cell r="I3206" t="str">
            <v>Cassell's Book of Horses - Emblem 1880</v>
          </cell>
          <cell r="J3206" t="str">
            <v>Chromolithograph from Cassell's Book of Horses. Published by Loyd Lindsay, 1880.
Size approx. 10.5in x 8in (26.5cm  x 20.5cm).</v>
          </cell>
          <cell r="K3206">
            <v>20</v>
          </cell>
          <cell r="L3206">
            <v>40</v>
          </cell>
          <cell r="M3206">
            <v>10</v>
          </cell>
          <cell r="N3206">
            <v>10</v>
          </cell>
          <cell r="P3206" t="str">
            <v xml:space="preserve">The print is in excellent condition - please inspect the image carefully </v>
          </cell>
        </row>
        <row r="3207">
          <cell r="G3207">
            <v>120084</v>
          </cell>
          <cell r="H3207">
            <v>120084</v>
          </cell>
          <cell r="I3207" t="str">
            <v>A Thorburn - Print of Brown Rat 1920</v>
          </cell>
          <cell r="J3207" t="str">
            <v>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v>
          </cell>
          <cell r="K3207">
            <v>20</v>
          </cell>
          <cell r="L3207">
            <v>40</v>
          </cell>
          <cell r="M3207">
            <v>10</v>
          </cell>
          <cell r="N3207">
            <v>10</v>
          </cell>
          <cell r="P3207" t="str">
            <v xml:space="preserve">The print is in excellent condition - please inspect the image carefully </v>
          </cell>
        </row>
        <row r="3208">
          <cell r="G3208">
            <v>120086</v>
          </cell>
          <cell r="H3208">
            <v>120086</v>
          </cell>
          <cell r="I3208" t="str">
            <v>A Thorburn - Print of the Dormouse 1920</v>
          </cell>
          <cell r="J3208" t="str">
            <v>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v>
          </cell>
          <cell r="K3208">
            <v>20</v>
          </cell>
          <cell r="L3208">
            <v>40</v>
          </cell>
          <cell r="M3208">
            <v>10</v>
          </cell>
          <cell r="N3208">
            <v>10</v>
          </cell>
          <cell r="P3208" t="str">
            <v xml:space="preserve">The print is in excellent condition - please inspect the image carefully </v>
          </cell>
        </row>
        <row r="3209">
          <cell r="G3209">
            <v>120087</v>
          </cell>
          <cell r="H3209">
            <v>120087</v>
          </cell>
          <cell r="I3209" t="str">
            <v>A Thorburn - Print of Red Squirrel 1920</v>
          </cell>
          <cell r="J3209" t="str">
            <v>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v>
          </cell>
          <cell r="K3209">
            <v>20</v>
          </cell>
          <cell r="L3209">
            <v>40</v>
          </cell>
          <cell r="M3209">
            <v>10</v>
          </cell>
          <cell r="N3209">
            <v>10</v>
          </cell>
          <cell r="P3209" t="str">
            <v xml:space="preserve">The print is in excellent condition - please inspect the image carefully </v>
          </cell>
        </row>
        <row r="3210">
          <cell r="G3210">
            <v>120088</v>
          </cell>
          <cell r="H3210">
            <v>120088</v>
          </cell>
          <cell r="I3210" t="str">
            <v>Paul Wood - Etching of German Shepherd dogs c1935</v>
          </cell>
          <cell r="J3210" t="str">
            <v>Original colour aquatint etching by Paul Wood (1897-1964) published by the Paris Etching Society in France c1935.  
This vintage coloured etching on thick woven paper is titled and hand signed in pencil by the artist.  
Size: approx. 8.5in x 9.75in (22cm x 25cm)</v>
          </cell>
          <cell r="K3210">
            <v>30</v>
          </cell>
          <cell r="L3210">
            <v>60</v>
          </cell>
          <cell r="M3210">
            <v>15</v>
          </cell>
          <cell r="N3210">
            <v>15</v>
          </cell>
        </row>
        <row r="3211">
          <cell r="G3211">
            <v>120090</v>
          </cell>
          <cell r="H3211">
            <v>120090</v>
          </cell>
          <cell r="I3211" t="str">
            <v>Paul Wood - Etching of a German Shepherd dog c1935</v>
          </cell>
          <cell r="J3211" t="str">
            <v>Original colour aquatint etching by Paul Wood (1897-1964) published by the Paris Etching Society in France c1935.  
This vintage coloured etching on thick woven paper is titled and hand signed in pencil by the artist.  
Size: approx. 8.5in x 9.75in (22cm x 25cm)</v>
          </cell>
          <cell r="K3211">
            <v>30</v>
          </cell>
          <cell r="L3211">
            <v>60</v>
          </cell>
          <cell r="M3211">
            <v>15</v>
          </cell>
          <cell r="N3211">
            <v>15</v>
          </cell>
        </row>
        <row r="3212">
          <cell r="G3212">
            <v>120091</v>
          </cell>
          <cell r="H3212">
            <v>120091</v>
          </cell>
          <cell r="I3212" t="str">
            <v>Paul Wood - Etching of a Setter c1935</v>
          </cell>
          <cell r="J3212" t="str">
            <v>Original colour aquatint etching by Paul Wood (1897-1964) published by the Paris Etching Society in France c1935.  
This vintage coloured etching on thick woven paper is titled and hand signed in pencil by the artist.  
Size: approx. 8.5in x 9.75in (22cm x 25cm)</v>
          </cell>
          <cell r="K3212">
            <v>30</v>
          </cell>
          <cell r="L3212">
            <v>60</v>
          </cell>
          <cell r="M3212">
            <v>15</v>
          </cell>
          <cell r="N3212">
            <v>15</v>
          </cell>
        </row>
        <row r="3213">
          <cell r="G3213">
            <v>120092</v>
          </cell>
          <cell r="H3213">
            <v>120092</v>
          </cell>
          <cell r="I3213" t="str">
            <v>Paul Wood - Etching of a Setter c1935</v>
          </cell>
          <cell r="J3213" t="str">
            <v>Original colour aquatint etching by Paul Wood (1897-1964) published by the Paris Etching Society in France c1935.  
This vintage coloured etching on thick woven paper is titled and hand signed in pencil by the artist.  
Size: approx. 8.5in x 9.75in (22cm x 25cm)</v>
          </cell>
          <cell r="K3213">
            <v>30</v>
          </cell>
          <cell r="L3213">
            <v>60</v>
          </cell>
          <cell r="M3213">
            <v>15</v>
          </cell>
          <cell r="N3213">
            <v>15</v>
          </cell>
        </row>
        <row r="3214">
          <cell r="G3214">
            <v>120093</v>
          </cell>
          <cell r="H3214">
            <v>120093</v>
          </cell>
          <cell r="I3214" t="str">
            <v>Paul Wood - Etching of a Setter c1935</v>
          </cell>
          <cell r="J3214" t="str">
            <v>Original colour aquatint etching by Paul Wood (1897-1964) published by the Paris Etching Society in France c1935.  
This vintage coloured etching on thick woven paper is titled and hand signed in pencil by the artist.  
Size: approx. 8.5in x 9.75in (22cm x 25cm)</v>
          </cell>
          <cell r="K3214">
            <v>30</v>
          </cell>
          <cell r="L3214">
            <v>60</v>
          </cell>
          <cell r="M3214">
            <v>15</v>
          </cell>
          <cell r="N3214">
            <v>15</v>
          </cell>
        </row>
        <row r="3215">
          <cell r="G3215">
            <v>120097</v>
          </cell>
          <cell r="H3215">
            <v>120097</v>
          </cell>
          <cell r="I3215" t="str">
            <v>Charles Lang - Rare lithograph of a porcupine 1903</v>
          </cell>
          <cell r="J3215" t="str">
            <v>This antique chromolithographic print by Charles Lang is from the Annual Report of the Commissioners of Fisheries, Game and Forests of the State of New York, published by J. B. Lyon Company, Albany, New York, 1903.  These prints are in great demand and becoming increasingly scarce.  Size: 11in x 8in (28cm x 20.5cm)</v>
          </cell>
          <cell r="K3215">
            <v>20</v>
          </cell>
          <cell r="L3215">
            <v>40</v>
          </cell>
          <cell r="M3215">
            <v>10</v>
          </cell>
          <cell r="N3215">
            <v>10</v>
          </cell>
        </row>
        <row r="3216">
          <cell r="G3216">
            <v>120099</v>
          </cell>
          <cell r="H3216">
            <v>120099</v>
          </cell>
          <cell r="I3216" t="str">
            <v>Nigel Hemming - Lithograph of a Staffordshire Bull Terrier 1988</v>
          </cell>
          <cell r="J3216" t="str">
            <v xml:space="preserve">Staffordshire Bull Terrier - this limited edition offset lithograph, presented in a mount ready for framing, is by Nigel Hemming and signed in pencil by the artist. Published by Washington Green Publishing Company, Birmingham 1988. 
Hemming is undoubtedly one of the most successful British animal artists. Born in 1957 in Staffordshire, his career has been well documented with transition through the media of watercolour, acrylic, pastel, and finally oil. 
Nigel Hemming has recreated its exact likeness in a host of suitably considered and expertly delivered hues and saturations. 
 Size: 16in x 12in (41cm x 31cm) excluding the mount </v>
          </cell>
          <cell r="K3216">
            <v>40</v>
          </cell>
          <cell r="L3216">
            <v>80</v>
          </cell>
          <cell r="M3216">
            <v>20</v>
          </cell>
          <cell r="N3216">
            <v>20</v>
          </cell>
          <cell r="P3216" t="str">
            <v xml:space="preserve">The print is in excellent condition - please inspect the image carefully </v>
          </cell>
        </row>
        <row r="3217">
          <cell r="G3217">
            <v>120140</v>
          </cell>
          <cell r="H3217">
            <v>120140</v>
          </cell>
          <cell r="I3217" t="str">
            <v>Buffon - Grison engraving by A Bell 1785</v>
          </cell>
          <cell r="J3217"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3217">
            <v>10</v>
          </cell>
          <cell r="L3217">
            <v>20</v>
          </cell>
          <cell r="M3217">
            <v>5</v>
          </cell>
          <cell r="N3217">
            <v>5</v>
          </cell>
          <cell r="P3217" t="str">
            <v>Very good - please check images for any age related marks</v>
          </cell>
        </row>
        <row r="3218">
          <cell r="G3218">
            <v>120160</v>
          </cell>
          <cell r="H3218">
            <v>120160</v>
          </cell>
          <cell r="I3218" t="str">
            <v>Buffon - Roselet engraving by A Bell 1785</v>
          </cell>
          <cell r="J3218"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3218">
            <v>10</v>
          </cell>
          <cell r="L3218">
            <v>20</v>
          </cell>
          <cell r="M3218">
            <v>5</v>
          </cell>
          <cell r="N3218">
            <v>5</v>
          </cell>
          <cell r="P3218" t="str">
            <v>Very good - please check images for any age related marks</v>
          </cell>
        </row>
        <row r="3219">
          <cell r="G3219">
            <v>120471</v>
          </cell>
          <cell r="I3219" t="str">
            <v>Amuchastegui - Lithograph of Harvest Mouse 1966</v>
          </cell>
          <cell r="J3219"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3219">
            <v>40</v>
          </cell>
          <cell r="L3219">
            <v>80</v>
          </cell>
          <cell r="M3219">
            <v>20</v>
          </cell>
          <cell r="N3219">
            <v>20</v>
          </cell>
          <cell r="P3219" t="str">
            <v>Excellent</v>
          </cell>
        </row>
        <row r="3220">
          <cell r="G3220">
            <v>120472</v>
          </cell>
          <cell r="I3220" t="str">
            <v>Amuchastegui - Lithograph of Darwin's Leaf-eared Mouse 1966</v>
          </cell>
          <cell r="J3220"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3220">
            <v>40</v>
          </cell>
          <cell r="L3220">
            <v>80</v>
          </cell>
          <cell r="M3220">
            <v>20</v>
          </cell>
          <cell r="N3220">
            <v>20</v>
          </cell>
          <cell r="P3220" t="str">
            <v>Excellent</v>
          </cell>
        </row>
        <row r="3221">
          <cell r="G3221">
            <v>120473</v>
          </cell>
          <cell r="I3221" t="str">
            <v>Amuchastegui - Lithograph of Ingram's Squirrel 1966</v>
          </cell>
          <cell r="J3221"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3221">
            <v>40</v>
          </cell>
          <cell r="L3221">
            <v>80</v>
          </cell>
          <cell r="M3221">
            <v>20</v>
          </cell>
          <cell r="N3221">
            <v>20</v>
          </cell>
          <cell r="P3221" t="str">
            <v>Excellent</v>
          </cell>
        </row>
        <row r="3222">
          <cell r="G3222">
            <v>120474</v>
          </cell>
          <cell r="I3222" t="str">
            <v>Amuchastegui - Lithograph of Kinkajou 1966</v>
          </cell>
          <cell r="J3222"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3222">
            <v>40</v>
          </cell>
          <cell r="L3222">
            <v>80</v>
          </cell>
          <cell r="M3222">
            <v>20</v>
          </cell>
          <cell r="N3222">
            <v>20</v>
          </cell>
          <cell r="P3222" t="str">
            <v>Excellent</v>
          </cell>
        </row>
        <row r="3223">
          <cell r="G3223">
            <v>120475</v>
          </cell>
          <cell r="I3223" t="str">
            <v>Amuchastegui - Lithograph of Mountain Lion 1966</v>
          </cell>
          <cell r="J3223"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3223">
            <v>40</v>
          </cell>
          <cell r="L3223">
            <v>80</v>
          </cell>
          <cell r="M3223">
            <v>20</v>
          </cell>
          <cell r="N3223">
            <v>20</v>
          </cell>
          <cell r="P3223" t="str">
            <v>Excellent</v>
          </cell>
        </row>
        <row r="3224">
          <cell r="G3224">
            <v>120476</v>
          </cell>
          <cell r="I3224" t="str">
            <v>Amuchastegui - Lithograph of an Ocelot 1966</v>
          </cell>
          <cell r="J3224"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3224">
            <v>40</v>
          </cell>
          <cell r="L3224">
            <v>80</v>
          </cell>
          <cell r="M3224">
            <v>20</v>
          </cell>
          <cell r="N3224">
            <v>20</v>
          </cell>
          <cell r="P3224" t="str">
            <v>Excellent</v>
          </cell>
        </row>
        <row r="3225">
          <cell r="G3225">
            <v>120478</v>
          </cell>
          <cell r="I3225" t="str">
            <v>Amuchastegui - Lithograph of Llama 1966</v>
          </cell>
          <cell r="J3225"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3225">
            <v>40</v>
          </cell>
          <cell r="L3225">
            <v>80</v>
          </cell>
          <cell r="M3225">
            <v>20</v>
          </cell>
          <cell r="N3225">
            <v>20</v>
          </cell>
          <cell r="P3225" t="str">
            <v>Excellent</v>
          </cell>
        </row>
        <row r="3226">
          <cell r="G3226">
            <v>120479</v>
          </cell>
          <cell r="I3226" t="str">
            <v>Amuchastegui - Lithograph of an Ocelot 1966</v>
          </cell>
          <cell r="J3226"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3226">
            <v>40</v>
          </cell>
          <cell r="L3226">
            <v>80</v>
          </cell>
          <cell r="M3226">
            <v>20</v>
          </cell>
          <cell r="N3226">
            <v>20</v>
          </cell>
          <cell r="P3226" t="str">
            <v>Excellent</v>
          </cell>
        </row>
        <row r="3227">
          <cell r="G3227">
            <v>120482</v>
          </cell>
          <cell r="H3227">
            <v>120482</v>
          </cell>
          <cell r="I3227" t="str">
            <v>WH Hall - Engraving of Goats, Sheep, Cattle etc  1788</v>
          </cell>
          <cell r="J3227" t="str">
            <v>This rare engraving is from The New Royal Encyclopedia by William Henry Hall.  Published by printed for C. Cooke London, 1788 
Size: 9.5in x 15in (23.5cm x 38cm)</v>
          </cell>
          <cell r="K3227">
            <v>10</v>
          </cell>
          <cell r="L3227">
            <v>20</v>
          </cell>
          <cell r="M3227">
            <v>5</v>
          </cell>
          <cell r="N3227">
            <v>5</v>
          </cell>
          <cell r="P3227" t="str">
            <v>The prints are in good condition but with soiled edges and minor paper loss - please inspect the images carefully.</v>
          </cell>
        </row>
        <row r="3228">
          <cell r="G3228">
            <v>120484</v>
          </cell>
          <cell r="H3228">
            <v>120484</v>
          </cell>
          <cell r="I3228" t="str">
            <v>WH Hall - Engraving of Rabbits, Squirrels and Rodents 1788</v>
          </cell>
          <cell r="J3228" t="str">
            <v>This rare engraving is from The New Royal Encyclopedia by William Henry Hall.  Published by printed for C. Cooke London, 1788 
Size: 9.5in x 15in (23.5cm x 38cm)</v>
          </cell>
          <cell r="K3228">
            <v>10</v>
          </cell>
          <cell r="L3228">
            <v>20</v>
          </cell>
          <cell r="M3228">
            <v>5</v>
          </cell>
          <cell r="N3228">
            <v>5</v>
          </cell>
          <cell r="P3228" t="str">
            <v>The prints are in good condition but with soiled edges and minor paper loss - please inspect the images carefully.</v>
          </cell>
        </row>
        <row r="3229">
          <cell r="G3229">
            <v>120540</v>
          </cell>
          <cell r="H3229">
            <v>120054</v>
          </cell>
          <cell r="I3229" t="str">
            <v>Brightly - Engraving of an Elephant 1811</v>
          </cell>
          <cell r="J3229" t="str">
            <v>This copperplate engraving is from The Natural History of Quadrupeds, and Cetaceous Animals by various authors. Published by Brightly and Co, Bungay 1811.
Size: 8in x 5in (20cm x 13cm)</v>
          </cell>
          <cell r="K3229">
            <v>20</v>
          </cell>
          <cell r="L3229">
            <v>40</v>
          </cell>
          <cell r="M3229">
            <v>10</v>
          </cell>
          <cell r="N3229">
            <v>10</v>
          </cell>
          <cell r="P3229" t="str">
            <v>The print is in excellent condition - please inspect the image carefully.</v>
          </cell>
        </row>
        <row r="3230">
          <cell r="G3230">
            <v>120552</v>
          </cell>
          <cell r="H3230">
            <v>120552</v>
          </cell>
          <cell r="I3230" t="str">
            <v>Brightly - Engraving of a Cape Ant Eater and Aculeated 1811</v>
          </cell>
          <cell r="J3230" t="str">
            <v>This copperplate engraving is from The Natural History of Quadrupeds, and Cetaceous Animals by various authors. Published by Brightly and Co, Bungay 1811.
Size: 8in x 5in (20cm x 13cm)</v>
          </cell>
          <cell r="K3230">
            <v>10</v>
          </cell>
          <cell r="L3230">
            <v>20</v>
          </cell>
          <cell r="M3230">
            <v>5</v>
          </cell>
          <cell r="N3230">
            <v>5</v>
          </cell>
          <cell r="P3230" t="str">
            <v>The print is in excellent condition - please inspect the image carefully.</v>
          </cell>
        </row>
        <row r="3231">
          <cell r="G3231">
            <v>120553</v>
          </cell>
          <cell r="H3231">
            <v>120553</v>
          </cell>
          <cell r="I3231" t="str">
            <v>Brightly - Engraving of a Long Tailed Manis 1811</v>
          </cell>
          <cell r="J3231" t="str">
            <v>This copperplate engraving is from The Natural History of Quadrupeds, and Cetaceous Animals by various authors. Published by Brightly and Co, Bungay 1811.
Size: 8in x 5in (20cm x 13cm)</v>
          </cell>
          <cell r="K3231">
            <v>10</v>
          </cell>
          <cell r="L3231">
            <v>20</v>
          </cell>
          <cell r="M3231">
            <v>5</v>
          </cell>
          <cell r="N3231">
            <v>5</v>
          </cell>
          <cell r="P3231" t="str">
            <v>The print is in excellent condition - please inspect the image carefully.</v>
          </cell>
        </row>
        <row r="3232">
          <cell r="G3232">
            <v>120554</v>
          </cell>
          <cell r="H3232">
            <v>120554</v>
          </cell>
          <cell r="I3232" t="str">
            <v>Brightly - Engraving of Eighteen Banded and Three Banded Armadillos  1811</v>
          </cell>
          <cell r="J3232" t="str">
            <v>This copperplate engraving is from The Natural History of Quadrupeds, and Cetaceous Animals by various authors. Published by Brightly and Co, Bungay 1811.
Size: 8in x 5in (20cm x 13cm)</v>
          </cell>
          <cell r="K3232">
            <v>10</v>
          </cell>
          <cell r="L3232">
            <v>20</v>
          </cell>
          <cell r="M3232">
            <v>5</v>
          </cell>
          <cell r="N3232">
            <v>5</v>
          </cell>
          <cell r="P3232" t="str">
            <v>The print is in excellent condition - please inspect the image carefully.</v>
          </cell>
        </row>
        <row r="3233">
          <cell r="G3233">
            <v>120557</v>
          </cell>
          <cell r="H3233">
            <v>120557</v>
          </cell>
          <cell r="I3233" t="str">
            <v>Brightly - Engraving of a Round Tailed Trichechus 1811</v>
          </cell>
          <cell r="J3233" t="str">
            <v>This copperplate engraving is from The Natural History of Quadrupeds, and Cetaceous Animals by various authors. Published by Brightly and Co, Bungay 1811.
Size: 8in x 5in (20cm x 13cm)</v>
          </cell>
          <cell r="K3233">
            <v>10</v>
          </cell>
          <cell r="L3233">
            <v>20</v>
          </cell>
          <cell r="M3233">
            <v>5</v>
          </cell>
          <cell r="N3233">
            <v>5</v>
          </cell>
          <cell r="P3233" t="str">
            <v>The print is in excellent condition - please inspect the image carefully.</v>
          </cell>
        </row>
        <row r="3234">
          <cell r="G3234">
            <v>120559</v>
          </cell>
          <cell r="H3234">
            <v>120559</v>
          </cell>
          <cell r="I3234" t="str">
            <v>Brightly - Engraving of an Irish Wolf Dog 1811</v>
          </cell>
          <cell r="J3234" t="str">
            <v>This copperplate engraving is from The Natural History of Quadrupeds, and Cetaceous Animals by various authors. Published by Brightly and Co, Bungay 1811.
Size: 8in x 5in (20cm x 13cm)</v>
          </cell>
          <cell r="K3234">
            <v>10</v>
          </cell>
          <cell r="L3234">
            <v>20</v>
          </cell>
          <cell r="M3234">
            <v>5</v>
          </cell>
          <cell r="N3234">
            <v>5</v>
          </cell>
          <cell r="P3234" t="str">
            <v>The print is in excellent condition - please inspect the image carefully.</v>
          </cell>
        </row>
        <row r="3235">
          <cell r="G3235">
            <v>120561</v>
          </cell>
          <cell r="H3235">
            <v>120561</v>
          </cell>
          <cell r="I3235" t="str">
            <v>Brightly - Engraving of a Shepherd Dog and a Wolf 1811</v>
          </cell>
          <cell r="J3235" t="str">
            <v>This copperplate engraving is from The Natural History of Quadrupeds, and Cetaceous Animals by various authors. Published by Brightly and Co, Bungay 1811.
Size: 8in x 5in (20cm x 13cm)</v>
          </cell>
          <cell r="K3235">
            <v>10</v>
          </cell>
          <cell r="L3235">
            <v>20</v>
          </cell>
          <cell r="M3235">
            <v>5</v>
          </cell>
          <cell r="N3235">
            <v>5</v>
          </cell>
          <cell r="P3235" t="str">
            <v>The print is in excellent condition - please inspect the image carefully.</v>
          </cell>
        </row>
        <row r="3236">
          <cell r="G3236">
            <v>120567</v>
          </cell>
          <cell r="H3236">
            <v>120567</v>
          </cell>
          <cell r="I3236" t="str">
            <v>Brightly - Engraving of a Jackal and a Fox 1811</v>
          </cell>
          <cell r="J3236" t="str">
            <v>This copperplate engraving is from The Natural History of Quadrupeds, and Cetaceous Animals by various authors. Published by Brightly and Co, Bungay 1811.
Size: 8in x 5in (20cm x 13cm)</v>
          </cell>
          <cell r="K3236">
            <v>10</v>
          </cell>
          <cell r="L3236">
            <v>20</v>
          </cell>
          <cell r="M3236">
            <v>5</v>
          </cell>
          <cell r="N3236">
            <v>5</v>
          </cell>
          <cell r="P3236" t="str">
            <v>The print is in excellent condition - please inspect the image carefully.</v>
          </cell>
        </row>
        <row r="3237">
          <cell r="G3237">
            <v>120569</v>
          </cell>
          <cell r="H3237">
            <v>120569</v>
          </cell>
          <cell r="I3237" t="str">
            <v>Brightly - Engraving of a Weasel and a Malacca Weasel 1811</v>
          </cell>
          <cell r="J3237" t="str">
            <v>This copperplate engraving is from The Natural History of Quadrupeds, and Cetaceous Animals by various authors. Published by Brightly and Co, Bungay 1811.
Size: 8in x 5in (20cm x 13cm)</v>
          </cell>
          <cell r="K3237">
            <v>10</v>
          </cell>
          <cell r="L3237">
            <v>20</v>
          </cell>
          <cell r="M3237">
            <v>5</v>
          </cell>
          <cell r="N3237">
            <v>5</v>
          </cell>
          <cell r="P3237" t="str">
            <v>The print is in excellent condition - please inspect the image carefully.</v>
          </cell>
        </row>
        <row r="3238">
          <cell r="G3238">
            <v>120571</v>
          </cell>
          <cell r="H3238">
            <v>120571</v>
          </cell>
          <cell r="I3238" t="str">
            <v>Brightly - Engraving of a Racoon and Glutton 1811</v>
          </cell>
          <cell r="J3238" t="str">
            <v>This copperplate engraving is from The Natural History of Quadrupeds, and Cetaceous Animals by various authors. Published by Brightly and Co, Bungay 1811.
Size: 8in x 5in (20cm x 13cm)</v>
          </cell>
          <cell r="K3238">
            <v>10</v>
          </cell>
          <cell r="L3238">
            <v>20</v>
          </cell>
          <cell r="M3238">
            <v>5</v>
          </cell>
          <cell r="N3238">
            <v>5</v>
          </cell>
          <cell r="P3238" t="str">
            <v>The print is in excellent condition - please inspect the image carefully.</v>
          </cell>
        </row>
        <row r="3239">
          <cell r="G3239">
            <v>120572</v>
          </cell>
          <cell r="H3239">
            <v>120572</v>
          </cell>
          <cell r="I3239" t="str">
            <v>Brightly - Engraving of a Squirrel Opossum and a Badger 1811</v>
          </cell>
          <cell r="J3239" t="str">
            <v>This copperplate engraving is from The Natural History of Quadrupeds, and Cetaceous Animals by various authors. Published by Brightly and Co, Bungay 1811.
Size: 8in x 5in (20cm x 13cm)</v>
          </cell>
          <cell r="K3239">
            <v>10</v>
          </cell>
          <cell r="L3239">
            <v>20</v>
          </cell>
          <cell r="M3239">
            <v>5</v>
          </cell>
          <cell r="N3239">
            <v>5</v>
          </cell>
          <cell r="P3239" t="str">
            <v>The print is in excellent condition - please inspect the image carefully.</v>
          </cell>
        </row>
        <row r="3240">
          <cell r="G3240">
            <v>120573</v>
          </cell>
          <cell r="H3240">
            <v>120573</v>
          </cell>
          <cell r="I3240" t="str">
            <v>Brightly - Engraving of a Kangaroo 1811</v>
          </cell>
          <cell r="J3240" t="str">
            <v>This copperplate engraving is from The Natural History of Quadrupeds, and Cetaceous Animals by various authors. Published by Brightly and Co, Bungay 1811.
Size: 8in x 5in (20cm x 13cm)</v>
          </cell>
          <cell r="K3240">
            <v>10</v>
          </cell>
          <cell r="L3240">
            <v>20</v>
          </cell>
          <cell r="M3240">
            <v>5</v>
          </cell>
          <cell r="N3240">
            <v>5</v>
          </cell>
          <cell r="P3240" t="str">
            <v>The print is in excellent condition - please inspect the image carefully.</v>
          </cell>
        </row>
        <row r="3241">
          <cell r="G3241">
            <v>120574</v>
          </cell>
          <cell r="H3241">
            <v>120574</v>
          </cell>
          <cell r="I3241" t="str">
            <v>Brightly - Engraving of a Water Shrew and Hedghog 1811</v>
          </cell>
          <cell r="J3241" t="str">
            <v>This copperplate engraving is from The Natural History of Quadrupeds, and Cetaceous Animals by various authors. Published by Brightly and Co, Bungay 1811.
Size: 8in x 5in (20cm x 13cm)</v>
          </cell>
          <cell r="K3241">
            <v>10</v>
          </cell>
          <cell r="L3241">
            <v>20</v>
          </cell>
          <cell r="M3241">
            <v>5</v>
          </cell>
          <cell r="N3241">
            <v>5</v>
          </cell>
          <cell r="P3241" t="str">
            <v>The print is in excellent condition - please inspect the image carefully.</v>
          </cell>
        </row>
        <row r="3242">
          <cell r="G3242">
            <v>120575</v>
          </cell>
          <cell r="H3242">
            <v>120575</v>
          </cell>
          <cell r="I3242" t="str">
            <v>Brightly - Engraving of a Shrew and a Mole 1811</v>
          </cell>
          <cell r="J3242" t="str">
            <v>This copperplate engraving is from The Natural History of Quadrupeds, and Cetaceous Animals by various authors. Published by Brightly and Co, Bungay 1811.
Size: 8in x 5in (20cm x 13cm)</v>
          </cell>
          <cell r="K3242">
            <v>10</v>
          </cell>
          <cell r="L3242">
            <v>20</v>
          </cell>
          <cell r="M3242">
            <v>5</v>
          </cell>
          <cell r="N3242">
            <v>5</v>
          </cell>
          <cell r="P3242" t="str">
            <v>The print is in excellent condition - please inspect the image carefully.</v>
          </cell>
        </row>
        <row r="3243">
          <cell r="G3243">
            <v>120576</v>
          </cell>
          <cell r="H3243">
            <v>120576</v>
          </cell>
          <cell r="I3243" t="str">
            <v>Brightly - Engraving of a Radiated Shrew and Rat Kangaroo 1811</v>
          </cell>
          <cell r="J3243" t="str">
            <v>This copperplate engraving is from The Natural History of Quadrupeds, and Cetaceous Animals by various authors. Published by Brightly and Co, Bungay 1811.
Size: 8in x 5in (20cm x 13cm)</v>
          </cell>
          <cell r="K3243">
            <v>10</v>
          </cell>
          <cell r="L3243">
            <v>20</v>
          </cell>
          <cell r="M3243">
            <v>5</v>
          </cell>
          <cell r="N3243">
            <v>5</v>
          </cell>
          <cell r="P3243" t="str">
            <v>The print is in excellent condition - please inspect the image carefully.</v>
          </cell>
        </row>
        <row r="3244">
          <cell r="G3244">
            <v>120577</v>
          </cell>
          <cell r="H3244">
            <v>120577</v>
          </cell>
          <cell r="I3244" t="str">
            <v>Brightly - Engraving of a Beluga Whale and Porpoise 1811</v>
          </cell>
          <cell r="J3244" t="str">
            <v>This copperplate engraving is from The Natural History of Quadrupeds, and Cetaceous Animals by various authors. Published by Brightly and Co, Bungay 1811.
Size: 8in x 5in (20cm x 13cm)</v>
          </cell>
          <cell r="K3244">
            <v>10</v>
          </cell>
          <cell r="L3244">
            <v>20</v>
          </cell>
          <cell r="M3244">
            <v>5</v>
          </cell>
          <cell r="N3244">
            <v>5</v>
          </cell>
          <cell r="P3244" t="str">
            <v>The print is in excellent condition - please inspect the image carefully.</v>
          </cell>
        </row>
        <row r="3245">
          <cell r="G3245">
            <v>120579</v>
          </cell>
          <cell r="H3245">
            <v>120579</v>
          </cell>
          <cell r="I3245" t="str">
            <v>Brightly - Engraving of a Pecary and Babyroussa 1811</v>
          </cell>
          <cell r="J3245" t="str">
            <v>This copperplate engraving is from The Natural History of Quadrupeds, and Cetaceous Animals by various authors. Published by Brightly and Co, Bungay 1811.
Size: 8in x 5in (20cm x 13cm)</v>
          </cell>
          <cell r="K3245">
            <v>10</v>
          </cell>
          <cell r="L3245">
            <v>20</v>
          </cell>
          <cell r="M3245">
            <v>5</v>
          </cell>
          <cell r="N3245">
            <v>5</v>
          </cell>
          <cell r="P3245" t="str">
            <v>The print is in excellent condition - please inspect the image carefully.</v>
          </cell>
        </row>
        <row r="3246">
          <cell r="G3246">
            <v>120582</v>
          </cell>
          <cell r="H3246">
            <v>120582</v>
          </cell>
          <cell r="I3246" t="str">
            <v>Brightly - Engraving of a Hog 1811</v>
          </cell>
          <cell r="J3246" t="str">
            <v>This copperplate engraving is from The Natural History of Quadrupeds, and Cetaceous Animals by various authors. Published by Brightly and Co, Bungay 1811.
Size: 8in x 5in (20cm x 13cm)</v>
          </cell>
          <cell r="K3246">
            <v>10</v>
          </cell>
          <cell r="L3246">
            <v>20</v>
          </cell>
          <cell r="M3246">
            <v>5</v>
          </cell>
          <cell r="N3246">
            <v>5</v>
          </cell>
          <cell r="P3246" t="str">
            <v>The print is in excellent condition - please inspect the image carefully.</v>
          </cell>
        </row>
        <row r="3247">
          <cell r="G3247">
            <v>120583</v>
          </cell>
          <cell r="H3247">
            <v>120583</v>
          </cell>
          <cell r="I3247" t="str">
            <v>Brightly - Engraving of a Tapir 1811</v>
          </cell>
          <cell r="J3247" t="str">
            <v>This copperplate engraving is from The Natural History of Quadrupeds, and Cetaceous Animals by various authors. Published by Brightly and Co, Bungay 1811.
Size: 8in x 5in (20cm x 13cm)</v>
          </cell>
          <cell r="K3247">
            <v>10</v>
          </cell>
          <cell r="L3247">
            <v>20</v>
          </cell>
          <cell r="M3247">
            <v>5</v>
          </cell>
          <cell r="N3247">
            <v>5</v>
          </cell>
          <cell r="P3247" t="str">
            <v>The print is in excellent condition - please inspect the image carefully.</v>
          </cell>
        </row>
        <row r="3248">
          <cell r="G3248">
            <v>120586</v>
          </cell>
          <cell r="H3248">
            <v>120586</v>
          </cell>
          <cell r="I3248" t="str">
            <v>Brightly - Engraving of a Capesheep and Cretan Sheep 1811</v>
          </cell>
          <cell r="J3248" t="str">
            <v>This copperplate engraving is from The Natural History of Quadrupeds, and Cetaceous Animals by various authors. Published by Brightly and Co, Bungay 1811.
Size: 8in x 5in (20cm x 13cm)</v>
          </cell>
          <cell r="K3248">
            <v>10</v>
          </cell>
          <cell r="L3248">
            <v>20</v>
          </cell>
          <cell r="M3248">
            <v>5</v>
          </cell>
          <cell r="N3248">
            <v>5</v>
          </cell>
          <cell r="P3248" t="str">
            <v>The print is in excellent condition - please inspect the image carefully.</v>
          </cell>
        </row>
        <row r="3249">
          <cell r="G3249">
            <v>120587</v>
          </cell>
          <cell r="H3249">
            <v>120587</v>
          </cell>
          <cell r="I3249" t="str">
            <v>Brightly - Engraving of a Bearded Sheep 1811</v>
          </cell>
          <cell r="J3249" t="str">
            <v>This copperplate engraving is from The Natural History of Quadrupeds, and Cetaceous Animals by various authors. Published by Brightly and Co, Bungay 1811.
Size: 8in x 5in (20cm x 13cm)</v>
          </cell>
          <cell r="K3249">
            <v>10</v>
          </cell>
          <cell r="L3249">
            <v>20</v>
          </cell>
          <cell r="M3249">
            <v>5</v>
          </cell>
          <cell r="N3249">
            <v>5</v>
          </cell>
          <cell r="P3249" t="str">
            <v>The print is in excellent condition - please inspect the image carefully.</v>
          </cell>
        </row>
        <row r="3250">
          <cell r="G3250">
            <v>120588</v>
          </cell>
          <cell r="H3250">
            <v>120588</v>
          </cell>
          <cell r="I3250" t="str">
            <v>Brightly - Engraving of an Ass 1811</v>
          </cell>
          <cell r="J3250" t="str">
            <v>This copperplate engraving is from The Natural History of Quadrupeds, and Cetaceous Animals by various authors. Published by Brightly and Co, Bungay 1811.
Size: 8in x 5in (20cm x 13cm)</v>
          </cell>
          <cell r="K3250">
            <v>10</v>
          </cell>
          <cell r="L3250">
            <v>20</v>
          </cell>
          <cell r="M3250">
            <v>5</v>
          </cell>
          <cell r="N3250">
            <v>5</v>
          </cell>
          <cell r="P3250" t="str">
            <v>The print is in excellent condition - please inspect the image carefully.</v>
          </cell>
        </row>
        <row r="3251">
          <cell r="G3251">
            <v>120589</v>
          </cell>
          <cell r="H3251">
            <v>120589</v>
          </cell>
          <cell r="I3251" t="str">
            <v>Brightly - Engraving of a Bull 1811</v>
          </cell>
          <cell r="J3251" t="str">
            <v>This copperplate engraving is from The Natural History of Quadrupeds, and Cetaceous Animals by various authors. Published by Brightly and Co, Bungay 1811.
Size: 8in x 5in (20cm x 13cm)</v>
          </cell>
          <cell r="K3251">
            <v>10</v>
          </cell>
          <cell r="L3251">
            <v>20</v>
          </cell>
          <cell r="M3251">
            <v>5</v>
          </cell>
          <cell r="N3251">
            <v>5</v>
          </cell>
          <cell r="P3251" t="str">
            <v>The print is in excellent condition - please inspect the image carefully.</v>
          </cell>
        </row>
        <row r="3252">
          <cell r="G3252">
            <v>120592</v>
          </cell>
          <cell r="H3252">
            <v>120592</v>
          </cell>
          <cell r="I3252" t="str">
            <v>Brightly - Engraving of a Goat and Angora Goat 1811</v>
          </cell>
          <cell r="J3252" t="str">
            <v>This copperplate engraving is from The Natural History of Quadrupeds, and Cetaceous Animals by various authors. Published by Brightly and Co, Bungay 1811.
Size: 8in x 5in (20cm x 13cm)</v>
          </cell>
          <cell r="K3252">
            <v>10</v>
          </cell>
          <cell r="L3252">
            <v>20</v>
          </cell>
          <cell r="M3252">
            <v>5</v>
          </cell>
          <cell r="N3252">
            <v>5</v>
          </cell>
          <cell r="P3252" t="str">
            <v>The print is in excellent condition - please inspect the image carefully.</v>
          </cell>
        </row>
        <row r="3253">
          <cell r="G3253">
            <v>120593</v>
          </cell>
          <cell r="H3253">
            <v>120593</v>
          </cell>
          <cell r="I3253" t="str">
            <v>Brightly - Engraving of an Argali 1811</v>
          </cell>
          <cell r="J3253" t="str">
            <v>This copperplate engraving is from The Natural History of Quadrupeds, and Cetaceous Animals by various authors. Published by Brightly and Co, Bungay 1811.
Size: 8in x 5in (20cm x 13cm)</v>
          </cell>
          <cell r="K3253">
            <v>10</v>
          </cell>
          <cell r="L3253">
            <v>20</v>
          </cell>
          <cell r="M3253">
            <v>5</v>
          </cell>
          <cell r="N3253">
            <v>5</v>
          </cell>
          <cell r="P3253" t="str">
            <v>The print is in excellent condition - please inspect the image carefully.</v>
          </cell>
        </row>
        <row r="3254">
          <cell r="G3254">
            <v>120594</v>
          </cell>
          <cell r="H3254">
            <v>120594</v>
          </cell>
          <cell r="I3254" t="str">
            <v>Brightly - Engraving of a Flat-horned Antelope 1811</v>
          </cell>
          <cell r="J3254" t="str">
            <v>This copperplate engraving is from The Natural History of Quadrupeds, and Cetaceous Animals by various authors. Published by Brightly and Co, Bungay 1811.
Size: 8in x 5in (20cm x 13cm)</v>
          </cell>
          <cell r="K3254">
            <v>10</v>
          </cell>
          <cell r="L3254">
            <v>20</v>
          </cell>
          <cell r="M3254">
            <v>5</v>
          </cell>
          <cell r="N3254">
            <v>5</v>
          </cell>
          <cell r="P3254" t="str">
            <v>The print is in excellent condition - please inspect the image carefully.</v>
          </cell>
        </row>
        <row r="3255">
          <cell r="G3255">
            <v>120595</v>
          </cell>
          <cell r="H3255">
            <v>120595</v>
          </cell>
          <cell r="I3255" t="str">
            <v>Brightly - Engraving of a Gnou 1811</v>
          </cell>
          <cell r="J3255" t="str">
            <v>This copperplate engraving is from The Natural History of Quadrupeds, and Cetaceous Animals by various authors. Published by Brightly and Co, Bungay 1811.
Size: 8in x 5in (20cm x 13cm)</v>
          </cell>
          <cell r="K3255">
            <v>10</v>
          </cell>
          <cell r="L3255">
            <v>20</v>
          </cell>
          <cell r="M3255">
            <v>5</v>
          </cell>
          <cell r="N3255">
            <v>5</v>
          </cell>
          <cell r="P3255" t="str">
            <v>The print is in excellent condition - please inspect the image carefully.</v>
          </cell>
        </row>
        <row r="3256">
          <cell r="G3256">
            <v>120596</v>
          </cell>
          <cell r="H3256">
            <v>120596</v>
          </cell>
          <cell r="I3256" t="str">
            <v>Brightly - Engraving of Pygmy and White Antelopes 1811</v>
          </cell>
          <cell r="J3256" t="str">
            <v>This copperplate engraving is from The Natural History of Quadrupeds, and Cetaceous Animals by various authors. Published by Brightly and Co, Bungay 1811.
Size: 8in x 5in (20cm x 13cm)</v>
          </cell>
          <cell r="K3256">
            <v>10</v>
          </cell>
          <cell r="L3256">
            <v>20</v>
          </cell>
          <cell r="M3256">
            <v>5</v>
          </cell>
          <cell r="N3256">
            <v>5</v>
          </cell>
          <cell r="P3256" t="str">
            <v>The print is in excellent condition - please inspect the image carefully.</v>
          </cell>
        </row>
        <row r="3257">
          <cell r="G3257">
            <v>120597</v>
          </cell>
          <cell r="H3257">
            <v>120597</v>
          </cell>
          <cell r="I3257" t="str">
            <v>Brightly - Engraving of a Nylghau 1811</v>
          </cell>
          <cell r="J3257" t="str">
            <v>This copperplate engraving is from The Natural History of Quadrupeds, and Cetaceous Animals by various authors. Published by Brightly and Co, Bungay 1811.
Size: 8in x 5in (20cm x 13cm)</v>
          </cell>
          <cell r="K3257">
            <v>10</v>
          </cell>
          <cell r="L3257">
            <v>20</v>
          </cell>
          <cell r="M3257">
            <v>5</v>
          </cell>
          <cell r="N3257">
            <v>5</v>
          </cell>
          <cell r="P3257" t="str">
            <v>The print is in excellent condition - please inspect the image carefully.</v>
          </cell>
        </row>
        <row r="3258">
          <cell r="G3258">
            <v>120598</v>
          </cell>
          <cell r="H3258">
            <v>120598</v>
          </cell>
          <cell r="I3258" t="str">
            <v>Brightly - Engraving of a Giraffe 1811</v>
          </cell>
          <cell r="J3258" t="str">
            <v>This copperplate engraving is from The Natural History of Quadrupeds, and Cetaceous Animals by various authors. Published by Brightly and Co, Bungay 1811.
Size: 8in x 5in (20cm x 13cm)</v>
          </cell>
          <cell r="K3258">
            <v>10</v>
          </cell>
          <cell r="L3258">
            <v>20</v>
          </cell>
          <cell r="M3258">
            <v>5</v>
          </cell>
          <cell r="N3258">
            <v>5</v>
          </cell>
          <cell r="P3258" t="str">
            <v>The print is in excellent condition - please inspect the image carefully.</v>
          </cell>
        </row>
        <row r="3259">
          <cell r="G3259">
            <v>120599</v>
          </cell>
          <cell r="H3259">
            <v>120599</v>
          </cell>
          <cell r="I3259" t="str">
            <v>Brightly - Engraving of a Reindeer and Axis 1811</v>
          </cell>
          <cell r="J3259" t="str">
            <v>This copperplate engraving is from The Natural History of Quadrupeds, and Cetaceous Animals by various authors. Published by Brightly and Co, Bungay 1811.
Size: 8in x 5in (20cm x 13cm)</v>
          </cell>
          <cell r="K3259">
            <v>10</v>
          </cell>
          <cell r="L3259">
            <v>20</v>
          </cell>
          <cell r="M3259">
            <v>5</v>
          </cell>
          <cell r="N3259">
            <v>5</v>
          </cell>
          <cell r="P3259" t="str">
            <v>The print is in excellent condition - please inspect the image carefully.</v>
          </cell>
        </row>
        <row r="3260">
          <cell r="G3260">
            <v>120600</v>
          </cell>
          <cell r="H3260">
            <v>120600</v>
          </cell>
          <cell r="I3260" t="str">
            <v>Brightly - Engraving of a Guinea Pig and Spotted Cavy 1811</v>
          </cell>
          <cell r="J3260" t="str">
            <v>This copperplate engraving is from The Natural History of Quadrupeds, and Cetaceous Animals by various authors. Published by Brightly and Co, Bungay 1811.
Size: 8in x 5in (20cm x 13cm)</v>
          </cell>
          <cell r="K3260">
            <v>10</v>
          </cell>
          <cell r="L3260">
            <v>20</v>
          </cell>
          <cell r="M3260">
            <v>5</v>
          </cell>
          <cell r="N3260">
            <v>5</v>
          </cell>
          <cell r="P3260" t="str">
            <v>The print is in excellent condition - please inspect the image carefully.</v>
          </cell>
        </row>
        <row r="3261">
          <cell r="G3261">
            <v>120601</v>
          </cell>
          <cell r="H3261">
            <v>120601</v>
          </cell>
          <cell r="I3261" t="str">
            <v>Brightly - Engraving of a Stag 1811</v>
          </cell>
          <cell r="J3261" t="str">
            <v>This copperplate engraving is from The Natural History of Quadrupeds, and Cetaceous Animals by various authors. Published by Brightly and Co, Bungay 1811.
Size: 8in x 5in (20cm x 13cm)</v>
          </cell>
          <cell r="K3261">
            <v>10</v>
          </cell>
          <cell r="L3261">
            <v>20</v>
          </cell>
          <cell r="M3261">
            <v>5</v>
          </cell>
          <cell r="N3261">
            <v>5</v>
          </cell>
          <cell r="P3261" t="str">
            <v>The print is in excellent condition - please inspect the image carefully.</v>
          </cell>
        </row>
        <row r="3262">
          <cell r="G3262">
            <v>120602</v>
          </cell>
          <cell r="H3262">
            <v>120602</v>
          </cell>
          <cell r="I3262" t="str">
            <v>Brightly - Engraving of Musk 1811</v>
          </cell>
          <cell r="J3262" t="str">
            <v>This copperplate engraving is from The Natural History of Quadrupeds, and Cetaceous Animals by various authors. Published by Brightly and Co, Bungay 1811.
Size: 8in x 5in (20cm x 13cm)</v>
          </cell>
          <cell r="K3262">
            <v>10</v>
          </cell>
          <cell r="L3262">
            <v>20</v>
          </cell>
          <cell r="M3262">
            <v>5</v>
          </cell>
          <cell r="N3262">
            <v>5</v>
          </cell>
          <cell r="P3262" t="str">
            <v>The print is in excellent condition - please inspect the image carefully.</v>
          </cell>
        </row>
        <row r="3263">
          <cell r="G3263">
            <v>120603</v>
          </cell>
          <cell r="H3263">
            <v>120603</v>
          </cell>
          <cell r="I3263" t="str">
            <v>Brightly - Engraving of an Elk 1811</v>
          </cell>
          <cell r="J3263" t="str">
            <v>This copperplate engraving is from The Natural History of Quadrupeds, and Cetaceous Animals by various authors. Published by Brightly and Co, Bungay 1811.
Size: 8in x 5in (20cm x 13cm)</v>
          </cell>
          <cell r="K3263">
            <v>10</v>
          </cell>
          <cell r="L3263">
            <v>20</v>
          </cell>
          <cell r="M3263">
            <v>5</v>
          </cell>
          <cell r="N3263">
            <v>5</v>
          </cell>
          <cell r="P3263" t="str">
            <v>The print is in excellent condition - please inspect the image carefully.</v>
          </cell>
        </row>
        <row r="3264">
          <cell r="G3264">
            <v>120605</v>
          </cell>
          <cell r="H3264">
            <v>120605</v>
          </cell>
          <cell r="I3264" t="str">
            <v>Brightly - Engraving of a Bactrian Camel 1811</v>
          </cell>
          <cell r="J3264" t="str">
            <v>This copperplate engraving is from The Natural History of Quadrupeds, and Cetaceous Animals by various authors. Published by Brightly and Co, Bungay 1811.
Size: 8in x 5in (20cm x 13cm)</v>
          </cell>
          <cell r="K3264">
            <v>10</v>
          </cell>
          <cell r="L3264">
            <v>20</v>
          </cell>
          <cell r="M3264">
            <v>5</v>
          </cell>
          <cell r="N3264">
            <v>5</v>
          </cell>
          <cell r="P3264" t="str">
            <v>The print is in excellent condition - please inspect the image carefully.</v>
          </cell>
        </row>
        <row r="3265">
          <cell r="G3265">
            <v>120606</v>
          </cell>
          <cell r="H3265">
            <v>120606</v>
          </cell>
          <cell r="I3265" t="str">
            <v>Brightly - Engraving of Mice 1811</v>
          </cell>
          <cell r="J3265" t="str">
            <v>This copperplate engraving is from The Natural History of Quadrupeds, and Cetaceous Animals by various authors. Published by Brightly and Co, Bungay 1811.
Size: 8in x 5in (20cm x 13cm)</v>
          </cell>
          <cell r="K3265">
            <v>10</v>
          </cell>
          <cell r="L3265">
            <v>20</v>
          </cell>
          <cell r="M3265">
            <v>5</v>
          </cell>
          <cell r="N3265">
            <v>5</v>
          </cell>
          <cell r="P3265" t="str">
            <v>The print is in excellent condition - please inspect the image carefully.</v>
          </cell>
        </row>
        <row r="3266">
          <cell r="G3266">
            <v>120607</v>
          </cell>
          <cell r="H3266">
            <v>120607</v>
          </cell>
          <cell r="I3266" t="str">
            <v>Brightly - Engraving of a Hamster 1811</v>
          </cell>
          <cell r="J3266" t="str">
            <v>This copperplate engraving is from The Natural History of Quadrupeds, and Cetaceous Animals by various authors. Published by Brightly and Co, Bungay 1811.
Size: 8in x 5in (20cm x 13cm)</v>
          </cell>
          <cell r="K3266">
            <v>10</v>
          </cell>
          <cell r="L3266">
            <v>20</v>
          </cell>
          <cell r="M3266">
            <v>5</v>
          </cell>
          <cell r="N3266">
            <v>5</v>
          </cell>
          <cell r="P3266" t="str">
            <v>The print is in excellent condition - please inspect the image carefully.</v>
          </cell>
        </row>
        <row r="3267">
          <cell r="G3267">
            <v>120608</v>
          </cell>
          <cell r="H3267">
            <v>120608</v>
          </cell>
          <cell r="I3267" t="str">
            <v>Brightly - Engraving of a Rat and Lemming-rat 1811</v>
          </cell>
          <cell r="J3267" t="str">
            <v>This copperplate engraving is from The Natural History of Quadrupeds, and Cetaceous Animals by various authors. Published by Brightly and Co, Bungay 1811.
Size: 8in x 5in (20cm x 13cm)</v>
          </cell>
          <cell r="K3267">
            <v>10</v>
          </cell>
          <cell r="L3267">
            <v>20</v>
          </cell>
          <cell r="M3267">
            <v>5</v>
          </cell>
          <cell r="N3267">
            <v>5</v>
          </cell>
          <cell r="P3267" t="str">
            <v>The print is in excellent condition - please inspect the image carefully.</v>
          </cell>
        </row>
        <row r="3268">
          <cell r="G3268">
            <v>120609</v>
          </cell>
          <cell r="H3268">
            <v>120609</v>
          </cell>
          <cell r="I3268" t="str">
            <v>Brightly - Engraving of a Canada Rat 1811</v>
          </cell>
          <cell r="J3268" t="str">
            <v>This copperplate engraving is from The Natural History of Quadrupeds, and Cetaceous Animals by various authors. Published by Brightly and Co, Bungay 1811.
Size: 8in x 5in (20cm x 13cm)</v>
          </cell>
          <cell r="K3268">
            <v>10</v>
          </cell>
          <cell r="L3268">
            <v>20</v>
          </cell>
          <cell r="M3268">
            <v>5</v>
          </cell>
          <cell r="N3268">
            <v>5</v>
          </cell>
          <cell r="P3268" t="str">
            <v>The print is in excellent condition - please inspect the image carefully.</v>
          </cell>
        </row>
        <row r="3269">
          <cell r="G3269">
            <v>120610</v>
          </cell>
          <cell r="H3269">
            <v>120610</v>
          </cell>
          <cell r="I3269" t="str">
            <v>Brightly - Engraving of an Alpine Marmot and Maryland Marmot 1811</v>
          </cell>
          <cell r="J3269" t="str">
            <v>This copperplate engraving is from The Natural History of Quadrupeds, and Cetaceous Animals by various authors. Published by Brightly and Co, Bungay 1811.
Size: 8in x 5in (20cm x 13cm)</v>
          </cell>
          <cell r="K3269">
            <v>10</v>
          </cell>
          <cell r="L3269">
            <v>20</v>
          </cell>
          <cell r="M3269">
            <v>5</v>
          </cell>
          <cell r="N3269">
            <v>5</v>
          </cell>
          <cell r="P3269" t="str">
            <v>The print is in excellent condition - please inspect the image carefully.</v>
          </cell>
        </row>
        <row r="3270">
          <cell r="G3270">
            <v>120611</v>
          </cell>
          <cell r="H3270">
            <v>120611</v>
          </cell>
          <cell r="I3270" t="str">
            <v>Brightly - Engraving of a Beaver 1811</v>
          </cell>
          <cell r="J3270" t="str">
            <v>This copperplate engraving is from The Natural History of Quadrupeds, and Cetaceous Animals by various authors. Published by Brightly and Co, Bungay 1811.
Size: 8in x 5in (20cm x 13cm)</v>
          </cell>
          <cell r="K3270">
            <v>10</v>
          </cell>
          <cell r="L3270">
            <v>20</v>
          </cell>
          <cell r="M3270">
            <v>5</v>
          </cell>
          <cell r="N3270">
            <v>5</v>
          </cell>
          <cell r="P3270" t="str">
            <v>The print is in excellent condition - please inspect the image carefully.</v>
          </cell>
        </row>
        <row r="3271">
          <cell r="G3271">
            <v>120612</v>
          </cell>
          <cell r="H3271">
            <v>120612</v>
          </cell>
          <cell r="I3271" t="str">
            <v>Brightly - Engraving of a Porcupine 1811</v>
          </cell>
          <cell r="J3271" t="str">
            <v>This copperplate engraving is from The Natural History of Quadrupeds, and Cetaceous Animals by various authors. Published by Brightly and Co, Bungay 1811.
Size: 8in x 5in (20cm x 13cm)</v>
          </cell>
          <cell r="K3271">
            <v>10</v>
          </cell>
          <cell r="L3271">
            <v>20</v>
          </cell>
          <cell r="M3271">
            <v>5</v>
          </cell>
          <cell r="N3271">
            <v>5</v>
          </cell>
          <cell r="P3271" t="str">
            <v>The print is in excellent condition - please inspect the image carefully.</v>
          </cell>
        </row>
        <row r="3272">
          <cell r="G3272">
            <v>120613</v>
          </cell>
          <cell r="H3272">
            <v>120613</v>
          </cell>
          <cell r="I3272" t="str">
            <v>Brightly - Engraving of a Guanaco 1811</v>
          </cell>
          <cell r="J3272" t="str">
            <v>This copperplate engraving is from The Natural History of Quadrupeds, and Cetaceous Animals by various authors. Published by Brightly and Co, Bungay 1811.
Size: 8in x 5in (20cm x 13cm)</v>
          </cell>
          <cell r="K3272">
            <v>10</v>
          </cell>
          <cell r="L3272">
            <v>20</v>
          </cell>
          <cell r="M3272">
            <v>5</v>
          </cell>
          <cell r="N3272">
            <v>5</v>
          </cell>
          <cell r="P3272" t="str">
            <v>The print is in excellent condition - please inspect the image carefully.</v>
          </cell>
        </row>
        <row r="3273">
          <cell r="G3273">
            <v>120614</v>
          </cell>
          <cell r="H3273">
            <v>120614</v>
          </cell>
          <cell r="I3273" t="str">
            <v>Brightly - Engraving of a Cape Jerboa 1811</v>
          </cell>
          <cell r="J3273" t="str">
            <v>This copperplate engraving is from The Natural History of Quadrupeds, and Cetaceous Animals by various authors. Published by Brightly and Co, Bungay 1811.
Size: 8in x 5in (20cm x 13cm)</v>
          </cell>
          <cell r="K3273">
            <v>10</v>
          </cell>
          <cell r="L3273">
            <v>20</v>
          </cell>
          <cell r="M3273">
            <v>5</v>
          </cell>
          <cell r="N3273">
            <v>5</v>
          </cell>
          <cell r="P3273" t="str">
            <v>The print is in excellent condition - please inspect the image carefully.</v>
          </cell>
        </row>
        <row r="3274">
          <cell r="G3274">
            <v>120615</v>
          </cell>
          <cell r="H3274">
            <v>120615</v>
          </cell>
          <cell r="I3274" t="str">
            <v>Brightly - Engraving of a Gilt Tailed Dormouse and Jerboa 1811</v>
          </cell>
          <cell r="J3274" t="str">
            <v>This copperplate engraving is from The Natural History of Quadrupeds, and Cetaceous Animals by various authors. Published by Brightly and Co, Bungay 1811.
Size: 8in x 5in (20cm x 13cm)</v>
          </cell>
          <cell r="K3274">
            <v>10</v>
          </cell>
          <cell r="L3274">
            <v>20</v>
          </cell>
          <cell r="M3274">
            <v>5</v>
          </cell>
          <cell r="N3274">
            <v>5</v>
          </cell>
          <cell r="P3274" t="str">
            <v>The print is in excellent condition - please inspect the image carefully.</v>
          </cell>
        </row>
        <row r="3275">
          <cell r="G3275">
            <v>120616</v>
          </cell>
          <cell r="H3275">
            <v>120616</v>
          </cell>
          <cell r="I3275" t="str">
            <v>Brightly - Engraving of a Dormouse and Guerlinguet 1811</v>
          </cell>
          <cell r="J3275" t="str">
            <v>This copperplate engraving is from The Natural History of Quadrupeds, and Cetaceous Animals by various authors. Published by Brightly and Co, Bungay 1811.
Size: 8in x 5in (20cm x 13cm)</v>
          </cell>
          <cell r="K3275">
            <v>10</v>
          </cell>
          <cell r="L3275">
            <v>20</v>
          </cell>
          <cell r="M3275">
            <v>5</v>
          </cell>
          <cell r="N3275">
            <v>5</v>
          </cell>
          <cell r="P3275" t="str">
            <v>The print is in excellent condition - please inspect the image carefully.</v>
          </cell>
        </row>
        <row r="3276">
          <cell r="G3276">
            <v>120617</v>
          </cell>
          <cell r="H3276">
            <v>120617</v>
          </cell>
          <cell r="I3276" t="str">
            <v>Brightly - Engraving of a Hooded Flying Squirrel 1811</v>
          </cell>
          <cell r="J3276" t="str">
            <v>This copperplate engraving is from The Natural History of Quadrupeds, and Cetaceous Animals by various authors. Published by Brightly and Co, Bungay 1811.
Size: 8in x 5in (20cm x 13cm)</v>
          </cell>
          <cell r="K3276">
            <v>10</v>
          </cell>
          <cell r="L3276">
            <v>20</v>
          </cell>
          <cell r="M3276">
            <v>5</v>
          </cell>
          <cell r="N3276">
            <v>5</v>
          </cell>
          <cell r="P3276" t="str">
            <v>The print is in excellent condition - please inspect the image carefully.</v>
          </cell>
        </row>
        <row r="3277">
          <cell r="G3277">
            <v>120618</v>
          </cell>
          <cell r="H3277">
            <v>120618</v>
          </cell>
          <cell r="I3277" t="str">
            <v>Brightly - Engraving of Barbary and Virginian Flying Squirrels  1811</v>
          </cell>
          <cell r="J3277" t="str">
            <v>This copperplate engraving is from The Natural History of Quadrupeds, and Cetaceous Animals by various authors. Published by Brightly and Co, Bungay 1811.
Size: 8in x 5in (20cm x 13cm)</v>
          </cell>
          <cell r="K3277">
            <v>10</v>
          </cell>
          <cell r="L3277">
            <v>20</v>
          </cell>
          <cell r="M3277">
            <v>5</v>
          </cell>
          <cell r="N3277">
            <v>5</v>
          </cell>
          <cell r="P3277" t="str">
            <v>The print is in excellent condition - please inspect the image carefully.</v>
          </cell>
        </row>
        <row r="3278">
          <cell r="G3278">
            <v>120619</v>
          </cell>
          <cell r="H3278">
            <v>120619</v>
          </cell>
          <cell r="I3278" t="str">
            <v>Brightly - Engraving of a Great Squirrel 1811</v>
          </cell>
          <cell r="J3278" t="str">
            <v>This copperplate engraving is from The Natural History of Quadrupeds, and Cetaceous Animals by various authors. Published by Brightly and Co, Bungay 1811.
Size: 8in x 5in (20cm x 13cm)</v>
          </cell>
          <cell r="K3278">
            <v>10</v>
          </cell>
          <cell r="L3278">
            <v>20</v>
          </cell>
          <cell r="M3278">
            <v>5</v>
          </cell>
          <cell r="N3278">
            <v>5</v>
          </cell>
          <cell r="P3278" t="str">
            <v>The print is in excellent condition - please inspect the image carefully.</v>
          </cell>
        </row>
        <row r="3279">
          <cell r="G3279">
            <v>120620</v>
          </cell>
          <cell r="H3279">
            <v>120620</v>
          </cell>
          <cell r="I3279" t="str">
            <v>Brightly - Engraving of a Full Bottom Monkey 1811</v>
          </cell>
          <cell r="J3279" t="str">
            <v>This copperplate engraving is from The Natural History of Quadrupeds, and Cetaceous Animals by various authors. Published by Brightly and Co, Bungay 1811.
Size: 8in x 5in (20cm x 13cm)</v>
          </cell>
          <cell r="K3279">
            <v>10</v>
          </cell>
          <cell r="L3279">
            <v>20</v>
          </cell>
          <cell r="M3279">
            <v>5</v>
          </cell>
          <cell r="N3279">
            <v>5</v>
          </cell>
          <cell r="P3279" t="str">
            <v>The print is in excellent condition - please inspect the image carefully.</v>
          </cell>
        </row>
        <row r="3280">
          <cell r="G3280">
            <v>120621</v>
          </cell>
          <cell r="H3280">
            <v>120621</v>
          </cell>
          <cell r="I3280" t="str">
            <v>Brightly - Engraving of Varied and Proboscis Monkeys 1811</v>
          </cell>
          <cell r="J3280" t="str">
            <v>This copperplate engraving is from The Natural History of Quadrupeds, and Cetaceous Animals by various authors. Published by Brightly and Co, Bungay 1811.
Size: 8in x 5in (20cm x 13cm)</v>
          </cell>
          <cell r="K3280">
            <v>10</v>
          </cell>
          <cell r="L3280">
            <v>20</v>
          </cell>
          <cell r="M3280">
            <v>5</v>
          </cell>
          <cell r="N3280">
            <v>5</v>
          </cell>
          <cell r="P3280" t="str">
            <v>The print is in excellent condition - please inspect the image carefully.</v>
          </cell>
        </row>
        <row r="3281">
          <cell r="G3281">
            <v>120622</v>
          </cell>
          <cell r="H3281">
            <v>120622</v>
          </cell>
          <cell r="I3281" t="str">
            <v>Brightly - Engraving of an Orang Utan 1811</v>
          </cell>
          <cell r="J3281" t="str">
            <v>This copperplate engraving is from The Natural History of Quadrupeds, and Cetaceous Animals by various authors. Published by Brightly and Co, Bungay 1811.
Size: 8in x 5in (20cm x 13cm)</v>
          </cell>
          <cell r="K3281">
            <v>10</v>
          </cell>
          <cell r="L3281">
            <v>20</v>
          </cell>
          <cell r="M3281">
            <v>5</v>
          </cell>
          <cell r="N3281">
            <v>5</v>
          </cell>
          <cell r="P3281" t="str">
            <v>The print is in excellent condition - please inspect the image carefully.</v>
          </cell>
        </row>
        <row r="3282">
          <cell r="G3282">
            <v>120623</v>
          </cell>
          <cell r="H3282">
            <v>120623</v>
          </cell>
          <cell r="I3282" t="str">
            <v>Brightly - Engraving of a Dog Faced Baboon 1811</v>
          </cell>
          <cell r="J3282" t="str">
            <v>This copperplate engraving is from The Natural History of Quadrupeds, and Cetaceous Animals by various authors. Published by Brightly and Co, Bungay 1811.
Size: 8in x 5in (20cm x 13cm)</v>
          </cell>
          <cell r="K3282">
            <v>10</v>
          </cell>
          <cell r="L3282">
            <v>20</v>
          </cell>
          <cell r="M3282">
            <v>5</v>
          </cell>
          <cell r="N3282">
            <v>5</v>
          </cell>
          <cell r="P3282" t="str">
            <v>The print is in excellent condition - please inspect the image carefully.</v>
          </cell>
        </row>
        <row r="3283">
          <cell r="G3283">
            <v>120624</v>
          </cell>
          <cell r="H3283">
            <v>120624</v>
          </cell>
          <cell r="I3283" t="str">
            <v>Brightly - Engraving of Fox Tailed and Great Eared Monkeys 1811</v>
          </cell>
          <cell r="J3283" t="str">
            <v>This copperplate engraving is from The Natural History of Quadrupeds, and Cetaceous Animals by various authors. Published by Brightly and Co, Bungay 1811.
Size: 8in x 5in (20cm x 13cm)</v>
          </cell>
          <cell r="K3283">
            <v>10</v>
          </cell>
          <cell r="L3283">
            <v>20</v>
          </cell>
          <cell r="M3283">
            <v>5</v>
          </cell>
          <cell r="N3283">
            <v>5</v>
          </cell>
          <cell r="P3283" t="str">
            <v>The print is in excellent condition - please inspect the image carefully.</v>
          </cell>
        </row>
        <row r="3284">
          <cell r="G3284">
            <v>120625</v>
          </cell>
          <cell r="H3284">
            <v>120625</v>
          </cell>
          <cell r="I3284" t="str">
            <v>Brightly - Engraving of Silky, Striated and Red Tail Monkeys 1811</v>
          </cell>
          <cell r="J3284" t="str">
            <v>This copperplate engraving is from The Natural History of Quadrupeds, and Cetaceous Animals by various authors. Published by Brightly and Co, Bungay 1811.
Size: 8in x 5in (20cm x 13cm)</v>
          </cell>
          <cell r="K3284">
            <v>10</v>
          </cell>
          <cell r="L3284">
            <v>20</v>
          </cell>
          <cell r="M3284">
            <v>5</v>
          </cell>
          <cell r="N3284">
            <v>5</v>
          </cell>
          <cell r="P3284" t="str">
            <v>The print is in excellent condition - please inspect the image carefully.</v>
          </cell>
        </row>
        <row r="3285">
          <cell r="G3285">
            <v>120626</v>
          </cell>
          <cell r="H3285">
            <v>120626</v>
          </cell>
          <cell r="I3285" t="str">
            <v>Brightly - Engraving of a Three Toed Sloth 1811</v>
          </cell>
          <cell r="J3285" t="str">
            <v>This copperplate engraving is from The Natural History of Quadrupeds, and Cetaceous Animals by various authors. Published by Brightly and Co, Bungay 1811.
Size: 8in x 5in (20cm x 13cm)</v>
          </cell>
          <cell r="K3285">
            <v>10</v>
          </cell>
          <cell r="L3285">
            <v>20</v>
          </cell>
          <cell r="M3285">
            <v>5</v>
          </cell>
          <cell r="N3285">
            <v>5</v>
          </cell>
          <cell r="P3285" t="str">
            <v>The print is in excellent condition - please inspect the image carefully.</v>
          </cell>
        </row>
        <row r="3286">
          <cell r="G3286">
            <v>120627</v>
          </cell>
          <cell r="H3286">
            <v>120627</v>
          </cell>
          <cell r="I3286" t="str">
            <v>Brightly - Engraving of a Two Toed Sloth 1811</v>
          </cell>
          <cell r="J3286" t="str">
            <v>This copperplate engraving is from The Natural History of Quadrupeds, and Cetaceous Animals by various authors. Published by Brightly and Co, Bungay 1811.
Size: 8in x 5in (20cm x 13cm)</v>
          </cell>
          <cell r="K3286">
            <v>10</v>
          </cell>
          <cell r="L3286">
            <v>20</v>
          </cell>
          <cell r="M3286">
            <v>5</v>
          </cell>
          <cell r="N3286">
            <v>5</v>
          </cell>
          <cell r="P3286" t="str">
            <v>The print is in excellent condition - please inspect the image carefully.</v>
          </cell>
        </row>
        <row r="3287">
          <cell r="G3287">
            <v>120830</v>
          </cell>
          <cell r="H3287">
            <v>120830</v>
          </cell>
          <cell r="I3287" t="str">
            <v>Buffon &amp; Travies - Hand-coloured engraving of the Bull 1839</v>
          </cell>
          <cell r="J3287"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JC Werner, Janet Lange and Edouard Travies. 
Size: 7in x 10.5in (18cm x 27cm)</v>
          </cell>
          <cell r="K3287">
            <v>10</v>
          </cell>
          <cell r="L3287">
            <v>20</v>
          </cell>
          <cell r="M3287">
            <v>5</v>
          </cell>
          <cell r="N3287">
            <v>5</v>
          </cell>
          <cell r="P3287" t="str">
            <v>There is some toning to the edges but otherwise very good - please inspect images carefully</v>
          </cell>
        </row>
        <row r="3288">
          <cell r="G3288">
            <v>120831</v>
          </cell>
          <cell r="H3288">
            <v>120082</v>
          </cell>
          <cell r="I3288" t="str">
            <v>Buffon &amp; Travies - Hand-coloured engraving of Rabbits 1839</v>
          </cell>
          <cell r="J3288"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JC Werner, Janet Lange and Edouard Travies. 
Size: 7in x 10.5in (18cm x 27cm)</v>
          </cell>
          <cell r="K3288">
            <v>30</v>
          </cell>
          <cell r="L3288">
            <v>60</v>
          </cell>
          <cell r="M3288">
            <v>15</v>
          </cell>
          <cell r="N3288">
            <v>15</v>
          </cell>
          <cell r="P3288" t="str">
            <v>There is some toning to the edges but otherwise very good - please inspect images carefully</v>
          </cell>
        </row>
        <row r="3289">
          <cell r="G3289">
            <v>120832</v>
          </cell>
          <cell r="H3289">
            <v>120832</v>
          </cell>
          <cell r="I3289" t="str">
            <v>Buffon &amp; JC Werner - Hand-coloured engraving of Reindeer and Moose 1839</v>
          </cell>
          <cell r="J3289"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JC Werner, Janet Lange and Edouard Travies. 
Size: 7in x 10.5in (18cm x 27cm)</v>
          </cell>
          <cell r="K3289">
            <v>10</v>
          </cell>
          <cell r="L3289">
            <v>20</v>
          </cell>
          <cell r="M3289">
            <v>5</v>
          </cell>
          <cell r="N3289">
            <v>5</v>
          </cell>
          <cell r="P3289" t="str">
            <v>There is some toning to the edges but otherwise very good - please inspect images carefully</v>
          </cell>
        </row>
        <row r="3290">
          <cell r="G3290">
            <v>120833</v>
          </cell>
          <cell r="H3290">
            <v>120523</v>
          </cell>
          <cell r="I3290" t="str">
            <v>Buffon - Engraving of a Baboon and Mandrill after JC Werner 1839</v>
          </cell>
          <cell r="J3290"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Janet Lange and Edouard Travies. 
Size: 7in x 10.5in (18cm x 27cm)</v>
          </cell>
          <cell r="K3290">
            <v>10</v>
          </cell>
          <cell r="L3290">
            <v>20</v>
          </cell>
          <cell r="M3290">
            <v>5</v>
          </cell>
          <cell r="N3290">
            <v>5</v>
          </cell>
          <cell r="P3290" t="str">
            <v>There is some toning to the edges but otherwise very good - please inspect images carefully</v>
          </cell>
        </row>
        <row r="3291">
          <cell r="G3291">
            <v>120834</v>
          </cell>
          <cell r="H3291">
            <v>120834</v>
          </cell>
          <cell r="I3291" t="str">
            <v>Buffon &amp; JC Werner - Hand-coloured engraving of Zebra, Llama and Vicuna 1839</v>
          </cell>
          <cell r="J3291"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JC Werner, Janet Lange and Edouard Travies. 
Size: 7in x 10.5in (18cm x 27cm)</v>
          </cell>
          <cell r="K3291">
            <v>10</v>
          </cell>
          <cell r="L3291">
            <v>20</v>
          </cell>
          <cell r="M3291">
            <v>5</v>
          </cell>
          <cell r="N3291">
            <v>5</v>
          </cell>
          <cell r="P3291" t="str">
            <v>There is some toning to the edges but otherwise very good - please inspect images carefully</v>
          </cell>
        </row>
        <row r="3292">
          <cell r="G3292">
            <v>120835</v>
          </cell>
          <cell r="H3292">
            <v>120056</v>
          </cell>
          <cell r="I3292" t="str">
            <v>Buffon - Engraving of Deer after Janet Lange 1839</v>
          </cell>
          <cell r="J3292"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Janet Lange and Edouard Travies. 
Size: 7in x 10.5in (18cm x 27cm)</v>
          </cell>
          <cell r="K3292">
            <v>20</v>
          </cell>
          <cell r="L3292">
            <v>40</v>
          </cell>
          <cell r="M3292">
            <v>10</v>
          </cell>
          <cell r="N3292">
            <v>10</v>
          </cell>
          <cell r="P3292" t="str">
            <v>There is some toning to the edges but otherwise very good - please inspect images carefully</v>
          </cell>
        </row>
        <row r="3293">
          <cell r="G3293">
            <v>120883</v>
          </cell>
          <cell r="H3293">
            <v>120883</v>
          </cell>
          <cell r="I3293" t="str">
            <v>A Thorburn - Print of Harvest and Wood Mice  1920</v>
          </cell>
          <cell r="J3293" t="str">
            <v>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v>
          </cell>
          <cell r="K3293">
            <v>20</v>
          </cell>
          <cell r="L3293">
            <v>40</v>
          </cell>
          <cell r="M3293">
            <v>10</v>
          </cell>
          <cell r="N3293">
            <v>10</v>
          </cell>
          <cell r="P3293" t="str">
            <v xml:space="preserve">The print is in excellent condition - please inspect the image carefully </v>
          </cell>
        </row>
        <row r="3294">
          <cell r="G3294">
            <v>120884</v>
          </cell>
          <cell r="H3294">
            <v>120884</v>
          </cell>
          <cell r="I3294" t="str">
            <v>A Thorburn - Print of Alexandrine and Black Rats 1920</v>
          </cell>
          <cell r="J3294" t="str">
            <v>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v>
          </cell>
          <cell r="K3294">
            <v>20</v>
          </cell>
          <cell r="L3294">
            <v>40</v>
          </cell>
          <cell r="M3294">
            <v>10</v>
          </cell>
          <cell r="N3294">
            <v>10</v>
          </cell>
          <cell r="P3294" t="str">
            <v xml:space="preserve">The print is in excellent condition - please inspect the image carefully </v>
          </cell>
        </row>
        <row r="3295">
          <cell r="G3295">
            <v>120885</v>
          </cell>
          <cell r="H3295">
            <v>120885</v>
          </cell>
          <cell r="I3295" t="str">
            <v>A Thorburn - Print of Common, Lesser and Water Shrews  1920</v>
          </cell>
          <cell r="J3295" t="str">
            <v>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v>
          </cell>
          <cell r="K3295">
            <v>20</v>
          </cell>
          <cell r="L3295">
            <v>40</v>
          </cell>
          <cell r="M3295">
            <v>10</v>
          </cell>
          <cell r="N3295">
            <v>10</v>
          </cell>
          <cell r="P3295" t="str">
            <v xml:space="preserve">The print is in excellent condition - please inspect the image carefully </v>
          </cell>
        </row>
        <row r="3296">
          <cell r="G3296">
            <v>120888</v>
          </cell>
          <cell r="H3296">
            <v>120888</v>
          </cell>
          <cell r="I3296" t="str">
            <v>A Thorburn - Print of Field, Bank and Orkney Voles 1920</v>
          </cell>
          <cell r="J3296" t="str">
            <v>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v>
          </cell>
          <cell r="K3296">
            <v>20</v>
          </cell>
          <cell r="L3296">
            <v>40</v>
          </cell>
          <cell r="M3296">
            <v>10</v>
          </cell>
          <cell r="N3296">
            <v>10</v>
          </cell>
          <cell r="P3296" t="str">
            <v xml:space="preserve">The print is in excellent condition - please inspect the image carefully </v>
          </cell>
        </row>
        <row r="3297">
          <cell r="G3297">
            <v>120889</v>
          </cell>
          <cell r="H3297">
            <v>120889</v>
          </cell>
          <cell r="I3297" t="str">
            <v>A Thorburn - Print of Water Voles 1920</v>
          </cell>
          <cell r="J3297" t="str">
            <v>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v>
          </cell>
          <cell r="K3297">
            <v>20</v>
          </cell>
          <cell r="L3297">
            <v>40</v>
          </cell>
          <cell r="M3297">
            <v>10</v>
          </cell>
          <cell r="N3297">
            <v>10</v>
          </cell>
          <cell r="P3297" t="str">
            <v xml:space="preserve">The print is in excellent condition - please inspect the image carefully </v>
          </cell>
        </row>
        <row r="3298">
          <cell r="G3298">
            <v>120891</v>
          </cell>
          <cell r="H3298">
            <v>120891</v>
          </cell>
          <cell r="I3298" t="str">
            <v>A Thorburn - Print of Hedgehog 1920</v>
          </cell>
          <cell r="J3298" t="str">
            <v>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v>
          </cell>
          <cell r="K3298">
            <v>20</v>
          </cell>
          <cell r="L3298">
            <v>40</v>
          </cell>
          <cell r="M3298">
            <v>10</v>
          </cell>
          <cell r="N3298">
            <v>10</v>
          </cell>
          <cell r="P3298" t="str">
            <v xml:space="preserve">The print is in excellent condition - please inspect the image carefully </v>
          </cell>
        </row>
        <row r="3299">
          <cell r="G3299">
            <v>120892</v>
          </cell>
          <cell r="H3299">
            <v>120892</v>
          </cell>
          <cell r="I3299" t="str">
            <v>Richard Lydekker - The Ounce 1896</v>
          </cell>
          <cell r="J3299" t="str">
            <v>Colour plate by Richard Lydekker and lithographed by Wymans from Lloyd's Natural History Series. Published by Edward Lloyd 1896.
Size: approx. 7in x 4.75in  (18cm x 12cm)</v>
          </cell>
          <cell r="K3299">
            <v>10</v>
          </cell>
          <cell r="L3299">
            <v>20</v>
          </cell>
          <cell r="M3299">
            <v>5</v>
          </cell>
          <cell r="N3299">
            <v>5</v>
          </cell>
          <cell r="P3299" t="str">
            <v xml:space="preserve">The print is in excellent condition - please inspect the image carefully </v>
          </cell>
        </row>
        <row r="3300">
          <cell r="G3300">
            <v>120893</v>
          </cell>
          <cell r="H3300">
            <v>120893</v>
          </cell>
          <cell r="I3300" t="str">
            <v>Richard Lydekker - Clouded Leopard 1896</v>
          </cell>
          <cell r="J3300" t="str">
            <v>Colour plate by Richard Lydekker and lithographed by Wymans from Lloyd's Natural History Series. Published by Edward Lloyd 1896.
Size: approx. 7in x 4.75in  (18cm x 12cm)</v>
          </cell>
          <cell r="K3300">
            <v>10</v>
          </cell>
          <cell r="L3300">
            <v>20</v>
          </cell>
          <cell r="M3300">
            <v>5</v>
          </cell>
          <cell r="N3300">
            <v>5</v>
          </cell>
          <cell r="P3300" t="str">
            <v xml:space="preserve">The print is in excellent condition - please inspect the image carefully </v>
          </cell>
        </row>
        <row r="3301">
          <cell r="G3301">
            <v>120894</v>
          </cell>
          <cell r="H3301">
            <v>120894</v>
          </cell>
          <cell r="I3301" t="str">
            <v>Richard Lydekker - Blotched Genet 1896</v>
          </cell>
          <cell r="J3301" t="str">
            <v>Colour plate by Richard Lydekker and lithographed by Wymans from Lloyd's Natural History Series. Published by Edward Lloyd 1896.
Size: approx. 7in x 4.75in  (18cm x 12cm)</v>
          </cell>
          <cell r="K3301">
            <v>10</v>
          </cell>
          <cell r="L3301">
            <v>20</v>
          </cell>
          <cell r="M3301">
            <v>5</v>
          </cell>
          <cell r="N3301">
            <v>5</v>
          </cell>
          <cell r="P3301" t="str">
            <v xml:space="preserve">The print is in excellent condition - please inspect the image carefully </v>
          </cell>
        </row>
        <row r="3302">
          <cell r="G3302">
            <v>120895</v>
          </cell>
          <cell r="H3302">
            <v>120895</v>
          </cell>
          <cell r="I3302" t="str">
            <v>Richard Lydekker - Hardwicke's Hemigale 1896</v>
          </cell>
          <cell r="J3302" t="str">
            <v>Colour plate by Richard Lydekker and lithographed by Wymans from Lloyd's Natural History Series. Published by Edward Lloyd 1896.
Size: approx. 7in x 4.75in  (18cm x 12cm)</v>
          </cell>
          <cell r="K3302">
            <v>10</v>
          </cell>
          <cell r="L3302">
            <v>20</v>
          </cell>
          <cell r="M3302">
            <v>5</v>
          </cell>
          <cell r="N3302">
            <v>5</v>
          </cell>
          <cell r="P3302" t="str">
            <v xml:space="preserve">The print is in excellent condition - please inspect the image carefully </v>
          </cell>
        </row>
        <row r="3303">
          <cell r="G3303">
            <v>120896</v>
          </cell>
          <cell r="H3303">
            <v>120896</v>
          </cell>
          <cell r="I3303" t="str">
            <v>Richard Lydekker - Lion-Tiger 1896</v>
          </cell>
          <cell r="J3303" t="str">
            <v>Colour plate by Richard Lydekker and lithographed by Wymans from Lloyd's Natural History Series. Published by Edward Lloyd 1896.
Size: approx. 7in x 4.75in  (18cm x 12cm)</v>
          </cell>
          <cell r="K3303">
            <v>10</v>
          </cell>
          <cell r="L3303">
            <v>20</v>
          </cell>
          <cell r="M3303">
            <v>5</v>
          </cell>
          <cell r="N3303">
            <v>5</v>
          </cell>
          <cell r="P3303" t="str">
            <v xml:space="preserve">The print is in excellent condition - please inspect the image carefully </v>
          </cell>
        </row>
        <row r="3304">
          <cell r="G3304">
            <v>120897</v>
          </cell>
          <cell r="H3304">
            <v>120897</v>
          </cell>
          <cell r="I3304" t="str">
            <v>Richard Lydekker - Common Palm-Civet 1896</v>
          </cell>
          <cell r="J3304" t="str">
            <v>Colour plate by Richard Lydekker and lithographed by Wymans from Lloyd's Natural History Series. Published by Edward Lloyd 1896.
Size: approx. 7in x 4.75in  (18cm x 12cm)</v>
          </cell>
          <cell r="K3304">
            <v>10</v>
          </cell>
          <cell r="L3304">
            <v>20</v>
          </cell>
          <cell r="M3304">
            <v>5</v>
          </cell>
          <cell r="N3304">
            <v>5</v>
          </cell>
          <cell r="P3304" t="str">
            <v xml:space="preserve">The print is in excellent condition - please inspect the image carefully </v>
          </cell>
        </row>
        <row r="3305">
          <cell r="G3305">
            <v>120898</v>
          </cell>
          <cell r="H3305">
            <v>120898</v>
          </cell>
          <cell r="I3305" t="str">
            <v>Richard Lydekker - Lioness and Cubs 1896</v>
          </cell>
          <cell r="J3305" t="str">
            <v>Colour plate by Richard Lydekker and lithographed by Wymans from Lloyd's Natural History Series. Published by Edward Lloyd 1896.
Size: approx. 7in x 4.75in  (18cm x 12cm)</v>
          </cell>
          <cell r="K3305">
            <v>10</v>
          </cell>
          <cell r="L3305">
            <v>20</v>
          </cell>
          <cell r="M3305">
            <v>5</v>
          </cell>
          <cell r="N3305">
            <v>5</v>
          </cell>
          <cell r="P3305" t="str">
            <v xml:space="preserve">The print is in excellent condition - please inspect the image carefully </v>
          </cell>
        </row>
        <row r="3306">
          <cell r="G3306">
            <v>120900</v>
          </cell>
          <cell r="H3306">
            <v>120900</v>
          </cell>
          <cell r="I3306" t="str">
            <v>Richard Lydekker - Colocolo 1896</v>
          </cell>
          <cell r="J3306" t="str">
            <v>Colour plate by Richard Lydekker and lithographed by Wymans from Lloyd's Natural History Series. Published by Edward Lloyd 1896.
Size: approx. 7in x 4.75in  (18cm x 12cm)</v>
          </cell>
          <cell r="K3306">
            <v>10</v>
          </cell>
          <cell r="L3306">
            <v>20</v>
          </cell>
          <cell r="M3306">
            <v>5</v>
          </cell>
          <cell r="N3306">
            <v>5</v>
          </cell>
          <cell r="P3306" t="str">
            <v xml:space="preserve">The print is in excellent condition - please inspect the image carefully </v>
          </cell>
        </row>
        <row r="3307">
          <cell r="G3307">
            <v>120901</v>
          </cell>
          <cell r="H3307">
            <v>120901</v>
          </cell>
          <cell r="I3307" t="str">
            <v>Richard Lydekker - Marbled Cat 1896</v>
          </cell>
          <cell r="J3307" t="str">
            <v>Colour plate by Richard Lydekker and lithographed by Wymans from Lloyd's Natural History Series. Published by Edward Lloyd 1896.
Size: approx. 7in x 4.75in  (18cm x 12cm)</v>
          </cell>
          <cell r="K3307">
            <v>10</v>
          </cell>
          <cell r="L3307">
            <v>20</v>
          </cell>
          <cell r="M3307">
            <v>5</v>
          </cell>
          <cell r="N3307">
            <v>5</v>
          </cell>
          <cell r="P3307" t="str">
            <v xml:space="preserve">The print is in excellent condition - please inspect the image carefully </v>
          </cell>
        </row>
        <row r="3308">
          <cell r="G3308">
            <v>120902</v>
          </cell>
          <cell r="H3308">
            <v>120902</v>
          </cell>
          <cell r="I3308" t="str">
            <v>Richard Lydekker - Wild Cat 1896</v>
          </cell>
          <cell r="J3308" t="str">
            <v>Colour plate by Richard Lydekker and lithographed by Wymans from Lloyd's Natural History Series. Published by Edward Lloyd 1896.
Size: approx. 7in x 4.75in  (18cm x 12cm)</v>
          </cell>
          <cell r="K3308">
            <v>10</v>
          </cell>
          <cell r="L3308">
            <v>20</v>
          </cell>
          <cell r="M3308">
            <v>5</v>
          </cell>
          <cell r="N3308">
            <v>5</v>
          </cell>
          <cell r="P3308" t="str">
            <v xml:space="preserve">The print is in excellent condition - please inspect the image carefully </v>
          </cell>
        </row>
        <row r="3309">
          <cell r="G3309">
            <v>120903</v>
          </cell>
          <cell r="H3309">
            <v>120903</v>
          </cell>
          <cell r="I3309" t="str">
            <v>Richard Lydekker - Desert Cat 1896</v>
          </cell>
          <cell r="J3309" t="str">
            <v>Colour plate by Richard Lydekker and lithographed by Wymans from Lloyd's Natural History Series. Published by Edward Lloyd 1896.
Size: approx. 7in x 4.75in  (18cm x 12cm)</v>
          </cell>
          <cell r="K3309">
            <v>10</v>
          </cell>
          <cell r="L3309">
            <v>20</v>
          </cell>
          <cell r="M3309">
            <v>5</v>
          </cell>
          <cell r="N3309">
            <v>5</v>
          </cell>
          <cell r="P3309" t="str">
            <v xml:space="preserve">The print is in excellent condition - please inspect the image carefully </v>
          </cell>
        </row>
        <row r="3310">
          <cell r="G3310">
            <v>120904</v>
          </cell>
          <cell r="H3310">
            <v>120904</v>
          </cell>
          <cell r="I3310" t="str">
            <v>Richard Lydekker - Lynx 1896</v>
          </cell>
          <cell r="J3310" t="str">
            <v>Colour plate by Richard Lydekker and lithographed by Wymans from Lloyd's Natural History Series. Published by Edward Lloyd 1896.
Size: approx. 7in x 4.75in  (18cm x 12cm)</v>
          </cell>
          <cell r="K3310">
            <v>10</v>
          </cell>
          <cell r="L3310">
            <v>20</v>
          </cell>
          <cell r="M3310">
            <v>5</v>
          </cell>
          <cell r="N3310">
            <v>5</v>
          </cell>
          <cell r="P3310" t="str">
            <v xml:space="preserve">The print is in excellent condition - please inspect the image carefully </v>
          </cell>
        </row>
        <row r="3311">
          <cell r="G3311">
            <v>120905</v>
          </cell>
          <cell r="H3311">
            <v>120905</v>
          </cell>
          <cell r="I3311" t="str">
            <v>Richard Lydekker - Ocelot 1896</v>
          </cell>
          <cell r="J3311" t="str">
            <v>Colour plate by Richard Lydekker and lithographed by Wymans from Lloyd's Natural History Series. Published by Edward Lloyd 1896.
Size: approx. 7in x 4.75in  (18cm x 12cm)</v>
          </cell>
          <cell r="K3311">
            <v>10</v>
          </cell>
          <cell r="L3311">
            <v>20</v>
          </cell>
          <cell r="M3311">
            <v>5</v>
          </cell>
          <cell r="N3311">
            <v>5</v>
          </cell>
          <cell r="P3311" t="str">
            <v xml:space="preserve">The print is in excellent condition - please inspect the image carefully </v>
          </cell>
        </row>
        <row r="3312">
          <cell r="G3312">
            <v>120906</v>
          </cell>
          <cell r="H3312">
            <v>120906</v>
          </cell>
          <cell r="I3312" t="str">
            <v>Richard Lydekker - Caracal 1896</v>
          </cell>
          <cell r="J3312" t="str">
            <v>Colour plate by Richard Lydekker and lithographed by Wymans from Lloyd's Natural History Series. Published by Edward Lloyd 1896.
Size: approx. 7in x 4.75in  (18cm x 12cm)</v>
          </cell>
          <cell r="K3312">
            <v>10</v>
          </cell>
          <cell r="L3312">
            <v>20</v>
          </cell>
          <cell r="M3312">
            <v>5</v>
          </cell>
          <cell r="N3312">
            <v>5</v>
          </cell>
          <cell r="P3312" t="str">
            <v xml:space="preserve">The print is in excellent condition - please inspect the image carefully </v>
          </cell>
        </row>
        <row r="3313">
          <cell r="G3313">
            <v>120907</v>
          </cell>
          <cell r="H3313">
            <v>120907</v>
          </cell>
          <cell r="I3313" t="str">
            <v>Richard Lydekker - Eyra 1896</v>
          </cell>
          <cell r="J3313" t="str">
            <v>Colour plate by Richard Lydekker and lithographed by Wymans from Lloyd's Natural History Series. Published by Edward Lloyd 1896.
Size: approx. 7in x 4.75in  (18cm x 12cm)</v>
          </cell>
          <cell r="K3313">
            <v>10</v>
          </cell>
          <cell r="L3313">
            <v>20</v>
          </cell>
          <cell r="M3313">
            <v>5</v>
          </cell>
          <cell r="N3313">
            <v>5</v>
          </cell>
          <cell r="P3313" t="str">
            <v xml:space="preserve">The print is in excellent condition - please inspect the image carefully </v>
          </cell>
        </row>
        <row r="3314">
          <cell r="G3314">
            <v>120908</v>
          </cell>
          <cell r="H3314">
            <v>120908</v>
          </cell>
          <cell r="I3314" t="str">
            <v>Richard Lydekker - Jaguar 1896</v>
          </cell>
          <cell r="J3314" t="str">
            <v>Colour plate by Richard Lydekker and lithographed by Wymans from Lloyd's Natural History Series. Published by Edward Lloyd 1896.
Size: approx. 7in x 4.75in  (18cm x 12cm)</v>
          </cell>
          <cell r="K3314">
            <v>10</v>
          </cell>
          <cell r="L3314">
            <v>20</v>
          </cell>
          <cell r="M3314">
            <v>5</v>
          </cell>
          <cell r="N3314">
            <v>5</v>
          </cell>
          <cell r="P3314" t="str">
            <v xml:space="preserve">The print is in excellent condition - please inspect the image carefully </v>
          </cell>
        </row>
        <row r="3315">
          <cell r="G3315">
            <v>120909</v>
          </cell>
          <cell r="H3315">
            <v>120909</v>
          </cell>
          <cell r="I3315" t="str">
            <v>Richard Lydekker - Hunting Leopard 1896</v>
          </cell>
          <cell r="J3315" t="str">
            <v>Colour plate by Richard Lydekker and lithographed by Wymans from Lloyd's Natural History Series. Published by Edward Lloyd 1896.
Size: approx. 7in x 4.75in  (18cm x 12cm)</v>
          </cell>
          <cell r="K3315">
            <v>10</v>
          </cell>
          <cell r="L3315">
            <v>20</v>
          </cell>
          <cell r="M3315">
            <v>5</v>
          </cell>
          <cell r="N3315">
            <v>5</v>
          </cell>
          <cell r="P3315" t="str">
            <v xml:space="preserve">The print is in excellent condition - please inspect the image carefully </v>
          </cell>
        </row>
        <row r="3316">
          <cell r="G3316">
            <v>120910</v>
          </cell>
          <cell r="H3316">
            <v>120910</v>
          </cell>
          <cell r="I3316" t="str">
            <v>Richard Lydekker - Puma 1896</v>
          </cell>
          <cell r="J3316" t="str">
            <v>Colour plate by Richard Lydekker and lithographed by Wymans from Lloyd's Natural History Series. Published by Edward Lloyd 1896.
Size: approx. 7in x 4.75in  (18cm x 12cm)</v>
          </cell>
          <cell r="K3316">
            <v>10</v>
          </cell>
          <cell r="L3316">
            <v>20</v>
          </cell>
          <cell r="M3316">
            <v>5</v>
          </cell>
          <cell r="N3316">
            <v>5</v>
          </cell>
          <cell r="P3316" t="str">
            <v xml:space="preserve">The print is in excellent condition - please inspect the image carefully </v>
          </cell>
        </row>
        <row r="3317">
          <cell r="G3317">
            <v>120911</v>
          </cell>
          <cell r="H3317">
            <v>120911</v>
          </cell>
          <cell r="I3317" t="str">
            <v>Richard Lydekker - Leopard-Cat 1896</v>
          </cell>
          <cell r="J3317" t="str">
            <v>Colour plate by Richard Lydekker and lithographed by Wymans from Lloyd's Natural History Series. Published by Edward Lloyd 1896.
Size: approx. 7in x 4.75in  (18cm x 12cm)</v>
          </cell>
          <cell r="K3317">
            <v>10</v>
          </cell>
          <cell r="L3317">
            <v>20</v>
          </cell>
          <cell r="M3317">
            <v>5</v>
          </cell>
          <cell r="N3317">
            <v>5</v>
          </cell>
          <cell r="P3317" t="str">
            <v xml:space="preserve">The print is in excellent condition - please inspect the image carefully </v>
          </cell>
        </row>
        <row r="3318">
          <cell r="G3318">
            <v>120912</v>
          </cell>
          <cell r="H3318">
            <v>120912</v>
          </cell>
          <cell r="I3318" t="str">
            <v>Richard Lydekker - Serval 1896</v>
          </cell>
          <cell r="J3318" t="str">
            <v>Colour plate by Richard Lydekker and lithographed by Wymans from Lloyd's Natural History Series. Published by Edward Lloyd 1896.
Size: approx. 7in x 4.75in  (18cm x 12cm)</v>
          </cell>
          <cell r="K3318">
            <v>10</v>
          </cell>
          <cell r="L3318">
            <v>20</v>
          </cell>
          <cell r="M3318">
            <v>5</v>
          </cell>
          <cell r="N3318">
            <v>5</v>
          </cell>
          <cell r="P3318" t="str">
            <v xml:space="preserve">The print is in excellent condition - please inspect the image carefully </v>
          </cell>
        </row>
        <row r="3319">
          <cell r="G3319">
            <v>120913</v>
          </cell>
          <cell r="H3319">
            <v>120913</v>
          </cell>
          <cell r="I3319" t="str">
            <v>Richard Lydekker - Javan Leopard-Cat 1896</v>
          </cell>
          <cell r="J3319" t="str">
            <v>Colour plate by Richard Lydekker and lithographed by Wymans from Lloyd's Natural History Series. Published by Edward Lloyd 1896.
Size: approx. 7in x 4.75in  (18cm x 12cm)</v>
          </cell>
          <cell r="K3319">
            <v>10</v>
          </cell>
          <cell r="L3319">
            <v>20</v>
          </cell>
          <cell r="M3319">
            <v>5</v>
          </cell>
          <cell r="N3319">
            <v>5</v>
          </cell>
          <cell r="P3319" t="str">
            <v xml:space="preserve">The print is in excellent condition - please inspect the image carefully </v>
          </cell>
        </row>
        <row r="3320">
          <cell r="G3320">
            <v>120914</v>
          </cell>
          <cell r="H3320">
            <v>120914</v>
          </cell>
          <cell r="I3320" t="str">
            <v>Benjamin Herring - Lithograph of  Anatomy of the Horse's Head 1895</v>
          </cell>
          <cell r="J3320" t="str">
            <v>This lithograph is from Modern Practical Farriery by WJ Miles. Published by William MacKenzie, London, Glasgow and Edinburgh 1895.
The print is after an original drawing from nature by Benjamin Herring.
Size 12in x 9.5in (30.5cm x 24cm)</v>
          </cell>
          <cell r="K3320">
            <v>20</v>
          </cell>
          <cell r="L3320">
            <v>40</v>
          </cell>
          <cell r="M3320">
            <v>10</v>
          </cell>
          <cell r="N3320">
            <v>10</v>
          </cell>
          <cell r="P3320" t="str">
            <v xml:space="preserve">The print is in excellent condition - please inspect the image carefully </v>
          </cell>
        </row>
        <row r="3321">
          <cell r="G3321">
            <v>120915</v>
          </cell>
          <cell r="H3321">
            <v>120915</v>
          </cell>
          <cell r="I3321" t="str">
            <v>Benjamin Herring - Lithograph of  Anatomy of the Horse's Eye 1895</v>
          </cell>
          <cell r="J3321" t="str">
            <v>This lithograph is from Modern Practical Farriery by WJ Miles. Published by William MacKenzie, London, Glasgow and Edinburgh 1895.
The print is after an original drawing from nature by Benjamin Herring.
Size 12in x 9.5in (30.5cm x 24cm)</v>
          </cell>
          <cell r="K3321">
            <v>20</v>
          </cell>
          <cell r="L3321">
            <v>40</v>
          </cell>
          <cell r="M3321">
            <v>10</v>
          </cell>
          <cell r="N3321">
            <v>10</v>
          </cell>
          <cell r="P3321" t="str">
            <v xml:space="preserve">The print is in excellent condition - please inspect the image carefully </v>
          </cell>
        </row>
        <row r="3322">
          <cell r="G3322">
            <v>120916</v>
          </cell>
          <cell r="H3322">
            <v>120916</v>
          </cell>
          <cell r="I3322" t="str">
            <v>Benjamin Herring - Lithograph of  Bandaging and Bronchotomy 1895</v>
          </cell>
          <cell r="J3322" t="str">
            <v>This lithograph is from Modern Practical Farriery by WJ Miles. Published by William MacKenzie, London, Glasgow and Edinburgh 1895.
The print is after an original drawing from nature by Benjamin Herring.
Size 12in x 9.5in (30.5cm x 24cm)</v>
          </cell>
          <cell r="K3322">
            <v>20</v>
          </cell>
          <cell r="L3322">
            <v>40</v>
          </cell>
          <cell r="M3322">
            <v>10</v>
          </cell>
          <cell r="N3322">
            <v>10</v>
          </cell>
          <cell r="P3322" t="str">
            <v xml:space="preserve">The print is in excellent condition - please inspect the image carefully </v>
          </cell>
        </row>
        <row r="3323">
          <cell r="G3323">
            <v>120918</v>
          </cell>
          <cell r="H3323">
            <v>120918</v>
          </cell>
          <cell r="I3323" t="str">
            <v>Benjamin Herring - Lithograph of Veterinary Instruments 1895</v>
          </cell>
          <cell r="J3323" t="str">
            <v>This lithograph is from Modern Practical Farriery by WJ Miles. Published by William MacKenzie, London, Glasgow and Edinburgh 1895.
The print is after an original drawing from nature by Benjamin Herring.
Size 12in x 9.5in (30.5cm x 24cm)</v>
          </cell>
          <cell r="K3323">
            <v>20</v>
          </cell>
          <cell r="L3323">
            <v>40</v>
          </cell>
          <cell r="M3323">
            <v>10</v>
          </cell>
          <cell r="N3323">
            <v>10</v>
          </cell>
          <cell r="P3323" t="str">
            <v xml:space="preserve">The print is in excellent condition - please inspect the image carefully </v>
          </cell>
        </row>
        <row r="3324">
          <cell r="G3324">
            <v>120920</v>
          </cell>
          <cell r="H3324">
            <v>120920</v>
          </cell>
          <cell r="I3324" t="str">
            <v>Benjamin Herring - Lithograph of the Bones of the Horse 1895</v>
          </cell>
          <cell r="J3324" t="str">
            <v>This lithograph is from Modern Practical Farriery by WJ Miles. Published by William MacKenzie, London, Glasgow and Edinburgh 1895.
The print is after an original drawing from nature by Benjamin Herring.
Size 12in x 9.5in (30.5cm x 24cm)</v>
          </cell>
          <cell r="K3324">
            <v>20</v>
          </cell>
          <cell r="L3324">
            <v>40</v>
          </cell>
          <cell r="M3324">
            <v>10</v>
          </cell>
          <cell r="N3324">
            <v>10</v>
          </cell>
          <cell r="P3324" t="str">
            <v xml:space="preserve">The print is in excellent condition - please inspect the image carefully </v>
          </cell>
        </row>
        <row r="3325">
          <cell r="G3325">
            <v>120921</v>
          </cell>
          <cell r="H3325">
            <v>120921</v>
          </cell>
          <cell r="I3325" t="str">
            <v>Benjamin Herring - Lithograph of the Goodenough Shoe 1895</v>
          </cell>
          <cell r="J3325" t="str">
            <v>This lithograph is from Modern Practical Farriery by WJ Miles. Published by William MacKenzie, London, Glasgow and Edinburgh 1895.
The print is after an original drawing from nature by Benjamin Herring.
Size 12in x 9.5in (30.5cm x 24cm)</v>
          </cell>
          <cell r="K3325">
            <v>20</v>
          </cell>
          <cell r="L3325">
            <v>40</v>
          </cell>
          <cell r="M3325">
            <v>10</v>
          </cell>
          <cell r="N3325">
            <v>10</v>
          </cell>
          <cell r="P3325" t="str">
            <v xml:space="preserve">The print is in excellent condition - please inspect the image carefully </v>
          </cell>
        </row>
        <row r="3326">
          <cell r="G3326">
            <v>120922</v>
          </cell>
          <cell r="H3326">
            <v>120922</v>
          </cell>
          <cell r="I3326" t="str">
            <v>Benjamin Herring - Lithograph of the Ages of the Pig 1895</v>
          </cell>
          <cell r="J3326" t="str">
            <v>This lithograph is from Modern Practical Farriery by WJ Miles. Published by William MacKenzie, London, Glasgow and Edinburgh 1895.
The print is after an original drawing from nature by Benjamin Herring.
Size 12in x 9.5in (30.5cm x 24cm)</v>
          </cell>
          <cell r="K3326">
            <v>20</v>
          </cell>
          <cell r="L3326">
            <v>40</v>
          </cell>
          <cell r="M3326">
            <v>10</v>
          </cell>
          <cell r="N3326">
            <v>10</v>
          </cell>
          <cell r="P3326" t="str">
            <v xml:space="preserve">The print is in excellent condition - please inspect the image carefully </v>
          </cell>
        </row>
        <row r="3327">
          <cell r="G3327">
            <v>120924</v>
          </cell>
          <cell r="H3327">
            <v>120924</v>
          </cell>
          <cell r="I3327" t="str">
            <v>Benjamin Herring - Lithograph of the Ages  of the Ox 1895</v>
          </cell>
          <cell r="J3327" t="str">
            <v>This lithograph is from Modern Practical Farriery by WJ Miles. Published by William MacKenzie, London, Glasgow and Edinburgh 1895.
The print is after an original drawing from nature by Benjamin Herring.
Size 12in x 9.5in (30.5cm x 24cm)</v>
          </cell>
          <cell r="K3327">
            <v>20</v>
          </cell>
          <cell r="L3327">
            <v>40</v>
          </cell>
          <cell r="M3327">
            <v>10</v>
          </cell>
          <cell r="N3327">
            <v>10</v>
          </cell>
          <cell r="P3327" t="str">
            <v xml:space="preserve">The print is in excellent condition - please inspect the image carefully </v>
          </cell>
        </row>
        <row r="3328">
          <cell r="G3328">
            <v>120925</v>
          </cell>
          <cell r="H3328">
            <v>120925</v>
          </cell>
          <cell r="I3328" t="str">
            <v>Benjamin Herring - Lithograph of the Ages  of the Sheep 1895</v>
          </cell>
          <cell r="J3328" t="str">
            <v>This lithograph is from Modern Practical Farriery by WJ Miles. Published by William MacKenzie, London, Glasgow and Edinburgh 1895.
The print is after an original drawing from nature by Benjamin Herring.
Size 12in x 9.5in (30.5cm x 24cm)</v>
          </cell>
          <cell r="K3328">
            <v>20</v>
          </cell>
          <cell r="L3328">
            <v>40</v>
          </cell>
          <cell r="M3328">
            <v>10</v>
          </cell>
          <cell r="N3328">
            <v>10</v>
          </cell>
          <cell r="P3328" t="str">
            <v xml:space="preserve">The print is in excellent condition - please inspect the image carefully </v>
          </cell>
        </row>
        <row r="3329">
          <cell r="G3329">
            <v>120926</v>
          </cell>
          <cell r="H3329">
            <v>120926</v>
          </cell>
          <cell r="I3329" t="str">
            <v>Benjamin Herring - Lithograph of the Muscles of the Horse 1895</v>
          </cell>
          <cell r="J3329" t="str">
            <v>This lithograph is from Modern Practical Farriery by WJ Miles. Published by William MacKenzie, London, Glasgow and Edinburgh 1895.
The print is after an original drawing from nature by Benjamin Herring.
Size 12in x 9.5in (30.5cm x 24cm)</v>
          </cell>
          <cell r="K3329">
            <v>20</v>
          </cell>
          <cell r="L3329">
            <v>40</v>
          </cell>
          <cell r="M3329">
            <v>10</v>
          </cell>
          <cell r="N3329">
            <v>10</v>
          </cell>
          <cell r="P3329" t="str">
            <v xml:space="preserve">The print is in excellent condition - please inspect the image carefully </v>
          </cell>
        </row>
        <row r="3330">
          <cell r="G3330">
            <v>120927</v>
          </cell>
          <cell r="H3330">
            <v>120927</v>
          </cell>
          <cell r="I3330" t="str">
            <v>Benjamin Herring - Lithograph of the Paces of the Horse 1895</v>
          </cell>
          <cell r="J3330" t="str">
            <v>This lithograph is from Modern Practical Farriery by WJ Miles. Published by William MacKenzie, London, Glasgow and Edinburgh 1895.
The print is after an original drawing from nature by Benjamin Herring.
Size 12in x 9.5in (30.5cm x 24cm)</v>
          </cell>
          <cell r="K3330">
            <v>20</v>
          </cell>
          <cell r="L3330">
            <v>40</v>
          </cell>
          <cell r="M3330">
            <v>10</v>
          </cell>
          <cell r="N3330">
            <v>10</v>
          </cell>
          <cell r="P3330" t="str">
            <v xml:space="preserve">The print is in excellent condition - please inspect the image carefully </v>
          </cell>
        </row>
        <row r="3331">
          <cell r="G3331">
            <v>120928</v>
          </cell>
          <cell r="H3331">
            <v>120928</v>
          </cell>
          <cell r="I3331" t="str">
            <v>Benjamin Herring - Lithograph of Harnesses 1895</v>
          </cell>
          <cell r="J3331" t="str">
            <v>This lithograph is from Modern Practical Farriery by WJ Miles. Published by William MacKenzie, London, Glasgow and Edinburgh 1895.
The print is after an original drawing from nature by Benjamin Herring.
Size 12in x 9.5in (30.5cm x 24cm)</v>
          </cell>
          <cell r="K3331">
            <v>20</v>
          </cell>
          <cell r="L3331">
            <v>40</v>
          </cell>
          <cell r="M3331">
            <v>10</v>
          </cell>
          <cell r="N3331">
            <v>10</v>
          </cell>
          <cell r="P3331" t="str">
            <v xml:space="preserve">The print is in excellent condition - please inspect the image carefully </v>
          </cell>
        </row>
        <row r="3332">
          <cell r="G3332">
            <v>120929</v>
          </cell>
          <cell r="H3332">
            <v>120929</v>
          </cell>
          <cell r="I3332" t="str">
            <v>Benjamin Herring - Lithograph of Horseshoe Varieties 1895</v>
          </cell>
          <cell r="J3332" t="str">
            <v>This lithograph is from Modern Practical Farriery by WJ Miles. Published by William MacKenzie, London, Glasgow and Edinburgh 1895.
The print is after an original drawing from nature by Benjamin Herring.
Size 12in x 9.5in (30.5cm x 24cm)</v>
          </cell>
          <cell r="K3332">
            <v>20</v>
          </cell>
          <cell r="L3332">
            <v>40</v>
          </cell>
          <cell r="M3332">
            <v>10</v>
          </cell>
          <cell r="N3332">
            <v>10</v>
          </cell>
          <cell r="P3332" t="str">
            <v xml:space="preserve">The print is in excellent condition - please inspect the image carefully </v>
          </cell>
        </row>
        <row r="3333">
          <cell r="G3333">
            <v>120930</v>
          </cell>
          <cell r="H3333">
            <v>120930</v>
          </cell>
          <cell r="I3333" t="str">
            <v>Benjamin Herring - Lithograph of Farrier's Tools 1895</v>
          </cell>
          <cell r="J3333" t="str">
            <v>This lithograph is from Modern Practical Farriery by WJ Miles. Published by William MacKenzie, London, Glasgow and Edinburgh 1895.
The print is after an original drawing from nature by Benjamin Herring.
Size 12in x 9.5in (30.5cm x 24cm)</v>
          </cell>
          <cell r="K3333">
            <v>20</v>
          </cell>
          <cell r="L3333">
            <v>40</v>
          </cell>
          <cell r="M3333">
            <v>10</v>
          </cell>
          <cell r="N3333">
            <v>10</v>
          </cell>
          <cell r="P3333" t="str">
            <v xml:space="preserve">The print is in excellent condition - please inspect the image carefully </v>
          </cell>
        </row>
        <row r="3334">
          <cell r="G3334">
            <v>120931</v>
          </cell>
          <cell r="H3334">
            <v>120931</v>
          </cell>
          <cell r="I3334" t="str">
            <v>Benjamin Herring - Lithograph of Horseshoe Varieties 1895</v>
          </cell>
          <cell r="J3334" t="str">
            <v>This lithograph is from Modern Practical Farriery by WJ Miles. Published by William MacKenzie, London, Glasgow and Edinburgh 1895.
The print is after an original drawing from nature by Benjamin Herring.
Size 12in x 9.5in (30.5cm x 24cm)</v>
          </cell>
          <cell r="K3334">
            <v>20</v>
          </cell>
          <cell r="L3334">
            <v>40</v>
          </cell>
          <cell r="M3334">
            <v>10</v>
          </cell>
          <cell r="N3334">
            <v>10</v>
          </cell>
          <cell r="P3334" t="str">
            <v xml:space="preserve">The print is in excellent condition - please inspect the image carefully </v>
          </cell>
        </row>
        <row r="3335">
          <cell r="G3335">
            <v>120932</v>
          </cell>
          <cell r="H3335">
            <v>120932</v>
          </cell>
          <cell r="I3335" t="str">
            <v>Benjamin Herring - Lithograph of Anatomy of Horse's Foot 1895</v>
          </cell>
          <cell r="J3335" t="str">
            <v>This lithograph is from Modern Practical Farriery by WJ Miles. Published by William MacKenzie, London, Glasgow and Edinburgh 1895.
The print is after an original drawing from nature by Benjamin Herring.
Size 12in x 9.5in (30.5cm x 24cm)</v>
          </cell>
          <cell r="K3335">
            <v>20</v>
          </cell>
          <cell r="L3335">
            <v>40</v>
          </cell>
          <cell r="M3335">
            <v>10</v>
          </cell>
          <cell r="N3335">
            <v>10</v>
          </cell>
          <cell r="P3335" t="str">
            <v xml:space="preserve">The print is in excellent condition - please inspect the image carefully </v>
          </cell>
        </row>
        <row r="3336">
          <cell r="G3336">
            <v>120933</v>
          </cell>
          <cell r="H3336">
            <v>120933</v>
          </cell>
          <cell r="I3336" t="str">
            <v>Benjamin Herring - Lithograph of Teeth of the Horse 1895</v>
          </cell>
          <cell r="J3336" t="str">
            <v>This lithograph is from Modern Practical Farriery by WJ Miles. Published by William MacKenzie, London, Glasgow and Edinburgh 1895.
The print is after an original drawing from nature by Benjamin Herring.
Size 12in x 9.5in (30.5cm x 24cm)</v>
          </cell>
          <cell r="K3336">
            <v>20</v>
          </cell>
          <cell r="L3336">
            <v>40</v>
          </cell>
          <cell r="M3336">
            <v>10</v>
          </cell>
          <cell r="N3336">
            <v>10</v>
          </cell>
          <cell r="P3336" t="str">
            <v xml:space="preserve">The print is in excellent condition - please inspect the image carefully </v>
          </cell>
        </row>
        <row r="3337">
          <cell r="G3337">
            <v>120934</v>
          </cell>
          <cell r="H3337">
            <v>120934</v>
          </cell>
          <cell r="I3337" t="str">
            <v>Chromolithograph of a Group of Ponies 1895</v>
          </cell>
          <cell r="J3337" t="str">
            <v>This chromolithograph is from Modern Practical Farriery by WJ Miles. Published by William MacKenzie, London, Glasgow and Edinburgh 1895.
Size 12in x 9.5in (30.5cm x 24cm)</v>
          </cell>
          <cell r="K3337">
            <v>20</v>
          </cell>
          <cell r="L3337">
            <v>40</v>
          </cell>
          <cell r="M3337">
            <v>10</v>
          </cell>
          <cell r="N3337">
            <v>10</v>
          </cell>
          <cell r="P3337" t="str">
            <v xml:space="preserve">The print is in excellent condition - please inspect the image carefully </v>
          </cell>
        </row>
        <row r="3338">
          <cell r="G3338">
            <v>120935</v>
          </cell>
          <cell r="H3338">
            <v>120935</v>
          </cell>
          <cell r="I3338" t="str">
            <v>Chromolithograph of Prize Cattle 1895</v>
          </cell>
          <cell r="J3338" t="str">
            <v>This chromolithograph is from Modern Practical Farriery by WJ Miles. Published by William MacKenzie, London, Glasgow and Edinburgh 1895.
Size 12in x 9.5in (30.5cm x 24cm)</v>
          </cell>
          <cell r="K3338">
            <v>20</v>
          </cell>
          <cell r="L3338">
            <v>40</v>
          </cell>
          <cell r="M3338">
            <v>10</v>
          </cell>
          <cell r="N3338">
            <v>10</v>
          </cell>
          <cell r="P3338" t="str">
            <v xml:space="preserve">The print is in excellent condition - please inspect the image carefully </v>
          </cell>
        </row>
        <row r="3339">
          <cell r="G3339">
            <v>120936</v>
          </cell>
          <cell r="H3339">
            <v>120936</v>
          </cell>
          <cell r="I3339" t="str">
            <v>Chromolithograph of Pure Arabian Horses 1895</v>
          </cell>
          <cell r="J3339" t="str">
            <v>This chromolithograph is from Modern Practical Farriery by WJ Miles. Published by William MacKenzie, London, Glasgow and Edinburgh 1895.
Size 12in x 9.5in (30.5cm x 24cm)</v>
          </cell>
          <cell r="K3339">
            <v>20</v>
          </cell>
          <cell r="L3339">
            <v>40</v>
          </cell>
          <cell r="M3339">
            <v>10</v>
          </cell>
          <cell r="N3339">
            <v>10</v>
          </cell>
          <cell r="P3339" t="str">
            <v xml:space="preserve">The print is in excellent condition - please inspect the image carefully </v>
          </cell>
        </row>
        <row r="3340">
          <cell r="G3340">
            <v>120937</v>
          </cell>
          <cell r="H3340">
            <v>120937</v>
          </cell>
          <cell r="I3340" t="str">
            <v>Chromolithograph of The Hunter Glengarry 1895</v>
          </cell>
          <cell r="J3340" t="str">
            <v>This chromolithograph is from Modern Practical Farriery by WJ Miles. Published by William MacKenzie, London, Glasgow and Edinburgh 1895.
Size 12in x 9.5in (30.5cm x 24cm)</v>
          </cell>
          <cell r="K3340">
            <v>20</v>
          </cell>
          <cell r="L3340">
            <v>40</v>
          </cell>
          <cell r="M3340">
            <v>10</v>
          </cell>
          <cell r="N3340">
            <v>10</v>
          </cell>
          <cell r="P3340" t="str">
            <v xml:space="preserve">The print is in excellent condition - please inspect the image carefully </v>
          </cell>
        </row>
        <row r="3341">
          <cell r="G3341">
            <v>120939</v>
          </cell>
          <cell r="H3341">
            <v>120939</v>
          </cell>
          <cell r="I3341" t="str">
            <v>Chromolithograph of a Bloodhound after Lilian Cheviot 1907</v>
          </cell>
          <cell r="J3341"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41">
            <v>20</v>
          </cell>
          <cell r="L3341">
            <v>40</v>
          </cell>
          <cell r="M3341">
            <v>10</v>
          </cell>
          <cell r="N3341">
            <v>10</v>
          </cell>
          <cell r="P3341" t="str">
            <v xml:space="preserve">The print is in excellent condition - please inspect the image carefully </v>
          </cell>
        </row>
        <row r="3342">
          <cell r="G3342">
            <v>120940</v>
          </cell>
          <cell r="H3342">
            <v>120940</v>
          </cell>
          <cell r="I3342" t="str">
            <v>Chromolithograph of Chows after Maud Earl 1907</v>
          </cell>
          <cell r="J3342"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42">
            <v>20</v>
          </cell>
          <cell r="L3342">
            <v>40</v>
          </cell>
          <cell r="M3342">
            <v>10</v>
          </cell>
          <cell r="N3342">
            <v>10</v>
          </cell>
          <cell r="P3342" t="str">
            <v xml:space="preserve">The print is in excellent condition - please inspect the image carefully </v>
          </cell>
        </row>
        <row r="3343">
          <cell r="G3343">
            <v>120941</v>
          </cell>
          <cell r="H3343">
            <v>120941</v>
          </cell>
          <cell r="I3343" t="str">
            <v>Chromolithograph of a Sheep Dog after Lilian Cheviot 1907</v>
          </cell>
          <cell r="J3343"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43">
            <v>20</v>
          </cell>
          <cell r="L3343">
            <v>40</v>
          </cell>
          <cell r="M3343">
            <v>10</v>
          </cell>
          <cell r="N3343">
            <v>10</v>
          </cell>
          <cell r="P3343" t="str">
            <v xml:space="preserve">The print is in excellent condition - please inspect the image carefully </v>
          </cell>
        </row>
        <row r="3344">
          <cell r="G3344">
            <v>120942</v>
          </cell>
          <cell r="H3344">
            <v>120942</v>
          </cell>
          <cell r="I3344" t="str">
            <v>Chromolithograph of a St Bernard after Lilian Cheviot 1907</v>
          </cell>
          <cell r="J3344"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44">
            <v>20</v>
          </cell>
          <cell r="L3344">
            <v>40</v>
          </cell>
          <cell r="M3344">
            <v>10</v>
          </cell>
          <cell r="N3344">
            <v>10</v>
          </cell>
          <cell r="P3344" t="str">
            <v xml:space="preserve">The print is in excellent condition - please inspect the image carefully </v>
          </cell>
        </row>
        <row r="3345">
          <cell r="G3345">
            <v>120943</v>
          </cell>
          <cell r="H3345">
            <v>120943</v>
          </cell>
          <cell r="I3345" t="str">
            <v>Chromolithograph of a Bulldog after Frances Fairman 1907</v>
          </cell>
          <cell r="J3345"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45">
            <v>20</v>
          </cell>
          <cell r="L3345">
            <v>40</v>
          </cell>
          <cell r="M3345">
            <v>10</v>
          </cell>
          <cell r="N3345">
            <v>10</v>
          </cell>
          <cell r="P3345" t="str">
            <v xml:space="preserve">The print is in excellent condition - please inspect the image carefully </v>
          </cell>
        </row>
        <row r="3346">
          <cell r="G3346">
            <v>120944</v>
          </cell>
          <cell r="H3346">
            <v>120944</v>
          </cell>
          <cell r="I3346" t="str">
            <v>Chromolithograph of a Mastiff after J Bedworth 1907</v>
          </cell>
          <cell r="J3346"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46">
            <v>20</v>
          </cell>
          <cell r="L3346">
            <v>40</v>
          </cell>
          <cell r="M3346">
            <v>10</v>
          </cell>
          <cell r="N3346">
            <v>10</v>
          </cell>
          <cell r="P3346" t="str">
            <v xml:space="preserve">The print is in excellent condition - please inspect the image carefully </v>
          </cell>
        </row>
        <row r="3347">
          <cell r="G3347">
            <v>120945</v>
          </cell>
          <cell r="H3347">
            <v>120945</v>
          </cell>
          <cell r="I3347" t="str">
            <v>Chromolithograph of a Pekinese after Lilian Cheviot 1907</v>
          </cell>
          <cell r="J3347"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47">
            <v>20</v>
          </cell>
          <cell r="L3347">
            <v>40</v>
          </cell>
          <cell r="M3347">
            <v>10</v>
          </cell>
          <cell r="N3347">
            <v>10</v>
          </cell>
          <cell r="P3347" t="str">
            <v xml:space="preserve">The print is in excellent condition - please inspect the image carefully </v>
          </cell>
        </row>
        <row r="3348">
          <cell r="G3348">
            <v>120946</v>
          </cell>
          <cell r="H3348">
            <v>120946</v>
          </cell>
          <cell r="I3348" t="str">
            <v>Chromolithograph of Dandie Dinmont Terriers after Arthur Wardle 1907</v>
          </cell>
          <cell r="J3348"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48">
            <v>20</v>
          </cell>
          <cell r="L3348">
            <v>40</v>
          </cell>
          <cell r="M3348">
            <v>10</v>
          </cell>
          <cell r="N3348">
            <v>10</v>
          </cell>
          <cell r="P3348" t="str">
            <v xml:space="preserve">The print is in excellent condition - please inspect the image carefully </v>
          </cell>
        </row>
        <row r="3349">
          <cell r="G3349">
            <v>120948</v>
          </cell>
          <cell r="H3349">
            <v>120948</v>
          </cell>
          <cell r="I3349" t="str">
            <v>Chromolithograph of King Charles Spaniels after Frances Fairman 1907</v>
          </cell>
          <cell r="J3349"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49">
            <v>20</v>
          </cell>
          <cell r="L3349">
            <v>40</v>
          </cell>
          <cell r="M3349">
            <v>10</v>
          </cell>
          <cell r="N3349">
            <v>10</v>
          </cell>
          <cell r="P3349" t="str">
            <v xml:space="preserve">The print is in excellent condition - please inspect the image carefully </v>
          </cell>
        </row>
        <row r="3350">
          <cell r="G3350">
            <v>120949</v>
          </cell>
          <cell r="H3350">
            <v>120949</v>
          </cell>
          <cell r="I3350" t="str">
            <v>Chromolithograph of Welsh Terriers after Lilian Cheviot 1907</v>
          </cell>
          <cell r="J3350"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50">
            <v>20</v>
          </cell>
          <cell r="L3350">
            <v>40</v>
          </cell>
          <cell r="M3350">
            <v>10</v>
          </cell>
          <cell r="N3350">
            <v>10</v>
          </cell>
          <cell r="P3350" t="str">
            <v xml:space="preserve">The print is in excellent condition - please inspect the image carefully </v>
          </cell>
        </row>
        <row r="3351">
          <cell r="G3351">
            <v>120950</v>
          </cell>
          <cell r="H3351">
            <v>120950</v>
          </cell>
          <cell r="I3351" t="str">
            <v>Chromolithograph of Fox Terriers after Arthur Wardle 1907</v>
          </cell>
          <cell r="J3351"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51">
            <v>20</v>
          </cell>
          <cell r="L3351">
            <v>40</v>
          </cell>
          <cell r="M3351">
            <v>10</v>
          </cell>
          <cell r="N3351">
            <v>10</v>
          </cell>
          <cell r="P3351" t="str">
            <v xml:space="preserve">The print is in excellent condition - please inspect the image carefully </v>
          </cell>
        </row>
        <row r="3352">
          <cell r="G3352">
            <v>120951</v>
          </cell>
          <cell r="H3352">
            <v>120951</v>
          </cell>
          <cell r="I3352" t="str">
            <v>Chromolithograph of a Brussels Griffion after G Vernon-Stokes 1907</v>
          </cell>
          <cell r="J3352"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52">
            <v>20</v>
          </cell>
          <cell r="L3352">
            <v>40</v>
          </cell>
          <cell r="M3352">
            <v>10</v>
          </cell>
          <cell r="N3352">
            <v>10</v>
          </cell>
          <cell r="P3352" t="str">
            <v xml:space="preserve">The print is in excellent condition - please inspect the image carefully </v>
          </cell>
        </row>
        <row r="3353">
          <cell r="G3353">
            <v>120953</v>
          </cell>
          <cell r="H3353">
            <v>120953</v>
          </cell>
          <cell r="I3353" t="str">
            <v>Chromolithograph of Cocker Spaniels after Lilian Cheviot 1907</v>
          </cell>
          <cell r="J3353"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53">
            <v>20</v>
          </cell>
          <cell r="L3353">
            <v>40</v>
          </cell>
          <cell r="M3353">
            <v>10</v>
          </cell>
          <cell r="N3353">
            <v>10</v>
          </cell>
          <cell r="P3353" t="str">
            <v xml:space="preserve">The print is in excellent condition - please inspect the image carefully </v>
          </cell>
        </row>
        <row r="3354">
          <cell r="G3354">
            <v>120954</v>
          </cell>
          <cell r="H3354">
            <v>120954</v>
          </cell>
          <cell r="I3354" t="str">
            <v>Chromolithograph of Sussex Spaniels after Lilian Cheviot 1907</v>
          </cell>
          <cell r="J3354"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54">
            <v>20</v>
          </cell>
          <cell r="L3354">
            <v>40</v>
          </cell>
          <cell r="M3354">
            <v>10</v>
          </cell>
          <cell r="N3354">
            <v>10</v>
          </cell>
          <cell r="P3354" t="str">
            <v xml:space="preserve">The print is in excellent condition - please inspect the image carefully </v>
          </cell>
        </row>
        <row r="3355">
          <cell r="G3355">
            <v>120955</v>
          </cell>
          <cell r="H3355">
            <v>120955</v>
          </cell>
          <cell r="I3355" t="str">
            <v>Chromolithograph of a Retriever after Maud Earl 1907</v>
          </cell>
          <cell r="J3355"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55">
            <v>20</v>
          </cell>
          <cell r="L3355">
            <v>40</v>
          </cell>
          <cell r="M3355">
            <v>10</v>
          </cell>
          <cell r="N3355">
            <v>10</v>
          </cell>
          <cell r="P3355" t="str">
            <v xml:space="preserve">The print is in excellent condition - please inspect the image carefully </v>
          </cell>
        </row>
        <row r="3356">
          <cell r="G3356">
            <v>120956</v>
          </cell>
          <cell r="H3356">
            <v>120956</v>
          </cell>
          <cell r="I3356" t="str">
            <v>Chromolithograph of an English Setter after Lilian Cheviot 1907</v>
          </cell>
          <cell r="J3356"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56">
            <v>20</v>
          </cell>
          <cell r="L3356">
            <v>40</v>
          </cell>
          <cell r="M3356">
            <v>10</v>
          </cell>
          <cell r="N3356">
            <v>10</v>
          </cell>
          <cell r="P3356" t="str">
            <v xml:space="preserve">The print is in excellent condition - please inspect the image carefully </v>
          </cell>
        </row>
        <row r="3357">
          <cell r="G3357">
            <v>120957</v>
          </cell>
          <cell r="H3357">
            <v>120957</v>
          </cell>
          <cell r="I3357" t="str">
            <v>Chromolithograph of Puckeridge Hounds after G Price 1907</v>
          </cell>
          <cell r="J3357"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57">
            <v>20</v>
          </cell>
          <cell r="L3357">
            <v>40</v>
          </cell>
          <cell r="M3357">
            <v>10</v>
          </cell>
          <cell r="N3357">
            <v>10</v>
          </cell>
          <cell r="P3357" t="str">
            <v xml:space="preserve">The print is in excellent condition - please inspect the image carefully </v>
          </cell>
        </row>
        <row r="3358">
          <cell r="G3358">
            <v>120958</v>
          </cell>
          <cell r="H3358">
            <v>120958</v>
          </cell>
          <cell r="I3358" t="str">
            <v>Chromolithograph of a Coursing Greyhound after Lilian CHeviot 1907</v>
          </cell>
          <cell r="J3358"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58">
            <v>20</v>
          </cell>
          <cell r="L3358">
            <v>40</v>
          </cell>
          <cell r="M3358">
            <v>10</v>
          </cell>
          <cell r="N3358">
            <v>10</v>
          </cell>
          <cell r="P3358" t="str">
            <v xml:space="preserve">The print is in excellent condition - please inspect the image carefully </v>
          </cell>
        </row>
        <row r="3359">
          <cell r="G3359">
            <v>120959</v>
          </cell>
          <cell r="H3359">
            <v>120959</v>
          </cell>
          <cell r="I3359" t="str">
            <v>Chromolithograph of a Borzoi 1907</v>
          </cell>
          <cell r="J3359"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3359">
            <v>20</v>
          </cell>
          <cell r="L3359">
            <v>40</v>
          </cell>
          <cell r="M3359">
            <v>10</v>
          </cell>
          <cell r="N3359">
            <v>10</v>
          </cell>
          <cell r="P3359" t="str">
            <v xml:space="preserve">The print is in excellent condition - please inspect the image carefully </v>
          </cell>
        </row>
        <row r="3360">
          <cell r="G3360">
            <v>120981</v>
          </cell>
          <cell r="H3360">
            <v>12100</v>
          </cell>
          <cell r="I3360" t="str">
            <v>Nigel Hemming - Lithograph of a British Short Hair Cat 1988</v>
          </cell>
          <cell r="J3360" t="str">
            <v xml:space="preserve">British Short Hair Cat - this limited edition offset lithograph, presented in a mount ready for framing, is by Nigel Hemming and signed in pencil by the artist. Published by Washington Green Publishing Company, Birmingham 1988. 
Hemming is undoubtedly one of the most successful British animal artists. Born in 1957 in Staffordshire, his career has been well documented with transition through the media of watercolour, acrylic, pastel, and finally oil. 
Nigel Hemming has recreated its exact likeness in a host of suitably considered and expertly delivered hues and saturations. 
 Size: 16in x 12in (41cm x 31cm) excluding the mount </v>
          </cell>
          <cell r="K3360">
            <v>40</v>
          </cell>
          <cell r="L3360">
            <v>80</v>
          </cell>
          <cell r="M3360">
            <v>20</v>
          </cell>
          <cell r="N3360">
            <v>20</v>
          </cell>
          <cell r="P3360" t="str">
            <v xml:space="preserve">The print is in excellent condition - please inspect the image carefully </v>
          </cell>
        </row>
        <row r="3361">
          <cell r="G3361">
            <v>120982</v>
          </cell>
          <cell r="H3361">
            <v>12101</v>
          </cell>
          <cell r="I3361" t="str">
            <v>Edward Pryce Owen - Etching of barn scene c1855</v>
          </cell>
          <cell r="J3361" t="str">
            <v xml:space="preserve">Edward Pryce Owen etching  of Interior of a barn with light coming through a casement window and open door to right, where a man is watching a woman milk a cow, another man approaching with a jug, with two other cows waiting in a line and a fourth behind. 
Edward Pryce Owen was an English artist and Church of England clergyman. 
Size: 11.5in x 13.5in </v>
          </cell>
          <cell r="K3361">
            <v>40</v>
          </cell>
          <cell r="L3361">
            <v>80</v>
          </cell>
          <cell r="M3361">
            <v>20</v>
          </cell>
          <cell r="N3361">
            <v>20</v>
          </cell>
          <cell r="P3361" t="str">
            <v xml:space="preserve">The print is in excellent condition - please inspect the image carefully </v>
          </cell>
        </row>
        <row r="3362">
          <cell r="G3362">
            <v>120988</v>
          </cell>
          <cell r="H3362">
            <v>12134</v>
          </cell>
          <cell r="I3362" t="str">
            <v>Charles Partington - Hand coloured engraving of Ichneumons 1835</v>
          </cell>
          <cell r="J3362"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62">
            <v>10</v>
          </cell>
          <cell r="L3362">
            <v>20</v>
          </cell>
          <cell r="M3362">
            <v>5</v>
          </cell>
          <cell r="N3362">
            <v>5</v>
          </cell>
          <cell r="P3362" t="str">
            <v xml:space="preserve">The print is in excellent condition - please inspect the image carefully </v>
          </cell>
        </row>
        <row r="3363">
          <cell r="G3363">
            <v>120989</v>
          </cell>
          <cell r="H3363">
            <v>12131</v>
          </cell>
          <cell r="I3363" t="str">
            <v>Charles Partington - Hand coloured engraving of Fossil Remains 1835</v>
          </cell>
          <cell r="J3363"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63">
            <v>10</v>
          </cell>
          <cell r="L3363">
            <v>20</v>
          </cell>
          <cell r="M3363">
            <v>5</v>
          </cell>
          <cell r="N3363">
            <v>5</v>
          </cell>
          <cell r="P3363" t="str">
            <v xml:space="preserve">The print is in excellent condition - please inspect the image carefully </v>
          </cell>
        </row>
        <row r="3364">
          <cell r="G3364">
            <v>120990</v>
          </cell>
          <cell r="H3364">
            <v>12130</v>
          </cell>
          <cell r="I3364" t="str">
            <v>Charles Partington - Hand coloured engraving of Fossil Remains 1835</v>
          </cell>
          <cell r="J3364"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64">
            <v>10</v>
          </cell>
          <cell r="L3364">
            <v>20</v>
          </cell>
          <cell r="M3364">
            <v>5</v>
          </cell>
          <cell r="N3364">
            <v>5</v>
          </cell>
          <cell r="P3364" t="str">
            <v xml:space="preserve">The print is in excellent condition - please inspect the image carefully </v>
          </cell>
        </row>
        <row r="3365">
          <cell r="G3365">
            <v>120992</v>
          </cell>
          <cell r="H3365">
            <v>12128</v>
          </cell>
          <cell r="I3365" t="str">
            <v>Charles Partington - Hand coloured engraving of Hyenas 1835</v>
          </cell>
          <cell r="J3365"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65">
            <v>10</v>
          </cell>
          <cell r="L3365">
            <v>20</v>
          </cell>
          <cell r="M3365">
            <v>5</v>
          </cell>
          <cell r="N3365">
            <v>5</v>
          </cell>
          <cell r="P3365" t="str">
            <v xml:space="preserve">The print is in excellent condition - please inspect the image carefully </v>
          </cell>
        </row>
        <row r="3366">
          <cell r="G3366">
            <v>120994</v>
          </cell>
          <cell r="H3366">
            <v>12124</v>
          </cell>
          <cell r="I3366" t="str">
            <v>Charles Partington - Hand coloured engraving of Reptiles 1835</v>
          </cell>
          <cell r="J3366"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66">
            <v>10</v>
          </cell>
          <cell r="L3366">
            <v>20</v>
          </cell>
          <cell r="M3366">
            <v>5</v>
          </cell>
          <cell r="N3366">
            <v>5</v>
          </cell>
          <cell r="P3366" t="str">
            <v xml:space="preserve">The print is in excellent condition - please inspect the image carefully </v>
          </cell>
        </row>
        <row r="3367">
          <cell r="G3367">
            <v>120995</v>
          </cell>
          <cell r="H3367">
            <v>12123</v>
          </cell>
          <cell r="I3367" t="str">
            <v>Charles Partington - Hand coloured engraving of Shells 1835</v>
          </cell>
          <cell r="J3367"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67">
            <v>10</v>
          </cell>
          <cell r="L3367">
            <v>20</v>
          </cell>
          <cell r="M3367">
            <v>5</v>
          </cell>
          <cell r="N3367">
            <v>5</v>
          </cell>
          <cell r="P3367" t="str">
            <v xml:space="preserve">The print is in excellent condition - please inspect the image carefully </v>
          </cell>
        </row>
        <row r="3368">
          <cell r="G3368">
            <v>120996</v>
          </cell>
          <cell r="H3368">
            <v>12120</v>
          </cell>
          <cell r="I3368" t="str">
            <v>Charles Partington - Hand coloured engraving of Antelopes 1835</v>
          </cell>
          <cell r="J3368"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68">
            <v>10</v>
          </cell>
          <cell r="L3368">
            <v>20</v>
          </cell>
          <cell r="M3368">
            <v>5</v>
          </cell>
          <cell r="N3368">
            <v>5</v>
          </cell>
          <cell r="P3368" t="str">
            <v xml:space="preserve">The print is in excellent condition - please inspect the image carefully </v>
          </cell>
        </row>
        <row r="3369">
          <cell r="G3369">
            <v>120997</v>
          </cell>
          <cell r="H3369">
            <v>12119</v>
          </cell>
          <cell r="I3369" t="str">
            <v>Charles Partington - Hand coloured engraving of Camels 1835</v>
          </cell>
          <cell r="J3369"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69">
            <v>10</v>
          </cell>
          <cell r="L3369">
            <v>20</v>
          </cell>
          <cell r="M3369">
            <v>5</v>
          </cell>
          <cell r="N3369">
            <v>5</v>
          </cell>
          <cell r="P3369" t="str">
            <v xml:space="preserve">The print is in excellent condition - please inspect the image carefully </v>
          </cell>
        </row>
        <row r="3370">
          <cell r="G3370">
            <v>120998</v>
          </cell>
          <cell r="H3370">
            <v>12118</v>
          </cell>
          <cell r="I3370" t="str">
            <v>Charles Partington - Hand coloured engraving of Brahminy Bull 1835</v>
          </cell>
          <cell r="J3370"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70">
            <v>10</v>
          </cell>
          <cell r="L3370">
            <v>20</v>
          </cell>
          <cell r="M3370">
            <v>5</v>
          </cell>
          <cell r="N3370">
            <v>5</v>
          </cell>
          <cell r="P3370" t="str">
            <v xml:space="preserve">The print is in excellent condition - please inspect the image carefully </v>
          </cell>
        </row>
        <row r="3371">
          <cell r="G3371">
            <v>120999</v>
          </cell>
          <cell r="H3371">
            <v>12117</v>
          </cell>
          <cell r="I3371" t="str">
            <v>Charles Partington - Hand coloured engraving of Beavers 1835</v>
          </cell>
          <cell r="J3371"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71">
            <v>10</v>
          </cell>
          <cell r="L3371">
            <v>20</v>
          </cell>
          <cell r="M3371">
            <v>5</v>
          </cell>
          <cell r="N3371">
            <v>5</v>
          </cell>
          <cell r="P3371" t="str">
            <v xml:space="preserve">The print is in excellent condition - please inspect the image carefully </v>
          </cell>
        </row>
        <row r="3372">
          <cell r="G3372">
            <v>121001</v>
          </cell>
          <cell r="H3372">
            <v>12103</v>
          </cell>
          <cell r="I3372" t="str">
            <v>Charles Partington - Hand coloured engraving of a Giraffe 1835</v>
          </cell>
          <cell r="J3372"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72">
            <v>10</v>
          </cell>
          <cell r="L3372">
            <v>20</v>
          </cell>
          <cell r="M3372">
            <v>5</v>
          </cell>
          <cell r="N3372">
            <v>5</v>
          </cell>
          <cell r="P3372" t="str">
            <v xml:space="preserve">The print is in excellent condition - please inspect the image carefully </v>
          </cell>
        </row>
        <row r="3373">
          <cell r="G3373">
            <v>121002</v>
          </cell>
          <cell r="H3373">
            <v>12105</v>
          </cell>
          <cell r="I3373" t="str">
            <v>Charles Partington - Hand coloured engraving of Deer 1835</v>
          </cell>
          <cell r="J3373"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73">
            <v>10</v>
          </cell>
          <cell r="L3373">
            <v>20</v>
          </cell>
          <cell r="M3373">
            <v>5</v>
          </cell>
          <cell r="N3373">
            <v>5</v>
          </cell>
          <cell r="P3373" t="str">
            <v xml:space="preserve">The print is in excellent condition - please inspect the image carefully </v>
          </cell>
        </row>
        <row r="3374">
          <cell r="G3374">
            <v>121003</v>
          </cell>
          <cell r="H3374">
            <v>12106</v>
          </cell>
          <cell r="I3374" t="str">
            <v>Charles Partington - Hand coloured engraving of Alpine Mastiff 1835</v>
          </cell>
          <cell r="J3374"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74">
            <v>10</v>
          </cell>
          <cell r="L3374">
            <v>20</v>
          </cell>
          <cell r="M3374">
            <v>5</v>
          </cell>
          <cell r="N3374">
            <v>5</v>
          </cell>
          <cell r="P3374" t="str">
            <v xml:space="preserve">The print is in excellent condition - please inspect the image carefully </v>
          </cell>
        </row>
        <row r="3375">
          <cell r="G3375">
            <v>121004</v>
          </cell>
          <cell r="H3375">
            <v>12107</v>
          </cell>
          <cell r="I3375" t="str">
            <v>Charles Partington - Hand coloured engraving of Apes 1835</v>
          </cell>
          <cell r="J3375"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75">
            <v>10</v>
          </cell>
          <cell r="L3375">
            <v>20</v>
          </cell>
          <cell r="M3375">
            <v>5</v>
          </cell>
          <cell r="N3375">
            <v>5</v>
          </cell>
          <cell r="P3375" t="str">
            <v xml:space="preserve">The print is in excellent condition - please inspect the image carefully </v>
          </cell>
        </row>
        <row r="3376">
          <cell r="G3376">
            <v>121005</v>
          </cell>
          <cell r="H3376">
            <v>12108</v>
          </cell>
          <cell r="I3376" t="str">
            <v>Charles Partington - Hand coloured engraving of Antelopes 1835</v>
          </cell>
          <cell r="J3376"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76">
            <v>10</v>
          </cell>
          <cell r="L3376">
            <v>20</v>
          </cell>
          <cell r="M3376">
            <v>5</v>
          </cell>
          <cell r="N3376">
            <v>5</v>
          </cell>
          <cell r="P3376" t="str">
            <v xml:space="preserve">The print is in excellent condition - please inspect the image carefully </v>
          </cell>
        </row>
        <row r="3377">
          <cell r="G3377">
            <v>121006</v>
          </cell>
          <cell r="H3377">
            <v>12109</v>
          </cell>
          <cell r="I3377" t="str">
            <v>Charles Partington - Hand coloured engraving of Baboons 1835</v>
          </cell>
          <cell r="J3377"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77">
            <v>10</v>
          </cell>
          <cell r="L3377">
            <v>20</v>
          </cell>
          <cell r="M3377">
            <v>5</v>
          </cell>
          <cell r="N3377">
            <v>5</v>
          </cell>
          <cell r="P3377" t="str">
            <v xml:space="preserve">The print is in excellent condition - please inspect the image carefully </v>
          </cell>
        </row>
        <row r="3378">
          <cell r="G3378">
            <v>121007</v>
          </cell>
          <cell r="H3378">
            <v>12111</v>
          </cell>
          <cell r="I3378" t="str">
            <v>Charles Partington - Hand coloured engraving of a Wapiti 1835</v>
          </cell>
          <cell r="J3378"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78">
            <v>10</v>
          </cell>
          <cell r="L3378">
            <v>20</v>
          </cell>
          <cell r="M3378">
            <v>5</v>
          </cell>
          <cell r="N3378">
            <v>5</v>
          </cell>
          <cell r="P3378" t="str">
            <v xml:space="preserve">The print is in excellent condition - please inspect the image carefully </v>
          </cell>
        </row>
        <row r="3379">
          <cell r="G3379">
            <v>121008</v>
          </cell>
          <cell r="H3379">
            <v>12114</v>
          </cell>
          <cell r="I3379" t="str">
            <v>Charles Partington - Hand coloured engraving of Seal, Otter and Platypus 1835</v>
          </cell>
          <cell r="J3379"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79">
            <v>10</v>
          </cell>
          <cell r="L3379">
            <v>20</v>
          </cell>
          <cell r="M3379">
            <v>5</v>
          </cell>
          <cell r="N3379">
            <v>5</v>
          </cell>
          <cell r="P3379" t="str">
            <v xml:space="preserve">The print is in excellent condition - please inspect the image carefully </v>
          </cell>
        </row>
        <row r="3380">
          <cell r="G3380">
            <v>121009</v>
          </cell>
          <cell r="H3380">
            <v>12116</v>
          </cell>
          <cell r="I3380" t="str">
            <v>Charles Partington - Hand coloured engraving of Grisly Bear 1835</v>
          </cell>
          <cell r="J3380"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3380">
            <v>10</v>
          </cell>
          <cell r="L3380">
            <v>20</v>
          </cell>
          <cell r="M3380">
            <v>5</v>
          </cell>
          <cell r="N3380">
            <v>5</v>
          </cell>
          <cell r="P3380" t="str">
            <v xml:space="preserve">The print is in excellent condition - please inspect the image carefully </v>
          </cell>
        </row>
        <row r="3381">
          <cell r="G3381">
            <v>121011</v>
          </cell>
          <cell r="H3381">
            <v>121011</v>
          </cell>
          <cell r="I3381" t="str">
            <v>Edward Lowe - Beautiful Leaved Plants 1861</v>
          </cell>
          <cell r="J3381"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81">
            <v>20</v>
          </cell>
          <cell r="L3381">
            <v>40</v>
          </cell>
          <cell r="M3381">
            <v>10</v>
          </cell>
          <cell r="N3381">
            <v>10</v>
          </cell>
          <cell r="P3381" t="str">
            <v>Excellent condition - please review the image carefully</v>
          </cell>
        </row>
        <row r="3382">
          <cell r="G3382">
            <v>121012</v>
          </cell>
          <cell r="H3382">
            <v>121012</v>
          </cell>
          <cell r="I3382" t="str">
            <v>Edward Lowe - Beautiful Leaved Plants 1861</v>
          </cell>
          <cell r="J3382"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82">
            <v>20</v>
          </cell>
          <cell r="L3382">
            <v>40</v>
          </cell>
          <cell r="M3382">
            <v>10</v>
          </cell>
          <cell r="N3382">
            <v>10</v>
          </cell>
          <cell r="P3382" t="str">
            <v>Excellent condition - please review the image carefully</v>
          </cell>
        </row>
        <row r="3383">
          <cell r="G3383">
            <v>121013</v>
          </cell>
          <cell r="H3383">
            <v>121013</v>
          </cell>
          <cell r="I3383" t="str">
            <v>Edward Lowe - Beautiful Leaved Plants 1861</v>
          </cell>
          <cell r="J3383"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83">
            <v>20</v>
          </cell>
          <cell r="L3383">
            <v>40</v>
          </cell>
          <cell r="M3383">
            <v>10</v>
          </cell>
          <cell r="N3383">
            <v>10</v>
          </cell>
          <cell r="P3383" t="str">
            <v>Excellent condition - please review the image carefully</v>
          </cell>
        </row>
        <row r="3384">
          <cell r="G3384">
            <v>121014</v>
          </cell>
          <cell r="H3384">
            <v>121014</v>
          </cell>
          <cell r="I3384" t="str">
            <v>Edward Lowe - Beautiful Leaved Plants 1861</v>
          </cell>
          <cell r="J3384"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84">
            <v>20</v>
          </cell>
          <cell r="L3384">
            <v>40</v>
          </cell>
          <cell r="M3384">
            <v>10</v>
          </cell>
          <cell r="N3384">
            <v>10</v>
          </cell>
          <cell r="P3384" t="str">
            <v>Excellent condition - please review the image carefully</v>
          </cell>
        </row>
        <row r="3385">
          <cell r="G3385">
            <v>121015</v>
          </cell>
          <cell r="H3385">
            <v>121015</v>
          </cell>
          <cell r="I3385" t="str">
            <v>Edward Lowe - Beautiful Leaved Plants 1861</v>
          </cell>
          <cell r="J3385"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85">
            <v>20</v>
          </cell>
          <cell r="L3385">
            <v>40</v>
          </cell>
          <cell r="M3385">
            <v>10</v>
          </cell>
          <cell r="N3385">
            <v>10</v>
          </cell>
          <cell r="P3385" t="str">
            <v>Excellent condition - please review the image carefully</v>
          </cell>
        </row>
        <row r="3386">
          <cell r="G3386">
            <v>121016</v>
          </cell>
          <cell r="H3386">
            <v>121016</v>
          </cell>
          <cell r="I3386" t="str">
            <v>Edward Lowe - Beautiful Leaved Plants 1861</v>
          </cell>
          <cell r="J3386"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86">
            <v>20</v>
          </cell>
          <cell r="L3386">
            <v>40</v>
          </cell>
          <cell r="M3386">
            <v>10</v>
          </cell>
          <cell r="N3386">
            <v>10</v>
          </cell>
          <cell r="P3386" t="str">
            <v>Excellent condition - please review the image carefully</v>
          </cell>
        </row>
        <row r="3387">
          <cell r="G3387">
            <v>121017</v>
          </cell>
          <cell r="H3387">
            <v>121017</v>
          </cell>
          <cell r="I3387" t="str">
            <v>Edward Lowe - Beautiful Leaved Plants 1861</v>
          </cell>
          <cell r="J3387"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87">
            <v>20</v>
          </cell>
          <cell r="L3387">
            <v>40</v>
          </cell>
          <cell r="M3387">
            <v>10</v>
          </cell>
          <cell r="N3387">
            <v>10</v>
          </cell>
          <cell r="P3387" t="str">
            <v>Excellent condition - please review the image carefully</v>
          </cell>
        </row>
        <row r="3388">
          <cell r="G3388">
            <v>121018</v>
          </cell>
          <cell r="H3388">
            <v>121018</v>
          </cell>
          <cell r="I3388" t="str">
            <v>Edward Lowe - Beautiful Leaved Plants 1861</v>
          </cell>
          <cell r="J3388"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88">
            <v>20</v>
          </cell>
          <cell r="L3388">
            <v>40</v>
          </cell>
          <cell r="M3388">
            <v>10</v>
          </cell>
          <cell r="N3388">
            <v>10</v>
          </cell>
          <cell r="P3388" t="str">
            <v>Excellent condition - please review the image carefully</v>
          </cell>
        </row>
        <row r="3389">
          <cell r="G3389">
            <v>121019</v>
          </cell>
          <cell r="H3389">
            <v>121019</v>
          </cell>
          <cell r="I3389" t="str">
            <v>Edward Lowe - Beautiful Leaved Plants 1861</v>
          </cell>
          <cell r="J3389"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89">
            <v>20</v>
          </cell>
          <cell r="L3389">
            <v>40</v>
          </cell>
          <cell r="M3389">
            <v>10</v>
          </cell>
          <cell r="N3389">
            <v>10</v>
          </cell>
          <cell r="P3389" t="str">
            <v>Excellent condition - please review the image carefully</v>
          </cell>
        </row>
        <row r="3390">
          <cell r="G3390">
            <v>121020</v>
          </cell>
          <cell r="H3390">
            <v>121020</v>
          </cell>
          <cell r="I3390" t="str">
            <v>Edward Lowe - Beautiful Leaved Plants 1861</v>
          </cell>
          <cell r="J3390"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90">
            <v>20</v>
          </cell>
          <cell r="L3390">
            <v>40</v>
          </cell>
          <cell r="M3390">
            <v>10</v>
          </cell>
          <cell r="N3390">
            <v>10</v>
          </cell>
          <cell r="P3390" t="str">
            <v>Excellent condition - please review the image carefully</v>
          </cell>
        </row>
        <row r="3391">
          <cell r="G3391">
            <v>121021</v>
          </cell>
          <cell r="H3391">
            <v>121021</v>
          </cell>
          <cell r="I3391" t="str">
            <v>Edward Lowe - Beautiful Leaved Plants 1861</v>
          </cell>
          <cell r="J3391"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91">
            <v>20</v>
          </cell>
          <cell r="L3391">
            <v>40</v>
          </cell>
          <cell r="M3391">
            <v>10</v>
          </cell>
          <cell r="N3391">
            <v>10</v>
          </cell>
          <cell r="P3391" t="str">
            <v>Excellent condition - please review the image carefully</v>
          </cell>
        </row>
        <row r="3392">
          <cell r="G3392">
            <v>121022</v>
          </cell>
          <cell r="H3392">
            <v>121022</v>
          </cell>
          <cell r="I3392" t="str">
            <v>Edward Lowe - Beautiful Leaved Plants 1861</v>
          </cell>
          <cell r="J3392"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92">
            <v>20</v>
          </cell>
          <cell r="L3392">
            <v>40</v>
          </cell>
          <cell r="M3392">
            <v>10</v>
          </cell>
          <cell r="N3392">
            <v>10</v>
          </cell>
          <cell r="P3392" t="str">
            <v>Excellent condition - please review the image carefully</v>
          </cell>
        </row>
        <row r="3393">
          <cell r="G3393">
            <v>121023</v>
          </cell>
          <cell r="H3393">
            <v>121023</v>
          </cell>
          <cell r="I3393" t="str">
            <v>Edward Lowe - Beautiful Leaved Plants 1861</v>
          </cell>
          <cell r="J3393"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93">
            <v>20</v>
          </cell>
          <cell r="L3393">
            <v>40</v>
          </cell>
          <cell r="M3393">
            <v>10</v>
          </cell>
          <cell r="N3393">
            <v>10</v>
          </cell>
          <cell r="P3393" t="str">
            <v>Excellent condition - please review the image carefully</v>
          </cell>
        </row>
        <row r="3394">
          <cell r="G3394">
            <v>121024</v>
          </cell>
          <cell r="H3394">
            <v>121024</v>
          </cell>
          <cell r="I3394" t="str">
            <v>Edward Lowe - Beautiful Leaved Plants 1861</v>
          </cell>
          <cell r="J3394"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94">
            <v>20</v>
          </cell>
          <cell r="L3394">
            <v>40</v>
          </cell>
          <cell r="M3394">
            <v>10</v>
          </cell>
          <cell r="N3394">
            <v>10</v>
          </cell>
          <cell r="P3394" t="str">
            <v>Excellent condition - please review the image carefully</v>
          </cell>
        </row>
        <row r="3395">
          <cell r="G3395">
            <v>121025</v>
          </cell>
          <cell r="H3395">
            <v>121025</v>
          </cell>
          <cell r="I3395" t="str">
            <v>Edward Lowe - Beautiful Leaved Plants 1861</v>
          </cell>
          <cell r="J3395"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95">
            <v>20</v>
          </cell>
          <cell r="L3395">
            <v>40</v>
          </cell>
          <cell r="M3395">
            <v>10</v>
          </cell>
          <cell r="N3395">
            <v>10</v>
          </cell>
          <cell r="P3395" t="str">
            <v>Excellent condition - please review the image carefully</v>
          </cell>
        </row>
        <row r="3396">
          <cell r="G3396">
            <v>121026</v>
          </cell>
          <cell r="H3396">
            <v>121026</v>
          </cell>
          <cell r="I3396" t="str">
            <v>Edward Lowe - Beautiful Leaved Plants 1861</v>
          </cell>
          <cell r="J3396"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96">
            <v>20</v>
          </cell>
          <cell r="L3396">
            <v>40</v>
          </cell>
          <cell r="M3396">
            <v>10</v>
          </cell>
          <cell r="N3396">
            <v>10</v>
          </cell>
          <cell r="P3396" t="str">
            <v>Excellent condition - please review the image carefully</v>
          </cell>
        </row>
        <row r="3397">
          <cell r="G3397">
            <v>121027</v>
          </cell>
          <cell r="H3397">
            <v>121027</v>
          </cell>
          <cell r="I3397" t="str">
            <v>Edward Lowe - Beautiful Leaved Plants 1861</v>
          </cell>
          <cell r="J3397"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97">
            <v>20</v>
          </cell>
          <cell r="L3397">
            <v>40</v>
          </cell>
          <cell r="M3397">
            <v>10</v>
          </cell>
          <cell r="N3397">
            <v>10</v>
          </cell>
          <cell r="P3397" t="str">
            <v>Excellent condition - please review the image carefully</v>
          </cell>
        </row>
        <row r="3398">
          <cell r="G3398">
            <v>121028</v>
          </cell>
          <cell r="H3398">
            <v>121028</v>
          </cell>
          <cell r="I3398" t="str">
            <v>Edward Lowe - Beautiful Leaved Plants 1861</v>
          </cell>
          <cell r="J3398"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98">
            <v>20</v>
          </cell>
          <cell r="L3398">
            <v>40</v>
          </cell>
          <cell r="M3398">
            <v>10</v>
          </cell>
          <cell r="N3398">
            <v>10</v>
          </cell>
          <cell r="P3398" t="str">
            <v>Excellent condition - please review the image carefully</v>
          </cell>
        </row>
        <row r="3399">
          <cell r="G3399">
            <v>121029</v>
          </cell>
          <cell r="H3399">
            <v>121029</v>
          </cell>
          <cell r="I3399" t="str">
            <v>Edward Lowe - Beautiful Leaved Plants 1861</v>
          </cell>
          <cell r="J3399"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399">
            <v>20</v>
          </cell>
          <cell r="L3399">
            <v>40</v>
          </cell>
          <cell r="M3399">
            <v>10</v>
          </cell>
          <cell r="N3399">
            <v>10</v>
          </cell>
          <cell r="P3399" t="str">
            <v>Excellent condition - please review the image carefully</v>
          </cell>
        </row>
        <row r="3400">
          <cell r="G3400">
            <v>121030</v>
          </cell>
          <cell r="H3400">
            <v>121030</v>
          </cell>
          <cell r="I3400" t="str">
            <v>Edward Lowe - Beautiful Leaved Plants 1861</v>
          </cell>
          <cell r="J3400"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00">
            <v>20</v>
          </cell>
          <cell r="L3400">
            <v>40</v>
          </cell>
          <cell r="M3400">
            <v>10</v>
          </cell>
          <cell r="N3400">
            <v>10</v>
          </cell>
          <cell r="P3400" t="str">
            <v>Excellent condition - please review the image carefully</v>
          </cell>
        </row>
        <row r="3401">
          <cell r="G3401">
            <v>121031</v>
          </cell>
          <cell r="H3401">
            <v>121031</v>
          </cell>
          <cell r="I3401" t="str">
            <v>Edward Lowe - Beautiful Leaved Plants 1861</v>
          </cell>
          <cell r="J3401"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01">
            <v>20</v>
          </cell>
          <cell r="L3401">
            <v>40</v>
          </cell>
          <cell r="M3401">
            <v>10</v>
          </cell>
          <cell r="N3401">
            <v>10</v>
          </cell>
          <cell r="P3401" t="str">
            <v>Excellent condition - please review the image carefully</v>
          </cell>
        </row>
        <row r="3402">
          <cell r="G3402">
            <v>121032</v>
          </cell>
          <cell r="H3402">
            <v>121032</v>
          </cell>
          <cell r="I3402" t="str">
            <v>Edward Lowe - Beautiful Leaved Plants 1861</v>
          </cell>
          <cell r="J3402"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02">
            <v>20</v>
          </cell>
          <cell r="L3402">
            <v>40</v>
          </cell>
          <cell r="M3402">
            <v>10</v>
          </cell>
          <cell r="N3402">
            <v>10</v>
          </cell>
          <cell r="P3402" t="str">
            <v>Excellent condition - please review the image carefully</v>
          </cell>
        </row>
        <row r="3403">
          <cell r="G3403">
            <v>121033</v>
          </cell>
          <cell r="H3403">
            <v>121033</v>
          </cell>
          <cell r="I3403" t="str">
            <v>Edward Lowe - Beautiful Leaved Plants 1861</v>
          </cell>
          <cell r="J3403"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03">
            <v>20</v>
          </cell>
          <cell r="L3403">
            <v>40</v>
          </cell>
          <cell r="M3403">
            <v>10</v>
          </cell>
          <cell r="N3403">
            <v>10</v>
          </cell>
          <cell r="P3403" t="str">
            <v>Excellent condition - please review the image carefully</v>
          </cell>
        </row>
        <row r="3404">
          <cell r="G3404">
            <v>121034</v>
          </cell>
          <cell r="H3404">
            <v>121034</v>
          </cell>
          <cell r="I3404" t="str">
            <v>Edward Lowe - Beautiful Leaved Plants 1861</v>
          </cell>
          <cell r="J3404"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04">
            <v>20</v>
          </cell>
          <cell r="L3404">
            <v>40</v>
          </cell>
          <cell r="M3404">
            <v>10</v>
          </cell>
          <cell r="N3404">
            <v>10</v>
          </cell>
          <cell r="P3404" t="str">
            <v>Excellent condition - please review the image carefully</v>
          </cell>
        </row>
        <row r="3405">
          <cell r="G3405">
            <v>121035</v>
          </cell>
          <cell r="H3405">
            <v>121035</v>
          </cell>
          <cell r="I3405" t="str">
            <v>Edward Lowe - Beautiful Leaved Plants 1861</v>
          </cell>
          <cell r="J3405"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05">
            <v>20</v>
          </cell>
          <cell r="L3405">
            <v>40</v>
          </cell>
          <cell r="M3405">
            <v>10</v>
          </cell>
          <cell r="N3405">
            <v>10</v>
          </cell>
          <cell r="P3405" t="str">
            <v>Excellent condition - please review the image carefully</v>
          </cell>
        </row>
        <row r="3406">
          <cell r="G3406">
            <v>121036</v>
          </cell>
          <cell r="H3406">
            <v>121036</v>
          </cell>
          <cell r="I3406" t="str">
            <v>Edward Lowe - Beautiful Leaved Plants 1861</v>
          </cell>
          <cell r="J3406"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06">
            <v>20</v>
          </cell>
          <cell r="L3406">
            <v>40</v>
          </cell>
          <cell r="M3406">
            <v>10</v>
          </cell>
          <cell r="N3406">
            <v>10</v>
          </cell>
          <cell r="P3406" t="str">
            <v>Excellent condition - please review the image carefully</v>
          </cell>
        </row>
        <row r="3407">
          <cell r="G3407">
            <v>121037</v>
          </cell>
          <cell r="H3407">
            <v>121037</v>
          </cell>
          <cell r="I3407" t="str">
            <v>Edward Lowe - Beautiful Leaved Plants 1861</v>
          </cell>
          <cell r="J3407"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07">
            <v>20</v>
          </cell>
          <cell r="L3407">
            <v>40</v>
          </cell>
          <cell r="M3407">
            <v>10</v>
          </cell>
          <cell r="N3407">
            <v>10</v>
          </cell>
          <cell r="P3407" t="str">
            <v>Excellent condition - please review the image carefully</v>
          </cell>
        </row>
        <row r="3408">
          <cell r="G3408">
            <v>121038</v>
          </cell>
          <cell r="H3408">
            <v>121038</v>
          </cell>
          <cell r="I3408" t="str">
            <v>Edward Lowe - Beautiful Leaved Plants 1861</v>
          </cell>
          <cell r="J3408"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08">
            <v>20</v>
          </cell>
          <cell r="L3408">
            <v>40</v>
          </cell>
          <cell r="M3408">
            <v>10</v>
          </cell>
          <cell r="N3408">
            <v>10</v>
          </cell>
          <cell r="P3408" t="str">
            <v>Excellent condition - please review the image carefully</v>
          </cell>
        </row>
        <row r="3409">
          <cell r="G3409">
            <v>121039</v>
          </cell>
          <cell r="H3409">
            <v>121039</v>
          </cell>
          <cell r="I3409" t="str">
            <v>Edward Lowe - Beautiful Leaved Plants 1861</v>
          </cell>
          <cell r="J3409"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09">
            <v>20</v>
          </cell>
          <cell r="L3409">
            <v>40</v>
          </cell>
          <cell r="M3409">
            <v>10</v>
          </cell>
          <cell r="N3409">
            <v>10</v>
          </cell>
          <cell r="P3409" t="str">
            <v>Excellent condition - please review the image carefully</v>
          </cell>
        </row>
        <row r="3410">
          <cell r="G3410">
            <v>121040</v>
          </cell>
          <cell r="H3410">
            <v>121040</v>
          </cell>
          <cell r="I3410" t="str">
            <v>Edward Lowe - Beautiful Leaved Plants 1861</v>
          </cell>
          <cell r="J3410"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10">
            <v>20</v>
          </cell>
          <cell r="L3410">
            <v>40</v>
          </cell>
          <cell r="M3410">
            <v>10</v>
          </cell>
          <cell r="N3410">
            <v>10</v>
          </cell>
          <cell r="P3410" t="str">
            <v>Excellent condition - please review the image carefully</v>
          </cell>
        </row>
        <row r="3411">
          <cell r="G3411">
            <v>121041</v>
          </cell>
          <cell r="H3411">
            <v>121041</v>
          </cell>
          <cell r="I3411" t="str">
            <v>Edward Lowe - Beautiful Leaved Plants 1861</v>
          </cell>
          <cell r="J3411"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11">
            <v>20</v>
          </cell>
          <cell r="L3411">
            <v>40</v>
          </cell>
          <cell r="M3411">
            <v>10</v>
          </cell>
          <cell r="N3411">
            <v>10</v>
          </cell>
          <cell r="P3411" t="str">
            <v>Excellent condition - please review the image carefully</v>
          </cell>
        </row>
        <row r="3412">
          <cell r="G3412">
            <v>121042</v>
          </cell>
          <cell r="H3412">
            <v>121042</v>
          </cell>
          <cell r="I3412" t="str">
            <v>Edward Lowe - Beautiful Leaved Plants 1861</v>
          </cell>
          <cell r="J3412"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12">
            <v>20</v>
          </cell>
          <cell r="L3412">
            <v>40</v>
          </cell>
          <cell r="M3412">
            <v>10</v>
          </cell>
          <cell r="N3412">
            <v>10</v>
          </cell>
          <cell r="P3412" t="str">
            <v>Excellent condition - please review the image carefully</v>
          </cell>
        </row>
        <row r="3413">
          <cell r="G3413">
            <v>121043</v>
          </cell>
          <cell r="H3413">
            <v>121043</v>
          </cell>
          <cell r="I3413" t="str">
            <v>Edward Lowe - Beautiful Leaved Plants 1861</v>
          </cell>
          <cell r="J3413"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13">
            <v>20</v>
          </cell>
          <cell r="L3413">
            <v>40</v>
          </cell>
          <cell r="M3413">
            <v>10</v>
          </cell>
          <cell r="N3413">
            <v>10</v>
          </cell>
          <cell r="P3413" t="str">
            <v>Excellent condition - please review the image carefully</v>
          </cell>
        </row>
        <row r="3414">
          <cell r="G3414">
            <v>121044</v>
          </cell>
          <cell r="H3414">
            <v>121044</v>
          </cell>
          <cell r="I3414" t="str">
            <v>Edward Lowe - Beautiful Leaved Plants 1861</v>
          </cell>
          <cell r="J3414"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14">
            <v>20</v>
          </cell>
          <cell r="L3414">
            <v>40</v>
          </cell>
          <cell r="M3414">
            <v>10</v>
          </cell>
          <cell r="N3414">
            <v>10</v>
          </cell>
          <cell r="P3414" t="str">
            <v>Excellent condition - please review the image carefully</v>
          </cell>
        </row>
        <row r="3415">
          <cell r="G3415">
            <v>121045</v>
          </cell>
          <cell r="H3415">
            <v>121045</v>
          </cell>
          <cell r="I3415" t="str">
            <v>Edward Lowe - Beautiful Leaved Plants 1861</v>
          </cell>
          <cell r="J3415"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15">
            <v>20</v>
          </cell>
          <cell r="L3415">
            <v>40</v>
          </cell>
          <cell r="M3415">
            <v>10</v>
          </cell>
          <cell r="N3415">
            <v>10</v>
          </cell>
          <cell r="P3415" t="str">
            <v>Excellent condition - please review the image carefully</v>
          </cell>
        </row>
        <row r="3416">
          <cell r="G3416">
            <v>121046</v>
          </cell>
          <cell r="H3416">
            <v>121046</v>
          </cell>
          <cell r="I3416" t="str">
            <v>Edward Lowe - Beautiful Leaved Plants 1861</v>
          </cell>
          <cell r="J3416"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16">
            <v>20</v>
          </cell>
          <cell r="L3416">
            <v>40</v>
          </cell>
          <cell r="M3416">
            <v>10</v>
          </cell>
          <cell r="N3416">
            <v>10</v>
          </cell>
          <cell r="P3416" t="str">
            <v>Excellent condition - please review the image carefully</v>
          </cell>
        </row>
        <row r="3417">
          <cell r="G3417">
            <v>121047</v>
          </cell>
          <cell r="H3417">
            <v>121047</v>
          </cell>
          <cell r="I3417" t="str">
            <v>Edward Lowe - Beautiful Leaved Plants 1861</v>
          </cell>
          <cell r="J3417"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17">
            <v>20</v>
          </cell>
          <cell r="L3417">
            <v>40</v>
          </cell>
          <cell r="M3417">
            <v>10</v>
          </cell>
          <cell r="N3417">
            <v>10</v>
          </cell>
          <cell r="P3417" t="str">
            <v>Excellent condition - please review the image carefully</v>
          </cell>
        </row>
        <row r="3418">
          <cell r="G3418">
            <v>121048</v>
          </cell>
          <cell r="H3418">
            <v>121048</v>
          </cell>
          <cell r="I3418" t="str">
            <v>Edward Lowe - Beautiful Leaved Plants 1861</v>
          </cell>
          <cell r="J3418"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18">
            <v>20</v>
          </cell>
          <cell r="L3418">
            <v>40</v>
          </cell>
          <cell r="M3418">
            <v>10</v>
          </cell>
          <cell r="N3418">
            <v>10</v>
          </cell>
          <cell r="P3418" t="str">
            <v>Excellent condition - please review the image carefully</v>
          </cell>
        </row>
        <row r="3419">
          <cell r="G3419">
            <v>121049</v>
          </cell>
          <cell r="H3419">
            <v>121049</v>
          </cell>
          <cell r="I3419" t="str">
            <v>Edward Lowe - Beautiful Leaved Plants 1861</v>
          </cell>
          <cell r="J3419"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19">
            <v>20</v>
          </cell>
          <cell r="L3419">
            <v>40</v>
          </cell>
          <cell r="M3419">
            <v>10</v>
          </cell>
          <cell r="N3419">
            <v>10</v>
          </cell>
          <cell r="P3419" t="str">
            <v>Excellent condition - please review the image carefully</v>
          </cell>
        </row>
        <row r="3420">
          <cell r="G3420">
            <v>121050</v>
          </cell>
          <cell r="H3420">
            <v>121050</v>
          </cell>
          <cell r="I3420" t="str">
            <v>Edward Lowe - Beautiful Leaved Plants 1861</v>
          </cell>
          <cell r="J3420"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20">
            <v>20</v>
          </cell>
          <cell r="L3420">
            <v>40</v>
          </cell>
          <cell r="M3420">
            <v>10</v>
          </cell>
          <cell r="N3420">
            <v>10</v>
          </cell>
          <cell r="P3420" t="str">
            <v>Excellent condition - please review the image carefully</v>
          </cell>
        </row>
        <row r="3421">
          <cell r="G3421">
            <v>121051</v>
          </cell>
          <cell r="H3421">
            <v>121051</v>
          </cell>
          <cell r="I3421" t="str">
            <v>Edward Lowe - Beautiful Leaved Plants 1861</v>
          </cell>
          <cell r="J3421"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21">
            <v>20</v>
          </cell>
          <cell r="L3421">
            <v>40</v>
          </cell>
          <cell r="M3421">
            <v>10</v>
          </cell>
          <cell r="N3421">
            <v>10</v>
          </cell>
          <cell r="P3421" t="str">
            <v>Excellent condition - please review the image carefully</v>
          </cell>
        </row>
        <row r="3422">
          <cell r="G3422">
            <v>121052</v>
          </cell>
          <cell r="H3422">
            <v>121052</v>
          </cell>
          <cell r="I3422" t="str">
            <v>Edward Lowe - Beautiful Leaved Plants 1861</v>
          </cell>
          <cell r="J3422"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22">
            <v>20</v>
          </cell>
          <cell r="L3422">
            <v>40</v>
          </cell>
          <cell r="M3422">
            <v>10</v>
          </cell>
          <cell r="N3422">
            <v>10</v>
          </cell>
          <cell r="P3422" t="str">
            <v>Excellent condition - please review the image carefully</v>
          </cell>
        </row>
        <row r="3423">
          <cell r="G3423">
            <v>121053</v>
          </cell>
          <cell r="H3423">
            <v>121053</v>
          </cell>
          <cell r="I3423" t="str">
            <v>Edward Lowe - Beautiful Leaved Plants 1861</v>
          </cell>
          <cell r="J3423"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23">
            <v>20</v>
          </cell>
          <cell r="L3423">
            <v>40</v>
          </cell>
          <cell r="M3423">
            <v>10</v>
          </cell>
          <cell r="N3423">
            <v>10</v>
          </cell>
          <cell r="P3423" t="str">
            <v>Excellent condition - please review the image carefully</v>
          </cell>
        </row>
        <row r="3424">
          <cell r="G3424">
            <v>121054</v>
          </cell>
          <cell r="H3424">
            <v>121054</v>
          </cell>
          <cell r="I3424" t="str">
            <v>Edward Lowe - Beautiful Leaved Plants 1861</v>
          </cell>
          <cell r="J3424"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24">
            <v>20</v>
          </cell>
          <cell r="L3424">
            <v>40</v>
          </cell>
          <cell r="M3424">
            <v>10</v>
          </cell>
          <cell r="N3424">
            <v>10</v>
          </cell>
          <cell r="P3424" t="str">
            <v>Excellent condition - please review the image carefully</v>
          </cell>
        </row>
        <row r="3425">
          <cell r="G3425">
            <v>121055</v>
          </cell>
          <cell r="H3425">
            <v>121055</v>
          </cell>
          <cell r="I3425" t="str">
            <v>Edward Lowe - Beautiful Leaved Plants 1861</v>
          </cell>
          <cell r="J3425"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25">
            <v>20</v>
          </cell>
          <cell r="L3425">
            <v>40</v>
          </cell>
          <cell r="M3425">
            <v>10</v>
          </cell>
          <cell r="N3425">
            <v>10</v>
          </cell>
          <cell r="P3425" t="str">
            <v>Excellent condition - please review the image carefully</v>
          </cell>
        </row>
        <row r="3426">
          <cell r="G3426">
            <v>121056</v>
          </cell>
          <cell r="H3426">
            <v>121056</v>
          </cell>
          <cell r="I3426" t="str">
            <v>Edward Lowe - Beautiful Leaved Plants 1861</v>
          </cell>
          <cell r="J3426"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26">
            <v>20</v>
          </cell>
          <cell r="L3426">
            <v>40</v>
          </cell>
          <cell r="M3426">
            <v>10</v>
          </cell>
          <cell r="N3426">
            <v>10</v>
          </cell>
          <cell r="P3426" t="str">
            <v>Excellent condition - please review the image carefully</v>
          </cell>
        </row>
        <row r="3427">
          <cell r="G3427">
            <v>121057</v>
          </cell>
          <cell r="H3427">
            <v>121057</v>
          </cell>
          <cell r="I3427" t="str">
            <v>Edward Lowe - Beautiful Leaved Plants 1861</v>
          </cell>
          <cell r="J3427"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27">
            <v>20</v>
          </cell>
          <cell r="L3427">
            <v>40</v>
          </cell>
          <cell r="M3427">
            <v>10</v>
          </cell>
          <cell r="N3427">
            <v>10</v>
          </cell>
          <cell r="P3427" t="str">
            <v>Excellent condition - please review the image carefully</v>
          </cell>
        </row>
        <row r="3428">
          <cell r="G3428">
            <v>121058</v>
          </cell>
          <cell r="H3428">
            <v>121058</v>
          </cell>
          <cell r="I3428" t="str">
            <v>Edward Lowe - Beautiful Leaved Plants 1861</v>
          </cell>
          <cell r="J3428"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28">
            <v>20</v>
          </cell>
          <cell r="L3428">
            <v>40</v>
          </cell>
          <cell r="M3428">
            <v>10</v>
          </cell>
          <cell r="N3428">
            <v>10</v>
          </cell>
          <cell r="P3428" t="str">
            <v>Excellent condition - please review the image carefully</v>
          </cell>
        </row>
        <row r="3429">
          <cell r="G3429">
            <v>121059</v>
          </cell>
          <cell r="H3429">
            <v>121059</v>
          </cell>
          <cell r="I3429" t="str">
            <v>Edward Lowe - Beautiful Leaved Plants 1861</v>
          </cell>
          <cell r="J3429"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29">
            <v>20</v>
          </cell>
          <cell r="L3429">
            <v>40</v>
          </cell>
          <cell r="M3429">
            <v>10</v>
          </cell>
          <cell r="N3429">
            <v>10</v>
          </cell>
          <cell r="P3429" t="str">
            <v>Excellent condition - please review the image carefully</v>
          </cell>
        </row>
        <row r="3430">
          <cell r="G3430">
            <v>121060</v>
          </cell>
          <cell r="H3430">
            <v>121060</v>
          </cell>
          <cell r="I3430" t="str">
            <v>Edward Lowe - Beautiful Leaved Plants 1861</v>
          </cell>
          <cell r="J3430"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30">
            <v>20</v>
          </cell>
          <cell r="L3430">
            <v>40</v>
          </cell>
          <cell r="M3430">
            <v>10</v>
          </cell>
          <cell r="N3430">
            <v>10</v>
          </cell>
          <cell r="P3430" t="str">
            <v>Excellent condition - please review the image carefully</v>
          </cell>
        </row>
        <row r="3431">
          <cell r="G3431">
            <v>121061</v>
          </cell>
          <cell r="H3431">
            <v>121061</v>
          </cell>
          <cell r="I3431" t="str">
            <v>Edward Lowe - Beautiful Leaved Plants 1861</v>
          </cell>
          <cell r="J3431"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31">
            <v>20</v>
          </cell>
          <cell r="L3431">
            <v>40</v>
          </cell>
          <cell r="M3431">
            <v>10</v>
          </cell>
          <cell r="N3431">
            <v>10</v>
          </cell>
          <cell r="P3431" t="str">
            <v>Excellent condition - please review the image carefully</v>
          </cell>
        </row>
        <row r="3432">
          <cell r="G3432">
            <v>121062</v>
          </cell>
          <cell r="H3432">
            <v>121062</v>
          </cell>
          <cell r="I3432" t="str">
            <v>Edward Lowe - Beautiful Leaved Plants 1861</v>
          </cell>
          <cell r="J3432"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32">
            <v>20</v>
          </cell>
          <cell r="L3432">
            <v>40</v>
          </cell>
          <cell r="M3432">
            <v>10</v>
          </cell>
          <cell r="N3432">
            <v>10</v>
          </cell>
          <cell r="P3432" t="str">
            <v>Excellent condition - please review the image carefully</v>
          </cell>
        </row>
        <row r="3433">
          <cell r="G3433">
            <v>121063</v>
          </cell>
          <cell r="H3433">
            <v>121063</v>
          </cell>
          <cell r="I3433" t="str">
            <v>Edward Lowe - Beautiful Leaved Plants 1861</v>
          </cell>
          <cell r="J3433"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33">
            <v>20</v>
          </cell>
          <cell r="L3433">
            <v>40</v>
          </cell>
          <cell r="M3433">
            <v>10</v>
          </cell>
          <cell r="N3433">
            <v>10</v>
          </cell>
          <cell r="P3433" t="str">
            <v>Excellent condition - please review the image carefully</v>
          </cell>
        </row>
        <row r="3434">
          <cell r="G3434">
            <v>121064</v>
          </cell>
          <cell r="H3434">
            <v>121064</v>
          </cell>
          <cell r="I3434" t="str">
            <v>Edward Lowe - Beautiful Leaved Plants 1861</v>
          </cell>
          <cell r="J3434"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34">
            <v>20</v>
          </cell>
          <cell r="L3434">
            <v>40</v>
          </cell>
          <cell r="M3434">
            <v>10</v>
          </cell>
          <cell r="N3434">
            <v>10</v>
          </cell>
          <cell r="P3434" t="str">
            <v>Excellent condition - please review the image carefully</v>
          </cell>
        </row>
        <row r="3435">
          <cell r="G3435">
            <v>121065</v>
          </cell>
          <cell r="H3435">
            <v>121065</v>
          </cell>
          <cell r="I3435" t="str">
            <v>Edward Lowe - Beautiful Leaved Plants 1861</v>
          </cell>
          <cell r="J3435"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35">
            <v>20</v>
          </cell>
          <cell r="L3435">
            <v>40</v>
          </cell>
          <cell r="M3435">
            <v>10</v>
          </cell>
          <cell r="N3435">
            <v>10</v>
          </cell>
          <cell r="P3435" t="str">
            <v>Excellent condition - please review the image carefully</v>
          </cell>
        </row>
        <row r="3436">
          <cell r="G3436">
            <v>121066</v>
          </cell>
          <cell r="H3436">
            <v>121066</v>
          </cell>
          <cell r="I3436" t="str">
            <v>Edward Lowe - Beautiful Leaved Plants 1861</v>
          </cell>
          <cell r="J3436"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36">
            <v>20</v>
          </cell>
          <cell r="L3436">
            <v>40</v>
          </cell>
          <cell r="M3436">
            <v>10</v>
          </cell>
          <cell r="N3436">
            <v>10</v>
          </cell>
          <cell r="P3436" t="str">
            <v>Excellent condition - please review the image carefully</v>
          </cell>
        </row>
        <row r="3437">
          <cell r="G3437">
            <v>121067</v>
          </cell>
          <cell r="H3437">
            <v>121067</v>
          </cell>
          <cell r="I3437" t="str">
            <v>Edward Lowe - Beautiful Leaved Plants 1861</v>
          </cell>
          <cell r="J3437"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37">
            <v>20</v>
          </cell>
          <cell r="L3437">
            <v>40</v>
          </cell>
          <cell r="M3437">
            <v>10</v>
          </cell>
          <cell r="N3437">
            <v>10</v>
          </cell>
          <cell r="P3437" t="str">
            <v>Excellent condition - please review the image carefully</v>
          </cell>
        </row>
        <row r="3438">
          <cell r="G3438">
            <v>121068</v>
          </cell>
          <cell r="H3438">
            <v>121068</v>
          </cell>
          <cell r="I3438" t="str">
            <v>Edward Lowe - Beautiful Leaved Plants 1861</v>
          </cell>
          <cell r="J3438"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38">
            <v>20</v>
          </cell>
          <cell r="L3438">
            <v>40</v>
          </cell>
          <cell r="M3438">
            <v>10</v>
          </cell>
          <cell r="N3438">
            <v>10</v>
          </cell>
          <cell r="P3438" t="str">
            <v>Excellent condition - please review the image carefully</v>
          </cell>
        </row>
        <row r="3439">
          <cell r="G3439">
            <v>121069</v>
          </cell>
          <cell r="H3439">
            <v>121069</v>
          </cell>
          <cell r="I3439" t="str">
            <v>Edward Lowe - Beautiful Leaved Plants 1861</v>
          </cell>
          <cell r="J3439"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39">
            <v>20</v>
          </cell>
          <cell r="L3439">
            <v>40</v>
          </cell>
          <cell r="M3439">
            <v>10</v>
          </cell>
          <cell r="N3439">
            <v>10</v>
          </cell>
          <cell r="P3439" t="str">
            <v>Excellent condition - please review the image carefully</v>
          </cell>
        </row>
        <row r="3440">
          <cell r="G3440">
            <v>121070</v>
          </cell>
          <cell r="H3440">
            <v>121070</v>
          </cell>
          <cell r="I3440" t="str">
            <v>Edward Lowe - Beautiful Leaved Plants 1861</v>
          </cell>
          <cell r="J3440" t="str">
            <v>This hand-finished colour wood-cut engraving is from Edward Lowe's Beautiful Leaved Plants published by Groombridge &amp; Sons, London, 1861.
This is one of several books written by the Nottingham naturalist and illustrated with wood-engraved plates drawn by AF Lydon and printed in colour by Benjamin Fawcett of Driffield.
Size: 9.5 x 6 inch (24 x 15cm)</v>
          </cell>
          <cell r="K3440">
            <v>20</v>
          </cell>
          <cell r="L3440">
            <v>40</v>
          </cell>
          <cell r="M3440">
            <v>10</v>
          </cell>
          <cell r="N3440">
            <v>10</v>
          </cell>
          <cell r="P3440" t="str">
            <v>Excellent condition - please review the image carefully</v>
          </cell>
        </row>
        <row r="3441">
          <cell r="G3441">
            <v>121071</v>
          </cell>
          <cell r="H3441">
            <v>121071</v>
          </cell>
          <cell r="I3441" t="str">
            <v>Edward Lowe - Natural History of British Grasses 1864</v>
          </cell>
          <cell r="J3441"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41">
            <v>10</v>
          </cell>
          <cell r="L3441">
            <v>20</v>
          </cell>
          <cell r="M3441">
            <v>5</v>
          </cell>
          <cell r="N3441">
            <v>5</v>
          </cell>
          <cell r="P3441" t="str">
            <v>Excellent condition - please review the image carefully</v>
          </cell>
        </row>
        <row r="3442">
          <cell r="G3442">
            <v>121072</v>
          </cell>
          <cell r="H3442">
            <v>121072</v>
          </cell>
          <cell r="I3442" t="str">
            <v>Edward Lowe - Natural History of British Grasses 1864</v>
          </cell>
          <cell r="J3442"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42">
            <v>10</v>
          </cell>
          <cell r="L3442">
            <v>20</v>
          </cell>
          <cell r="M3442">
            <v>5</v>
          </cell>
          <cell r="N3442">
            <v>5</v>
          </cell>
          <cell r="P3442" t="str">
            <v>Excellent condition - please review the image carefully</v>
          </cell>
        </row>
        <row r="3443">
          <cell r="G3443">
            <v>121073</v>
          </cell>
          <cell r="H3443">
            <v>121073</v>
          </cell>
          <cell r="I3443" t="str">
            <v>Edward Lowe - Natural History of British Grasses 1864</v>
          </cell>
          <cell r="J3443"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43">
            <v>10</v>
          </cell>
          <cell r="L3443">
            <v>20</v>
          </cell>
          <cell r="M3443">
            <v>5</v>
          </cell>
          <cell r="N3443">
            <v>5</v>
          </cell>
          <cell r="P3443" t="str">
            <v>Excellent condition - please review the image carefully</v>
          </cell>
        </row>
        <row r="3444">
          <cell r="G3444">
            <v>121074</v>
          </cell>
          <cell r="H3444">
            <v>121074</v>
          </cell>
          <cell r="I3444" t="str">
            <v>Edward Lowe - Natural History of British Grasses 1864</v>
          </cell>
          <cell r="J3444"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44">
            <v>10</v>
          </cell>
          <cell r="L3444">
            <v>20</v>
          </cell>
          <cell r="M3444">
            <v>5</v>
          </cell>
          <cell r="N3444">
            <v>5</v>
          </cell>
          <cell r="P3444" t="str">
            <v>Excellent condition - please review the image carefully</v>
          </cell>
        </row>
        <row r="3445">
          <cell r="G3445">
            <v>121075</v>
          </cell>
          <cell r="H3445">
            <v>121075</v>
          </cell>
          <cell r="I3445" t="str">
            <v>Edward Lowe - Natural History of British Grasses 1864</v>
          </cell>
          <cell r="J3445"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45">
            <v>10</v>
          </cell>
          <cell r="L3445">
            <v>20</v>
          </cell>
          <cell r="M3445">
            <v>5</v>
          </cell>
          <cell r="N3445">
            <v>5</v>
          </cell>
          <cell r="P3445" t="str">
            <v>Excellent condition - please review the image carefully</v>
          </cell>
        </row>
        <row r="3446">
          <cell r="G3446">
            <v>121076</v>
          </cell>
          <cell r="H3446">
            <v>121076</v>
          </cell>
          <cell r="I3446" t="str">
            <v>Edward Lowe - Natural History of British Grasses 1864</v>
          </cell>
          <cell r="J3446"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46">
            <v>10</v>
          </cell>
          <cell r="L3446">
            <v>20</v>
          </cell>
          <cell r="M3446">
            <v>5</v>
          </cell>
          <cell r="N3446">
            <v>5</v>
          </cell>
          <cell r="P3446" t="str">
            <v>Excellent condition - please review the image carefully</v>
          </cell>
        </row>
        <row r="3447">
          <cell r="G3447">
            <v>121077</v>
          </cell>
          <cell r="H3447">
            <v>121077</v>
          </cell>
          <cell r="I3447" t="str">
            <v>Edward Lowe - Natural History of British Grasses 1864</v>
          </cell>
          <cell r="J3447"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47">
            <v>10</v>
          </cell>
          <cell r="L3447">
            <v>20</v>
          </cell>
          <cell r="M3447">
            <v>5</v>
          </cell>
          <cell r="N3447">
            <v>5</v>
          </cell>
          <cell r="P3447" t="str">
            <v>Excellent condition - please review the image carefully</v>
          </cell>
        </row>
        <row r="3448">
          <cell r="G3448">
            <v>121078</v>
          </cell>
          <cell r="H3448">
            <v>121078</v>
          </cell>
          <cell r="I3448" t="str">
            <v>Edward Lowe - Natural History of British Grasses 1864</v>
          </cell>
          <cell r="J3448"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48">
            <v>10</v>
          </cell>
          <cell r="L3448">
            <v>20</v>
          </cell>
          <cell r="M3448">
            <v>5</v>
          </cell>
          <cell r="N3448">
            <v>5</v>
          </cell>
          <cell r="P3448" t="str">
            <v>Excellent condition - please review the image carefully</v>
          </cell>
        </row>
        <row r="3449">
          <cell r="G3449">
            <v>121079</v>
          </cell>
          <cell r="H3449">
            <v>121079</v>
          </cell>
          <cell r="I3449" t="str">
            <v>Edward Lowe - Natural History of British Grasses 1864</v>
          </cell>
          <cell r="J3449"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49">
            <v>10</v>
          </cell>
          <cell r="L3449">
            <v>20</v>
          </cell>
          <cell r="M3449">
            <v>5</v>
          </cell>
          <cell r="N3449">
            <v>5</v>
          </cell>
          <cell r="P3449" t="str">
            <v>Excellent condition - please review the image carefully</v>
          </cell>
        </row>
        <row r="3450">
          <cell r="G3450">
            <v>121080</v>
          </cell>
          <cell r="H3450">
            <v>121080</v>
          </cell>
          <cell r="I3450" t="str">
            <v>Edward Lowe - Natural History of British Grasses 1864</v>
          </cell>
          <cell r="J3450"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50">
            <v>10</v>
          </cell>
          <cell r="L3450">
            <v>20</v>
          </cell>
          <cell r="M3450">
            <v>5</v>
          </cell>
          <cell r="N3450">
            <v>5</v>
          </cell>
          <cell r="P3450" t="str">
            <v>Excellent condition - please review the image carefully</v>
          </cell>
        </row>
        <row r="3451">
          <cell r="G3451">
            <v>121081</v>
          </cell>
          <cell r="H3451">
            <v>121081</v>
          </cell>
          <cell r="I3451" t="str">
            <v>Edward Lowe - Natural History of British Grasses 1864</v>
          </cell>
          <cell r="J3451"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51">
            <v>10</v>
          </cell>
          <cell r="L3451">
            <v>20</v>
          </cell>
          <cell r="M3451">
            <v>5</v>
          </cell>
          <cell r="N3451">
            <v>5</v>
          </cell>
          <cell r="P3451" t="str">
            <v>Excellent condition - please review the image carefully</v>
          </cell>
        </row>
        <row r="3452">
          <cell r="G3452">
            <v>121082</v>
          </cell>
          <cell r="H3452">
            <v>121082</v>
          </cell>
          <cell r="I3452" t="str">
            <v>Edward Lowe - Natural History of British Grasses 1864</v>
          </cell>
          <cell r="J3452"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52">
            <v>10</v>
          </cell>
          <cell r="L3452">
            <v>20</v>
          </cell>
          <cell r="M3452">
            <v>5</v>
          </cell>
          <cell r="N3452">
            <v>5</v>
          </cell>
          <cell r="P3452" t="str">
            <v>Excellent condition - please review the image carefully</v>
          </cell>
        </row>
        <row r="3453">
          <cell r="G3453">
            <v>121083</v>
          </cell>
          <cell r="H3453">
            <v>121083</v>
          </cell>
          <cell r="I3453" t="str">
            <v>Edward Lowe - Natural History of British Grasses 1864</v>
          </cell>
          <cell r="J3453"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53">
            <v>10</v>
          </cell>
          <cell r="L3453">
            <v>20</v>
          </cell>
          <cell r="M3453">
            <v>5</v>
          </cell>
          <cell r="N3453">
            <v>5</v>
          </cell>
          <cell r="P3453" t="str">
            <v>Excellent condition - please review the image carefully</v>
          </cell>
        </row>
        <row r="3454">
          <cell r="G3454">
            <v>121084</v>
          </cell>
          <cell r="H3454">
            <v>121084</v>
          </cell>
          <cell r="I3454" t="str">
            <v>Edward Lowe - Natural History of British Grasses 1864</v>
          </cell>
          <cell r="J3454"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54">
            <v>10</v>
          </cell>
          <cell r="L3454">
            <v>20</v>
          </cell>
          <cell r="M3454">
            <v>5</v>
          </cell>
          <cell r="N3454">
            <v>5</v>
          </cell>
          <cell r="P3454" t="str">
            <v>Excellent condition - please review the image carefully</v>
          </cell>
        </row>
        <row r="3455">
          <cell r="G3455">
            <v>121085</v>
          </cell>
          <cell r="H3455">
            <v>121085</v>
          </cell>
          <cell r="I3455" t="str">
            <v>Edward Lowe - Natural History of British Grasses 1864</v>
          </cell>
          <cell r="J3455"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55">
            <v>10</v>
          </cell>
          <cell r="L3455">
            <v>20</v>
          </cell>
          <cell r="M3455">
            <v>5</v>
          </cell>
          <cell r="N3455">
            <v>5</v>
          </cell>
          <cell r="P3455" t="str">
            <v>Excellent condition - please review the image carefully</v>
          </cell>
        </row>
        <row r="3456">
          <cell r="G3456">
            <v>121086</v>
          </cell>
          <cell r="H3456">
            <v>121086</v>
          </cell>
          <cell r="I3456" t="str">
            <v>Edward Lowe - Natural History of British Grasses 1864</v>
          </cell>
          <cell r="J3456"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56">
            <v>10</v>
          </cell>
          <cell r="L3456">
            <v>20</v>
          </cell>
          <cell r="M3456">
            <v>5</v>
          </cell>
          <cell r="N3456">
            <v>5</v>
          </cell>
          <cell r="P3456" t="str">
            <v>Excellent condition - please review the image carefully</v>
          </cell>
        </row>
        <row r="3457">
          <cell r="G3457">
            <v>121087</v>
          </cell>
          <cell r="H3457">
            <v>121087</v>
          </cell>
          <cell r="I3457" t="str">
            <v>Edward Lowe - Natural History of British Grasses 1864</v>
          </cell>
          <cell r="J3457"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57">
            <v>10</v>
          </cell>
          <cell r="L3457">
            <v>20</v>
          </cell>
          <cell r="M3457">
            <v>5</v>
          </cell>
          <cell r="N3457">
            <v>5</v>
          </cell>
          <cell r="P3457" t="str">
            <v>Excellent condition - please review the image carefully</v>
          </cell>
        </row>
        <row r="3458">
          <cell r="G3458">
            <v>121088</v>
          </cell>
          <cell r="H3458">
            <v>121088</v>
          </cell>
          <cell r="I3458" t="str">
            <v>Edward Lowe - Natural History of British Grasses 1864</v>
          </cell>
          <cell r="J3458"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58">
            <v>10</v>
          </cell>
          <cell r="L3458">
            <v>20</v>
          </cell>
          <cell r="M3458">
            <v>5</v>
          </cell>
          <cell r="N3458">
            <v>5</v>
          </cell>
          <cell r="P3458" t="str">
            <v>Excellent condition - please review the image carefully</v>
          </cell>
        </row>
        <row r="3459">
          <cell r="G3459">
            <v>121089</v>
          </cell>
          <cell r="H3459">
            <v>121089</v>
          </cell>
          <cell r="I3459" t="str">
            <v>Edward Lowe - Natural History of British Grasses 1864</v>
          </cell>
          <cell r="J3459"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59">
            <v>10</v>
          </cell>
          <cell r="L3459">
            <v>20</v>
          </cell>
          <cell r="M3459">
            <v>5</v>
          </cell>
          <cell r="N3459">
            <v>5</v>
          </cell>
          <cell r="P3459" t="str">
            <v>Excellent condition - please review the image carefully</v>
          </cell>
        </row>
        <row r="3460">
          <cell r="G3460">
            <v>121090</v>
          </cell>
          <cell r="H3460">
            <v>121090</v>
          </cell>
          <cell r="I3460" t="str">
            <v>Edward Lowe - Natural History of British Grasses 1864</v>
          </cell>
          <cell r="J3460"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60">
            <v>10</v>
          </cell>
          <cell r="L3460">
            <v>20</v>
          </cell>
          <cell r="M3460">
            <v>5</v>
          </cell>
          <cell r="N3460">
            <v>5</v>
          </cell>
          <cell r="P3460" t="str">
            <v>Excellent condition - please review the image carefully</v>
          </cell>
        </row>
        <row r="3461">
          <cell r="G3461">
            <v>121091</v>
          </cell>
          <cell r="H3461">
            <v>121091</v>
          </cell>
          <cell r="I3461" t="str">
            <v>Edward Lowe - Natural History of British Grasses 1864</v>
          </cell>
          <cell r="J3461"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61">
            <v>10</v>
          </cell>
          <cell r="L3461">
            <v>20</v>
          </cell>
          <cell r="M3461">
            <v>5</v>
          </cell>
          <cell r="N3461">
            <v>5</v>
          </cell>
          <cell r="P3461" t="str">
            <v>Excellent condition - please review the image carefully</v>
          </cell>
        </row>
        <row r="3462">
          <cell r="G3462">
            <v>121092</v>
          </cell>
          <cell r="H3462">
            <v>121092</v>
          </cell>
          <cell r="I3462" t="str">
            <v>Edward Lowe - Natural History of British Grasses 1864</v>
          </cell>
          <cell r="J3462"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62">
            <v>10</v>
          </cell>
          <cell r="L3462">
            <v>20</v>
          </cell>
          <cell r="M3462">
            <v>5</v>
          </cell>
          <cell r="N3462">
            <v>5</v>
          </cell>
          <cell r="P3462" t="str">
            <v>Excellent condition - please review the image carefully</v>
          </cell>
        </row>
        <row r="3463">
          <cell r="G3463">
            <v>121093</v>
          </cell>
          <cell r="H3463">
            <v>121093</v>
          </cell>
          <cell r="I3463" t="str">
            <v>Edward Lowe - Natural History of British Grasses 1864</v>
          </cell>
          <cell r="J3463"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63">
            <v>10</v>
          </cell>
          <cell r="L3463">
            <v>20</v>
          </cell>
          <cell r="M3463">
            <v>5</v>
          </cell>
          <cell r="N3463">
            <v>5</v>
          </cell>
          <cell r="P3463" t="str">
            <v>Excellent condition - please review the image carefully</v>
          </cell>
        </row>
        <row r="3464">
          <cell r="G3464">
            <v>121094</v>
          </cell>
          <cell r="H3464">
            <v>121094</v>
          </cell>
          <cell r="I3464" t="str">
            <v>Edward Lowe - Natural History of British Grasses 1864</v>
          </cell>
          <cell r="J3464"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64">
            <v>10</v>
          </cell>
          <cell r="L3464">
            <v>20</v>
          </cell>
          <cell r="M3464">
            <v>5</v>
          </cell>
          <cell r="N3464">
            <v>5</v>
          </cell>
          <cell r="P3464" t="str">
            <v>Excellent condition - please review the image carefully</v>
          </cell>
        </row>
        <row r="3465">
          <cell r="G3465">
            <v>121095</v>
          </cell>
          <cell r="H3465">
            <v>121095</v>
          </cell>
          <cell r="I3465" t="str">
            <v>Edward Lowe - Natural History of British Grasses 1864</v>
          </cell>
          <cell r="J3465"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65">
            <v>10</v>
          </cell>
          <cell r="L3465">
            <v>20</v>
          </cell>
          <cell r="M3465">
            <v>5</v>
          </cell>
          <cell r="N3465">
            <v>5</v>
          </cell>
          <cell r="P3465" t="str">
            <v>Excellent condition - please review the image carefully</v>
          </cell>
        </row>
        <row r="3466">
          <cell r="G3466">
            <v>121096</v>
          </cell>
          <cell r="H3466">
            <v>121096</v>
          </cell>
          <cell r="I3466" t="str">
            <v>Edward Lowe - Natural History of British Grasses 1864</v>
          </cell>
          <cell r="J3466"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66">
            <v>10</v>
          </cell>
          <cell r="L3466">
            <v>20</v>
          </cell>
          <cell r="M3466">
            <v>5</v>
          </cell>
          <cell r="N3466">
            <v>5</v>
          </cell>
          <cell r="P3466" t="str">
            <v>Excellent condition - please review the image carefully</v>
          </cell>
        </row>
        <row r="3467">
          <cell r="G3467">
            <v>121097</v>
          </cell>
          <cell r="H3467">
            <v>121097</v>
          </cell>
          <cell r="I3467" t="str">
            <v>Edward Lowe - Natural History of British Grasses 1864</v>
          </cell>
          <cell r="J3467"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67">
            <v>10</v>
          </cell>
          <cell r="L3467">
            <v>20</v>
          </cell>
          <cell r="M3467">
            <v>5</v>
          </cell>
          <cell r="N3467">
            <v>5</v>
          </cell>
          <cell r="P3467" t="str">
            <v>Excellent condition - please review the image carefully</v>
          </cell>
        </row>
        <row r="3468">
          <cell r="G3468">
            <v>121098</v>
          </cell>
          <cell r="H3468">
            <v>121098</v>
          </cell>
          <cell r="I3468" t="str">
            <v>Edward Lowe - Natural History of British Grasses 1864</v>
          </cell>
          <cell r="J3468"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68">
            <v>10</v>
          </cell>
          <cell r="L3468">
            <v>20</v>
          </cell>
          <cell r="M3468">
            <v>5</v>
          </cell>
          <cell r="N3468">
            <v>5</v>
          </cell>
          <cell r="P3468" t="str">
            <v>Excellent condition - please review the image carefully</v>
          </cell>
        </row>
        <row r="3469">
          <cell r="G3469">
            <v>121099</v>
          </cell>
          <cell r="H3469">
            <v>121099</v>
          </cell>
          <cell r="I3469" t="str">
            <v>Edward Lowe - Natural History of British Grasses 1864</v>
          </cell>
          <cell r="J3469"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69">
            <v>10</v>
          </cell>
          <cell r="L3469">
            <v>20</v>
          </cell>
          <cell r="M3469">
            <v>5</v>
          </cell>
          <cell r="N3469">
            <v>5</v>
          </cell>
          <cell r="P3469" t="str">
            <v>Excellent condition - please review the image carefully</v>
          </cell>
        </row>
        <row r="3470">
          <cell r="G3470">
            <v>121100</v>
          </cell>
          <cell r="H3470">
            <v>121100</v>
          </cell>
          <cell r="I3470" t="str">
            <v>Edward Lowe - Natural History of British Grasses 1864</v>
          </cell>
          <cell r="J3470"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70">
            <v>10</v>
          </cell>
          <cell r="L3470">
            <v>20</v>
          </cell>
          <cell r="M3470">
            <v>5</v>
          </cell>
          <cell r="N3470">
            <v>5</v>
          </cell>
          <cell r="P3470" t="str">
            <v>Excellent condition - please review the image carefully</v>
          </cell>
        </row>
        <row r="3471">
          <cell r="G3471">
            <v>121101</v>
          </cell>
          <cell r="H3471">
            <v>121101</v>
          </cell>
          <cell r="I3471" t="str">
            <v>Edward Lowe - Natural History of British Grasses 1864</v>
          </cell>
          <cell r="J3471"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71">
            <v>10</v>
          </cell>
          <cell r="L3471">
            <v>20</v>
          </cell>
          <cell r="M3471">
            <v>5</v>
          </cell>
          <cell r="N3471">
            <v>5</v>
          </cell>
          <cell r="P3471" t="str">
            <v>Excellent condition - please review the image carefully</v>
          </cell>
        </row>
        <row r="3472">
          <cell r="G3472">
            <v>121102</v>
          </cell>
          <cell r="H3472">
            <v>121102</v>
          </cell>
          <cell r="I3472" t="str">
            <v>Edward Lowe - Natural History of British Grasses 1864</v>
          </cell>
          <cell r="J3472"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72">
            <v>10</v>
          </cell>
          <cell r="L3472">
            <v>20</v>
          </cell>
          <cell r="M3472">
            <v>5</v>
          </cell>
          <cell r="N3472">
            <v>5</v>
          </cell>
          <cell r="P3472" t="str">
            <v>Excellent condition - please review the image carefully</v>
          </cell>
        </row>
        <row r="3473">
          <cell r="G3473">
            <v>121103</v>
          </cell>
          <cell r="H3473">
            <v>121103</v>
          </cell>
          <cell r="I3473" t="str">
            <v>Edward Lowe - Natural History of British Grasses 1864</v>
          </cell>
          <cell r="J3473"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73">
            <v>10</v>
          </cell>
          <cell r="L3473">
            <v>20</v>
          </cell>
          <cell r="M3473">
            <v>5</v>
          </cell>
          <cell r="N3473">
            <v>5</v>
          </cell>
          <cell r="P3473" t="str">
            <v>Excellent condition - please review the image carefully</v>
          </cell>
        </row>
        <row r="3474">
          <cell r="G3474">
            <v>121104</v>
          </cell>
          <cell r="H3474">
            <v>121104</v>
          </cell>
          <cell r="I3474" t="str">
            <v>Edward Lowe - Natural History of British Grasses 1864</v>
          </cell>
          <cell r="J3474"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74">
            <v>10</v>
          </cell>
          <cell r="L3474">
            <v>20</v>
          </cell>
          <cell r="M3474">
            <v>5</v>
          </cell>
          <cell r="N3474">
            <v>5</v>
          </cell>
          <cell r="P3474" t="str">
            <v>Excellent condition - please review the image carefully</v>
          </cell>
        </row>
        <row r="3475">
          <cell r="G3475">
            <v>121105</v>
          </cell>
          <cell r="H3475">
            <v>121105</v>
          </cell>
          <cell r="I3475" t="str">
            <v>Edward Lowe - Natural History of British Grasses 1864</v>
          </cell>
          <cell r="J3475"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75">
            <v>10</v>
          </cell>
          <cell r="L3475">
            <v>20</v>
          </cell>
          <cell r="M3475">
            <v>5</v>
          </cell>
          <cell r="N3475">
            <v>5</v>
          </cell>
          <cell r="P3475" t="str">
            <v>Excellent condition - please review the image carefully</v>
          </cell>
        </row>
        <row r="3476">
          <cell r="G3476">
            <v>121106</v>
          </cell>
          <cell r="H3476">
            <v>121106</v>
          </cell>
          <cell r="I3476" t="str">
            <v>Edward Lowe - Natural History of British Grasses 1864</v>
          </cell>
          <cell r="J3476"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76">
            <v>10</v>
          </cell>
          <cell r="L3476">
            <v>20</v>
          </cell>
          <cell r="M3476">
            <v>5</v>
          </cell>
          <cell r="N3476">
            <v>5</v>
          </cell>
          <cell r="P3476" t="str">
            <v>Excellent condition - please review the image carefully</v>
          </cell>
        </row>
        <row r="3477">
          <cell r="G3477">
            <v>121107</v>
          </cell>
          <cell r="H3477">
            <v>121107</v>
          </cell>
          <cell r="I3477" t="str">
            <v>Edward Lowe - Natural History of British Grasses 1864</v>
          </cell>
          <cell r="J3477"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77">
            <v>10</v>
          </cell>
          <cell r="L3477">
            <v>20</v>
          </cell>
          <cell r="M3477">
            <v>5</v>
          </cell>
          <cell r="N3477">
            <v>5</v>
          </cell>
          <cell r="P3477" t="str">
            <v>Excellent condition - please review the image carefully</v>
          </cell>
        </row>
        <row r="3478">
          <cell r="G3478">
            <v>121108</v>
          </cell>
          <cell r="H3478">
            <v>121108</v>
          </cell>
          <cell r="I3478" t="str">
            <v>Edward Lowe - Natural History of British Grasses 1864</v>
          </cell>
          <cell r="J3478"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78">
            <v>10</v>
          </cell>
          <cell r="L3478">
            <v>20</v>
          </cell>
          <cell r="M3478">
            <v>5</v>
          </cell>
          <cell r="N3478">
            <v>5</v>
          </cell>
          <cell r="P3478" t="str">
            <v>Excellent condition - please review the image carefully</v>
          </cell>
        </row>
        <row r="3479">
          <cell r="G3479">
            <v>121109</v>
          </cell>
          <cell r="H3479">
            <v>121109</v>
          </cell>
          <cell r="I3479" t="str">
            <v>Edward Lowe - Natural History of British Grasses 1864</v>
          </cell>
          <cell r="J3479"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79">
            <v>10</v>
          </cell>
          <cell r="L3479">
            <v>20</v>
          </cell>
          <cell r="M3479">
            <v>5</v>
          </cell>
          <cell r="N3479">
            <v>5</v>
          </cell>
          <cell r="P3479" t="str">
            <v>Excellent condition - please review the image carefully</v>
          </cell>
        </row>
        <row r="3480">
          <cell r="G3480">
            <v>121110</v>
          </cell>
          <cell r="H3480">
            <v>121110</v>
          </cell>
          <cell r="I3480" t="str">
            <v>Edward Lowe - Natural History of British Grasses 1864</v>
          </cell>
          <cell r="J3480"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80">
            <v>10</v>
          </cell>
          <cell r="L3480">
            <v>20</v>
          </cell>
          <cell r="M3480">
            <v>5</v>
          </cell>
          <cell r="N3480">
            <v>5</v>
          </cell>
          <cell r="P3480" t="str">
            <v>Excellent condition - please review the image carefully</v>
          </cell>
        </row>
        <row r="3481">
          <cell r="G3481">
            <v>121111</v>
          </cell>
          <cell r="H3481">
            <v>121111</v>
          </cell>
          <cell r="I3481" t="str">
            <v>Edward Lowe - Natural History of British Grasses 1864</v>
          </cell>
          <cell r="J3481"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81">
            <v>10</v>
          </cell>
          <cell r="L3481">
            <v>20</v>
          </cell>
          <cell r="M3481">
            <v>5</v>
          </cell>
          <cell r="N3481">
            <v>5</v>
          </cell>
          <cell r="P3481" t="str">
            <v>Excellent condition - please review the image carefully</v>
          </cell>
        </row>
        <row r="3482">
          <cell r="G3482">
            <v>121112</v>
          </cell>
          <cell r="H3482">
            <v>121112</v>
          </cell>
          <cell r="I3482" t="str">
            <v>Edward Lowe - Natural History of British Grasses 1864</v>
          </cell>
          <cell r="J3482"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82">
            <v>10</v>
          </cell>
          <cell r="L3482">
            <v>20</v>
          </cell>
          <cell r="M3482">
            <v>5</v>
          </cell>
          <cell r="N3482">
            <v>5</v>
          </cell>
          <cell r="P3482" t="str">
            <v>Excellent condition - please review the image carefully</v>
          </cell>
        </row>
        <row r="3483">
          <cell r="G3483">
            <v>121113</v>
          </cell>
          <cell r="H3483">
            <v>121113</v>
          </cell>
          <cell r="I3483" t="str">
            <v>Edward Lowe - Natural History of British Grasses 1864</v>
          </cell>
          <cell r="J3483"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83">
            <v>10</v>
          </cell>
          <cell r="L3483">
            <v>20</v>
          </cell>
          <cell r="M3483">
            <v>5</v>
          </cell>
          <cell r="N3483">
            <v>5</v>
          </cell>
          <cell r="P3483" t="str">
            <v>Excellent condition - please review the image carefully</v>
          </cell>
        </row>
        <row r="3484">
          <cell r="G3484">
            <v>121114</v>
          </cell>
          <cell r="H3484">
            <v>121114</v>
          </cell>
          <cell r="I3484" t="str">
            <v>Edward Lowe - Natural History of British Grasses 1864</v>
          </cell>
          <cell r="J3484"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84">
            <v>10</v>
          </cell>
          <cell r="L3484">
            <v>20</v>
          </cell>
          <cell r="M3484">
            <v>5</v>
          </cell>
          <cell r="N3484">
            <v>5</v>
          </cell>
          <cell r="P3484" t="str">
            <v>Excellent condition - please review the image carefully</v>
          </cell>
        </row>
        <row r="3485">
          <cell r="G3485">
            <v>121115</v>
          </cell>
          <cell r="H3485">
            <v>121115</v>
          </cell>
          <cell r="I3485" t="str">
            <v>Edward Lowe - Natural History of British Grasses 1864</v>
          </cell>
          <cell r="J3485"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85">
            <v>10</v>
          </cell>
          <cell r="L3485">
            <v>20</v>
          </cell>
          <cell r="M3485">
            <v>5</v>
          </cell>
          <cell r="N3485">
            <v>5</v>
          </cell>
          <cell r="P3485" t="str">
            <v>Excellent condition - please review the image carefully</v>
          </cell>
        </row>
        <row r="3486">
          <cell r="G3486">
            <v>121116</v>
          </cell>
          <cell r="H3486">
            <v>121116</v>
          </cell>
          <cell r="I3486" t="str">
            <v>Edward Lowe - Natural History of British Grasses 1864</v>
          </cell>
          <cell r="J3486"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86">
            <v>10</v>
          </cell>
          <cell r="L3486">
            <v>20</v>
          </cell>
          <cell r="M3486">
            <v>5</v>
          </cell>
          <cell r="N3486">
            <v>5</v>
          </cell>
          <cell r="P3486" t="str">
            <v>Excellent condition - please review the image carefully</v>
          </cell>
        </row>
        <row r="3487">
          <cell r="G3487">
            <v>121117</v>
          </cell>
          <cell r="H3487">
            <v>121117</v>
          </cell>
          <cell r="I3487" t="str">
            <v>Edward Lowe - Natural History of British Grasses 1864</v>
          </cell>
          <cell r="J3487"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87">
            <v>10</v>
          </cell>
          <cell r="L3487">
            <v>20</v>
          </cell>
          <cell r="M3487">
            <v>5</v>
          </cell>
          <cell r="N3487">
            <v>5</v>
          </cell>
          <cell r="P3487" t="str">
            <v>Excellent condition - please review the image carefully</v>
          </cell>
        </row>
        <row r="3488">
          <cell r="G3488">
            <v>121118</v>
          </cell>
          <cell r="H3488">
            <v>121118</v>
          </cell>
          <cell r="I3488" t="str">
            <v>Edward Lowe - Natural History of British Grasses 1864</v>
          </cell>
          <cell r="J3488"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88">
            <v>10</v>
          </cell>
          <cell r="L3488">
            <v>20</v>
          </cell>
          <cell r="M3488">
            <v>5</v>
          </cell>
          <cell r="N3488">
            <v>5</v>
          </cell>
          <cell r="P3488" t="str">
            <v>Excellent condition - please review the image carefully</v>
          </cell>
        </row>
        <row r="3489">
          <cell r="G3489">
            <v>121119</v>
          </cell>
          <cell r="H3489">
            <v>121119</v>
          </cell>
          <cell r="I3489" t="str">
            <v>Edward Lowe - Natural History of British Grasses 1864</v>
          </cell>
          <cell r="J3489"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89">
            <v>10</v>
          </cell>
          <cell r="L3489">
            <v>20</v>
          </cell>
          <cell r="M3489">
            <v>5</v>
          </cell>
          <cell r="N3489">
            <v>5</v>
          </cell>
          <cell r="P3489" t="str">
            <v>Excellent condition - please review the image carefully</v>
          </cell>
        </row>
        <row r="3490">
          <cell r="G3490">
            <v>121120</v>
          </cell>
          <cell r="H3490">
            <v>121120</v>
          </cell>
          <cell r="I3490" t="str">
            <v>Edward Lowe - Natural History of British Grasses 1864</v>
          </cell>
          <cell r="J3490"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90">
            <v>10</v>
          </cell>
          <cell r="L3490">
            <v>20</v>
          </cell>
          <cell r="M3490">
            <v>5</v>
          </cell>
          <cell r="N3490">
            <v>5</v>
          </cell>
          <cell r="P3490" t="str">
            <v>Excellent condition - please review the image carefully</v>
          </cell>
        </row>
        <row r="3491">
          <cell r="G3491">
            <v>121121</v>
          </cell>
          <cell r="H3491">
            <v>121121</v>
          </cell>
          <cell r="I3491" t="str">
            <v>Edward Lowe - Natural History of British Grasses 1864</v>
          </cell>
          <cell r="J3491"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91">
            <v>10</v>
          </cell>
          <cell r="L3491">
            <v>20</v>
          </cell>
          <cell r="M3491">
            <v>5</v>
          </cell>
          <cell r="N3491">
            <v>5</v>
          </cell>
          <cell r="P3491" t="str">
            <v>Excellent condition - please review the image carefully</v>
          </cell>
        </row>
        <row r="3492">
          <cell r="G3492">
            <v>121122</v>
          </cell>
          <cell r="H3492">
            <v>121122</v>
          </cell>
          <cell r="I3492" t="str">
            <v>Edward Lowe - Natural History of British Grasses 1864</v>
          </cell>
          <cell r="J3492"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92">
            <v>10</v>
          </cell>
          <cell r="L3492">
            <v>20</v>
          </cell>
          <cell r="M3492">
            <v>5</v>
          </cell>
          <cell r="N3492">
            <v>5</v>
          </cell>
          <cell r="P3492" t="str">
            <v>Excellent condition - please review the image carefully</v>
          </cell>
        </row>
        <row r="3493">
          <cell r="G3493">
            <v>121123</v>
          </cell>
          <cell r="H3493">
            <v>121123</v>
          </cell>
          <cell r="I3493" t="str">
            <v>Edward Lowe - Natural History of British Grasses 1864</v>
          </cell>
          <cell r="J3493"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93">
            <v>10</v>
          </cell>
          <cell r="L3493">
            <v>20</v>
          </cell>
          <cell r="M3493">
            <v>5</v>
          </cell>
          <cell r="N3493">
            <v>5</v>
          </cell>
          <cell r="P3493" t="str">
            <v>Excellent condition - please review the image carefully</v>
          </cell>
        </row>
        <row r="3494">
          <cell r="G3494">
            <v>121124</v>
          </cell>
          <cell r="H3494">
            <v>121124</v>
          </cell>
          <cell r="I3494" t="str">
            <v>Edward Lowe - Natural History of British Grasses 1864</v>
          </cell>
          <cell r="J3494"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94">
            <v>10</v>
          </cell>
          <cell r="L3494">
            <v>20</v>
          </cell>
          <cell r="M3494">
            <v>5</v>
          </cell>
          <cell r="N3494">
            <v>5</v>
          </cell>
          <cell r="P3494" t="str">
            <v>Excellent condition - please review the image carefully</v>
          </cell>
        </row>
        <row r="3495">
          <cell r="G3495">
            <v>121125</v>
          </cell>
          <cell r="H3495">
            <v>121125</v>
          </cell>
          <cell r="I3495" t="str">
            <v>Edward Lowe - Natural History of British Grasses 1864</v>
          </cell>
          <cell r="J3495"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95">
            <v>10</v>
          </cell>
          <cell r="L3495">
            <v>20</v>
          </cell>
          <cell r="M3495">
            <v>5</v>
          </cell>
          <cell r="N3495">
            <v>5</v>
          </cell>
          <cell r="P3495" t="str">
            <v>Excellent condition - please review the image carefully</v>
          </cell>
        </row>
        <row r="3496">
          <cell r="G3496">
            <v>121126</v>
          </cell>
          <cell r="H3496">
            <v>121126</v>
          </cell>
          <cell r="I3496" t="str">
            <v>Edward Lowe - Natural History of British Grasses 1864</v>
          </cell>
          <cell r="J3496"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96">
            <v>10</v>
          </cell>
          <cell r="L3496">
            <v>20</v>
          </cell>
          <cell r="M3496">
            <v>5</v>
          </cell>
          <cell r="N3496">
            <v>5</v>
          </cell>
          <cell r="P3496" t="str">
            <v>Excellent condition - please review the image carefully</v>
          </cell>
        </row>
        <row r="3497">
          <cell r="G3497">
            <v>121127</v>
          </cell>
          <cell r="H3497">
            <v>121127</v>
          </cell>
          <cell r="I3497" t="str">
            <v>Edward Lowe - Natural History of British Grasses 1864</v>
          </cell>
          <cell r="J3497"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97">
            <v>10</v>
          </cell>
          <cell r="L3497">
            <v>20</v>
          </cell>
          <cell r="M3497">
            <v>5</v>
          </cell>
          <cell r="N3497">
            <v>5</v>
          </cell>
          <cell r="P3497" t="str">
            <v>Excellent condition - please review the image carefully</v>
          </cell>
        </row>
        <row r="3498">
          <cell r="G3498">
            <v>121128</v>
          </cell>
          <cell r="H3498">
            <v>121128</v>
          </cell>
          <cell r="I3498" t="str">
            <v>Edward Lowe - Natural History of British Grasses 1864</v>
          </cell>
          <cell r="J3498"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98">
            <v>10</v>
          </cell>
          <cell r="L3498">
            <v>20</v>
          </cell>
          <cell r="M3498">
            <v>5</v>
          </cell>
          <cell r="N3498">
            <v>5</v>
          </cell>
          <cell r="P3498" t="str">
            <v>Excellent condition - please review the image carefully</v>
          </cell>
        </row>
        <row r="3499">
          <cell r="G3499">
            <v>121129</v>
          </cell>
          <cell r="H3499">
            <v>121129</v>
          </cell>
          <cell r="I3499" t="str">
            <v>Edward Lowe - Natural History of British Grasses 1864</v>
          </cell>
          <cell r="J3499"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499">
            <v>10</v>
          </cell>
          <cell r="L3499">
            <v>20</v>
          </cell>
          <cell r="M3499">
            <v>5</v>
          </cell>
          <cell r="N3499">
            <v>5</v>
          </cell>
          <cell r="P3499" t="str">
            <v>Excellent condition - please review the image carefully</v>
          </cell>
        </row>
        <row r="3500">
          <cell r="G3500">
            <v>121130</v>
          </cell>
          <cell r="H3500">
            <v>121130</v>
          </cell>
          <cell r="I3500" t="str">
            <v>Edward Lowe - Natural History of British Grasses 1864</v>
          </cell>
          <cell r="J3500"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00">
            <v>10</v>
          </cell>
          <cell r="L3500">
            <v>20</v>
          </cell>
          <cell r="M3500">
            <v>5</v>
          </cell>
          <cell r="N3500">
            <v>5</v>
          </cell>
          <cell r="P3500" t="str">
            <v>Excellent condition - please review the image carefully</v>
          </cell>
        </row>
        <row r="3501">
          <cell r="G3501">
            <v>121131</v>
          </cell>
          <cell r="H3501">
            <v>121131</v>
          </cell>
          <cell r="I3501" t="str">
            <v>Edward Lowe - Natural History of British Grasses 1864</v>
          </cell>
          <cell r="J3501"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01">
            <v>10</v>
          </cell>
          <cell r="L3501">
            <v>20</v>
          </cell>
          <cell r="M3501">
            <v>5</v>
          </cell>
          <cell r="N3501">
            <v>5</v>
          </cell>
          <cell r="P3501" t="str">
            <v>Excellent condition - please review the image carefully</v>
          </cell>
        </row>
        <row r="3502">
          <cell r="G3502">
            <v>121132</v>
          </cell>
          <cell r="H3502">
            <v>121132</v>
          </cell>
          <cell r="I3502" t="str">
            <v>Edward Lowe - Natural History of British Grasses 1864</v>
          </cell>
          <cell r="J3502"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02">
            <v>10</v>
          </cell>
          <cell r="L3502">
            <v>20</v>
          </cell>
          <cell r="M3502">
            <v>5</v>
          </cell>
          <cell r="N3502">
            <v>5</v>
          </cell>
          <cell r="P3502" t="str">
            <v>Excellent condition - please review the image carefully</v>
          </cell>
        </row>
        <row r="3503">
          <cell r="G3503">
            <v>121133</v>
          </cell>
          <cell r="H3503">
            <v>121133</v>
          </cell>
          <cell r="I3503" t="str">
            <v>Edward Lowe - Natural History of British Grasses 1864</v>
          </cell>
          <cell r="J3503"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03">
            <v>10</v>
          </cell>
          <cell r="L3503">
            <v>20</v>
          </cell>
          <cell r="M3503">
            <v>5</v>
          </cell>
          <cell r="N3503">
            <v>5</v>
          </cell>
          <cell r="P3503" t="str">
            <v>Excellent condition - please review the image carefully</v>
          </cell>
        </row>
        <row r="3504">
          <cell r="G3504">
            <v>121134</v>
          </cell>
          <cell r="H3504">
            <v>121134</v>
          </cell>
          <cell r="I3504" t="str">
            <v>Edward Lowe - Natural History of British Grasses 1864</v>
          </cell>
          <cell r="J3504"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04">
            <v>10</v>
          </cell>
          <cell r="L3504">
            <v>20</v>
          </cell>
          <cell r="M3504">
            <v>5</v>
          </cell>
          <cell r="N3504">
            <v>5</v>
          </cell>
          <cell r="P3504" t="str">
            <v>Excellent condition - please review the image carefully</v>
          </cell>
        </row>
        <row r="3505">
          <cell r="G3505">
            <v>121135</v>
          </cell>
          <cell r="H3505">
            <v>121135</v>
          </cell>
          <cell r="I3505" t="str">
            <v>Edward Lowe - Natural History of British Grasses 1864</v>
          </cell>
          <cell r="J3505"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05">
            <v>10</v>
          </cell>
          <cell r="L3505">
            <v>20</v>
          </cell>
          <cell r="M3505">
            <v>5</v>
          </cell>
          <cell r="N3505">
            <v>5</v>
          </cell>
          <cell r="P3505" t="str">
            <v>Excellent condition - please review the image carefully</v>
          </cell>
        </row>
        <row r="3506">
          <cell r="G3506">
            <v>121136</v>
          </cell>
          <cell r="H3506">
            <v>121136</v>
          </cell>
          <cell r="I3506" t="str">
            <v>Edward Lowe - Natural History of British Grasses 1864</v>
          </cell>
          <cell r="J3506"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06">
            <v>10</v>
          </cell>
          <cell r="L3506">
            <v>20</v>
          </cell>
          <cell r="M3506">
            <v>5</v>
          </cell>
          <cell r="N3506">
            <v>5</v>
          </cell>
          <cell r="P3506" t="str">
            <v>Excellent condition - please review the image carefully</v>
          </cell>
        </row>
        <row r="3507">
          <cell r="G3507">
            <v>121137</v>
          </cell>
          <cell r="H3507">
            <v>121137</v>
          </cell>
          <cell r="I3507" t="str">
            <v>Edward Lowe - Natural History of British Grasses 1864</v>
          </cell>
          <cell r="J3507"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07">
            <v>10</v>
          </cell>
          <cell r="L3507">
            <v>20</v>
          </cell>
          <cell r="M3507">
            <v>5</v>
          </cell>
          <cell r="N3507">
            <v>5</v>
          </cell>
          <cell r="P3507" t="str">
            <v>Excellent condition - please review the image carefully</v>
          </cell>
        </row>
        <row r="3508">
          <cell r="G3508">
            <v>121138</v>
          </cell>
          <cell r="H3508">
            <v>121138</v>
          </cell>
          <cell r="I3508" t="str">
            <v>Edward Lowe - Natural History of British Grasses 1864</v>
          </cell>
          <cell r="J3508"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08">
            <v>10</v>
          </cell>
          <cell r="L3508">
            <v>20</v>
          </cell>
          <cell r="M3508">
            <v>5</v>
          </cell>
          <cell r="N3508">
            <v>5</v>
          </cell>
          <cell r="P3508" t="str">
            <v>Excellent condition - please review the image carefully</v>
          </cell>
        </row>
        <row r="3509">
          <cell r="G3509">
            <v>121139</v>
          </cell>
          <cell r="H3509">
            <v>121139</v>
          </cell>
          <cell r="I3509" t="str">
            <v>Edward Lowe - Natural History of British Grasses 1864</v>
          </cell>
          <cell r="J3509"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09">
            <v>10</v>
          </cell>
          <cell r="L3509">
            <v>20</v>
          </cell>
          <cell r="M3509">
            <v>5</v>
          </cell>
          <cell r="N3509">
            <v>5</v>
          </cell>
          <cell r="P3509" t="str">
            <v>Excellent condition - please review the image carefully</v>
          </cell>
        </row>
        <row r="3510">
          <cell r="G3510">
            <v>121140</v>
          </cell>
          <cell r="H3510">
            <v>121140</v>
          </cell>
          <cell r="I3510" t="str">
            <v>Edward Lowe - Natural History of British Grasses 1864</v>
          </cell>
          <cell r="J3510"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10">
            <v>10</v>
          </cell>
          <cell r="L3510">
            <v>20</v>
          </cell>
          <cell r="M3510">
            <v>5</v>
          </cell>
          <cell r="N3510">
            <v>5</v>
          </cell>
          <cell r="P3510" t="str">
            <v>Excellent condition - please review the image carefully</v>
          </cell>
        </row>
        <row r="3511">
          <cell r="G3511">
            <v>121141</v>
          </cell>
          <cell r="H3511">
            <v>121141</v>
          </cell>
          <cell r="I3511" t="str">
            <v>Edward Lowe - Natural History of British Grasses 1864</v>
          </cell>
          <cell r="J3511"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11">
            <v>10</v>
          </cell>
          <cell r="L3511">
            <v>20</v>
          </cell>
          <cell r="M3511">
            <v>5</v>
          </cell>
          <cell r="N3511">
            <v>5</v>
          </cell>
          <cell r="P3511" t="str">
            <v>Excellent condition - please review the image carefully</v>
          </cell>
        </row>
        <row r="3512">
          <cell r="G3512">
            <v>121142</v>
          </cell>
          <cell r="H3512">
            <v>121142</v>
          </cell>
          <cell r="I3512" t="str">
            <v>Edward Lowe - Natural History of British Grasses 1864</v>
          </cell>
          <cell r="J3512"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12">
            <v>10</v>
          </cell>
          <cell r="L3512">
            <v>20</v>
          </cell>
          <cell r="M3512">
            <v>5</v>
          </cell>
          <cell r="N3512">
            <v>5</v>
          </cell>
          <cell r="P3512" t="str">
            <v>Excellent condition - please review the image carefully</v>
          </cell>
        </row>
        <row r="3513">
          <cell r="G3513">
            <v>121143</v>
          </cell>
          <cell r="H3513">
            <v>121143</v>
          </cell>
          <cell r="I3513" t="str">
            <v>Edward Lowe - Natural History of British Grasses 1864</v>
          </cell>
          <cell r="J3513"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13">
            <v>10</v>
          </cell>
          <cell r="L3513">
            <v>20</v>
          </cell>
          <cell r="M3513">
            <v>5</v>
          </cell>
          <cell r="N3513">
            <v>5</v>
          </cell>
          <cell r="P3513" t="str">
            <v>Excellent condition - please review the image carefully</v>
          </cell>
        </row>
        <row r="3514">
          <cell r="G3514">
            <v>121144</v>
          </cell>
          <cell r="H3514">
            <v>121144</v>
          </cell>
          <cell r="I3514" t="str">
            <v>Edward Lowe - Natural History of British Grasses 1864</v>
          </cell>
          <cell r="J3514"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14">
            <v>10</v>
          </cell>
          <cell r="L3514">
            <v>20</v>
          </cell>
          <cell r="M3514">
            <v>5</v>
          </cell>
          <cell r="N3514">
            <v>5</v>
          </cell>
          <cell r="P3514" t="str">
            <v>Excellent condition - please review the image carefully</v>
          </cell>
        </row>
        <row r="3515">
          <cell r="G3515">
            <v>121145</v>
          </cell>
          <cell r="H3515">
            <v>121145</v>
          </cell>
          <cell r="I3515" t="str">
            <v>Edward Lowe - Natural History of British Grasses 1864</v>
          </cell>
          <cell r="J3515"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15">
            <v>10</v>
          </cell>
          <cell r="L3515">
            <v>20</v>
          </cell>
          <cell r="M3515">
            <v>5</v>
          </cell>
          <cell r="N3515">
            <v>5</v>
          </cell>
          <cell r="P3515" t="str">
            <v>Excellent condition - please review the image carefully</v>
          </cell>
        </row>
        <row r="3516">
          <cell r="G3516">
            <v>121146</v>
          </cell>
          <cell r="H3516">
            <v>121146</v>
          </cell>
          <cell r="I3516" t="str">
            <v>Edward Lowe - Natural History of British Grasses 1864</v>
          </cell>
          <cell r="J3516"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16">
            <v>10</v>
          </cell>
          <cell r="L3516">
            <v>20</v>
          </cell>
          <cell r="M3516">
            <v>5</v>
          </cell>
          <cell r="N3516">
            <v>5</v>
          </cell>
          <cell r="P3516" t="str">
            <v>Excellent condition - please review the image carefully</v>
          </cell>
        </row>
        <row r="3517">
          <cell r="G3517">
            <v>121147</v>
          </cell>
          <cell r="H3517">
            <v>121147</v>
          </cell>
          <cell r="I3517" t="str">
            <v>Edward Lowe - Natural History of British Grasses 1864</v>
          </cell>
          <cell r="J3517" t="str">
            <v>This hand-finished colour wood-cut engraving is from Edward Joseph Lowe's A Natural History of British Grasses published by Groombridge, London, 1864.
This is one of several books on written by the Nottingham naturalist and illustrated with wood-engraved plates drawn by AF Lydon and printed in colour by Benjamin Fawcett of Driffield.
Size: 9.5in x 6in (24cm x 15cm)</v>
          </cell>
          <cell r="K3517">
            <v>10</v>
          </cell>
          <cell r="L3517">
            <v>20</v>
          </cell>
          <cell r="M3517">
            <v>5</v>
          </cell>
          <cell r="N3517">
            <v>5</v>
          </cell>
          <cell r="P3517" t="str">
            <v>Excellent condition - please review the image carefully</v>
          </cell>
        </row>
        <row r="3518">
          <cell r="G3518">
            <v>121151</v>
          </cell>
          <cell r="H3518">
            <v>121151</v>
          </cell>
          <cell r="I3518" t="str">
            <v>Birket Foster - Hand coloured engraving of Wood Anemone 1863</v>
          </cell>
          <cell r="J3518"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18">
            <v>20</v>
          </cell>
          <cell r="L3518">
            <v>40</v>
          </cell>
          <cell r="M3518">
            <v>10</v>
          </cell>
          <cell r="N3518">
            <v>10</v>
          </cell>
          <cell r="P3518" t="str">
            <v>Excellent condition - please review the image carefully</v>
          </cell>
        </row>
        <row r="3519">
          <cell r="G3519">
            <v>121152</v>
          </cell>
          <cell r="H3519">
            <v>121152</v>
          </cell>
          <cell r="I3519" t="str">
            <v>Birket Foster - Hand coloured engraving of Cowslips 1863</v>
          </cell>
          <cell r="J3519"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19">
            <v>20</v>
          </cell>
          <cell r="L3519">
            <v>40</v>
          </cell>
          <cell r="M3519">
            <v>10</v>
          </cell>
          <cell r="N3519">
            <v>10</v>
          </cell>
          <cell r="P3519" t="str">
            <v>Excellent condition - please review the image carefully</v>
          </cell>
        </row>
        <row r="3520">
          <cell r="G3520">
            <v>121153</v>
          </cell>
          <cell r="H3520">
            <v>121153</v>
          </cell>
          <cell r="I3520" t="str">
            <v>Birket Foster - Hand coloured engraving of Celandine 1863</v>
          </cell>
          <cell r="J3520"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20">
            <v>20</v>
          </cell>
          <cell r="L3520">
            <v>40</v>
          </cell>
          <cell r="M3520">
            <v>10</v>
          </cell>
          <cell r="N3520">
            <v>10</v>
          </cell>
          <cell r="P3520" t="str">
            <v>Excellent condition - please review the image carefully</v>
          </cell>
        </row>
        <row r="3521">
          <cell r="G3521">
            <v>121154</v>
          </cell>
          <cell r="H3521">
            <v>121154</v>
          </cell>
          <cell r="I3521" t="str">
            <v>Birket Foster - Hand coloured engraving of Primrose 1863</v>
          </cell>
          <cell r="J3521"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21">
            <v>20</v>
          </cell>
          <cell r="L3521">
            <v>40</v>
          </cell>
          <cell r="M3521">
            <v>10</v>
          </cell>
          <cell r="N3521">
            <v>10</v>
          </cell>
          <cell r="P3521" t="str">
            <v>Excellent condition - please review the image carefully</v>
          </cell>
        </row>
        <row r="3522">
          <cell r="G3522">
            <v>121155</v>
          </cell>
          <cell r="H3522">
            <v>121155</v>
          </cell>
          <cell r="I3522" t="str">
            <v>Birket Foster - Hand coloured engraving of Grasses and Clover 1863</v>
          </cell>
          <cell r="J3522"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22">
            <v>20</v>
          </cell>
          <cell r="L3522">
            <v>40</v>
          </cell>
          <cell r="M3522">
            <v>10</v>
          </cell>
          <cell r="N3522">
            <v>10</v>
          </cell>
          <cell r="P3522" t="str">
            <v>Excellent condition - please review the image carefully</v>
          </cell>
        </row>
        <row r="3523">
          <cell r="G3523">
            <v>121156</v>
          </cell>
          <cell r="H3523">
            <v>121156</v>
          </cell>
          <cell r="I3523" t="str">
            <v>Birket Foster - Hand coloured engraving of Rose Campion 1863</v>
          </cell>
          <cell r="J3523"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23">
            <v>20</v>
          </cell>
          <cell r="L3523">
            <v>40</v>
          </cell>
          <cell r="M3523">
            <v>10</v>
          </cell>
          <cell r="N3523">
            <v>10</v>
          </cell>
          <cell r="P3523" t="str">
            <v>Excellent condition - please review the image carefully</v>
          </cell>
        </row>
        <row r="3524">
          <cell r="G3524">
            <v>121157</v>
          </cell>
          <cell r="H3524">
            <v>121157</v>
          </cell>
          <cell r="I3524" t="str">
            <v>Birket Foster - Hand coloured engraving of Dandelion 1863</v>
          </cell>
          <cell r="J3524"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24">
            <v>20</v>
          </cell>
          <cell r="L3524">
            <v>40</v>
          </cell>
          <cell r="M3524">
            <v>10</v>
          </cell>
          <cell r="N3524">
            <v>10</v>
          </cell>
          <cell r="P3524" t="str">
            <v>Excellent condition - please review the image carefully</v>
          </cell>
        </row>
        <row r="3525">
          <cell r="G3525">
            <v>121158</v>
          </cell>
          <cell r="H3525">
            <v>121158</v>
          </cell>
          <cell r="I3525" t="str">
            <v>Birket Foster - Hand coloured engraving of Poppy and Oats 1863</v>
          </cell>
          <cell r="J3525"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25">
            <v>20</v>
          </cell>
          <cell r="L3525">
            <v>40</v>
          </cell>
          <cell r="M3525">
            <v>10</v>
          </cell>
          <cell r="N3525">
            <v>10</v>
          </cell>
          <cell r="P3525" t="str">
            <v>Excellent condition - please review the image carefully</v>
          </cell>
        </row>
        <row r="3526">
          <cell r="G3526">
            <v>121159</v>
          </cell>
          <cell r="H3526">
            <v>121159</v>
          </cell>
          <cell r="I3526" t="str">
            <v>Birket Foster - Hand coloured engraving of Woodbine 1863</v>
          </cell>
          <cell r="J3526"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26">
            <v>20</v>
          </cell>
          <cell r="L3526">
            <v>40</v>
          </cell>
          <cell r="M3526">
            <v>10</v>
          </cell>
          <cell r="N3526">
            <v>10</v>
          </cell>
          <cell r="P3526" t="str">
            <v>Excellent condition - please review the image carefully</v>
          </cell>
        </row>
        <row r="3527">
          <cell r="G3527">
            <v>121160</v>
          </cell>
          <cell r="H3527">
            <v>121160</v>
          </cell>
          <cell r="I3527" t="str">
            <v>Birket Foster - Hand coloured engraving of Foxglove 1863</v>
          </cell>
          <cell r="J3527"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27">
            <v>20</v>
          </cell>
          <cell r="L3527">
            <v>40</v>
          </cell>
          <cell r="M3527">
            <v>10</v>
          </cell>
          <cell r="N3527">
            <v>10</v>
          </cell>
          <cell r="P3527" t="str">
            <v>Excellent condition - please review the image carefully</v>
          </cell>
        </row>
        <row r="3528">
          <cell r="G3528">
            <v>121161</v>
          </cell>
          <cell r="H3528">
            <v>121161</v>
          </cell>
          <cell r="I3528" t="str">
            <v>Birket Foster - Hand coloured engraving of Water Lily 1863</v>
          </cell>
          <cell r="J3528"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28">
            <v>20</v>
          </cell>
          <cell r="L3528">
            <v>40</v>
          </cell>
          <cell r="M3528">
            <v>10</v>
          </cell>
          <cell r="N3528">
            <v>10</v>
          </cell>
          <cell r="P3528" t="str">
            <v>Excellent condition - please review the image carefully</v>
          </cell>
        </row>
        <row r="3529">
          <cell r="G3529">
            <v>121162</v>
          </cell>
          <cell r="H3529">
            <v>121162</v>
          </cell>
          <cell r="I3529" t="str">
            <v>Birket Foster - Hand coloured engraving of Forget-me-not 1863</v>
          </cell>
          <cell r="J3529"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29">
            <v>20</v>
          </cell>
          <cell r="L3529">
            <v>40</v>
          </cell>
          <cell r="M3529">
            <v>10</v>
          </cell>
          <cell r="N3529">
            <v>10</v>
          </cell>
          <cell r="P3529" t="str">
            <v>Excellent condition - please review the image carefully</v>
          </cell>
        </row>
        <row r="3530">
          <cell r="G3530">
            <v>121163</v>
          </cell>
          <cell r="H3530">
            <v>121163</v>
          </cell>
          <cell r="I3530" t="str">
            <v>Birket Foster - Hand coloured engraving of Short Grasses 1863</v>
          </cell>
          <cell r="J3530"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30">
            <v>20</v>
          </cell>
          <cell r="L3530">
            <v>40</v>
          </cell>
          <cell r="M3530">
            <v>10</v>
          </cell>
          <cell r="N3530">
            <v>10</v>
          </cell>
          <cell r="P3530" t="str">
            <v>Excellent condition - please review the image carefully</v>
          </cell>
        </row>
        <row r="3531">
          <cell r="G3531">
            <v>121164</v>
          </cell>
          <cell r="H3531">
            <v>121164</v>
          </cell>
          <cell r="I3531" t="str">
            <v>Birket Foster - Hand coloured engraving of Nuts 1863</v>
          </cell>
          <cell r="J3531"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31">
            <v>20</v>
          </cell>
          <cell r="L3531">
            <v>40</v>
          </cell>
          <cell r="M3531">
            <v>10</v>
          </cell>
          <cell r="N3531">
            <v>10</v>
          </cell>
          <cell r="P3531" t="str">
            <v>Excellent condition - please review the image carefully</v>
          </cell>
        </row>
        <row r="3532">
          <cell r="G3532">
            <v>121165</v>
          </cell>
          <cell r="H3532">
            <v>121165</v>
          </cell>
          <cell r="I3532" t="str">
            <v>Birket Foster - Hand coloured engraving of Blue Harebell 1863</v>
          </cell>
          <cell r="J3532"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32">
            <v>20</v>
          </cell>
          <cell r="L3532">
            <v>40</v>
          </cell>
          <cell r="M3532">
            <v>10</v>
          </cell>
          <cell r="N3532">
            <v>10</v>
          </cell>
          <cell r="P3532" t="str">
            <v>Excellent condition - please review the image carefully</v>
          </cell>
        </row>
        <row r="3533">
          <cell r="G3533">
            <v>121166</v>
          </cell>
          <cell r="H3533">
            <v>121166</v>
          </cell>
          <cell r="I3533" t="str">
            <v>Birket Foster - Hand coloured engraving of Holly 1863</v>
          </cell>
          <cell r="J3533"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33">
            <v>20</v>
          </cell>
          <cell r="L3533">
            <v>40</v>
          </cell>
          <cell r="M3533">
            <v>10</v>
          </cell>
          <cell r="N3533">
            <v>10</v>
          </cell>
          <cell r="P3533" t="str">
            <v>Excellent condition - please review the image carefully</v>
          </cell>
        </row>
        <row r="3534">
          <cell r="G3534">
            <v>121167</v>
          </cell>
          <cell r="H3534">
            <v>121167</v>
          </cell>
          <cell r="I3534" t="str">
            <v>Birket Foster - Hand coloured engraving of Bramble 1863</v>
          </cell>
          <cell r="J3534"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34">
            <v>20</v>
          </cell>
          <cell r="L3534">
            <v>40</v>
          </cell>
          <cell r="M3534">
            <v>10</v>
          </cell>
          <cell r="N3534">
            <v>10</v>
          </cell>
          <cell r="P3534" t="str">
            <v>Excellent condition - please review the image carefully</v>
          </cell>
        </row>
        <row r="3535">
          <cell r="G3535">
            <v>121168</v>
          </cell>
          <cell r="H3535">
            <v>121168</v>
          </cell>
          <cell r="I3535" t="str">
            <v>Birket Foster - Hand coloured engraving of Convolvulus 1863</v>
          </cell>
          <cell r="J3535"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35">
            <v>20</v>
          </cell>
          <cell r="L3535">
            <v>40</v>
          </cell>
          <cell r="M3535">
            <v>10</v>
          </cell>
          <cell r="N3535">
            <v>10</v>
          </cell>
          <cell r="P3535" t="str">
            <v>Excellent condition - please review the image carefully</v>
          </cell>
        </row>
        <row r="3536">
          <cell r="G3536">
            <v>121169</v>
          </cell>
          <cell r="H3536">
            <v>121169</v>
          </cell>
          <cell r="I3536" t="str">
            <v>Birket Foster - Hand coloured engraving of Yew 1863</v>
          </cell>
          <cell r="J3536"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36">
            <v>20</v>
          </cell>
          <cell r="L3536">
            <v>40</v>
          </cell>
          <cell r="M3536">
            <v>10</v>
          </cell>
          <cell r="N3536">
            <v>10</v>
          </cell>
          <cell r="P3536" t="str">
            <v>Excellent condition - please review the image carefully</v>
          </cell>
        </row>
        <row r="3537">
          <cell r="G3537">
            <v>121170</v>
          </cell>
          <cell r="H3537">
            <v>121170</v>
          </cell>
          <cell r="I3537" t="str">
            <v>Birket Foster - Hand coloured engraving of Roses 1863</v>
          </cell>
          <cell r="J3537"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37">
            <v>20</v>
          </cell>
          <cell r="L3537">
            <v>40</v>
          </cell>
          <cell r="M3537">
            <v>10</v>
          </cell>
          <cell r="N3537">
            <v>10</v>
          </cell>
          <cell r="P3537" t="str">
            <v>Excellent condition - please review the image carefully</v>
          </cell>
        </row>
        <row r="3538">
          <cell r="G3538">
            <v>121171</v>
          </cell>
          <cell r="H3538">
            <v>121171</v>
          </cell>
          <cell r="I3538" t="str">
            <v>Birket Foster - Hand coloured engraving of Violets 1863</v>
          </cell>
          <cell r="J3538" t="str">
            <v>This hand coloured engraving by Myles Birket Foster is from Common Wayside Flowers by Thomas Miller. Published by Routledge, Warne and Routledge, London 1863.
A visual guide to wayside flowers with a poem to accompany the illustration.
Size: 6.5in x 8.5in (17cm x 22cm)</v>
          </cell>
          <cell r="K3538">
            <v>20</v>
          </cell>
          <cell r="L3538">
            <v>40</v>
          </cell>
          <cell r="M3538">
            <v>10</v>
          </cell>
          <cell r="N3538">
            <v>10</v>
          </cell>
          <cell r="P3538" t="str">
            <v>Excellent condition - please review the image carefully</v>
          </cell>
        </row>
        <row r="3539">
          <cell r="G3539">
            <v>121173</v>
          </cell>
          <cell r="H3539">
            <v>121173</v>
          </cell>
          <cell r="I3539" t="str">
            <v>Rory McEwen - Lithograph of Nutmeg Clove Carnation 1955</v>
          </cell>
          <cell r="J3539" t="str">
            <v>This is a lithograph of the  from Old Carnations and Pinks by Oscar Moreton.
It was made from a painting by Rory McEwen and is in immaculate condition.
McEwen was a botanical artist and folk singer,. born into a famous family in Scotland. 
This lithograph was made by litho-offset on thick, light creamy white, very high quality paper. It is blank on reverse.
Size: 16in x 11.75in (41cm x 30cm)</v>
          </cell>
          <cell r="K3539">
            <v>150</v>
          </cell>
          <cell r="L3539">
            <v>300</v>
          </cell>
          <cell r="M3539">
            <v>100</v>
          </cell>
          <cell r="N3539">
            <v>100</v>
          </cell>
          <cell r="P3539" t="str">
            <v>Excellent condition - please review the image carefully</v>
          </cell>
        </row>
        <row r="3540">
          <cell r="G3540">
            <v>121174</v>
          </cell>
          <cell r="H3540">
            <v>121174</v>
          </cell>
          <cell r="I3540" t="str">
            <v>Rory McEwen - Lithograph of Peter Pan Carnation 1955</v>
          </cell>
          <cell r="J3540" t="str">
            <v>This is a lithograph of the  from Old Carnations and Pinks by Oscar Moreton.
It was made from a painting by Rory McEwen and is in immaculate condition.
McEwen was a botanical artist and folk singer,. born into a famous family in Scotland. 
This lithograph was made by litho-offset on thick, light creamy white, very high quality paper. It is blank on reverse.
Size: 16in x 11.75in (41cm x 30cm)</v>
          </cell>
          <cell r="K3540">
            <v>150</v>
          </cell>
          <cell r="L3540">
            <v>300</v>
          </cell>
          <cell r="M3540">
            <v>100</v>
          </cell>
          <cell r="N3540">
            <v>100</v>
          </cell>
          <cell r="P3540" t="str">
            <v>Excellent condition - please review the image carefully</v>
          </cell>
        </row>
        <row r="3541">
          <cell r="G3541">
            <v>121175</v>
          </cell>
          <cell r="H3541">
            <v>121175</v>
          </cell>
          <cell r="I3541" t="str">
            <v>Rory McEwen - Lithograph of Old Carnations 1955</v>
          </cell>
          <cell r="J3541" t="str">
            <v>This is a lithograph of the  from Old Carnations and Pinks by Oscar Moreton.
It was made from a painting by Rory McEwen and is in immaculate condition.
McEwen was a botanical artist and folk singer,. born into a famous family in Scotland. 
This lithograph was made by litho-offset on thick, light creamy white, very high quality paper. It is blank on reverse.
Size: 16in x 11.75in (41cm x 30cm)</v>
          </cell>
          <cell r="K3541">
            <v>150</v>
          </cell>
          <cell r="L3541">
            <v>300</v>
          </cell>
          <cell r="M3541">
            <v>100</v>
          </cell>
          <cell r="N3541">
            <v>100</v>
          </cell>
          <cell r="P3541" t="str">
            <v>Excellent condition - please review the image carefully</v>
          </cell>
        </row>
        <row r="3542">
          <cell r="G3542">
            <v>121176</v>
          </cell>
          <cell r="H3542">
            <v>121176</v>
          </cell>
          <cell r="I3542" t="str">
            <v>Rory McEwen - Lithograph of HawksheadFlake and Newquay Flake 1955</v>
          </cell>
          <cell r="J3542" t="str">
            <v>This is a lithograph of the  from Old Carnations and Pinks by Oscar Moreton.
It was made from a painting by Rory McEwen and is in immaculate condition.
McEwen was a botanical artist and folk singer,. born into a famous family in Scotland. 
This lithograph was made by litho-offset on thick, light creamy white, very high quality paper. It is blank on reverse.
Size: 16in x 11.75in (41cm x 30cm)</v>
          </cell>
          <cell r="K3542">
            <v>150</v>
          </cell>
          <cell r="L3542">
            <v>300</v>
          </cell>
          <cell r="M3542">
            <v>100</v>
          </cell>
          <cell r="N3542">
            <v>100</v>
          </cell>
          <cell r="P3542" t="str">
            <v>Excellent condition - please review the image carefully</v>
          </cell>
        </row>
        <row r="3543">
          <cell r="G3543">
            <v>121177</v>
          </cell>
          <cell r="H3543">
            <v>121177</v>
          </cell>
          <cell r="I3543" t="str">
            <v>George Shaw - Barringtonia Tree engraved by JF Miller 1796</v>
          </cell>
          <cell r="J3543" t="str">
            <v>This rare engraving is by John Frederick Miller from Cimelia physica: Figures of rare and curious quadrupeds, birds, &amp;c. Together with Several of the Most Elegant Plants. Engraved and Coloured from the subjects themselves by George Shaw.
Published in London: T. Bensley for Benjamin and John White and John Sewell, 1796.
Size: 21in x 14.5in</v>
          </cell>
          <cell r="K3543">
            <v>200</v>
          </cell>
          <cell r="L3543">
            <v>400</v>
          </cell>
          <cell r="M3543">
            <v>100</v>
          </cell>
          <cell r="N3543">
            <v>100</v>
          </cell>
          <cell r="P3543" t="str">
            <v>Good with small tears paper loss to margin - please review image carefully</v>
          </cell>
        </row>
        <row r="3544">
          <cell r="G3544">
            <v>121181</v>
          </cell>
          <cell r="H3544">
            <v>121181</v>
          </cell>
          <cell r="I3544" t="str">
            <v>Alpine Plant engravings by AF Lydon &amp; B Fawcett 1872</v>
          </cell>
          <cell r="J3544"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44">
            <v>10</v>
          </cell>
          <cell r="L3544">
            <v>20</v>
          </cell>
          <cell r="M3544">
            <v>5</v>
          </cell>
          <cell r="N3544">
            <v>5</v>
          </cell>
          <cell r="P3544" t="str">
            <v>Excellent condition - please review the image carefully</v>
          </cell>
        </row>
        <row r="3545">
          <cell r="G3545">
            <v>121182</v>
          </cell>
          <cell r="H3545">
            <v>121182</v>
          </cell>
          <cell r="I3545" t="str">
            <v>Alpine Plant engravings by AF Lydon &amp; B Fawcett 1872</v>
          </cell>
          <cell r="J3545"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45">
            <v>10</v>
          </cell>
          <cell r="L3545">
            <v>20</v>
          </cell>
          <cell r="M3545">
            <v>5</v>
          </cell>
          <cell r="N3545">
            <v>5</v>
          </cell>
          <cell r="P3545" t="str">
            <v>Excellent condition - please review the image carefully</v>
          </cell>
        </row>
        <row r="3546">
          <cell r="G3546">
            <v>121183</v>
          </cell>
          <cell r="H3546">
            <v>121183</v>
          </cell>
          <cell r="I3546" t="str">
            <v>Alpine Plant engravings by AF Lydon &amp; B Fawcett 1872</v>
          </cell>
          <cell r="J3546"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46">
            <v>10</v>
          </cell>
          <cell r="L3546">
            <v>20</v>
          </cell>
          <cell r="M3546">
            <v>5</v>
          </cell>
          <cell r="N3546">
            <v>5</v>
          </cell>
          <cell r="P3546" t="str">
            <v>Excellent condition - please review the image carefully</v>
          </cell>
        </row>
        <row r="3547">
          <cell r="G3547">
            <v>121184</v>
          </cell>
          <cell r="H3547">
            <v>121184</v>
          </cell>
          <cell r="I3547" t="str">
            <v>Alpine Plant engravings by AF Lydon &amp; B Fawcett 1872</v>
          </cell>
          <cell r="J3547"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47">
            <v>10</v>
          </cell>
          <cell r="L3547">
            <v>20</v>
          </cell>
          <cell r="M3547">
            <v>5</v>
          </cell>
          <cell r="N3547">
            <v>5</v>
          </cell>
          <cell r="P3547" t="str">
            <v>Excellent condition - please review the image carefully</v>
          </cell>
        </row>
        <row r="3548">
          <cell r="G3548">
            <v>121185</v>
          </cell>
          <cell r="H3548">
            <v>121185</v>
          </cell>
          <cell r="I3548" t="str">
            <v>Alpine Plant engravings by AF Lydon &amp; B Fawcett 1872</v>
          </cell>
          <cell r="J3548"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48">
            <v>10</v>
          </cell>
          <cell r="L3548">
            <v>20</v>
          </cell>
          <cell r="M3548">
            <v>5</v>
          </cell>
          <cell r="N3548">
            <v>5</v>
          </cell>
          <cell r="P3548" t="str">
            <v>Excellent condition - please review the image carefully</v>
          </cell>
        </row>
        <row r="3549">
          <cell r="G3549">
            <v>121186</v>
          </cell>
          <cell r="H3549">
            <v>121186</v>
          </cell>
          <cell r="I3549" t="str">
            <v>Alpine Plant engravings by AF Lydon &amp; B Fawcett 1872</v>
          </cell>
          <cell r="J3549"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49">
            <v>10</v>
          </cell>
          <cell r="L3549">
            <v>20</v>
          </cell>
          <cell r="M3549">
            <v>5</v>
          </cell>
          <cell r="N3549">
            <v>5</v>
          </cell>
          <cell r="P3549" t="str">
            <v>Excellent condition - please review the image carefully</v>
          </cell>
        </row>
        <row r="3550">
          <cell r="G3550">
            <v>121187</v>
          </cell>
          <cell r="H3550">
            <v>121187</v>
          </cell>
          <cell r="I3550" t="str">
            <v>Alpine Plant engravings by AF Lydon &amp; B Fawcett 1872</v>
          </cell>
          <cell r="J3550"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50">
            <v>10</v>
          </cell>
          <cell r="L3550">
            <v>20</v>
          </cell>
          <cell r="M3550">
            <v>5</v>
          </cell>
          <cell r="N3550">
            <v>5</v>
          </cell>
          <cell r="P3550" t="str">
            <v>Excellent condition - please review the image carefully</v>
          </cell>
        </row>
        <row r="3551">
          <cell r="G3551">
            <v>121188</v>
          </cell>
          <cell r="H3551">
            <v>121188</v>
          </cell>
          <cell r="I3551" t="str">
            <v>Alpine Plant engravings by AF Lydon &amp; B Fawcett 1872</v>
          </cell>
          <cell r="J3551"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51">
            <v>10</v>
          </cell>
          <cell r="L3551">
            <v>20</v>
          </cell>
          <cell r="M3551">
            <v>5</v>
          </cell>
          <cell r="N3551">
            <v>5</v>
          </cell>
          <cell r="P3551" t="str">
            <v>Excellent condition - please review the image carefully</v>
          </cell>
        </row>
        <row r="3552">
          <cell r="G3552">
            <v>121189</v>
          </cell>
          <cell r="H3552">
            <v>121189</v>
          </cell>
          <cell r="I3552" t="str">
            <v>Alpine Plant engravings by AF Lydon &amp; B Fawcett 1872</v>
          </cell>
          <cell r="J3552"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52">
            <v>10</v>
          </cell>
          <cell r="L3552">
            <v>20</v>
          </cell>
          <cell r="M3552">
            <v>5</v>
          </cell>
          <cell r="N3552">
            <v>5</v>
          </cell>
          <cell r="P3552" t="str">
            <v>Excellent condition - please review the image carefully</v>
          </cell>
        </row>
        <row r="3553">
          <cell r="G3553">
            <v>121190</v>
          </cell>
          <cell r="H3553">
            <v>121190</v>
          </cell>
          <cell r="I3553" t="str">
            <v>Alpine Plant engravings by AF Lydon &amp; B Fawcett 1872</v>
          </cell>
          <cell r="J3553"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53">
            <v>10</v>
          </cell>
          <cell r="L3553">
            <v>20</v>
          </cell>
          <cell r="M3553">
            <v>5</v>
          </cell>
          <cell r="N3553">
            <v>5</v>
          </cell>
          <cell r="P3553" t="str">
            <v>Excellent condition - please review the image carefully</v>
          </cell>
        </row>
        <row r="3554">
          <cell r="G3554">
            <v>121191</v>
          </cell>
          <cell r="H3554">
            <v>121191</v>
          </cell>
          <cell r="I3554" t="str">
            <v>Alpine Plant engravings by AF Lydon &amp; B Fawcett 1872</v>
          </cell>
          <cell r="J3554"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54">
            <v>10</v>
          </cell>
          <cell r="L3554">
            <v>20</v>
          </cell>
          <cell r="M3554">
            <v>5</v>
          </cell>
          <cell r="N3554">
            <v>5</v>
          </cell>
          <cell r="P3554" t="str">
            <v>Excellent condition - please review the image carefully</v>
          </cell>
        </row>
        <row r="3555">
          <cell r="G3555">
            <v>121192</v>
          </cell>
          <cell r="H3555">
            <v>121192</v>
          </cell>
          <cell r="I3555" t="str">
            <v>Alpine Plant engravings by AF Lydon &amp; B Fawcett 1872</v>
          </cell>
          <cell r="J3555"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55">
            <v>10</v>
          </cell>
          <cell r="L3555">
            <v>20</v>
          </cell>
          <cell r="M3555">
            <v>5</v>
          </cell>
          <cell r="N3555">
            <v>5</v>
          </cell>
          <cell r="P3555" t="str">
            <v>Excellent condition - please review the image carefully</v>
          </cell>
        </row>
        <row r="3556">
          <cell r="G3556">
            <v>121193</v>
          </cell>
          <cell r="H3556">
            <v>121193</v>
          </cell>
          <cell r="I3556" t="str">
            <v>Alpine Plant engravings by AF Lydon &amp; B Fawcett 1872</v>
          </cell>
          <cell r="J3556"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56">
            <v>10</v>
          </cell>
          <cell r="L3556">
            <v>20</v>
          </cell>
          <cell r="M3556">
            <v>5</v>
          </cell>
          <cell r="N3556">
            <v>5</v>
          </cell>
          <cell r="P3556" t="str">
            <v>Excellent condition - please review the image carefully</v>
          </cell>
        </row>
        <row r="3557">
          <cell r="G3557">
            <v>121194</v>
          </cell>
          <cell r="H3557">
            <v>121194</v>
          </cell>
          <cell r="I3557" t="str">
            <v>Alpine Plant engravings by AF Lydon &amp; B Fawcett 1872</v>
          </cell>
          <cell r="J3557"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57">
            <v>10</v>
          </cell>
          <cell r="L3557">
            <v>20</v>
          </cell>
          <cell r="M3557">
            <v>5</v>
          </cell>
          <cell r="N3557">
            <v>5</v>
          </cell>
          <cell r="P3557" t="str">
            <v>Excellent condition - please review the image carefully</v>
          </cell>
        </row>
        <row r="3558">
          <cell r="G3558">
            <v>121195</v>
          </cell>
          <cell r="H3558">
            <v>121195</v>
          </cell>
          <cell r="I3558" t="str">
            <v>Alpine Plant engravings by AF Lydon &amp; B Fawcett 1872</v>
          </cell>
          <cell r="J3558"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58">
            <v>10</v>
          </cell>
          <cell r="L3558">
            <v>20</v>
          </cell>
          <cell r="M3558">
            <v>5</v>
          </cell>
          <cell r="N3558">
            <v>5</v>
          </cell>
          <cell r="P3558" t="str">
            <v>Excellent condition - please review the image carefully</v>
          </cell>
        </row>
        <row r="3559">
          <cell r="G3559">
            <v>121196</v>
          </cell>
          <cell r="H3559">
            <v>121196</v>
          </cell>
          <cell r="I3559" t="str">
            <v>Alpine Plant engravings by AF Lydon &amp; B Fawcett 1872</v>
          </cell>
          <cell r="J3559"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59">
            <v>10</v>
          </cell>
          <cell r="L3559">
            <v>20</v>
          </cell>
          <cell r="M3559">
            <v>5</v>
          </cell>
          <cell r="N3559">
            <v>5</v>
          </cell>
          <cell r="P3559" t="str">
            <v>Excellent condition - please review the image carefully</v>
          </cell>
        </row>
        <row r="3560">
          <cell r="G3560">
            <v>121197</v>
          </cell>
          <cell r="H3560">
            <v>121197</v>
          </cell>
          <cell r="I3560" t="str">
            <v>Alpine Plant engravings by AF Lydon &amp; B Fawcett 1872</v>
          </cell>
          <cell r="J3560"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60">
            <v>10</v>
          </cell>
          <cell r="L3560">
            <v>20</v>
          </cell>
          <cell r="M3560">
            <v>5</v>
          </cell>
          <cell r="N3560">
            <v>5</v>
          </cell>
          <cell r="P3560" t="str">
            <v>Excellent condition - please review the image carefully</v>
          </cell>
        </row>
        <row r="3561">
          <cell r="G3561">
            <v>121198</v>
          </cell>
          <cell r="H3561">
            <v>121198</v>
          </cell>
          <cell r="I3561" t="str">
            <v>Alpine Plant engravings by AF Lydon &amp; B Fawcett 1872</v>
          </cell>
          <cell r="J3561"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61">
            <v>10</v>
          </cell>
          <cell r="L3561">
            <v>20</v>
          </cell>
          <cell r="M3561">
            <v>5</v>
          </cell>
          <cell r="N3561">
            <v>5</v>
          </cell>
          <cell r="P3561" t="str">
            <v>Excellent condition - please review the image carefully</v>
          </cell>
        </row>
        <row r="3562">
          <cell r="G3562">
            <v>121199</v>
          </cell>
          <cell r="H3562">
            <v>121199</v>
          </cell>
          <cell r="I3562" t="str">
            <v>Alpine Plant engravings by AF Lydon &amp; B Fawcett 1872</v>
          </cell>
          <cell r="J3562"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62">
            <v>10</v>
          </cell>
          <cell r="L3562">
            <v>20</v>
          </cell>
          <cell r="M3562">
            <v>5</v>
          </cell>
          <cell r="N3562">
            <v>5</v>
          </cell>
          <cell r="P3562" t="str">
            <v>Excellent condition - please review the image carefully</v>
          </cell>
        </row>
        <row r="3563">
          <cell r="G3563">
            <v>121200</v>
          </cell>
          <cell r="H3563">
            <v>121200</v>
          </cell>
          <cell r="I3563" t="str">
            <v>Alpine Plant engravings by AF Lydon &amp; B Fawcett 1872</v>
          </cell>
          <cell r="J3563"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63">
            <v>10</v>
          </cell>
          <cell r="L3563">
            <v>20</v>
          </cell>
          <cell r="M3563">
            <v>5</v>
          </cell>
          <cell r="N3563">
            <v>5</v>
          </cell>
          <cell r="P3563" t="str">
            <v>Excellent condition - please review the image carefully</v>
          </cell>
        </row>
        <row r="3564">
          <cell r="G3564">
            <v>121201</v>
          </cell>
          <cell r="H3564">
            <v>121201</v>
          </cell>
          <cell r="I3564" t="str">
            <v>Alpine Plant engravings by AF Lydon &amp; B Fawcett 1872</v>
          </cell>
          <cell r="J3564"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64">
            <v>10</v>
          </cell>
          <cell r="L3564">
            <v>20</v>
          </cell>
          <cell r="M3564">
            <v>5</v>
          </cell>
          <cell r="N3564">
            <v>5</v>
          </cell>
          <cell r="P3564" t="str">
            <v>Excellent condition - please review the image carefully</v>
          </cell>
        </row>
        <row r="3565">
          <cell r="G3565">
            <v>121202</v>
          </cell>
          <cell r="H3565">
            <v>121202</v>
          </cell>
          <cell r="I3565" t="str">
            <v>Alpine Plant engravings by AF Lydon &amp; B Fawcett 1872</v>
          </cell>
          <cell r="J3565"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65">
            <v>10</v>
          </cell>
          <cell r="L3565">
            <v>20</v>
          </cell>
          <cell r="M3565">
            <v>5</v>
          </cell>
          <cell r="N3565">
            <v>5</v>
          </cell>
          <cell r="P3565" t="str">
            <v>Excellent condition - please review the image carefully</v>
          </cell>
        </row>
        <row r="3566">
          <cell r="G3566">
            <v>121203</v>
          </cell>
          <cell r="H3566">
            <v>121203</v>
          </cell>
          <cell r="I3566" t="str">
            <v>Alpine Plant engravings by AF Lydon &amp; B Fawcett 1872</v>
          </cell>
          <cell r="J3566"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66">
            <v>10</v>
          </cell>
          <cell r="L3566">
            <v>20</v>
          </cell>
          <cell r="M3566">
            <v>5</v>
          </cell>
          <cell r="N3566">
            <v>5</v>
          </cell>
          <cell r="P3566" t="str">
            <v>Excellent condition - please review the image carefully</v>
          </cell>
        </row>
        <row r="3567">
          <cell r="G3567">
            <v>121204</v>
          </cell>
          <cell r="H3567">
            <v>121204</v>
          </cell>
          <cell r="I3567" t="str">
            <v>Alpine Plant engravings by AF Lydon &amp; B Fawcett 1872</v>
          </cell>
          <cell r="J3567"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67">
            <v>10</v>
          </cell>
          <cell r="L3567">
            <v>20</v>
          </cell>
          <cell r="M3567">
            <v>5</v>
          </cell>
          <cell r="N3567">
            <v>5</v>
          </cell>
          <cell r="P3567" t="str">
            <v>Excellent condition - please review the image carefully</v>
          </cell>
        </row>
        <row r="3568">
          <cell r="G3568">
            <v>121205</v>
          </cell>
          <cell r="H3568">
            <v>121205</v>
          </cell>
          <cell r="I3568" t="str">
            <v>Alpine Plant engravings by AF Lydon &amp; B Fawcett 1872</v>
          </cell>
          <cell r="J3568"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68">
            <v>10</v>
          </cell>
          <cell r="L3568">
            <v>20</v>
          </cell>
          <cell r="M3568">
            <v>5</v>
          </cell>
          <cell r="N3568">
            <v>5</v>
          </cell>
          <cell r="P3568" t="str">
            <v>Excellent condition - please review the image carefully</v>
          </cell>
        </row>
        <row r="3569">
          <cell r="G3569">
            <v>121206</v>
          </cell>
          <cell r="H3569">
            <v>121206</v>
          </cell>
          <cell r="I3569" t="str">
            <v>Alpine Plant engravings by AF Lydon &amp; B Fawcett 1872</v>
          </cell>
          <cell r="J3569"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69">
            <v>10</v>
          </cell>
          <cell r="L3569">
            <v>20</v>
          </cell>
          <cell r="M3569">
            <v>5</v>
          </cell>
          <cell r="N3569">
            <v>5</v>
          </cell>
          <cell r="P3569" t="str">
            <v>Excellent condition - please review the image carefully</v>
          </cell>
        </row>
        <row r="3570">
          <cell r="G3570">
            <v>121207</v>
          </cell>
          <cell r="H3570">
            <v>121207</v>
          </cell>
          <cell r="I3570" t="str">
            <v>Alpine Plant engravings by AF Lydon &amp; B Fawcett 1872</v>
          </cell>
          <cell r="J3570"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70">
            <v>10</v>
          </cell>
          <cell r="L3570">
            <v>20</v>
          </cell>
          <cell r="M3570">
            <v>5</v>
          </cell>
          <cell r="N3570">
            <v>5</v>
          </cell>
          <cell r="P3570" t="str">
            <v>Excellent condition - please review the image carefully</v>
          </cell>
        </row>
        <row r="3571">
          <cell r="G3571">
            <v>121208</v>
          </cell>
          <cell r="H3571">
            <v>121208</v>
          </cell>
          <cell r="I3571" t="str">
            <v>Alpine Plant engravings by AF Lydon &amp; B Fawcett 1872</v>
          </cell>
          <cell r="J3571"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71">
            <v>10</v>
          </cell>
          <cell r="L3571">
            <v>20</v>
          </cell>
          <cell r="M3571">
            <v>5</v>
          </cell>
          <cell r="N3571">
            <v>5</v>
          </cell>
          <cell r="P3571" t="str">
            <v>Excellent condition - please review the image carefully</v>
          </cell>
        </row>
        <row r="3572">
          <cell r="G3572">
            <v>121209</v>
          </cell>
          <cell r="H3572">
            <v>121209</v>
          </cell>
          <cell r="I3572" t="str">
            <v>Alpine Plant engravings by AF Lydon &amp; B Fawcett 1872</v>
          </cell>
          <cell r="J3572"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72">
            <v>10</v>
          </cell>
          <cell r="L3572">
            <v>20</v>
          </cell>
          <cell r="M3572">
            <v>5</v>
          </cell>
          <cell r="N3572">
            <v>5</v>
          </cell>
          <cell r="P3572" t="str">
            <v>Excellent condition - please review the image carefully</v>
          </cell>
        </row>
        <row r="3573">
          <cell r="G3573">
            <v>121210</v>
          </cell>
          <cell r="H3573">
            <v>121210</v>
          </cell>
          <cell r="I3573" t="str">
            <v>Alpine Plant engravings by AF Lydon &amp; B Fawcett 1872</v>
          </cell>
          <cell r="J3573"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73">
            <v>10</v>
          </cell>
          <cell r="L3573">
            <v>20</v>
          </cell>
          <cell r="M3573">
            <v>5</v>
          </cell>
          <cell r="N3573">
            <v>5</v>
          </cell>
          <cell r="P3573" t="str">
            <v>Excellent condition - please review the image carefully</v>
          </cell>
        </row>
        <row r="3574">
          <cell r="G3574">
            <v>121211</v>
          </cell>
          <cell r="H3574">
            <v>121211</v>
          </cell>
          <cell r="I3574" t="str">
            <v>Alpine Plant engravings by AF Lydon &amp; B Fawcett 1872</v>
          </cell>
          <cell r="J3574"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74">
            <v>10</v>
          </cell>
          <cell r="L3574">
            <v>20</v>
          </cell>
          <cell r="M3574">
            <v>5</v>
          </cell>
          <cell r="N3574">
            <v>5</v>
          </cell>
          <cell r="P3574" t="str">
            <v>Excellent condition - please review the image carefully</v>
          </cell>
        </row>
        <row r="3575">
          <cell r="G3575">
            <v>121212</v>
          </cell>
          <cell r="H3575">
            <v>121212</v>
          </cell>
          <cell r="I3575" t="str">
            <v>Alpine Plant engravings by AF Lydon &amp; B Fawcett 1872</v>
          </cell>
          <cell r="J3575"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75">
            <v>10</v>
          </cell>
          <cell r="L3575">
            <v>20</v>
          </cell>
          <cell r="M3575">
            <v>5</v>
          </cell>
          <cell r="N3575">
            <v>5</v>
          </cell>
          <cell r="P3575" t="str">
            <v>Excellent condition - please review the image carefully</v>
          </cell>
        </row>
        <row r="3576">
          <cell r="G3576">
            <v>121213</v>
          </cell>
          <cell r="H3576">
            <v>121213</v>
          </cell>
          <cell r="I3576" t="str">
            <v>Alpine Plant engravings by AF Lydon &amp; B Fawcett 1872</v>
          </cell>
          <cell r="J3576"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76">
            <v>10</v>
          </cell>
          <cell r="L3576">
            <v>20</v>
          </cell>
          <cell r="M3576">
            <v>5</v>
          </cell>
          <cell r="N3576">
            <v>5</v>
          </cell>
          <cell r="P3576" t="str">
            <v>Excellent condition - please review the image carefully</v>
          </cell>
        </row>
        <row r="3577">
          <cell r="G3577">
            <v>121214</v>
          </cell>
          <cell r="H3577">
            <v>121214</v>
          </cell>
          <cell r="I3577" t="str">
            <v>Alpine Plant engravings by AF Lydon &amp; B Fawcett 1872</v>
          </cell>
          <cell r="J3577"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77">
            <v>10</v>
          </cell>
          <cell r="L3577">
            <v>20</v>
          </cell>
          <cell r="M3577">
            <v>5</v>
          </cell>
          <cell r="N3577">
            <v>5</v>
          </cell>
          <cell r="P3577" t="str">
            <v>Excellent condition - please review the image carefully</v>
          </cell>
        </row>
        <row r="3578">
          <cell r="G3578">
            <v>121215</v>
          </cell>
          <cell r="H3578">
            <v>121215</v>
          </cell>
          <cell r="I3578" t="str">
            <v>Alpine Plant engravings by AF Lydon &amp; B Fawcett 1872</v>
          </cell>
          <cell r="J3578"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78">
            <v>10</v>
          </cell>
          <cell r="L3578">
            <v>20</v>
          </cell>
          <cell r="M3578">
            <v>5</v>
          </cell>
          <cell r="N3578">
            <v>5</v>
          </cell>
          <cell r="P3578" t="str">
            <v>Excellent condition - please review the image carefully</v>
          </cell>
        </row>
        <row r="3579">
          <cell r="G3579">
            <v>121216</v>
          </cell>
          <cell r="H3579">
            <v>121216</v>
          </cell>
          <cell r="I3579" t="str">
            <v>Alpine Plant engravings by AF Lydon &amp; B Fawcett 1872</v>
          </cell>
          <cell r="J3579"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79">
            <v>10</v>
          </cell>
          <cell r="L3579">
            <v>20</v>
          </cell>
          <cell r="M3579">
            <v>5</v>
          </cell>
          <cell r="N3579">
            <v>5</v>
          </cell>
          <cell r="P3579" t="str">
            <v>Excellent condition - please review the image carefully</v>
          </cell>
        </row>
        <row r="3580">
          <cell r="G3580">
            <v>121217</v>
          </cell>
          <cell r="H3580">
            <v>121217</v>
          </cell>
          <cell r="I3580" t="str">
            <v>Alpine Plant engravings by AF Lydon &amp; B Fawcett 1872</v>
          </cell>
          <cell r="J3580"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80">
            <v>10</v>
          </cell>
          <cell r="L3580">
            <v>20</v>
          </cell>
          <cell r="M3580">
            <v>5</v>
          </cell>
          <cell r="N3580">
            <v>5</v>
          </cell>
          <cell r="P3580" t="str">
            <v>Excellent condition - please review the image carefully</v>
          </cell>
        </row>
        <row r="3581">
          <cell r="G3581">
            <v>121218</v>
          </cell>
          <cell r="H3581">
            <v>121218</v>
          </cell>
          <cell r="I3581" t="str">
            <v>Alpine Plant engravings by AF Lydon &amp; B Fawcett 1872</v>
          </cell>
          <cell r="J3581"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81">
            <v>10</v>
          </cell>
          <cell r="L3581">
            <v>20</v>
          </cell>
          <cell r="M3581">
            <v>5</v>
          </cell>
          <cell r="N3581">
            <v>5</v>
          </cell>
          <cell r="P3581" t="str">
            <v>Excellent condition - please review the image carefully</v>
          </cell>
        </row>
        <row r="3582">
          <cell r="G3582">
            <v>121219</v>
          </cell>
          <cell r="H3582">
            <v>121219</v>
          </cell>
          <cell r="I3582" t="str">
            <v>Alpine Plant engravings by AF Lydon &amp; B Fawcett 1872</v>
          </cell>
          <cell r="J3582"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82">
            <v>10</v>
          </cell>
          <cell r="L3582">
            <v>20</v>
          </cell>
          <cell r="M3582">
            <v>5</v>
          </cell>
          <cell r="N3582">
            <v>5</v>
          </cell>
          <cell r="P3582" t="str">
            <v>Excellent condition - please review the image carefully</v>
          </cell>
        </row>
        <row r="3583">
          <cell r="G3583">
            <v>121220</v>
          </cell>
          <cell r="H3583">
            <v>121220</v>
          </cell>
          <cell r="I3583" t="str">
            <v>Alpine Plant engravings by AF Lydon &amp; B Fawcett 1872</v>
          </cell>
          <cell r="J3583"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83">
            <v>10</v>
          </cell>
          <cell r="L3583">
            <v>20</v>
          </cell>
          <cell r="M3583">
            <v>5</v>
          </cell>
          <cell r="N3583">
            <v>5</v>
          </cell>
          <cell r="P3583" t="str">
            <v>Excellent condition - please review the image carefully</v>
          </cell>
        </row>
        <row r="3584">
          <cell r="G3584">
            <v>121221</v>
          </cell>
          <cell r="H3584">
            <v>121221</v>
          </cell>
          <cell r="I3584" t="str">
            <v>Alpine Plant engravings by AF Lydon &amp; B Fawcett 1872</v>
          </cell>
          <cell r="J3584"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84">
            <v>10</v>
          </cell>
          <cell r="L3584">
            <v>20</v>
          </cell>
          <cell r="M3584">
            <v>5</v>
          </cell>
          <cell r="N3584">
            <v>5</v>
          </cell>
          <cell r="P3584" t="str">
            <v>Excellent condition - please review the image carefully</v>
          </cell>
        </row>
        <row r="3585">
          <cell r="G3585">
            <v>121222</v>
          </cell>
          <cell r="H3585">
            <v>121222</v>
          </cell>
          <cell r="I3585" t="str">
            <v>Alpine Plant engravings by AF Lydon &amp; B Fawcett 1872</v>
          </cell>
          <cell r="J3585"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85">
            <v>10</v>
          </cell>
          <cell r="L3585">
            <v>20</v>
          </cell>
          <cell r="M3585">
            <v>5</v>
          </cell>
          <cell r="N3585">
            <v>5</v>
          </cell>
          <cell r="P3585" t="str">
            <v>Excellent condition - please review the image carefully</v>
          </cell>
        </row>
        <row r="3586">
          <cell r="G3586">
            <v>121223</v>
          </cell>
          <cell r="H3586">
            <v>121223</v>
          </cell>
          <cell r="I3586" t="str">
            <v>Alpine Plant engravings by AF Lydon &amp; B Fawcett 1872</v>
          </cell>
          <cell r="J3586"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86">
            <v>10</v>
          </cell>
          <cell r="L3586">
            <v>20</v>
          </cell>
          <cell r="M3586">
            <v>5</v>
          </cell>
          <cell r="N3586">
            <v>5</v>
          </cell>
          <cell r="P3586" t="str">
            <v>Excellent condition - please review the image carefully</v>
          </cell>
        </row>
        <row r="3587">
          <cell r="G3587">
            <v>121224</v>
          </cell>
          <cell r="H3587">
            <v>121224</v>
          </cell>
          <cell r="I3587" t="str">
            <v>Alpine Plant engravings by AF Lydon &amp; B Fawcett 1872</v>
          </cell>
          <cell r="J3587"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87">
            <v>10</v>
          </cell>
          <cell r="L3587">
            <v>20</v>
          </cell>
          <cell r="M3587">
            <v>5</v>
          </cell>
          <cell r="N3587">
            <v>5</v>
          </cell>
          <cell r="P3587" t="str">
            <v>Excellent condition - please review the image carefully</v>
          </cell>
        </row>
        <row r="3588">
          <cell r="G3588">
            <v>121225</v>
          </cell>
          <cell r="H3588">
            <v>121225</v>
          </cell>
          <cell r="I3588" t="str">
            <v>Alpine Plant engravings by AF Lydon &amp; B Fawcett 1872</v>
          </cell>
          <cell r="J3588"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88">
            <v>10</v>
          </cell>
          <cell r="L3588">
            <v>20</v>
          </cell>
          <cell r="M3588">
            <v>5</v>
          </cell>
          <cell r="N3588">
            <v>5</v>
          </cell>
          <cell r="P3588" t="str">
            <v>Excellent condition - please review the image carefully</v>
          </cell>
        </row>
        <row r="3589">
          <cell r="G3589">
            <v>121226</v>
          </cell>
          <cell r="H3589">
            <v>121226</v>
          </cell>
          <cell r="I3589" t="str">
            <v>Alpine Plant engravings by AF Lydon &amp; B Fawcett 1872</v>
          </cell>
          <cell r="J3589"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89">
            <v>10</v>
          </cell>
          <cell r="L3589">
            <v>20</v>
          </cell>
          <cell r="M3589">
            <v>5</v>
          </cell>
          <cell r="N3589">
            <v>5</v>
          </cell>
          <cell r="P3589" t="str">
            <v>Excellent condition - please review the image carefully</v>
          </cell>
        </row>
        <row r="3590">
          <cell r="G3590">
            <v>121227</v>
          </cell>
          <cell r="H3590">
            <v>121227</v>
          </cell>
          <cell r="I3590" t="str">
            <v>Alpine Plant engravings by AF Lydon &amp; B Fawcett 1872</v>
          </cell>
          <cell r="J3590"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90">
            <v>10</v>
          </cell>
          <cell r="L3590">
            <v>20</v>
          </cell>
          <cell r="M3590">
            <v>5</v>
          </cell>
          <cell r="N3590">
            <v>5</v>
          </cell>
          <cell r="P3590" t="str">
            <v>Excellent condition - please review the image carefully</v>
          </cell>
        </row>
        <row r="3591">
          <cell r="G3591">
            <v>121228</v>
          </cell>
          <cell r="H3591">
            <v>121228</v>
          </cell>
          <cell r="I3591" t="str">
            <v>Alpine Plant engravings by AF Lydon &amp; B Fawcett 1872</v>
          </cell>
          <cell r="J3591"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91">
            <v>10</v>
          </cell>
          <cell r="L3591">
            <v>20</v>
          </cell>
          <cell r="M3591">
            <v>5</v>
          </cell>
          <cell r="N3591">
            <v>5</v>
          </cell>
          <cell r="P3591" t="str">
            <v>Excellent condition - please review the image carefully</v>
          </cell>
        </row>
        <row r="3592">
          <cell r="G3592">
            <v>121229</v>
          </cell>
          <cell r="H3592">
            <v>121229</v>
          </cell>
          <cell r="I3592" t="str">
            <v>Alpine Plant engravings by AF Lydon &amp; B Fawcett 1872</v>
          </cell>
          <cell r="J3592"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92">
            <v>10</v>
          </cell>
          <cell r="L3592">
            <v>20</v>
          </cell>
          <cell r="M3592">
            <v>5</v>
          </cell>
          <cell r="N3592">
            <v>5</v>
          </cell>
          <cell r="P3592" t="str">
            <v>Excellent condition - please review the image carefully</v>
          </cell>
        </row>
        <row r="3593">
          <cell r="G3593">
            <v>121230</v>
          </cell>
          <cell r="H3593">
            <v>121230</v>
          </cell>
          <cell r="I3593" t="str">
            <v>Alpine Plant engravings by AF Lydon &amp; B Fawcett 1872</v>
          </cell>
          <cell r="J3593"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93">
            <v>10</v>
          </cell>
          <cell r="L3593">
            <v>20</v>
          </cell>
          <cell r="M3593">
            <v>5</v>
          </cell>
          <cell r="N3593">
            <v>5</v>
          </cell>
          <cell r="P3593" t="str">
            <v>Excellent condition - please review the image carefully</v>
          </cell>
        </row>
        <row r="3594">
          <cell r="G3594">
            <v>121231</v>
          </cell>
          <cell r="H3594">
            <v>121231</v>
          </cell>
          <cell r="I3594" t="str">
            <v>Alpine Plant engravings by AF Lydon &amp; B Fawcett 1872</v>
          </cell>
          <cell r="J3594"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94">
            <v>10</v>
          </cell>
          <cell r="L3594">
            <v>20</v>
          </cell>
          <cell r="M3594">
            <v>5</v>
          </cell>
          <cell r="N3594">
            <v>5</v>
          </cell>
          <cell r="P3594" t="str">
            <v>Excellent condition - please review the image carefully</v>
          </cell>
        </row>
        <row r="3595">
          <cell r="G3595">
            <v>121232</v>
          </cell>
          <cell r="H3595">
            <v>121232</v>
          </cell>
          <cell r="I3595" t="str">
            <v>Alpine Plant engravings by AF Lydon &amp; B Fawcett 1872</v>
          </cell>
          <cell r="J3595"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95">
            <v>10</v>
          </cell>
          <cell r="L3595">
            <v>20</v>
          </cell>
          <cell r="M3595">
            <v>5</v>
          </cell>
          <cell r="N3595">
            <v>5</v>
          </cell>
          <cell r="P3595" t="str">
            <v>Excellent condition - please review the image carefully</v>
          </cell>
        </row>
        <row r="3596">
          <cell r="G3596">
            <v>121233</v>
          </cell>
          <cell r="H3596">
            <v>121233</v>
          </cell>
          <cell r="I3596" t="str">
            <v>Alpine Plant engravings by AF Lydon &amp; B Fawcett 1872</v>
          </cell>
          <cell r="J3596"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96">
            <v>10</v>
          </cell>
          <cell r="L3596">
            <v>20</v>
          </cell>
          <cell r="M3596">
            <v>5</v>
          </cell>
          <cell r="N3596">
            <v>5</v>
          </cell>
          <cell r="P3596" t="str">
            <v>Excellent condition - please review the image carefully</v>
          </cell>
        </row>
        <row r="3597">
          <cell r="G3597">
            <v>121234</v>
          </cell>
          <cell r="H3597">
            <v>121234</v>
          </cell>
          <cell r="I3597" t="str">
            <v>Alpine Plant engravings by AF Lydon &amp; B Fawcett 1872</v>
          </cell>
          <cell r="J3597"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97">
            <v>10</v>
          </cell>
          <cell r="L3597">
            <v>20</v>
          </cell>
          <cell r="M3597">
            <v>5</v>
          </cell>
          <cell r="N3597">
            <v>5</v>
          </cell>
          <cell r="P3597" t="str">
            <v>Excellent condition - please review the image carefully</v>
          </cell>
        </row>
        <row r="3598">
          <cell r="G3598">
            <v>121235</v>
          </cell>
          <cell r="H3598">
            <v>121235</v>
          </cell>
          <cell r="I3598" t="str">
            <v>Alpine Plant engravings by AF Lydon &amp; B Fawcett 1872</v>
          </cell>
          <cell r="J3598"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98">
            <v>10</v>
          </cell>
          <cell r="L3598">
            <v>20</v>
          </cell>
          <cell r="M3598">
            <v>5</v>
          </cell>
          <cell r="N3598">
            <v>5</v>
          </cell>
          <cell r="P3598" t="str">
            <v>Excellent condition - please review the image carefully</v>
          </cell>
        </row>
        <row r="3599">
          <cell r="G3599">
            <v>121236</v>
          </cell>
          <cell r="H3599">
            <v>121236</v>
          </cell>
          <cell r="I3599" t="str">
            <v>Alpine Plant engravings by AF Lydon &amp; B Fawcett 1872</v>
          </cell>
          <cell r="J3599"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599">
            <v>10</v>
          </cell>
          <cell r="L3599">
            <v>20</v>
          </cell>
          <cell r="M3599">
            <v>5</v>
          </cell>
          <cell r="N3599">
            <v>5</v>
          </cell>
          <cell r="P3599" t="str">
            <v>Excellent condition - please review the image carefully</v>
          </cell>
        </row>
        <row r="3600">
          <cell r="G3600">
            <v>121237</v>
          </cell>
          <cell r="H3600">
            <v>121237</v>
          </cell>
          <cell r="I3600" t="str">
            <v>Alpine Plant engravings by AF Lydon &amp; B Fawcett 1872</v>
          </cell>
          <cell r="J3600"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600">
            <v>10</v>
          </cell>
          <cell r="L3600">
            <v>20</v>
          </cell>
          <cell r="M3600">
            <v>5</v>
          </cell>
          <cell r="N3600">
            <v>5</v>
          </cell>
          <cell r="P3600" t="str">
            <v>Excellent condition - please review the image carefully</v>
          </cell>
        </row>
        <row r="3601">
          <cell r="G3601">
            <v>121238</v>
          </cell>
          <cell r="H3601">
            <v>121238</v>
          </cell>
          <cell r="I3601" t="str">
            <v>Alpine Plant engravings by AF Lydon &amp; B Fawcett 1872</v>
          </cell>
          <cell r="J3601"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601">
            <v>10</v>
          </cell>
          <cell r="L3601">
            <v>20</v>
          </cell>
          <cell r="M3601">
            <v>5</v>
          </cell>
          <cell r="N3601">
            <v>5</v>
          </cell>
          <cell r="P3601" t="str">
            <v>Excellent condition - please review the image carefully</v>
          </cell>
        </row>
        <row r="3602">
          <cell r="G3602">
            <v>121239</v>
          </cell>
          <cell r="H3602">
            <v>121239</v>
          </cell>
          <cell r="I3602" t="str">
            <v>Alpine Plant engravings by AF Lydon &amp; B Fawcett 1872</v>
          </cell>
          <cell r="J3602"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602">
            <v>10</v>
          </cell>
          <cell r="L3602">
            <v>20</v>
          </cell>
          <cell r="M3602">
            <v>5</v>
          </cell>
          <cell r="N3602">
            <v>5</v>
          </cell>
          <cell r="P3602" t="str">
            <v>Excellent condition - please review the image carefully</v>
          </cell>
        </row>
        <row r="3603">
          <cell r="G3603">
            <v>121240</v>
          </cell>
          <cell r="H3603">
            <v>121240</v>
          </cell>
          <cell r="I3603" t="str">
            <v>Alpine Plant engravings by AF Lydon &amp; B Fawcett 1872</v>
          </cell>
          <cell r="J3603"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603">
            <v>10</v>
          </cell>
          <cell r="L3603">
            <v>20</v>
          </cell>
          <cell r="M3603">
            <v>5</v>
          </cell>
          <cell r="N3603">
            <v>5</v>
          </cell>
          <cell r="P3603" t="str">
            <v>Excellent condition - please review the image carefully</v>
          </cell>
        </row>
        <row r="3604">
          <cell r="G3604">
            <v>121241</v>
          </cell>
          <cell r="H3604">
            <v>121241</v>
          </cell>
          <cell r="I3604" t="str">
            <v>Alpine Plant engravings by AF Lydon &amp; B Fawcett 1872</v>
          </cell>
          <cell r="J3604"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604">
            <v>10</v>
          </cell>
          <cell r="L3604">
            <v>20</v>
          </cell>
          <cell r="M3604">
            <v>5</v>
          </cell>
          <cell r="N3604">
            <v>5</v>
          </cell>
          <cell r="P3604" t="str">
            <v>Excellent condition - please review the image carefully</v>
          </cell>
        </row>
        <row r="3605">
          <cell r="G3605">
            <v>121242</v>
          </cell>
          <cell r="H3605">
            <v>121242</v>
          </cell>
          <cell r="I3605" t="str">
            <v>Alpine Plant engravings by AF Lydon &amp; B Fawcett 1872</v>
          </cell>
          <cell r="J3605"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605">
            <v>10</v>
          </cell>
          <cell r="L3605">
            <v>20</v>
          </cell>
          <cell r="M3605">
            <v>5</v>
          </cell>
          <cell r="N3605">
            <v>5</v>
          </cell>
          <cell r="P3605" t="str">
            <v>Excellent condition - please review the image carefully</v>
          </cell>
        </row>
        <row r="3606">
          <cell r="G3606">
            <v>121243</v>
          </cell>
          <cell r="H3606">
            <v>121243</v>
          </cell>
          <cell r="I3606" t="str">
            <v>Alpine Plant engravings by AF Lydon &amp; B Fawcett 1872</v>
          </cell>
          <cell r="J3606"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606">
            <v>10</v>
          </cell>
          <cell r="L3606">
            <v>20</v>
          </cell>
          <cell r="M3606">
            <v>5</v>
          </cell>
          <cell r="N3606">
            <v>5</v>
          </cell>
          <cell r="P3606" t="str">
            <v>Excellent condition - please review the image carefully</v>
          </cell>
        </row>
        <row r="3607">
          <cell r="G3607">
            <v>121244</v>
          </cell>
          <cell r="H3607">
            <v>121244</v>
          </cell>
          <cell r="I3607" t="str">
            <v>Alpine Plant engravings by AF Lydon &amp; B Fawcett 1872</v>
          </cell>
          <cell r="J3607"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607">
            <v>10</v>
          </cell>
          <cell r="L3607">
            <v>20</v>
          </cell>
          <cell r="M3607">
            <v>5</v>
          </cell>
          <cell r="N3607">
            <v>5</v>
          </cell>
          <cell r="P3607" t="str">
            <v>Excellent condition - please review the image carefully</v>
          </cell>
        </row>
        <row r="3608">
          <cell r="G3608">
            <v>121245</v>
          </cell>
          <cell r="H3608">
            <v>121245</v>
          </cell>
          <cell r="I3608" t="str">
            <v>Alpine Plant engravings by AF Lydon &amp; B Fawcett 1872</v>
          </cell>
          <cell r="J3608"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608">
            <v>10</v>
          </cell>
          <cell r="L3608">
            <v>20</v>
          </cell>
          <cell r="M3608">
            <v>5</v>
          </cell>
          <cell r="N3608">
            <v>5</v>
          </cell>
          <cell r="P3608" t="str">
            <v>Excellent condition - please review the image carefully</v>
          </cell>
        </row>
        <row r="3609">
          <cell r="G3609">
            <v>121246</v>
          </cell>
          <cell r="H3609">
            <v>121246</v>
          </cell>
          <cell r="I3609" t="str">
            <v>Alpine Plant engravings by AF Lydon &amp; B Fawcett 1872</v>
          </cell>
          <cell r="J3609"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609">
            <v>10</v>
          </cell>
          <cell r="L3609">
            <v>20</v>
          </cell>
          <cell r="M3609">
            <v>5</v>
          </cell>
          <cell r="N3609">
            <v>5</v>
          </cell>
          <cell r="P3609" t="str">
            <v>Excellent condition - please review the image carefully</v>
          </cell>
        </row>
        <row r="3610">
          <cell r="G3610">
            <v>121248</v>
          </cell>
          <cell r="H3610">
            <v>121248</v>
          </cell>
          <cell r="I3610" t="str">
            <v>Alpine Plant engravings by AF Lydon &amp; B Fawcett 1872</v>
          </cell>
          <cell r="J3610"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610">
            <v>10</v>
          </cell>
          <cell r="L3610">
            <v>20</v>
          </cell>
          <cell r="M3610">
            <v>5</v>
          </cell>
          <cell r="N3610">
            <v>5</v>
          </cell>
          <cell r="P3610" t="str">
            <v>Excellent condition - please review the image carefully</v>
          </cell>
        </row>
        <row r="3611">
          <cell r="G3611">
            <v>121250</v>
          </cell>
          <cell r="H3611">
            <v>121250</v>
          </cell>
          <cell r="I3611" t="str">
            <v>Alpine Plant engravings by AF Lydon &amp; B Fawcett 1872</v>
          </cell>
          <cell r="J3611"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611">
            <v>10</v>
          </cell>
          <cell r="L3611">
            <v>20</v>
          </cell>
          <cell r="M3611">
            <v>5</v>
          </cell>
          <cell r="N3611">
            <v>5</v>
          </cell>
          <cell r="P3611" t="str">
            <v>Excellent condition - please review the image carefully</v>
          </cell>
        </row>
        <row r="3612">
          <cell r="G3612">
            <v>121251</v>
          </cell>
          <cell r="H3612">
            <v>121251</v>
          </cell>
          <cell r="I3612" t="str">
            <v>Alpine Plant engravings by AF Lydon &amp; B Fawcett 1872</v>
          </cell>
          <cell r="J3612"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612">
            <v>10</v>
          </cell>
          <cell r="L3612">
            <v>20</v>
          </cell>
          <cell r="M3612">
            <v>5</v>
          </cell>
          <cell r="N3612">
            <v>5</v>
          </cell>
          <cell r="P3612" t="str">
            <v>Excellent condition - please review the image carefully</v>
          </cell>
        </row>
        <row r="3613">
          <cell r="G3613">
            <v>121252</v>
          </cell>
          <cell r="H3613">
            <v>121252</v>
          </cell>
          <cell r="I3613" t="str">
            <v>Alpine Plant engravings by AF Lydon &amp; B Fawcett 1872</v>
          </cell>
          <cell r="J3613"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3613">
            <v>10</v>
          </cell>
          <cell r="L3613">
            <v>20</v>
          </cell>
          <cell r="M3613">
            <v>5</v>
          </cell>
          <cell r="N3613">
            <v>5</v>
          </cell>
          <cell r="P3613" t="str">
            <v>Excellent condition - please review the image carefully</v>
          </cell>
        </row>
        <row r="3614">
          <cell r="G3614">
            <v>121253</v>
          </cell>
          <cell r="I3614" t="str">
            <v>British Grasses by William Curtis 1824</v>
          </cell>
          <cell r="J3614" t="str">
            <v>This hand coloured engraving if from Practical Observations on the British Grasses ….. By William Curtis. Published by S Curtis and printed by Sherwood Jones and Co , London 1824.
Size 8in x 13in (20.5cm x 34cm)</v>
          </cell>
          <cell r="K3614">
            <v>20</v>
          </cell>
          <cell r="L3614">
            <v>40</v>
          </cell>
          <cell r="M3614">
            <v>10</v>
          </cell>
          <cell r="N3614">
            <v>10</v>
          </cell>
          <cell r="P3614" t="str">
            <v>Very good but please check image carefully for any age-relared marks</v>
          </cell>
        </row>
        <row r="3615">
          <cell r="G3615">
            <v>121254</v>
          </cell>
          <cell r="I3615" t="str">
            <v>British Grasses by William Curtis 1824</v>
          </cell>
          <cell r="J3615" t="str">
            <v>This hand coloured engraving if from Practical Observations on the British Grasses ….. By William Curtis. Published by S Curtis and printed by Sherwood Jones and Co , London 1824.
Size 8in x 13in (20.5cm x 34cm)</v>
          </cell>
          <cell r="K3615">
            <v>20</v>
          </cell>
          <cell r="L3615">
            <v>40</v>
          </cell>
          <cell r="M3615">
            <v>10</v>
          </cell>
          <cell r="N3615">
            <v>10</v>
          </cell>
          <cell r="P3615" t="str">
            <v>Very good but please check image carefully for any age-relared marks</v>
          </cell>
        </row>
        <row r="3616">
          <cell r="G3616">
            <v>121255</v>
          </cell>
          <cell r="I3616" t="str">
            <v>British Grasses by William Curtis 1824</v>
          </cell>
          <cell r="J3616" t="str">
            <v>This hand coloured engraving if from Practical Observations on the British Grasses ….. By William Curtis. Published by S Curtis and printed by Sherwood Jones and Co , London 1824.
Size 8in x 13in (20.5cm x 34cm)</v>
          </cell>
          <cell r="K3616">
            <v>20</v>
          </cell>
          <cell r="L3616">
            <v>40</v>
          </cell>
          <cell r="M3616">
            <v>10</v>
          </cell>
          <cell r="N3616">
            <v>10</v>
          </cell>
          <cell r="P3616" t="str">
            <v>Very good but please check image carefully for any age-relared marks</v>
          </cell>
        </row>
        <row r="3617">
          <cell r="G3617">
            <v>121256</v>
          </cell>
          <cell r="I3617" t="str">
            <v>British Grasses by William Curtis 1824</v>
          </cell>
          <cell r="J3617" t="str">
            <v>This hand coloured engraving if from Practical Observations on the British Grasses ….. By William Curtis. Published by S Curtis and printed by Sherwood Jones and Co , London 1824.
Size 8in x 13in (20.5cm x 34cm)</v>
          </cell>
          <cell r="K3617">
            <v>20</v>
          </cell>
          <cell r="L3617">
            <v>40</v>
          </cell>
          <cell r="M3617">
            <v>10</v>
          </cell>
          <cell r="N3617">
            <v>10</v>
          </cell>
          <cell r="P3617" t="str">
            <v>Very good but please check image carefully for any age-relared marks</v>
          </cell>
        </row>
        <row r="3618">
          <cell r="G3618">
            <v>121257</v>
          </cell>
          <cell r="I3618" t="str">
            <v>British Grasses by William Curtis 1824</v>
          </cell>
          <cell r="J3618" t="str">
            <v>This hand coloured engraving if from Practical Observations on the British Grasses ….. By William Curtis. Published by S Curtis and printed by Sherwood Jones and Co , London 1824.
Size 8in x 13in (20.5cm x 34cm)</v>
          </cell>
          <cell r="K3618">
            <v>20</v>
          </cell>
          <cell r="L3618">
            <v>40</v>
          </cell>
          <cell r="M3618">
            <v>10</v>
          </cell>
          <cell r="N3618">
            <v>10</v>
          </cell>
          <cell r="P3618" t="str">
            <v>Very good but please check image carefully for any age-relared marks</v>
          </cell>
        </row>
        <row r="3619">
          <cell r="G3619">
            <v>121258</v>
          </cell>
          <cell r="I3619" t="str">
            <v>British Grasses by William Curtis 1824</v>
          </cell>
          <cell r="J3619" t="str">
            <v>This hand coloured engraving if from Practical Observations on the British Grasses ….. By William Curtis. Published by S Curtis and printed by Sherwood Jones and Co , London 1824.
Size 8in x 13in (20.5cm x 34cm)</v>
          </cell>
          <cell r="K3619">
            <v>20</v>
          </cell>
          <cell r="L3619">
            <v>40</v>
          </cell>
          <cell r="M3619">
            <v>10</v>
          </cell>
          <cell r="N3619">
            <v>10</v>
          </cell>
          <cell r="P3619" t="str">
            <v>Very good but please check image carefully for any age-relared marks</v>
          </cell>
        </row>
        <row r="3620">
          <cell r="G3620">
            <v>121259</v>
          </cell>
          <cell r="I3620" t="str">
            <v>British Grasses by William Curtis 1824</v>
          </cell>
          <cell r="J3620" t="str">
            <v>This hand coloured engraving if from Practical Observations on the British Grasses ….. By William Curtis. Published by S Curtis and printed by Sherwood Jones and Co , London 1824.
Size 8in x 13in (20.5cm x 34cm)</v>
          </cell>
          <cell r="K3620">
            <v>20</v>
          </cell>
          <cell r="L3620">
            <v>40</v>
          </cell>
          <cell r="M3620">
            <v>10</v>
          </cell>
          <cell r="N3620">
            <v>10</v>
          </cell>
          <cell r="P3620" t="str">
            <v>Very good but please check image carefully for any age-relared marks</v>
          </cell>
        </row>
        <row r="3621">
          <cell r="G3621">
            <v>121268</v>
          </cell>
          <cell r="H3621">
            <v>121268</v>
          </cell>
          <cell r="I3621" t="str">
            <v>Poppies - Art Deco colour block print by RAM  c 1930</v>
          </cell>
          <cell r="J3621" t="str">
            <v>Poppies - Art Deco colour block print by RAM  c 1930</v>
          </cell>
          <cell r="K3621">
            <v>20</v>
          </cell>
          <cell r="L3621">
            <v>40</v>
          </cell>
          <cell r="M3621">
            <v>10</v>
          </cell>
          <cell r="N3621">
            <v>10</v>
          </cell>
          <cell r="P3621" t="str">
            <v>Excellent</v>
          </cell>
        </row>
        <row r="3622">
          <cell r="G3622">
            <v>121269</v>
          </cell>
          <cell r="H3622">
            <v>121269</v>
          </cell>
          <cell r="I3622" t="str">
            <v>Daisies and Coreopsis - Art Deco colour block print by RAM  c 1930</v>
          </cell>
          <cell r="J3622" t="str">
            <v>Daisies and Coreopsis - Art Deco colour block print by RAM  c 1930</v>
          </cell>
          <cell r="K3622">
            <v>20</v>
          </cell>
          <cell r="L3622">
            <v>40</v>
          </cell>
          <cell r="M3622">
            <v>10</v>
          </cell>
          <cell r="N3622">
            <v>10</v>
          </cell>
          <cell r="P3622" t="str">
            <v>Excellent</v>
          </cell>
        </row>
        <row r="3623">
          <cell r="G3623">
            <v>121270</v>
          </cell>
          <cell r="H3623">
            <v>121270</v>
          </cell>
          <cell r="I3623" t="str">
            <v>Shirley Hibberd -  Field Convolvulus 1877</v>
          </cell>
          <cell r="J3623" t="str">
            <v>This chromolithographic print was drawn by Shirley Hibberd and is from Familiar Wild Flowers by Frederick Edward Hulme. 
Published by Cassell, Petter, Galpin and Co. London 1877.
Size: 5in x 7.5in (13cm x 19cm)</v>
          </cell>
          <cell r="K3623">
            <v>10</v>
          </cell>
          <cell r="L3623">
            <v>20</v>
          </cell>
          <cell r="M3623">
            <v>5</v>
          </cell>
          <cell r="N3623">
            <v>5</v>
          </cell>
          <cell r="P3623" t="str">
            <v>Excellent</v>
          </cell>
        </row>
        <row r="3624">
          <cell r="G3624">
            <v>121271</v>
          </cell>
          <cell r="H3624">
            <v>121271</v>
          </cell>
          <cell r="I3624" t="str">
            <v>Shirley Hibberd -  Field Rose 1877</v>
          </cell>
          <cell r="J3624" t="str">
            <v>This chromolithographic print was drawn by Shirley Hibberd and is from Familiar Wild Flowers by Frederick Edward Hulme. 
Published by Cassell, Petter, Galpin and Co. London 1877.
Size: 5in x 7.5in (13cm x 19cm)</v>
          </cell>
          <cell r="K3624">
            <v>10</v>
          </cell>
          <cell r="L3624">
            <v>20</v>
          </cell>
          <cell r="M3624">
            <v>5</v>
          </cell>
          <cell r="N3624">
            <v>5</v>
          </cell>
          <cell r="P3624" t="str">
            <v>Excellent</v>
          </cell>
        </row>
        <row r="3625">
          <cell r="G3625">
            <v>121272</v>
          </cell>
          <cell r="H3625">
            <v>121272</v>
          </cell>
          <cell r="I3625" t="str">
            <v>Shirley Hibberd -  Meadow Cranesbill 1877</v>
          </cell>
          <cell r="J3625" t="str">
            <v>This chromolithographic print was drawn by Shirley Hibberd and is from Familiar Wild Flowers by Frederick Edward Hulme. 
Published by Cassell, Petter, Galpin and Co. London 1877.
Size: 5in x 7.5in (13cm x 19cm)</v>
          </cell>
          <cell r="K3625">
            <v>10</v>
          </cell>
          <cell r="L3625">
            <v>20</v>
          </cell>
          <cell r="M3625">
            <v>5</v>
          </cell>
          <cell r="N3625">
            <v>5</v>
          </cell>
          <cell r="P3625" t="str">
            <v>Excellent</v>
          </cell>
        </row>
        <row r="3626">
          <cell r="G3626">
            <v>121273</v>
          </cell>
          <cell r="H3626">
            <v>121273</v>
          </cell>
          <cell r="I3626" t="str">
            <v>Shirley Hibberd -  Silver Weed 1877</v>
          </cell>
          <cell r="J3626" t="str">
            <v>This chromolithographic print was drawn by Shirley Hibberd and is from Familiar Wild Flowers by Frederick Edward Hulme. 
Published by Cassell, Petter, Galpin and Co. London 1877.
Size: 5in x 7.5in (13cm x 19cm)</v>
          </cell>
          <cell r="K3626">
            <v>10</v>
          </cell>
          <cell r="L3626">
            <v>20</v>
          </cell>
          <cell r="M3626">
            <v>5</v>
          </cell>
          <cell r="N3626">
            <v>5</v>
          </cell>
          <cell r="P3626" t="str">
            <v>Excellent</v>
          </cell>
        </row>
        <row r="3627">
          <cell r="G3627">
            <v>121274</v>
          </cell>
          <cell r="H3627">
            <v>121274</v>
          </cell>
          <cell r="I3627" t="str">
            <v>Shirley Hibberd -  Apple 1877</v>
          </cell>
          <cell r="J3627" t="str">
            <v>This chromolithographic print was drawn by Shirley Hibberd and is from Familiar Wild Flowers by Frederick Edward Hulme. 
Published by Cassell, Petter, Galpin and Co. London 1877.
Size: 5in x 7.5in (13cm x 19cm)</v>
          </cell>
          <cell r="K3627">
            <v>10</v>
          </cell>
          <cell r="L3627">
            <v>20</v>
          </cell>
          <cell r="M3627">
            <v>5</v>
          </cell>
          <cell r="N3627">
            <v>5</v>
          </cell>
          <cell r="P3627" t="str">
            <v>Excellent</v>
          </cell>
        </row>
        <row r="3628">
          <cell r="G3628">
            <v>121275</v>
          </cell>
          <cell r="H3628">
            <v>121275</v>
          </cell>
          <cell r="I3628" t="str">
            <v>Shirley Hibberd -  Borage 1877</v>
          </cell>
          <cell r="J3628" t="str">
            <v>This chromolithographic print was drawn by Shirley Hibberd and is from Familiar Wild Flowers by Frederick Edward Hulme. 
Published by Cassell, Petter, Galpin and Co. London 1877.
Size: 5in x 7.5in (13cm x 19cm)</v>
          </cell>
          <cell r="K3628">
            <v>10</v>
          </cell>
          <cell r="L3628">
            <v>20</v>
          </cell>
          <cell r="M3628">
            <v>5</v>
          </cell>
          <cell r="N3628">
            <v>5</v>
          </cell>
          <cell r="P3628" t="str">
            <v>Excellent</v>
          </cell>
        </row>
        <row r="3629">
          <cell r="G3629">
            <v>121276</v>
          </cell>
          <cell r="H3629">
            <v>121276</v>
          </cell>
          <cell r="I3629" t="str">
            <v>Shirley Hibberd -  Poppy 1877</v>
          </cell>
          <cell r="J3629" t="str">
            <v>This chromolithographic print was drawn by Shirley Hibberd and is from Familiar Wild Flowers by Frederick Edward Hulme. 
Published by Cassell, Petter, Galpin and Co. London 1877.
Size: 5in x 7.5in (13cm x 19cm)</v>
          </cell>
          <cell r="K3629">
            <v>10</v>
          </cell>
          <cell r="L3629">
            <v>20</v>
          </cell>
          <cell r="M3629">
            <v>5</v>
          </cell>
          <cell r="N3629">
            <v>5</v>
          </cell>
          <cell r="P3629" t="str">
            <v>Excellent</v>
          </cell>
        </row>
        <row r="3630">
          <cell r="G3630">
            <v>121277</v>
          </cell>
          <cell r="H3630">
            <v>121277</v>
          </cell>
          <cell r="I3630" t="str">
            <v>Shirley Hibberd - Cuckoo Pint  1877</v>
          </cell>
          <cell r="J3630" t="str">
            <v>This chromolithographic print was drawn by Shirley Hibberd and is from Familiar Wild Flowers by Frederick Edward Hulme. 
Published by Cassell, Petter, Galpin and Co. London 1877.
Size: 5in x 7.5in (13cm x 19cm)</v>
          </cell>
          <cell r="K3630">
            <v>10</v>
          </cell>
          <cell r="L3630">
            <v>20</v>
          </cell>
          <cell r="M3630">
            <v>5</v>
          </cell>
          <cell r="N3630">
            <v>5</v>
          </cell>
          <cell r="P3630" t="str">
            <v>Excellent</v>
          </cell>
        </row>
        <row r="3631">
          <cell r="G3631">
            <v>121278</v>
          </cell>
          <cell r="H3631">
            <v>121278</v>
          </cell>
          <cell r="I3631" t="str">
            <v>Shirley Hibberd -  Sweet Violet 1877</v>
          </cell>
          <cell r="J3631" t="str">
            <v>This chromolithographic print was drawn by Shirley Hibberd and is from Familiar Wild Flowers by Frederick Edward Hulme. 
Published by Cassell, Petter, Galpin and Co. London 1877.
Size: 5in x 7.5in (13cm x 19cm)</v>
          </cell>
          <cell r="K3631">
            <v>10</v>
          </cell>
          <cell r="L3631">
            <v>20</v>
          </cell>
          <cell r="M3631">
            <v>5</v>
          </cell>
          <cell r="N3631">
            <v>5</v>
          </cell>
          <cell r="P3631" t="str">
            <v>Excellent</v>
          </cell>
        </row>
        <row r="3632">
          <cell r="G3632">
            <v>121279</v>
          </cell>
          <cell r="H3632">
            <v>121279</v>
          </cell>
          <cell r="I3632" t="str">
            <v>Shirley Hibberd -  Primrose 1877</v>
          </cell>
          <cell r="J3632" t="str">
            <v>This chromolithographic print was drawn by Shirley Hibberd and is from Familiar Wild Flowers by Frederick Edward Hulme. 
Published by Cassell, Petter, Galpin and Co. London 1877.
Size: 5in x 7.5in (13cm x 19cm)</v>
          </cell>
          <cell r="K3632">
            <v>10</v>
          </cell>
          <cell r="L3632">
            <v>20</v>
          </cell>
          <cell r="M3632">
            <v>5</v>
          </cell>
          <cell r="N3632">
            <v>5</v>
          </cell>
          <cell r="P3632" t="str">
            <v>Excellent</v>
          </cell>
        </row>
        <row r="3633">
          <cell r="G3633">
            <v>121280</v>
          </cell>
          <cell r="H3633">
            <v>121280</v>
          </cell>
          <cell r="I3633" t="str">
            <v>Shirley Hibberd -  Hyacinth 1877</v>
          </cell>
          <cell r="J3633" t="str">
            <v>This chromolithographic print was drawn by Shirley Hibberd and is from Familiar Wild Flowers by Frederick Edward Hulme. 
Published by Cassell, Petter, Galpin and Co. London 1877.
Size: 5in x 7.5in (13cm x 19cm)</v>
          </cell>
          <cell r="K3633">
            <v>10</v>
          </cell>
          <cell r="L3633">
            <v>20</v>
          </cell>
          <cell r="M3633">
            <v>5</v>
          </cell>
          <cell r="N3633">
            <v>5</v>
          </cell>
          <cell r="P3633" t="str">
            <v>Excellent</v>
          </cell>
        </row>
        <row r="3634">
          <cell r="G3634">
            <v>121282</v>
          </cell>
          <cell r="H3634">
            <v>121282</v>
          </cell>
          <cell r="I3634" t="str">
            <v>Shirley Hibberd - Common Orchis and Broad-leafed Garlic 1877</v>
          </cell>
          <cell r="J3634" t="str">
            <v>This chromolithographic print was drawn by Shirley Hibberd and is from Familiar Wild Flowers by Frederick Edward Hulme. 
Published by Cassell, Petter, Galpin and Co. London 1877.
Size: 5in x 7.5in (13cm x 19cm)</v>
          </cell>
          <cell r="K3634">
            <v>10</v>
          </cell>
          <cell r="L3634">
            <v>20</v>
          </cell>
          <cell r="M3634">
            <v>5</v>
          </cell>
          <cell r="N3634">
            <v>5</v>
          </cell>
          <cell r="P3634" t="str">
            <v>Excellent</v>
          </cell>
        </row>
        <row r="3635">
          <cell r="G3635">
            <v>121283</v>
          </cell>
          <cell r="H3635">
            <v>121283</v>
          </cell>
          <cell r="I3635" t="str">
            <v>Shirley Hibberd -  Yellow Iris 1877</v>
          </cell>
          <cell r="J3635" t="str">
            <v>This chromolithographic print was drawn by Shirley Hibberd and is from Familiar Wild Flowers by Frederick Edward Hulme. 
Published by Cassell, Petter, Galpin and Co. London 1877.
Size: 5in x 7.5in (13cm x 19cm)</v>
          </cell>
          <cell r="K3635">
            <v>10</v>
          </cell>
          <cell r="L3635">
            <v>20</v>
          </cell>
          <cell r="M3635">
            <v>5</v>
          </cell>
          <cell r="N3635">
            <v>5</v>
          </cell>
          <cell r="P3635" t="str">
            <v>Excellent</v>
          </cell>
        </row>
        <row r="3636">
          <cell r="G3636">
            <v>121284</v>
          </cell>
          <cell r="H3636">
            <v>121284</v>
          </cell>
          <cell r="I3636" t="str">
            <v>Shirley Hibberd -  Dead-Nettle, Red and White 1877</v>
          </cell>
          <cell r="J3636" t="str">
            <v>This chromolithographic print was drawn by Shirley Hibberd and is from Familiar Wild Flowers by Frederick Edward Hulme. 
Published by Cassell, Petter, Galpin and Co. London 1877.
Size: 5in x 7.5in (13cm x 19cm)</v>
          </cell>
          <cell r="K3636">
            <v>10</v>
          </cell>
          <cell r="L3636">
            <v>20</v>
          </cell>
          <cell r="M3636">
            <v>5</v>
          </cell>
          <cell r="N3636">
            <v>5</v>
          </cell>
          <cell r="P3636" t="str">
            <v>Excellent</v>
          </cell>
        </row>
        <row r="3637">
          <cell r="G3637">
            <v>121285</v>
          </cell>
          <cell r="H3637">
            <v>121285</v>
          </cell>
          <cell r="I3637" t="str">
            <v>Shirley Hibberd -  Bulbous Crowfoot 1877</v>
          </cell>
          <cell r="J3637" t="str">
            <v>This chromolithographic print was drawn by Shirley Hibberd and is from Familiar Wild Flowers by Frederick Edward Hulme. 
Published by Cassell, Petter, Galpin and Co. London 1877.
Size: 5in x 7.5in (13cm x 19cm)</v>
          </cell>
          <cell r="K3637">
            <v>10</v>
          </cell>
          <cell r="L3637">
            <v>20</v>
          </cell>
          <cell r="M3637">
            <v>5</v>
          </cell>
          <cell r="N3637">
            <v>5</v>
          </cell>
          <cell r="P3637" t="str">
            <v>Excellent</v>
          </cell>
        </row>
        <row r="3638">
          <cell r="G3638">
            <v>121286</v>
          </cell>
          <cell r="H3638">
            <v>121286</v>
          </cell>
          <cell r="I3638" t="str">
            <v>Shirley Hibberd - Goldilocks Water Ranunculus 1877</v>
          </cell>
          <cell r="J3638" t="str">
            <v>This chromolithographic print was drawn by Shirley Hibberd and is from Familiar Wild Flowers by Frederick Edward Hulme. 
Published by Cassell, Petter, Galpin and Co. London 1877.
Size: 5in x 7.5in (13cm x 19cm)</v>
          </cell>
          <cell r="K3638">
            <v>10</v>
          </cell>
          <cell r="L3638">
            <v>20</v>
          </cell>
          <cell r="M3638">
            <v>5</v>
          </cell>
          <cell r="N3638">
            <v>5</v>
          </cell>
          <cell r="P3638" t="str">
            <v>Excellent</v>
          </cell>
        </row>
        <row r="3639">
          <cell r="G3639">
            <v>121287</v>
          </cell>
          <cell r="H3639">
            <v>121287</v>
          </cell>
          <cell r="I3639" t="str">
            <v>Shirley Hibberd - Periwinkle 1877</v>
          </cell>
          <cell r="J3639" t="str">
            <v>This chromolithographic print was drawn by Shirley Hibberd and is from Familiar Wild Flowers by Frederick Edward Hulme. 
Published by Cassell, Petter, Galpin and Co. London 1877.
Size: 5in x 7.5in (13cm x 19cm)</v>
          </cell>
          <cell r="K3639">
            <v>10</v>
          </cell>
          <cell r="L3639">
            <v>20</v>
          </cell>
          <cell r="M3639">
            <v>5</v>
          </cell>
          <cell r="N3639">
            <v>5</v>
          </cell>
          <cell r="P3639" t="str">
            <v>Excellent</v>
          </cell>
        </row>
        <row r="3640">
          <cell r="G3640">
            <v>121288</v>
          </cell>
          <cell r="H3640">
            <v>121288</v>
          </cell>
          <cell r="I3640" t="str">
            <v>Shirley Hibberd - Lesser Celandine 1877</v>
          </cell>
          <cell r="J3640" t="str">
            <v>This chromolithographic print was drawn by Shirley Hibberd and is from Familiar Wild Flowers by Frederick Edward Hulme. 
Published by Cassell, Petter, Galpin and Co. London 1877.
Size: 5in x 7.5in (13cm x 19cm)</v>
          </cell>
          <cell r="K3640">
            <v>10</v>
          </cell>
          <cell r="L3640">
            <v>20</v>
          </cell>
          <cell r="M3640">
            <v>5</v>
          </cell>
          <cell r="N3640">
            <v>5</v>
          </cell>
          <cell r="P3640" t="str">
            <v>Excellent</v>
          </cell>
        </row>
        <row r="3641">
          <cell r="G3641">
            <v>121289</v>
          </cell>
          <cell r="H3641">
            <v>121289</v>
          </cell>
          <cell r="I3641" t="str">
            <v>Shirley Hibberd - Harebell 1877</v>
          </cell>
          <cell r="J3641" t="str">
            <v>This chromolithographic print was drawn by Shirley Hibberd and is from Familiar Wild Flowers by Frederick Edward Hulme. 
Published by Cassell, Petter, Galpin and Co. London 1877.
Size: 5in x 7.5in (13cm x 19cm)</v>
          </cell>
          <cell r="K3641">
            <v>10</v>
          </cell>
          <cell r="L3641">
            <v>20</v>
          </cell>
          <cell r="M3641">
            <v>5</v>
          </cell>
          <cell r="N3641">
            <v>5</v>
          </cell>
          <cell r="P3641" t="str">
            <v>Excellent</v>
          </cell>
        </row>
        <row r="3642">
          <cell r="G3642">
            <v>121290</v>
          </cell>
          <cell r="H3642">
            <v>121290</v>
          </cell>
          <cell r="I3642" t="str">
            <v>Shirley Hibberd - Germander Speedwell 1877</v>
          </cell>
          <cell r="J3642" t="str">
            <v>This chromolithographic print was drawn by Shirley Hibberd and is from Familiar Wild Flowers by Frederick Edward Hulme. 
Published by Cassell, Petter, Galpin and Co. London 1877.
Size: 5in x 7.5in (13cm x 19cm)</v>
          </cell>
          <cell r="K3642">
            <v>10</v>
          </cell>
          <cell r="L3642">
            <v>20</v>
          </cell>
          <cell r="M3642">
            <v>5</v>
          </cell>
          <cell r="N3642">
            <v>5</v>
          </cell>
          <cell r="P3642" t="str">
            <v>Excellent</v>
          </cell>
        </row>
        <row r="3643">
          <cell r="G3643">
            <v>121291</v>
          </cell>
          <cell r="H3643">
            <v>121291</v>
          </cell>
          <cell r="I3643" t="str">
            <v>Shirley Hibberd - Ox-Eye Daisy 1877</v>
          </cell>
          <cell r="J3643" t="str">
            <v>This chromolithographic print was drawn by Shirley Hibberd and is from Familiar Wild Flowers by Frederick Edward Hulme. 
Published by Cassell, Petter, Galpin and Co. London 1877.
Size: 5in x 7.5in (13cm x 19cm)</v>
          </cell>
          <cell r="K3643">
            <v>10</v>
          </cell>
          <cell r="L3643">
            <v>20</v>
          </cell>
          <cell r="M3643">
            <v>5</v>
          </cell>
          <cell r="N3643">
            <v>5</v>
          </cell>
          <cell r="P3643" t="str">
            <v>Excellent</v>
          </cell>
        </row>
        <row r="3644">
          <cell r="G3644">
            <v>121292</v>
          </cell>
          <cell r="H3644">
            <v>121292</v>
          </cell>
          <cell r="I3644" t="str">
            <v>Shirley Hibberd - Bush-Vetch and  Vernal Grass 1877</v>
          </cell>
          <cell r="J3644" t="str">
            <v>This chromolithographic print was drawn by Shirley Hibberd and is from Familiar Wild Flowers by Frederick Edward Hulme. 
Published by Cassell, Petter, Galpin and Co. London 1877.
Size: 5in x 7.5in (13cm x 19cm)</v>
          </cell>
          <cell r="K3644">
            <v>10</v>
          </cell>
          <cell r="L3644">
            <v>20</v>
          </cell>
          <cell r="M3644">
            <v>5</v>
          </cell>
          <cell r="N3644">
            <v>5</v>
          </cell>
          <cell r="P3644" t="str">
            <v>Excellent</v>
          </cell>
        </row>
        <row r="3645">
          <cell r="G3645">
            <v>121293</v>
          </cell>
          <cell r="H3645">
            <v>121293</v>
          </cell>
          <cell r="I3645" t="str">
            <v>Shirley Hibberd - Herb Robert 1877</v>
          </cell>
          <cell r="J3645" t="str">
            <v>This chromolithographic print was drawn by Shirley Hibberd and is from Familiar Wild Flowers by Frederick Edward Hulme. 
Published by Cassell, Petter, Galpin and Co. London 1877.
Size: 5in x 7.5in (13cm x 19cm)</v>
          </cell>
          <cell r="K3645">
            <v>10</v>
          </cell>
          <cell r="L3645">
            <v>20</v>
          </cell>
          <cell r="M3645">
            <v>5</v>
          </cell>
          <cell r="N3645">
            <v>5</v>
          </cell>
          <cell r="P3645" t="str">
            <v>Excellent</v>
          </cell>
        </row>
        <row r="3646">
          <cell r="G3646">
            <v>121294</v>
          </cell>
          <cell r="H3646">
            <v>121294</v>
          </cell>
          <cell r="I3646" t="str">
            <v>Shirley Hibberd - Daisy and Marsh Marigold 1877</v>
          </cell>
          <cell r="J3646" t="str">
            <v>This chromolithographic print was drawn by Shirley Hibberd and is from Familiar Wild Flowers by Frederick Edward Hulme. 
Published by Cassell, Petter, Galpin and Co. London 1877.
Size: 5in x 7.5in (13cm x 19cm)</v>
          </cell>
          <cell r="K3646">
            <v>10</v>
          </cell>
          <cell r="L3646">
            <v>20</v>
          </cell>
          <cell r="M3646">
            <v>5</v>
          </cell>
          <cell r="N3646">
            <v>5</v>
          </cell>
          <cell r="P3646" t="str">
            <v>Excellent</v>
          </cell>
        </row>
        <row r="3647">
          <cell r="G3647">
            <v>121295</v>
          </cell>
          <cell r="H3647">
            <v>121295</v>
          </cell>
          <cell r="I3647" t="str">
            <v>Shirley Hibberd - Hawthorn 1877</v>
          </cell>
          <cell r="J3647" t="str">
            <v>This chromolithographic print was drawn by Shirley Hibberd and is from Familiar Wild Flowers by Frederick Edward Hulme. 
Published by Cassell, Petter, Galpin and Co. London 1877.
Size: 5in x 7.5in (13cm x 19cm)</v>
          </cell>
          <cell r="K3647">
            <v>10</v>
          </cell>
          <cell r="L3647">
            <v>20</v>
          </cell>
          <cell r="M3647">
            <v>5</v>
          </cell>
          <cell r="N3647">
            <v>5</v>
          </cell>
          <cell r="P3647" t="str">
            <v>Excellent</v>
          </cell>
        </row>
        <row r="3648">
          <cell r="G3648">
            <v>121296</v>
          </cell>
          <cell r="H3648">
            <v>121296</v>
          </cell>
          <cell r="I3648" t="str">
            <v>Shirley Hibberd - Comfrey 1877</v>
          </cell>
          <cell r="J3648" t="str">
            <v>This chromolithographic print was drawn by Shirley Hibberd and is from Familiar Wild Flowers by Frederick Edward Hulme. 
Published by Cassell, Petter, Galpin and Co. London 1877.
Size: 5in x 7.5in (13cm x 19cm)</v>
          </cell>
          <cell r="K3648">
            <v>10</v>
          </cell>
          <cell r="L3648">
            <v>20</v>
          </cell>
          <cell r="M3648">
            <v>5</v>
          </cell>
          <cell r="N3648">
            <v>5</v>
          </cell>
          <cell r="P3648" t="str">
            <v>Excellent</v>
          </cell>
        </row>
        <row r="3649">
          <cell r="G3649">
            <v>121297</v>
          </cell>
          <cell r="H3649">
            <v>121297</v>
          </cell>
          <cell r="I3649" t="str">
            <v>Shirley Hibberd - Toadflax 1877</v>
          </cell>
          <cell r="J3649" t="str">
            <v>This chromolithographic print was drawn by Shirley Hibberd and is from Familiar Wild Flowers by Frederick Edward Hulme. 
Published by Cassell, Petter, Galpin and Co. London 1877.
Size: 5in x 7.5in (13cm x 19cm)</v>
          </cell>
          <cell r="K3649">
            <v>10</v>
          </cell>
          <cell r="L3649">
            <v>20</v>
          </cell>
          <cell r="M3649">
            <v>5</v>
          </cell>
          <cell r="N3649">
            <v>5</v>
          </cell>
          <cell r="P3649" t="str">
            <v>Excellent</v>
          </cell>
        </row>
        <row r="3650">
          <cell r="G3650">
            <v>121298</v>
          </cell>
          <cell r="H3650">
            <v>121298</v>
          </cell>
          <cell r="I3650" t="str">
            <v>Shirley Hibberd - Woody Nightshade 1877</v>
          </cell>
          <cell r="J3650" t="str">
            <v>This chromolithographic print was drawn by Shirley Hibberd and is from Familiar Wild Flowers by Frederick Edward Hulme. 
Published by Cassell, Petter, Galpin and Co. London 1877.
Size: 5in x 7.5in (13cm x 19cm)</v>
          </cell>
          <cell r="K3650">
            <v>10</v>
          </cell>
          <cell r="L3650">
            <v>20</v>
          </cell>
          <cell r="M3650">
            <v>5</v>
          </cell>
          <cell r="N3650">
            <v>5</v>
          </cell>
          <cell r="P3650" t="str">
            <v>Excellent</v>
          </cell>
        </row>
        <row r="3651">
          <cell r="G3651">
            <v>121299</v>
          </cell>
          <cell r="H3651">
            <v>121299</v>
          </cell>
          <cell r="I3651" t="str">
            <v>Shirley Hibberd - Daffodil 1877</v>
          </cell>
          <cell r="J3651" t="str">
            <v>This chromolithographic print was drawn by Shirley Hibberd and is from Familiar Wild Flowers by Frederick Edward Hulme. 
Published by Cassell, Petter, Galpin and Co. London 1877.
Size: 5in x 7.5in (13cm x 19cm)</v>
          </cell>
          <cell r="K3651">
            <v>10</v>
          </cell>
          <cell r="L3651">
            <v>20</v>
          </cell>
          <cell r="M3651">
            <v>5</v>
          </cell>
          <cell r="N3651">
            <v>5</v>
          </cell>
          <cell r="P3651" t="str">
            <v>Excellent</v>
          </cell>
        </row>
        <row r="3652">
          <cell r="G3652">
            <v>121300</v>
          </cell>
          <cell r="H3652">
            <v>121300</v>
          </cell>
          <cell r="I3652" t="str">
            <v>Shirley Hibberd - Ground Ivy 1877</v>
          </cell>
          <cell r="J3652" t="str">
            <v>This chromolithographic print was drawn by Shirley Hibberd and is from Familiar Wild Flowers by Frederick Edward Hulme. 
Published by Cassell, Petter, Galpin and Co. London 1877.
Size: 5in x 7.5in (13cm x 19cm)</v>
          </cell>
          <cell r="K3652">
            <v>10</v>
          </cell>
          <cell r="L3652">
            <v>20</v>
          </cell>
          <cell r="M3652">
            <v>5</v>
          </cell>
          <cell r="N3652">
            <v>5</v>
          </cell>
          <cell r="P3652" t="str">
            <v>Excellent</v>
          </cell>
        </row>
        <row r="3653">
          <cell r="G3653">
            <v>121301</v>
          </cell>
          <cell r="H3653">
            <v>121301</v>
          </cell>
          <cell r="I3653" t="str">
            <v>Shirley Hibberd - Yellow Horned Poppy 1877</v>
          </cell>
          <cell r="J3653" t="str">
            <v>This chromolithographic print was drawn by Shirley Hibberd and is from Familiar Wild Flowers by Frederick Edward Hulme. 
Published by Cassell, Petter, Galpin and Co. London 1877.
Size: 5in x 7.5in (13cm x 19cm)</v>
          </cell>
          <cell r="K3653">
            <v>10</v>
          </cell>
          <cell r="L3653">
            <v>20</v>
          </cell>
          <cell r="M3653">
            <v>5</v>
          </cell>
          <cell r="N3653">
            <v>5</v>
          </cell>
          <cell r="P3653" t="str">
            <v>Excellent</v>
          </cell>
        </row>
        <row r="3654">
          <cell r="G3654">
            <v>121302</v>
          </cell>
          <cell r="H3654">
            <v>121302</v>
          </cell>
          <cell r="I3654" t="str">
            <v>Shirley Hibberd - Cuckoo Flower 1877</v>
          </cell>
          <cell r="J3654" t="str">
            <v>This chromolithographic print was drawn by Shirley Hibberd and is from Familiar Wild Flowers by Frederick Edward Hulme. 
Published by Cassell, Petter, Galpin and Co. London 1877.
Size: 5in x 7.5in (13cm x 19cm)</v>
          </cell>
          <cell r="K3654">
            <v>10</v>
          </cell>
          <cell r="L3654">
            <v>20</v>
          </cell>
          <cell r="M3654">
            <v>5</v>
          </cell>
          <cell r="N3654">
            <v>5</v>
          </cell>
          <cell r="P3654" t="str">
            <v>Excellent</v>
          </cell>
        </row>
        <row r="3655">
          <cell r="G3655">
            <v>121303</v>
          </cell>
          <cell r="H3655">
            <v>121303</v>
          </cell>
          <cell r="I3655" t="str">
            <v>Shirley Hibberd - Bugle and Tall Fescue Grass 1877</v>
          </cell>
          <cell r="J3655" t="str">
            <v>This chromolithographic print was drawn by Shirley Hibberd and is from Familiar Wild Flowers by Frederick Edward Hulme. 
Published by Cassell, Petter, Galpin and Co. London 1877.
Size: 5in x 7.5in (13cm x 19cm)</v>
          </cell>
          <cell r="K3655">
            <v>10</v>
          </cell>
          <cell r="L3655">
            <v>20</v>
          </cell>
          <cell r="M3655">
            <v>5</v>
          </cell>
          <cell r="N3655">
            <v>5</v>
          </cell>
          <cell r="P3655" t="str">
            <v>Excellent</v>
          </cell>
        </row>
        <row r="3656">
          <cell r="G3656">
            <v>121304</v>
          </cell>
          <cell r="H3656">
            <v>121304</v>
          </cell>
          <cell r="I3656" t="str">
            <v>Shirley Hibberd - White Campion 1877</v>
          </cell>
          <cell r="J3656" t="str">
            <v>This chromolithographic print was drawn by Shirley Hibberd and is from Familiar Wild Flowers by Frederick Edward Hulme. 
Published by Cassell, Petter, Galpin and Co. London 1877.
Size: 5in x 7.5in (13cm x 19cm)</v>
          </cell>
          <cell r="K3656">
            <v>10</v>
          </cell>
          <cell r="L3656">
            <v>20</v>
          </cell>
          <cell r="M3656">
            <v>5</v>
          </cell>
          <cell r="N3656">
            <v>5</v>
          </cell>
          <cell r="P3656" t="str">
            <v>Excellent</v>
          </cell>
        </row>
        <row r="3657">
          <cell r="G3657">
            <v>121305</v>
          </cell>
          <cell r="H3657">
            <v>121305</v>
          </cell>
          <cell r="I3657" t="str">
            <v>Shirley Hibberd - Dog-Rose 1877</v>
          </cell>
          <cell r="J3657" t="str">
            <v>This chromolithographic print was drawn by Shirley Hibberd and is from Familiar Wild Flowers by Frederick Edward Hulme. 
Published by Cassell, Petter, Galpin and Co. London 1877.
Size: 5in x 7.5in (13cm x 19cm)</v>
          </cell>
          <cell r="K3657">
            <v>10</v>
          </cell>
          <cell r="L3657">
            <v>20</v>
          </cell>
          <cell r="M3657">
            <v>5</v>
          </cell>
          <cell r="N3657">
            <v>5</v>
          </cell>
          <cell r="P3657" t="str">
            <v>Excellent</v>
          </cell>
        </row>
        <row r="3658">
          <cell r="G3658">
            <v>121306</v>
          </cell>
          <cell r="H3658">
            <v>121306</v>
          </cell>
          <cell r="I3658" t="str">
            <v>Shirley Hibberd - Black Bryony 1877</v>
          </cell>
          <cell r="J3658" t="str">
            <v>This chromolithographic print was drawn by Shirley Hibberd and is from Familiar Wild Flowers by Frederick Edward Hulme. 
Published by Cassell, Petter, Galpin and Co. London 1877.
Size: 5in x 7.5in (13cm x 19cm)</v>
          </cell>
          <cell r="K3658">
            <v>10</v>
          </cell>
          <cell r="L3658">
            <v>20</v>
          </cell>
          <cell r="M3658">
            <v>5</v>
          </cell>
          <cell r="N3658">
            <v>5</v>
          </cell>
          <cell r="P3658" t="str">
            <v>Excellent</v>
          </cell>
        </row>
        <row r="3659">
          <cell r="G3659">
            <v>121307</v>
          </cell>
          <cell r="H3659">
            <v>121307</v>
          </cell>
          <cell r="I3659" t="str">
            <v>Shirley Hibberd - Foxglove 1877</v>
          </cell>
          <cell r="J3659" t="str">
            <v>This chromolithographic print was drawn by Shirley Hibberd and is from Familiar Wild Flowers by Frederick Edward Hulme. 
Published by Cassell, Petter, Galpin and Co. London 1877.
Size: 5in x 7.5in (13cm x 19cm)</v>
          </cell>
          <cell r="K3659">
            <v>10</v>
          </cell>
          <cell r="L3659">
            <v>20</v>
          </cell>
          <cell r="M3659">
            <v>5</v>
          </cell>
          <cell r="N3659">
            <v>5</v>
          </cell>
          <cell r="P3659" t="str">
            <v>Excellent</v>
          </cell>
        </row>
        <row r="3660">
          <cell r="G3660">
            <v>121308</v>
          </cell>
          <cell r="H3660">
            <v>121308</v>
          </cell>
          <cell r="I3660" t="str">
            <v>Shirley Hibberd - Burdock 1877</v>
          </cell>
          <cell r="J3660" t="str">
            <v>This chromolithographic print was drawn by Shirley Hibberd and is from Familiar Wild Flowers by Frederick Edward Hulme. 
Published by Cassell, Petter, Galpin and Co. London 1877.
Size: 5in x 7.5in (13cm x 19cm)</v>
          </cell>
          <cell r="K3660">
            <v>10</v>
          </cell>
          <cell r="L3660">
            <v>20</v>
          </cell>
          <cell r="M3660">
            <v>5</v>
          </cell>
          <cell r="N3660">
            <v>5</v>
          </cell>
          <cell r="P3660" t="str">
            <v>Excellent</v>
          </cell>
        </row>
        <row r="3661">
          <cell r="G3661">
            <v>121390</v>
          </cell>
          <cell r="H3661">
            <v>12139</v>
          </cell>
          <cell r="I3661" t="str">
            <v>Cuvier - Engraving of Three-toed amphiuma and Menobranchus 1836</v>
          </cell>
          <cell r="J3661"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3661">
            <v>30</v>
          </cell>
          <cell r="L3661">
            <v>60</v>
          </cell>
          <cell r="M3661">
            <v>15</v>
          </cell>
          <cell r="N3661">
            <v>15</v>
          </cell>
          <cell r="P3661" t="str">
            <v>The print is in good condition with some age-related marks - please inspect image carefully</v>
          </cell>
        </row>
        <row r="3662">
          <cell r="G3662">
            <v>121392</v>
          </cell>
          <cell r="H3662">
            <v>12146</v>
          </cell>
          <cell r="I3662" t="str">
            <v>Cuvier - Engraving of European Glass Lizard 1836</v>
          </cell>
          <cell r="J3662"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3662">
            <v>30</v>
          </cell>
          <cell r="L3662">
            <v>60</v>
          </cell>
          <cell r="M3662">
            <v>15</v>
          </cell>
          <cell r="N3662">
            <v>15</v>
          </cell>
          <cell r="P3662" t="str">
            <v>The print is in good condition with some age-related marks - please inspect image carefully</v>
          </cell>
        </row>
        <row r="3663">
          <cell r="G3663">
            <v>121393</v>
          </cell>
          <cell r="H3663">
            <v>12148</v>
          </cell>
          <cell r="I3663" t="str">
            <v>Cuvier - Engraving of  Frogs and Toad 1836</v>
          </cell>
          <cell r="J3663"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3663">
            <v>30</v>
          </cell>
          <cell r="L3663">
            <v>60</v>
          </cell>
          <cell r="M3663">
            <v>15</v>
          </cell>
          <cell r="N3663">
            <v>15</v>
          </cell>
          <cell r="P3663" t="str">
            <v>The print is in good condition with some age-related marks - please inspect image carefully</v>
          </cell>
        </row>
        <row r="3664">
          <cell r="G3664">
            <v>121394</v>
          </cell>
          <cell r="H3664">
            <v>12150</v>
          </cell>
          <cell r="I3664" t="str">
            <v>Cuvier - Engraving of Common and Tree Frogs and Bullfrog 1836</v>
          </cell>
          <cell r="J3664"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3664">
            <v>30</v>
          </cell>
          <cell r="L3664">
            <v>60</v>
          </cell>
          <cell r="M3664">
            <v>15</v>
          </cell>
          <cell r="N3664">
            <v>15</v>
          </cell>
          <cell r="P3664" t="str">
            <v>The print is in good condition with some age-related marks - please inspect image carefully</v>
          </cell>
        </row>
        <row r="3665">
          <cell r="G3665">
            <v>121395</v>
          </cell>
          <cell r="H3665">
            <v>12157</v>
          </cell>
          <cell r="I3665" t="str">
            <v>Cuvier - Engraving of Broad-tailed and Thick-tailed Geckos 1836</v>
          </cell>
          <cell r="J3665"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3665">
            <v>30</v>
          </cell>
          <cell r="L3665">
            <v>60</v>
          </cell>
          <cell r="M3665">
            <v>15</v>
          </cell>
          <cell r="N3665">
            <v>15</v>
          </cell>
          <cell r="P3665" t="str">
            <v>The print is in good condition with some age-related marks - please inspect image carefully</v>
          </cell>
        </row>
        <row r="3666">
          <cell r="G3666">
            <v>121396</v>
          </cell>
          <cell r="H3666">
            <v>12169</v>
          </cell>
          <cell r="I3666" t="str">
            <v>Cuvier - Engraving of  Hydrosaurus and Hump-nosed Lizard 1836</v>
          </cell>
          <cell r="J3666"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3666">
            <v>30</v>
          </cell>
          <cell r="L3666">
            <v>60</v>
          </cell>
          <cell r="M3666">
            <v>15</v>
          </cell>
          <cell r="N3666">
            <v>15</v>
          </cell>
          <cell r="P3666" t="str">
            <v>The print is in good condition with some age-related marks - please inspect image carefully</v>
          </cell>
        </row>
        <row r="3667">
          <cell r="G3667">
            <v>121397</v>
          </cell>
          <cell r="H3667">
            <v>12170</v>
          </cell>
          <cell r="I3667" t="str">
            <v>Cuvier - Engraving of Skink, Glass Lizard and Slowworm 1836</v>
          </cell>
          <cell r="J3667"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3667">
            <v>30</v>
          </cell>
          <cell r="L3667">
            <v>60</v>
          </cell>
          <cell r="M3667">
            <v>15</v>
          </cell>
          <cell r="N3667">
            <v>15</v>
          </cell>
          <cell r="P3667" t="str">
            <v>The print is in good condition with some age-related marks - please inspect image carefully</v>
          </cell>
        </row>
        <row r="3668">
          <cell r="G3668">
            <v>121398</v>
          </cell>
          <cell r="H3668">
            <v>12172</v>
          </cell>
          <cell r="I3668" t="str">
            <v>Cuvier - Engraving of  Anatomy of the turtle 1836</v>
          </cell>
          <cell r="J3668"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3668">
            <v>50</v>
          </cell>
          <cell r="L3668">
            <v>100</v>
          </cell>
          <cell r="M3668">
            <v>25</v>
          </cell>
          <cell r="N3668">
            <v>25</v>
          </cell>
          <cell r="P3668" t="str">
            <v>The print is in good condition with some age-related marks - please inspect image carefully</v>
          </cell>
        </row>
        <row r="3669">
          <cell r="G3669">
            <v>121399</v>
          </cell>
          <cell r="H3669">
            <v>12173</v>
          </cell>
          <cell r="I3669" t="str">
            <v>Cuvier - Engraving of  Seps lizard and Worm lizard 1836</v>
          </cell>
          <cell r="J3669"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3669">
            <v>30</v>
          </cell>
          <cell r="L3669">
            <v>60</v>
          </cell>
          <cell r="M3669">
            <v>15</v>
          </cell>
          <cell r="N3669">
            <v>15</v>
          </cell>
          <cell r="P3669" t="str">
            <v>The print is in good condition with some age-related marks - please inspect image carefully</v>
          </cell>
        </row>
        <row r="3670">
          <cell r="G3670">
            <v>121400</v>
          </cell>
          <cell r="H3670">
            <v>12175</v>
          </cell>
          <cell r="I3670" t="str">
            <v>Cuvier - Engraving of Eastern Bearded Dragon and Egyptian lizard  1836</v>
          </cell>
          <cell r="J3670"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3670">
            <v>30</v>
          </cell>
          <cell r="L3670">
            <v>60</v>
          </cell>
          <cell r="M3670">
            <v>15</v>
          </cell>
          <cell r="N3670">
            <v>15</v>
          </cell>
          <cell r="P3670" t="str">
            <v>The print is in good condition with some age-related marks - please inspect image carefully</v>
          </cell>
        </row>
        <row r="3671">
          <cell r="G3671">
            <v>121401</v>
          </cell>
          <cell r="H3671">
            <v>12177</v>
          </cell>
          <cell r="I3671" t="str">
            <v>Cuvier - Engraving of  Black and White Worm lizard and  Warthworm Blindsnake 1836</v>
          </cell>
          <cell r="J3671"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3671">
            <v>30</v>
          </cell>
          <cell r="L3671">
            <v>60</v>
          </cell>
          <cell r="M3671">
            <v>15</v>
          </cell>
          <cell r="N3671">
            <v>15</v>
          </cell>
          <cell r="P3671" t="str">
            <v>The print is in good condition with some age-related marks - please inspect image carefully</v>
          </cell>
        </row>
        <row r="3672">
          <cell r="G3672">
            <v>121402</v>
          </cell>
          <cell r="H3672">
            <v>12178</v>
          </cell>
          <cell r="I3672" t="str">
            <v>Cuvier - Engraving of Cave Salamander and Great Siren 1836</v>
          </cell>
          <cell r="J3672"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3672">
            <v>30</v>
          </cell>
          <cell r="L3672">
            <v>60</v>
          </cell>
          <cell r="M3672">
            <v>15</v>
          </cell>
          <cell r="N3672">
            <v>15</v>
          </cell>
          <cell r="P3672" t="str">
            <v>The print is in good condition with some age-related marks - please inspect image carefully</v>
          </cell>
        </row>
        <row r="3673">
          <cell r="G3673">
            <v>121600</v>
          </cell>
          <cell r="H3673">
            <v>121600</v>
          </cell>
          <cell r="I3673" t="str">
            <v>Wilhelm von Wright - Beautiful lithograph of Scandinavian Fishes 1892</v>
          </cell>
          <cell r="J3673"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73">
            <v>80</v>
          </cell>
          <cell r="L3673">
            <v>160</v>
          </cell>
          <cell r="M3673">
            <v>40</v>
          </cell>
          <cell r="N3673">
            <v>40</v>
          </cell>
          <cell r="P3673" t="str">
            <v>Excellent</v>
          </cell>
        </row>
        <row r="3674">
          <cell r="G3674">
            <v>121601</v>
          </cell>
          <cell r="H3674">
            <v>121601</v>
          </cell>
          <cell r="I3674" t="str">
            <v>Wilhelm von Wright - Beautiful lithograph of Scandinavian Fishes 1892</v>
          </cell>
          <cell r="J3674"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74">
            <v>80</v>
          </cell>
          <cell r="L3674">
            <v>160</v>
          </cell>
          <cell r="M3674">
            <v>40</v>
          </cell>
          <cell r="N3674">
            <v>40</v>
          </cell>
          <cell r="P3674" t="str">
            <v>Excellent</v>
          </cell>
        </row>
        <row r="3675">
          <cell r="G3675">
            <v>121602</v>
          </cell>
          <cell r="H3675">
            <v>121602</v>
          </cell>
          <cell r="I3675" t="str">
            <v>Wilhelm von Wright - Beautiful lithograph of Scandinavian Fishes 1892</v>
          </cell>
          <cell r="J3675"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75">
            <v>80</v>
          </cell>
          <cell r="L3675">
            <v>160</v>
          </cell>
          <cell r="M3675">
            <v>40</v>
          </cell>
          <cell r="N3675">
            <v>40</v>
          </cell>
          <cell r="P3675" t="str">
            <v>Excellent</v>
          </cell>
        </row>
        <row r="3676">
          <cell r="G3676">
            <v>121604</v>
          </cell>
          <cell r="H3676">
            <v>121604</v>
          </cell>
          <cell r="I3676" t="str">
            <v>Wilhelm von Wright - Beautiful lithograph of Scandinavian Fishes 1892</v>
          </cell>
          <cell r="J3676"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76">
            <v>80</v>
          </cell>
          <cell r="L3676">
            <v>160</v>
          </cell>
          <cell r="M3676">
            <v>40</v>
          </cell>
          <cell r="N3676">
            <v>40</v>
          </cell>
          <cell r="P3676" t="str">
            <v>Excellent</v>
          </cell>
        </row>
        <row r="3677">
          <cell r="G3677">
            <v>121605</v>
          </cell>
          <cell r="H3677">
            <v>121605</v>
          </cell>
          <cell r="I3677" t="str">
            <v>Wilhelm von Wright - Beautiful lithograph of Scandinavian Fishes 1892</v>
          </cell>
          <cell r="J3677"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77">
            <v>80</v>
          </cell>
          <cell r="L3677">
            <v>160</v>
          </cell>
          <cell r="M3677">
            <v>40</v>
          </cell>
          <cell r="N3677">
            <v>40</v>
          </cell>
          <cell r="P3677" t="str">
            <v>Excellent</v>
          </cell>
        </row>
        <row r="3678">
          <cell r="G3678">
            <v>121606</v>
          </cell>
          <cell r="H3678">
            <v>121606</v>
          </cell>
          <cell r="I3678" t="str">
            <v>Wilhelm von Wright - Beautiful lithograph of Scandinavian Fishes 1892</v>
          </cell>
          <cell r="J3678"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78">
            <v>80</v>
          </cell>
          <cell r="L3678">
            <v>160</v>
          </cell>
          <cell r="M3678">
            <v>40</v>
          </cell>
          <cell r="N3678">
            <v>40</v>
          </cell>
          <cell r="P3678" t="str">
            <v>Excellent</v>
          </cell>
        </row>
        <row r="3679">
          <cell r="G3679">
            <v>121607</v>
          </cell>
          <cell r="H3679">
            <v>121607</v>
          </cell>
          <cell r="I3679" t="str">
            <v>Wilhelm von Wright - Beautiful lithograph of Scandinavian Fishes 1892</v>
          </cell>
          <cell r="J3679"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79">
            <v>80</v>
          </cell>
          <cell r="L3679">
            <v>160</v>
          </cell>
          <cell r="M3679">
            <v>40</v>
          </cell>
          <cell r="N3679">
            <v>40</v>
          </cell>
          <cell r="P3679" t="str">
            <v>Excellent</v>
          </cell>
        </row>
        <row r="3680">
          <cell r="G3680">
            <v>121608</v>
          </cell>
          <cell r="H3680">
            <v>121608</v>
          </cell>
          <cell r="I3680" t="str">
            <v>Wilhelm von Wright - Beautiful lithograph of Scandinavian Fishes 1892</v>
          </cell>
          <cell r="J3680"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80">
            <v>80</v>
          </cell>
          <cell r="L3680">
            <v>160</v>
          </cell>
          <cell r="M3680">
            <v>40</v>
          </cell>
          <cell r="N3680">
            <v>40</v>
          </cell>
          <cell r="P3680" t="str">
            <v>Excellent</v>
          </cell>
        </row>
        <row r="3681">
          <cell r="G3681">
            <v>121609</v>
          </cell>
          <cell r="H3681">
            <v>121609</v>
          </cell>
          <cell r="I3681" t="str">
            <v>Wilhelm von Wright - Beautiful lithograph of Scandinavian Fishes 1892</v>
          </cell>
          <cell r="J3681"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81">
            <v>80</v>
          </cell>
          <cell r="L3681">
            <v>160</v>
          </cell>
          <cell r="M3681">
            <v>40</v>
          </cell>
          <cell r="N3681">
            <v>40</v>
          </cell>
          <cell r="P3681" t="str">
            <v>Excellent</v>
          </cell>
        </row>
        <row r="3682">
          <cell r="G3682">
            <v>121610</v>
          </cell>
          <cell r="H3682">
            <v>121610</v>
          </cell>
          <cell r="I3682" t="str">
            <v>Wilhelm von Wright - Beautiful lithograph of Scandinavian Fishes 1892</v>
          </cell>
          <cell r="J3682"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82">
            <v>80</v>
          </cell>
          <cell r="L3682">
            <v>160</v>
          </cell>
          <cell r="M3682">
            <v>40</v>
          </cell>
          <cell r="N3682">
            <v>40</v>
          </cell>
          <cell r="P3682" t="str">
            <v>Excellent</v>
          </cell>
        </row>
        <row r="3683">
          <cell r="G3683">
            <v>121611</v>
          </cell>
          <cell r="H3683">
            <v>121611</v>
          </cell>
          <cell r="I3683" t="str">
            <v>Wilhelm von Wright - Beautiful lithograph of Scandinavian Fishes 1892</v>
          </cell>
          <cell r="J3683"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83">
            <v>80</v>
          </cell>
          <cell r="L3683">
            <v>160</v>
          </cell>
          <cell r="M3683">
            <v>40</v>
          </cell>
          <cell r="N3683">
            <v>40</v>
          </cell>
          <cell r="P3683" t="str">
            <v>Excellent</v>
          </cell>
        </row>
        <row r="3684">
          <cell r="G3684">
            <v>121612</v>
          </cell>
          <cell r="H3684">
            <v>121612</v>
          </cell>
          <cell r="I3684" t="str">
            <v>Wilhelm von Wright - Beautiful lithograph of Scandinavian Fishes 1892</v>
          </cell>
          <cell r="J3684"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84">
            <v>80</v>
          </cell>
          <cell r="L3684">
            <v>160</v>
          </cell>
          <cell r="M3684">
            <v>40</v>
          </cell>
          <cell r="N3684">
            <v>40</v>
          </cell>
          <cell r="P3684" t="str">
            <v>Excellent</v>
          </cell>
        </row>
        <row r="3685">
          <cell r="G3685">
            <v>121613</v>
          </cell>
          <cell r="H3685">
            <v>121613</v>
          </cell>
          <cell r="I3685" t="str">
            <v>Wilhelm von Wright - Beautiful lithograph of Scandinavian Fishes 1892</v>
          </cell>
          <cell r="J3685"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85">
            <v>80</v>
          </cell>
          <cell r="L3685">
            <v>160</v>
          </cell>
          <cell r="M3685">
            <v>40</v>
          </cell>
          <cell r="N3685">
            <v>40</v>
          </cell>
          <cell r="P3685" t="str">
            <v>Excellent</v>
          </cell>
        </row>
        <row r="3686">
          <cell r="G3686">
            <v>121614</v>
          </cell>
          <cell r="H3686">
            <v>121614</v>
          </cell>
          <cell r="I3686" t="str">
            <v>Wilhelm von Wright - Beautiful lithograph of Scandinavian Fishes 1892</v>
          </cell>
          <cell r="J3686"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86">
            <v>80</v>
          </cell>
          <cell r="L3686">
            <v>160</v>
          </cell>
          <cell r="M3686">
            <v>40</v>
          </cell>
          <cell r="N3686">
            <v>40</v>
          </cell>
          <cell r="P3686" t="str">
            <v>Excellent</v>
          </cell>
        </row>
        <row r="3687">
          <cell r="G3687">
            <v>121615</v>
          </cell>
          <cell r="H3687">
            <v>121615</v>
          </cell>
          <cell r="I3687" t="str">
            <v>Wilhelm von Wright - Beautiful lithograph of Scandinavian Fishes 1892</v>
          </cell>
          <cell r="J3687"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87">
            <v>80</v>
          </cell>
          <cell r="L3687">
            <v>160</v>
          </cell>
          <cell r="M3687">
            <v>40</v>
          </cell>
          <cell r="N3687">
            <v>40</v>
          </cell>
          <cell r="P3687" t="str">
            <v>Excellent</v>
          </cell>
        </row>
        <row r="3688">
          <cell r="G3688">
            <v>121616</v>
          </cell>
          <cell r="H3688">
            <v>121616</v>
          </cell>
          <cell r="I3688" t="str">
            <v>Wilhelm von Wright - Beautiful lithograph of Scandinavian Fishes 1892</v>
          </cell>
          <cell r="J3688"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88">
            <v>80</v>
          </cell>
          <cell r="L3688">
            <v>160</v>
          </cell>
          <cell r="M3688">
            <v>40</v>
          </cell>
          <cell r="N3688">
            <v>40</v>
          </cell>
          <cell r="P3688" t="str">
            <v>Excellent</v>
          </cell>
        </row>
        <row r="3689">
          <cell r="G3689">
            <v>121617</v>
          </cell>
          <cell r="H3689">
            <v>121617</v>
          </cell>
          <cell r="I3689" t="str">
            <v>Wilhelm von Wright - Beautiful lithograph of Scandinavian Fishes 1892</v>
          </cell>
          <cell r="J3689"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89">
            <v>80</v>
          </cell>
          <cell r="L3689">
            <v>160</v>
          </cell>
          <cell r="M3689">
            <v>40</v>
          </cell>
          <cell r="N3689">
            <v>40</v>
          </cell>
          <cell r="P3689" t="str">
            <v>Excellent</v>
          </cell>
        </row>
        <row r="3690">
          <cell r="G3690">
            <v>121618</v>
          </cell>
          <cell r="H3690">
            <v>121618</v>
          </cell>
          <cell r="I3690" t="str">
            <v>Wilhelm von Wright - Beautiful lithograph of Scandinavian Fishes 1892</v>
          </cell>
          <cell r="J3690"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90">
            <v>80</v>
          </cell>
          <cell r="L3690">
            <v>160</v>
          </cell>
          <cell r="M3690">
            <v>40</v>
          </cell>
          <cell r="N3690">
            <v>40</v>
          </cell>
          <cell r="P3690" t="str">
            <v>Excellent</v>
          </cell>
        </row>
        <row r="3691">
          <cell r="G3691">
            <v>121619</v>
          </cell>
          <cell r="H3691">
            <v>121619</v>
          </cell>
          <cell r="I3691" t="str">
            <v>Wilhelm von Wright - Beautiful lithograph of Scandinavian Fishes 1892</v>
          </cell>
          <cell r="J3691"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91">
            <v>80</v>
          </cell>
          <cell r="L3691">
            <v>160</v>
          </cell>
          <cell r="M3691">
            <v>40</v>
          </cell>
          <cell r="N3691">
            <v>40</v>
          </cell>
          <cell r="P3691" t="str">
            <v>Excellent</v>
          </cell>
        </row>
        <row r="3692">
          <cell r="G3692">
            <v>121620</v>
          </cell>
          <cell r="H3692">
            <v>121620</v>
          </cell>
          <cell r="I3692" t="str">
            <v>Wilhelm von Wright - Beautiful lithograph of Scandinavian Fishes 1892</v>
          </cell>
          <cell r="J3692"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92">
            <v>80</v>
          </cell>
          <cell r="L3692">
            <v>160</v>
          </cell>
          <cell r="M3692">
            <v>40</v>
          </cell>
          <cell r="N3692">
            <v>40</v>
          </cell>
          <cell r="P3692" t="str">
            <v>Excellent</v>
          </cell>
        </row>
        <row r="3693">
          <cell r="G3693">
            <v>121621</v>
          </cell>
          <cell r="H3693">
            <v>121621</v>
          </cell>
          <cell r="I3693" t="str">
            <v>Wilhelm von Wright - Beautiful lithograph of Scandinavian Fishes 1892</v>
          </cell>
          <cell r="J3693"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93">
            <v>80</v>
          </cell>
          <cell r="L3693">
            <v>160</v>
          </cell>
          <cell r="M3693">
            <v>40</v>
          </cell>
          <cell r="N3693">
            <v>40</v>
          </cell>
          <cell r="P3693" t="str">
            <v>Excellent</v>
          </cell>
        </row>
        <row r="3694">
          <cell r="G3694">
            <v>121622</v>
          </cell>
          <cell r="H3694">
            <v>121622</v>
          </cell>
          <cell r="I3694" t="str">
            <v>Wilhelm von Wright - Beautiful lithograph of Scandinavian Fishes 1892</v>
          </cell>
          <cell r="J3694"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94">
            <v>80</v>
          </cell>
          <cell r="L3694">
            <v>160</v>
          </cell>
          <cell r="M3694">
            <v>40</v>
          </cell>
          <cell r="N3694">
            <v>40</v>
          </cell>
          <cell r="P3694" t="str">
            <v>Excellent</v>
          </cell>
        </row>
        <row r="3695">
          <cell r="G3695">
            <v>121623</v>
          </cell>
          <cell r="H3695">
            <v>121623</v>
          </cell>
          <cell r="I3695" t="str">
            <v>Wilhelm von Wright - Beautiful lithograph of Scandinavian Fishes 1892</v>
          </cell>
          <cell r="J3695"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95">
            <v>80</v>
          </cell>
          <cell r="L3695">
            <v>160</v>
          </cell>
          <cell r="M3695">
            <v>40</v>
          </cell>
          <cell r="N3695">
            <v>40</v>
          </cell>
          <cell r="P3695" t="str">
            <v>Excellent</v>
          </cell>
        </row>
        <row r="3696">
          <cell r="G3696">
            <v>121624</v>
          </cell>
          <cell r="H3696">
            <v>121624</v>
          </cell>
          <cell r="I3696" t="str">
            <v>Wilhelm von Wright - Beautiful lithograph of Scandinavian Fishes 1892</v>
          </cell>
          <cell r="J3696"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96">
            <v>80</v>
          </cell>
          <cell r="L3696">
            <v>160</v>
          </cell>
          <cell r="M3696">
            <v>40</v>
          </cell>
          <cell r="N3696">
            <v>40</v>
          </cell>
          <cell r="P3696" t="str">
            <v>Excellent</v>
          </cell>
        </row>
        <row r="3697">
          <cell r="G3697">
            <v>121625</v>
          </cell>
          <cell r="H3697">
            <v>121625</v>
          </cell>
          <cell r="I3697" t="str">
            <v>Wilhelm von Wright - Beautiful lithograph of Scandinavian Fishes 1892</v>
          </cell>
          <cell r="J3697"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97">
            <v>80</v>
          </cell>
          <cell r="L3697">
            <v>160</v>
          </cell>
          <cell r="M3697">
            <v>40</v>
          </cell>
          <cell r="N3697">
            <v>40</v>
          </cell>
          <cell r="P3697" t="str">
            <v>Excellent</v>
          </cell>
        </row>
        <row r="3698">
          <cell r="G3698">
            <v>121626</v>
          </cell>
          <cell r="H3698">
            <v>121626</v>
          </cell>
          <cell r="I3698" t="str">
            <v>Wilhelm von Wright - Beautiful lithograph of Scandinavian Fishes 1892</v>
          </cell>
          <cell r="J3698"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98">
            <v>80</v>
          </cell>
          <cell r="L3698">
            <v>160</v>
          </cell>
          <cell r="M3698">
            <v>40</v>
          </cell>
          <cell r="N3698">
            <v>40</v>
          </cell>
          <cell r="P3698" t="str">
            <v>Excellent</v>
          </cell>
        </row>
        <row r="3699">
          <cell r="G3699">
            <v>121627</v>
          </cell>
          <cell r="H3699">
            <v>121627</v>
          </cell>
          <cell r="I3699" t="str">
            <v>Wilhelm von Wright - Beautiful lithograph of Scandinavian Fishes 1892</v>
          </cell>
          <cell r="J3699"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699">
            <v>80</v>
          </cell>
          <cell r="L3699">
            <v>160</v>
          </cell>
          <cell r="M3699">
            <v>40</v>
          </cell>
          <cell r="N3699">
            <v>40</v>
          </cell>
          <cell r="P3699" t="str">
            <v>Excellent</v>
          </cell>
        </row>
        <row r="3700">
          <cell r="G3700">
            <v>121628</v>
          </cell>
          <cell r="H3700">
            <v>121628</v>
          </cell>
          <cell r="I3700" t="str">
            <v>Wilhelm von Wright - Beautiful lithograph of Scandinavian Fishes 1892</v>
          </cell>
          <cell r="J3700"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700">
            <v>80</v>
          </cell>
          <cell r="L3700">
            <v>160</v>
          </cell>
          <cell r="M3700">
            <v>40</v>
          </cell>
          <cell r="N3700">
            <v>40</v>
          </cell>
          <cell r="P3700" t="str">
            <v>Excellent</v>
          </cell>
        </row>
        <row r="3701">
          <cell r="G3701">
            <v>121629</v>
          </cell>
          <cell r="H3701">
            <v>121629</v>
          </cell>
          <cell r="I3701" t="str">
            <v>Wilhelm von Wright - Beautiful lithograph of Scandinavian Fishes 1892</v>
          </cell>
          <cell r="J3701"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701">
            <v>80</v>
          </cell>
          <cell r="L3701">
            <v>160</v>
          </cell>
          <cell r="M3701">
            <v>40</v>
          </cell>
          <cell r="N3701">
            <v>40</v>
          </cell>
          <cell r="P3701" t="str">
            <v>Excellent</v>
          </cell>
        </row>
        <row r="3702">
          <cell r="G3702">
            <v>121630</v>
          </cell>
          <cell r="H3702">
            <v>121630</v>
          </cell>
          <cell r="I3702" t="str">
            <v>Wilhelm von Wright - Beautiful lithograph of Scandinavian Fishes 1892</v>
          </cell>
          <cell r="J3702"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702">
            <v>80</v>
          </cell>
          <cell r="L3702">
            <v>160</v>
          </cell>
          <cell r="M3702">
            <v>40</v>
          </cell>
          <cell r="N3702">
            <v>40</v>
          </cell>
          <cell r="P3702" t="str">
            <v>Excellent</v>
          </cell>
        </row>
        <row r="3703">
          <cell r="G3703">
            <v>121631</v>
          </cell>
          <cell r="H3703">
            <v>121631</v>
          </cell>
          <cell r="I3703" t="str">
            <v>Wilhelm von Wright - Beautiful lithograph of Scandinavian Fishes 1892</v>
          </cell>
          <cell r="J3703"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703">
            <v>80</v>
          </cell>
          <cell r="L3703">
            <v>160</v>
          </cell>
          <cell r="M3703">
            <v>40</v>
          </cell>
          <cell r="N3703">
            <v>40</v>
          </cell>
          <cell r="P3703" t="str">
            <v>Excellent</v>
          </cell>
        </row>
        <row r="3704">
          <cell r="G3704">
            <v>121632</v>
          </cell>
          <cell r="H3704">
            <v>121632</v>
          </cell>
          <cell r="I3704" t="str">
            <v>Wilhelm von Wright - Beautiful lithograph of Scandinavian Fishes 1892</v>
          </cell>
          <cell r="J3704"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704">
            <v>80</v>
          </cell>
          <cell r="L3704">
            <v>160</v>
          </cell>
          <cell r="M3704">
            <v>40</v>
          </cell>
          <cell r="N3704">
            <v>40</v>
          </cell>
          <cell r="P3704" t="str">
            <v>Excellent</v>
          </cell>
        </row>
        <row r="3705">
          <cell r="G3705">
            <v>121633</v>
          </cell>
          <cell r="H3705">
            <v>121633</v>
          </cell>
          <cell r="I3705" t="str">
            <v>Wilhelm von Wright - Beautiful lithograph of Scandinavian Fishes 1892</v>
          </cell>
          <cell r="J3705"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705">
            <v>80</v>
          </cell>
          <cell r="L3705">
            <v>160</v>
          </cell>
          <cell r="M3705">
            <v>40</v>
          </cell>
          <cell r="N3705">
            <v>40</v>
          </cell>
          <cell r="P3705" t="str">
            <v>Excellent</v>
          </cell>
        </row>
        <row r="3706">
          <cell r="G3706">
            <v>121634</v>
          </cell>
          <cell r="H3706">
            <v>121634</v>
          </cell>
          <cell r="I3706" t="str">
            <v>Wilhelm von Wright - Beautiful lithograph of Scandinavian Fishes 1892</v>
          </cell>
          <cell r="J3706"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706">
            <v>80</v>
          </cell>
          <cell r="L3706">
            <v>160</v>
          </cell>
          <cell r="M3706">
            <v>40</v>
          </cell>
          <cell r="N3706">
            <v>40</v>
          </cell>
          <cell r="P3706" t="str">
            <v>Excellent</v>
          </cell>
        </row>
        <row r="3707">
          <cell r="G3707">
            <v>121635</v>
          </cell>
          <cell r="H3707">
            <v>121635</v>
          </cell>
          <cell r="I3707" t="str">
            <v>Wilhelm von Wright - Beautiful lithograph of Scandinavian Fishes 1892</v>
          </cell>
          <cell r="J3707"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707">
            <v>80</v>
          </cell>
          <cell r="L3707">
            <v>160</v>
          </cell>
          <cell r="M3707">
            <v>40</v>
          </cell>
          <cell r="N3707">
            <v>40</v>
          </cell>
          <cell r="P3707" t="str">
            <v>Excellent</v>
          </cell>
        </row>
        <row r="3708">
          <cell r="G3708">
            <v>121637</v>
          </cell>
          <cell r="H3708">
            <v>121637</v>
          </cell>
          <cell r="I3708" t="str">
            <v>Wilhelm von Wright - Beautiful lithograph of Scandinavian Fishes 1892</v>
          </cell>
          <cell r="J3708"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708">
            <v>80</v>
          </cell>
          <cell r="L3708">
            <v>160</v>
          </cell>
          <cell r="M3708">
            <v>40</v>
          </cell>
          <cell r="N3708">
            <v>40</v>
          </cell>
          <cell r="P3708" t="str">
            <v>Excellent</v>
          </cell>
        </row>
        <row r="3709">
          <cell r="G3709">
            <v>121638</v>
          </cell>
          <cell r="H3709">
            <v>121638</v>
          </cell>
          <cell r="I3709" t="str">
            <v>Wilhelm von Wright - Beautiful lithograph of Scandinavian Fishes 1892</v>
          </cell>
          <cell r="J3709"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709">
            <v>80</v>
          </cell>
          <cell r="L3709">
            <v>160</v>
          </cell>
          <cell r="M3709">
            <v>40</v>
          </cell>
          <cell r="N3709">
            <v>40</v>
          </cell>
          <cell r="P3709" t="str">
            <v>Excellent</v>
          </cell>
        </row>
        <row r="3710">
          <cell r="G3710">
            <v>121639</v>
          </cell>
          <cell r="H3710">
            <v>121639</v>
          </cell>
          <cell r="I3710" t="str">
            <v>Wilhelm von Wright - Beautiful lithograph of Scandinavian Fishes 1892</v>
          </cell>
          <cell r="J3710"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710">
            <v>80</v>
          </cell>
          <cell r="L3710">
            <v>160</v>
          </cell>
          <cell r="M3710">
            <v>40</v>
          </cell>
          <cell r="N3710">
            <v>40</v>
          </cell>
          <cell r="P3710" t="str">
            <v>Excellent</v>
          </cell>
        </row>
        <row r="3711">
          <cell r="G3711">
            <v>121640</v>
          </cell>
          <cell r="H3711">
            <v>121640</v>
          </cell>
          <cell r="I3711" t="str">
            <v>Wilhelm von Wright - Beautiful lithograph of Scandinavian Fishes 1892</v>
          </cell>
          <cell r="J3711"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711">
            <v>80</v>
          </cell>
          <cell r="L3711">
            <v>160</v>
          </cell>
          <cell r="M3711">
            <v>40</v>
          </cell>
          <cell r="N3711">
            <v>40</v>
          </cell>
          <cell r="P3711" t="str">
            <v>Excellent</v>
          </cell>
        </row>
        <row r="3712">
          <cell r="G3712">
            <v>121641</v>
          </cell>
          <cell r="H3712">
            <v>121641</v>
          </cell>
          <cell r="I3712" t="str">
            <v>Wilhelm von Wright - Beautiful lithograph of Scandinavian Fishes 1892</v>
          </cell>
          <cell r="J3712" t="str">
            <v>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v>
          </cell>
          <cell r="K3712">
            <v>80</v>
          </cell>
          <cell r="L3712">
            <v>160</v>
          </cell>
          <cell r="M3712">
            <v>40</v>
          </cell>
          <cell r="N3712">
            <v>40</v>
          </cell>
          <cell r="P3712" t="str">
            <v>Excellent</v>
          </cell>
        </row>
        <row r="3713">
          <cell r="G3713">
            <v>121810</v>
          </cell>
          <cell r="H3713">
            <v>12181</v>
          </cell>
          <cell r="I3713" t="str">
            <v>Rev Houghton - Grilse or Young Salmon 1895</v>
          </cell>
          <cell r="J3713"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3713">
            <v>50</v>
          </cell>
          <cell r="L3713">
            <v>100</v>
          </cell>
          <cell r="M3713">
            <v>25</v>
          </cell>
          <cell r="N3713">
            <v>25</v>
          </cell>
          <cell r="P3713" t="str">
            <v>The print is in excellent condition - please inspect the image carefully for occasional spotting</v>
          </cell>
        </row>
        <row r="3714">
          <cell r="G3714">
            <v>121820</v>
          </cell>
          <cell r="H3714">
            <v>12182</v>
          </cell>
          <cell r="I3714" t="str">
            <v>Rev Houghton - Sewen 1895</v>
          </cell>
          <cell r="J3714"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3714">
            <v>30</v>
          </cell>
          <cell r="L3714">
            <v>60</v>
          </cell>
          <cell r="M3714">
            <v>15</v>
          </cell>
          <cell r="N3714">
            <v>15</v>
          </cell>
          <cell r="P3714" t="str">
            <v>The print is in excellent condition - please inspect the image carefully for occasional spotting</v>
          </cell>
        </row>
        <row r="3715">
          <cell r="G3715">
            <v>121830</v>
          </cell>
          <cell r="H3715">
            <v>12183</v>
          </cell>
          <cell r="I3715" t="str">
            <v>Rev Houghton - Lampreys 1895</v>
          </cell>
          <cell r="J3715"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3715">
            <v>30</v>
          </cell>
          <cell r="L3715">
            <v>60</v>
          </cell>
          <cell r="M3715">
            <v>15</v>
          </cell>
          <cell r="N3715">
            <v>15</v>
          </cell>
          <cell r="P3715" t="str">
            <v>The print is in excellent condition - please inspect the image carefully for occasional spotting</v>
          </cell>
        </row>
        <row r="3716">
          <cell r="G3716">
            <v>121840</v>
          </cell>
          <cell r="H3716">
            <v>12184</v>
          </cell>
          <cell r="I3716" t="str">
            <v>Rev Houghton - Burbot 1895</v>
          </cell>
          <cell r="J3716"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3716">
            <v>30</v>
          </cell>
          <cell r="L3716">
            <v>60</v>
          </cell>
          <cell r="M3716">
            <v>15</v>
          </cell>
          <cell r="N3716">
            <v>15</v>
          </cell>
          <cell r="P3716" t="str">
            <v>The print is in excellent condition - please inspect the image carefully for occasional spotting</v>
          </cell>
        </row>
        <row r="3717">
          <cell r="G3717">
            <v>121850</v>
          </cell>
          <cell r="H3717">
            <v>12185</v>
          </cell>
          <cell r="I3717" t="str">
            <v>Rev Houghton - Allis Shad and Twaite Shad 1895</v>
          </cell>
          <cell r="J3717"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3717">
            <v>30</v>
          </cell>
          <cell r="L3717">
            <v>60</v>
          </cell>
          <cell r="M3717">
            <v>15</v>
          </cell>
          <cell r="N3717">
            <v>15</v>
          </cell>
          <cell r="P3717" t="str">
            <v>The print is in excellent condition - please inspect the image carefully for occasional spotting</v>
          </cell>
        </row>
        <row r="3718">
          <cell r="G3718">
            <v>121860</v>
          </cell>
          <cell r="H3718">
            <v>12186</v>
          </cell>
          <cell r="I3718" t="str">
            <v>Rev Houghton - Pollan and Powan 1895</v>
          </cell>
          <cell r="J3718"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3718">
            <v>30</v>
          </cell>
          <cell r="L3718">
            <v>60</v>
          </cell>
          <cell r="M3718">
            <v>15</v>
          </cell>
          <cell r="N3718">
            <v>15</v>
          </cell>
          <cell r="P3718" t="str">
            <v>The print is in excellent condition - please inspect the image carefully for occasional spotting</v>
          </cell>
        </row>
        <row r="3719">
          <cell r="G3719">
            <v>121870</v>
          </cell>
          <cell r="H3719">
            <v>12187</v>
          </cell>
          <cell r="I3719" t="str">
            <v>Rev Houghton - Vendace, Gwyniad and Grayling 1895</v>
          </cell>
          <cell r="J3719"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3719">
            <v>30</v>
          </cell>
          <cell r="L3719">
            <v>60</v>
          </cell>
          <cell r="M3719">
            <v>15</v>
          </cell>
          <cell r="N3719">
            <v>15</v>
          </cell>
          <cell r="P3719" t="str">
            <v>The print is in excellent condition - please inspect the image carefully for occasional spotting</v>
          </cell>
        </row>
        <row r="3720">
          <cell r="G3720">
            <v>121890</v>
          </cell>
          <cell r="H3720">
            <v>12189</v>
          </cell>
          <cell r="I3720" t="str">
            <v>Rev Houghton - Galway Sea Trout 1895</v>
          </cell>
          <cell r="J3720"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3720">
            <v>30</v>
          </cell>
          <cell r="L3720">
            <v>60</v>
          </cell>
          <cell r="M3720">
            <v>15</v>
          </cell>
          <cell r="N3720">
            <v>15</v>
          </cell>
          <cell r="P3720" t="str">
            <v>The print is in excellent condition - please inspect the image carefully for occasional spotting</v>
          </cell>
        </row>
        <row r="3721">
          <cell r="G3721">
            <v>121910</v>
          </cell>
          <cell r="H3721">
            <v>12191</v>
          </cell>
          <cell r="I3721" t="str">
            <v>Rev Houghton - Sharp-nosed Eel and Broad-nosed Eel 1895</v>
          </cell>
          <cell r="J3721"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3721">
            <v>30</v>
          </cell>
          <cell r="L3721">
            <v>60</v>
          </cell>
          <cell r="M3721">
            <v>15</v>
          </cell>
          <cell r="N3721">
            <v>15</v>
          </cell>
          <cell r="P3721" t="str">
            <v>The print is in excellent condition - please inspect the image carefully for occasional spotting</v>
          </cell>
        </row>
        <row r="3722">
          <cell r="G3722">
            <v>121920</v>
          </cell>
          <cell r="H3722">
            <v>12192</v>
          </cell>
          <cell r="I3722" t="str">
            <v>Rev Houghton - Torgoch and Alpine Charr 1895</v>
          </cell>
          <cell r="J3722"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3722">
            <v>30</v>
          </cell>
          <cell r="L3722">
            <v>60</v>
          </cell>
          <cell r="M3722">
            <v>15</v>
          </cell>
          <cell r="N3722">
            <v>15</v>
          </cell>
          <cell r="P3722" t="str">
            <v>The print is in excellent condition - please inspect the image carefully for occasional spotting</v>
          </cell>
        </row>
        <row r="3723">
          <cell r="G3723">
            <v>121970</v>
          </cell>
          <cell r="H3723">
            <v>12197</v>
          </cell>
          <cell r="I3723" t="str">
            <v>Rev Houghton - Short-headed Salmon and Silvery Salmon 1895</v>
          </cell>
          <cell r="J3723"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3723">
            <v>30</v>
          </cell>
          <cell r="L3723">
            <v>60</v>
          </cell>
          <cell r="M3723">
            <v>15</v>
          </cell>
          <cell r="N3723">
            <v>15</v>
          </cell>
          <cell r="P3723" t="str">
            <v>The print is in excellent condition - please inspect the image carefully for occasional spotting</v>
          </cell>
        </row>
        <row r="3724">
          <cell r="G3724">
            <v>122001</v>
          </cell>
          <cell r="H3724">
            <v>12201</v>
          </cell>
          <cell r="I3724" t="str">
            <v>Rev Houghton - Black-finned Trout 1895</v>
          </cell>
          <cell r="J3724"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3724">
            <v>30</v>
          </cell>
          <cell r="L3724">
            <v>60</v>
          </cell>
          <cell r="M3724">
            <v>15</v>
          </cell>
          <cell r="N3724">
            <v>15</v>
          </cell>
          <cell r="P3724" t="str">
            <v>The print is in excellent condition - please inspect the image carefully for occasional spotting</v>
          </cell>
        </row>
        <row r="3725">
          <cell r="G3725">
            <v>122003</v>
          </cell>
          <cell r="H3725">
            <v>12203</v>
          </cell>
          <cell r="I3725" t="str">
            <v>Rev Houghton - Carp 1895</v>
          </cell>
          <cell r="J3725"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3725">
            <v>30</v>
          </cell>
          <cell r="L3725">
            <v>60</v>
          </cell>
          <cell r="M3725">
            <v>15</v>
          </cell>
          <cell r="N3725">
            <v>15</v>
          </cell>
          <cell r="P3725" t="str">
            <v>The print is in excellent condition - please inspect the image carefully for occasional spotting</v>
          </cell>
        </row>
        <row r="3726">
          <cell r="G3726">
            <v>122004</v>
          </cell>
          <cell r="H3726">
            <v>12204</v>
          </cell>
          <cell r="I3726" t="str">
            <v>Rev Houghton - Crucian Carp and Prussian Carp 1895</v>
          </cell>
          <cell r="J3726"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3726">
            <v>30</v>
          </cell>
          <cell r="L3726">
            <v>60</v>
          </cell>
          <cell r="M3726">
            <v>15</v>
          </cell>
          <cell r="N3726">
            <v>15</v>
          </cell>
          <cell r="P3726" t="str">
            <v>The print is in excellent condition - please inspect the image carefully for occasional spotting</v>
          </cell>
        </row>
        <row r="3727">
          <cell r="G3727">
            <v>122005</v>
          </cell>
          <cell r="H3727">
            <v>12205</v>
          </cell>
          <cell r="I3727" t="str">
            <v>Rev Houghton - Great Lake Trout 1895</v>
          </cell>
          <cell r="J3727"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3727">
            <v>30</v>
          </cell>
          <cell r="L3727">
            <v>60</v>
          </cell>
          <cell r="M3727">
            <v>15</v>
          </cell>
          <cell r="N3727">
            <v>15</v>
          </cell>
          <cell r="P3727" t="str">
            <v>The print is in excellent condition - please inspect the image carefully for occasional spotting</v>
          </cell>
        </row>
        <row r="3728">
          <cell r="G3728">
            <v>122020</v>
          </cell>
          <cell r="I3728" t="str">
            <v>G Shaw - African Flying Sailfish by FP Nodder 1806</v>
          </cell>
          <cell r="J3728" t="str">
            <v>This copper engraving is from The Naturalist's Miscellany by George Shaw and illustrated by Frederick P Nodder. Published in London 1790-1813.
Size: 9.5in x 5.5in (24cm x 14cm)</v>
          </cell>
          <cell r="K3728">
            <v>60</v>
          </cell>
          <cell r="L3728">
            <v>120</v>
          </cell>
          <cell r="M3728">
            <v>30</v>
          </cell>
          <cell r="N3728">
            <v>30</v>
          </cell>
          <cell r="P3728" t="str">
            <v>The print is in excellent condition in mount ready for framing - please inspect the image carefully.</v>
          </cell>
        </row>
        <row r="3729">
          <cell r="G3729">
            <v>122021</v>
          </cell>
          <cell r="I3729" t="str">
            <v>G Shaw - Dolphinfish by FP Nodder 1806</v>
          </cell>
          <cell r="J3729" t="str">
            <v>This copper engraving is from The Naturalist's Miscellany by George Shaw and illustrated by Frederick P Nodder. Published in London 1790-1813.
Size: 9.5in x 5.5in (24cm x 14cm)</v>
          </cell>
          <cell r="K3729">
            <v>60</v>
          </cell>
          <cell r="L3729">
            <v>120</v>
          </cell>
          <cell r="M3729">
            <v>30</v>
          </cell>
          <cell r="N3729">
            <v>30</v>
          </cell>
          <cell r="P3729" t="str">
            <v>The print is in excellent condition in mount ready for framing - please inspect the image carefully.</v>
          </cell>
        </row>
        <row r="3730">
          <cell r="G3730">
            <v>122022</v>
          </cell>
          <cell r="I3730" t="str">
            <v>G Shaw - Floral Wrasse by FP Nodder 1806</v>
          </cell>
          <cell r="J3730" t="str">
            <v>This copper engraving is from The Naturalist's Miscellany by George Shaw and illustrated by Frederick P Nodder. Published in London 1790-1813.
Size: 9.5in x 5.5in (24cm x 14cm)</v>
          </cell>
          <cell r="K3730">
            <v>60</v>
          </cell>
          <cell r="L3730">
            <v>120</v>
          </cell>
          <cell r="M3730">
            <v>30</v>
          </cell>
          <cell r="N3730">
            <v>30</v>
          </cell>
          <cell r="P3730" t="str">
            <v>The print is in excellent condition in mount ready for framing - please inspect the image carefully.</v>
          </cell>
        </row>
        <row r="3731">
          <cell r="G3731">
            <v>122023</v>
          </cell>
          <cell r="I3731" t="str">
            <v>G Shaw - Lumpfish by FP Nodder 1806</v>
          </cell>
          <cell r="J3731" t="str">
            <v>This copper engraving is from The Naturalist's Miscellany by George Shaw and illustrated by Frederick P Nodder. Published in London 1790-1813.
Size: 9.5in x 5.5in (24cm x 14cm)</v>
          </cell>
          <cell r="K3731">
            <v>60</v>
          </cell>
          <cell r="L3731">
            <v>120</v>
          </cell>
          <cell r="M3731">
            <v>30</v>
          </cell>
          <cell r="N3731">
            <v>30</v>
          </cell>
          <cell r="P3731" t="str">
            <v>The print is in excellent condition in mount ready for framing - please inspect the image carefully.</v>
          </cell>
        </row>
        <row r="3732">
          <cell r="G3732">
            <v>122034</v>
          </cell>
          <cell r="H3732">
            <v>12234</v>
          </cell>
          <cell r="I3732" t="str">
            <v>Marcus Bloch - Salmo Fario or Brown Trout 1785</v>
          </cell>
          <cell r="J3732" t="str">
            <v xml:space="preserve">This is an original hand-coloured engraving of a Brown Trout (Salmo Fario) from Marcus Elieser Bloch's Oeconomische Naturgeschichte der Fische Deutschlands printed between 1785 and 1797.
The copper-plate engravings were painted by hand with watercolours with many heightened with gold, silver and bronze to reproduce the wonderful metallic sheen of the fish scales. The results were truly spectacular and the print offered here is one of the most highly desirable and collectable of all natural history illustrations.
</v>
          </cell>
          <cell r="K3732">
            <v>200</v>
          </cell>
          <cell r="L3732">
            <v>400</v>
          </cell>
          <cell r="M3732">
            <v>100</v>
          </cell>
          <cell r="N3732">
            <v>100</v>
          </cell>
          <cell r="P3732" t="str">
            <v>Overall very good, may have minor imperfections expected with age. On chain lined watermarked paper with wide margins.</v>
          </cell>
        </row>
        <row r="3733">
          <cell r="G3733">
            <v>122035</v>
          </cell>
          <cell r="H3733">
            <v>12235</v>
          </cell>
          <cell r="I3733" t="str">
            <v>Marcus Bloch - Salmo Salar or Atlantic Salmon 1785</v>
          </cell>
          <cell r="J3733" t="str">
            <v xml:space="preserve">This is an original hand-coloured engraving of the Atlantic Salmon  (Salmo Salar) from Marcus Elieser Bloch'sOeconomische Naturgeschichte der Fische Deutschlands printed between 1785 and 1797.
The copper-plate engravings were painted by hand with watercolours with many heightened with gold, silver and bronze to reproduce the wonderful metallic sheen of the fish scales. The results were truly spectacular and the print offered here is one of the most highly desirable and collectable of all natural history illustrations.
</v>
          </cell>
          <cell r="K3733">
            <v>200</v>
          </cell>
          <cell r="L3733">
            <v>400</v>
          </cell>
          <cell r="M3733">
            <v>100</v>
          </cell>
          <cell r="N3733">
            <v>100</v>
          </cell>
          <cell r="P3733" t="str">
            <v>Overall very good, may have minor imperfections expected with age. On chain lined watermarked paper with wide margins.</v>
          </cell>
        </row>
        <row r="3734">
          <cell r="G3734">
            <v>122036</v>
          </cell>
          <cell r="H3734">
            <v>12236</v>
          </cell>
          <cell r="I3734" t="str">
            <v>Buffon - Sawfish, Cod and Tunny by J Lodge 1812</v>
          </cell>
          <cell r="J3734" t="str">
            <v xml:space="preserve">This copperplate engraving was by J Lodge and printed on laid paper. 
The engraving is from a disbound copy of The Natural History, General and Particular by Count de Buffon. Published in London. Printed for T. Cadell and W. Davies, 1812. 
Size:  8in X 5in (20cm x 13cm) </v>
          </cell>
          <cell r="K3734">
            <v>10</v>
          </cell>
          <cell r="L3734">
            <v>20</v>
          </cell>
          <cell r="M3734">
            <v>5</v>
          </cell>
          <cell r="N3734">
            <v>5</v>
          </cell>
          <cell r="P3734" t="str">
            <v>The print is in excellent condition - please inspect the image carefully for occasional spotting</v>
          </cell>
        </row>
        <row r="3735">
          <cell r="G3735">
            <v>122038</v>
          </cell>
          <cell r="H3735">
            <v>12238</v>
          </cell>
          <cell r="I3735" t="str">
            <v>Sherman Denton - Tomcod c1895</v>
          </cell>
          <cell r="J3735" t="str">
            <v xml:space="preserve">This plate is by Sherman F. Denton from the Forest, Fish and Game Commision NYS Annual Reports 1895-1900. 
Sherman Foote Denton (1856-1937) is best known for the nature drawings that he was commissioned to illustrate for the US Fish Commission (later the US Fish and Wildlife Service) and the Forest, Fish and Game Commission of New York State. 
Born in Wellesley, Massachusetts, Denton was a multi-talented artist, scientist and an entrepreneur. From a family of naturalists, he along with his brothers William, Winsford and Shelley (a noted naturalist in his time) became famous at the 1900 Paris Exposition for their award-winning moth and butterfly collections. Denton was also renowned among the leading naturalists of his day for developing and patenting methods to preserve fish, butterflies and moths in a much more life-like state. 
Size: 11.25in x 8.25in (28.5cm x 21cm) </v>
          </cell>
          <cell r="K3735">
            <v>40</v>
          </cell>
          <cell r="L3735">
            <v>80</v>
          </cell>
          <cell r="M3735">
            <v>20</v>
          </cell>
          <cell r="N3735">
            <v>20</v>
          </cell>
          <cell r="P3735" t="str">
            <v>The print is in excellent condition - please inspect the image carefully for occasional spotting</v>
          </cell>
        </row>
        <row r="3736">
          <cell r="G3736">
            <v>122039</v>
          </cell>
          <cell r="H3736">
            <v>12239</v>
          </cell>
          <cell r="I3736" t="str">
            <v>Sherman Denton - Scup Porgy c1895</v>
          </cell>
          <cell r="J3736" t="str">
            <v xml:space="preserve">This plate is by Sherman F. Denton from the Forest, Fish and Game Commision NYS Annual Reports 1895-1900. 
Sherman Foote Denton (1856-1937) is best known for the nature drawings that he was commissioned to illustrate for the US Fish Commission (later the US Fish and Wildlife Service) and the Forest, Fish and Game Commission of New York State. 
Born in Wellesley, Massachusetts, Denton was a multi-talented artist, scientist and an entrepreneur. From a family of naturalists, he along with his brothers William, Winsford and Shelley (a noted naturalist in his time) became famous at the 1900 Paris Exposition for their award-winning moth and butterfly collections. Denton was also renowned among the leading naturalists of his day for developing and patenting methods to preserve fish, butterflies and moths in a much more life-like state. 
Size: 11.25in x 8.25in (28.5cm x 21cm) </v>
          </cell>
          <cell r="K3736">
            <v>40</v>
          </cell>
          <cell r="L3736">
            <v>80</v>
          </cell>
          <cell r="M3736">
            <v>20</v>
          </cell>
          <cell r="N3736">
            <v>20</v>
          </cell>
          <cell r="P3736" t="str">
            <v>The print is in excellent condition - please inspect the image carefully for occasional spotting</v>
          </cell>
        </row>
        <row r="3737">
          <cell r="G3737">
            <v>122040</v>
          </cell>
          <cell r="H3737">
            <v>12240</v>
          </cell>
          <cell r="I3737" t="str">
            <v>Sherman Denton - Red Snapper c1895</v>
          </cell>
          <cell r="J3737" t="str">
            <v xml:space="preserve">This plate is by Sherman F. Denton from the Forest, Fish and Game Commision NYS Annual Reports 1895-1900. 
Sherman Foote Denton (1856-1937) is best known for the nature drawings that he was commissioned to illustrate for the US Fish Commission (later the US Fish and Wildlife Service) and the Forest, Fish and Game Commission of New York State. 
Born in Wellesley, Massachusetts, Denton was a multi-talented artist, scientist and an entrepreneur. From a family of naturalists, he along with his brothers William, Winsford and Shelley (a noted naturalist in his time) became famous at the 1900 Paris Exposition for their award-winning moth and butterfly collections. Denton was also renowned among the leading naturalists of his day for developing and patenting methods to preserve fish, butterflies and moths in a much more life-like state. 
Size: 11.25in x 8.25in (28.5cm x 21cm) </v>
          </cell>
          <cell r="K3737">
            <v>40</v>
          </cell>
          <cell r="L3737">
            <v>80</v>
          </cell>
          <cell r="M3737">
            <v>20</v>
          </cell>
          <cell r="N3737">
            <v>20</v>
          </cell>
          <cell r="P3737" t="str">
            <v>The print is in excellent condition - please inspect the image carefully for occasional spotting</v>
          </cell>
        </row>
        <row r="3738">
          <cell r="G3738">
            <v>122041</v>
          </cell>
          <cell r="H3738">
            <v>12241</v>
          </cell>
          <cell r="I3738" t="str">
            <v>Sherman Denton - Sea Bass c1895</v>
          </cell>
          <cell r="J3738" t="str">
            <v xml:space="preserve">This plate is by Sherman F. Denton from the Forest, Fish and Game Commision NYS Annual Reports 1895-1900. 
Sherman Foote Denton (1856-1937) is best known for the nature drawings that he was commissioned to illustrate for the US Fish Commission (later the US Fish and Wildlife Service) and the Forest, Fish and Game Commission of New York State. 
Born in Wellesley, Massachusetts, Denton was a multi-talented artist, scientist and an entrepreneur. From a family of naturalists, he along with his brothers William, Winsford and Shelley (a noted naturalist in his time) became famous at the 1900 Paris Exposition for their award-winning moth and butterfly collections. Denton was also renowned among the leading naturalists of his day for developing and patenting methods to preserve fish, butterflies and moths in a much more life-like state. 
Size: 11.25in x 8.25in (28.5cm x 21cm) </v>
          </cell>
          <cell r="K3738">
            <v>40</v>
          </cell>
          <cell r="L3738">
            <v>80</v>
          </cell>
          <cell r="M3738">
            <v>20</v>
          </cell>
          <cell r="N3738">
            <v>20</v>
          </cell>
          <cell r="P3738" t="str">
            <v>The print is in excellent condition - please inspect the image carefully for occasional spotting</v>
          </cell>
        </row>
        <row r="3739">
          <cell r="G3739">
            <v>122042</v>
          </cell>
          <cell r="H3739">
            <v>12242</v>
          </cell>
          <cell r="I3739" t="str">
            <v>Sherman Denton - Lond Eared Sunfish c1895</v>
          </cell>
          <cell r="J3739" t="str">
            <v xml:space="preserve">This plate is by Sherman F. Denton from the Forest, Fish and Game Commision NYS Annual Reports 1895-1900. 
Sherman Foote Denton (1856-1937) is best known for the nature drawings that he was commissioned to illustrate for the US Fish Commission (later the US Fish and Wildlife Service) and the Forest, Fish and Game Commission of New York State. 
Born in Wellesley, Massachusetts, Denton was a multi-talented artist, scientist and an entrepreneur. From a family of naturalists, he along with his brothers William, Winsford and Shelley (a noted naturalist in his time) became famous at the 1900 Paris Exposition for their award-winning moth and butterfly collections. Denton was also renowned among the leading naturalists of his day for developing and patenting methods to preserve fish, butterflies and moths in a much more life-like state. 
Size: 11.25in x 8.25in (28.5cm x 21cm) </v>
          </cell>
          <cell r="K3739">
            <v>40</v>
          </cell>
          <cell r="L3739">
            <v>80</v>
          </cell>
          <cell r="M3739">
            <v>20</v>
          </cell>
          <cell r="N3739">
            <v>20</v>
          </cell>
          <cell r="P3739" t="str">
            <v>The print is in excellent condition - please inspect the image carefully for occasional spotting</v>
          </cell>
        </row>
        <row r="3740">
          <cell r="G3740">
            <v>122044</v>
          </cell>
          <cell r="H3740">
            <v>12244</v>
          </cell>
          <cell r="I3740" t="str">
            <v>Sherman Denton - Banded Pickerel c1895</v>
          </cell>
          <cell r="J3740" t="str">
            <v xml:space="preserve">This plate is by Sherman F. Denton from the Forest, Fish and Game Commision NYS Annual Reports 1895-1900. 
Sherman Foote Denton (1856-1937) is best known for the nature drawings that he was commissioned to illustrate for the US Fish Commission (later the US Fish and Wildlife Service) and the Forest, Fish and Game Commission of New York State. 
Born in Wellesley, Massachusetts, Denton was a multi-talented artist, scientist and an entrepreneur. From a family of naturalists, he along with his brothers William, Winsford and Shelley (a noted naturalist in his time) became famous at the 1900 Paris Exposition for their award-winning moth and butterfly collections. Denton was also renowned among the leading naturalists of his day for developing and patenting methods to preserve fish, butterflies and moths in a much more life-like state. 
Size: 11.25in x 8.25in (28.5cm x 21cm) </v>
          </cell>
          <cell r="K3740">
            <v>40</v>
          </cell>
          <cell r="L3740">
            <v>80</v>
          </cell>
          <cell r="M3740">
            <v>20</v>
          </cell>
          <cell r="N3740">
            <v>20</v>
          </cell>
          <cell r="P3740" t="str">
            <v>The print is in excellent condition - please inspect the image carefully for occasional spotting</v>
          </cell>
        </row>
        <row r="3741">
          <cell r="G3741">
            <v>122045</v>
          </cell>
          <cell r="H3741">
            <v>12245</v>
          </cell>
          <cell r="I3741" t="str">
            <v>Sherman Denton - Hickory Shad c1895</v>
          </cell>
          <cell r="J3741" t="str">
            <v xml:space="preserve">This plate is by Sherman F. Denton from the Forest, Fish and Game Commision NYS Annual Reports 1895-1900. 
Sherman Foote Denton (1856-1937) is best known for the nature drawings that he was commissioned to illustrate for the US Fish Commission (later the US Fish and Wildlife Service) and the Forest, Fish and Game Commission of New York State. 
Born in Wellesley, Massachusetts, Denton was a multi-talented artist, scientist and an entrepreneur. From a family of naturalists, he along with his brothers William, Winsford and Shelley (a noted naturalist in his time) became famous at the 1900 Paris Exposition for their award-winning moth and butterfly collections. Denton was also renowned among the leading naturalists of his day for developing and patenting methods to preserve fish, butterflies and moths in a much more life-like state. 
Size: 11.25in x 8.25in (28.5cm x 21cm) </v>
          </cell>
          <cell r="K3741">
            <v>40</v>
          </cell>
          <cell r="L3741">
            <v>80</v>
          </cell>
          <cell r="M3741">
            <v>20</v>
          </cell>
          <cell r="N3741">
            <v>20</v>
          </cell>
          <cell r="P3741" t="str">
            <v>The print is in excellent condition - please inspect the image carefully for occasional spotting</v>
          </cell>
        </row>
        <row r="3742">
          <cell r="G3742">
            <v>122051</v>
          </cell>
          <cell r="H3742">
            <v>12211</v>
          </cell>
          <cell r="I3742" t="str">
            <v>Charles Kingsley - Rare print of British shoreline creatures 1859</v>
          </cell>
          <cell r="J3742" t="str">
            <v>This antique chromolithographic print is from Glaucus: or Wonders of the Shore by Charles Kingsley Published by MacMillan &amp; Co, London 1859. The hand-coloured plates were engraved by William Dickes.
Size: 7.5in x 5in (19cm x 13cm)</v>
          </cell>
          <cell r="K3742">
            <v>10</v>
          </cell>
          <cell r="L3742">
            <v>20</v>
          </cell>
          <cell r="M3742">
            <v>5</v>
          </cell>
          <cell r="N3742">
            <v>5</v>
          </cell>
          <cell r="P3742" t="str">
            <v xml:space="preserve">The prints are in excellent condition - please inspect the image carefully </v>
          </cell>
        </row>
        <row r="3743">
          <cell r="G3743">
            <v>122052</v>
          </cell>
          <cell r="H3743">
            <v>12215</v>
          </cell>
          <cell r="I3743" t="str">
            <v>Charles Kingsley - Rare print of British shoreline creatures 1859</v>
          </cell>
          <cell r="J3743" t="str">
            <v>This antique chromolithographic print is from Glaucus: or Wonders of the Shore by Charles Kingsley Published by MacMillan &amp; Co, London 1859. The hand-coloured plates were engraved by William Dickes.
Size: 7.5in x 5in (19cm x 13cm)</v>
          </cell>
          <cell r="K3743">
            <v>10</v>
          </cell>
          <cell r="L3743">
            <v>20</v>
          </cell>
          <cell r="M3743">
            <v>5</v>
          </cell>
          <cell r="N3743">
            <v>5</v>
          </cell>
          <cell r="P3743" t="str">
            <v xml:space="preserve">The prints are in excellent condition - please inspect the image carefully </v>
          </cell>
        </row>
        <row r="3744">
          <cell r="G3744">
            <v>122054</v>
          </cell>
          <cell r="H3744">
            <v>12218</v>
          </cell>
          <cell r="I3744" t="str">
            <v>Shaw &amp; Nodder - Engraving of an aquatic creature 1790</v>
          </cell>
          <cell r="J3744" t="str">
            <v>This copper engraving is from The Naturalist's Miscellany by George Shaw and illustrated by Frederick P Nodder. Published in London 1790-1813.
Size: 9.5in x 5.5in (24cm x 14cm)</v>
          </cell>
          <cell r="K3744">
            <v>20</v>
          </cell>
          <cell r="L3744">
            <v>40</v>
          </cell>
          <cell r="M3744">
            <v>10</v>
          </cell>
          <cell r="N3744">
            <v>10</v>
          </cell>
          <cell r="P3744" t="str">
            <v>The prints are in excellent condition - please inspect the images carefully for occasional spotting</v>
          </cell>
        </row>
        <row r="3745">
          <cell r="G3745">
            <v>122055</v>
          </cell>
          <cell r="H3745">
            <v>12219</v>
          </cell>
          <cell r="I3745" t="str">
            <v>Shaw &amp; Nodder - Engraving of an aquatic creature 1790</v>
          </cell>
          <cell r="J3745" t="str">
            <v>This copper engraving is from The Naturalist's Miscellany by George Shaw and illustrated by Frederick P Nodder. Published in London 1790-1813.
Size: 9.5in x 5.5in (24cm x 14cm)</v>
          </cell>
          <cell r="K3745">
            <v>20</v>
          </cell>
          <cell r="L3745">
            <v>40</v>
          </cell>
          <cell r="M3745">
            <v>10</v>
          </cell>
          <cell r="N3745">
            <v>10</v>
          </cell>
          <cell r="P3745" t="str">
            <v>The prints are in excellent condition - please inspect the images carefully for occasional spotting</v>
          </cell>
        </row>
        <row r="3746">
          <cell r="G3746">
            <v>122056</v>
          </cell>
          <cell r="H3746">
            <v>12220</v>
          </cell>
          <cell r="I3746" t="str">
            <v>Shaw &amp; Nodder - Engraving of an aquatic creature 1790</v>
          </cell>
          <cell r="J3746" t="str">
            <v>This copper engraving is from The Naturalist's Miscellany by George Shaw and illustrated by Frederick P Nodder. Published in London 1790-1813.
Size: 9.5in x 5.5in (24cm x 14cm)</v>
          </cell>
          <cell r="K3746">
            <v>20</v>
          </cell>
          <cell r="L3746">
            <v>40</v>
          </cell>
          <cell r="M3746">
            <v>10</v>
          </cell>
          <cell r="N3746">
            <v>10</v>
          </cell>
          <cell r="P3746" t="str">
            <v>The prints are in excellent condition - please inspect the images carefully for occasional spotting</v>
          </cell>
        </row>
        <row r="3747">
          <cell r="G3747">
            <v>122057</v>
          </cell>
          <cell r="H3747">
            <v>12221</v>
          </cell>
          <cell r="I3747" t="str">
            <v>Shaw &amp; Nodder - Engraving of an aquatic creature 1790</v>
          </cell>
          <cell r="J3747" t="str">
            <v>This copper engraving is from The Naturalist's Miscellany by George Shaw and illustrated by Frederick P Nodder. Published in London 1790-1813.
Size: 9.5in x 5.5in (24cm x 14cm)</v>
          </cell>
          <cell r="K3747">
            <v>20</v>
          </cell>
          <cell r="L3747">
            <v>40</v>
          </cell>
          <cell r="M3747">
            <v>10</v>
          </cell>
          <cell r="N3747">
            <v>10</v>
          </cell>
          <cell r="P3747" t="str">
            <v>The prints are in excellent condition - please inspect the images carefully for occasional spotting</v>
          </cell>
        </row>
        <row r="3748">
          <cell r="G3748">
            <v>122058</v>
          </cell>
          <cell r="H3748">
            <v>12222</v>
          </cell>
          <cell r="I3748" t="str">
            <v>Shaw &amp; Nodder - Engraving of an aquatic creature 1790</v>
          </cell>
          <cell r="J3748" t="str">
            <v>This copper engraving is from The Naturalist's Miscellany by George Shaw and illustrated by Frederick P Nodder. Published in London 1790-1813.
Size: 9.5in x 5.5in (24cm x 14cm)</v>
          </cell>
          <cell r="K3748">
            <v>20</v>
          </cell>
          <cell r="L3748">
            <v>40</v>
          </cell>
          <cell r="M3748">
            <v>10</v>
          </cell>
          <cell r="N3748">
            <v>10</v>
          </cell>
          <cell r="P3748" t="str">
            <v>The prints are in excellent condition - please inspect the images carefully for occasional spotting</v>
          </cell>
        </row>
        <row r="3749">
          <cell r="G3749">
            <v>122059</v>
          </cell>
          <cell r="H3749">
            <v>12223</v>
          </cell>
          <cell r="I3749" t="str">
            <v>Shaw &amp; Nodder - Engraving of an aquatic creature 1790</v>
          </cell>
          <cell r="J3749" t="str">
            <v>This copper engraving is from The Naturalist's Miscellany by George Shaw and illustrated by Frederick P Nodder. Published in London 1790-1813.
Size: 9.5in x 5.5in (24cm x 14cm)</v>
          </cell>
          <cell r="K3749">
            <v>20</v>
          </cell>
          <cell r="L3749">
            <v>40</v>
          </cell>
          <cell r="M3749">
            <v>10</v>
          </cell>
          <cell r="N3749">
            <v>10</v>
          </cell>
          <cell r="P3749" t="str">
            <v>The prints are in excellent condition - please inspect the images carefully for occasional spotting</v>
          </cell>
        </row>
        <row r="3750">
          <cell r="G3750">
            <v>122061</v>
          </cell>
          <cell r="H3750">
            <v>122061</v>
          </cell>
          <cell r="I3750" t="str">
            <v>Edward Donovan - Hand-coloured engraving of shells 1800</v>
          </cell>
          <cell r="J3750"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50">
            <v>10</v>
          </cell>
          <cell r="L3750">
            <v>20</v>
          </cell>
          <cell r="M3750">
            <v>5</v>
          </cell>
          <cell r="N3750">
            <v>5</v>
          </cell>
          <cell r="P3750" t="str">
            <v xml:space="preserve">The print is in excellent condition - please inspect the image carefully </v>
          </cell>
        </row>
        <row r="3751">
          <cell r="G3751">
            <v>122062</v>
          </cell>
          <cell r="H3751">
            <v>122062</v>
          </cell>
          <cell r="I3751" t="str">
            <v>Edward Donovan - Hand-coloured engraving of shells 1800</v>
          </cell>
          <cell r="J3751"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51">
            <v>20</v>
          </cell>
          <cell r="L3751">
            <v>40</v>
          </cell>
          <cell r="M3751">
            <v>10</v>
          </cell>
          <cell r="N3751">
            <v>10</v>
          </cell>
          <cell r="P3751" t="str">
            <v xml:space="preserve">The print is in excellent condition - please inspect the image carefully </v>
          </cell>
        </row>
        <row r="3752">
          <cell r="G3752">
            <v>122064</v>
          </cell>
          <cell r="H3752">
            <v>122064</v>
          </cell>
          <cell r="I3752" t="str">
            <v>Edward Donovan - Hand-coloured engraving of shells 1800</v>
          </cell>
          <cell r="J3752"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52">
            <v>10</v>
          </cell>
          <cell r="L3752">
            <v>20</v>
          </cell>
          <cell r="M3752">
            <v>5</v>
          </cell>
          <cell r="N3752">
            <v>5</v>
          </cell>
          <cell r="P3752" t="str">
            <v xml:space="preserve">The print is in excellent condition - please inspect the image carefully </v>
          </cell>
        </row>
        <row r="3753">
          <cell r="G3753">
            <v>122067</v>
          </cell>
          <cell r="H3753">
            <v>122067</v>
          </cell>
          <cell r="I3753" t="str">
            <v>Edward Donovan - Hand-coloured engraving of shells 1800</v>
          </cell>
          <cell r="J3753"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53">
            <v>10</v>
          </cell>
          <cell r="L3753">
            <v>20</v>
          </cell>
          <cell r="M3753">
            <v>5</v>
          </cell>
          <cell r="N3753">
            <v>5</v>
          </cell>
          <cell r="P3753" t="str">
            <v xml:space="preserve">The print is in excellent condition - please inspect the image carefully </v>
          </cell>
        </row>
        <row r="3754">
          <cell r="G3754">
            <v>122068</v>
          </cell>
          <cell r="H3754">
            <v>122068</v>
          </cell>
          <cell r="I3754" t="str">
            <v>Edward Donovan - Hand-coloured engraving of shells 1800</v>
          </cell>
          <cell r="J3754"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54">
            <v>10</v>
          </cell>
          <cell r="L3754">
            <v>20</v>
          </cell>
          <cell r="M3754">
            <v>5</v>
          </cell>
          <cell r="N3754">
            <v>5</v>
          </cell>
          <cell r="P3754" t="str">
            <v xml:space="preserve">The print is in excellent condition - please inspect the image carefully </v>
          </cell>
        </row>
        <row r="3755">
          <cell r="G3755">
            <v>122069</v>
          </cell>
          <cell r="H3755">
            <v>122069</v>
          </cell>
          <cell r="I3755" t="str">
            <v>Edward Donovan - Hand-coloured engraving of shells 1800</v>
          </cell>
          <cell r="J3755"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55">
            <v>10</v>
          </cell>
          <cell r="L3755">
            <v>20</v>
          </cell>
          <cell r="M3755">
            <v>5</v>
          </cell>
          <cell r="N3755">
            <v>5</v>
          </cell>
          <cell r="P3755" t="str">
            <v xml:space="preserve">The print is in excellent condition - please inspect the image carefully </v>
          </cell>
        </row>
        <row r="3756">
          <cell r="G3756">
            <v>122070</v>
          </cell>
          <cell r="H3756">
            <v>122070</v>
          </cell>
          <cell r="I3756" t="str">
            <v>Edward Donovan - Hand-coloured engraving of shells 1800</v>
          </cell>
          <cell r="J3756"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56">
            <v>10</v>
          </cell>
          <cell r="L3756">
            <v>20</v>
          </cell>
          <cell r="M3756">
            <v>5</v>
          </cell>
          <cell r="N3756">
            <v>5</v>
          </cell>
          <cell r="P3756" t="str">
            <v xml:space="preserve">The print is in excellent condition - please inspect the image carefully </v>
          </cell>
        </row>
        <row r="3757">
          <cell r="G3757">
            <v>122071</v>
          </cell>
          <cell r="H3757">
            <v>122071</v>
          </cell>
          <cell r="I3757" t="str">
            <v>Edward Donovan - Hand-coloured engraving of shells 1800</v>
          </cell>
          <cell r="J3757"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57">
            <v>10</v>
          </cell>
          <cell r="L3757">
            <v>20</v>
          </cell>
          <cell r="M3757">
            <v>5</v>
          </cell>
          <cell r="N3757">
            <v>5</v>
          </cell>
          <cell r="P3757" t="str">
            <v xml:space="preserve">The print is in excellent condition - please inspect the image carefully </v>
          </cell>
        </row>
        <row r="3758">
          <cell r="G3758">
            <v>122073</v>
          </cell>
          <cell r="H3758">
            <v>122073</v>
          </cell>
          <cell r="I3758" t="str">
            <v>Edward Donovan - Hand-coloured engraving of shells 1800</v>
          </cell>
          <cell r="J3758"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58">
            <v>10</v>
          </cell>
          <cell r="L3758">
            <v>20</v>
          </cell>
          <cell r="M3758">
            <v>5</v>
          </cell>
          <cell r="N3758">
            <v>5</v>
          </cell>
          <cell r="P3758" t="str">
            <v xml:space="preserve">The print is in excellent condition - please inspect the image carefully </v>
          </cell>
        </row>
        <row r="3759">
          <cell r="G3759">
            <v>122077</v>
          </cell>
          <cell r="H3759">
            <v>122077</v>
          </cell>
          <cell r="I3759" t="str">
            <v>Edward Donovan - Hand-coloured engraving of shells 1800</v>
          </cell>
          <cell r="J3759"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59">
            <v>10</v>
          </cell>
          <cell r="L3759">
            <v>20</v>
          </cell>
          <cell r="M3759">
            <v>5</v>
          </cell>
          <cell r="N3759">
            <v>5</v>
          </cell>
          <cell r="P3759" t="str">
            <v xml:space="preserve">The print is in excellent condition - please inspect the image carefully </v>
          </cell>
        </row>
        <row r="3760">
          <cell r="G3760">
            <v>122079</v>
          </cell>
          <cell r="H3760">
            <v>122079</v>
          </cell>
          <cell r="I3760" t="str">
            <v>Edward Donovan - Hand-coloured engraving of shells 1800</v>
          </cell>
          <cell r="J3760"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60">
            <v>10</v>
          </cell>
          <cell r="L3760">
            <v>20</v>
          </cell>
          <cell r="M3760">
            <v>5</v>
          </cell>
          <cell r="N3760">
            <v>5</v>
          </cell>
          <cell r="P3760" t="str">
            <v xml:space="preserve">The print is in excellent condition - please inspect the image carefully </v>
          </cell>
        </row>
        <row r="3761">
          <cell r="G3761">
            <v>122081</v>
          </cell>
          <cell r="H3761">
            <v>122081</v>
          </cell>
          <cell r="I3761" t="str">
            <v>Edward Donovan - Hand-coloured engraving of shells 1800</v>
          </cell>
          <cell r="J3761"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61">
            <v>10</v>
          </cell>
          <cell r="L3761">
            <v>20</v>
          </cell>
          <cell r="M3761">
            <v>5</v>
          </cell>
          <cell r="N3761">
            <v>5</v>
          </cell>
          <cell r="P3761" t="str">
            <v xml:space="preserve">The print is in excellent condition - please inspect the image carefully </v>
          </cell>
        </row>
        <row r="3762">
          <cell r="G3762">
            <v>122082</v>
          </cell>
          <cell r="H3762">
            <v>122082</v>
          </cell>
          <cell r="I3762" t="str">
            <v>Edward Donovan - Hand-coloured engraving of shells 1800</v>
          </cell>
          <cell r="J3762"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62">
            <v>10</v>
          </cell>
          <cell r="L3762">
            <v>20</v>
          </cell>
          <cell r="M3762">
            <v>5</v>
          </cell>
          <cell r="N3762">
            <v>5</v>
          </cell>
          <cell r="P3762" t="str">
            <v xml:space="preserve">The print is in excellent condition - please inspect the image carefully </v>
          </cell>
        </row>
        <row r="3763">
          <cell r="G3763">
            <v>122083</v>
          </cell>
          <cell r="H3763">
            <v>122083</v>
          </cell>
          <cell r="I3763" t="str">
            <v>Edward Donovan - Hand-coloured engraving of shells 1800</v>
          </cell>
          <cell r="J3763"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63">
            <v>10</v>
          </cell>
          <cell r="L3763">
            <v>20</v>
          </cell>
          <cell r="M3763">
            <v>5</v>
          </cell>
          <cell r="N3763">
            <v>5</v>
          </cell>
          <cell r="P3763" t="str">
            <v xml:space="preserve">The print is in excellent condition - please inspect the image carefully </v>
          </cell>
        </row>
        <row r="3764">
          <cell r="G3764">
            <v>122087</v>
          </cell>
          <cell r="H3764">
            <v>122087</v>
          </cell>
          <cell r="I3764" t="str">
            <v>Edward Donovan - Hand-coloured engraving of shells 1800</v>
          </cell>
          <cell r="J3764"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64">
            <v>10</v>
          </cell>
          <cell r="L3764">
            <v>20</v>
          </cell>
          <cell r="M3764">
            <v>5</v>
          </cell>
          <cell r="N3764">
            <v>5</v>
          </cell>
          <cell r="P3764" t="str">
            <v xml:space="preserve">The print is in excellent condition - please inspect the image carefully </v>
          </cell>
        </row>
        <row r="3765">
          <cell r="G3765">
            <v>122103</v>
          </cell>
          <cell r="H3765">
            <v>122103</v>
          </cell>
          <cell r="I3765" t="str">
            <v>Edward Donovan - Hand-coloured engraving of shells 1800</v>
          </cell>
          <cell r="J3765"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65">
            <v>10</v>
          </cell>
          <cell r="L3765">
            <v>20</v>
          </cell>
          <cell r="M3765">
            <v>5</v>
          </cell>
          <cell r="N3765">
            <v>5</v>
          </cell>
          <cell r="P3765" t="str">
            <v xml:space="preserve">The print is in excellent condition - please inspect the image carefully </v>
          </cell>
        </row>
        <row r="3766">
          <cell r="G3766">
            <v>122104</v>
          </cell>
          <cell r="H3766">
            <v>122104</v>
          </cell>
          <cell r="I3766" t="str">
            <v>Edward Donovan - Hand-coloured engraving of shells 1800</v>
          </cell>
          <cell r="J3766"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66">
            <v>10</v>
          </cell>
          <cell r="L3766">
            <v>20</v>
          </cell>
          <cell r="M3766">
            <v>5</v>
          </cell>
          <cell r="N3766">
            <v>5</v>
          </cell>
          <cell r="P3766" t="str">
            <v xml:space="preserve">The print is in excellent condition - please inspect the image carefully </v>
          </cell>
        </row>
        <row r="3767">
          <cell r="G3767">
            <v>122106</v>
          </cell>
          <cell r="H3767">
            <v>122106</v>
          </cell>
          <cell r="I3767" t="str">
            <v>Edward Donovan - Hand-coloured engraving of shells 1800</v>
          </cell>
          <cell r="J3767"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67">
            <v>10</v>
          </cell>
          <cell r="L3767">
            <v>20</v>
          </cell>
          <cell r="M3767">
            <v>5</v>
          </cell>
          <cell r="N3767">
            <v>5</v>
          </cell>
          <cell r="P3767" t="str">
            <v xml:space="preserve">The print is in excellent condition - please inspect the image carefully </v>
          </cell>
        </row>
        <row r="3768">
          <cell r="G3768">
            <v>122107</v>
          </cell>
          <cell r="H3768">
            <v>122107</v>
          </cell>
          <cell r="I3768" t="str">
            <v>Edward Donovan - Hand-coloured engraving of shells 1800</v>
          </cell>
          <cell r="J3768"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68">
            <v>10</v>
          </cell>
          <cell r="L3768">
            <v>20</v>
          </cell>
          <cell r="M3768">
            <v>5</v>
          </cell>
          <cell r="N3768">
            <v>5</v>
          </cell>
          <cell r="P3768" t="str">
            <v xml:space="preserve">The print is in excellent condition - please inspect the image carefully </v>
          </cell>
        </row>
        <row r="3769">
          <cell r="G3769">
            <v>122108</v>
          </cell>
          <cell r="H3769">
            <v>122108</v>
          </cell>
          <cell r="I3769" t="str">
            <v>Edward Donovan - Hand-coloured engraving of shells 1800</v>
          </cell>
          <cell r="J3769"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69">
            <v>10</v>
          </cell>
          <cell r="L3769">
            <v>20</v>
          </cell>
          <cell r="M3769">
            <v>5</v>
          </cell>
          <cell r="N3769">
            <v>5</v>
          </cell>
          <cell r="P3769" t="str">
            <v xml:space="preserve">The print is in excellent condition - please inspect the image carefully </v>
          </cell>
        </row>
        <row r="3770">
          <cell r="G3770">
            <v>122109</v>
          </cell>
          <cell r="H3770">
            <v>122109</v>
          </cell>
          <cell r="I3770" t="str">
            <v>Edward Donovan - Hand-coloured engraving of shells 1800</v>
          </cell>
          <cell r="J3770"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70">
            <v>10</v>
          </cell>
          <cell r="L3770">
            <v>20</v>
          </cell>
          <cell r="M3770">
            <v>5</v>
          </cell>
          <cell r="N3770">
            <v>5</v>
          </cell>
          <cell r="P3770" t="str">
            <v xml:space="preserve">The print is in excellent condition - please inspect the image carefully </v>
          </cell>
        </row>
        <row r="3771">
          <cell r="G3771">
            <v>122110</v>
          </cell>
          <cell r="H3771">
            <v>122110</v>
          </cell>
          <cell r="I3771" t="str">
            <v>Edward Donovan - Hand-coloured engraving of shells 1800</v>
          </cell>
          <cell r="J3771"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71">
            <v>10</v>
          </cell>
          <cell r="L3771">
            <v>20</v>
          </cell>
          <cell r="M3771">
            <v>5</v>
          </cell>
          <cell r="N3771">
            <v>5</v>
          </cell>
          <cell r="P3771" t="str">
            <v xml:space="preserve">The print is in excellent condition - please inspect the image carefully </v>
          </cell>
        </row>
        <row r="3772">
          <cell r="G3772">
            <v>122112</v>
          </cell>
          <cell r="H3772">
            <v>122112</v>
          </cell>
          <cell r="I3772" t="str">
            <v>Edward Donovan - Hand-coloured engraving of shells 1800</v>
          </cell>
          <cell r="J3772"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72">
            <v>10</v>
          </cell>
          <cell r="L3772">
            <v>20</v>
          </cell>
          <cell r="M3772">
            <v>5</v>
          </cell>
          <cell r="N3772">
            <v>5</v>
          </cell>
          <cell r="P3772" t="str">
            <v xml:space="preserve">The print is in excellent condition - please inspect the image carefully </v>
          </cell>
        </row>
        <row r="3773">
          <cell r="G3773">
            <v>122113</v>
          </cell>
          <cell r="H3773">
            <v>122113</v>
          </cell>
          <cell r="I3773" t="str">
            <v>Edward Donovan - Hand-coloured engraving of shells 1800</v>
          </cell>
          <cell r="J3773"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73">
            <v>10</v>
          </cell>
          <cell r="L3773">
            <v>20</v>
          </cell>
          <cell r="M3773">
            <v>5</v>
          </cell>
          <cell r="N3773">
            <v>5</v>
          </cell>
          <cell r="P3773" t="str">
            <v xml:space="preserve">The print is in excellent condition - please inspect the image carefully </v>
          </cell>
        </row>
        <row r="3774">
          <cell r="G3774">
            <v>122118</v>
          </cell>
          <cell r="H3774">
            <v>122118</v>
          </cell>
          <cell r="I3774" t="str">
            <v>Edward Donovan - Hand-coloured engraving of shells 1800</v>
          </cell>
          <cell r="J3774"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74">
            <v>10</v>
          </cell>
          <cell r="L3774">
            <v>20</v>
          </cell>
          <cell r="M3774">
            <v>5</v>
          </cell>
          <cell r="N3774">
            <v>5</v>
          </cell>
          <cell r="P3774" t="str">
            <v xml:space="preserve">The print is in excellent condition - please inspect the image carefully </v>
          </cell>
        </row>
        <row r="3775">
          <cell r="G3775">
            <v>122119</v>
          </cell>
          <cell r="H3775">
            <v>122119</v>
          </cell>
          <cell r="I3775" t="str">
            <v>Edward Donovan - Hand-coloured engraving of shells 1800</v>
          </cell>
          <cell r="J3775"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75">
            <v>10</v>
          </cell>
          <cell r="L3775">
            <v>20</v>
          </cell>
          <cell r="M3775">
            <v>5</v>
          </cell>
          <cell r="N3775">
            <v>5</v>
          </cell>
          <cell r="P3775" t="str">
            <v xml:space="preserve">The print is in excellent condition - please inspect the image carefully </v>
          </cell>
        </row>
        <row r="3776">
          <cell r="G3776">
            <v>122130</v>
          </cell>
          <cell r="H3776">
            <v>122130</v>
          </cell>
          <cell r="I3776" t="str">
            <v>Edward Donovan - Hand-coloured engraving of shells 1800</v>
          </cell>
          <cell r="J3776"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76">
            <v>10</v>
          </cell>
          <cell r="L3776">
            <v>20</v>
          </cell>
          <cell r="M3776">
            <v>5</v>
          </cell>
          <cell r="N3776">
            <v>5</v>
          </cell>
          <cell r="P3776" t="str">
            <v xml:space="preserve">The print is in excellent condition - please inspect the image carefully </v>
          </cell>
        </row>
        <row r="3777">
          <cell r="G3777">
            <v>122138</v>
          </cell>
          <cell r="H3777">
            <v>122138</v>
          </cell>
          <cell r="I3777" t="str">
            <v>Edward Donovan - Hand-coloured engraving of shells 1800</v>
          </cell>
          <cell r="J3777"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77">
            <v>10</v>
          </cell>
          <cell r="L3777">
            <v>20</v>
          </cell>
          <cell r="M3777">
            <v>5</v>
          </cell>
          <cell r="N3777">
            <v>5</v>
          </cell>
          <cell r="P3777" t="str">
            <v xml:space="preserve">The print is in excellent condition - please inspect the image carefully </v>
          </cell>
        </row>
        <row r="3778">
          <cell r="G3778">
            <v>122140</v>
          </cell>
          <cell r="H3778">
            <v>122140</v>
          </cell>
          <cell r="I3778" t="str">
            <v>Edward Donovan - Hand-coloured engraving of shells 1800</v>
          </cell>
          <cell r="J3778"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78">
            <v>10</v>
          </cell>
          <cell r="L3778">
            <v>20</v>
          </cell>
          <cell r="M3778">
            <v>5</v>
          </cell>
          <cell r="N3778">
            <v>5</v>
          </cell>
          <cell r="P3778" t="str">
            <v xml:space="preserve">The print is in excellent condition - please inspect the image carefully </v>
          </cell>
        </row>
        <row r="3779">
          <cell r="G3779">
            <v>122141</v>
          </cell>
          <cell r="H3779">
            <v>122141</v>
          </cell>
          <cell r="I3779" t="str">
            <v>Edward Donovan - Hand-coloured engraving of shells 1800</v>
          </cell>
          <cell r="J3779"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79">
            <v>10</v>
          </cell>
          <cell r="L3779">
            <v>20</v>
          </cell>
          <cell r="M3779">
            <v>5</v>
          </cell>
          <cell r="N3779">
            <v>5</v>
          </cell>
          <cell r="P3779" t="str">
            <v xml:space="preserve">The print is in excellent condition - please inspect the image carefully </v>
          </cell>
        </row>
        <row r="3780">
          <cell r="G3780">
            <v>122148</v>
          </cell>
          <cell r="H3780">
            <v>122148</v>
          </cell>
          <cell r="I3780" t="str">
            <v>Edward Donovan - Hand-coloured engraving of shells 1800</v>
          </cell>
          <cell r="J3780"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80">
            <v>10</v>
          </cell>
          <cell r="L3780">
            <v>20</v>
          </cell>
          <cell r="M3780">
            <v>5</v>
          </cell>
          <cell r="N3780">
            <v>5</v>
          </cell>
          <cell r="P3780" t="str">
            <v xml:space="preserve">The print is in excellent condition - please inspect the image carefully </v>
          </cell>
        </row>
        <row r="3781">
          <cell r="G3781">
            <v>122149</v>
          </cell>
          <cell r="H3781">
            <v>122149</v>
          </cell>
          <cell r="I3781" t="str">
            <v>Edward Donovan - Hand-coloured engraving of shells 1800</v>
          </cell>
          <cell r="J3781"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81">
            <v>10</v>
          </cell>
          <cell r="L3781">
            <v>20</v>
          </cell>
          <cell r="M3781">
            <v>5</v>
          </cell>
          <cell r="N3781">
            <v>5</v>
          </cell>
          <cell r="P3781" t="str">
            <v xml:space="preserve">The print is in excellent condition - please inspect the image carefully </v>
          </cell>
        </row>
        <row r="3782">
          <cell r="G3782">
            <v>122151</v>
          </cell>
          <cell r="H3782">
            <v>122151</v>
          </cell>
          <cell r="I3782" t="str">
            <v>Edward Donovan - Hand-coloured engraving of shells 1800</v>
          </cell>
          <cell r="J3782"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82">
            <v>10</v>
          </cell>
          <cell r="L3782">
            <v>20</v>
          </cell>
          <cell r="M3782">
            <v>5</v>
          </cell>
          <cell r="N3782">
            <v>5</v>
          </cell>
          <cell r="P3782" t="str">
            <v xml:space="preserve">The print is in excellent condition - please inspect the image carefully </v>
          </cell>
        </row>
        <row r="3783">
          <cell r="G3783">
            <v>122152</v>
          </cell>
          <cell r="H3783">
            <v>122152</v>
          </cell>
          <cell r="I3783" t="str">
            <v>Edward Donovan - Hand-coloured engraving of shells 1800</v>
          </cell>
          <cell r="J3783"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83">
            <v>10</v>
          </cell>
          <cell r="L3783">
            <v>20</v>
          </cell>
          <cell r="M3783">
            <v>5</v>
          </cell>
          <cell r="N3783">
            <v>5</v>
          </cell>
          <cell r="P3783" t="str">
            <v xml:space="preserve">The print is in excellent condition - please inspect the image carefully </v>
          </cell>
        </row>
        <row r="3784">
          <cell r="G3784">
            <v>122154</v>
          </cell>
          <cell r="H3784">
            <v>122154</v>
          </cell>
          <cell r="I3784" t="str">
            <v>Edward Donovan - Hand-coloured engraving of shells 1800</v>
          </cell>
          <cell r="J3784"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84">
            <v>10</v>
          </cell>
          <cell r="L3784">
            <v>20</v>
          </cell>
          <cell r="M3784">
            <v>5</v>
          </cell>
          <cell r="N3784">
            <v>5</v>
          </cell>
          <cell r="P3784" t="str">
            <v xml:space="preserve">The print is in excellent condition - please inspect the image carefully </v>
          </cell>
        </row>
        <row r="3785">
          <cell r="G3785">
            <v>122155</v>
          </cell>
          <cell r="H3785">
            <v>122155</v>
          </cell>
          <cell r="I3785" t="str">
            <v>Edward Donovan - Hand-coloured engraving of shells 1800</v>
          </cell>
          <cell r="J3785"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85">
            <v>10</v>
          </cell>
          <cell r="L3785">
            <v>20</v>
          </cell>
          <cell r="M3785">
            <v>5</v>
          </cell>
          <cell r="N3785">
            <v>5</v>
          </cell>
          <cell r="P3785" t="str">
            <v xml:space="preserve">The print is in excellent condition - please inspect the image carefully </v>
          </cell>
        </row>
        <row r="3786">
          <cell r="G3786">
            <v>122156</v>
          </cell>
          <cell r="H3786">
            <v>122156</v>
          </cell>
          <cell r="I3786" t="str">
            <v>Edward Donovan - Hand-coloured engraving of shells 1800</v>
          </cell>
          <cell r="J3786"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86">
            <v>10</v>
          </cell>
          <cell r="L3786">
            <v>20</v>
          </cell>
          <cell r="M3786">
            <v>5</v>
          </cell>
          <cell r="N3786">
            <v>5</v>
          </cell>
          <cell r="P3786" t="str">
            <v xml:space="preserve">The print is in excellent condition - please inspect the image carefully </v>
          </cell>
        </row>
        <row r="3787">
          <cell r="G3787">
            <v>122157</v>
          </cell>
          <cell r="H3787">
            <v>122157</v>
          </cell>
          <cell r="I3787" t="str">
            <v>Edward Donovan - Hand-coloured engraving of shells 1800</v>
          </cell>
          <cell r="J3787"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87">
            <v>10</v>
          </cell>
          <cell r="L3787">
            <v>20</v>
          </cell>
          <cell r="M3787">
            <v>5</v>
          </cell>
          <cell r="N3787">
            <v>5</v>
          </cell>
          <cell r="P3787" t="str">
            <v xml:space="preserve">The print is in excellent condition - please inspect the image carefully </v>
          </cell>
        </row>
        <row r="3788">
          <cell r="G3788">
            <v>122159</v>
          </cell>
          <cell r="H3788">
            <v>122159</v>
          </cell>
          <cell r="I3788" t="str">
            <v>Edward Donovan - Hand-coloured engraving of shells 1800</v>
          </cell>
          <cell r="J3788"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88">
            <v>10</v>
          </cell>
          <cell r="L3788">
            <v>20</v>
          </cell>
          <cell r="M3788">
            <v>5</v>
          </cell>
          <cell r="N3788">
            <v>5</v>
          </cell>
          <cell r="P3788" t="str">
            <v xml:space="preserve">The print is in excellent condition - please inspect the image carefully </v>
          </cell>
        </row>
        <row r="3789">
          <cell r="G3789">
            <v>122160</v>
          </cell>
          <cell r="H3789">
            <v>122160</v>
          </cell>
          <cell r="I3789" t="str">
            <v>Edward Donovan - Hand-coloured engraving of shells 1800</v>
          </cell>
          <cell r="J3789"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89">
            <v>10</v>
          </cell>
          <cell r="L3789">
            <v>20</v>
          </cell>
          <cell r="M3789">
            <v>5</v>
          </cell>
          <cell r="N3789">
            <v>5</v>
          </cell>
          <cell r="P3789" t="str">
            <v xml:space="preserve">The print is in excellent condition - please inspect the image carefully </v>
          </cell>
        </row>
        <row r="3790">
          <cell r="G3790">
            <v>122161</v>
          </cell>
          <cell r="H3790">
            <v>122161</v>
          </cell>
          <cell r="I3790" t="str">
            <v>Edward Donovan - Hand-coloured engraving of shells 1800</v>
          </cell>
          <cell r="J3790"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90">
            <v>10</v>
          </cell>
          <cell r="L3790">
            <v>20</v>
          </cell>
          <cell r="M3790">
            <v>5</v>
          </cell>
          <cell r="N3790">
            <v>5</v>
          </cell>
          <cell r="P3790" t="str">
            <v xml:space="preserve">The print is in excellent condition - please inspect the image carefully </v>
          </cell>
        </row>
        <row r="3791">
          <cell r="G3791">
            <v>122162</v>
          </cell>
          <cell r="H3791">
            <v>122162</v>
          </cell>
          <cell r="I3791" t="str">
            <v>Edward Donovan - Hand-coloured engraving of shells 1800</v>
          </cell>
          <cell r="J3791"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91">
            <v>10</v>
          </cell>
          <cell r="L3791">
            <v>20</v>
          </cell>
          <cell r="M3791">
            <v>5</v>
          </cell>
          <cell r="N3791">
            <v>5</v>
          </cell>
          <cell r="P3791" t="str">
            <v xml:space="preserve">The print is in excellent condition - please inspect the image carefully </v>
          </cell>
        </row>
        <row r="3792">
          <cell r="G3792">
            <v>122163</v>
          </cell>
          <cell r="H3792">
            <v>122163</v>
          </cell>
          <cell r="I3792" t="str">
            <v>Edward Donovan - Hand-coloured engraving of shells 1800</v>
          </cell>
          <cell r="J3792"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92">
            <v>10</v>
          </cell>
          <cell r="L3792">
            <v>20</v>
          </cell>
          <cell r="M3792">
            <v>5</v>
          </cell>
          <cell r="N3792">
            <v>5</v>
          </cell>
          <cell r="P3792" t="str">
            <v xml:space="preserve">The print is in excellent condition - please inspect the image carefully </v>
          </cell>
        </row>
        <row r="3793">
          <cell r="G3793">
            <v>122164</v>
          </cell>
          <cell r="H3793">
            <v>122164</v>
          </cell>
          <cell r="I3793" t="str">
            <v>Edward Donovan - Hand-coloured engraving of shells 1800</v>
          </cell>
          <cell r="J3793"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93">
            <v>10</v>
          </cell>
          <cell r="L3793">
            <v>20</v>
          </cell>
          <cell r="M3793">
            <v>5</v>
          </cell>
          <cell r="N3793">
            <v>5</v>
          </cell>
          <cell r="P3793" t="str">
            <v xml:space="preserve">The print is in excellent condition - please inspect the image carefully </v>
          </cell>
        </row>
        <row r="3794">
          <cell r="G3794">
            <v>122165</v>
          </cell>
          <cell r="H3794">
            <v>122165</v>
          </cell>
          <cell r="I3794" t="str">
            <v>Edward Donovan - Hand-coloured engraving of shells 1800</v>
          </cell>
          <cell r="J3794"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94">
            <v>10</v>
          </cell>
          <cell r="L3794">
            <v>20</v>
          </cell>
          <cell r="M3794">
            <v>5</v>
          </cell>
          <cell r="N3794">
            <v>5</v>
          </cell>
          <cell r="P3794" t="str">
            <v xml:space="preserve">The print is in excellent condition - please inspect the image carefully </v>
          </cell>
        </row>
        <row r="3795">
          <cell r="G3795">
            <v>122166</v>
          </cell>
          <cell r="H3795">
            <v>122166</v>
          </cell>
          <cell r="I3795" t="str">
            <v>Edward Donovan - Hand-coloured engraving of shells 1800</v>
          </cell>
          <cell r="J3795"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95">
            <v>10</v>
          </cell>
          <cell r="L3795">
            <v>20</v>
          </cell>
          <cell r="M3795">
            <v>5</v>
          </cell>
          <cell r="N3795">
            <v>5</v>
          </cell>
          <cell r="P3795" t="str">
            <v xml:space="preserve">The print is in excellent condition - please inspect the image carefully </v>
          </cell>
        </row>
        <row r="3796">
          <cell r="G3796">
            <v>122167</v>
          </cell>
          <cell r="H3796">
            <v>122167</v>
          </cell>
          <cell r="I3796" t="str">
            <v>Edward Donovan - Hand-coloured engraving of shells 1800</v>
          </cell>
          <cell r="J3796"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96">
            <v>10</v>
          </cell>
          <cell r="L3796">
            <v>20</v>
          </cell>
          <cell r="M3796">
            <v>5</v>
          </cell>
          <cell r="N3796">
            <v>5</v>
          </cell>
          <cell r="P3796" t="str">
            <v xml:space="preserve">The print is in excellent condition - please inspect the image carefully </v>
          </cell>
        </row>
        <row r="3797">
          <cell r="G3797">
            <v>122168</v>
          </cell>
          <cell r="H3797">
            <v>122168</v>
          </cell>
          <cell r="I3797" t="str">
            <v>Edward Donovan - Hand-coloured engraving of shells 1800</v>
          </cell>
          <cell r="J3797"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97">
            <v>10</v>
          </cell>
          <cell r="L3797">
            <v>20</v>
          </cell>
          <cell r="M3797">
            <v>5</v>
          </cell>
          <cell r="N3797">
            <v>5</v>
          </cell>
          <cell r="P3797" t="str">
            <v xml:space="preserve">The print is in excellent condition - please inspect the image carefully </v>
          </cell>
        </row>
        <row r="3798">
          <cell r="G3798">
            <v>122169</v>
          </cell>
          <cell r="H3798">
            <v>122169</v>
          </cell>
          <cell r="I3798" t="str">
            <v>Edward Donovan - Hand-coloured engraving of shells 1800</v>
          </cell>
          <cell r="J3798"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98">
            <v>10</v>
          </cell>
          <cell r="L3798">
            <v>20</v>
          </cell>
          <cell r="M3798">
            <v>5</v>
          </cell>
          <cell r="N3798">
            <v>5</v>
          </cell>
          <cell r="P3798" t="str">
            <v xml:space="preserve">The print is in excellent condition - please inspect the image carefully </v>
          </cell>
        </row>
        <row r="3799">
          <cell r="G3799">
            <v>122170</v>
          </cell>
          <cell r="H3799">
            <v>122170</v>
          </cell>
          <cell r="I3799" t="str">
            <v>Edward Donovan - Hand-coloured engraving of shells 1800</v>
          </cell>
          <cell r="J3799"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799">
            <v>10</v>
          </cell>
          <cell r="L3799">
            <v>20</v>
          </cell>
          <cell r="M3799">
            <v>5</v>
          </cell>
          <cell r="N3799">
            <v>5</v>
          </cell>
          <cell r="P3799" t="str">
            <v xml:space="preserve">The print is in excellent condition - please inspect the image carefully </v>
          </cell>
        </row>
        <row r="3800">
          <cell r="G3800">
            <v>122171</v>
          </cell>
          <cell r="H3800">
            <v>122171</v>
          </cell>
          <cell r="I3800" t="str">
            <v>Edward Donovan - Hand-coloured engraving of shells 1800</v>
          </cell>
          <cell r="J3800"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00">
            <v>10</v>
          </cell>
          <cell r="L3800">
            <v>20</v>
          </cell>
          <cell r="M3800">
            <v>5</v>
          </cell>
          <cell r="N3800">
            <v>5</v>
          </cell>
          <cell r="P3800" t="str">
            <v xml:space="preserve">The print is in excellent condition - please inspect the image carefully </v>
          </cell>
        </row>
        <row r="3801">
          <cell r="G3801">
            <v>122172</v>
          </cell>
          <cell r="H3801">
            <v>122172</v>
          </cell>
          <cell r="I3801" t="str">
            <v>Edward Donovan - Hand-coloured engraving of shells 1800</v>
          </cell>
          <cell r="J3801"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01">
            <v>10</v>
          </cell>
          <cell r="L3801">
            <v>20</v>
          </cell>
          <cell r="M3801">
            <v>5</v>
          </cell>
          <cell r="N3801">
            <v>5</v>
          </cell>
          <cell r="P3801" t="str">
            <v xml:space="preserve">The print is in excellent condition - please inspect the image carefully </v>
          </cell>
        </row>
        <row r="3802">
          <cell r="G3802">
            <v>122173</v>
          </cell>
          <cell r="H3802">
            <v>122173</v>
          </cell>
          <cell r="I3802" t="str">
            <v>Edward Donovan - Hand-coloured engraving of shells 1800</v>
          </cell>
          <cell r="J3802"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02">
            <v>10</v>
          </cell>
          <cell r="L3802">
            <v>20</v>
          </cell>
          <cell r="M3802">
            <v>5</v>
          </cell>
          <cell r="N3802">
            <v>5</v>
          </cell>
          <cell r="P3802" t="str">
            <v xml:space="preserve">The print is in excellent condition - please inspect the image carefully </v>
          </cell>
        </row>
        <row r="3803">
          <cell r="G3803">
            <v>122178</v>
          </cell>
          <cell r="H3803">
            <v>122178</v>
          </cell>
          <cell r="I3803" t="str">
            <v>Edward Donovan - Hand-coloured engraving of shells 1800</v>
          </cell>
          <cell r="J3803"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03">
            <v>10</v>
          </cell>
          <cell r="L3803">
            <v>20</v>
          </cell>
          <cell r="M3803">
            <v>5</v>
          </cell>
          <cell r="N3803">
            <v>5</v>
          </cell>
          <cell r="P3803" t="str">
            <v xml:space="preserve">The print is in excellent condition - please inspect the image carefully </v>
          </cell>
        </row>
        <row r="3804">
          <cell r="G3804">
            <v>122179</v>
          </cell>
          <cell r="H3804">
            <v>122179</v>
          </cell>
          <cell r="I3804" t="str">
            <v>Edward Donovan - Hand-coloured engraving of shells 1800</v>
          </cell>
          <cell r="J3804"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04">
            <v>10</v>
          </cell>
          <cell r="L3804">
            <v>20</v>
          </cell>
          <cell r="M3804">
            <v>5</v>
          </cell>
          <cell r="N3804">
            <v>5</v>
          </cell>
          <cell r="P3804" t="str">
            <v xml:space="preserve">The print is in excellent condition - please inspect the image carefully </v>
          </cell>
        </row>
        <row r="3805">
          <cell r="G3805">
            <v>122180</v>
          </cell>
          <cell r="H3805">
            <v>122180</v>
          </cell>
          <cell r="I3805" t="str">
            <v>Edward Donovan - Hand-coloured engraving of shells 1800</v>
          </cell>
          <cell r="J3805"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05">
            <v>10</v>
          </cell>
          <cell r="L3805">
            <v>20</v>
          </cell>
          <cell r="M3805">
            <v>5</v>
          </cell>
          <cell r="N3805">
            <v>5</v>
          </cell>
          <cell r="P3805" t="str">
            <v xml:space="preserve">The print is in excellent condition - please inspect the image carefully </v>
          </cell>
        </row>
        <row r="3806">
          <cell r="G3806">
            <v>122181</v>
          </cell>
          <cell r="H3806">
            <v>122181</v>
          </cell>
          <cell r="I3806" t="str">
            <v>Edward Donovan - Hand-coloured engraving of shells 1800</v>
          </cell>
          <cell r="J3806"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06">
            <v>10</v>
          </cell>
          <cell r="L3806">
            <v>20</v>
          </cell>
          <cell r="M3806">
            <v>5</v>
          </cell>
          <cell r="N3806">
            <v>5</v>
          </cell>
          <cell r="P3806" t="str">
            <v xml:space="preserve">The print is in excellent condition - please inspect the image carefully </v>
          </cell>
        </row>
        <row r="3807">
          <cell r="G3807">
            <v>122182</v>
          </cell>
          <cell r="H3807">
            <v>122182</v>
          </cell>
          <cell r="I3807" t="str">
            <v>Edward Donovan - Hand-coloured engraving of shells 1800</v>
          </cell>
          <cell r="J3807"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07">
            <v>10</v>
          </cell>
          <cell r="L3807">
            <v>20</v>
          </cell>
          <cell r="M3807">
            <v>5</v>
          </cell>
          <cell r="N3807">
            <v>5</v>
          </cell>
          <cell r="P3807" t="str">
            <v xml:space="preserve">The print is in excellent condition - please inspect the image carefully </v>
          </cell>
        </row>
        <row r="3808">
          <cell r="G3808">
            <v>122183</v>
          </cell>
          <cell r="H3808">
            <v>122183</v>
          </cell>
          <cell r="I3808" t="str">
            <v>Edward Donovan - Hand-coloured engraving of shells 1800</v>
          </cell>
          <cell r="J3808"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08">
            <v>10</v>
          </cell>
          <cell r="L3808">
            <v>20</v>
          </cell>
          <cell r="M3808">
            <v>5</v>
          </cell>
          <cell r="N3808">
            <v>5</v>
          </cell>
          <cell r="P3808" t="str">
            <v xml:space="preserve">The print is in excellent condition - please inspect the image carefully </v>
          </cell>
        </row>
        <row r="3809">
          <cell r="G3809">
            <v>122184</v>
          </cell>
          <cell r="H3809">
            <v>122184</v>
          </cell>
          <cell r="I3809" t="str">
            <v>Edward Donovan - Hand-coloured engraving of shells 1800</v>
          </cell>
          <cell r="J3809"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09">
            <v>10</v>
          </cell>
          <cell r="L3809">
            <v>20</v>
          </cell>
          <cell r="M3809">
            <v>5</v>
          </cell>
          <cell r="N3809">
            <v>5</v>
          </cell>
          <cell r="P3809" t="str">
            <v xml:space="preserve">The print is in excellent condition - please inspect the image carefully </v>
          </cell>
        </row>
        <row r="3810">
          <cell r="G3810">
            <v>122185</v>
          </cell>
          <cell r="H3810">
            <v>122185</v>
          </cell>
          <cell r="I3810" t="str">
            <v>Edward Donovan - Hand-coloured engraving of shells 1800</v>
          </cell>
          <cell r="J3810"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10">
            <v>10</v>
          </cell>
          <cell r="L3810">
            <v>20</v>
          </cell>
          <cell r="M3810">
            <v>5</v>
          </cell>
          <cell r="N3810">
            <v>5</v>
          </cell>
          <cell r="P3810" t="str">
            <v xml:space="preserve">The print is in excellent condition - please inspect the image carefully </v>
          </cell>
        </row>
        <row r="3811">
          <cell r="G3811">
            <v>122190</v>
          </cell>
          <cell r="H3811">
            <v>122190</v>
          </cell>
          <cell r="I3811" t="str">
            <v>Edward Donovan - Hand-coloured engraving of shells 1800</v>
          </cell>
          <cell r="J3811"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11">
            <v>10</v>
          </cell>
          <cell r="L3811">
            <v>20</v>
          </cell>
          <cell r="M3811">
            <v>5</v>
          </cell>
          <cell r="N3811">
            <v>5</v>
          </cell>
          <cell r="P3811" t="str">
            <v xml:space="preserve">The print is in excellent condition - please inspect the image carefully </v>
          </cell>
        </row>
        <row r="3812">
          <cell r="G3812">
            <v>122191</v>
          </cell>
          <cell r="H3812">
            <v>122191</v>
          </cell>
          <cell r="I3812" t="str">
            <v>Edward Donovan - Hand-coloured engraving of shells 1800</v>
          </cell>
          <cell r="J3812"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12">
            <v>10</v>
          </cell>
          <cell r="L3812">
            <v>20</v>
          </cell>
          <cell r="M3812">
            <v>5</v>
          </cell>
          <cell r="N3812">
            <v>5</v>
          </cell>
          <cell r="P3812" t="str">
            <v xml:space="preserve">The print is in excellent condition - please inspect the image carefully </v>
          </cell>
        </row>
        <row r="3813">
          <cell r="G3813">
            <v>122192</v>
          </cell>
          <cell r="H3813">
            <v>122192</v>
          </cell>
          <cell r="I3813" t="str">
            <v>Edward Donovan - Hand-coloured engraving of shells 1800</v>
          </cell>
          <cell r="J3813"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13">
            <v>10</v>
          </cell>
          <cell r="L3813">
            <v>20</v>
          </cell>
          <cell r="M3813">
            <v>5</v>
          </cell>
          <cell r="N3813">
            <v>5</v>
          </cell>
          <cell r="P3813" t="str">
            <v xml:space="preserve">The print is in excellent condition - please inspect the image carefully </v>
          </cell>
        </row>
        <row r="3814">
          <cell r="G3814">
            <v>122193</v>
          </cell>
          <cell r="H3814">
            <v>122193</v>
          </cell>
          <cell r="I3814" t="str">
            <v>Edward Donovan - Hand-coloured engraving of shells 1800</v>
          </cell>
          <cell r="J3814"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14">
            <v>10</v>
          </cell>
          <cell r="L3814">
            <v>20</v>
          </cell>
          <cell r="M3814">
            <v>5</v>
          </cell>
          <cell r="N3814">
            <v>5</v>
          </cell>
          <cell r="P3814" t="str">
            <v xml:space="preserve">The print is in excellent condition - please inspect the image carefully </v>
          </cell>
        </row>
        <row r="3815">
          <cell r="G3815">
            <v>122198</v>
          </cell>
          <cell r="H3815">
            <v>122198</v>
          </cell>
          <cell r="I3815" t="str">
            <v>Edward Donovan - Hand-coloured engraving of shells 1800</v>
          </cell>
          <cell r="J3815"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15">
            <v>10</v>
          </cell>
          <cell r="L3815">
            <v>20</v>
          </cell>
          <cell r="M3815">
            <v>5</v>
          </cell>
          <cell r="N3815">
            <v>5</v>
          </cell>
          <cell r="P3815" t="str">
            <v xml:space="preserve">The print is in excellent condition - please inspect the image carefully </v>
          </cell>
        </row>
        <row r="3816">
          <cell r="G3816">
            <v>122199</v>
          </cell>
          <cell r="H3816">
            <v>122199</v>
          </cell>
          <cell r="I3816" t="str">
            <v>Edward Donovan - Hand-coloured engraving of shells 1800</v>
          </cell>
          <cell r="J3816"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16">
            <v>10</v>
          </cell>
          <cell r="L3816">
            <v>20</v>
          </cell>
          <cell r="M3816">
            <v>5</v>
          </cell>
          <cell r="N3816">
            <v>5</v>
          </cell>
          <cell r="P3816" t="str">
            <v xml:space="preserve">The print is in excellent condition - please inspect the image carefully </v>
          </cell>
        </row>
        <row r="3817">
          <cell r="G3817">
            <v>122202</v>
          </cell>
          <cell r="H3817">
            <v>122202</v>
          </cell>
          <cell r="I3817" t="str">
            <v>Edward Donovan - Hand-coloured engraving of shells 1800</v>
          </cell>
          <cell r="J3817"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17">
            <v>10</v>
          </cell>
          <cell r="L3817">
            <v>20</v>
          </cell>
          <cell r="M3817">
            <v>5</v>
          </cell>
          <cell r="N3817">
            <v>5</v>
          </cell>
          <cell r="P3817" t="str">
            <v xml:space="preserve">The print is in excellent condition - please inspect the image carefully </v>
          </cell>
        </row>
        <row r="3818">
          <cell r="G3818">
            <v>122203</v>
          </cell>
          <cell r="H3818">
            <v>122203</v>
          </cell>
          <cell r="I3818" t="str">
            <v>Edward Donovan - Hand-coloured engraving of shells 1800</v>
          </cell>
          <cell r="J3818"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18">
            <v>10</v>
          </cell>
          <cell r="L3818">
            <v>20</v>
          </cell>
          <cell r="M3818">
            <v>5</v>
          </cell>
          <cell r="N3818">
            <v>5</v>
          </cell>
          <cell r="P3818" t="str">
            <v xml:space="preserve">The print is in excellent condition - please inspect the image carefully </v>
          </cell>
        </row>
        <row r="3819">
          <cell r="G3819">
            <v>122204</v>
          </cell>
          <cell r="H3819">
            <v>122204</v>
          </cell>
          <cell r="I3819" t="str">
            <v>Edward Donovan - Hand-coloured engraving of shells 1800</v>
          </cell>
          <cell r="J3819"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19">
            <v>10</v>
          </cell>
          <cell r="L3819">
            <v>20</v>
          </cell>
          <cell r="M3819">
            <v>5</v>
          </cell>
          <cell r="N3819">
            <v>5</v>
          </cell>
          <cell r="P3819" t="str">
            <v xml:space="preserve">The print is in excellent condition - please inspect the image carefully </v>
          </cell>
        </row>
        <row r="3820">
          <cell r="G3820">
            <v>122205</v>
          </cell>
          <cell r="H3820">
            <v>122205</v>
          </cell>
          <cell r="I3820" t="str">
            <v>Edward Donovan - Hand-coloured engraving of shells 1800</v>
          </cell>
          <cell r="J3820"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20">
            <v>10</v>
          </cell>
          <cell r="L3820">
            <v>20</v>
          </cell>
          <cell r="M3820">
            <v>5</v>
          </cell>
          <cell r="N3820">
            <v>5</v>
          </cell>
          <cell r="P3820" t="str">
            <v xml:space="preserve">The print is in excellent condition - please inspect the image carefully </v>
          </cell>
        </row>
        <row r="3821">
          <cell r="G3821">
            <v>122206</v>
          </cell>
          <cell r="H3821">
            <v>122206</v>
          </cell>
          <cell r="I3821" t="str">
            <v>Edward Donovan - Hand-coloured engraving of shells 1800</v>
          </cell>
          <cell r="J3821"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21">
            <v>10</v>
          </cell>
          <cell r="L3821">
            <v>20</v>
          </cell>
          <cell r="M3821">
            <v>5</v>
          </cell>
          <cell r="N3821">
            <v>5</v>
          </cell>
          <cell r="P3821" t="str">
            <v xml:space="preserve">The print is in excellent condition - please inspect the image carefully </v>
          </cell>
        </row>
        <row r="3822">
          <cell r="G3822">
            <v>122207</v>
          </cell>
          <cell r="H3822">
            <v>122207</v>
          </cell>
          <cell r="I3822" t="str">
            <v>Edward Donovan - Hand-coloured engraving of shells 1800</v>
          </cell>
          <cell r="J3822"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3822">
            <v>10</v>
          </cell>
          <cell r="L3822">
            <v>20</v>
          </cell>
          <cell r="M3822">
            <v>5</v>
          </cell>
          <cell r="N3822">
            <v>5</v>
          </cell>
          <cell r="P3822" t="str">
            <v xml:space="preserve">The print is in excellent condition - please inspect the image carefully </v>
          </cell>
        </row>
        <row r="3823">
          <cell r="G3823">
            <v>122219</v>
          </cell>
          <cell r="H3823">
            <v>122229</v>
          </cell>
          <cell r="I3823" t="str">
            <v>Alfred Ronald - Fly fishing engraving 1868</v>
          </cell>
          <cell r="J3823"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23">
            <v>20</v>
          </cell>
          <cell r="L3823">
            <v>40</v>
          </cell>
          <cell r="M3823">
            <v>10</v>
          </cell>
          <cell r="N3823">
            <v>10</v>
          </cell>
          <cell r="P3823" t="str">
            <v xml:space="preserve">The print is in excellent condition - please inspect the image carefully </v>
          </cell>
        </row>
        <row r="3824">
          <cell r="G3824">
            <v>122220</v>
          </cell>
          <cell r="H3824">
            <v>12233</v>
          </cell>
          <cell r="I3824" t="str">
            <v>Alfred Ronald - Fly fishing engraving 1868</v>
          </cell>
          <cell r="J3824"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24">
            <v>20</v>
          </cell>
          <cell r="L3824">
            <v>40</v>
          </cell>
          <cell r="M3824">
            <v>10</v>
          </cell>
          <cell r="N3824">
            <v>10</v>
          </cell>
          <cell r="P3824" t="str">
            <v xml:space="preserve">The print is in excellent condition - please inspect the image carefully </v>
          </cell>
        </row>
        <row r="3825">
          <cell r="G3825">
            <v>122221</v>
          </cell>
          <cell r="H3825">
            <v>122229</v>
          </cell>
          <cell r="I3825" t="str">
            <v>Alfred Ronald - Fly fishing engraving 1868</v>
          </cell>
          <cell r="J3825"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25">
            <v>20</v>
          </cell>
          <cell r="L3825">
            <v>40</v>
          </cell>
          <cell r="M3825">
            <v>10</v>
          </cell>
          <cell r="N3825">
            <v>10</v>
          </cell>
          <cell r="P3825" t="str">
            <v xml:space="preserve">The print is in excellent condition - please inspect the image carefully </v>
          </cell>
        </row>
        <row r="3826">
          <cell r="G3826">
            <v>122222</v>
          </cell>
          <cell r="H3826">
            <v>12233</v>
          </cell>
          <cell r="I3826" t="str">
            <v>Alfred Ronald - Fly fishing engraving 1868</v>
          </cell>
          <cell r="J3826"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26">
            <v>20</v>
          </cell>
          <cell r="L3826">
            <v>40</v>
          </cell>
          <cell r="M3826">
            <v>10</v>
          </cell>
          <cell r="N3826">
            <v>10</v>
          </cell>
          <cell r="P3826" t="str">
            <v xml:space="preserve">The print is in excellent condition - please inspect the image carefully </v>
          </cell>
        </row>
        <row r="3827">
          <cell r="G3827">
            <v>122223</v>
          </cell>
          <cell r="H3827">
            <v>12232</v>
          </cell>
          <cell r="I3827" t="str">
            <v>Alfred Ronald - Fly fishing engraving 1868</v>
          </cell>
          <cell r="J3827"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27">
            <v>20</v>
          </cell>
          <cell r="L3827">
            <v>40</v>
          </cell>
          <cell r="M3827">
            <v>10</v>
          </cell>
          <cell r="N3827">
            <v>10</v>
          </cell>
          <cell r="P3827" t="str">
            <v xml:space="preserve">The print is in excellent condition - please inspect the image carefully </v>
          </cell>
        </row>
        <row r="3828">
          <cell r="G3828">
            <v>122224</v>
          </cell>
          <cell r="H3828">
            <v>12231</v>
          </cell>
          <cell r="I3828" t="str">
            <v>Alfred Ronald - Fly fishing engraving 1868</v>
          </cell>
          <cell r="J3828"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28">
            <v>20</v>
          </cell>
          <cell r="L3828">
            <v>40</v>
          </cell>
          <cell r="M3828">
            <v>10</v>
          </cell>
          <cell r="N3828">
            <v>10</v>
          </cell>
          <cell r="P3828" t="str">
            <v xml:space="preserve">The print is in excellent condition - please inspect the image carefully </v>
          </cell>
        </row>
        <row r="3829">
          <cell r="G3829">
            <v>122225</v>
          </cell>
          <cell r="H3829">
            <v>12230</v>
          </cell>
          <cell r="I3829" t="str">
            <v>Alfred Ronald - Fly fishing engraving 1868</v>
          </cell>
          <cell r="J3829"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29">
            <v>20</v>
          </cell>
          <cell r="L3829">
            <v>40</v>
          </cell>
          <cell r="M3829">
            <v>10</v>
          </cell>
          <cell r="N3829">
            <v>10</v>
          </cell>
          <cell r="P3829" t="str">
            <v xml:space="preserve">The print is in excellent condition - please inspect the image carefully </v>
          </cell>
        </row>
        <row r="3830">
          <cell r="G3830">
            <v>122226</v>
          </cell>
          <cell r="H3830">
            <v>12229</v>
          </cell>
          <cell r="I3830" t="str">
            <v>Alfred Ronald - Fly fishing engraving 1868</v>
          </cell>
          <cell r="J3830"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30">
            <v>20</v>
          </cell>
          <cell r="L3830">
            <v>40</v>
          </cell>
          <cell r="M3830">
            <v>10</v>
          </cell>
          <cell r="N3830">
            <v>10</v>
          </cell>
          <cell r="P3830" t="str">
            <v xml:space="preserve">The print is in excellent condition - please inspect the image carefully </v>
          </cell>
        </row>
        <row r="3831">
          <cell r="G3831">
            <v>122227</v>
          </cell>
          <cell r="H3831">
            <v>12228</v>
          </cell>
          <cell r="I3831" t="str">
            <v>Alfred Ronald - Fly fishing engraving 1868</v>
          </cell>
          <cell r="J3831"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31">
            <v>20</v>
          </cell>
          <cell r="L3831">
            <v>40</v>
          </cell>
          <cell r="M3831">
            <v>10</v>
          </cell>
          <cell r="N3831">
            <v>10</v>
          </cell>
          <cell r="P3831" t="str">
            <v xml:space="preserve">The print is in excellent condition - please inspect the image carefully </v>
          </cell>
        </row>
        <row r="3832">
          <cell r="G3832">
            <v>122228</v>
          </cell>
          <cell r="H3832">
            <v>12227</v>
          </cell>
          <cell r="I3832" t="str">
            <v>Alfred Ronald - Fly fishing engraving 1868</v>
          </cell>
          <cell r="J3832"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32">
            <v>20</v>
          </cell>
          <cell r="L3832">
            <v>40</v>
          </cell>
          <cell r="M3832">
            <v>10</v>
          </cell>
          <cell r="N3832">
            <v>10</v>
          </cell>
          <cell r="P3832" t="str">
            <v xml:space="preserve">The print is in excellent condition - please inspect the image carefully </v>
          </cell>
        </row>
        <row r="3833">
          <cell r="G3833">
            <v>122229</v>
          </cell>
          <cell r="H3833">
            <v>12226</v>
          </cell>
          <cell r="I3833" t="str">
            <v>Alfred Ronald - Fly fishing engraving 1868</v>
          </cell>
          <cell r="J3833"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33">
            <v>20</v>
          </cell>
          <cell r="L3833">
            <v>40</v>
          </cell>
          <cell r="M3833">
            <v>10</v>
          </cell>
          <cell r="N3833">
            <v>10</v>
          </cell>
          <cell r="P3833" t="str">
            <v xml:space="preserve">The print is in excellent condition - please inspect the image carefully </v>
          </cell>
        </row>
        <row r="3834">
          <cell r="G3834">
            <v>122230</v>
          </cell>
          <cell r="H3834">
            <v>122230</v>
          </cell>
          <cell r="I3834" t="str">
            <v>Alfred Ronald - Fly fishing engraving 1868</v>
          </cell>
          <cell r="J3834"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34">
            <v>20</v>
          </cell>
          <cell r="L3834">
            <v>40</v>
          </cell>
          <cell r="M3834">
            <v>10</v>
          </cell>
          <cell r="N3834">
            <v>10</v>
          </cell>
          <cell r="P3834" t="str">
            <v xml:space="preserve">The print is in excellent condition - please inspect the image carefully </v>
          </cell>
        </row>
        <row r="3835">
          <cell r="G3835">
            <v>122231</v>
          </cell>
          <cell r="H3835">
            <v>122231</v>
          </cell>
          <cell r="I3835" t="str">
            <v>Alfred Ronald - Fly fishing engraving 1868</v>
          </cell>
          <cell r="J3835"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35">
            <v>20</v>
          </cell>
          <cell r="L3835">
            <v>40</v>
          </cell>
          <cell r="M3835">
            <v>10</v>
          </cell>
          <cell r="N3835">
            <v>10</v>
          </cell>
          <cell r="P3835" t="str">
            <v xml:space="preserve">The print is in excellent condition - please inspect the image carefully </v>
          </cell>
        </row>
        <row r="3836">
          <cell r="G3836">
            <v>122232</v>
          </cell>
          <cell r="H3836">
            <v>122232</v>
          </cell>
          <cell r="I3836" t="str">
            <v>Alfred Ronald - Fly fishing engraving 1868</v>
          </cell>
          <cell r="J3836"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36">
            <v>20</v>
          </cell>
          <cell r="L3836">
            <v>40</v>
          </cell>
          <cell r="M3836">
            <v>10</v>
          </cell>
          <cell r="N3836">
            <v>10</v>
          </cell>
          <cell r="P3836" t="str">
            <v xml:space="preserve">The print is in excellent condition - please inspect the image carefully </v>
          </cell>
        </row>
        <row r="3837">
          <cell r="G3837">
            <v>122233</v>
          </cell>
          <cell r="H3837">
            <v>122233</v>
          </cell>
          <cell r="I3837" t="str">
            <v>Alfred Ronald - Fly fishing engraving 1868</v>
          </cell>
          <cell r="J3837"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37">
            <v>20</v>
          </cell>
          <cell r="L3837">
            <v>40</v>
          </cell>
          <cell r="M3837">
            <v>10</v>
          </cell>
          <cell r="N3837">
            <v>10</v>
          </cell>
          <cell r="P3837" t="str">
            <v xml:space="preserve">The print is in excellent condition - please inspect the image carefully </v>
          </cell>
        </row>
        <row r="3838">
          <cell r="G3838">
            <v>122234</v>
          </cell>
          <cell r="H3838">
            <v>122234</v>
          </cell>
          <cell r="I3838" t="str">
            <v>Alfred Ronald - Fly fishing engraving 1868</v>
          </cell>
          <cell r="J3838"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38">
            <v>20</v>
          </cell>
          <cell r="L3838">
            <v>40</v>
          </cell>
          <cell r="M3838">
            <v>10</v>
          </cell>
          <cell r="N3838">
            <v>10</v>
          </cell>
          <cell r="P3838" t="str">
            <v xml:space="preserve">The print is in excellent condition - please inspect the image carefully </v>
          </cell>
        </row>
        <row r="3839">
          <cell r="G3839">
            <v>122235</v>
          </cell>
          <cell r="H3839">
            <v>122235</v>
          </cell>
          <cell r="I3839" t="str">
            <v>Alfred Ronald - Fly fishing engraving 1868</v>
          </cell>
          <cell r="J3839"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39">
            <v>20</v>
          </cell>
          <cell r="L3839">
            <v>40</v>
          </cell>
          <cell r="M3839">
            <v>10</v>
          </cell>
          <cell r="N3839">
            <v>10</v>
          </cell>
          <cell r="P3839" t="str">
            <v xml:space="preserve">The print is in excellent condition - please inspect the image carefully </v>
          </cell>
        </row>
        <row r="3840">
          <cell r="G3840">
            <v>122236</v>
          </cell>
          <cell r="H3840">
            <v>122236</v>
          </cell>
          <cell r="I3840" t="str">
            <v>Alfred Ronald - Fly fishing engraving 1868</v>
          </cell>
          <cell r="J3840"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40">
            <v>20</v>
          </cell>
          <cell r="L3840">
            <v>40</v>
          </cell>
          <cell r="M3840">
            <v>10</v>
          </cell>
          <cell r="N3840">
            <v>10</v>
          </cell>
          <cell r="P3840" t="str">
            <v xml:space="preserve">The print is in excellent condition - please inspect the image carefully </v>
          </cell>
        </row>
        <row r="3841">
          <cell r="G3841">
            <v>122237</v>
          </cell>
          <cell r="H3841">
            <v>122237</v>
          </cell>
          <cell r="I3841" t="str">
            <v>Alfred Ronald - Fly fishing engraving 1868</v>
          </cell>
          <cell r="J3841"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41">
            <v>20</v>
          </cell>
          <cell r="L3841">
            <v>40</v>
          </cell>
          <cell r="M3841">
            <v>10</v>
          </cell>
          <cell r="N3841">
            <v>10</v>
          </cell>
          <cell r="P3841" t="str">
            <v xml:space="preserve">The print is in excellent condition - please inspect the image carefully </v>
          </cell>
        </row>
        <row r="3842">
          <cell r="G3842">
            <v>122238</v>
          </cell>
          <cell r="H3842">
            <v>122238</v>
          </cell>
          <cell r="I3842" t="str">
            <v>Alfred Ronald - Fly fishing engraving 1868</v>
          </cell>
          <cell r="J3842" t="str">
            <v>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v>
          </cell>
          <cell r="K3842">
            <v>20</v>
          </cell>
          <cell r="L3842">
            <v>40</v>
          </cell>
          <cell r="M3842">
            <v>10</v>
          </cell>
          <cell r="N3842">
            <v>10</v>
          </cell>
          <cell r="P3842" t="str">
            <v xml:space="preserve">The print is in excellent condition - please inspect the image carefully </v>
          </cell>
        </row>
        <row r="3843">
          <cell r="G3843">
            <v>122240</v>
          </cell>
          <cell r="H3843">
            <v>122240</v>
          </cell>
          <cell r="I3843" t="str">
            <v>Jonathan Couch - Hand coloured print of the Haddock 1877</v>
          </cell>
          <cell r="J3843"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43">
            <v>10</v>
          </cell>
          <cell r="L3843">
            <v>20</v>
          </cell>
          <cell r="M3843">
            <v>5</v>
          </cell>
          <cell r="N3843">
            <v>5</v>
          </cell>
          <cell r="P3843" t="str">
            <v>The prints are in excellent condition - please inspect the images carefully for occasional spotting</v>
          </cell>
        </row>
        <row r="3844">
          <cell r="G3844">
            <v>122241</v>
          </cell>
          <cell r="H3844">
            <v>122241</v>
          </cell>
          <cell r="I3844" t="str">
            <v>Jonathan Couch - Hand coloured print of the Hake 1877</v>
          </cell>
          <cell r="J3844"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44">
            <v>10</v>
          </cell>
          <cell r="L3844">
            <v>20</v>
          </cell>
          <cell r="M3844">
            <v>5</v>
          </cell>
          <cell r="N3844">
            <v>5</v>
          </cell>
          <cell r="P3844" t="str">
            <v>The prints are in excellent condition - please inspect the images carefully for occasional spotting</v>
          </cell>
        </row>
        <row r="3845">
          <cell r="G3845">
            <v>122242</v>
          </cell>
          <cell r="H3845">
            <v>122242</v>
          </cell>
          <cell r="I3845" t="str">
            <v>Jonathan Couch - Hand coloured print of the Torsk 1877</v>
          </cell>
          <cell r="J3845"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45">
            <v>10</v>
          </cell>
          <cell r="L3845">
            <v>20</v>
          </cell>
          <cell r="M3845">
            <v>5</v>
          </cell>
          <cell r="N3845">
            <v>5</v>
          </cell>
          <cell r="P3845" t="str">
            <v>The prints are in excellent condition - please inspect the images carefully for occasional spotting</v>
          </cell>
        </row>
        <row r="3846">
          <cell r="G3846">
            <v>122243</v>
          </cell>
          <cell r="H3846">
            <v>122243</v>
          </cell>
          <cell r="I3846" t="str">
            <v>Jonathan Couch - Hand coloured print of the Whiting 1877</v>
          </cell>
          <cell r="J3846"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46">
            <v>10</v>
          </cell>
          <cell r="L3846">
            <v>20</v>
          </cell>
          <cell r="M3846">
            <v>5</v>
          </cell>
          <cell r="N3846">
            <v>5</v>
          </cell>
          <cell r="P3846" t="str">
            <v>The prints are in excellent condition - please inspect the images carefully for occasional spotting</v>
          </cell>
        </row>
        <row r="3847">
          <cell r="G3847">
            <v>122248</v>
          </cell>
          <cell r="H3847">
            <v>122248</v>
          </cell>
          <cell r="I3847" t="str">
            <v>Jonathan Couch - Hand coloured print of the Common Sea Bream 1877</v>
          </cell>
          <cell r="J3847"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47">
            <v>10</v>
          </cell>
          <cell r="L3847">
            <v>20</v>
          </cell>
          <cell r="M3847">
            <v>5</v>
          </cell>
          <cell r="N3847">
            <v>5</v>
          </cell>
          <cell r="P3847" t="str">
            <v>The prints are in excellent condition - please inspect the images carefully for occasional spotting</v>
          </cell>
        </row>
        <row r="3848">
          <cell r="G3848">
            <v>122249</v>
          </cell>
          <cell r="H3848">
            <v>122249</v>
          </cell>
          <cell r="I3848" t="str">
            <v>Jonathan Couch - Hand coloured print of the Grey Mullet 1877</v>
          </cell>
          <cell r="J3848"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48">
            <v>10</v>
          </cell>
          <cell r="L3848">
            <v>20</v>
          </cell>
          <cell r="M3848">
            <v>5</v>
          </cell>
          <cell r="N3848">
            <v>5</v>
          </cell>
          <cell r="P3848" t="str">
            <v>The prints are in excellent condition - please inspect the images carefully for occasional spotting</v>
          </cell>
        </row>
        <row r="3849">
          <cell r="G3849">
            <v>122250</v>
          </cell>
          <cell r="H3849">
            <v>122250</v>
          </cell>
          <cell r="I3849" t="str">
            <v>Jonathan Couch - Hand coloured print of the Lesser Grey Mullet 1877</v>
          </cell>
          <cell r="J3849"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49">
            <v>10</v>
          </cell>
          <cell r="L3849">
            <v>20</v>
          </cell>
          <cell r="M3849">
            <v>5</v>
          </cell>
          <cell r="N3849">
            <v>5</v>
          </cell>
          <cell r="P3849" t="str">
            <v>The prints are in excellent condition - please inspect the images carefully for occasional spotting</v>
          </cell>
        </row>
        <row r="3850">
          <cell r="G3850">
            <v>122251</v>
          </cell>
          <cell r="H3850">
            <v>122251</v>
          </cell>
          <cell r="I3850" t="str">
            <v>Jonathan Couch - Hand coloured print of the Ling 1877</v>
          </cell>
          <cell r="J3850"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50">
            <v>10</v>
          </cell>
          <cell r="L3850">
            <v>20</v>
          </cell>
          <cell r="M3850">
            <v>5</v>
          </cell>
          <cell r="N3850">
            <v>5</v>
          </cell>
          <cell r="P3850" t="str">
            <v>The prints are in excellent condition - please inspect the images carefully for occasional spotting</v>
          </cell>
        </row>
        <row r="3851">
          <cell r="G3851">
            <v>122255</v>
          </cell>
          <cell r="H3851">
            <v>122255</v>
          </cell>
          <cell r="I3851" t="str">
            <v>Jonathan Couch - Hand coloured print of the Arctic Chimera 1877</v>
          </cell>
          <cell r="J3851"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51">
            <v>10</v>
          </cell>
          <cell r="L3851">
            <v>20</v>
          </cell>
          <cell r="M3851">
            <v>5</v>
          </cell>
          <cell r="N3851">
            <v>5</v>
          </cell>
          <cell r="P3851" t="str">
            <v>The prints are in excellent condition - please inspect the images carefully for occasional spotting</v>
          </cell>
        </row>
        <row r="3852">
          <cell r="G3852">
            <v>122256</v>
          </cell>
          <cell r="H3852">
            <v>122256</v>
          </cell>
          <cell r="I3852" t="str">
            <v>Jonathan Couch - Hand coloured print of the Burbolt 1877</v>
          </cell>
          <cell r="J3852"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52">
            <v>10</v>
          </cell>
          <cell r="L3852">
            <v>20</v>
          </cell>
          <cell r="M3852">
            <v>5</v>
          </cell>
          <cell r="N3852">
            <v>5</v>
          </cell>
          <cell r="P3852" t="str">
            <v>The prints are in excellent condition - please inspect the images carefully for occasional spotting</v>
          </cell>
        </row>
        <row r="3853">
          <cell r="G3853">
            <v>122257</v>
          </cell>
          <cell r="H3853">
            <v>122257</v>
          </cell>
          <cell r="I3853" t="str">
            <v>Jonathan Couch - Hand coloured print of the Coalfish 1877</v>
          </cell>
          <cell r="J3853"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53">
            <v>10</v>
          </cell>
          <cell r="L3853">
            <v>20</v>
          </cell>
          <cell r="M3853">
            <v>5</v>
          </cell>
          <cell r="N3853">
            <v>5</v>
          </cell>
          <cell r="P3853" t="str">
            <v>The prints are in excellent condition - please inspect the images carefully for occasional spotting</v>
          </cell>
        </row>
        <row r="3854">
          <cell r="G3854">
            <v>122259</v>
          </cell>
          <cell r="H3854">
            <v>122259</v>
          </cell>
          <cell r="I3854" t="str">
            <v>Jonathan Couch - Hand coloured print of the Dorse 1877</v>
          </cell>
          <cell r="J3854"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54">
            <v>10</v>
          </cell>
          <cell r="L3854">
            <v>20</v>
          </cell>
          <cell r="M3854">
            <v>5</v>
          </cell>
          <cell r="N3854">
            <v>5</v>
          </cell>
          <cell r="P3854" t="str">
            <v>The prints are in excellent condition - please inspect the images carefully for occasional spotting</v>
          </cell>
        </row>
        <row r="3855">
          <cell r="G3855">
            <v>122260</v>
          </cell>
          <cell r="H3855">
            <v>122260</v>
          </cell>
          <cell r="I3855" t="str">
            <v>Jonathan Couch - Hand coloured print of the Pollack 1877</v>
          </cell>
          <cell r="J3855"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55">
            <v>10</v>
          </cell>
          <cell r="L3855">
            <v>20</v>
          </cell>
          <cell r="M3855">
            <v>5</v>
          </cell>
          <cell r="N3855">
            <v>5</v>
          </cell>
          <cell r="P3855" t="str">
            <v>The prints are in excellent condition - please inspect the images carefully for occasional spotting</v>
          </cell>
        </row>
        <row r="3856">
          <cell r="G3856">
            <v>122261</v>
          </cell>
          <cell r="H3856">
            <v>122261</v>
          </cell>
          <cell r="I3856" t="str">
            <v>Jonathan Couch - Hand coloured print of the Red Mullet 1877</v>
          </cell>
          <cell r="J3856"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56">
            <v>10</v>
          </cell>
          <cell r="L3856">
            <v>20</v>
          </cell>
          <cell r="M3856">
            <v>5</v>
          </cell>
          <cell r="N3856">
            <v>5</v>
          </cell>
          <cell r="P3856" t="str">
            <v>The prints are in excellent condition - please inspect the images carefully for occasional spotting</v>
          </cell>
        </row>
        <row r="3857">
          <cell r="G3857">
            <v>122263</v>
          </cell>
          <cell r="H3857">
            <v>122263</v>
          </cell>
          <cell r="I3857" t="str">
            <v>Jonathan Couch - Hand coloured print of the Variegated Sole  1877</v>
          </cell>
          <cell r="J3857"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57">
            <v>10</v>
          </cell>
          <cell r="L3857">
            <v>20</v>
          </cell>
          <cell r="M3857">
            <v>5</v>
          </cell>
          <cell r="N3857">
            <v>5</v>
          </cell>
          <cell r="P3857" t="str">
            <v>The prints are in excellent condition - please inspect the images carefully for occasional spotting</v>
          </cell>
        </row>
        <row r="3858">
          <cell r="G3858">
            <v>122264</v>
          </cell>
          <cell r="H3858">
            <v>122264</v>
          </cell>
          <cell r="I3858" t="str">
            <v>Jonathan Couch - Hand coloured print of the Green Pollack 1877</v>
          </cell>
          <cell r="J3858"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58">
            <v>10</v>
          </cell>
          <cell r="L3858">
            <v>20</v>
          </cell>
          <cell r="M3858">
            <v>5</v>
          </cell>
          <cell r="N3858">
            <v>5</v>
          </cell>
          <cell r="P3858" t="str">
            <v>The prints are in excellent condition - please inspect the images carefully for occasional spotting</v>
          </cell>
        </row>
        <row r="3859">
          <cell r="G3859">
            <v>122265</v>
          </cell>
          <cell r="H3859">
            <v>122265</v>
          </cell>
          <cell r="I3859" t="str">
            <v>Jonathan Couch - Hand coloured print of the Greater Forkbeard 1877</v>
          </cell>
          <cell r="J3859"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59">
            <v>10</v>
          </cell>
          <cell r="L3859">
            <v>20</v>
          </cell>
          <cell r="M3859">
            <v>5</v>
          </cell>
          <cell r="N3859">
            <v>5</v>
          </cell>
          <cell r="P3859" t="str">
            <v>The prints are in excellent condition - please inspect the images carefully for occasional spotting</v>
          </cell>
        </row>
        <row r="3860">
          <cell r="G3860">
            <v>122268</v>
          </cell>
          <cell r="H3860">
            <v>122268</v>
          </cell>
          <cell r="I3860" t="str">
            <v>Jonathan Couch - Hand coloured print of Rocklings 1877</v>
          </cell>
          <cell r="J3860"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60">
            <v>10</v>
          </cell>
          <cell r="L3860">
            <v>20</v>
          </cell>
          <cell r="M3860">
            <v>5</v>
          </cell>
          <cell r="N3860">
            <v>5</v>
          </cell>
          <cell r="P3860" t="str">
            <v>The prints are in excellent condition - please inspect the images carefully for occasional spotting</v>
          </cell>
        </row>
        <row r="3861">
          <cell r="G3861">
            <v>122269</v>
          </cell>
          <cell r="H3861">
            <v>122269</v>
          </cell>
          <cell r="I3861" t="str">
            <v>Jonathan Couch - Hand coloured print of the Short-snouted Launce 1877</v>
          </cell>
          <cell r="J3861"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61">
            <v>10</v>
          </cell>
          <cell r="L3861">
            <v>20</v>
          </cell>
          <cell r="M3861">
            <v>5</v>
          </cell>
          <cell r="N3861">
            <v>5</v>
          </cell>
          <cell r="P3861" t="str">
            <v>The prints are in excellent condition - please inspect the images carefully for occasional spotting</v>
          </cell>
        </row>
        <row r="3862">
          <cell r="G3862">
            <v>122273</v>
          </cell>
          <cell r="H3862">
            <v>122273</v>
          </cell>
          <cell r="I3862" t="str">
            <v>Jonathan Couch - Hand coloured print of the Blennoid Forkbeard 1877</v>
          </cell>
          <cell r="J3862"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62">
            <v>10</v>
          </cell>
          <cell r="L3862">
            <v>20</v>
          </cell>
          <cell r="M3862">
            <v>5</v>
          </cell>
          <cell r="N3862">
            <v>5</v>
          </cell>
          <cell r="P3862" t="str">
            <v>The prints are in excellent condition - please inspect the images carefully for occasional spotting</v>
          </cell>
        </row>
        <row r="3863">
          <cell r="G3863">
            <v>122279</v>
          </cell>
          <cell r="H3863">
            <v>122279</v>
          </cell>
          <cell r="I3863" t="str">
            <v>Jonathan Couch - Hand coloured print of the Rock Cook  1877</v>
          </cell>
          <cell r="J3863"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63">
            <v>10</v>
          </cell>
          <cell r="L3863">
            <v>20</v>
          </cell>
          <cell r="M3863">
            <v>5</v>
          </cell>
          <cell r="N3863">
            <v>5</v>
          </cell>
          <cell r="P3863" t="str">
            <v>The prints are in excellent condition - please inspect the images carefully for occasional spotting</v>
          </cell>
        </row>
        <row r="3864">
          <cell r="G3864">
            <v>122281</v>
          </cell>
          <cell r="H3864">
            <v>122281</v>
          </cell>
          <cell r="I3864" t="str">
            <v>Jonathan Couch - Hand coloured print of the Megrim 1877</v>
          </cell>
          <cell r="J3864"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64">
            <v>10</v>
          </cell>
          <cell r="L3864">
            <v>20</v>
          </cell>
          <cell r="M3864">
            <v>5</v>
          </cell>
          <cell r="N3864">
            <v>5</v>
          </cell>
          <cell r="P3864" t="str">
            <v>The prints are in excellent condition - please inspect the images carefully for occasional spotting</v>
          </cell>
        </row>
        <row r="3865">
          <cell r="G3865">
            <v>122282</v>
          </cell>
          <cell r="H3865">
            <v>122282</v>
          </cell>
          <cell r="I3865" t="str">
            <v>Jonathan Couch - Hand coloured print of the Solenette 1877</v>
          </cell>
          <cell r="J3865"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65">
            <v>10</v>
          </cell>
          <cell r="L3865">
            <v>20</v>
          </cell>
          <cell r="M3865">
            <v>5</v>
          </cell>
          <cell r="N3865">
            <v>5</v>
          </cell>
          <cell r="P3865" t="str">
            <v>The prints are in excellent condition - please inspect the images carefully for occasional spotting</v>
          </cell>
        </row>
        <row r="3866">
          <cell r="G3866">
            <v>122284</v>
          </cell>
          <cell r="H3866">
            <v>122284</v>
          </cell>
          <cell r="I3866" t="str">
            <v>Jonathan Couch - Hand coloured print of the Bearded Ophidium  1877</v>
          </cell>
          <cell r="J3866"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66">
            <v>10</v>
          </cell>
          <cell r="L3866">
            <v>20</v>
          </cell>
          <cell r="M3866">
            <v>5</v>
          </cell>
          <cell r="N3866">
            <v>5</v>
          </cell>
          <cell r="P3866" t="str">
            <v>The prints are in excellent condition - please inspect the images carefully for occasional spotting</v>
          </cell>
        </row>
        <row r="3867">
          <cell r="G3867">
            <v>122285</v>
          </cell>
          <cell r="H3867">
            <v>122285</v>
          </cell>
          <cell r="I3867" t="str">
            <v>Jonathan Couch - Hand coloured print of Drummond's Echiodon 1877</v>
          </cell>
          <cell r="J3867"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67">
            <v>10</v>
          </cell>
          <cell r="L3867">
            <v>20</v>
          </cell>
          <cell r="M3867">
            <v>5</v>
          </cell>
          <cell r="N3867">
            <v>5</v>
          </cell>
          <cell r="P3867" t="str">
            <v>The prints are in excellent condition - please inspect the images carefully for occasional spotting</v>
          </cell>
        </row>
        <row r="3868">
          <cell r="G3868">
            <v>122287</v>
          </cell>
          <cell r="H3868">
            <v>122287</v>
          </cell>
          <cell r="I3868" t="str">
            <v>Jonathan Couch - Hand coloured print of the Halibut 1877</v>
          </cell>
          <cell r="J3868"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68">
            <v>10</v>
          </cell>
          <cell r="L3868">
            <v>20</v>
          </cell>
          <cell r="M3868">
            <v>5</v>
          </cell>
          <cell r="N3868">
            <v>5</v>
          </cell>
          <cell r="P3868" t="str">
            <v>The prints are in excellent condition - please inspect the images carefully for occasional spotting</v>
          </cell>
        </row>
        <row r="3869">
          <cell r="G3869">
            <v>122288</v>
          </cell>
          <cell r="H3869">
            <v>122288</v>
          </cell>
          <cell r="I3869" t="str">
            <v>Jonathan Couch - Hand coloured print of the Midges 1877</v>
          </cell>
          <cell r="J3869"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69">
            <v>10</v>
          </cell>
          <cell r="L3869">
            <v>20</v>
          </cell>
          <cell r="M3869">
            <v>5</v>
          </cell>
          <cell r="N3869">
            <v>5</v>
          </cell>
          <cell r="P3869" t="str">
            <v>The prints are in excellent condition - please inspect the images carefully for occasional spotting</v>
          </cell>
        </row>
        <row r="3870">
          <cell r="G3870">
            <v>122289</v>
          </cell>
          <cell r="H3870">
            <v>122289</v>
          </cell>
          <cell r="I3870" t="str">
            <v>Jonathan Couch - Hand coloured print of the Three Spined Stickleback 1877</v>
          </cell>
          <cell r="J3870"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3870">
            <v>10</v>
          </cell>
          <cell r="L3870">
            <v>20</v>
          </cell>
          <cell r="M3870">
            <v>5</v>
          </cell>
          <cell r="N3870">
            <v>5</v>
          </cell>
          <cell r="P3870" t="str">
            <v>The prints are in excellent condition - please inspect the images carefully for occasional spotting</v>
          </cell>
        </row>
        <row r="3871">
          <cell r="G3871">
            <v>122300</v>
          </cell>
          <cell r="I3871" t="str">
            <v>L Lloyd - Hooded or Crested Seal by Korner 1867</v>
          </cell>
          <cell r="J3871"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71">
            <v>20</v>
          </cell>
          <cell r="L3871">
            <v>40</v>
          </cell>
          <cell r="M3871">
            <v>10</v>
          </cell>
          <cell r="N3871">
            <v>10</v>
          </cell>
          <cell r="P3871" t="str">
            <v>Very good with occasional spotting  - please check image carefully.</v>
          </cell>
        </row>
        <row r="3872">
          <cell r="G3872">
            <v>122301</v>
          </cell>
          <cell r="I3872" t="str">
            <v>L Lloyd -  Terns and Gulls by Korner 1867</v>
          </cell>
          <cell r="J3872"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72">
            <v>20</v>
          </cell>
          <cell r="L3872">
            <v>40</v>
          </cell>
          <cell r="M3872">
            <v>10</v>
          </cell>
          <cell r="N3872">
            <v>10</v>
          </cell>
          <cell r="P3872" t="str">
            <v>Very good with occasional spotting  - please check image carefully.</v>
          </cell>
        </row>
        <row r="3873">
          <cell r="G3873">
            <v>122302</v>
          </cell>
          <cell r="I3873" t="str">
            <v>L Lloyd -  Ducks by Korner 1867</v>
          </cell>
          <cell r="J3873"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73">
            <v>20</v>
          </cell>
          <cell r="L3873">
            <v>40</v>
          </cell>
          <cell r="M3873">
            <v>10</v>
          </cell>
          <cell r="N3873">
            <v>10</v>
          </cell>
          <cell r="P3873" t="str">
            <v>Very good with occasional spotting  - please check image carefully.</v>
          </cell>
        </row>
        <row r="3874">
          <cell r="G3874">
            <v>122303</v>
          </cell>
          <cell r="I3874" t="str">
            <v>L Lloyd - The Walrus by Korner 1867</v>
          </cell>
          <cell r="J3874"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74">
            <v>20</v>
          </cell>
          <cell r="L3874">
            <v>40</v>
          </cell>
          <cell r="M3874">
            <v>10</v>
          </cell>
          <cell r="N3874">
            <v>10</v>
          </cell>
          <cell r="P3874" t="str">
            <v>Very good with occasional spotting  - please check image carefully.</v>
          </cell>
        </row>
        <row r="3875">
          <cell r="G3875">
            <v>122304</v>
          </cell>
          <cell r="I3875" t="str">
            <v>L Lloyd -  Walrus and Polar Bear by J Wolf 1867</v>
          </cell>
          <cell r="J3875"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75">
            <v>20</v>
          </cell>
          <cell r="L3875">
            <v>40</v>
          </cell>
          <cell r="M3875">
            <v>10</v>
          </cell>
          <cell r="N3875">
            <v>10</v>
          </cell>
          <cell r="P3875" t="str">
            <v>Very good with occasional spotting  - please check image carefully.</v>
          </cell>
        </row>
        <row r="3876">
          <cell r="G3876">
            <v>122305</v>
          </cell>
          <cell r="I3876" t="str">
            <v>L Lloyd -  The Grey Seal by Korner 1867</v>
          </cell>
          <cell r="J3876"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76">
            <v>20</v>
          </cell>
          <cell r="L3876">
            <v>40</v>
          </cell>
          <cell r="M3876">
            <v>10</v>
          </cell>
          <cell r="N3876">
            <v>10</v>
          </cell>
          <cell r="P3876" t="str">
            <v>Very good with occasional spotting  - please check image carefully.</v>
          </cell>
        </row>
        <row r="3877">
          <cell r="G3877">
            <v>122306</v>
          </cell>
          <cell r="I3877" t="str">
            <v>L Lloyd -  The Marble or Ringed Seal by Korner 1867</v>
          </cell>
          <cell r="J3877"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77">
            <v>20</v>
          </cell>
          <cell r="L3877">
            <v>40</v>
          </cell>
          <cell r="M3877">
            <v>10</v>
          </cell>
          <cell r="N3877">
            <v>10</v>
          </cell>
          <cell r="P3877" t="str">
            <v>Very good with occasional spotting  - please check image carefully.</v>
          </cell>
        </row>
        <row r="3878">
          <cell r="G3878">
            <v>122307</v>
          </cell>
          <cell r="I3878" t="str">
            <v>L Lloyd -  The Common Seal by Korner 1867</v>
          </cell>
          <cell r="J3878"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78">
            <v>20</v>
          </cell>
          <cell r="L3878">
            <v>40</v>
          </cell>
          <cell r="M3878">
            <v>10</v>
          </cell>
          <cell r="N3878">
            <v>10</v>
          </cell>
          <cell r="P3878" t="str">
            <v>Very good with occasional spotting  - please check image carefully.</v>
          </cell>
        </row>
        <row r="3879">
          <cell r="G3879">
            <v>122308</v>
          </cell>
          <cell r="I3879" t="str">
            <v>L Lloyd - Snaring Wild Geese in Lapland  by Korner 1867</v>
          </cell>
          <cell r="J3879"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79">
            <v>20</v>
          </cell>
          <cell r="L3879">
            <v>40</v>
          </cell>
          <cell r="M3879">
            <v>10</v>
          </cell>
          <cell r="N3879">
            <v>10</v>
          </cell>
          <cell r="P3879" t="str">
            <v>Very good with occasional spotting  - please check image carefully.</v>
          </cell>
        </row>
        <row r="3880">
          <cell r="G3880">
            <v>122309</v>
          </cell>
          <cell r="I3880" t="str">
            <v>L Lloyd -  Water Fowl in Lapland by Korner 1867</v>
          </cell>
          <cell r="J3880"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80">
            <v>20</v>
          </cell>
          <cell r="L3880">
            <v>40</v>
          </cell>
          <cell r="M3880">
            <v>10</v>
          </cell>
          <cell r="N3880">
            <v>10</v>
          </cell>
          <cell r="P3880" t="str">
            <v>Very good with occasional spotting  - please check image carefully.</v>
          </cell>
        </row>
        <row r="3881">
          <cell r="G3881">
            <v>122310</v>
          </cell>
          <cell r="I3881" t="str">
            <v>L Lloyd - The Woodcock by Korner 1867</v>
          </cell>
          <cell r="J3881"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81">
            <v>20</v>
          </cell>
          <cell r="L3881">
            <v>40</v>
          </cell>
          <cell r="M3881">
            <v>10</v>
          </cell>
          <cell r="N3881">
            <v>10</v>
          </cell>
          <cell r="P3881" t="str">
            <v>Very good with occasional spotting  - please check image carefully.</v>
          </cell>
        </row>
        <row r="3882">
          <cell r="G3882">
            <v>122312</v>
          </cell>
          <cell r="I3882" t="str">
            <v>L Lloyd - Eider Duck Shoot by Korner 1867</v>
          </cell>
          <cell r="J3882"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82">
            <v>20</v>
          </cell>
          <cell r="L3882">
            <v>40</v>
          </cell>
          <cell r="M3882">
            <v>10</v>
          </cell>
          <cell r="N3882">
            <v>10</v>
          </cell>
          <cell r="P3882" t="str">
            <v>Very good with occasional spotting  - please check image carefully.</v>
          </cell>
        </row>
        <row r="3883">
          <cell r="G3883">
            <v>122313</v>
          </cell>
          <cell r="I3883" t="str">
            <v>L Lloyd - Shooting to Decoy Birds by Korner 1867</v>
          </cell>
          <cell r="J3883"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83">
            <v>20</v>
          </cell>
          <cell r="L3883">
            <v>40</v>
          </cell>
          <cell r="M3883">
            <v>10</v>
          </cell>
          <cell r="N3883">
            <v>10</v>
          </cell>
          <cell r="P3883" t="str">
            <v>Very good with occasional spotting  - please check image carefully.</v>
          </cell>
        </row>
        <row r="3884">
          <cell r="G3884">
            <v>122314</v>
          </cell>
          <cell r="I3884" t="str">
            <v>L Lloyd -  The Bird Cloud by J Wolf 1867</v>
          </cell>
          <cell r="J3884"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84">
            <v>20</v>
          </cell>
          <cell r="L3884">
            <v>40</v>
          </cell>
          <cell r="M3884">
            <v>10</v>
          </cell>
          <cell r="N3884">
            <v>10</v>
          </cell>
          <cell r="P3884" t="str">
            <v>Very good with occasional spotting  - please check image carefully.</v>
          </cell>
        </row>
        <row r="3885">
          <cell r="G3885">
            <v>122315</v>
          </cell>
          <cell r="I3885" t="str">
            <v>L Lloyd - The Common Otter by Korner 1867</v>
          </cell>
          <cell r="J3885"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85">
            <v>20</v>
          </cell>
          <cell r="L3885">
            <v>40</v>
          </cell>
          <cell r="M3885">
            <v>10</v>
          </cell>
          <cell r="N3885">
            <v>10</v>
          </cell>
          <cell r="P3885" t="str">
            <v>Very good with occasional spotting  - please check image carefully.</v>
          </cell>
        </row>
        <row r="3886">
          <cell r="G3886">
            <v>122316</v>
          </cell>
          <cell r="I3886" t="str">
            <v>L Lloyd - Krams Fogel by Korner 1867</v>
          </cell>
          <cell r="J3886"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86">
            <v>20</v>
          </cell>
          <cell r="L3886">
            <v>40</v>
          </cell>
          <cell r="M3886">
            <v>10</v>
          </cell>
          <cell r="N3886">
            <v>10</v>
          </cell>
          <cell r="P3886" t="str">
            <v>Very good with occasional spotting  - please check image carefully.</v>
          </cell>
        </row>
        <row r="3887">
          <cell r="G3887">
            <v>122317</v>
          </cell>
          <cell r="I3887" t="str">
            <v>L Lloyd - The Jack, Solitary and Common Snipe by Korner 1867</v>
          </cell>
          <cell r="J3887"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87">
            <v>20</v>
          </cell>
          <cell r="L3887">
            <v>40</v>
          </cell>
          <cell r="M3887">
            <v>10</v>
          </cell>
          <cell r="N3887">
            <v>10</v>
          </cell>
          <cell r="P3887" t="str">
            <v>Very good with occasional spotting  - please check image carefully.</v>
          </cell>
        </row>
        <row r="3888">
          <cell r="G3888">
            <v>122318</v>
          </cell>
          <cell r="I3888" t="str">
            <v>L Lloyd -  The Ruff Lek by J Wolf 1867</v>
          </cell>
          <cell r="J3888"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88">
            <v>20</v>
          </cell>
          <cell r="L3888">
            <v>40</v>
          </cell>
          <cell r="M3888">
            <v>10</v>
          </cell>
          <cell r="N3888">
            <v>10</v>
          </cell>
          <cell r="P3888" t="str">
            <v>Very good with occasional spotting  - please check image carefully.</v>
          </cell>
        </row>
        <row r="3889">
          <cell r="G3889">
            <v>122319</v>
          </cell>
          <cell r="I3889" t="str">
            <v>L Lloyd - Woodcock Shooting by Korner 1867</v>
          </cell>
          <cell r="J3889"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89">
            <v>20</v>
          </cell>
          <cell r="L3889">
            <v>40</v>
          </cell>
          <cell r="M3889">
            <v>10</v>
          </cell>
          <cell r="N3889">
            <v>10</v>
          </cell>
          <cell r="P3889" t="str">
            <v>Very good with occasional spotting  - please check image carefully.</v>
          </cell>
        </row>
        <row r="3890">
          <cell r="G3890">
            <v>122320</v>
          </cell>
          <cell r="I3890" t="str">
            <v>L Lloyd - Capercaillie Stalking by F von Dardel 1867</v>
          </cell>
          <cell r="J3890"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90">
            <v>20</v>
          </cell>
          <cell r="L3890">
            <v>40</v>
          </cell>
          <cell r="M3890">
            <v>10</v>
          </cell>
          <cell r="N3890">
            <v>10</v>
          </cell>
          <cell r="P3890" t="str">
            <v>Very good with occasional spotting  - please check image carefully.</v>
          </cell>
        </row>
        <row r="3891">
          <cell r="G3891">
            <v>122321</v>
          </cell>
          <cell r="I3891" t="str">
            <v>L Lloyd - Quails by Korner 1867</v>
          </cell>
          <cell r="J3891"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91">
            <v>20</v>
          </cell>
          <cell r="L3891">
            <v>40</v>
          </cell>
          <cell r="M3891">
            <v>10</v>
          </cell>
          <cell r="N3891">
            <v>10</v>
          </cell>
          <cell r="P3891" t="str">
            <v>Very good with occasional spotting  - please check image carefully.</v>
          </cell>
        </row>
        <row r="3892">
          <cell r="G3892">
            <v>122322</v>
          </cell>
          <cell r="I3892" t="str">
            <v>L Lloyd - Daring of the Goshawk by Korner 1867</v>
          </cell>
          <cell r="J3892"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92">
            <v>20</v>
          </cell>
          <cell r="L3892">
            <v>40</v>
          </cell>
          <cell r="M3892">
            <v>10</v>
          </cell>
          <cell r="N3892">
            <v>10</v>
          </cell>
          <cell r="P3892" t="str">
            <v>Very good with occasional spotting  - please check image carefully.</v>
          </cell>
        </row>
        <row r="3893">
          <cell r="G3893">
            <v>122323</v>
          </cell>
          <cell r="I3893" t="str">
            <v>L Lloyd - Dal-Ripa in Summer Plumage by Korner 1867</v>
          </cell>
          <cell r="J3893"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93">
            <v>20</v>
          </cell>
          <cell r="L3893">
            <v>40</v>
          </cell>
          <cell r="M3893">
            <v>10</v>
          </cell>
          <cell r="N3893">
            <v>10</v>
          </cell>
          <cell r="P3893" t="str">
            <v>Very good with occasional spotting  - please check image carefully.</v>
          </cell>
        </row>
        <row r="3894">
          <cell r="G3894">
            <v>122324</v>
          </cell>
          <cell r="I3894" t="str">
            <v>L Lloyd - The Hazel Hen by Korner 1867</v>
          </cell>
          <cell r="J3894"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94">
            <v>20</v>
          </cell>
          <cell r="L3894">
            <v>40</v>
          </cell>
          <cell r="M3894">
            <v>10</v>
          </cell>
          <cell r="N3894">
            <v>10</v>
          </cell>
          <cell r="P3894" t="str">
            <v>Very good with occasional spotting  - please check image carefully.</v>
          </cell>
        </row>
        <row r="3895">
          <cell r="G3895">
            <v>122325</v>
          </cell>
          <cell r="I3895" t="str">
            <v>L Lloyd - Rackel Fogel by Korner 1867</v>
          </cell>
          <cell r="J3895"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95">
            <v>20</v>
          </cell>
          <cell r="L3895">
            <v>40</v>
          </cell>
          <cell r="M3895">
            <v>10</v>
          </cell>
          <cell r="N3895">
            <v>10</v>
          </cell>
          <cell r="P3895" t="str">
            <v>Very good with occasional spotting  - please check image carefully.</v>
          </cell>
        </row>
        <row r="3896">
          <cell r="G3896">
            <v>122326</v>
          </cell>
          <cell r="I3896" t="str">
            <v>L Lloyd - The Black Cock Lek by Korner 1867</v>
          </cell>
          <cell r="J3896"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96">
            <v>20</v>
          </cell>
          <cell r="L3896">
            <v>40</v>
          </cell>
          <cell r="M3896">
            <v>10</v>
          </cell>
          <cell r="N3896">
            <v>10</v>
          </cell>
          <cell r="P3896" t="str">
            <v>Very good with occasional spotting  - please check image carefully.</v>
          </cell>
        </row>
        <row r="3897">
          <cell r="G3897">
            <v>122327</v>
          </cell>
          <cell r="I3897" t="str">
            <v>L Lloyd - The Stick Nat by Korner 1867</v>
          </cell>
          <cell r="J3897"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97">
            <v>20</v>
          </cell>
          <cell r="L3897">
            <v>40</v>
          </cell>
          <cell r="M3897">
            <v>10</v>
          </cell>
          <cell r="N3897">
            <v>10</v>
          </cell>
          <cell r="P3897" t="str">
            <v>Very good with occasional spotting  - please check image carefully.</v>
          </cell>
        </row>
        <row r="3898">
          <cell r="G3898">
            <v>122328</v>
          </cell>
          <cell r="I3898" t="str">
            <v>L Lloyd - Black Cock by Korner 1867</v>
          </cell>
          <cell r="J3898"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98">
            <v>20</v>
          </cell>
          <cell r="L3898">
            <v>40</v>
          </cell>
          <cell r="M3898">
            <v>10</v>
          </cell>
          <cell r="N3898">
            <v>10</v>
          </cell>
          <cell r="P3898" t="str">
            <v>Very good with occasional spotting  - please check image carefully.</v>
          </cell>
        </row>
        <row r="3899">
          <cell r="G3899">
            <v>122329</v>
          </cell>
          <cell r="I3899" t="str">
            <v>L Lloyd - Sterile Grey Hen by Korner 1867</v>
          </cell>
          <cell r="J3899"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899">
            <v>20</v>
          </cell>
          <cell r="L3899">
            <v>40</v>
          </cell>
          <cell r="M3899">
            <v>10</v>
          </cell>
          <cell r="N3899">
            <v>10</v>
          </cell>
          <cell r="P3899" t="str">
            <v>Very good with occasional spotting  - please check image carefully.</v>
          </cell>
        </row>
        <row r="3900">
          <cell r="G3900">
            <v>122330</v>
          </cell>
          <cell r="I3900" t="str">
            <v>L Lloyd - Capercaillie Hen by Korner 1867</v>
          </cell>
          <cell r="J3900"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900">
            <v>20</v>
          </cell>
          <cell r="L3900">
            <v>40</v>
          </cell>
          <cell r="M3900">
            <v>10</v>
          </cell>
          <cell r="N3900">
            <v>10</v>
          </cell>
          <cell r="P3900" t="str">
            <v>Very good with occasional spotting  - please check image carefully.</v>
          </cell>
        </row>
        <row r="3901">
          <cell r="G3901">
            <v>122331</v>
          </cell>
          <cell r="I3901" t="str">
            <v>L Lloyd -  The Capercali Lek by J Wolf 1867</v>
          </cell>
          <cell r="J3901"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901">
            <v>20</v>
          </cell>
          <cell r="L3901">
            <v>40</v>
          </cell>
          <cell r="M3901">
            <v>10</v>
          </cell>
          <cell r="N3901">
            <v>10</v>
          </cell>
          <cell r="P3901" t="str">
            <v>Very good with occasional spotting  - please check image carefully.</v>
          </cell>
        </row>
        <row r="3902">
          <cell r="G3902">
            <v>122332</v>
          </cell>
          <cell r="I3902" t="str">
            <v>L Lloyd - The Harem by Korner 1867</v>
          </cell>
          <cell r="J3902"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902">
            <v>20</v>
          </cell>
          <cell r="L3902">
            <v>40</v>
          </cell>
          <cell r="M3902">
            <v>10</v>
          </cell>
          <cell r="N3902">
            <v>10</v>
          </cell>
          <cell r="P3902" t="str">
            <v>Very good with occasional spotting  - please check image carefully.</v>
          </cell>
        </row>
        <row r="3903">
          <cell r="G3903">
            <v>122333</v>
          </cell>
          <cell r="I3903" t="str">
            <v>L Lloyd - Sterile Capercali Hen by Korner 1867</v>
          </cell>
          <cell r="J3903"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903">
            <v>20</v>
          </cell>
          <cell r="L3903">
            <v>40</v>
          </cell>
          <cell r="M3903">
            <v>10</v>
          </cell>
          <cell r="N3903">
            <v>10</v>
          </cell>
          <cell r="P3903" t="str">
            <v>Very good with occasional spotting  - please check image carefully.</v>
          </cell>
        </row>
        <row r="3904">
          <cell r="G3904">
            <v>122334</v>
          </cell>
          <cell r="I3904" t="str">
            <v>L Lloyd - The Duel by Korner 1867</v>
          </cell>
          <cell r="J3904" t="str">
            <v xml:space="preserve">This chromolithograph is from The Game Birds and Wild Fowl of Sweden and Norway by Llewelyn Lloyd.
This natural history book features detailed accounts and chromolithographs of Scandinavian fauna.
Published by Day and Son Ltd, London 1867.
Focuses on game birds and wild fowl, plus supplementary accounts of seals and salt-water fishes in Sweden and Norway.
Size: 6.7in x 10in (17cm x 25cm)
</v>
          </cell>
          <cell r="K3904">
            <v>20</v>
          </cell>
          <cell r="L3904">
            <v>40</v>
          </cell>
          <cell r="M3904">
            <v>10</v>
          </cell>
          <cell r="N3904">
            <v>10</v>
          </cell>
          <cell r="P3904" t="str">
            <v>Very good with occasional spotting  - please check image carefully.</v>
          </cell>
        </row>
        <row r="3905">
          <cell r="G3905">
            <v>122461</v>
          </cell>
          <cell r="H3905">
            <v>12250</v>
          </cell>
          <cell r="I3905" t="str">
            <v>Panckoucke - Sea Shells from Description de l'Egypte 1820-29</v>
          </cell>
          <cell r="J3905" t="str">
            <v>This engraving is from Description de l'Égypte, ou Recueil des observations et des recherches qui ont été faites en Égypte pendant l'expédition de l'armée Française. Published in Paris by Charles L. F. Panckoucke 1820-29. 
Size: approx  26.5in x 20in (67cm x 51cm)</v>
          </cell>
          <cell r="K3905">
            <v>50</v>
          </cell>
          <cell r="L3905">
            <v>100</v>
          </cell>
          <cell r="M3905">
            <v>25</v>
          </cell>
          <cell r="N3905">
            <v>25</v>
          </cell>
          <cell r="P3905" t="str">
            <v>Two embossed stamps (as issued) in bottom margin and minor tears to some edges - please see images</v>
          </cell>
        </row>
        <row r="3906">
          <cell r="G3906">
            <v>122500</v>
          </cell>
          <cell r="H3906">
            <v>122500</v>
          </cell>
          <cell r="I3906" t="str">
            <v>William Harvey - Hand-coloured lithograph of Sea-Weed 1846</v>
          </cell>
          <cell r="J390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06">
            <v>20</v>
          </cell>
          <cell r="L3906">
            <v>40</v>
          </cell>
          <cell r="M3906">
            <v>10</v>
          </cell>
          <cell r="N3906">
            <v>10</v>
          </cell>
          <cell r="P3906" t="str">
            <v>The lithograph is in excellent condition - please inspect the image carefully for any age related marks</v>
          </cell>
        </row>
        <row r="3907">
          <cell r="G3907">
            <v>122501</v>
          </cell>
          <cell r="H3907">
            <v>122501</v>
          </cell>
          <cell r="I3907" t="str">
            <v>William Harvey - Hand-coloured lithograph of Sea-Weed 1846</v>
          </cell>
          <cell r="J390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07">
            <v>20</v>
          </cell>
          <cell r="L3907">
            <v>40</v>
          </cell>
          <cell r="M3907">
            <v>10</v>
          </cell>
          <cell r="N3907">
            <v>10</v>
          </cell>
          <cell r="P3907" t="str">
            <v>The lithograph is in excellent condition - please inspect the image carefully for any age related marks</v>
          </cell>
        </row>
        <row r="3908">
          <cell r="G3908">
            <v>122502</v>
          </cell>
          <cell r="H3908">
            <v>122502</v>
          </cell>
          <cell r="I3908" t="str">
            <v>William Harvey - Hand-coloured lithograph of Sea-Weed 1846</v>
          </cell>
          <cell r="J390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08">
            <v>20</v>
          </cell>
          <cell r="L3908">
            <v>40</v>
          </cell>
          <cell r="M3908">
            <v>10</v>
          </cell>
          <cell r="N3908">
            <v>10</v>
          </cell>
          <cell r="P3908" t="str">
            <v>The lithograph is in excellent condition - please inspect the image carefully for any age related marks</v>
          </cell>
        </row>
        <row r="3909">
          <cell r="G3909">
            <v>122503</v>
          </cell>
          <cell r="H3909">
            <v>122503</v>
          </cell>
          <cell r="I3909" t="str">
            <v>William Harvey - Hand-coloured lithograph of Sea-Weed 1846</v>
          </cell>
          <cell r="J390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09">
            <v>20</v>
          </cell>
          <cell r="L3909">
            <v>40</v>
          </cell>
          <cell r="M3909">
            <v>10</v>
          </cell>
          <cell r="N3909">
            <v>10</v>
          </cell>
          <cell r="P3909" t="str">
            <v>The lithograph is in excellent condition - please inspect the image carefully for any age related marks</v>
          </cell>
        </row>
        <row r="3910">
          <cell r="G3910">
            <v>122504</v>
          </cell>
          <cell r="H3910">
            <v>122504</v>
          </cell>
          <cell r="I3910" t="str">
            <v>William Harvey - Hand-coloured lithograph of Sea-Weed 1846</v>
          </cell>
          <cell r="J391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10">
            <v>20</v>
          </cell>
          <cell r="L3910">
            <v>40</v>
          </cell>
          <cell r="M3910">
            <v>10</v>
          </cell>
          <cell r="N3910">
            <v>10</v>
          </cell>
          <cell r="P3910" t="str">
            <v>The lithograph is in excellent condition - please inspect the image carefully for any age related marks</v>
          </cell>
        </row>
        <row r="3911">
          <cell r="G3911">
            <v>122505</v>
          </cell>
          <cell r="H3911">
            <v>122505</v>
          </cell>
          <cell r="I3911" t="str">
            <v>William Harvey - Hand-coloured lithograph of Sea-Weed 1846</v>
          </cell>
          <cell r="J391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11">
            <v>20</v>
          </cell>
          <cell r="L3911">
            <v>40</v>
          </cell>
          <cell r="M3911">
            <v>10</v>
          </cell>
          <cell r="N3911">
            <v>10</v>
          </cell>
          <cell r="P3911" t="str">
            <v>The lithograph is in excellent condition - please inspect the image carefully for any age related marks</v>
          </cell>
        </row>
        <row r="3912">
          <cell r="G3912">
            <v>122506</v>
          </cell>
          <cell r="H3912">
            <v>122506</v>
          </cell>
          <cell r="I3912" t="str">
            <v>William Harvey - Hand-coloured lithograph of Sea-Weed 1846</v>
          </cell>
          <cell r="J391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12">
            <v>20</v>
          </cell>
          <cell r="L3912">
            <v>40</v>
          </cell>
          <cell r="M3912">
            <v>10</v>
          </cell>
          <cell r="N3912">
            <v>10</v>
          </cell>
          <cell r="P3912" t="str">
            <v>The lithograph is in excellent condition - please inspect the image carefully for any age related marks</v>
          </cell>
        </row>
        <row r="3913">
          <cell r="G3913">
            <v>122507</v>
          </cell>
          <cell r="H3913">
            <v>122507</v>
          </cell>
          <cell r="I3913" t="str">
            <v>William Harvey - Hand-coloured lithograph of Sea-Weed 1846</v>
          </cell>
          <cell r="J391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13">
            <v>20</v>
          </cell>
          <cell r="L3913">
            <v>40</v>
          </cell>
          <cell r="M3913">
            <v>10</v>
          </cell>
          <cell r="N3913">
            <v>10</v>
          </cell>
          <cell r="P3913" t="str">
            <v>The lithograph is in excellent condition - please inspect the image carefully for any age related marks</v>
          </cell>
        </row>
        <row r="3914">
          <cell r="G3914">
            <v>122508</v>
          </cell>
          <cell r="H3914">
            <v>122508</v>
          </cell>
          <cell r="I3914" t="str">
            <v>William Harvey - Hand-coloured lithograph of Sea-Weed 1846</v>
          </cell>
          <cell r="J391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14">
            <v>20</v>
          </cell>
          <cell r="L3914">
            <v>40</v>
          </cell>
          <cell r="M3914">
            <v>10</v>
          </cell>
          <cell r="N3914">
            <v>10</v>
          </cell>
          <cell r="P3914" t="str">
            <v>The lithograph is in excellent condition - please inspect the image carefully for any age related marks</v>
          </cell>
        </row>
        <row r="3915">
          <cell r="G3915">
            <v>122509</v>
          </cell>
          <cell r="H3915">
            <v>122509</v>
          </cell>
          <cell r="I3915" t="str">
            <v>William Harvey - Hand-coloured lithograph of Sea-Weed 1846</v>
          </cell>
          <cell r="J391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15">
            <v>20</v>
          </cell>
          <cell r="L3915">
            <v>40</v>
          </cell>
          <cell r="M3915">
            <v>10</v>
          </cell>
          <cell r="N3915">
            <v>10</v>
          </cell>
          <cell r="P3915" t="str">
            <v>The lithograph is in excellent condition - please inspect the image carefully for any age related marks</v>
          </cell>
        </row>
        <row r="3916">
          <cell r="G3916">
            <v>122510</v>
          </cell>
          <cell r="H3916">
            <v>122510</v>
          </cell>
          <cell r="I3916" t="str">
            <v>William Harvey - Hand-coloured lithograph of Sea-Weed 1846</v>
          </cell>
          <cell r="J391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16">
            <v>20</v>
          </cell>
          <cell r="L3916">
            <v>40</v>
          </cell>
          <cell r="M3916">
            <v>10</v>
          </cell>
          <cell r="N3916">
            <v>10</v>
          </cell>
          <cell r="P3916" t="str">
            <v>The lithograph is in excellent condition - please inspect the image carefully for any age related marks</v>
          </cell>
        </row>
        <row r="3917">
          <cell r="G3917">
            <v>122511</v>
          </cell>
          <cell r="H3917">
            <v>122511</v>
          </cell>
          <cell r="I3917" t="str">
            <v>William Harvey - Hand-coloured lithograph of Sea-Weed 1846</v>
          </cell>
          <cell r="J391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17">
            <v>20</v>
          </cell>
          <cell r="L3917">
            <v>40</v>
          </cell>
          <cell r="M3917">
            <v>10</v>
          </cell>
          <cell r="N3917">
            <v>10</v>
          </cell>
          <cell r="P3917" t="str">
            <v>The lithograph is in excellent condition - please inspect the image carefully for any age related marks</v>
          </cell>
        </row>
        <row r="3918">
          <cell r="G3918">
            <v>122512</v>
          </cell>
          <cell r="H3918">
            <v>122512</v>
          </cell>
          <cell r="I3918" t="str">
            <v>William Harvey - Hand-coloured lithograph of Sea-Weed 1846</v>
          </cell>
          <cell r="J391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18">
            <v>20</v>
          </cell>
          <cell r="L3918">
            <v>40</v>
          </cell>
          <cell r="M3918">
            <v>10</v>
          </cell>
          <cell r="N3918">
            <v>10</v>
          </cell>
          <cell r="P3918" t="str">
            <v>The lithograph is in excellent condition - please inspect the image carefully for any age related marks</v>
          </cell>
        </row>
        <row r="3919">
          <cell r="G3919">
            <v>122513</v>
          </cell>
          <cell r="H3919">
            <v>122513</v>
          </cell>
          <cell r="I3919" t="str">
            <v>William Harvey - Hand-coloured lithograph of Sea-Weed 1846</v>
          </cell>
          <cell r="J391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19">
            <v>20</v>
          </cell>
          <cell r="L3919">
            <v>40</v>
          </cell>
          <cell r="M3919">
            <v>10</v>
          </cell>
          <cell r="N3919">
            <v>10</v>
          </cell>
          <cell r="P3919" t="str">
            <v>The lithograph is in excellent condition - please inspect the image carefully for any age related marks</v>
          </cell>
        </row>
        <row r="3920">
          <cell r="G3920">
            <v>122514</v>
          </cell>
          <cell r="H3920">
            <v>122514</v>
          </cell>
          <cell r="I3920" t="str">
            <v>William Harvey - Hand-coloured lithograph of Sea-Weed 1846</v>
          </cell>
          <cell r="J392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20">
            <v>20</v>
          </cell>
          <cell r="L3920">
            <v>40</v>
          </cell>
          <cell r="M3920">
            <v>10</v>
          </cell>
          <cell r="N3920">
            <v>10</v>
          </cell>
          <cell r="P3920" t="str">
            <v>The lithograph is in excellent condition - please inspect the image carefully for any age related marks</v>
          </cell>
        </row>
        <row r="3921">
          <cell r="G3921">
            <v>122516</v>
          </cell>
          <cell r="H3921">
            <v>122516</v>
          </cell>
          <cell r="I3921" t="str">
            <v>William Harvey - Hand-coloured lithograph of Sea-Weed 1846</v>
          </cell>
          <cell r="J392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21">
            <v>20</v>
          </cell>
          <cell r="L3921">
            <v>40</v>
          </cell>
          <cell r="M3921">
            <v>10</v>
          </cell>
          <cell r="N3921">
            <v>10</v>
          </cell>
          <cell r="P3921" t="str">
            <v>The lithograph is in excellent condition - please inspect the image carefully for any age related marks</v>
          </cell>
        </row>
        <row r="3922">
          <cell r="G3922">
            <v>122517</v>
          </cell>
          <cell r="H3922">
            <v>122517</v>
          </cell>
          <cell r="I3922" t="str">
            <v>William Harvey - Hand-coloured lithograph of Sea-Weed 1846</v>
          </cell>
          <cell r="J392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22">
            <v>20</v>
          </cell>
          <cell r="L3922">
            <v>40</v>
          </cell>
          <cell r="M3922">
            <v>10</v>
          </cell>
          <cell r="N3922">
            <v>10</v>
          </cell>
          <cell r="P3922" t="str">
            <v>The lithograph is in excellent condition - please inspect the image carefully for any age related marks</v>
          </cell>
        </row>
        <row r="3923">
          <cell r="G3923">
            <v>122518</v>
          </cell>
          <cell r="H3923">
            <v>122518</v>
          </cell>
          <cell r="I3923" t="str">
            <v>William Harvey - Hand-coloured lithograph of Sea-Weed 1846</v>
          </cell>
          <cell r="J392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23">
            <v>20</v>
          </cell>
          <cell r="L3923">
            <v>40</v>
          </cell>
          <cell r="M3923">
            <v>10</v>
          </cell>
          <cell r="N3923">
            <v>10</v>
          </cell>
          <cell r="P3923" t="str">
            <v>The lithograph is in excellent condition - please inspect the image carefully for any age related marks</v>
          </cell>
        </row>
        <row r="3924">
          <cell r="G3924">
            <v>122519</v>
          </cell>
          <cell r="H3924">
            <v>122519</v>
          </cell>
          <cell r="I3924" t="str">
            <v>William Harvey - Hand-coloured lithograph of Sea-Weed 1846</v>
          </cell>
          <cell r="J392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24">
            <v>20</v>
          </cell>
          <cell r="L3924">
            <v>40</v>
          </cell>
          <cell r="M3924">
            <v>10</v>
          </cell>
          <cell r="N3924">
            <v>10</v>
          </cell>
          <cell r="P3924" t="str">
            <v>The lithograph is in excellent condition - please inspect the image carefully for any age related marks</v>
          </cell>
        </row>
        <row r="3925">
          <cell r="G3925">
            <v>122520</v>
          </cell>
          <cell r="H3925">
            <v>122520</v>
          </cell>
          <cell r="I3925" t="str">
            <v>William Harvey - Hand-coloured lithograph of Sea-Weed 1846</v>
          </cell>
          <cell r="J392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25">
            <v>20</v>
          </cell>
          <cell r="L3925">
            <v>40</v>
          </cell>
          <cell r="M3925">
            <v>10</v>
          </cell>
          <cell r="N3925">
            <v>10</v>
          </cell>
          <cell r="P3925" t="str">
            <v>The lithograph is in excellent condition - please inspect the image carefully for any age related marks</v>
          </cell>
        </row>
        <row r="3926">
          <cell r="G3926">
            <v>122521</v>
          </cell>
          <cell r="H3926">
            <v>122521</v>
          </cell>
          <cell r="I3926" t="str">
            <v>William Harvey - Hand-coloured lithograph of Sea-Weed 1846</v>
          </cell>
          <cell r="J392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26">
            <v>20</v>
          </cell>
          <cell r="L3926">
            <v>40</v>
          </cell>
          <cell r="M3926">
            <v>10</v>
          </cell>
          <cell r="N3926">
            <v>10</v>
          </cell>
          <cell r="P3926" t="str">
            <v>The lithograph is in excellent condition - please inspect the image carefully for any age related marks</v>
          </cell>
        </row>
        <row r="3927">
          <cell r="G3927">
            <v>122522</v>
          </cell>
          <cell r="H3927">
            <v>122522</v>
          </cell>
          <cell r="I3927" t="str">
            <v>William Harvey - Hand-coloured lithograph of Sea-Weed 1846</v>
          </cell>
          <cell r="J392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27">
            <v>20</v>
          </cell>
          <cell r="L3927">
            <v>40</v>
          </cell>
          <cell r="M3927">
            <v>10</v>
          </cell>
          <cell r="N3927">
            <v>10</v>
          </cell>
          <cell r="P3927" t="str">
            <v>The lithograph is in excellent condition - please inspect the image carefully for any age related marks</v>
          </cell>
        </row>
        <row r="3928">
          <cell r="G3928">
            <v>122523</v>
          </cell>
          <cell r="H3928">
            <v>122523</v>
          </cell>
          <cell r="I3928" t="str">
            <v>William Harvey - Hand-coloured lithograph of Sea-Weed 1846</v>
          </cell>
          <cell r="J392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28">
            <v>20</v>
          </cell>
          <cell r="L3928">
            <v>40</v>
          </cell>
          <cell r="M3928">
            <v>10</v>
          </cell>
          <cell r="N3928">
            <v>10</v>
          </cell>
          <cell r="P3928" t="str">
            <v>The lithograph is in excellent condition - please inspect the image carefully for any age related marks</v>
          </cell>
        </row>
        <row r="3929">
          <cell r="G3929">
            <v>122524</v>
          </cell>
          <cell r="H3929">
            <v>122524</v>
          </cell>
          <cell r="I3929" t="str">
            <v>William Harvey - Hand-coloured lithograph of Sea-Weed 1846</v>
          </cell>
          <cell r="J392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29">
            <v>20</v>
          </cell>
          <cell r="L3929">
            <v>40</v>
          </cell>
          <cell r="M3929">
            <v>10</v>
          </cell>
          <cell r="N3929">
            <v>10</v>
          </cell>
          <cell r="P3929" t="str">
            <v>The lithograph is in excellent condition - please inspect the image carefully for any age related marks</v>
          </cell>
        </row>
        <row r="3930">
          <cell r="G3930">
            <v>122525</v>
          </cell>
          <cell r="H3930">
            <v>122525</v>
          </cell>
          <cell r="I3930" t="str">
            <v>William Harvey - Hand-coloured lithograph of Sea-Weed 1846</v>
          </cell>
          <cell r="J393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30">
            <v>20</v>
          </cell>
          <cell r="L3930">
            <v>40</v>
          </cell>
          <cell r="M3930">
            <v>10</v>
          </cell>
          <cell r="N3930">
            <v>10</v>
          </cell>
          <cell r="P3930" t="str">
            <v>The lithograph is in excellent condition - please inspect the image carefully for any age related marks</v>
          </cell>
        </row>
        <row r="3931">
          <cell r="G3931">
            <v>122526</v>
          </cell>
          <cell r="H3931">
            <v>122526</v>
          </cell>
          <cell r="I3931" t="str">
            <v>William Harvey - Hand-coloured lithograph of Sea-Weed 1846</v>
          </cell>
          <cell r="J393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31">
            <v>20</v>
          </cell>
          <cell r="L3931">
            <v>40</v>
          </cell>
          <cell r="M3931">
            <v>10</v>
          </cell>
          <cell r="N3931">
            <v>10</v>
          </cell>
          <cell r="P3931" t="str">
            <v>The lithograph is in excellent condition - please inspect the image carefully for any age related marks</v>
          </cell>
        </row>
        <row r="3932">
          <cell r="G3932">
            <v>122527</v>
          </cell>
          <cell r="H3932">
            <v>122527</v>
          </cell>
          <cell r="I3932" t="str">
            <v>William Harvey - Hand-coloured lithograph of Sea-Weed 1846</v>
          </cell>
          <cell r="J393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32">
            <v>20</v>
          </cell>
          <cell r="L3932">
            <v>40</v>
          </cell>
          <cell r="M3932">
            <v>10</v>
          </cell>
          <cell r="N3932">
            <v>10</v>
          </cell>
          <cell r="P3932" t="str">
            <v>The lithograph is in excellent condition - please inspect the image carefully for any age related marks</v>
          </cell>
        </row>
        <row r="3933">
          <cell r="G3933">
            <v>122528</v>
          </cell>
          <cell r="H3933">
            <v>122528</v>
          </cell>
          <cell r="I3933" t="str">
            <v>William Harvey - Hand-coloured lithograph of Sea-Weed 1846</v>
          </cell>
          <cell r="J393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33">
            <v>20</v>
          </cell>
          <cell r="L3933">
            <v>40</v>
          </cell>
          <cell r="M3933">
            <v>10</v>
          </cell>
          <cell r="N3933">
            <v>10</v>
          </cell>
          <cell r="P3933" t="str">
            <v>The lithograph is in excellent condition - please inspect the image carefully for any age related marks</v>
          </cell>
        </row>
        <row r="3934">
          <cell r="G3934">
            <v>122529</v>
          </cell>
          <cell r="H3934">
            <v>122529</v>
          </cell>
          <cell r="I3934" t="str">
            <v>William Harvey - Hand-coloured lithograph of Sea-Weed 1846</v>
          </cell>
          <cell r="J393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34">
            <v>20</v>
          </cell>
          <cell r="L3934">
            <v>40</v>
          </cell>
          <cell r="M3934">
            <v>10</v>
          </cell>
          <cell r="N3934">
            <v>10</v>
          </cell>
          <cell r="P3934" t="str">
            <v>The lithograph is in excellent condition - please inspect the image carefully for any age related marks</v>
          </cell>
        </row>
        <row r="3935">
          <cell r="G3935">
            <v>122530</v>
          </cell>
          <cell r="H3935">
            <v>122530</v>
          </cell>
          <cell r="I3935" t="str">
            <v>William Harvey - Hand-coloured lithograph of Sea-Weed 1846</v>
          </cell>
          <cell r="J393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35">
            <v>20</v>
          </cell>
          <cell r="L3935">
            <v>40</v>
          </cell>
          <cell r="M3935">
            <v>10</v>
          </cell>
          <cell r="N3935">
            <v>10</v>
          </cell>
          <cell r="P3935" t="str">
            <v>The lithograph is in excellent condition - please inspect the image carefully for any age related marks</v>
          </cell>
        </row>
        <row r="3936">
          <cell r="G3936">
            <v>122531</v>
          </cell>
          <cell r="H3936">
            <v>122531</v>
          </cell>
          <cell r="I3936" t="str">
            <v>William Harvey - Hand-coloured lithograph of Sea-Weed 1846</v>
          </cell>
          <cell r="J393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36">
            <v>20</v>
          </cell>
          <cell r="L3936">
            <v>40</v>
          </cell>
          <cell r="M3936">
            <v>10</v>
          </cell>
          <cell r="N3936">
            <v>10</v>
          </cell>
          <cell r="P3936" t="str">
            <v>The lithograph is in excellent condition - please inspect the image carefully for any age related marks</v>
          </cell>
        </row>
        <row r="3937">
          <cell r="G3937">
            <v>122532</v>
          </cell>
          <cell r="H3937">
            <v>122532</v>
          </cell>
          <cell r="I3937" t="str">
            <v>William Harvey - Hand-coloured lithograph of Sea-Weed 1846</v>
          </cell>
          <cell r="J393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37">
            <v>20</v>
          </cell>
          <cell r="L3937">
            <v>40</v>
          </cell>
          <cell r="M3937">
            <v>10</v>
          </cell>
          <cell r="N3937">
            <v>10</v>
          </cell>
          <cell r="P3937" t="str">
            <v>The lithograph is in excellent condition - please inspect the image carefully for any age related marks</v>
          </cell>
        </row>
        <row r="3938">
          <cell r="G3938">
            <v>122533</v>
          </cell>
          <cell r="H3938">
            <v>122533</v>
          </cell>
          <cell r="I3938" t="str">
            <v>William Harvey - Hand-coloured lithograph of Sea-Weed 1846</v>
          </cell>
          <cell r="J393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38">
            <v>20</v>
          </cell>
          <cell r="L3938">
            <v>40</v>
          </cell>
          <cell r="M3938">
            <v>10</v>
          </cell>
          <cell r="N3938">
            <v>10</v>
          </cell>
          <cell r="P3938" t="str">
            <v>The lithograph is in excellent condition - please inspect the image carefully for any age related marks</v>
          </cell>
        </row>
        <row r="3939">
          <cell r="G3939">
            <v>122534</v>
          </cell>
          <cell r="H3939">
            <v>122534</v>
          </cell>
          <cell r="I3939" t="str">
            <v>William Harvey - Hand-coloured lithograph of Sea-Weed 1846</v>
          </cell>
          <cell r="J393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39">
            <v>20</v>
          </cell>
          <cell r="L3939">
            <v>40</v>
          </cell>
          <cell r="M3939">
            <v>10</v>
          </cell>
          <cell r="N3939">
            <v>10</v>
          </cell>
          <cell r="P3939" t="str">
            <v>The lithograph is in excellent condition - please inspect the image carefully for any age related marks</v>
          </cell>
        </row>
        <row r="3940">
          <cell r="G3940">
            <v>122535</v>
          </cell>
          <cell r="H3940">
            <v>122535</v>
          </cell>
          <cell r="I3940" t="str">
            <v>William Harvey - Hand-coloured lithograph of Sea-Weed 1846</v>
          </cell>
          <cell r="J394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40">
            <v>20</v>
          </cell>
          <cell r="L3940">
            <v>40</v>
          </cell>
          <cell r="M3940">
            <v>10</v>
          </cell>
          <cell r="N3940">
            <v>10</v>
          </cell>
          <cell r="P3940" t="str">
            <v>The lithograph is in excellent condition - please inspect the image carefully for any age related marks</v>
          </cell>
        </row>
        <row r="3941">
          <cell r="G3941">
            <v>122536</v>
          </cell>
          <cell r="H3941">
            <v>122536</v>
          </cell>
          <cell r="I3941" t="str">
            <v>William Harvey - Hand-coloured lithograph of Sea-Weed 1846</v>
          </cell>
          <cell r="J394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41">
            <v>20</v>
          </cell>
          <cell r="L3941">
            <v>40</v>
          </cell>
          <cell r="M3941">
            <v>10</v>
          </cell>
          <cell r="N3941">
            <v>10</v>
          </cell>
          <cell r="P3941" t="str">
            <v>The lithograph is in excellent condition - please inspect the image carefully for any age related marks</v>
          </cell>
        </row>
        <row r="3942">
          <cell r="G3942">
            <v>122537</v>
          </cell>
          <cell r="H3942">
            <v>122537</v>
          </cell>
          <cell r="I3942" t="str">
            <v>William Harvey - Hand-coloured lithograph of Sea-Weed 1846</v>
          </cell>
          <cell r="J394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42">
            <v>20</v>
          </cell>
          <cell r="L3942">
            <v>40</v>
          </cell>
          <cell r="M3942">
            <v>10</v>
          </cell>
          <cell r="N3942">
            <v>10</v>
          </cell>
          <cell r="P3942" t="str">
            <v>The lithograph is in excellent condition - please inspect the image carefully for any age related marks</v>
          </cell>
        </row>
        <row r="3943">
          <cell r="G3943">
            <v>122538</v>
          </cell>
          <cell r="H3943">
            <v>122538</v>
          </cell>
          <cell r="I3943" t="str">
            <v>William Harvey - Hand-coloured lithograph of Sea-Weed 1846</v>
          </cell>
          <cell r="J394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43">
            <v>20</v>
          </cell>
          <cell r="L3943">
            <v>40</v>
          </cell>
          <cell r="M3943">
            <v>10</v>
          </cell>
          <cell r="N3943">
            <v>10</v>
          </cell>
          <cell r="P3943" t="str">
            <v>The lithograph is in excellent condition - please inspect the image carefully for any age related marks</v>
          </cell>
        </row>
        <row r="3944">
          <cell r="G3944">
            <v>122539</v>
          </cell>
          <cell r="H3944">
            <v>122539</v>
          </cell>
          <cell r="I3944" t="str">
            <v>William Harvey - Hand-coloured lithograph of Sea-Weed 1846</v>
          </cell>
          <cell r="J394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44">
            <v>20</v>
          </cell>
          <cell r="L3944">
            <v>40</v>
          </cell>
          <cell r="M3944">
            <v>10</v>
          </cell>
          <cell r="N3944">
            <v>10</v>
          </cell>
          <cell r="P3944" t="str">
            <v>The lithograph is in excellent condition - please inspect the image carefully for any age related marks</v>
          </cell>
        </row>
        <row r="3945">
          <cell r="G3945">
            <v>122540</v>
          </cell>
          <cell r="H3945">
            <v>122540</v>
          </cell>
          <cell r="I3945" t="str">
            <v>William Harvey - Hand-coloured lithograph of Sea-Weed 1846</v>
          </cell>
          <cell r="J394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45">
            <v>20</v>
          </cell>
          <cell r="L3945">
            <v>40</v>
          </cell>
          <cell r="M3945">
            <v>10</v>
          </cell>
          <cell r="N3945">
            <v>10</v>
          </cell>
          <cell r="P3945" t="str">
            <v>The lithograph is in excellent condition - please inspect the image carefully for any age related marks</v>
          </cell>
        </row>
        <row r="3946">
          <cell r="G3946">
            <v>122543</v>
          </cell>
          <cell r="H3946">
            <v>122543</v>
          </cell>
          <cell r="I3946" t="str">
            <v>William Harvey - Hand-coloured lithograph of Sea-Weed 1846</v>
          </cell>
          <cell r="J394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46">
            <v>20</v>
          </cell>
          <cell r="L3946">
            <v>40</v>
          </cell>
          <cell r="M3946">
            <v>10</v>
          </cell>
          <cell r="N3946">
            <v>10</v>
          </cell>
          <cell r="P3946" t="str">
            <v>The lithograph is in excellent condition - please inspect the image carefully for any age related marks</v>
          </cell>
        </row>
        <row r="3947">
          <cell r="G3947">
            <v>122545</v>
          </cell>
          <cell r="H3947">
            <v>122545</v>
          </cell>
          <cell r="I3947" t="str">
            <v>William Harvey - Hand-coloured lithograph of Sea-Weed 1846</v>
          </cell>
          <cell r="J394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47">
            <v>20</v>
          </cell>
          <cell r="L3947">
            <v>40</v>
          </cell>
          <cell r="M3947">
            <v>10</v>
          </cell>
          <cell r="N3947">
            <v>10</v>
          </cell>
          <cell r="P3947" t="str">
            <v>The lithograph is in excellent condition - please inspect the image carefully for any age related marks</v>
          </cell>
        </row>
        <row r="3948">
          <cell r="G3948">
            <v>122548</v>
          </cell>
          <cell r="H3948">
            <v>122548</v>
          </cell>
          <cell r="I3948" t="str">
            <v>William Harvey - Hand-coloured lithograph of Sea-Weed 1846</v>
          </cell>
          <cell r="J394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48">
            <v>20</v>
          </cell>
          <cell r="L3948">
            <v>40</v>
          </cell>
          <cell r="M3948">
            <v>10</v>
          </cell>
          <cell r="N3948">
            <v>10</v>
          </cell>
          <cell r="P3948" t="str">
            <v>The lithograph is in excellent condition - please inspect the image carefully for any age related marks</v>
          </cell>
        </row>
        <row r="3949">
          <cell r="G3949">
            <v>122549</v>
          </cell>
          <cell r="H3949">
            <v>122549</v>
          </cell>
          <cell r="I3949" t="str">
            <v>William Harvey - Hand-coloured lithograph of Sea-Weed 1846</v>
          </cell>
          <cell r="J394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49">
            <v>20</v>
          </cell>
          <cell r="L3949">
            <v>40</v>
          </cell>
          <cell r="M3949">
            <v>10</v>
          </cell>
          <cell r="N3949">
            <v>10</v>
          </cell>
          <cell r="P3949" t="str">
            <v>The lithograph is in excellent condition - please inspect the image carefully for any age related marks</v>
          </cell>
        </row>
        <row r="3950">
          <cell r="G3950">
            <v>122550</v>
          </cell>
          <cell r="H3950">
            <v>122550</v>
          </cell>
          <cell r="I3950" t="str">
            <v>William Harvey - Hand-coloured lithograph of Sea-Weed 1846</v>
          </cell>
          <cell r="J395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50">
            <v>20</v>
          </cell>
          <cell r="L3950">
            <v>40</v>
          </cell>
          <cell r="M3950">
            <v>10</v>
          </cell>
          <cell r="N3950">
            <v>10</v>
          </cell>
          <cell r="P3950" t="str">
            <v>The lithograph is in excellent condition - please inspect the image carefully for any age related marks</v>
          </cell>
        </row>
        <row r="3951">
          <cell r="G3951">
            <v>122551</v>
          </cell>
          <cell r="H3951">
            <v>122551</v>
          </cell>
          <cell r="I3951" t="str">
            <v>William Harvey - Hand-coloured lithograph of Sea-Weed 1846</v>
          </cell>
          <cell r="J395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51">
            <v>20</v>
          </cell>
          <cell r="L3951">
            <v>40</v>
          </cell>
          <cell r="M3951">
            <v>10</v>
          </cell>
          <cell r="N3951">
            <v>10</v>
          </cell>
          <cell r="P3951" t="str">
            <v>The lithograph is in excellent condition - please inspect the image carefully for any age related marks</v>
          </cell>
        </row>
        <row r="3952">
          <cell r="G3952">
            <v>122552</v>
          </cell>
          <cell r="H3952">
            <v>122552</v>
          </cell>
          <cell r="I3952" t="str">
            <v>William Harvey - Hand-coloured lithograph of Sea-Weed 1846</v>
          </cell>
          <cell r="J395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52">
            <v>20</v>
          </cell>
          <cell r="L3952">
            <v>40</v>
          </cell>
          <cell r="M3952">
            <v>10</v>
          </cell>
          <cell r="N3952">
            <v>10</v>
          </cell>
          <cell r="P3952" t="str">
            <v>The lithograph is in excellent condition - please inspect the image carefully for any age related marks</v>
          </cell>
        </row>
        <row r="3953">
          <cell r="G3953">
            <v>122553</v>
          </cell>
          <cell r="H3953">
            <v>122553</v>
          </cell>
          <cell r="I3953" t="str">
            <v>William Harvey - Hand-coloured lithograph of Sea-Weed 1846</v>
          </cell>
          <cell r="J395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53">
            <v>20</v>
          </cell>
          <cell r="L3953">
            <v>40</v>
          </cell>
          <cell r="M3953">
            <v>10</v>
          </cell>
          <cell r="N3953">
            <v>10</v>
          </cell>
          <cell r="P3953" t="str">
            <v>The lithograph is in excellent condition - please inspect the image carefully for any age related marks</v>
          </cell>
        </row>
        <row r="3954">
          <cell r="G3954">
            <v>122554</v>
          </cell>
          <cell r="H3954">
            <v>122554</v>
          </cell>
          <cell r="I3954" t="str">
            <v>William Harvey - Hand-coloured lithograph of Sea-Weed 1846</v>
          </cell>
          <cell r="J395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54">
            <v>20</v>
          </cell>
          <cell r="L3954">
            <v>40</v>
          </cell>
          <cell r="M3954">
            <v>10</v>
          </cell>
          <cell r="N3954">
            <v>10</v>
          </cell>
          <cell r="P3954" t="str">
            <v>The lithograph is in excellent condition - please inspect the image carefully for any age related marks</v>
          </cell>
        </row>
        <row r="3955">
          <cell r="G3955">
            <v>122555</v>
          </cell>
          <cell r="H3955">
            <v>122555</v>
          </cell>
          <cell r="I3955" t="str">
            <v>William Harvey - Hand-coloured lithograph of Sea-Weed 1846</v>
          </cell>
          <cell r="J395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55">
            <v>20</v>
          </cell>
          <cell r="L3955">
            <v>40</v>
          </cell>
          <cell r="M3955">
            <v>10</v>
          </cell>
          <cell r="N3955">
            <v>10</v>
          </cell>
          <cell r="P3955" t="str">
            <v>The lithograph is in excellent condition - please inspect the image carefully for any age related marks</v>
          </cell>
        </row>
        <row r="3956">
          <cell r="G3956">
            <v>122556</v>
          </cell>
          <cell r="H3956">
            <v>122556</v>
          </cell>
          <cell r="I3956" t="str">
            <v>William Harvey - Hand-coloured lithograph of Sea-Weed 1846</v>
          </cell>
          <cell r="J395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56">
            <v>20</v>
          </cell>
          <cell r="L3956">
            <v>40</v>
          </cell>
          <cell r="M3956">
            <v>10</v>
          </cell>
          <cell r="N3956">
            <v>10</v>
          </cell>
          <cell r="P3956" t="str">
            <v>The lithograph is in excellent condition - please inspect the image carefully for any age related marks</v>
          </cell>
        </row>
        <row r="3957">
          <cell r="G3957">
            <v>122557</v>
          </cell>
          <cell r="H3957">
            <v>122557</v>
          </cell>
          <cell r="I3957" t="str">
            <v>William Harvey - Hand-coloured lithograph of Sea-Weed 1846</v>
          </cell>
          <cell r="J395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57">
            <v>20</v>
          </cell>
          <cell r="L3957">
            <v>40</v>
          </cell>
          <cell r="M3957">
            <v>10</v>
          </cell>
          <cell r="N3957">
            <v>10</v>
          </cell>
          <cell r="P3957" t="str">
            <v>The lithograph is in excellent condition - please inspect the image carefully for any age related marks</v>
          </cell>
        </row>
        <row r="3958">
          <cell r="G3958">
            <v>122558</v>
          </cell>
          <cell r="H3958">
            <v>122558</v>
          </cell>
          <cell r="I3958" t="str">
            <v>William Harvey - Hand-coloured lithograph of Sea-Weed 1846</v>
          </cell>
          <cell r="J395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58">
            <v>20</v>
          </cell>
          <cell r="L3958">
            <v>40</v>
          </cell>
          <cell r="M3958">
            <v>10</v>
          </cell>
          <cell r="N3958">
            <v>10</v>
          </cell>
          <cell r="P3958" t="str">
            <v>The lithograph is in excellent condition - please inspect the image carefully for any age related marks</v>
          </cell>
        </row>
        <row r="3959">
          <cell r="G3959">
            <v>122559</v>
          </cell>
          <cell r="H3959">
            <v>122559</v>
          </cell>
          <cell r="I3959" t="str">
            <v>William Harvey - Hand-coloured lithograph of Sea-Weed 1846</v>
          </cell>
          <cell r="J395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59">
            <v>20</v>
          </cell>
          <cell r="L3959">
            <v>40</v>
          </cell>
          <cell r="M3959">
            <v>10</v>
          </cell>
          <cell r="N3959">
            <v>10</v>
          </cell>
          <cell r="P3959" t="str">
            <v>The lithograph is in excellent condition - please inspect the image carefully for any age related marks</v>
          </cell>
        </row>
        <row r="3960">
          <cell r="G3960">
            <v>122560</v>
          </cell>
          <cell r="H3960">
            <v>122560</v>
          </cell>
          <cell r="I3960" t="str">
            <v>William Harvey - Hand-coloured lithograph of Sea-Weed 1846</v>
          </cell>
          <cell r="J396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60">
            <v>20</v>
          </cell>
          <cell r="L3960">
            <v>40</v>
          </cell>
          <cell r="M3960">
            <v>10</v>
          </cell>
          <cell r="N3960">
            <v>10</v>
          </cell>
          <cell r="P3960" t="str">
            <v>The lithograph is in excellent condition - please inspect the image carefully for any age related marks</v>
          </cell>
        </row>
        <row r="3961">
          <cell r="G3961">
            <v>122561</v>
          </cell>
          <cell r="H3961">
            <v>122561</v>
          </cell>
          <cell r="I3961" t="str">
            <v>William Harvey - Hand-coloured lithograph of Sea-Weed 1846</v>
          </cell>
          <cell r="J396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61">
            <v>20</v>
          </cell>
          <cell r="L3961">
            <v>40</v>
          </cell>
          <cell r="M3961">
            <v>10</v>
          </cell>
          <cell r="N3961">
            <v>10</v>
          </cell>
          <cell r="P3961" t="str">
            <v>The lithograph is in excellent condition - please inspect the image carefully for any age related marks</v>
          </cell>
        </row>
        <row r="3962">
          <cell r="G3962">
            <v>122562</v>
          </cell>
          <cell r="H3962">
            <v>122562</v>
          </cell>
          <cell r="I3962" t="str">
            <v>William Harvey - Hand-coloured lithograph of Sea-Weed 1846</v>
          </cell>
          <cell r="J396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62">
            <v>20</v>
          </cell>
          <cell r="L3962">
            <v>40</v>
          </cell>
          <cell r="M3962">
            <v>10</v>
          </cell>
          <cell r="N3962">
            <v>10</v>
          </cell>
          <cell r="P3962" t="str">
            <v>The lithograph is in excellent condition - please inspect the image carefully for any age related marks</v>
          </cell>
        </row>
        <row r="3963">
          <cell r="G3963">
            <v>122563</v>
          </cell>
          <cell r="H3963">
            <v>122563</v>
          </cell>
          <cell r="I3963" t="str">
            <v>William Harvey - Hand-coloured lithograph of Sea-Weed 1846</v>
          </cell>
          <cell r="J396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63">
            <v>20</v>
          </cell>
          <cell r="L3963">
            <v>40</v>
          </cell>
          <cell r="M3963">
            <v>10</v>
          </cell>
          <cell r="N3963">
            <v>10</v>
          </cell>
          <cell r="P3963" t="str">
            <v>The lithograph is in excellent condition - please inspect the image carefully for any age related marks</v>
          </cell>
        </row>
        <row r="3964">
          <cell r="G3964">
            <v>122564</v>
          </cell>
          <cell r="H3964">
            <v>122564</v>
          </cell>
          <cell r="I3964" t="str">
            <v>William Harvey - Hand-coloured lithograph of Sea-Weed 1846</v>
          </cell>
          <cell r="J396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64">
            <v>20</v>
          </cell>
          <cell r="L3964">
            <v>40</v>
          </cell>
          <cell r="M3964">
            <v>10</v>
          </cell>
          <cell r="N3964">
            <v>10</v>
          </cell>
          <cell r="P3964" t="str">
            <v>The lithograph is in excellent condition - please inspect the image carefully for any age related marks</v>
          </cell>
        </row>
        <row r="3965">
          <cell r="G3965">
            <v>122565</v>
          </cell>
          <cell r="H3965">
            <v>122565</v>
          </cell>
          <cell r="I3965" t="str">
            <v>William Harvey - Hand-coloured lithograph of Sea-Weed 1846</v>
          </cell>
          <cell r="J396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65">
            <v>20</v>
          </cell>
          <cell r="L3965">
            <v>40</v>
          </cell>
          <cell r="M3965">
            <v>10</v>
          </cell>
          <cell r="N3965">
            <v>10</v>
          </cell>
          <cell r="P3965" t="str">
            <v>The lithograph is in excellent condition - please inspect the image carefully for any age related marks</v>
          </cell>
        </row>
        <row r="3966">
          <cell r="G3966">
            <v>122566</v>
          </cell>
          <cell r="H3966">
            <v>122566</v>
          </cell>
          <cell r="I3966" t="str">
            <v>William Harvey - Hand-coloured lithograph of Sea-Weed 1846</v>
          </cell>
          <cell r="J396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66">
            <v>20</v>
          </cell>
          <cell r="L3966">
            <v>40</v>
          </cell>
          <cell r="M3966">
            <v>10</v>
          </cell>
          <cell r="N3966">
            <v>10</v>
          </cell>
          <cell r="P3966" t="str">
            <v>The lithograph is in excellent condition - please inspect the image carefully for any age related marks</v>
          </cell>
        </row>
        <row r="3967">
          <cell r="G3967">
            <v>122567</v>
          </cell>
          <cell r="H3967">
            <v>122567</v>
          </cell>
          <cell r="I3967" t="str">
            <v>William Harvey - Hand-coloured lithograph of Sea-Weed 1846</v>
          </cell>
          <cell r="J396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67">
            <v>20</v>
          </cell>
          <cell r="L3967">
            <v>40</v>
          </cell>
          <cell r="M3967">
            <v>10</v>
          </cell>
          <cell r="N3967">
            <v>10</v>
          </cell>
          <cell r="P3967" t="str">
            <v>The lithograph is in excellent condition - please inspect the image carefully for any age related marks</v>
          </cell>
        </row>
        <row r="3968">
          <cell r="G3968">
            <v>122568</v>
          </cell>
          <cell r="H3968">
            <v>122568</v>
          </cell>
          <cell r="I3968" t="str">
            <v>William Harvey - Hand-coloured lithograph of Sea-Weed 1846</v>
          </cell>
          <cell r="J396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68">
            <v>20</v>
          </cell>
          <cell r="L3968">
            <v>40</v>
          </cell>
          <cell r="M3968">
            <v>10</v>
          </cell>
          <cell r="N3968">
            <v>10</v>
          </cell>
          <cell r="P3968" t="str">
            <v>The lithograph is in excellent condition - please inspect the image carefully for any age related marks</v>
          </cell>
        </row>
        <row r="3969">
          <cell r="G3969">
            <v>122569</v>
          </cell>
          <cell r="H3969">
            <v>122569</v>
          </cell>
          <cell r="I3969" t="str">
            <v>William Harvey - Hand-coloured lithograph of Sea-Weed 1846</v>
          </cell>
          <cell r="J396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69">
            <v>20</v>
          </cell>
          <cell r="L3969">
            <v>40</v>
          </cell>
          <cell r="M3969">
            <v>10</v>
          </cell>
          <cell r="N3969">
            <v>10</v>
          </cell>
          <cell r="P3969" t="str">
            <v>The lithograph is in excellent condition - please inspect the image carefully for any age related marks</v>
          </cell>
        </row>
        <row r="3970">
          <cell r="G3970">
            <v>122570</v>
          </cell>
          <cell r="H3970">
            <v>122570</v>
          </cell>
          <cell r="I3970" t="str">
            <v>William Harvey - Hand-coloured lithograph of Sea-Weed 1846</v>
          </cell>
          <cell r="J397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70">
            <v>20</v>
          </cell>
          <cell r="L3970">
            <v>40</v>
          </cell>
          <cell r="M3970">
            <v>10</v>
          </cell>
          <cell r="N3970">
            <v>10</v>
          </cell>
          <cell r="P3970" t="str">
            <v>The lithograph is in excellent condition - please inspect the image carefully for any age related marks</v>
          </cell>
        </row>
        <row r="3971">
          <cell r="G3971">
            <v>122571</v>
          </cell>
          <cell r="H3971">
            <v>122571</v>
          </cell>
          <cell r="I3971" t="str">
            <v>William Harvey - Hand-coloured lithograph of Sea-Weed 1846</v>
          </cell>
          <cell r="J397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71">
            <v>20</v>
          </cell>
          <cell r="L3971">
            <v>40</v>
          </cell>
          <cell r="M3971">
            <v>10</v>
          </cell>
          <cell r="N3971">
            <v>10</v>
          </cell>
          <cell r="P3971" t="str">
            <v>The lithograph is in excellent condition - please inspect the image carefully for any age related marks</v>
          </cell>
        </row>
        <row r="3972">
          <cell r="G3972">
            <v>122572</v>
          </cell>
          <cell r="H3972">
            <v>122572</v>
          </cell>
          <cell r="I3972" t="str">
            <v>William Harvey - Hand-coloured lithograph of Sea-Weed 1846</v>
          </cell>
          <cell r="J397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72">
            <v>20</v>
          </cell>
          <cell r="L3972">
            <v>40</v>
          </cell>
          <cell r="M3972">
            <v>10</v>
          </cell>
          <cell r="N3972">
            <v>10</v>
          </cell>
          <cell r="P3972" t="str">
            <v>The lithograph is in excellent condition - please inspect the image carefully for any age related marks</v>
          </cell>
        </row>
        <row r="3973">
          <cell r="G3973">
            <v>122573</v>
          </cell>
          <cell r="H3973">
            <v>122573</v>
          </cell>
          <cell r="I3973" t="str">
            <v>William Harvey - Hand-coloured lithograph of Sea-Weed 1846</v>
          </cell>
          <cell r="J397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73">
            <v>20</v>
          </cell>
          <cell r="L3973">
            <v>40</v>
          </cell>
          <cell r="M3973">
            <v>10</v>
          </cell>
          <cell r="N3973">
            <v>10</v>
          </cell>
          <cell r="P3973" t="str">
            <v>The lithograph is in excellent condition - please inspect the image carefully for any age related marks</v>
          </cell>
        </row>
        <row r="3974">
          <cell r="G3974">
            <v>122574</v>
          </cell>
          <cell r="H3974">
            <v>122574</v>
          </cell>
          <cell r="I3974" t="str">
            <v>William Harvey - Hand-coloured lithograph of Sea-Weed 1846</v>
          </cell>
          <cell r="J397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74">
            <v>20</v>
          </cell>
          <cell r="L3974">
            <v>40</v>
          </cell>
          <cell r="M3974">
            <v>10</v>
          </cell>
          <cell r="N3974">
            <v>10</v>
          </cell>
          <cell r="P3974" t="str">
            <v>The lithograph is in excellent condition - please inspect the image carefully for any age related marks</v>
          </cell>
        </row>
        <row r="3975">
          <cell r="G3975">
            <v>122575</v>
          </cell>
          <cell r="H3975">
            <v>122575</v>
          </cell>
          <cell r="I3975" t="str">
            <v>William Harvey - Hand-coloured lithograph of Sea-Weed 1846</v>
          </cell>
          <cell r="J397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75">
            <v>20</v>
          </cell>
          <cell r="L3975">
            <v>40</v>
          </cell>
          <cell r="M3975">
            <v>10</v>
          </cell>
          <cell r="N3975">
            <v>10</v>
          </cell>
          <cell r="P3975" t="str">
            <v>The lithograph is in excellent condition - please inspect the image carefully for any age related marks</v>
          </cell>
        </row>
        <row r="3976">
          <cell r="G3976">
            <v>122576</v>
          </cell>
          <cell r="H3976">
            <v>122576</v>
          </cell>
          <cell r="I3976" t="str">
            <v>William Harvey - Hand-coloured lithograph of Sea-Weed 1846</v>
          </cell>
          <cell r="J397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76">
            <v>20</v>
          </cell>
          <cell r="L3976">
            <v>40</v>
          </cell>
          <cell r="M3976">
            <v>10</v>
          </cell>
          <cell r="N3976">
            <v>10</v>
          </cell>
          <cell r="P3976" t="str">
            <v>The lithograph is in excellent condition - please inspect the image carefully for any age related marks</v>
          </cell>
        </row>
        <row r="3977">
          <cell r="G3977">
            <v>122577</v>
          </cell>
          <cell r="H3977">
            <v>122577</v>
          </cell>
          <cell r="I3977" t="str">
            <v>William Harvey - Hand-coloured lithograph of Sea-Weed 1846</v>
          </cell>
          <cell r="J397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77">
            <v>20</v>
          </cell>
          <cell r="L3977">
            <v>40</v>
          </cell>
          <cell r="M3977">
            <v>10</v>
          </cell>
          <cell r="N3977">
            <v>10</v>
          </cell>
          <cell r="P3977" t="str">
            <v>The lithograph is in excellent condition - please inspect the image carefully for any age related marks</v>
          </cell>
        </row>
        <row r="3978">
          <cell r="G3978">
            <v>122578</v>
          </cell>
          <cell r="H3978">
            <v>122578</v>
          </cell>
          <cell r="I3978" t="str">
            <v>William Harvey - Hand-coloured lithograph of Sea-Weed 1846</v>
          </cell>
          <cell r="J397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78">
            <v>20</v>
          </cell>
          <cell r="L3978">
            <v>40</v>
          </cell>
          <cell r="M3978">
            <v>10</v>
          </cell>
          <cell r="N3978">
            <v>10</v>
          </cell>
          <cell r="P3978" t="str">
            <v>The lithograph is in excellent condition - please inspect the image carefully for any age related marks</v>
          </cell>
        </row>
        <row r="3979">
          <cell r="G3979">
            <v>122579</v>
          </cell>
          <cell r="H3979">
            <v>122579</v>
          </cell>
          <cell r="I3979" t="str">
            <v>William Harvey - Hand-coloured lithograph of Sea-Weed 1846</v>
          </cell>
          <cell r="J397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79">
            <v>20</v>
          </cell>
          <cell r="L3979">
            <v>40</v>
          </cell>
          <cell r="M3979">
            <v>10</v>
          </cell>
          <cell r="N3979">
            <v>10</v>
          </cell>
          <cell r="P3979" t="str">
            <v>The lithograph is in excellent condition - please inspect the image carefully for any age related marks</v>
          </cell>
        </row>
        <row r="3980">
          <cell r="G3980">
            <v>122580</v>
          </cell>
          <cell r="H3980">
            <v>122580</v>
          </cell>
          <cell r="I3980" t="str">
            <v>William Harvey - Hand-coloured lithograph of Sea-Weed 1846</v>
          </cell>
          <cell r="J398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80">
            <v>20</v>
          </cell>
          <cell r="L3980">
            <v>40</v>
          </cell>
          <cell r="M3980">
            <v>10</v>
          </cell>
          <cell r="N3980">
            <v>10</v>
          </cell>
          <cell r="P3980" t="str">
            <v>The lithograph is in excellent condition - please inspect the image carefully for any age related marks</v>
          </cell>
        </row>
        <row r="3981">
          <cell r="G3981">
            <v>122581</v>
          </cell>
          <cell r="H3981">
            <v>122581</v>
          </cell>
          <cell r="I3981" t="str">
            <v>William Harvey - Hand-coloured lithograph of Sea-Weed 1846</v>
          </cell>
          <cell r="J398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81">
            <v>20</v>
          </cell>
          <cell r="L3981">
            <v>40</v>
          </cell>
          <cell r="M3981">
            <v>10</v>
          </cell>
          <cell r="N3981">
            <v>10</v>
          </cell>
          <cell r="P3981" t="str">
            <v>The lithograph is in excellent condition - please inspect the image carefully for any age related marks</v>
          </cell>
        </row>
        <row r="3982">
          <cell r="G3982">
            <v>122582</v>
          </cell>
          <cell r="H3982">
            <v>122582</v>
          </cell>
          <cell r="I3982" t="str">
            <v>William Harvey - Hand-coloured lithograph of Sea-Weed 1846</v>
          </cell>
          <cell r="J398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82">
            <v>20</v>
          </cell>
          <cell r="L3982">
            <v>40</v>
          </cell>
          <cell r="M3982">
            <v>10</v>
          </cell>
          <cell r="N3982">
            <v>10</v>
          </cell>
          <cell r="P3982" t="str">
            <v>The lithograph is in excellent condition - please inspect the image carefully for any age related marks</v>
          </cell>
        </row>
        <row r="3983">
          <cell r="G3983">
            <v>122583</v>
          </cell>
          <cell r="H3983">
            <v>122583</v>
          </cell>
          <cell r="I3983" t="str">
            <v>William Harvey - Hand-coloured lithograph of Sea-Weed 1846</v>
          </cell>
          <cell r="J398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83">
            <v>20</v>
          </cell>
          <cell r="L3983">
            <v>40</v>
          </cell>
          <cell r="M3983">
            <v>10</v>
          </cell>
          <cell r="N3983">
            <v>10</v>
          </cell>
          <cell r="P3983" t="str">
            <v>The lithograph is in excellent condition - please inspect the image carefully for any age related marks</v>
          </cell>
        </row>
        <row r="3984">
          <cell r="G3984">
            <v>122584</v>
          </cell>
          <cell r="H3984">
            <v>122584</v>
          </cell>
          <cell r="I3984" t="str">
            <v>William Harvey - Hand-coloured lithograph of Sea-Weed 1846</v>
          </cell>
          <cell r="J398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84">
            <v>20</v>
          </cell>
          <cell r="L3984">
            <v>40</v>
          </cell>
          <cell r="M3984">
            <v>10</v>
          </cell>
          <cell r="N3984">
            <v>10</v>
          </cell>
          <cell r="P3984" t="str">
            <v>The lithograph is in excellent condition - please inspect the image carefully for any age related marks</v>
          </cell>
        </row>
        <row r="3985">
          <cell r="G3985">
            <v>122585</v>
          </cell>
          <cell r="H3985">
            <v>122585</v>
          </cell>
          <cell r="I3985" t="str">
            <v>William Harvey - Hand-coloured lithograph of Sea-Weed 1846</v>
          </cell>
          <cell r="J398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85">
            <v>20</v>
          </cell>
          <cell r="L3985">
            <v>40</v>
          </cell>
          <cell r="M3985">
            <v>10</v>
          </cell>
          <cell r="N3985">
            <v>10</v>
          </cell>
          <cell r="P3985" t="str">
            <v>The lithograph is in excellent condition - please inspect the image carefully for any age related marks</v>
          </cell>
        </row>
        <row r="3986">
          <cell r="G3986">
            <v>122586</v>
          </cell>
          <cell r="H3986">
            <v>122586</v>
          </cell>
          <cell r="I3986" t="str">
            <v>William Harvey - Hand-coloured lithograph of Sea-Weed 1846</v>
          </cell>
          <cell r="J398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86">
            <v>20</v>
          </cell>
          <cell r="L3986">
            <v>40</v>
          </cell>
          <cell r="M3986">
            <v>10</v>
          </cell>
          <cell r="N3986">
            <v>10</v>
          </cell>
          <cell r="P3986" t="str">
            <v>The lithograph is in excellent condition - please inspect the image carefully for any age related marks</v>
          </cell>
        </row>
        <row r="3987">
          <cell r="G3987">
            <v>122587</v>
          </cell>
          <cell r="H3987">
            <v>122587</v>
          </cell>
          <cell r="I3987" t="str">
            <v>William Harvey - Hand-coloured lithograph of Sea-Weed 1846</v>
          </cell>
          <cell r="J398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87">
            <v>20</v>
          </cell>
          <cell r="L3987">
            <v>40</v>
          </cell>
          <cell r="M3987">
            <v>10</v>
          </cell>
          <cell r="N3987">
            <v>10</v>
          </cell>
          <cell r="P3987" t="str">
            <v>The lithograph is in excellent condition - please inspect the image carefully for any age related marks</v>
          </cell>
        </row>
        <row r="3988">
          <cell r="G3988">
            <v>122588</v>
          </cell>
          <cell r="H3988">
            <v>122588</v>
          </cell>
          <cell r="I3988" t="str">
            <v>William Harvey - Hand-coloured lithograph of Sea-Weed 1846</v>
          </cell>
          <cell r="J398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88">
            <v>20</v>
          </cell>
          <cell r="L3988">
            <v>40</v>
          </cell>
          <cell r="M3988">
            <v>10</v>
          </cell>
          <cell r="N3988">
            <v>10</v>
          </cell>
          <cell r="P3988" t="str">
            <v>The lithograph is in excellent condition - please inspect the image carefully for any age related marks</v>
          </cell>
        </row>
        <row r="3989">
          <cell r="G3989">
            <v>122589</v>
          </cell>
          <cell r="H3989">
            <v>122589</v>
          </cell>
          <cell r="I3989" t="str">
            <v>William Harvey - Hand-coloured lithograph of Sea-Weed 1846</v>
          </cell>
          <cell r="J398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89">
            <v>20</v>
          </cell>
          <cell r="L3989">
            <v>40</v>
          </cell>
          <cell r="M3989">
            <v>10</v>
          </cell>
          <cell r="N3989">
            <v>10</v>
          </cell>
          <cell r="P3989" t="str">
            <v>The lithograph is in excellent condition - please inspect the image carefully for any age related marks</v>
          </cell>
        </row>
        <row r="3990">
          <cell r="G3990">
            <v>122590</v>
          </cell>
          <cell r="H3990">
            <v>122590</v>
          </cell>
          <cell r="I3990" t="str">
            <v>William Harvey - Hand-coloured lithograph of Sea-Weed 1846</v>
          </cell>
          <cell r="J399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90">
            <v>20</v>
          </cell>
          <cell r="L3990">
            <v>40</v>
          </cell>
          <cell r="M3990">
            <v>10</v>
          </cell>
          <cell r="N3990">
            <v>10</v>
          </cell>
          <cell r="P3990" t="str">
            <v>The lithograph is in excellent condition - please inspect the image carefully for any age related marks</v>
          </cell>
        </row>
        <row r="3991">
          <cell r="G3991">
            <v>122591</v>
          </cell>
          <cell r="H3991">
            <v>122591</v>
          </cell>
          <cell r="I3991" t="str">
            <v>William Harvey - Hand-coloured lithograph of Sea-Weed 1846</v>
          </cell>
          <cell r="J399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91">
            <v>20</v>
          </cell>
          <cell r="L3991">
            <v>40</v>
          </cell>
          <cell r="M3991">
            <v>10</v>
          </cell>
          <cell r="N3991">
            <v>10</v>
          </cell>
          <cell r="P3991" t="str">
            <v>The lithograph is in excellent condition - please inspect the image carefully for any age related marks</v>
          </cell>
        </row>
        <row r="3992">
          <cell r="G3992">
            <v>122592</v>
          </cell>
          <cell r="H3992">
            <v>122592</v>
          </cell>
          <cell r="I3992" t="str">
            <v>William Harvey - Hand-coloured lithograph of Sea-Weed 1846</v>
          </cell>
          <cell r="J399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92">
            <v>20</v>
          </cell>
          <cell r="L3992">
            <v>40</v>
          </cell>
          <cell r="M3992">
            <v>10</v>
          </cell>
          <cell r="N3992">
            <v>10</v>
          </cell>
          <cell r="P3992" t="str">
            <v>The lithograph is in excellent condition - please inspect the image carefully for any age related marks</v>
          </cell>
        </row>
        <row r="3993">
          <cell r="G3993">
            <v>122593</v>
          </cell>
          <cell r="H3993">
            <v>122593</v>
          </cell>
          <cell r="I3993" t="str">
            <v>William Harvey - Hand-coloured lithograph of Sea-Weed 1846</v>
          </cell>
          <cell r="J399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93">
            <v>20</v>
          </cell>
          <cell r="L3993">
            <v>40</v>
          </cell>
          <cell r="M3993">
            <v>10</v>
          </cell>
          <cell r="N3993">
            <v>10</v>
          </cell>
          <cell r="P3993" t="str">
            <v>The lithograph is in excellent condition - please inspect the image carefully for any age related marks</v>
          </cell>
        </row>
        <row r="3994">
          <cell r="G3994">
            <v>122594</v>
          </cell>
          <cell r="H3994">
            <v>122594</v>
          </cell>
          <cell r="I3994" t="str">
            <v>William Harvey - Hand-coloured lithograph of Sea-Weed 1846</v>
          </cell>
          <cell r="J399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94">
            <v>20</v>
          </cell>
          <cell r="L3994">
            <v>40</v>
          </cell>
          <cell r="M3994">
            <v>10</v>
          </cell>
          <cell r="N3994">
            <v>10</v>
          </cell>
          <cell r="P3994" t="str">
            <v>The lithograph is in excellent condition - please inspect the image carefully for any age related marks</v>
          </cell>
        </row>
        <row r="3995">
          <cell r="G3995">
            <v>122595</v>
          </cell>
          <cell r="H3995">
            <v>122595</v>
          </cell>
          <cell r="I3995" t="str">
            <v>William Harvey - Hand-coloured lithograph of Sea-Weed 1846</v>
          </cell>
          <cell r="J399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95">
            <v>20</v>
          </cell>
          <cell r="L3995">
            <v>40</v>
          </cell>
          <cell r="M3995">
            <v>10</v>
          </cell>
          <cell r="N3995">
            <v>10</v>
          </cell>
          <cell r="P3995" t="str">
            <v>The lithograph is in excellent condition - please inspect the image carefully for any age related marks</v>
          </cell>
        </row>
        <row r="3996">
          <cell r="G3996">
            <v>122596</v>
          </cell>
          <cell r="H3996">
            <v>122596</v>
          </cell>
          <cell r="I3996" t="str">
            <v>William Harvey - Hand-coloured lithograph of Sea-Weed 1846</v>
          </cell>
          <cell r="J399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96">
            <v>20</v>
          </cell>
          <cell r="L3996">
            <v>40</v>
          </cell>
          <cell r="M3996">
            <v>10</v>
          </cell>
          <cell r="N3996">
            <v>10</v>
          </cell>
          <cell r="P3996" t="str">
            <v>The lithograph is in excellent condition - please inspect the image carefully for any age related marks</v>
          </cell>
        </row>
        <row r="3997">
          <cell r="G3997">
            <v>122597</v>
          </cell>
          <cell r="H3997">
            <v>122597</v>
          </cell>
          <cell r="I3997" t="str">
            <v>William Harvey - Hand-coloured lithograph of Sea-Weed 1846</v>
          </cell>
          <cell r="J399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97">
            <v>20</v>
          </cell>
          <cell r="L3997">
            <v>40</v>
          </cell>
          <cell r="M3997">
            <v>10</v>
          </cell>
          <cell r="N3997">
            <v>10</v>
          </cell>
          <cell r="P3997" t="str">
            <v>The lithograph is in excellent condition - please inspect the image carefully for any age related marks</v>
          </cell>
        </row>
        <row r="3998">
          <cell r="G3998">
            <v>122598</v>
          </cell>
          <cell r="H3998">
            <v>122598</v>
          </cell>
          <cell r="I3998" t="str">
            <v>William Harvey - Hand-coloured lithograph of Sea-Weed 1846</v>
          </cell>
          <cell r="J399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98">
            <v>20</v>
          </cell>
          <cell r="L3998">
            <v>40</v>
          </cell>
          <cell r="M3998">
            <v>10</v>
          </cell>
          <cell r="N3998">
            <v>10</v>
          </cell>
          <cell r="P3998" t="str">
            <v>The lithograph is in excellent condition - please inspect the image carefully for any age related marks</v>
          </cell>
        </row>
        <row r="3999">
          <cell r="G3999">
            <v>122599</v>
          </cell>
          <cell r="H3999">
            <v>122599</v>
          </cell>
          <cell r="I3999" t="str">
            <v>William Harvey - Hand-coloured lithograph of Sea-Weed 1846</v>
          </cell>
          <cell r="J399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3999">
            <v>20</v>
          </cell>
          <cell r="L3999">
            <v>40</v>
          </cell>
          <cell r="M3999">
            <v>10</v>
          </cell>
          <cell r="N3999">
            <v>10</v>
          </cell>
          <cell r="P3999" t="str">
            <v>The lithograph is in excellent condition - please inspect the image carefully for any age related marks</v>
          </cell>
        </row>
        <row r="4000">
          <cell r="G4000">
            <v>122600</v>
          </cell>
          <cell r="H4000">
            <v>122600</v>
          </cell>
          <cell r="I4000" t="str">
            <v>William Harvey - Hand-coloured lithograph of Sea-Weed 1846</v>
          </cell>
          <cell r="J400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00">
            <v>20</v>
          </cell>
          <cell r="L4000">
            <v>40</v>
          </cell>
          <cell r="M4000">
            <v>10</v>
          </cell>
          <cell r="N4000">
            <v>10</v>
          </cell>
          <cell r="P4000" t="str">
            <v>The lithograph is in excellent condition - please inspect the image carefully for any age related marks</v>
          </cell>
        </row>
        <row r="4001">
          <cell r="G4001">
            <v>122601</v>
          </cell>
          <cell r="H4001">
            <v>122601</v>
          </cell>
          <cell r="I4001" t="str">
            <v>William Harvey - Hand-coloured lithograph of Sea-Weed 1846</v>
          </cell>
          <cell r="J400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01">
            <v>20</v>
          </cell>
          <cell r="L4001">
            <v>40</v>
          </cell>
          <cell r="M4001">
            <v>10</v>
          </cell>
          <cell r="N4001">
            <v>10</v>
          </cell>
          <cell r="P4001" t="str">
            <v>The lithograph is in excellent condition - please inspect the image carefully for any age related marks</v>
          </cell>
        </row>
        <row r="4002">
          <cell r="G4002">
            <v>122602</v>
          </cell>
          <cell r="H4002">
            <v>122602</v>
          </cell>
          <cell r="I4002" t="str">
            <v>William Harvey - Hand-coloured lithograph of Sea-Weed 1846</v>
          </cell>
          <cell r="J400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02">
            <v>20</v>
          </cell>
          <cell r="L4002">
            <v>40</v>
          </cell>
          <cell r="M4002">
            <v>10</v>
          </cell>
          <cell r="N4002">
            <v>10</v>
          </cell>
          <cell r="P4002" t="str">
            <v>The lithograph is in excellent condition - please inspect the image carefully for any age related marks</v>
          </cell>
        </row>
        <row r="4003">
          <cell r="G4003">
            <v>122603</v>
          </cell>
          <cell r="H4003">
            <v>122603</v>
          </cell>
          <cell r="I4003" t="str">
            <v>William Harvey - Hand-coloured lithograph of Sea-Weed 1846</v>
          </cell>
          <cell r="J400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03">
            <v>20</v>
          </cell>
          <cell r="L4003">
            <v>40</v>
          </cell>
          <cell r="M4003">
            <v>10</v>
          </cell>
          <cell r="N4003">
            <v>10</v>
          </cell>
          <cell r="P4003" t="str">
            <v>The lithograph is in excellent condition - please inspect the image carefully for any age related marks</v>
          </cell>
        </row>
        <row r="4004">
          <cell r="G4004">
            <v>122604</v>
          </cell>
          <cell r="H4004">
            <v>122604</v>
          </cell>
          <cell r="I4004" t="str">
            <v>William Harvey - Hand-coloured lithograph of Sea-Weed 1846</v>
          </cell>
          <cell r="J400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04">
            <v>20</v>
          </cell>
          <cell r="L4004">
            <v>40</v>
          </cell>
          <cell r="M4004">
            <v>10</v>
          </cell>
          <cell r="N4004">
            <v>10</v>
          </cell>
          <cell r="P4004" t="str">
            <v>The lithograph is in excellent condition - please inspect the image carefully for any age related marks</v>
          </cell>
        </row>
        <row r="4005">
          <cell r="G4005">
            <v>122605</v>
          </cell>
          <cell r="H4005">
            <v>122605</v>
          </cell>
          <cell r="I4005" t="str">
            <v>William Harvey - Hand-coloured lithograph of Sea-Weed 1846</v>
          </cell>
          <cell r="J400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05">
            <v>20</v>
          </cell>
          <cell r="L4005">
            <v>40</v>
          </cell>
          <cell r="M4005">
            <v>10</v>
          </cell>
          <cell r="N4005">
            <v>10</v>
          </cell>
          <cell r="P4005" t="str">
            <v>The lithograph is in excellent condition - please inspect the image carefully for any age related marks</v>
          </cell>
        </row>
        <row r="4006">
          <cell r="G4006">
            <v>122606</v>
          </cell>
          <cell r="H4006">
            <v>122606</v>
          </cell>
          <cell r="I4006" t="str">
            <v>William Harvey - Hand-coloured lithograph of Sea-Weed 1846</v>
          </cell>
          <cell r="J400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06">
            <v>20</v>
          </cell>
          <cell r="L4006">
            <v>40</v>
          </cell>
          <cell r="M4006">
            <v>10</v>
          </cell>
          <cell r="N4006">
            <v>10</v>
          </cell>
          <cell r="P4006" t="str">
            <v>The lithograph is in excellent condition - please inspect the image carefully for any age related marks</v>
          </cell>
        </row>
        <row r="4007">
          <cell r="G4007">
            <v>122607</v>
          </cell>
          <cell r="H4007">
            <v>122607</v>
          </cell>
          <cell r="I4007" t="str">
            <v>William Harvey - Hand-coloured lithograph of Sea-Weed 1846</v>
          </cell>
          <cell r="J400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07">
            <v>20</v>
          </cell>
          <cell r="L4007">
            <v>40</v>
          </cell>
          <cell r="M4007">
            <v>10</v>
          </cell>
          <cell r="N4007">
            <v>10</v>
          </cell>
          <cell r="P4007" t="str">
            <v>The lithograph is in excellent condition - please inspect the image carefully for any age related marks</v>
          </cell>
        </row>
        <row r="4008">
          <cell r="G4008">
            <v>122608</v>
          </cell>
          <cell r="H4008">
            <v>122608</v>
          </cell>
          <cell r="I4008" t="str">
            <v>William Harvey - Hand-coloured lithograph of Sea-Weed 1846</v>
          </cell>
          <cell r="J400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08">
            <v>20</v>
          </cell>
          <cell r="L4008">
            <v>40</v>
          </cell>
          <cell r="M4008">
            <v>10</v>
          </cell>
          <cell r="N4008">
            <v>10</v>
          </cell>
          <cell r="P4008" t="str">
            <v>The lithograph is in excellent condition - please inspect the image carefully for any age related marks</v>
          </cell>
        </row>
        <row r="4009">
          <cell r="G4009">
            <v>122609</v>
          </cell>
          <cell r="H4009">
            <v>122609</v>
          </cell>
          <cell r="I4009" t="str">
            <v>William Harvey - Hand-coloured lithograph of Sea-Weed 1846</v>
          </cell>
          <cell r="J400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09">
            <v>20</v>
          </cell>
          <cell r="L4009">
            <v>40</v>
          </cell>
          <cell r="M4009">
            <v>10</v>
          </cell>
          <cell r="N4009">
            <v>10</v>
          </cell>
          <cell r="P4009" t="str">
            <v>The lithograph is in excellent condition - please inspect the image carefully for any age related marks</v>
          </cell>
        </row>
        <row r="4010">
          <cell r="G4010">
            <v>122610</v>
          </cell>
          <cell r="H4010">
            <v>122610</v>
          </cell>
          <cell r="I4010" t="str">
            <v>William Harvey - Hand-coloured lithograph of Sea-Weed 1846</v>
          </cell>
          <cell r="J401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10">
            <v>20</v>
          </cell>
          <cell r="L4010">
            <v>40</v>
          </cell>
          <cell r="M4010">
            <v>10</v>
          </cell>
          <cell r="N4010">
            <v>10</v>
          </cell>
          <cell r="P4010" t="str">
            <v>The lithograph is in excellent condition - please inspect the image carefully for any age related marks</v>
          </cell>
        </row>
        <row r="4011">
          <cell r="G4011">
            <v>122611</v>
          </cell>
          <cell r="H4011">
            <v>122611</v>
          </cell>
          <cell r="I4011" t="str">
            <v>William Harvey - Hand-coloured lithograph of Sea-Weed 1846</v>
          </cell>
          <cell r="J401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11">
            <v>20</v>
          </cell>
          <cell r="L4011">
            <v>40</v>
          </cell>
          <cell r="M4011">
            <v>10</v>
          </cell>
          <cell r="N4011">
            <v>10</v>
          </cell>
          <cell r="P4011" t="str">
            <v>The lithograph is in excellent condition - please inspect the image carefully for any age related marks</v>
          </cell>
        </row>
        <row r="4012">
          <cell r="G4012">
            <v>122612</v>
          </cell>
          <cell r="H4012">
            <v>122612</v>
          </cell>
          <cell r="I4012" t="str">
            <v>William Harvey - Hand-coloured lithograph of Sea-Weed 1846</v>
          </cell>
          <cell r="J401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12">
            <v>20</v>
          </cell>
          <cell r="L4012">
            <v>40</v>
          </cell>
          <cell r="M4012">
            <v>10</v>
          </cell>
          <cell r="N4012">
            <v>10</v>
          </cell>
          <cell r="P4012" t="str">
            <v>The lithograph is in excellent condition - please inspect the image carefully for any age related marks</v>
          </cell>
        </row>
        <row r="4013">
          <cell r="G4013">
            <v>122613</v>
          </cell>
          <cell r="H4013">
            <v>122613</v>
          </cell>
          <cell r="I4013" t="str">
            <v>William Harvey - Hand-coloured lithograph of Sea-Weed 1846</v>
          </cell>
          <cell r="J401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13">
            <v>20</v>
          </cell>
          <cell r="L4013">
            <v>40</v>
          </cell>
          <cell r="M4013">
            <v>10</v>
          </cell>
          <cell r="N4013">
            <v>10</v>
          </cell>
          <cell r="P4013" t="str">
            <v>The lithograph is in excellent condition - please inspect the image carefully for any age related marks</v>
          </cell>
        </row>
        <row r="4014">
          <cell r="G4014">
            <v>122614</v>
          </cell>
          <cell r="H4014">
            <v>122614</v>
          </cell>
          <cell r="I4014" t="str">
            <v>William Harvey - Hand-coloured lithograph of Sea-Weed 1846</v>
          </cell>
          <cell r="J401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14">
            <v>20</v>
          </cell>
          <cell r="L4014">
            <v>40</v>
          </cell>
          <cell r="M4014">
            <v>10</v>
          </cell>
          <cell r="N4014">
            <v>10</v>
          </cell>
          <cell r="P4014" t="str">
            <v>The lithograph is in excellent condition - please inspect the image carefully for any age related marks</v>
          </cell>
        </row>
        <row r="4015">
          <cell r="G4015">
            <v>122615</v>
          </cell>
          <cell r="H4015">
            <v>122615</v>
          </cell>
          <cell r="I4015" t="str">
            <v>William Harvey - Hand-coloured lithograph of Sea-Weed 1846</v>
          </cell>
          <cell r="J401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15">
            <v>20</v>
          </cell>
          <cell r="L4015">
            <v>40</v>
          </cell>
          <cell r="M4015">
            <v>10</v>
          </cell>
          <cell r="N4015">
            <v>10</v>
          </cell>
          <cell r="P4015" t="str">
            <v>The lithograph is in excellent condition - please inspect the image carefully for any age related marks</v>
          </cell>
        </row>
        <row r="4016">
          <cell r="G4016">
            <v>122616</v>
          </cell>
          <cell r="H4016">
            <v>122616</v>
          </cell>
          <cell r="I4016" t="str">
            <v>William Harvey - Hand-coloured lithograph of Sea-Weed 1846</v>
          </cell>
          <cell r="J401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16">
            <v>20</v>
          </cell>
          <cell r="L4016">
            <v>40</v>
          </cell>
          <cell r="M4016">
            <v>10</v>
          </cell>
          <cell r="N4016">
            <v>10</v>
          </cell>
          <cell r="P4016" t="str">
            <v>The lithograph is in excellent condition - please inspect the image carefully for any age related marks</v>
          </cell>
        </row>
        <row r="4017">
          <cell r="G4017">
            <v>122617</v>
          </cell>
          <cell r="H4017">
            <v>122617</v>
          </cell>
          <cell r="I4017" t="str">
            <v>William Harvey - Hand-coloured lithograph of Sea-Weed 1846</v>
          </cell>
          <cell r="J401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17">
            <v>20</v>
          </cell>
          <cell r="L4017">
            <v>40</v>
          </cell>
          <cell r="M4017">
            <v>10</v>
          </cell>
          <cell r="N4017">
            <v>10</v>
          </cell>
          <cell r="P4017" t="str">
            <v>The lithograph is in excellent condition - please inspect the image carefully for any age related marks</v>
          </cell>
        </row>
        <row r="4018">
          <cell r="G4018">
            <v>122618</v>
          </cell>
          <cell r="H4018">
            <v>122618</v>
          </cell>
          <cell r="I4018" t="str">
            <v>William Harvey - Hand-coloured lithograph of Sea-Weed 1846</v>
          </cell>
          <cell r="J401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18">
            <v>20</v>
          </cell>
          <cell r="L4018">
            <v>40</v>
          </cell>
          <cell r="M4018">
            <v>10</v>
          </cell>
          <cell r="N4018">
            <v>10</v>
          </cell>
          <cell r="P4018" t="str">
            <v>The lithograph is in excellent condition - please inspect the image carefully for any age related marks</v>
          </cell>
        </row>
        <row r="4019">
          <cell r="G4019">
            <v>122619</v>
          </cell>
          <cell r="H4019">
            <v>122619</v>
          </cell>
          <cell r="I4019" t="str">
            <v>William Harvey - Hand-coloured lithograph of Sea-Weed 1846</v>
          </cell>
          <cell r="J401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19">
            <v>20</v>
          </cell>
          <cell r="L4019">
            <v>40</v>
          </cell>
          <cell r="M4019">
            <v>10</v>
          </cell>
          <cell r="N4019">
            <v>10</v>
          </cell>
          <cell r="P4019" t="str">
            <v>The lithograph is in excellent condition - please inspect the image carefully for any age related marks</v>
          </cell>
        </row>
        <row r="4020">
          <cell r="G4020">
            <v>122620</v>
          </cell>
          <cell r="H4020">
            <v>122620</v>
          </cell>
          <cell r="I4020" t="str">
            <v>William Harvey - Hand-coloured lithograph of Sea-Weed 1846</v>
          </cell>
          <cell r="J402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20">
            <v>20</v>
          </cell>
          <cell r="L4020">
            <v>40</v>
          </cell>
          <cell r="M4020">
            <v>10</v>
          </cell>
          <cell r="N4020">
            <v>10</v>
          </cell>
          <cell r="P4020" t="str">
            <v>The lithograph is in excellent condition - please inspect the image carefully for any age related marks</v>
          </cell>
        </row>
        <row r="4021">
          <cell r="G4021">
            <v>122621</v>
          </cell>
          <cell r="H4021">
            <v>122621</v>
          </cell>
          <cell r="I4021" t="str">
            <v>William Harvey - Hand-coloured lithograph of Sea-Weed 1846</v>
          </cell>
          <cell r="J402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21">
            <v>20</v>
          </cell>
          <cell r="L4021">
            <v>40</v>
          </cell>
          <cell r="M4021">
            <v>10</v>
          </cell>
          <cell r="N4021">
            <v>10</v>
          </cell>
          <cell r="P4021" t="str">
            <v>The lithograph is in excellent condition - please inspect the image carefully for any age related marks</v>
          </cell>
        </row>
        <row r="4022">
          <cell r="G4022">
            <v>122622</v>
          </cell>
          <cell r="H4022">
            <v>122622</v>
          </cell>
          <cell r="I4022" t="str">
            <v>William Harvey - Hand-coloured lithograph of Sea-Weed 1846</v>
          </cell>
          <cell r="J402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22">
            <v>20</v>
          </cell>
          <cell r="L4022">
            <v>40</v>
          </cell>
          <cell r="M4022">
            <v>10</v>
          </cell>
          <cell r="N4022">
            <v>10</v>
          </cell>
          <cell r="P4022" t="str">
            <v>The lithograph is in excellent condition - please inspect the image carefully for any age related marks</v>
          </cell>
        </row>
        <row r="4023">
          <cell r="G4023">
            <v>122623</v>
          </cell>
          <cell r="H4023">
            <v>122623</v>
          </cell>
          <cell r="I4023" t="str">
            <v>William Harvey - Hand-coloured lithograph of Sea-Weed 1846</v>
          </cell>
          <cell r="J402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23">
            <v>20</v>
          </cell>
          <cell r="L4023">
            <v>40</v>
          </cell>
          <cell r="M4023">
            <v>10</v>
          </cell>
          <cell r="N4023">
            <v>10</v>
          </cell>
          <cell r="P4023" t="str">
            <v>The lithograph is in excellent condition - please inspect the image carefully for any age related marks</v>
          </cell>
        </row>
        <row r="4024">
          <cell r="G4024">
            <v>122624</v>
          </cell>
          <cell r="H4024">
            <v>122624</v>
          </cell>
          <cell r="I4024" t="str">
            <v>William Harvey - Hand-coloured lithograph of Sea-Weed 1846</v>
          </cell>
          <cell r="J402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24">
            <v>20</v>
          </cell>
          <cell r="L4024">
            <v>40</v>
          </cell>
          <cell r="M4024">
            <v>10</v>
          </cell>
          <cell r="N4024">
            <v>10</v>
          </cell>
          <cell r="P4024" t="str">
            <v>The lithograph is in excellent condition - please inspect the image carefully for any age related marks</v>
          </cell>
        </row>
        <row r="4025">
          <cell r="G4025">
            <v>122625</v>
          </cell>
          <cell r="H4025">
            <v>122625</v>
          </cell>
          <cell r="I4025" t="str">
            <v>William Harvey - Hand-coloured lithograph of Sea-Weed 1846</v>
          </cell>
          <cell r="J402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25">
            <v>20</v>
          </cell>
          <cell r="L4025">
            <v>40</v>
          </cell>
          <cell r="M4025">
            <v>10</v>
          </cell>
          <cell r="N4025">
            <v>10</v>
          </cell>
          <cell r="P4025" t="str">
            <v>The lithograph is in excellent condition - please inspect the image carefully for any age related marks</v>
          </cell>
        </row>
        <row r="4026">
          <cell r="G4026">
            <v>122626</v>
          </cell>
          <cell r="H4026">
            <v>122626</v>
          </cell>
          <cell r="I4026" t="str">
            <v>William Harvey - Hand-coloured lithograph of Sea-Weed 1846</v>
          </cell>
          <cell r="J402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26">
            <v>20</v>
          </cell>
          <cell r="L4026">
            <v>40</v>
          </cell>
          <cell r="M4026">
            <v>10</v>
          </cell>
          <cell r="N4026">
            <v>10</v>
          </cell>
          <cell r="P4026" t="str">
            <v>The lithograph is in excellent condition - please inspect the image carefully for any age related marks</v>
          </cell>
        </row>
        <row r="4027">
          <cell r="G4027">
            <v>122627</v>
          </cell>
          <cell r="H4027">
            <v>122627</v>
          </cell>
          <cell r="I4027" t="str">
            <v>William Harvey - Hand-coloured lithograph of Sea-Weed 1846</v>
          </cell>
          <cell r="J402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27">
            <v>20</v>
          </cell>
          <cell r="L4027">
            <v>40</v>
          </cell>
          <cell r="M4027">
            <v>10</v>
          </cell>
          <cell r="N4027">
            <v>10</v>
          </cell>
          <cell r="P4027" t="str">
            <v>The lithograph is in excellent condition - please inspect the image carefully for any age related marks</v>
          </cell>
        </row>
        <row r="4028">
          <cell r="G4028">
            <v>122628</v>
          </cell>
          <cell r="H4028">
            <v>122628</v>
          </cell>
          <cell r="I4028" t="str">
            <v>William Harvey - Hand-coloured lithograph of Sea-Weed 1846</v>
          </cell>
          <cell r="J402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28">
            <v>20</v>
          </cell>
          <cell r="L4028">
            <v>40</v>
          </cell>
          <cell r="M4028">
            <v>10</v>
          </cell>
          <cell r="N4028">
            <v>10</v>
          </cell>
          <cell r="P4028" t="str">
            <v>The lithograph is in excellent condition - please inspect the image carefully for any age related marks</v>
          </cell>
        </row>
        <row r="4029">
          <cell r="G4029">
            <v>122629</v>
          </cell>
          <cell r="H4029">
            <v>122629</v>
          </cell>
          <cell r="I4029" t="str">
            <v>William Harvey - Hand-coloured lithograph of Sea-Weed 1846</v>
          </cell>
          <cell r="J402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29">
            <v>20</v>
          </cell>
          <cell r="L4029">
            <v>40</v>
          </cell>
          <cell r="M4029">
            <v>10</v>
          </cell>
          <cell r="N4029">
            <v>10</v>
          </cell>
          <cell r="P4029" t="str">
            <v>The lithograph is in excellent condition - please inspect the image carefully for any age related marks</v>
          </cell>
        </row>
        <row r="4030">
          <cell r="G4030">
            <v>122630</v>
          </cell>
          <cell r="H4030">
            <v>122630</v>
          </cell>
          <cell r="I4030" t="str">
            <v>William Harvey - Hand-coloured lithograph of Sea-Weed 1846</v>
          </cell>
          <cell r="J403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30">
            <v>20</v>
          </cell>
          <cell r="L4030">
            <v>40</v>
          </cell>
          <cell r="M4030">
            <v>10</v>
          </cell>
          <cell r="N4030">
            <v>10</v>
          </cell>
          <cell r="P4030" t="str">
            <v>The lithograph is in excellent condition - please inspect the image carefully for any age related marks</v>
          </cell>
        </row>
        <row r="4031">
          <cell r="G4031">
            <v>122631</v>
          </cell>
          <cell r="H4031">
            <v>122631</v>
          </cell>
          <cell r="I4031" t="str">
            <v>William Harvey - Hand-coloured lithograph of Sea-Weed 1846</v>
          </cell>
          <cell r="J403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31">
            <v>20</v>
          </cell>
          <cell r="L4031">
            <v>40</v>
          </cell>
          <cell r="M4031">
            <v>10</v>
          </cell>
          <cell r="N4031">
            <v>10</v>
          </cell>
          <cell r="P4031" t="str">
            <v>The lithograph is in excellent condition - please inspect the image carefully for any age related marks</v>
          </cell>
        </row>
        <row r="4032">
          <cell r="G4032">
            <v>122632</v>
          </cell>
          <cell r="H4032">
            <v>122632</v>
          </cell>
          <cell r="I4032" t="str">
            <v>William Harvey - Hand-coloured lithograph of Sea-Weed 1846</v>
          </cell>
          <cell r="J403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32">
            <v>20</v>
          </cell>
          <cell r="L4032">
            <v>40</v>
          </cell>
          <cell r="M4032">
            <v>10</v>
          </cell>
          <cell r="N4032">
            <v>10</v>
          </cell>
          <cell r="P4032" t="str">
            <v>The lithograph is in excellent condition - please inspect the image carefully for any age related marks</v>
          </cell>
        </row>
        <row r="4033">
          <cell r="G4033">
            <v>122633</v>
          </cell>
          <cell r="H4033">
            <v>122633</v>
          </cell>
          <cell r="I4033" t="str">
            <v>William Harvey - Hand-coloured lithograph of Sea-Weed 1846</v>
          </cell>
          <cell r="J403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33">
            <v>20</v>
          </cell>
          <cell r="L4033">
            <v>40</v>
          </cell>
          <cell r="M4033">
            <v>10</v>
          </cell>
          <cell r="N4033">
            <v>10</v>
          </cell>
          <cell r="P4033" t="str">
            <v>The lithograph is in excellent condition - please inspect the image carefully for any age related marks</v>
          </cell>
        </row>
        <row r="4034">
          <cell r="G4034">
            <v>122634</v>
          </cell>
          <cell r="H4034">
            <v>122634</v>
          </cell>
          <cell r="I4034" t="str">
            <v>William Harvey - Hand-coloured lithograph of Sea-Weed 1846</v>
          </cell>
          <cell r="J403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34">
            <v>20</v>
          </cell>
          <cell r="L4034">
            <v>40</v>
          </cell>
          <cell r="M4034">
            <v>10</v>
          </cell>
          <cell r="N4034">
            <v>10</v>
          </cell>
          <cell r="P4034" t="str">
            <v>The lithograph is in excellent condition - please inspect the image carefully for any age related marks</v>
          </cell>
        </row>
        <row r="4035">
          <cell r="G4035">
            <v>122635</v>
          </cell>
          <cell r="H4035">
            <v>122635</v>
          </cell>
          <cell r="I4035" t="str">
            <v>William Harvey - Hand-coloured lithograph of Sea-Weed 1846</v>
          </cell>
          <cell r="J403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35">
            <v>20</v>
          </cell>
          <cell r="L4035">
            <v>40</v>
          </cell>
          <cell r="M4035">
            <v>10</v>
          </cell>
          <cell r="N4035">
            <v>10</v>
          </cell>
          <cell r="P4035" t="str">
            <v>The lithograph is in excellent condition - please inspect the image carefully for any age related marks</v>
          </cell>
        </row>
        <row r="4036">
          <cell r="G4036">
            <v>122636</v>
          </cell>
          <cell r="H4036">
            <v>122636</v>
          </cell>
          <cell r="I4036" t="str">
            <v>William Harvey - Hand-coloured lithograph of Sea-Weed 1846</v>
          </cell>
          <cell r="J403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36">
            <v>20</v>
          </cell>
          <cell r="L4036">
            <v>40</v>
          </cell>
          <cell r="M4036">
            <v>10</v>
          </cell>
          <cell r="N4036">
            <v>10</v>
          </cell>
          <cell r="P4036" t="str">
            <v>The lithograph is in excellent condition - please inspect the image carefully for any age related marks</v>
          </cell>
        </row>
        <row r="4037">
          <cell r="G4037">
            <v>122637</v>
          </cell>
          <cell r="H4037">
            <v>122637</v>
          </cell>
          <cell r="I4037" t="str">
            <v>William Harvey - Hand-coloured lithograph of Sea-Weed 1846</v>
          </cell>
          <cell r="J403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37">
            <v>20</v>
          </cell>
          <cell r="L4037">
            <v>40</v>
          </cell>
          <cell r="M4037">
            <v>10</v>
          </cell>
          <cell r="N4037">
            <v>10</v>
          </cell>
          <cell r="P4037" t="str">
            <v>The lithograph is in excellent condition - please inspect the image carefully for any age related marks</v>
          </cell>
        </row>
        <row r="4038">
          <cell r="G4038">
            <v>122638</v>
          </cell>
          <cell r="H4038">
            <v>122638</v>
          </cell>
          <cell r="I4038" t="str">
            <v>William Harvey - Hand-coloured lithograph of Sea-Weed 1846</v>
          </cell>
          <cell r="J403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38">
            <v>20</v>
          </cell>
          <cell r="L4038">
            <v>40</v>
          </cell>
          <cell r="M4038">
            <v>10</v>
          </cell>
          <cell r="N4038">
            <v>10</v>
          </cell>
          <cell r="P4038" t="str">
            <v>The lithograph is in excellent condition - please inspect the image carefully for any age related marks</v>
          </cell>
        </row>
        <row r="4039">
          <cell r="G4039">
            <v>122639</v>
          </cell>
          <cell r="H4039">
            <v>122639</v>
          </cell>
          <cell r="I4039" t="str">
            <v>William Harvey - Hand-coloured lithograph of Sea-Weed 1846</v>
          </cell>
          <cell r="J403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39">
            <v>20</v>
          </cell>
          <cell r="L4039">
            <v>40</v>
          </cell>
          <cell r="M4039">
            <v>10</v>
          </cell>
          <cell r="N4039">
            <v>10</v>
          </cell>
          <cell r="P4039" t="str">
            <v>The lithograph is in excellent condition - please inspect the image carefully for any age related marks</v>
          </cell>
        </row>
        <row r="4040">
          <cell r="G4040">
            <v>122640</v>
          </cell>
          <cell r="H4040">
            <v>122640</v>
          </cell>
          <cell r="I4040" t="str">
            <v>William Harvey - Hand-coloured lithograph of Sea-Weed 1846</v>
          </cell>
          <cell r="J404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40">
            <v>20</v>
          </cell>
          <cell r="L4040">
            <v>40</v>
          </cell>
          <cell r="M4040">
            <v>10</v>
          </cell>
          <cell r="N4040">
            <v>10</v>
          </cell>
          <cell r="P4040" t="str">
            <v>The lithograph is in excellent condition - please inspect the image carefully for any age related marks</v>
          </cell>
        </row>
        <row r="4041">
          <cell r="G4041">
            <v>122641</v>
          </cell>
          <cell r="H4041">
            <v>122641</v>
          </cell>
          <cell r="I4041" t="str">
            <v>William Harvey - Hand-coloured lithograph of Sea-Weed 1846</v>
          </cell>
          <cell r="J404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41">
            <v>20</v>
          </cell>
          <cell r="L4041">
            <v>40</v>
          </cell>
          <cell r="M4041">
            <v>10</v>
          </cell>
          <cell r="N4041">
            <v>10</v>
          </cell>
          <cell r="P4041" t="str">
            <v>The lithograph is in excellent condition - please inspect the image carefully for any age related marks</v>
          </cell>
        </row>
        <row r="4042">
          <cell r="G4042">
            <v>122642</v>
          </cell>
          <cell r="H4042">
            <v>122642</v>
          </cell>
          <cell r="I4042" t="str">
            <v>William Harvey - Hand-coloured lithograph of Sea-Weed 1846</v>
          </cell>
          <cell r="J404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42">
            <v>20</v>
          </cell>
          <cell r="L4042">
            <v>40</v>
          </cell>
          <cell r="M4042">
            <v>10</v>
          </cell>
          <cell r="N4042">
            <v>10</v>
          </cell>
          <cell r="P4042" t="str">
            <v>The lithograph is in excellent condition - please inspect the image carefully for any age related marks</v>
          </cell>
        </row>
        <row r="4043">
          <cell r="G4043">
            <v>122643</v>
          </cell>
          <cell r="H4043">
            <v>122643</v>
          </cell>
          <cell r="I4043" t="str">
            <v>William Harvey - Hand-coloured lithograph of Sea-Weed 1846</v>
          </cell>
          <cell r="J404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43">
            <v>20</v>
          </cell>
          <cell r="L4043">
            <v>40</v>
          </cell>
          <cell r="M4043">
            <v>10</v>
          </cell>
          <cell r="N4043">
            <v>10</v>
          </cell>
          <cell r="P4043" t="str">
            <v>The lithograph is in excellent condition - please inspect the image carefully for any age related marks</v>
          </cell>
        </row>
        <row r="4044">
          <cell r="G4044">
            <v>122644</v>
          </cell>
          <cell r="H4044">
            <v>122644</v>
          </cell>
          <cell r="I4044" t="str">
            <v>William Harvey - Hand-coloured lithograph of Sea-Weed 1846</v>
          </cell>
          <cell r="J404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44">
            <v>20</v>
          </cell>
          <cell r="L4044">
            <v>40</v>
          </cell>
          <cell r="M4044">
            <v>10</v>
          </cell>
          <cell r="N4044">
            <v>10</v>
          </cell>
          <cell r="P4044" t="str">
            <v>The lithograph is in excellent condition - please inspect the image carefully for any age related marks</v>
          </cell>
        </row>
        <row r="4045">
          <cell r="G4045">
            <v>122645</v>
          </cell>
          <cell r="H4045">
            <v>122645</v>
          </cell>
          <cell r="I4045" t="str">
            <v>William Harvey - Hand-coloured lithograph of Sea-Weed 1846</v>
          </cell>
          <cell r="J404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45">
            <v>20</v>
          </cell>
          <cell r="L4045">
            <v>40</v>
          </cell>
          <cell r="M4045">
            <v>10</v>
          </cell>
          <cell r="N4045">
            <v>10</v>
          </cell>
          <cell r="P4045" t="str">
            <v>The lithograph is in excellent condition - please inspect the image carefully for any age related marks</v>
          </cell>
        </row>
        <row r="4046">
          <cell r="G4046">
            <v>122646</v>
          </cell>
          <cell r="H4046">
            <v>122646</v>
          </cell>
          <cell r="I4046" t="str">
            <v>William Harvey - Hand-coloured lithograph of Sea-Weed 1846</v>
          </cell>
          <cell r="J404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46">
            <v>20</v>
          </cell>
          <cell r="L4046">
            <v>40</v>
          </cell>
          <cell r="M4046">
            <v>10</v>
          </cell>
          <cell r="N4046">
            <v>10</v>
          </cell>
          <cell r="P4046" t="str">
            <v>The lithograph is in excellent condition - please inspect the image carefully for any age related marks</v>
          </cell>
        </row>
        <row r="4047">
          <cell r="G4047">
            <v>122647</v>
          </cell>
          <cell r="H4047">
            <v>122647</v>
          </cell>
          <cell r="I4047" t="str">
            <v>William Harvey - Hand-coloured lithograph of Sea-Weed 1846</v>
          </cell>
          <cell r="J404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47">
            <v>20</v>
          </cell>
          <cell r="L4047">
            <v>40</v>
          </cell>
          <cell r="M4047">
            <v>10</v>
          </cell>
          <cell r="N4047">
            <v>10</v>
          </cell>
          <cell r="P4047" t="str">
            <v>The lithograph is in excellent condition - please inspect the image carefully for any age related marks</v>
          </cell>
        </row>
        <row r="4048">
          <cell r="G4048">
            <v>122648</v>
          </cell>
          <cell r="H4048">
            <v>122648</v>
          </cell>
          <cell r="I4048" t="str">
            <v>William Harvey - Hand-coloured lithograph of Sea-Weed 1846</v>
          </cell>
          <cell r="J404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48">
            <v>20</v>
          </cell>
          <cell r="L4048">
            <v>40</v>
          </cell>
          <cell r="M4048">
            <v>10</v>
          </cell>
          <cell r="N4048">
            <v>10</v>
          </cell>
          <cell r="P4048" t="str">
            <v>The lithograph is in excellent condition - please inspect the image carefully for any age related marks</v>
          </cell>
        </row>
        <row r="4049">
          <cell r="G4049">
            <v>122649</v>
          </cell>
          <cell r="H4049">
            <v>122649</v>
          </cell>
          <cell r="I4049" t="str">
            <v>William Harvey - Hand-coloured lithograph of Sea-Weed 1846</v>
          </cell>
          <cell r="J404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49">
            <v>20</v>
          </cell>
          <cell r="L4049">
            <v>40</v>
          </cell>
          <cell r="M4049">
            <v>10</v>
          </cell>
          <cell r="N4049">
            <v>10</v>
          </cell>
          <cell r="P4049" t="str">
            <v>The lithograph is in excellent condition - please inspect the image carefully for any age related marks</v>
          </cell>
        </row>
        <row r="4050">
          <cell r="G4050">
            <v>122650</v>
          </cell>
          <cell r="H4050">
            <v>122650</v>
          </cell>
          <cell r="I4050" t="str">
            <v>William Harvey - Hand-coloured lithograph of Sea-Weed 1846</v>
          </cell>
          <cell r="J405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50">
            <v>20</v>
          </cell>
          <cell r="L4050">
            <v>40</v>
          </cell>
          <cell r="M4050">
            <v>10</v>
          </cell>
          <cell r="N4050">
            <v>10</v>
          </cell>
          <cell r="P4050" t="str">
            <v>The lithograph is in excellent condition - please inspect the image carefully for any age related marks</v>
          </cell>
        </row>
        <row r="4051">
          <cell r="G4051">
            <v>122651</v>
          </cell>
          <cell r="H4051">
            <v>122651</v>
          </cell>
          <cell r="I4051" t="str">
            <v>William Harvey - Hand-coloured lithograph of Sea-Weed 1846</v>
          </cell>
          <cell r="J405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51">
            <v>20</v>
          </cell>
          <cell r="L4051">
            <v>40</v>
          </cell>
          <cell r="M4051">
            <v>10</v>
          </cell>
          <cell r="N4051">
            <v>10</v>
          </cell>
          <cell r="P4051" t="str">
            <v>The lithograph is in excellent condition - please inspect the image carefully for any age related marks</v>
          </cell>
        </row>
        <row r="4052">
          <cell r="G4052">
            <v>122652</v>
          </cell>
          <cell r="H4052">
            <v>122652</v>
          </cell>
          <cell r="I4052" t="str">
            <v>William Harvey - Hand-coloured lithograph of Sea-Weed 1846</v>
          </cell>
          <cell r="J405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52">
            <v>20</v>
          </cell>
          <cell r="L4052">
            <v>40</v>
          </cell>
          <cell r="M4052">
            <v>10</v>
          </cell>
          <cell r="N4052">
            <v>10</v>
          </cell>
          <cell r="P4052" t="str">
            <v>The lithograph is in excellent condition - please inspect the image carefully for any age related marks</v>
          </cell>
        </row>
        <row r="4053">
          <cell r="G4053">
            <v>122653</v>
          </cell>
          <cell r="H4053">
            <v>122653</v>
          </cell>
          <cell r="I4053" t="str">
            <v>William Harvey - Hand-coloured lithograph of Sea-Weed 1846</v>
          </cell>
          <cell r="J405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53">
            <v>20</v>
          </cell>
          <cell r="L4053">
            <v>40</v>
          </cell>
          <cell r="M4053">
            <v>10</v>
          </cell>
          <cell r="N4053">
            <v>10</v>
          </cell>
          <cell r="P4053" t="str">
            <v>The lithograph is in excellent condition - please inspect the image carefully for any age related marks</v>
          </cell>
        </row>
        <row r="4054">
          <cell r="G4054">
            <v>122654</v>
          </cell>
          <cell r="H4054">
            <v>122654</v>
          </cell>
          <cell r="I4054" t="str">
            <v>William Harvey - Hand-coloured lithograph of Sea-Weed 1846</v>
          </cell>
          <cell r="J405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54">
            <v>20</v>
          </cell>
          <cell r="L4054">
            <v>40</v>
          </cell>
          <cell r="M4054">
            <v>10</v>
          </cell>
          <cell r="N4054">
            <v>10</v>
          </cell>
          <cell r="P4054" t="str">
            <v>The lithograph is in excellent condition - please inspect the image carefully for any age related marks</v>
          </cell>
        </row>
        <row r="4055">
          <cell r="G4055">
            <v>122655</v>
          </cell>
          <cell r="H4055">
            <v>122655</v>
          </cell>
          <cell r="I4055" t="str">
            <v>William Harvey - Hand-coloured lithograph of Sea-Weed 1846</v>
          </cell>
          <cell r="J405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55">
            <v>20</v>
          </cell>
          <cell r="L4055">
            <v>40</v>
          </cell>
          <cell r="M4055">
            <v>10</v>
          </cell>
          <cell r="N4055">
            <v>10</v>
          </cell>
          <cell r="P4055" t="str">
            <v>The lithograph is in excellent condition - please inspect the image carefully for any age related marks</v>
          </cell>
        </row>
        <row r="4056">
          <cell r="G4056">
            <v>122656</v>
          </cell>
          <cell r="H4056">
            <v>122656</v>
          </cell>
          <cell r="I4056" t="str">
            <v>William Harvey - Hand-coloured lithograph of Sea-Weed 1846</v>
          </cell>
          <cell r="J405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56">
            <v>20</v>
          </cell>
          <cell r="L4056">
            <v>40</v>
          </cell>
          <cell r="M4056">
            <v>10</v>
          </cell>
          <cell r="N4056">
            <v>10</v>
          </cell>
          <cell r="P4056" t="str">
            <v>The lithograph is in excellent condition - please inspect the image carefully for any age related marks</v>
          </cell>
        </row>
        <row r="4057">
          <cell r="G4057">
            <v>122657</v>
          </cell>
          <cell r="H4057">
            <v>122657</v>
          </cell>
          <cell r="I4057" t="str">
            <v>William Harvey - Hand-coloured lithograph of Sea-Weed 1846</v>
          </cell>
          <cell r="J405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57">
            <v>20</v>
          </cell>
          <cell r="L4057">
            <v>40</v>
          </cell>
          <cell r="M4057">
            <v>10</v>
          </cell>
          <cell r="N4057">
            <v>10</v>
          </cell>
          <cell r="P4057" t="str">
            <v>The lithograph is in excellent condition - please inspect the image carefully for any age related marks</v>
          </cell>
        </row>
        <row r="4058">
          <cell r="G4058">
            <v>122658</v>
          </cell>
          <cell r="H4058">
            <v>122658</v>
          </cell>
          <cell r="I4058" t="str">
            <v>William Harvey - Hand-coloured lithograph of Sea-Weed 1846</v>
          </cell>
          <cell r="J405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58">
            <v>20</v>
          </cell>
          <cell r="L4058">
            <v>40</v>
          </cell>
          <cell r="M4058">
            <v>10</v>
          </cell>
          <cell r="N4058">
            <v>10</v>
          </cell>
          <cell r="P4058" t="str">
            <v>The lithograph is in excellent condition - please inspect the image carefully for any age related marks</v>
          </cell>
        </row>
        <row r="4059">
          <cell r="G4059">
            <v>122659</v>
          </cell>
          <cell r="H4059">
            <v>122659</v>
          </cell>
          <cell r="I4059" t="str">
            <v>William Harvey - Hand-coloured lithograph of Sea-Weed 1846</v>
          </cell>
          <cell r="J405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59">
            <v>20</v>
          </cell>
          <cell r="L4059">
            <v>40</v>
          </cell>
          <cell r="M4059">
            <v>10</v>
          </cell>
          <cell r="N4059">
            <v>10</v>
          </cell>
          <cell r="P4059" t="str">
            <v>The lithograph is in excellent condition - please inspect the image carefully for any age related marks</v>
          </cell>
        </row>
        <row r="4060">
          <cell r="G4060">
            <v>122660</v>
          </cell>
          <cell r="H4060">
            <v>122660</v>
          </cell>
          <cell r="I4060" t="str">
            <v>William Harvey - Hand-coloured lithograph of Sea-Weed 1846</v>
          </cell>
          <cell r="J406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60">
            <v>20</v>
          </cell>
          <cell r="L4060">
            <v>40</v>
          </cell>
          <cell r="M4060">
            <v>10</v>
          </cell>
          <cell r="N4060">
            <v>10</v>
          </cell>
          <cell r="P4060" t="str">
            <v>The lithograph is in excellent condition - please inspect the image carefully for any age related marks</v>
          </cell>
        </row>
        <row r="4061">
          <cell r="G4061">
            <v>122661</v>
          </cell>
          <cell r="H4061">
            <v>122661</v>
          </cell>
          <cell r="I4061" t="str">
            <v>William Harvey - Hand-coloured lithograph of Sea-Weed 1846</v>
          </cell>
          <cell r="J406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61">
            <v>20</v>
          </cell>
          <cell r="L4061">
            <v>40</v>
          </cell>
          <cell r="M4061">
            <v>10</v>
          </cell>
          <cell r="N4061">
            <v>10</v>
          </cell>
          <cell r="P4061" t="str">
            <v>The lithograph is in excellent condition - please inspect the image carefully for any age related marks</v>
          </cell>
        </row>
        <row r="4062">
          <cell r="G4062">
            <v>122662</v>
          </cell>
          <cell r="H4062">
            <v>122662</v>
          </cell>
          <cell r="I4062" t="str">
            <v>William Harvey - Hand-coloured lithograph of Sea-Weed 1846</v>
          </cell>
          <cell r="J406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62">
            <v>20</v>
          </cell>
          <cell r="L4062">
            <v>40</v>
          </cell>
          <cell r="M4062">
            <v>10</v>
          </cell>
          <cell r="N4062">
            <v>10</v>
          </cell>
          <cell r="P4062" t="str">
            <v>The lithograph is in excellent condition - please inspect the image carefully for any age related marks</v>
          </cell>
        </row>
        <row r="4063">
          <cell r="G4063">
            <v>122663</v>
          </cell>
          <cell r="H4063">
            <v>122663</v>
          </cell>
          <cell r="I4063" t="str">
            <v>William Harvey - Hand-coloured lithograph of Sea-Weed 1846</v>
          </cell>
          <cell r="J406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63">
            <v>20</v>
          </cell>
          <cell r="L4063">
            <v>40</v>
          </cell>
          <cell r="M4063">
            <v>10</v>
          </cell>
          <cell r="N4063">
            <v>10</v>
          </cell>
          <cell r="P4063" t="str">
            <v>The lithograph is in excellent condition - please inspect the image carefully for any age related marks</v>
          </cell>
        </row>
        <row r="4064">
          <cell r="G4064">
            <v>122664</v>
          </cell>
          <cell r="H4064">
            <v>122664</v>
          </cell>
          <cell r="I4064" t="str">
            <v>William Harvey - Hand-coloured lithograph of Sea-Weed 1846</v>
          </cell>
          <cell r="J406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64">
            <v>20</v>
          </cell>
          <cell r="L4064">
            <v>40</v>
          </cell>
          <cell r="M4064">
            <v>10</v>
          </cell>
          <cell r="N4064">
            <v>10</v>
          </cell>
          <cell r="P4064" t="str">
            <v>The lithograph is in excellent condition - please inspect the image carefully for any age related marks</v>
          </cell>
        </row>
        <row r="4065">
          <cell r="G4065">
            <v>122665</v>
          </cell>
          <cell r="H4065">
            <v>122665</v>
          </cell>
          <cell r="I4065" t="str">
            <v>William Harvey - Hand-coloured lithograph of Sea-Weed 1846</v>
          </cell>
          <cell r="J406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65">
            <v>20</v>
          </cell>
          <cell r="L4065">
            <v>40</v>
          </cell>
          <cell r="M4065">
            <v>10</v>
          </cell>
          <cell r="N4065">
            <v>10</v>
          </cell>
          <cell r="P4065" t="str">
            <v>The lithograph is in excellent condition - please inspect the image carefully for any age related marks</v>
          </cell>
        </row>
        <row r="4066">
          <cell r="G4066">
            <v>122666</v>
          </cell>
          <cell r="H4066">
            <v>122666</v>
          </cell>
          <cell r="I4066" t="str">
            <v>William Harvey - Hand-coloured lithograph of Sea-Weed 1846</v>
          </cell>
          <cell r="J406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66">
            <v>20</v>
          </cell>
          <cell r="L4066">
            <v>40</v>
          </cell>
          <cell r="M4066">
            <v>10</v>
          </cell>
          <cell r="N4066">
            <v>10</v>
          </cell>
          <cell r="P4066" t="str">
            <v>The lithograph is in excellent condition - please inspect the image carefully for any age related marks</v>
          </cell>
        </row>
        <row r="4067">
          <cell r="G4067">
            <v>122667</v>
          </cell>
          <cell r="H4067">
            <v>122667</v>
          </cell>
          <cell r="I4067" t="str">
            <v>William Harvey - Hand-coloured lithograph of Sea-Weed 1846</v>
          </cell>
          <cell r="J406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67">
            <v>20</v>
          </cell>
          <cell r="L4067">
            <v>40</v>
          </cell>
          <cell r="M4067">
            <v>10</v>
          </cell>
          <cell r="N4067">
            <v>10</v>
          </cell>
          <cell r="P4067" t="str">
            <v>The lithograph is in excellent condition - please inspect the image carefully for any age related marks</v>
          </cell>
        </row>
        <row r="4068">
          <cell r="G4068">
            <v>122668</v>
          </cell>
          <cell r="H4068">
            <v>122668</v>
          </cell>
          <cell r="I4068" t="str">
            <v>William Harvey - Hand-coloured lithograph of Sea-Weed 1846</v>
          </cell>
          <cell r="J406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68">
            <v>20</v>
          </cell>
          <cell r="L4068">
            <v>40</v>
          </cell>
          <cell r="M4068">
            <v>10</v>
          </cell>
          <cell r="N4068">
            <v>10</v>
          </cell>
          <cell r="P4068" t="str">
            <v>The lithograph is in excellent condition - please inspect the image carefully for any age related marks</v>
          </cell>
        </row>
        <row r="4069">
          <cell r="G4069">
            <v>122669</v>
          </cell>
          <cell r="H4069">
            <v>122669</v>
          </cell>
          <cell r="I4069" t="str">
            <v>William Harvey - Hand-coloured lithograph of Sea-Weed 1846</v>
          </cell>
          <cell r="J406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69">
            <v>20</v>
          </cell>
          <cell r="L4069">
            <v>40</v>
          </cell>
          <cell r="M4069">
            <v>10</v>
          </cell>
          <cell r="N4069">
            <v>10</v>
          </cell>
          <cell r="P4069" t="str">
            <v>The lithograph is in excellent condition - please inspect the image carefully for any age related marks</v>
          </cell>
        </row>
        <row r="4070">
          <cell r="G4070">
            <v>122670</v>
          </cell>
          <cell r="H4070">
            <v>122670</v>
          </cell>
          <cell r="I4070" t="str">
            <v>William Harvey - Hand-coloured lithograph of Sea-Weed 1846</v>
          </cell>
          <cell r="J407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70">
            <v>20</v>
          </cell>
          <cell r="L4070">
            <v>40</v>
          </cell>
          <cell r="M4070">
            <v>10</v>
          </cell>
          <cell r="N4070">
            <v>10</v>
          </cell>
          <cell r="P4070" t="str">
            <v>The lithograph is in excellent condition - please inspect the image carefully for any age related marks</v>
          </cell>
        </row>
        <row r="4071">
          <cell r="G4071">
            <v>122671</v>
          </cell>
          <cell r="H4071">
            <v>122670</v>
          </cell>
          <cell r="I4071" t="str">
            <v>William Harvey - Hand-coloured lithograph of Sea-Weed 1846</v>
          </cell>
          <cell r="J407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71">
            <v>20</v>
          </cell>
          <cell r="L4071">
            <v>40</v>
          </cell>
          <cell r="M4071">
            <v>10</v>
          </cell>
          <cell r="N4071">
            <v>10</v>
          </cell>
          <cell r="P4071" t="str">
            <v>The lithograph is in excellent condition - please inspect the image carefully for any age related marks</v>
          </cell>
        </row>
        <row r="4072">
          <cell r="G4072">
            <v>122672</v>
          </cell>
          <cell r="H4072">
            <v>122670</v>
          </cell>
          <cell r="I4072" t="str">
            <v>William Harvey - Hand-coloured lithograph of Sea-Weed 1846</v>
          </cell>
          <cell r="J407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72">
            <v>20</v>
          </cell>
          <cell r="L4072">
            <v>40</v>
          </cell>
          <cell r="M4072">
            <v>10</v>
          </cell>
          <cell r="N4072">
            <v>10</v>
          </cell>
          <cell r="P4072" t="str">
            <v>The lithograph is in excellent condition - please inspect the image carefully for any age related marks</v>
          </cell>
        </row>
        <row r="4073">
          <cell r="G4073">
            <v>122673</v>
          </cell>
          <cell r="H4073">
            <v>122670</v>
          </cell>
          <cell r="I4073" t="str">
            <v>William Harvey - Hand-coloured lithograph of Sea-Weed 1846</v>
          </cell>
          <cell r="J407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73">
            <v>20</v>
          </cell>
          <cell r="L4073">
            <v>40</v>
          </cell>
          <cell r="M4073">
            <v>10</v>
          </cell>
          <cell r="N4073">
            <v>10</v>
          </cell>
          <cell r="P4073" t="str">
            <v>The lithograph is in excellent condition - please inspect the image carefully for any age related marks</v>
          </cell>
        </row>
        <row r="4074">
          <cell r="G4074">
            <v>122674</v>
          </cell>
          <cell r="H4074">
            <v>122670</v>
          </cell>
          <cell r="I4074" t="str">
            <v>William Harvey - Hand-coloured lithograph of Sea-Weed 1846</v>
          </cell>
          <cell r="J407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74">
            <v>20</v>
          </cell>
          <cell r="L4074">
            <v>40</v>
          </cell>
          <cell r="M4074">
            <v>10</v>
          </cell>
          <cell r="N4074">
            <v>10</v>
          </cell>
          <cell r="P4074" t="str">
            <v>The lithograph is in excellent condition - please inspect the image carefully for any age related marks</v>
          </cell>
        </row>
        <row r="4075">
          <cell r="G4075">
            <v>122675</v>
          </cell>
          <cell r="H4075">
            <v>122670</v>
          </cell>
          <cell r="I4075" t="str">
            <v>William Harvey - Hand-coloured lithograph of Sea-Weed 1846</v>
          </cell>
          <cell r="J407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75">
            <v>20</v>
          </cell>
          <cell r="L4075">
            <v>40</v>
          </cell>
          <cell r="M4075">
            <v>10</v>
          </cell>
          <cell r="N4075">
            <v>10</v>
          </cell>
          <cell r="P4075" t="str">
            <v>The lithograph is in excellent condition - please inspect the image carefully for any age related marks</v>
          </cell>
        </row>
        <row r="4076">
          <cell r="G4076">
            <v>122676</v>
          </cell>
          <cell r="H4076">
            <v>122670</v>
          </cell>
          <cell r="I4076" t="str">
            <v>William Harvey - Hand-coloured lithograph of Sea-Weed 1846</v>
          </cell>
          <cell r="J407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76">
            <v>20</v>
          </cell>
          <cell r="L4076">
            <v>40</v>
          </cell>
          <cell r="M4076">
            <v>10</v>
          </cell>
          <cell r="N4076">
            <v>10</v>
          </cell>
          <cell r="P4076" t="str">
            <v>The lithograph is in excellent condition - please inspect the image carefully for any age related marks</v>
          </cell>
        </row>
        <row r="4077">
          <cell r="G4077">
            <v>122677</v>
          </cell>
          <cell r="H4077">
            <v>122670</v>
          </cell>
          <cell r="I4077" t="str">
            <v>William Harvey - Hand-coloured lithograph of Sea-Weed 1846</v>
          </cell>
          <cell r="J407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77">
            <v>20</v>
          </cell>
          <cell r="L4077">
            <v>40</v>
          </cell>
          <cell r="M4077">
            <v>10</v>
          </cell>
          <cell r="N4077">
            <v>10</v>
          </cell>
          <cell r="P4077" t="str">
            <v>The lithograph is in excellent condition - please inspect the image carefully for any age related marks</v>
          </cell>
        </row>
        <row r="4078">
          <cell r="G4078">
            <v>122678</v>
          </cell>
          <cell r="H4078">
            <v>122670</v>
          </cell>
          <cell r="I4078" t="str">
            <v>William Harvey - Hand-coloured lithograph of Sea-Weed 1846</v>
          </cell>
          <cell r="J407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78">
            <v>20</v>
          </cell>
          <cell r="L4078">
            <v>40</v>
          </cell>
          <cell r="M4078">
            <v>10</v>
          </cell>
          <cell r="N4078">
            <v>10</v>
          </cell>
          <cell r="P4078" t="str">
            <v>The lithograph is in excellent condition - please inspect the image carefully for any age related marks</v>
          </cell>
        </row>
        <row r="4079">
          <cell r="G4079">
            <v>122679</v>
          </cell>
          <cell r="H4079">
            <v>122670</v>
          </cell>
          <cell r="I4079" t="str">
            <v>William Harvey - Hand-coloured lithograph of Sea-Weed 1846</v>
          </cell>
          <cell r="J407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79">
            <v>20</v>
          </cell>
          <cell r="L4079">
            <v>40</v>
          </cell>
          <cell r="M4079">
            <v>10</v>
          </cell>
          <cell r="N4079">
            <v>10</v>
          </cell>
          <cell r="P4079" t="str">
            <v>The lithograph is in excellent condition - please inspect the image carefully for any age related marks</v>
          </cell>
        </row>
        <row r="4080">
          <cell r="G4080">
            <v>122680</v>
          </cell>
          <cell r="H4080">
            <v>122670</v>
          </cell>
          <cell r="I4080" t="str">
            <v>William Harvey - Hand-coloured lithograph of Sea-Weed 1846</v>
          </cell>
          <cell r="J408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80">
            <v>20</v>
          </cell>
          <cell r="L4080">
            <v>40</v>
          </cell>
          <cell r="M4080">
            <v>10</v>
          </cell>
          <cell r="N4080">
            <v>10</v>
          </cell>
          <cell r="P4080" t="str">
            <v>The lithograph is in excellent condition - please inspect the image carefully for any age related marks</v>
          </cell>
        </row>
        <row r="4081">
          <cell r="G4081">
            <v>122681</v>
          </cell>
          <cell r="H4081">
            <v>122670</v>
          </cell>
          <cell r="I4081" t="str">
            <v>William Harvey - Hand-coloured lithograph of Sea-Weed 1846</v>
          </cell>
          <cell r="J408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81">
            <v>20</v>
          </cell>
          <cell r="L4081">
            <v>40</v>
          </cell>
          <cell r="M4081">
            <v>10</v>
          </cell>
          <cell r="N4081">
            <v>10</v>
          </cell>
          <cell r="P4081" t="str">
            <v>The lithograph is in excellent condition - please inspect the image carefully for any age related marks</v>
          </cell>
        </row>
        <row r="4082">
          <cell r="G4082">
            <v>122682</v>
          </cell>
          <cell r="H4082">
            <v>122670</v>
          </cell>
          <cell r="I4082" t="str">
            <v>William Harvey - Hand-coloured lithograph of Sea-Weed 1846</v>
          </cell>
          <cell r="J408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82">
            <v>20</v>
          </cell>
          <cell r="L4082">
            <v>40</v>
          </cell>
          <cell r="M4082">
            <v>10</v>
          </cell>
          <cell r="N4082">
            <v>10</v>
          </cell>
          <cell r="P4082" t="str">
            <v>The lithograph is in excellent condition - please inspect the image carefully for any age related marks</v>
          </cell>
        </row>
        <row r="4083">
          <cell r="G4083">
            <v>122683</v>
          </cell>
          <cell r="H4083">
            <v>122670</v>
          </cell>
          <cell r="I4083" t="str">
            <v>William Harvey - Hand-coloured lithograph of Sea-Weed 1846</v>
          </cell>
          <cell r="J4083"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83">
            <v>20</v>
          </cell>
          <cell r="L4083">
            <v>40</v>
          </cell>
          <cell r="M4083">
            <v>10</v>
          </cell>
          <cell r="N4083">
            <v>10</v>
          </cell>
          <cell r="P4083" t="str">
            <v>The lithograph is in excellent condition - please inspect the image carefully for any age related marks</v>
          </cell>
        </row>
        <row r="4084">
          <cell r="G4084">
            <v>122684</v>
          </cell>
          <cell r="H4084">
            <v>122670</v>
          </cell>
          <cell r="I4084" t="str">
            <v>William Harvey - Hand-coloured lithograph of Sea-Weed 1846</v>
          </cell>
          <cell r="J4084"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84">
            <v>20</v>
          </cell>
          <cell r="L4084">
            <v>40</v>
          </cell>
          <cell r="M4084">
            <v>10</v>
          </cell>
          <cell r="N4084">
            <v>10</v>
          </cell>
          <cell r="P4084" t="str">
            <v>The lithograph is in excellent condition - please inspect the image carefully for any age related marks</v>
          </cell>
        </row>
        <row r="4085">
          <cell r="G4085">
            <v>122685</v>
          </cell>
          <cell r="H4085">
            <v>122670</v>
          </cell>
          <cell r="I4085" t="str">
            <v>William Harvey - Hand-coloured lithograph of Sea-Weed 1846</v>
          </cell>
          <cell r="J4085"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85">
            <v>20</v>
          </cell>
          <cell r="L4085">
            <v>40</v>
          </cell>
          <cell r="M4085">
            <v>10</v>
          </cell>
          <cell r="N4085">
            <v>10</v>
          </cell>
          <cell r="P4085" t="str">
            <v>The lithograph is in excellent condition - please inspect the image carefully for any age related marks</v>
          </cell>
        </row>
        <row r="4086">
          <cell r="G4086">
            <v>122686</v>
          </cell>
          <cell r="H4086">
            <v>122670</v>
          </cell>
          <cell r="I4086" t="str">
            <v>William Harvey - Hand-coloured lithograph of Sea-Weed 1846</v>
          </cell>
          <cell r="J4086"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86">
            <v>20</v>
          </cell>
          <cell r="L4086">
            <v>40</v>
          </cell>
          <cell r="M4086">
            <v>10</v>
          </cell>
          <cell r="N4086">
            <v>10</v>
          </cell>
          <cell r="P4086" t="str">
            <v>The lithograph is in excellent condition - please inspect the image carefully for any age related marks</v>
          </cell>
        </row>
        <row r="4087">
          <cell r="G4087">
            <v>122687</v>
          </cell>
          <cell r="H4087">
            <v>122670</v>
          </cell>
          <cell r="I4087" t="str">
            <v>William Harvey - Hand-coloured lithograph of Sea-Weed 1846</v>
          </cell>
          <cell r="J4087"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87">
            <v>20</v>
          </cell>
          <cell r="L4087">
            <v>40</v>
          </cell>
          <cell r="M4087">
            <v>10</v>
          </cell>
          <cell r="N4087">
            <v>10</v>
          </cell>
          <cell r="P4087" t="str">
            <v>The lithograph is in excellent condition - please inspect the image carefully for any age related marks</v>
          </cell>
        </row>
        <row r="4088">
          <cell r="G4088">
            <v>122697</v>
          </cell>
          <cell r="H4088">
            <v>122670</v>
          </cell>
          <cell r="I4088" t="str">
            <v>William Harvey - Hand-coloured lithograph of Sea-Weed 1846</v>
          </cell>
          <cell r="J408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88">
            <v>20</v>
          </cell>
          <cell r="L4088">
            <v>40</v>
          </cell>
          <cell r="M4088">
            <v>10</v>
          </cell>
          <cell r="N4088">
            <v>10</v>
          </cell>
          <cell r="P4088" t="str">
            <v>The lithograph is in excellent condition - please inspect the image carefully for any age related marks</v>
          </cell>
        </row>
        <row r="4089">
          <cell r="G4089">
            <v>122698</v>
          </cell>
          <cell r="H4089">
            <v>122670</v>
          </cell>
          <cell r="I4089" t="str">
            <v>William Harvey - Hand-coloured lithograph of Sea-Weed 1846</v>
          </cell>
          <cell r="J408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4089">
            <v>20</v>
          </cell>
          <cell r="L4089">
            <v>40</v>
          </cell>
          <cell r="M4089">
            <v>10</v>
          </cell>
          <cell r="N4089">
            <v>10</v>
          </cell>
          <cell r="P4089" t="str">
            <v>The lithograph is in excellent condition - please inspect the image carefully for any age related marks</v>
          </cell>
        </row>
        <row r="4090">
          <cell r="G4090">
            <v>122800</v>
          </cell>
          <cell r="H4090">
            <v>12253</v>
          </cell>
          <cell r="I4090" t="str">
            <v>James Duncan - Hand coloured engraving of Exotic Moths 1835</v>
          </cell>
          <cell r="J4090"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4090">
            <v>20</v>
          </cell>
          <cell r="L4090">
            <v>40</v>
          </cell>
          <cell r="M4090">
            <v>10</v>
          </cell>
          <cell r="N4090">
            <v>10</v>
          </cell>
          <cell r="P4090" t="str">
            <v>The prints are in very good condition with occasional age related marks. Please inspect images carefully.</v>
          </cell>
        </row>
        <row r="4091">
          <cell r="G4091">
            <v>122801</v>
          </cell>
          <cell r="H4091">
            <v>12251</v>
          </cell>
          <cell r="I4091" t="str">
            <v>James Duncan - Hand coloured engraving of Exotic Moths 1835</v>
          </cell>
          <cell r="J4091"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4091">
            <v>20</v>
          </cell>
          <cell r="L4091">
            <v>40</v>
          </cell>
          <cell r="M4091">
            <v>10</v>
          </cell>
          <cell r="N4091">
            <v>10</v>
          </cell>
          <cell r="P4091" t="str">
            <v>The prints are in very good condition with occasional age related marks. Please inspect images carefully.</v>
          </cell>
        </row>
        <row r="4092">
          <cell r="G4092">
            <v>122802</v>
          </cell>
          <cell r="H4092">
            <v>12269</v>
          </cell>
          <cell r="I4092" t="str">
            <v>James Duncan - Hand coloured engraving of Exotic Moths 1835</v>
          </cell>
          <cell r="J4092"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4092">
            <v>20</v>
          </cell>
          <cell r="L4092">
            <v>40</v>
          </cell>
          <cell r="M4092">
            <v>10</v>
          </cell>
          <cell r="N4092">
            <v>10</v>
          </cell>
          <cell r="P4092" t="str">
            <v>The prints are in very good condition with occasional age related marks. Please inspect images carefully.</v>
          </cell>
        </row>
        <row r="4093">
          <cell r="G4093">
            <v>122803</v>
          </cell>
          <cell r="H4093">
            <v>12261</v>
          </cell>
          <cell r="I4093" t="str">
            <v>James Duncan - Hand coloured engraving of Exotic Moths 1835</v>
          </cell>
          <cell r="J4093"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4093">
            <v>20</v>
          </cell>
          <cell r="L4093">
            <v>40</v>
          </cell>
          <cell r="M4093">
            <v>10</v>
          </cell>
          <cell r="N4093">
            <v>10</v>
          </cell>
          <cell r="P4093" t="str">
            <v>The prints are in very good condition with occasional age related marks. Please inspect images carefully.</v>
          </cell>
        </row>
        <row r="4094">
          <cell r="G4094">
            <v>122804</v>
          </cell>
          <cell r="H4094">
            <v>12263</v>
          </cell>
          <cell r="I4094" t="str">
            <v>James Duncan - Hand coloured engraving of Exotic Moths 1835</v>
          </cell>
          <cell r="J4094"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4094">
            <v>20</v>
          </cell>
          <cell r="L4094">
            <v>40</v>
          </cell>
          <cell r="M4094">
            <v>10</v>
          </cell>
          <cell r="N4094">
            <v>10</v>
          </cell>
          <cell r="P4094" t="str">
            <v>The prints are in very good condition with occasional age related marks. Please inspect images carefully.</v>
          </cell>
        </row>
        <row r="4095">
          <cell r="G4095">
            <v>122805</v>
          </cell>
          <cell r="H4095">
            <v>12265</v>
          </cell>
          <cell r="I4095" t="str">
            <v>James Duncan - Hand coloured engraving of Exotic Moths 1835</v>
          </cell>
          <cell r="J4095"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4095">
            <v>20</v>
          </cell>
          <cell r="L4095">
            <v>40</v>
          </cell>
          <cell r="M4095">
            <v>10</v>
          </cell>
          <cell r="N4095">
            <v>10</v>
          </cell>
          <cell r="P4095" t="str">
            <v>The prints are in very good condition with occasional age related marks. Please inspect images carefully.</v>
          </cell>
        </row>
        <row r="4096">
          <cell r="G4096">
            <v>122806</v>
          </cell>
          <cell r="H4096">
            <v>12266</v>
          </cell>
          <cell r="I4096" t="str">
            <v>James Duncan - Hand coloured engraving of Exotic Moths 1835</v>
          </cell>
          <cell r="J4096"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4096">
            <v>20</v>
          </cell>
          <cell r="L4096">
            <v>40</v>
          </cell>
          <cell r="M4096">
            <v>10</v>
          </cell>
          <cell r="N4096">
            <v>10</v>
          </cell>
          <cell r="P4096" t="str">
            <v>The prints are in very good condition with occasional age related marks. Please inspect images carefully.</v>
          </cell>
        </row>
        <row r="4097">
          <cell r="G4097">
            <v>122808</v>
          </cell>
          <cell r="H4097">
            <v>12259</v>
          </cell>
          <cell r="I4097" t="str">
            <v>James Duncan - Hand coloured engraving of Exotic Moths 1835</v>
          </cell>
          <cell r="J4097"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4097">
            <v>20</v>
          </cell>
          <cell r="L4097">
            <v>40</v>
          </cell>
          <cell r="M4097">
            <v>10</v>
          </cell>
          <cell r="N4097">
            <v>10</v>
          </cell>
          <cell r="P4097" t="str">
            <v>The prints are in very good condition with occasional age related marks. Please inspect images carefully.</v>
          </cell>
        </row>
        <row r="4098">
          <cell r="G4098">
            <v>122809</v>
          </cell>
          <cell r="H4098">
            <v>12259</v>
          </cell>
          <cell r="I4098" t="str">
            <v>James Duncan - Hand coloured engraving of Exotic Moths 1835</v>
          </cell>
          <cell r="J4098"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4098">
            <v>20</v>
          </cell>
          <cell r="L4098">
            <v>40</v>
          </cell>
          <cell r="M4098">
            <v>10</v>
          </cell>
          <cell r="N4098">
            <v>10</v>
          </cell>
          <cell r="P4098" t="str">
            <v>The prints are in very good condition with occasional age related marks. Please inspect images carefully.</v>
          </cell>
        </row>
        <row r="4099">
          <cell r="G4099">
            <v>122900</v>
          </cell>
          <cell r="H4099">
            <v>12271</v>
          </cell>
          <cell r="I4099" t="str">
            <v>James Duncan - Hand coloured engraving of British Moths 1836</v>
          </cell>
          <cell r="J4099"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099">
            <v>20</v>
          </cell>
          <cell r="L4099">
            <v>40</v>
          </cell>
          <cell r="M4099">
            <v>10</v>
          </cell>
          <cell r="N4099">
            <v>10</v>
          </cell>
          <cell r="P4099" t="str">
            <v>The prints are in very good condition with occasional age related marks. Please inspect images carefully.</v>
          </cell>
        </row>
        <row r="4100">
          <cell r="G4100">
            <v>122901</v>
          </cell>
          <cell r="H4100">
            <v>12271</v>
          </cell>
          <cell r="I4100" t="str">
            <v>James Duncan - Hand coloured engraving of British Moths 1836</v>
          </cell>
          <cell r="J4100"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100">
            <v>20</v>
          </cell>
          <cell r="L4100">
            <v>40</v>
          </cell>
          <cell r="M4100">
            <v>10</v>
          </cell>
          <cell r="N4100">
            <v>10</v>
          </cell>
          <cell r="P4100" t="str">
            <v>The prints are in very good condition with occasional age related marks. Please inspect images carefully.</v>
          </cell>
        </row>
        <row r="4101">
          <cell r="G4101">
            <v>122902</v>
          </cell>
          <cell r="H4101">
            <v>12271</v>
          </cell>
          <cell r="I4101" t="str">
            <v>James Duncan - Hand coloured engraving of British Moths 1836</v>
          </cell>
          <cell r="J4101"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101">
            <v>20</v>
          </cell>
          <cell r="L4101">
            <v>40</v>
          </cell>
          <cell r="M4101">
            <v>10</v>
          </cell>
          <cell r="N4101">
            <v>10</v>
          </cell>
          <cell r="P4101" t="str">
            <v>The prints are in very good condition with occasional age related marks. Please inspect images carefully.</v>
          </cell>
        </row>
        <row r="4102">
          <cell r="G4102">
            <v>122903</v>
          </cell>
          <cell r="H4102">
            <v>12271</v>
          </cell>
          <cell r="I4102" t="str">
            <v>James Duncan - Hand coloured engraving of British Moths 1836</v>
          </cell>
          <cell r="J4102"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102">
            <v>20</v>
          </cell>
          <cell r="L4102">
            <v>40</v>
          </cell>
          <cell r="M4102">
            <v>10</v>
          </cell>
          <cell r="N4102">
            <v>10</v>
          </cell>
          <cell r="P4102" t="str">
            <v>The prints are in very good condition with occasional age related marks. Please inspect images carefully.</v>
          </cell>
        </row>
        <row r="4103">
          <cell r="G4103">
            <v>122904</v>
          </cell>
          <cell r="H4103">
            <v>12271</v>
          </cell>
          <cell r="I4103" t="str">
            <v>James Duncan - Hand coloured engraving of British Moths 1836</v>
          </cell>
          <cell r="J4103"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103">
            <v>20</v>
          </cell>
          <cell r="L4103">
            <v>40</v>
          </cell>
          <cell r="M4103">
            <v>10</v>
          </cell>
          <cell r="N4103">
            <v>10</v>
          </cell>
          <cell r="P4103" t="str">
            <v>The prints are in very good condition with occasional age related marks. Please inspect images carefully.</v>
          </cell>
        </row>
        <row r="4104">
          <cell r="G4104">
            <v>122905</v>
          </cell>
          <cell r="H4104">
            <v>12271</v>
          </cell>
          <cell r="I4104" t="str">
            <v>James Duncan - Hand coloured engraving of British Moths 1836</v>
          </cell>
          <cell r="J4104"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104">
            <v>20</v>
          </cell>
          <cell r="L4104">
            <v>40</v>
          </cell>
          <cell r="M4104">
            <v>10</v>
          </cell>
          <cell r="N4104">
            <v>10</v>
          </cell>
          <cell r="P4104" t="str">
            <v>The prints are in very good condition with occasional age related marks. Please inspect images carefully.</v>
          </cell>
        </row>
        <row r="4105">
          <cell r="G4105">
            <v>122906</v>
          </cell>
          <cell r="H4105">
            <v>12271</v>
          </cell>
          <cell r="I4105" t="str">
            <v>James Duncan - Hand coloured engraving of British Moths 1836</v>
          </cell>
          <cell r="J4105"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105">
            <v>20</v>
          </cell>
          <cell r="L4105">
            <v>40</v>
          </cell>
          <cell r="M4105">
            <v>10</v>
          </cell>
          <cell r="N4105">
            <v>10</v>
          </cell>
          <cell r="P4105" t="str">
            <v>The prints are in very good condition with occasional age related marks. Please inspect images carefully.</v>
          </cell>
        </row>
        <row r="4106">
          <cell r="G4106">
            <v>122907</v>
          </cell>
          <cell r="H4106">
            <v>12271</v>
          </cell>
          <cell r="I4106" t="str">
            <v>James Duncan - Hand coloured engraving of British Moths 1836</v>
          </cell>
          <cell r="J4106"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106">
            <v>20</v>
          </cell>
          <cell r="L4106">
            <v>40</v>
          </cell>
          <cell r="M4106">
            <v>10</v>
          </cell>
          <cell r="N4106">
            <v>10</v>
          </cell>
          <cell r="P4106" t="str">
            <v>The prints are in very good condition with occasional age related marks. Please inspect images carefully.</v>
          </cell>
        </row>
        <row r="4107">
          <cell r="G4107">
            <v>122908</v>
          </cell>
          <cell r="H4107">
            <v>12271</v>
          </cell>
          <cell r="I4107" t="str">
            <v>James Duncan - Hand coloured engraving of British Moths 1836</v>
          </cell>
          <cell r="J4107"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107">
            <v>20</v>
          </cell>
          <cell r="L4107">
            <v>40</v>
          </cell>
          <cell r="M4107">
            <v>10</v>
          </cell>
          <cell r="N4107">
            <v>10</v>
          </cell>
          <cell r="P4107" t="str">
            <v>The prints are in very good condition with occasional age related marks. Please inspect images carefully.</v>
          </cell>
        </row>
        <row r="4108">
          <cell r="G4108">
            <v>122909</v>
          </cell>
          <cell r="H4108">
            <v>12271</v>
          </cell>
          <cell r="I4108" t="str">
            <v>James Duncan - Hand coloured engraving of British Moths 1836</v>
          </cell>
          <cell r="J4108"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108">
            <v>20</v>
          </cell>
          <cell r="L4108">
            <v>40</v>
          </cell>
          <cell r="M4108">
            <v>10</v>
          </cell>
          <cell r="N4108">
            <v>10</v>
          </cell>
          <cell r="P4108" t="str">
            <v>The prints are in very good condition with occasional age related marks. Please inspect images carefully.</v>
          </cell>
        </row>
        <row r="4109">
          <cell r="G4109">
            <v>122910</v>
          </cell>
          <cell r="H4109">
            <v>12271</v>
          </cell>
          <cell r="I4109" t="str">
            <v>James Duncan - Hand coloured engraving of British Moths 1836</v>
          </cell>
          <cell r="J4109"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109">
            <v>20</v>
          </cell>
          <cell r="L4109">
            <v>40</v>
          </cell>
          <cell r="M4109">
            <v>10</v>
          </cell>
          <cell r="N4109">
            <v>10</v>
          </cell>
          <cell r="P4109" t="str">
            <v>The prints are in very good condition with occasional age related marks. Please inspect images carefully.</v>
          </cell>
        </row>
        <row r="4110">
          <cell r="G4110">
            <v>122911</v>
          </cell>
          <cell r="H4110">
            <v>12271</v>
          </cell>
          <cell r="I4110" t="str">
            <v>James Duncan - Hand coloured engraving of British Moths 1836</v>
          </cell>
          <cell r="J4110"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110">
            <v>20</v>
          </cell>
          <cell r="L4110">
            <v>40</v>
          </cell>
          <cell r="M4110">
            <v>10</v>
          </cell>
          <cell r="N4110">
            <v>10</v>
          </cell>
          <cell r="P4110" t="str">
            <v>The prints are in very good condition with occasional age related marks. Please inspect images carefully.</v>
          </cell>
        </row>
        <row r="4111">
          <cell r="G4111">
            <v>122912</v>
          </cell>
          <cell r="H4111">
            <v>12271</v>
          </cell>
          <cell r="I4111" t="str">
            <v>James Duncan - Hand coloured engraving of British Moths 1836</v>
          </cell>
          <cell r="J4111"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111">
            <v>20</v>
          </cell>
          <cell r="L4111">
            <v>40</v>
          </cell>
          <cell r="M4111">
            <v>10</v>
          </cell>
          <cell r="N4111">
            <v>10</v>
          </cell>
          <cell r="P4111" t="str">
            <v>The prints are in very good condition with occasional age related marks. Please inspect images carefully.</v>
          </cell>
        </row>
        <row r="4112">
          <cell r="G4112">
            <v>122913</v>
          </cell>
          <cell r="H4112">
            <v>12271</v>
          </cell>
          <cell r="I4112" t="str">
            <v>James Duncan - Hand coloured engraving of British Moths 1836</v>
          </cell>
          <cell r="J4112"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112">
            <v>20</v>
          </cell>
          <cell r="L4112">
            <v>40</v>
          </cell>
          <cell r="M4112">
            <v>10</v>
          </cell>
          <cell r="N4112">
            <v>10</v>
          </cell>
          <cell r="P4112" t="str">
            <v>The prints are in very good condition with occasional age related marks. Please inspect images carefully.</v>
          </cell>
        </row>
        <row r="4113">
          <cell r="G4113">
            <v>122914</v>
          </cell>
          <cell r="H4113">
            <v>12271</v>
          </cell>
          <cell r="I4113" t="str">
            <v>James Duncan - Hand coloured engraving of British Moths 1836</v>
          </cell>
          <cell r="J4113"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113">
            <v>20</v>
          </cell>
          <cell r="L4113">
            <v>40</v>
          </cell>
          <cell r="M4113">
            <v>10</v>
          </cell>
          <cell r="N4113">
            <v>10</v>
          </cell>
          <cell r="P4113" t="str">
            <v>The prints are in very good condition with occasional age related marks. Please inspect images carefully.</v>
          </cell>
        </row>
        <row r="4114">
          <cell r="G4114">
            <v>122915</v>
          </cell>
          <cell r="H4114">
            <v>12271</v>
          </cell>
          <cell r="I4114" t="str">
            <v>James Duncan - Hand coloured engraving of British Moths 1836</v>
          </cell>
          <cell r="J4114"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4114">
            <v>20</v>
          </cell>
          <cell r="L4114">
            <v>40</v>
          </cell>
          <cell r="M4114">
            <v>10</v>
          </cell>
          <cell r="N4114">
            <v>10</v>
          </cell>
          <cell r="P4114" t="str">
            <v>The prints are in very good condition with occasional age related marks. Please inspect images carefully.</v>
          </cell>
        </row>
        <row r="4115">
          <cell r="G4115">
            <v>123084</v>
          </cell>
          <cell r="H4115">
            <v>12384</v>
          </cell>
          <cell r="I4115" t="str">
            <v>JS Schroter - Rare hand coloured engraving of shells 1782</v>
          </cell>
          <cell r="J4115" t="str">
            <v>This rare hand coloured copper plate conchology engraving, on laid paper, is originally from Musei Gottwaldiani Testaceorum, Stellarum Marinarum et Coralliorum quae Supersunt Tablulae. Die Conchylien, Seesterne und Meergewachseder der Ehemalingen Gottwaldtischen Naturaliensammlung 1782 by Johann Samuel Schroter (1753-1788).  
Published by Auf Kosten Raspischen Buchhandlung, Nuremberg 1782.  
From the first edition of a fine illustrated catalogue of the shell collection from the famous cabinet of the Danzig physician Christoph Gottwald (1636–1700). Gottwald's collection of natural history objects, one of the largest in Germany, was continued after his death in 1700 by his son Johann Christoph. After his death the collection was bought by Peter the Great, during the same tour in which he acquired the Ruysch and Seba cabinets.  
Size: 13in x 8.5in (33cm x 21cm)</v>
          </cell>
          <cell r="K4115">
            <v>120</v>
          </cell>
          <cell r="L4115">
            <v>240</v>
          </cell>
          <cell r="M4115">
            <v>60</v>
          </cell>
          <cell r="N4115">
            <v>60</v>
          </cell>
          <cell r="P4115" t="str">
            <v>Excellent</v>
          </cell>
        </row>
        <row r="4116">
          <cell r="G4116">
            <v>123085</v>
          </cell>
          <cell r="H4116">
            <v>12385</v>
          </cell>
          <cell r="I4116" t="str">
            <v>JS Schroter - Rare hand coloured engraving of shells 1782</v>
          </cell>
          <cell r="J4116" t="str">
            <v>This rare hand coloured copper plate conchology engraving, on laid paper, is originally from Musei Gottwaldiani Testaceorum, Stellarum Marinarum et Coralliorum quae Supersunt Tablulae. Die Conchylien, Seesterne und Meergewachseder der Ehemalingen Gottwaldtischen Naturaliensammlung 1782 by Johann Samuel Schroter (1753-1788).  
Published by Auf Kosten Raspischen Buchhandlung, Nuremberg 1782.  
From the first edition of a fine illustrated catalogue of the shell collection from the famous cabinet of the Danzig physician Christoph Gottwald (1636–1700). Gottwald's collection of natural history objects, one of the largest in Germany, was continued after his death in 1700 by his son Johann Christoph. After his death the collection was bought by Peter the Great, during the same tour in which he acquired the Ruysch and Seba cabinets.  
Size: 13in x 8.5in (33cm x 21cm)</v>
          </cell>
          <cell r="K4116">
            <v>120</v>
          </cell>
          <cell r="L4116">
            <v>240</v>
          </cell>
          <cell r="M4116">
            <v>60</v>
          </cell>
          <cell r="N4116">
            <v>60</v>
          </cell>
          <cell r="P4116" t="str">
            <v>Excellent</v>
          </cell>
        </row>
        <row r="4117">
          <cell r="G4117">
            <v>123086</v>
          </cell>
          <cell r="H4117">
            <v>12386</v>
          </cell>
          <cell r="I4117" t="str">
            <v>JS Schroter - Rare hand coloured engraving of shells 1782</v>
          </cell>
          <cell r="J4117" t="str">
            <v>This rare hand coloured copper plate conchology engraving, on laid paper, is originally from Musei Gottwaldiani Testaceorum, Stellarum Marinarum et Coralliorum quae Supersunt Tablulae. Die Conchylien, Seesterne und Meergewachseder der Ehemalingen Gottwaldtischen Naturaliensammlung 1782 by Johann Samuel Schroter (1753-1788).  
Published by Auf Kosten Raspischen Buchhandlung, Nuremberg 1782.  
From the first edition of a fine illustrated catalogue of the shell collection from the famous cabinet of the Danzig physician Christoph Gottwald (1636–1700). Gottwald's collection of natural history objects, one of the largest in Germany, was continued after his death in 1700 by his son Johann Christoph. After his death the collection was bought by Peter the Great, during the same tour in which he acquired the Ruysch and Seba cabinets.  
Size: 13in x 8.5in (33cm x 21cm)</v>
          </cell>
          <cell r="K4117">
            <v>120</v>
          </cell>
          <cell r="L4117">
            <v>240</v>
          </cell>
          <cell r="M4117">
            <v>60</v>
          </cell>
          <cell r="N4117">
            <v>60</v>
          </cell>
          <cell r="P4117" t="str">
            <v>Excellent</v>
          </cell>
        </row>
        <row r="4118">
          <cell r="G4118">
            <v>123087</v>
          </cell>
          <cell r="H4118">
            <v>12387</v>
          </cell>
          <cell r="I4118" t="str">
            <v>JS Schroter - Rare hand coloured engraving of shells 1782</v>
          </cell>
          <cell r="J4118" t="str">
            <v>This rare hand coloured copper plate conchology engraving, on laid paper, is originally from Musei Gottwaldiani Testaceorum, Stellarum Marinarum et Coralliorum quae Supersunt Tablulae. Die Conchylien, Seesterne und Meergewachseder der Ehemalingen Gottwaldtischen Naturaliensammlung 1782 by Johann Samuel Schroter (1753-1788).  
Published by Auf Kosten Raspischen Buchhandlung, Nuremberg 1782.  
From the first edition of a fine illustrated catalogue of the shell collection from the famous cabinet of the Danzig physician Christoph Gottwald (1636–1700). Gottwald's collection of natural history objects, one of the largest in Germany, was continued after his death in 1700 by his son Johann Christoph. After his death the collection was bought by Peter the Great, during the same tour in which he acquired the Ruysch and Seba cabinets.  
Size: 13in x 8.5in (33cm x 21cm)</v>
          </cell>
          <cell r="K4118">
            <v>120</v>
          </cell>
          <cell r="L4118">
            <v>240</v>
          </cell>
          <cell r="M4118">
            <v>60</v>
          </cell>
          <cell r="N4118">
            <v>60</v>
          </cell>
          <cell r="P4118" t="str">
            <v>Excellent</v>
          </cell>
        </row>
        <row r="4119">
          <cell r="G4119">
            <v>123088</v>
          </cell>
          <cell r="H4119">
            <v>12388</v>
          </cell>
          <cell r="I4119" t="str">
            <v>JS Schroter - Rare hand coloured engraving of shells 1782</v>
          </cell>
          <cell r="J4119" t="str">
            <v>This rare hand coloured copper plate conchology engraving, on laid paper, is originally from Musei Gottwaldiani Testaceorum, Stellarum Marinarum et Coralliorum quae Supersunt Tablulae. Die Conchylien, Seesterne und Meergewachseder der Ehemalingen Gottwaldtischen Naturaliensammlung 1782 by Johann Samuel Schroter (1753-1788).  
Published by Auf Kosten Raspischen Buchhandlung, Nuremberg 1782.  
From the first edition of a fine illustrated catalogue of the shell collection from the famous cabinet of the Danzig physician Christoph Gottwald (1636–1700). Gottwald's collection of natural history objects, one of the largest in Germany, was continued after his death in 1700 by his son Johann Christoph. After his death the collection was bought by Peter the Great, during the same tour in which he acquired the Ruysch and Seba cabinets.  
Size: 13in x 8.5in (33cm x 21cm)</v>
          </cell>
          <cell r="K4119">
            <v>120</v>
          </cell>
          <cell r="L4119">
            <v>240</v>
          </cell>
          <cell r="M4119">
            <v>60</v>
          </cell>
          <cell r="N4119">
            <v>60</v>
          </cell>
          <cell r="P4119" t="str">
            <v>Excellent</v>
          </cell>
        </row>
        <row r="4120">
          <cell r="G4120">
            <v>123089</v>
          </cell>
          <cell r="H4120">
            <v>12389</v>
          </cell>
          <cell r="I4120" t="str">
            <v>JS Schroter - Rare hand coloured engraving of shells 1782</v>
          </cell>
          <cell r="J4120" t="str">
            <v>This rare hand coloured copper plate conchology engraving, on laid paper, is originally from Musei Gottwaldiani Testaceorum, Stellarum Marinarum et Coralliorum quae Supersunt Tablulae. Die Conchylien, Seesterne und Meergewachseder der Ehemalingen Gottwaldtischen Naturaliensammlung 1782 by Johann Samuel Schroter (1753-1788).  
Published by Auf Kosten Raspischen Buchhandlung, Nuremberg 1782.  
From the first edition of a fine illustrated catalogue of the shell collection from the famous cabinet of the Danzig physician Christoph Gottwald (1636–1700). Gottwald's collection of natural history objects, one of the largest in Germany, was continued after his death in 1700 by his son Johann Christoph. After his death the collection was bought by Peter the Great, during the same tour in which he acquired the Ruysch and Seba cabinets.  
Size: 13in x 8.5in (33cm x 21cm)</v>
          </cell>
          <cell r="K4120">
            <v>120</v>
          </cell>
          <cell r="L4120">
            <v>240</v>
          </cell>
          <cell r="M4120">
            <v>60</v>
          </cell>
          <cell r="N4120">
            <v>60</v>
          </cell>
          <cell r="P4120" t="str">
            <v>Excellent</v>
          </cell>
        </row>
        <row r="4121">
          <cell r="G4121">
            <v>123121</v>
          </cell>
          <cell r="H4121">
            <v>12312</v>
          </cell>
          <cell r="I4121" t="str">
            <v>James Duncan - Hand coloured engraving of a Foreign Butterfly 1837</v>
          </cell>
          <cell r="J4121"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4121">
            <v>20</v>
          </cell>
          <cell r="L4121">
            <v>40</v>
          </cell>
          <cell r="M4121">
            <v>10</v>
          </cell>
          <cell r="N4121">
            <v>10</v>
          </cell>
          <cell r="P4121" t="str">
            <v>The prints are in very good condition with occasional age related marks. Please inspect images carefully.</v>
          </cell>
        </row>
        <row r="4122">
          <cell r="G4122">
            <v>123122</v>
          </cell>
          <cell r="H4122">
            <v>12312</v>
          </cell>
          <cell r="I4122" t="str">
            <v>James Duncan - Hand coloured engraving of a Foreign Butterfly 1837</v>
          </cell>
          <cell r="J4122"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4122">
            <v>20</v>
          </cell>
          <cell r="L4122">
            <v>40</v>
          </cell>
          <cell r="M4122">
            <v>10</v>
          </cell>
          <cell r="N4122">
            <v>10</v>
          </cell>
          <cell r="P4122" t="str">
            <v>The prints are in very good condition with occasional age related marks. Please inspect images carefully.</v>
          </cell>
        </row>
        <row r="4123">
          <cell r="G4123">
            <v>123124</v>
          </cell>
          <cell r="H4123">
            <v>12312</v>
          </cell>
          <cell r="I4123" t="str">
            <v>James Duncan - Hand coloured engraving of a Foreign Butterfly 1837</v>
          </cell>
          <cell r="J4123"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4123">
            <v>20</v>
          </cell>
          <cell r="L4123">
            <v>40</v>
          </cell>
          <cell r="M4123">
            <v>10</v>
          </cell>
          <cell r="N4123">
            <v>10</v>
          </cell>
          <cell r="P4123" t="str">
            <v>The prints are in very good condition with occasional age related marks. Please inspect images carefully.</v>
          </cell>
        </row>
        <row r="4124">
          <cell r="G4124">
            <v>123220</v>
          </cell>
          <cell r="H4124">
            <v>12322</v>
          </cell>
          <cell r="I4124" t="str">
            <v>James Duncan - Hand coloured engraving of British Butterflies 1835</v>
          </cell>
          <cell r="J4124" t="str">
            <v>This engraving of British butterflies is from Sir William Jardine’s The Naturalist's Library – Entomology, Volume III, British Butterflies by James Duncan, published by WH Lizars, Edinburgh 1835. 
Each print measures approximately 4in x 6.5in (10cm x 15.5cm)</v>
          </cell>
          <cell r="K4124">
            <v>20</v>
          </cell>
          <cell r="L4124">
            <v>40</v>
          </cell>
          <cell r="M4124">
            <v>10</v>
          </cell>
          <cell r="N4124">
            <v>10</v>
          </cell>
          <cell r="P4124" t="str">
            <v>The prints are in very good condition with occasional age related marks. Please inspect images carefully.</v>
          </cell>
        </row>
        <row r="4125">
          <cell r="G4125">
            <v>123221</v>
          </cell>
          <cell r="H4125">
            <v>12323</v>
          </cell>
          <cell r="I4125" t="str">
            <v>James Duncan - Hand coloured engraving of British Butterflies 1835</v>
          </cell>
          <cell r="J4125" t="str">
            <v>This engraving of British butterflies is from Sir William Jardine’s The Naturalist's Library – Entomology, Volume III, British Butterflies by James Duncan, published by WH Lizars, Edinburgh 1835. 
Each print measures approximately 4in x 6.5in (10cm x 15.5cm)</v>
          </cell>
          <cell r="K4125">
            <v>20</v>
          </cell>
          <cell r="L4125">
            <v>40</v>
          </cell>
          <cell r="M4125">
            <v>10</v>
          </cell>
          <cell r="N4125">
            <v>10</v>
          </cell>
          <cell r="P4125" t="str">
            <v>The prints are in very good condition with occasional age related marks. Please inspect images carefully.</v>
          </cell>
        </row>
        <row r="4126">
          <cell r="G4126">
            <v>123222</v>
          </cell>
          <cell r="H4126">
            <v>12324</v>
          </cell>
          <cell r="I4126" t="str">
            <v>James Duncan - Hand coloured engraving of British Butterflies 1835</v>
          </cell>
          <cell r="J4126" t="str">
            <v>This engraving of British butterflies is from Sir William Jardine’s The Naturalist's Library – Entomology, Volume III, British Butterflies by James Duncan, published by WH Lizars, Edinburgh 1835. 
Each print measures approximately 4in x 6.5in (10cm x 15.5cm)</v>
          </cell>
          <cell r="K4126">
            <v>20</v>
          </cell>
          <cell r="L4126">
            <v>40</v>
          </cell>
          <cell r="M4126">
            <v>10</v>
          </cell>
          <cell r="N4126">
            <v>10</v>
          </cell>
          <cell r="P4126" t="str">
            <v>The prints are in very good condition with occasional age related marks. Please inspect images carefully.</v>
          </cell>
        </row>
        <row r="4127">
          <cell r="G4127">
            <v>123223</v>
          </cell>
          <cell r="H4127">
            <v>12326</v>
          </cell>
          <cell r="I4127" t="str">
            <v>James Duncan - Hand coloured engraving of British Butterflies 1835</v>
          </cell>
          <cell r="J4127" t="str">
            <v>This engraving of British butterflies is from Sir William Jardine’s The Naturalist's Library – Entomology, Volume III, British Butterflies by James Duncan, published by WH Lizars, Edinburgh 1835. 
Each print measures approximately 4in x 6.5in (10cm x 15.5cm)</v>
          </cell>
          <cell r="K4127">
            <v>20</v>
          </cell>
          <cell r="L4127">
            <v>40</v>
          </cell>
          <cell r="M4127">
            <v>10</v>
          </cell>
          <cell r="N4127">
            <v>10</v>
          </cell>
          <cell r="P4127" t="str">
            <v>The prints are in very good condition with occasional age related marks. Please inspect images carefully.</v>
          </cell>
        </row>
        <row r="4128">
          <cell r="G4128">
            <v>123224</v>
          </cell>
          <cell r="H4128">
            <v>12327</v>
          </cell>
          <cell r="I4128" t="str">
            <v>James Duncan - Hand coloured engraving of British Butterflies 1835</v>
          </cell>
          <cell r="J4128" t="str">
            <v>This engraving of British butterflies is from Sir William Jardine’s The Naturalist's Library – Entomology, Volume III, British Butterflies by James Duncan, published by WH Lizars, Edinburgh 1835. 
Each print measures approximately 4in x 6.5in (10cm x 15.5cm)</v>
          </cell>
          <cell r="K4128">
            <v>20</v>
          </cell>
          <cell r="L4128">
            <v>40</v>
          </cell>
          <cell r="M4128">
            <v>10</v>
          </cell>
          <cell r="N4128">
            <v>10</v>
          </cell>
          <cell r="P4128" t="str">
            <v>The prints are in very good condition with occasional age related marks. Please inspect images carefully.</v>
          </cell>
        </row>
        <row r="4129">
          <cell r="G4129">
            <v>123225</v>
          </cell>
          <cell r="H4129">
            <v>12328</v>
          </cell>
          <cell r="I4129" t="str">
            <v>James Duncan - Hand coloured engraving of British Butterflies 1835</v>
          </cell>
          <cell r="J4129" t="str">
            <v>This engraving of British butterflies is from Sir William Jardine’s The Naturalist's Library – Entomology, Volume III, British Butterflies by James Duncan, published by WH Lizars, Edinburgh 1835. 
Each print measures approximately 4in x 6.5in (10cm x 15.5cm)</v>
          </cell>
          <cell r="K4129">
            <v>20</v>
          </cell>
          <cell r="L4129">
            <v>40</v>
          </cell>
          <cell r="M4129">
            <v>10</v>
          </cell>
          <cell r="N4129">
            <v>10</v>
          </cell>
          <cell r="P4129" t="str">
            <v>The prints are in very good condition with occasional age related marks. Please inspect images carefully.</v>
          </cell>
        </row>
        <row r="4130">
          <cell r="G4130">
            <v>123226</v>
          </cell>
          <cell r="H4130">
            <v>12329</v>
          </cell>
          <cell r="I4130" t="str">
            <v>James Duncan - Hand coloured engraving of British Butterflies 1835</v>
          </cell>
          <cell r="J4130" t="str">
            <v>This engraving of British butterflies is from Sir William Jardine’s The Naturalist's Library – Entomology, Volume III, British Butterflies by James Duncan, published by WH Lizars, Edinburgh 1835. 
Each print measures approximately 4in x 6.5in (10cm x 15.5cm)</v>
          </cell>
          <cell r="K4130">
            <v>20</v>
          </cell>
          <cell r="L4130">
            <v>40</v>
          </cell>
          <cell r="M4130">
            <v>10</v>
          </cell>
          <cell r="N4130">
            <v>10</v>
          </cell>
          <cell r="P4130" t="str">
            <v>The prints are in very good condition with occasional age related marks. Please inspect images carefully.</v>
          </cell>
        </row>
        <row r="4131">
          <cell r="G4131">
            <v>123227</v>
          </cell>
          <cell r="H4131">
            <v>12330</v>
          </cell>
          <cell r="I4131" t="str">
            <v>James Duncan - Hand coloured engraving of British Butterflies 1835</v>
          </cell>
          <cell r="J4131" t="str">
            <v>This engraving of British butterflies is from Sir William Jardine’s The Naturalist's Library – Entomology, Volume III, British Butterflies by James Duncan, published by WH Lizars, Edinburgh 1835. 
Each print measures approximately 4in x 6.5in (10cm x 15.5cm)</v>
          </cell>
          <cell r="K4131">
            <v>20</v>
          </cell>
          <cell r="L4131">
            <v>40</v>
          </cell>
          <cell r="M4131">
            <v>10</v>
          </cell>
          <cell r="N4131">
            <v>10</v>
          </cell>
          <cell r="P4131" t="str">
            <v>The prints are in very good condition with occasional age related marks. Please inspect images carefully.</v>
          </cell>
        </row>
        <row r="4132">
          <cell r="G4132">
            <v>123228</v>
          </cell>
          <cell r="H4132">
            <v>12331</v>
          </cell>
          <cell r="I4132" t="str">
            <v>James Duncan - Hand coloured engraving of British Butterflies 1835</v>
          </cell>
          <cell r="J4132" t="str">
            <v>This engraving of British butterflies is from Sir William Jardine’s The Naturalist's Library – Entomology, Volume III, British Butterflies by James Duncan, published by WH Lizars, Edinburgh 1835. 
Each print measures approximately 4in x 6.5in (10cm x 15.5cm)</v>
          </cell>
          <cell r="K4132">
            <v>20</v>
          </cell>
          <cell r="L4132">
            <v>40</v>
          </cell>
          <cell r="M4132">
            <v>10</v>
          </cell>
          <cell r="N4132">
            <v>10</v>
          </cell>
          <cell r="P4132" t="str">
            <v>The prints are in very good condition with occasional age related marks. Please inspect images carefully.</v>
          </cell>
        </row>
        <row r="4133">
          <cell r="G4133">
            <v>123229</v>
          </cell>
          <cell r="H4133">
            <v>12332</v>
          </cell>
          <cell r="I4133" t="str">
            <v>James Duncan - Hand coloured engraving of British Butterflies 1835</v>
          </cell>
          <cell r="J4133" t="str">
            <v>This engraving of British butterflies is from Sir William Jardine’s The Naturalist's Library – Entomology, Volume III, British Butterflies by James Duncan, published by WH Lizars, Edinburgh 1835. 
Each print measures approximately 4in x 6.5in (10cm x 15.5cm)</v>
          </cell>
          <cell r="K4133">
            <v>20</v>
          </cell>
          <cell r="L4133">
            <v>40</v>
          </cell>
          <cell r="M4133">
            <v>10</v>
          </cell>
          <cell r="N4133">
            <v>10</v>
          </cell>
          <cell r="P4133" t="str">
            <v>The prints are in very good condition with occasional age related marks. Please inspect images carefully.</v>
          </cell>
        </row>
        <row r="4134">
          <cell r="G4134">
            <v>123230</v>
          </cell>
          <cell r="H4134">
            <v>12333</v>
          </cell>
          <cell r="I4134" t="str">
            <v>James Duncan - Hand coloured engraving of British Butterflies 1835</v>
          </cell>
          <cell r="J4134" t="str">
            <v>This engraving of British butterflies is from Sir William Jardine’s The Naturalist's Library – Entomology, Volume III, British Butterflies by James Duncan, published by WH Lizars, Edinburgh 1835. 
Each print measures approximately 4in x 6.5in (10cm x 15.5cm)</v>
          </cell>
          <cell r="K4134">
            <v>20</v>
          </cell>
          <cell r="L4134">
            <v>40</v>
          </cell>
          <cell r="M4134">
            <v>10</v>
          </cell>
          <cell r="N4134">
            <v>10</v>
          </cell>
          <cell r="P4134" t="str">
            <v>The prints are in very good condition with occasional age related marks. Please inspect images carefully.</v>
          </cell>
        </row>
        <row r="4135">
          <cell r="G4135">
            <v>123231</v>
          </cell>
          <cell r="H4135">
            <v>12334</v>
          </cell>
          <cell r="I4135" t="str">
            <v>James Duncan - Hand coloured engraving of British Butterflies 1835</v>
          </cell>
          <cell r="J4135" t="str">
            <v>This engraving of British butterflies is from Sir William Jardine’s The Naturalist's Library – Entomology, Volume III, British Butterflies by James Duncan, published by WH Lizars, Edinburgh 1835. 
Each print measures approximately 4in x 6.5in (10cm x 15.5cm)</v>
          </cell>
          <cell r="K4135">
            <v>20</v>
          </cell>
          <cell r="L4135">
            <v>40</v>
          </cell>
          <cell r="M4135">
            <v>10</v>
          </cell>
          <cell r="N4135">
            <v>10</v>
          </cell>
          <cell r="P4135" t="str">
            <v>The prints are in very good condition with occasional age related marks. Please inspect images carefully.</v>
          </cell>
        </row>
        <row r="4136">
          <cell r="G4136">
            <v>123232</v>
          </cell>
          <cell r="H4136">
            <v>12335</v>
          </cell>
          <cell r="I4136" t="str">
            <v>James Duncan - Hand coloured engraving of British Butterflies 1835</v>
          </cell>
          <cell r="J4136" t="str">
            <v>This engraving of British butterflies is from Sir William Jardine’s The Naturalist's Library – Entomology, Volume III, British Butterflies by James Duncan, published by WH Lizars, Edinburgh 1835. 
Each print measures approximately 4in x 6.5in (10cm x 15.5cm)</v>
          </cell>
          <cell r="K4136">
            <v>20</v>
          </cell>
          <cell r="L4136">
            <v>40</v>
          </cell>
          <cell r="M4136">
            <v>10</v>
          </cell>
          <cell r="N4136">
            <v>10</v>
          </cell>
          <cell r="P4136" t="str">
            <v>The prints are in very good condition with occasional age related marks. Please inspect images carefully.</v>
          </cell>
        </row>
        <row r="4137">
          <cell r="G4137">
            <v>123233</v>
          </cell>
          <cell r="H4137">
            <v>12336</v>
          </cell>
          <cell r="I4137" t="str">
            <v>James Duncan - Hand coloured engraving of British Butterflies 1835</v>
          </cell>
          <cell r="J4137" t="str">
            <v>This engraving of British butterflies is from Sir William Jardine’s The Naturalist's Library – Entomology, Volume III, British Butterflies by James Duncan, published by WH Lizars, Edinburgh 1835. 
Each print measures approximately 4in x 6.5in (10cm x 15.5cm)</v>
          </cell>
          <cell r="K4137">
            <v>20</v>
          </cell>
          <cell r="L4137">
            <v>40</v>
          </cell>
          <cell r="M4137">
            <v>10</v>
          </cell>
          <cell r="N4137">
            <v>10</v>
          </cell>
          <cell r="P4137" t="str">
            <v>The prints are in very good condition with occasional age related marks. Please inspect images carefully.</v>
          </cell>
        </row>
        <row r="4138">
          <cell r="G4138">
            <v>123234</v>
          </cell>
          <cell r="H4138">
            <v>12337</v>
          </cell>
          <cell r="I4138" t="str">
            <v>James Duncan - Hand coloured engraving of British Butterflies 1835</v>
          </cell>
          <cell r="J4138" t="str">
            <v>This engraving of British butterflies is from Sir William Jardine’s The Naturalist's Library – Entomology, Volume III, British Butterflies by James Duncan, published by WH Lizars, Edinburgh 1835. 
Each print measures approximately 4in x 6.5in (10cm x 15.5cm)</v>
          </cell>
          <cell r="K4138">
            <v>20</v>
          </cell>
          <cell r="L4138">
            <v>40</v>
          </cell>
          <cell r="M4138">
            <v>10</v>
          </cell>
          <cell r="N4138">
            <v>10</v>
          </cell>
          <cell r="P4138" t="str">
            <v>The prints are in very good condition with occasional age related marks. Please inspect images carefully.</v>
          </cell>
        </row>
        <row r="4139">
          <cell r="G4139">
            <v>123235</v>
          </cell>
          <cell r="H4139">
            <v>12338</v>
          </cell>
          <cell r="I4139" t="str">
            <v>James Duncan - Hand coloured engraving of British Butterflies 1835</v>
          </cell>
          <cell r="J4139" t="str">
            <v>This engraving of British butterflies is from Sir William Jardine’s The Naturalist's Library – Entomology, Volume III, British Butterflies by James Duncan, published by WH Lizars, Edinburgh 1835. 
Each print measures approximately 4in x 6.5in (10cm x 15.5cm)</v>
          </cell>
          <cell r="K4139">
            <v>20</v>
          </cell>
          <cell r="L4139">
            <v>40</v>
          </cell>
          <cell r="M4139">
            <v>10</v>
          </cell>
          <cell r="N4139">
            <v>10</v>
          </cell>
          <cell r="P4139" t="str">
            <v>The prints are in very good condition with occasional age related marks. Please inspect images carefully.</v>
          </cell>
        </row>
        <row r="4140">
          <cell r="G4140">
            <v>123236</v>
          </cell>
          <cell r="H4140">
            <v>12339</v>
          </cell>
          <cell r="I4140" t="str">
            <v>James Duncan - Hand coloured engraving of British Butterflies 1835</v>
          </cell>
          <cell r="J4140" t="str">
            <v>This engraving of British butterflies is from Sir William Jardine’s The Naturalist's Library – Entomology, Volume III, British Butterflies by James Duncan, published by WH Lizars, Edinburgh 1835. 
Each print measures approximately 4in x 6.5in (10cm x 15.5cm)</v>
          </cell>
          <cell r="K4140">
            <v>20</v>
          </cell>
          <cell r="L4140">
            <v>40</v>
          </cell>
          <cell r="M4140">
            <v>10</v>
          </cell>
          <cell r="N4140">
            <v>10</v>
          </cell>
          <cell r="P4140" t="str">
            <v>The prints are in very good condition with occasional age related marks. Please inspect images carefully.</v>
          </cell>
        </row>
        <row r="4141">
          <cell r="G4141">
            <v>123237</v>
          </cell>
          <cell r="H4141">
            <v>12340</v>
          </cell>
          <cell r="I4141" t="str">
            <v>James Duncan - Hand coloured engraving of British Butterflies 1835</v>
          </cell>
          <cell r="J4141" t="str">
            <v>This engraving of British butterflies is from Sir William Jardine’s The Naturalist's Library – Entomology, Volume III, British Butterflies by James Duncan, published by WH Lizars, Edinburgh 1835. 
Each print measures approximately 4in x 6.5in (10cm x 15.5cm)</v>
          </cell>
          <cell r="K4141">
            <v>20</v>
          </cell>
          <cell r="L4141">
            <v>40</v>
          </cell>
          <cell r="M4141">
            <v>10</v>
          </cell>
          <cell r="N4141">
            <v>10</v>
          </cell>
          <cell r="P4141" t="str">
            <v>The prints are in very good condition with occasional age related marks. Please inspect images carefully.</v>
          </cell>
        </row>
        <row r="4142">
          <cell r="G4142">
            <v>123410</v>
          </cell>
          <cell r="H4142">
            <v>12341</v>
          </cell>
          <cell r="I4142" t="str">
            <v>WF Kirby - Hand coloured lithograph from European Butterflies and Moths 1882</v>
          </cell>
          <cell r="J4142"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142">
            <v>20</v>
          </cell>
          <cell r="L4142">
            <v>40</v>
          </cell>
          <cell r="M4142">
            <v>10</v>
          </cell>
          <cell r="N4142">
            <v>10</v>
          </cell>
          <cell r="P4142" t="str">
            <v>Overall very good but with usual handling marks and some soiling in margins. Please examine image carefully</v>
          </cell>
        </row>
        <row r="4143">
          <cell r="G4143">
            <v>123411</v>
          </cell>
          <cell r="H4143">
            <v>12343</v>
          </cell>
          <cell r="I4143" t="str">
            <v>WF Kirby - Hand coloured lithograph from European Butterflies and Moths 1882</v>
          </cell>
          <cell r="J4143"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143">
            <v>20</v>
          </cell>
          <cell r="L4143">
            <v>40</v>
          </cell>
          <cell r="M4143">
            <v>10</v>
          </cell>
          <cell r="N4143">
            <v>10</v>
          </cell>
          <cell r="P4143" t="str">
            <v>Overall very good but with usual handling marks and some soiling in margins. Please examine image carefully</v>
          </cell>
        </row>
        <row r="4144">
          <cell r="G4144">
            <v>123412</v>
          </cell>
          <cell r="H4144">
            <v>12344</v>
          </cell>
          <cell r="I4144" t="str">
            <v>WF Kirby - Hand coloured lithograph from European Butterflies and Moths 1882</v>
          </cell>
          <cell r="J4144"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144">
            <v>20</v>
          </cell>
          <cell r="L4144">
            <v>40</v>
          </cell>
          <cell r="M4144">
            <v>10</v>
          </cell>
          <cell r="N4144">
            <v>10</v>
          </cell>
          <cell r="P4144" t="str">
            <v>Overall very good but with usual handling marks and some soiling in margins. Please examine image carefully</v>
          </cell>
        </row>
        <row r="4145">
          <cell r="G4145">
            <v>123413</v>
          </cell>
          <cell r="H4145">
            <v>12347</v>
          </cell>
          <cell r="I4145" t="str">
            <v>WF Kirby - Hand coloured lithograph from European Butterflies and Moths 1882</v>
          </cell>
          <cell r="J4145"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145">
            <v>20</v>
          </cell>
          <cell r="L4145">
            <v>40</v>
          </cell>
          <cell r="M4145">
            <v>10</v>
          </cell>
          <cell r="N4145">
            <v>10</v>
          </cell>
          <cell r="P4145" t="str">
            <v>Overall very good but with usual handling marks and some soiling in margins. Please examine image carefully</v>
          </cell>
        </row>
        <row r="4146">
          <cell r="G4146">
            <v>123414</v>
          </cell>
          <cell r="H4146">
            <v>12348</v>
          </cell>
          <cell r="I4146" t="str">
            <v>WF Kirby - Hand coloured lithograph from European Butterflies and Moths 1882</v>
          </cell>
          <cell r="J4146"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146">
            <v>20</v>
          </cell>
          <cell r="L4146">
            <v>40</v>
          </cell>
          <cell r="M4146">
            <v>10</v>
          </cell>
          <cell r="N4146">
            <v>10</v>
          </cell>
          <cell r="P4146" t="str">
            <v>Overall very good but with usual handling marks and some soiling in margins. Please examine image carefully</v>
          </cell>
        </row>
        <row r="4147">
          <cell r="G4147">
            <v>123415</v>
          </cell>
          <cell r="H4147">
            <v>12350</v>
          </cell>
          <cell r="I4147" t="str">
            <v>WF Kirby - Hand coloured lithograph from European Butterflies and Moths 1882</v>
          </cell>
          <cell r="J4147"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147">
            <v>20</v>
          </cell>
          <cell r="L4147">
            <v>40</v>
          </cell>
          <cell r="M4147">
            <v>10</v>
          </cell>
          <cell r="N4147">
            <v>10</v>
          </cell>
          <cell r="P4147" t="str">
            <v>Overall very good but with usual handling marks and some soiling in margins. Please examine image carefully</v>
          </cell>
        </row>
        <row r="4148">
          <cell r="G4148">
            <v>123416</v>
          </cell>
          <cell r="H4148">
            <v>12354</v>
          </cell>
          <cell r="I4148" t="str">
            <v>WF Kirby - Hand coloured lithograph from European Butterflies and Moths 1882</v>
          </cell>
          <cell r="J4148"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148">
            <v>20</v>
          </cell>
          <cell r="L4148">
            <v>40</v>
          </cell>
          <cell r="M4148">
            <v>10</v>
          </cell>
          <cell r="N4148">
            <v>10</v>
          </cell>
          <cell r="P4148" t="str">
            <v>Overall very good but with usual handling marks and some soiling in margins. Please examine image carefully</v>
          </cell>
        </row>
        <row r="4149">
          <cell r="G4149">
            <v>123417</v>
          </cell>
          <cell r="H4149">
            <v>12356</v>
          </cell>
          <cell r="I4149" t="str">
            <v>WF Kirby - Hand coloured lithograph from European Butterflies and Moths 1882</v>
          </cell>
          <cell r="J4149"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149">
            <v>20</v>
          </cell>
          <cell r="L4149">
            <v>40</v>
          </cell>
          <cell r="M4149">
            <v>10</v>
          </cell>
          <cell r="N4149">
            <v>10</v>
          </cell>
          <cell r="P4149" t="str">
            <v>Overall very good but with usual handling marks and some soiling in margins. Please examine image carefully</v>
          </cell>
        </row>
        <row r="4150">
          <cell r="G4150">
            <v>123418</v>
          </cell>
          <cell r="H4150">
            <v>12358</v>
          </cell>
          <cell r="I4150" t="str">
            <v>WF Kirby - Hand coloured lithograph from European Butterflies and Moths 1882</v>
          </cell>
          <cell r="J4150"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150">
            <v>20</v>
          </cell>
          <cell r="L4150">
            <v>40</v>
          </cell>
          <cell r="M4150">
            <v>10</v>
          </cell>
          <cell r="N4150">
            <v>10</v>
          </cell>
          <cell r="P4150" t="str">
            <v>Overall very good but with usual handling marks and some soiling in margins. Please examine image carefully</v>
          </cell>
        </row>
        <row r="4151">
          <cell r="G4151">
            <v>123419</v>
          </cell>
          <cell r="H4151">
            <v>12362</v>
          </cell>
          <cell r="I4151" t="str">
            <v>WF Kirby - Hand coloured lithograph from European Butterflies and Moths 1882</v>
          </cell>
          <cell r="J4151"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151">
            <v>20</v>
          </cell>
          <cell r="L4151">
            <v>40</v>
          </cell>
          <cell r="M4151">
            <v>10</v>
          </cell>
          <cell r="N4151">
            <v>10</v>
          </cell>
          <cell r="P4151" t="str">
            <v>Overall very good but with usual handling marks and some soiling in margins. Please examine image carefully</v>
          </cell>
        </row>
        <row r="4152">
          <cell r="G4152">
            <v>123420</v>
          </cell>
          <cell r="H4152">
            <v>12364</v>
          </cell>
          <cell r="I4152" t="str">
            <v>WF Kirby - Hand coloured lithograph from European Butterflies and Moths 1882</v>
          </cell>
          <cell r="J4152"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152">
            <v>20</v>
          </cell>
          <cell r="L4152">
            <v>40</v>
          </cell>
          <cell r="M4152">
            <v>10</v>
          </cell>
          <cell r="N4152">
            <v>10</v>
          </cell>
          <cell r="P4152" t="str">
            <v>Overall very good but with usual handling marks and some soiling in margins. Please examine image carefully</v>
          </cell>
        </row>
        <row r="4153">
          <cell r="G4153">
            <v>123421</v>
          </cell>
          <cell r="H4153">
            <v>12366</v>
          </cell>
          <cell r="I4153" t="str">
            <v>WF Kirby - Hand coloured lithograph from European Butterflies and Moths 1882</v>
          </cell>
          <cell r="J4153"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153">
            <v>20</v>
          </cell>
          <cell r="L4153">
            <v>40</v>
          </cell>
          <cell r="M4153">
            <v>10</v>
          </cell>
          <cell r="N4153">
            <v>10</v>
          </cell>
          <cell r="P4153" t="str">
            <v>Overall very good but with usual handling marks and some soiling in margins. Please examine image carefully</v>
          </cell>
        </row>
        <row r="4154">
          <cell r="G4154">
            <v>123422</v>
          </cell>
          <cell r="H4154">
            <v>12368</v>
          </cell>
          <cell r="I4154" t="str">
            <v>WF Kirby - Hand coloured lithograph from European Butterflies and Moths 1882</v>
          </cell>
          <cell r="J4154"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154">
            <v>20</v>
          </cell>
          <cell r="L4154">
            <v>40</v>
          </cell>
          <cell r="M4154">
            <v>10</v>
          </cell>
          <cell r="N4154">
            <v>10</v>
          </cell>
          <cell r="P4154" t="str">
            <v>Overall very good but with usual handling marks and some soiling in margins. Please examine image carefully</v>
          </cell>
        </row>
        <row r="4155">
          <cell r="G4155">
            <v>123710</v>
          </cell>
          <cell r="H4155">
            <v>12371</v>
          </cell>
          <cell r="I4155" t="str">
            <v>St Hilaire - Hand coloured lithograph of a Doe of the Stag Pig 1818</v>
          </cell>
          <cell r="J4155" t="str">
            <v>This hand-coloured lithograph is from the work entitled Histoire Naturelle des Mammiferes avec les figures originales d'apres des animaux vivants, a work produced by the combined efforts of Geoffrey St. Hilaire and Frederic Cuvier 1818-37.  
The hand-coloured lithographed plates were by A. Belin, Bregeaut &amp; Cie, Delaporte, Langlume, C. de Lasteyrie, and J.C. Werner after de Wailly, Huet, Marechal, Saulnier, and C. Werner.  
This was the work of two of the most celebrated French zoologists of the period. Étienne Geoffroy Saint-Hilaire was Professor of Zoology for Vertebrated Animals at the Muséum d'histoire naturelle, and Frédéric Cuvier, brother of the more celebrated Georges Cuvier, joined the museum as keeper of the menagerie in 1804.  
Size: 20.5in x 14in (52cm x 35cm)</v>
          </cell>
          <cell r="K4155">
            <v>80</v>
          </cell>
          <cell r="L4155">
            <v>160</v>
          </cell>
          <cell r="M4155">
            <v>40</v>
          </cell>
          <cell r="N4155">
            <v>40</v>
          </cell>
          <cell r="P4155" t="str">
            <v>The lithograph is as issued, without stamps, annotations or other markings. The plate is uncut, untrimmed, resulting in wide margins, some edges may be frayed or have minor tears.</v>
          </cell>
        </row>
        <row r="4156">
          <cell r="G4156">
            <v>123910</v>
          </cell>
          <cell r="H4156">
            <v>12391</v>
          </cell>
          <cell r="I4156" t="str">
            <v>George B Sowerby - Hand coloured engraving of shells 1854</v>
          </cell>
          <cell r="J4156"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56">
            <v>30</v>
          </cell>
          <cell r="L4156">
            <v>60</v>
          </cell>
          <cell r="M4156">
            <v>15</v>
          </cell>
          <cell r="N4156">
            <v>15</v>
          </cell>
          <cell r="P4156" t="str">
            <v>The prints are in excellent condition - please inspect the image carefully for any age related marks</v>
          </cell>
        </row>
        <row r="4157">
          <cell r="G4157">
            <v>123920</v>
          </cell>
          <cell r="H4157">
            <v>12392</v>
          </cell>
          <cell r="I4157" t="str">
            <v>George B Sowerby - Hand coloured engraving of shells 1854</v>
          </cell>
          <cell r="J4157"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57">
            <v>30</v>
          </cell>
          <cell r="L4157">
            <v>60</v>
          </cell>
          <cell r="M4157">
            <v>15</v>
          </cell>
          <cell r="N4157">
            <v>15</v>
          </cell>
          <cell r="P4157" t="str">
            <v>The prints are in excellent condition - please inspect the image carefully for any age related marks</v>
          </cell>
        </row>
        <row r="4158">
          <cell r="G4158">
            <v>123930</v>
          </cell>
          <cell r="H4158">
            <v>12393</v>
          </cell>
          <cell r="I4158" t="str">
            <v>George B Sowerby - Hand coloured engraving of shells 1854</v>
          </cell>
          <cell r="J4158"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58">
            <v>30</v>
          </cell>
          <cell r="L4158">
            <v>60</v>
          </cell>
          <cell r="M4158">
            <v>15</v>
          </cell>
          <cell r="N4158">
            <v>15</v>
          </cell>
          <cell r="P4158" t="str">
            <v>The prints are in excellent condition - please inspect the image carefully for any age related marks</v>
          </cell>
        </row>
        <row r="4159">
          <cell r="G4159">
            <v>123940</v>
          </cell>
          <cell r="H4159">
            <v>12394</v>
          </cell>
          <cell r="I4159" t="str">
            <v>George B Sowerby - Hand coloured engraving of shells 1854</v>
          </cell>
          <cell r="J4159"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59">
            <v>30</v>
          </cell>
          <cell r="L4159">
            <v>60</v>
          </cell>
          <cell r="M4159">
            <v>15</v>
          </cell>
          <cell r="N4159">
            <v>15</v>
          </cell>
          <cell r="P4159" t="str">
            <v>The prints are in excellent condition - please inspect the image carefully for any age related marks</v>
          </cell>
        </row>
        <row r="4160">
          <cell r="G4160">
            <v>123941</v>
          </cell>
          <cell r="H4160">
            <v>12395</v>
          </cell>
          <cell r="I4160" t="str">
            <v>George B Sowerby - Hand coloured engraving of shells 1854</v>
          </cell>
          <cell r="J4160"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60">
            <v>30</v>
          </cell>
          <cell r="L4160">
            <v>60</v>
          </cell>
          <cell r="M4160">
            <v>15</v>
          </cell>
          <cell r="N4160">
            <v>15</v>
          </cell>
          <cell r="P4160" t="str">
            <v>The prints are in excellent condition - please inspect the image carefully for any age related marks</v>
          </cell>
        </row>
        <row r="4161">
          <cell r="G4161">
            <v>123942</v>
          </cell>
          <cell r="H4161">
            <v>12396</v>
          </cell>
          <cell r="I4161" t="str">
            <v>George B Sowerby - Hand coloured engraving of shells 1854</v>
          </cell>
          <cell r="J4161"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61">
            <v>30</v>
          </cell>
          <cell r="L4161">
            <v>60</v>
          </cell>
          <cell r="M4161">
            <v>15</v>
          </cell>
          <cell r="N4161">
            <v>15</v>
          </cell>
          <cell r="P4161" t="str">
            <v>The prints are in excellent condition - please inspect the image carefully for any age related marks</v>
          </cell>
        </row>
        <row r="4162">
          <cell r="G4162">
            <v>123943</v>
          </cell>
          <cell r="H4162">
            <v>12397</v>
          </cell>
          <cell r="I4162" t="str">
            <v>George B Sowerby - Hand coloured engraving of shells 1854</v>
          </cell>
          <cell r="J4162"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62">
            <v>30</v>
          </cell>
          <cell r="L4162">
            <v>60</v>
          </cell>
          <cell r="M4162">
            <v>15</v>
          </cell>
          <cell r="N4162">
            <v>15</v>
          </cell>
          <cell r="P4162" t="str">
            <v>The prints are in excellent condition - please inspect the image carefully for any age related marks</v>
          </cell>
        </row>
        <row r="4163">
          <cell r="G4163">
            <v>123944</v>
          </cell>
          <cell r="H4163">
            <v>12398</v>
          </cell>
          <cell r="I4163" t="str">
            <v>George B Sowerby - Hand coloured engraving of shells 1854</v>
          </cell>
          <cell r="J4163"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63">
            <v>30</v>
          </cell>
          <cell r="L4163">
            <v>60</v>
          </cell>
          <cell r="M4163">
            <v>15</v>
          </cell>
          <cell r="N4163">
            <v>15</v>
          </cell>
          <cell r="P4163" t="str">
            <v>The prints are in excellent condition - please inspect the image carefully for any age related marks</v>
          </cell>
        </row>
        <row r="4164">
          <cell r="G4164">
            <v>123945</v>
          </cell>
          <cell r="H4164">
            <v>12399</v>
          </cell>
          <cell r="I4164" t="str">
            <v>George B Sowerby - Hand coloured engraving of shells 1854</v>
          </cell>
          <cell r="J4164"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64">
            <v>30</v>
          </cell>
          <cell r="L4164">
            <v>60</v>
          </cell>
          <cell r="M4164">
            <v>15</v>
          </cell>
          <cell r="N4164">
            <v>15</v>
          </cell>
          <cell r="P4164" t="str">
            <v>The prints are in excellent condition - please inspect the image carefully for any age related marks</v>
          </cell>
        </row>
        <row r="4165">
          <cell r="G4165">
            <v>123946</v>
          </cell>
          <cell r="H4165">
            <v>12400</v>
          </cell>
          <cell r="I4165" t="str">
            <v>George B Sowerby - Hand coloured engraving of shells 1854</v>
          </cell>
          <cell r="J4165"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65">
            <v>30</v>
          </cell>
          <cell r="L4165">
            <v>60</v>
          </cell>
          <cell r="M4165">
            <v>15</v>
          </cell>
          <cell r="N4165">
            <v>15</v>
          </cell>
          <cell r="P4165" t="str">
            <v>The prints are in excellent condition - please inspect the image carefully for any age related marks</v>
          </cell>
        </row>
        <row r="4166">
          <cell r="G4166">
            <v>123947</v>
          </cell>
          <cell r="H4166">
            <v>12401</v>
          </cell>
          <cell r="I4166" t="str">
            <v>George B Sowerby - Hand coloured engraving of shells 1854</v>
          </cell>
          <cell r="J4166"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66">
            <v>30</v>
          </cell>
          <cell r="L4166">
            <v>60</v>
          </cell>
          <cell r="M4166">
            <v>15</v>
          </cell>
          <cell r="N4166">
            <v>15</v>
          </cell>
          <cell r="P4166" t="str">
            <v>The prints are in excellent condition - please inspect the image carefully for any age related marks</v>
          </cell>
        </row>
        <row r="4167">
          <cell r="G4167">
            <v>123948</v>
          </cell>
          <cell r="H4167">
            <v>12402</v>
          </cell>
          <cell r="I4167" t="str">
            <v>George B Sowerby - Hand coloured engraving of shells 1854</v>
          </cell>
          <cell r="J4167"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67">
            <v>30</v>
          </cell>
          <cell r="L4167">
            <v>60</v>
          </cell>
          <cell r="M4167">
            <v>15</v>
          </cell>
          <cell r="N4167">
            <v>15</v>
          </cell>
          <cell r="P4167" t="str">
            <v>The prints are in excellent condition - please inspect the image carefully for any age related marks</v>
          </cell>
        </row>
        <row r="4168">
          <cell r="G4168">
            <v>123949</v>
          </cell>
          <cell r="H4168">
            <v>12403</v>
          </cell>
          <cell r="I4168" t="str">
            <v>George B Sowerby - Hand coloured engraving of shells 1854</v>
          </cell>
          <cell r="J4168"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68">
            <v>30</v>
          </cell>
          <cell r="L4168">
            <v>60</v>
          </cell>
          <cell r="M4168">
            <v>15</v>
          </cell>
          <cell r="N4168">
            <v>15</v>
          </cell>
          <cell r="P4168" t="str">
            <v>The prints are in excellent condition - please inspect the image carefully for any age related marks</v>
          </cell>
        </row>
        <row r="4169">
          <cell r="G4169">
            <v>123950</v>
          </cell>
          <cell r="H4169">
            <v>12404</v>
          </cell>
          <cell r="I4169" t="str">
            <v>George B Sowerby - Hand coloured engraving of shells 1854</v>
          </cell>
          <cell r="J4169"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69">
            <v>30</v>
          </cell>
          <cell r="L4169">
            <v>60</v>
          </cell>
          <cell r="M4169">
            <v>15</v>
          </cell>
          <cell r="N4169">
            <v>15</v>
          </cell>
          <cell r="P4169" t="str">
            <v>The prints are in excellent condition - please inspect the image carefully for any age related marks</v>
          </cell>
        </row>
        <row r="4170">
          <cell r="G4170">
            <v>123951</v>
          </cell>
          <cell r="H4170">
            <v>12405</v>
          </cell>
          <cell r="I4170" t="str">
            <v>George B Sowerby - Hand coloured engraving of shells 1854</v>
          </cell>
          <cell r="J4170"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70">
            <v>30</v>
          </cell>
          <cell r="L4170">
            <v>60</v>
          </cell>
          <cell r="M4170">
            <v>15</v>
          </cell>
          <cell r="N4170">
            <v>15</v>
          </cell>
          <cell r="P4170" t="str">
            <v>The prints are in excellent condition - please inspect the image carefully for any age related marks</v>
          </cell>
        </row>
        <row r="4171">
          <cell r="G4171">
            <v>123952</v>
          </cell>
          <cell r="H4171">
            <v>12406</v>
          </cell>
          <cell r="I4171" t="str">
            <v>George B Sowerby - Hand coloured engraving of shells 1854</v>
          </cell>
          <cell r="J4171"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71">
            <v>30</v>
          </cell>
          <cell r="L4171">
            <v>60</v>
          </cell>
          <cell r="M4171">
            <v>15</v>
          </cell>
          <cell r="N4171">
            <v>15</v>
          </cell>
          <cell r="P4171" t="str">
            <v>The prints are in excellent condition - please inspect the image carefully for any age related marks</v>
          </cell>
        </row>
        <row r="4172">
          <cell r="G4172">
            <v>123953</v>
          </cell>
          <cell r="H4172">
            <v>12407</v>
          </cell>
          <cell r="I4172" t="str">
            <v>George B Sowerby - Hand coloured engraving of shells 1854</v>
          </cell>
          <cell r="J4172"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72">
            <v>30</v>
          </cell>
          <cell r="L4172">
            <v>60</v>
          </cell>
          <cell r="M4172">
            <v>15</v>
          </cell>
          <cell r="N4172">
            <v>15</v>
          </cell>
          <cell r="P4172" t="str">
            <v>The prints are in excellent condition - please inspect the image carefully for any age related marks</v>
          </cell>
        </row>
        <row r="4173">
          <cell r="G4173">
            <v>123954</v>
          </cell>
          <cell r="H4173">
            <v>12408</v>
          </cell>
          <cell r="I4173" t="str">
            <v>George B Sowerby - Hand coloured engraving of shells 1854</v>
          </cell>
          <cell r="J4173"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73">
            <v>30</v>
          </cell>
          <cell r="L4173">
            <v>60</v>
          </cell>
          <cell r="M4173">
            <v>15</v>
          </cell>
          <cell r="N4173">
            <v>15</v>
          </cell>
          <cell r="P4173" t="str">
            <v>The prints are in excellent condition - please inspect the image carefully for any age related marks</v>
          </cell>
        </row>
        <row r="4174">
          <cell r="G4174">
            <v>123955</v>
          </cell>
          <cell r="H4174">
            <v>12409</v>
          </cell>
          <cell r="I4174" t="str">
            <v>George B Sowerby - Hand coloured engraving of shells 1854</v>
          </cell>
          <cell r="J4174"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74">
            <v>30</v>
          </cell>
          <cell r="L4174">
            <v>60</v>
          </cell>
          <cell r="M4174">
            <v>15</v>
          </cell>
          <cell r="N4174">
            <v>15</v>
          </cell>
          <cell r="P4174" t="str">
            <v>The prints are in excellent condition - please inspect the image carefully for any age related marks</v>
          </cell>
        </row>
        <row r="4175">
          <cell r="G4175">
            <v>123956</v>
          </cell>
          <cell r="H4175">
            <v>12410</v>
          </cell>
          <cell r="I4175" t="str">
            <v>George B Sowerby - Hand coloured engraving of shells 1854</v>
          </cell>
          <cell r="J4175" t="str">
            <v>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v>
          </cell>
          <cell r="K4175">
            <v>30</v>
          </cell>
          <cell r="L4175">
            <v>60</v>
          </cell>
          <cell r="M4175">
            <v>15</v>
          </cell>
          <cell r="N4175">
            <v>15</v>
          </cell>
          <cell r="P4175" t="str">
            <v>The prints are in excellent condition - please inspect the image carefully for any age related marks</v>
          </cell>
        </row>
        <row r="4176">
          <cell r="G4176">
            <v>123960</v>
          </cell>
          <cell r="I4176" t="str">
            <v>David Shepherd - Signed rare lithograph of Cheetahs in the Masai Mara</v>
          </cell>
          <cell r="J4176" t="str">
            <v>Signed limited edition of 300. Lithograph in mount ready for framing.</v>
          </cell>
          <cell r="K4176">
            <v>80</v>
          </cell>
          <cell r="L4176">
            <v>160</v>
          </cell>
          <cell r="M4176">
            <v>40</v>
          </cell>
          <cell r="N4176">
            <v>40</v>
          </cell>
          <cell r="P4176" t="str">
            <v>The print is in excellent condition with occasional age related marks. Please inspect the image carefully</v>
          </cell>
        </row>
        <row r="4177">
          <cell r="G4177">
            <v>123961</v>
          </cell>
          <cell r="I4177" t="str">
            <v>David Shepherd - Signed lithograph of Hippo - Sunday Best</v>
          </cell>
          <cell r="J4177" t="str">
            <v>Sunday Best Hippopotamus - signed limited edition by David Shepherd. Numbered and stamped.
Size: 13.5in x 20in (including mount)</v>
          </cell>
          <cell r="K4177">
            <v>80</v>
          </cell>
          <cell r="L4177">
            <v>160</v>
          </cell>
          <cell r="M4177">
            <v>40</v>
          </cell>
          <cell r="N4177">
            <v>40</v>
          </cell>
          <cell r="P4177" t="str">
            <v>The print is in excellent condition with occasional age related marks. Please inspect the image carefully</v>
          </cell>
        </row>
        <row r="4178">
          <cell r="G4178">
            <v>123962</v>
          </cell>
          <cell r="I4178" t="str">
            <v>David Shepherd - Signed lithograph of the Warthog Family 2001</v>
          </cell>
          <cell r="J4178" t="str">
            <v>The Warthog Family – Signed Limited Edition. Date of publication February 2001
The common warthog is a wild member of the pig family found in grassland, savanna, and woodland in sub-Saharan Africa.
In the past, it was commonly treated as a subspecies of P. aethiopicus, but today that scientific name is restricted to the desert warthog of northern Kenya, Somalia, and eastern Ethiopia.
Image Size 8in x 5in</v>
          </cell>
          <cell r="K4178">
            <v>80</v>
          </cell>
          <cell r="L4178">
            <v>160</v>
          </cell>
          <cell r="M4178">
            <v>40</v>
          </cell>
          <cell r="N4178">
            <v>40</v>
          </cell>
          <cell r="P4178" t="str">
            <v>The print is in excellent condition with occasional age related marks. Please inspect the image carefully</v>
          </cell>
        </row>
        <row r="4179">
          <cell r="G4179">
            <v>123963</v>
          </cell>
          <cell r="I4179" t="str">
            <v>David Shepherd - Signed lithograph of Whisky the Farmyard Cat 2005</v>
          </cell>
          <cell r="J4179" t="str">
            <v xml:space="preserve">Whisky the Farmyard Cat - Signed Limited Edition of 650. Published April 2005
Size:- 16.5in x 10in
</v>
          </cell>
          <cell r="K4179">
            <v>60</v>
          </cell>
          <cell r="L4179">
            <v>120</v>
          </cell>
          <cell r="M4179">
            <v>30</v>
          </cell>
          <cell r="N4179">
            <v>30</v>
          </cell>
          <cell r="P4179" t="str">
            <v>The print is in excellent condition with occasional age related marks. Please inspect the image carefully</v>
          </cell>
        </row>
        <row r="4180">
          <cell r="G4180">
            <v>123964</v>
          </cell>
          <cell r="I4180" t="str">
            <v>David Shepherd - Signed lithograph of  Haggis of Battersea 1996</v>
          </cell>
          <cell r="J4180" t="str">
            <v>This painting depicts a limited-edition reproduction of Haggis of Battersea by the renowned English artist David Shepherd .
The print is number 1 and is signed by the artist and is part of an international collection of 1500 copies .
The artwork was published by Solomon &amp; Whitehead Ltd. in 1996 and typically depicts a dog sitting in front of a brick wall.</v>
          </cell>
          <cell r="K4180">
            <v>60</v>
          </cell>
          <cell r="L4180">
            <v>120</v>
          </cell>
          <cell r="M4180">
            <v>30</v>
          </cell>
          <cell r="N4180">
            <v>30</v>
          </cell>
          <cell r="P4180" t="str">
            <v>The print is in excellent condition with occasional age related marks. Please inspect the image carefully</v>
          </cell>
        </row>
        <row r="4181">
          <cell r="G4181">
            <v>123965</v>
          </cell>
          <cell r="I4181" t="str">
            <v>David Shepherd - Signed lithograph of  Zebra and Foal 2000</v>
          </cell>
          <cell r="J4181" t="str">
            <v>Zebra, mother and foal - Signed Limited Edition of 850, published October 2000.
Zebras are African equines with distinctive black-and-white striped coats.
There are three extant species: the Grevy's zebra, plains zebra, and the mountain zebra.
Zebras share the genus Equus with horses and asses, the three groups being the only living members of the family Equidae.
Image Size 14in x 10in</v>
          </cell>
          <cell r="K4181">
            <v>80</v>
          </cell>
          <cell r="L4181">
            <v>160</v>
          </cell>
          <cell r="M4181">
            <v>40</v>
          </cell>
          <cell r="N4181">
            <v>40</v>
          </cell>
          <cell r="P4181" t="str">
            <v>The print is in excellent condition with occasional age related marks. Please inspect the image carefully</v>
          </cell>
        </row>
        <row r="4182">
          <cell r="G4182">
            <v>123966</v>
          </cell>
          <cell r="I4182" t="str">
            <v>David Shepherd - Signed rare lithograph of a Male Lion - Pride c2000</v>
          </cell>
          <cell r="J4182" t="str">
            <v>Pride - signed Limited Edition of 100, published 2000.
Size 14in x 10in</v>
          </cell>
          <cell r="K4182">
            <v>80</v>
          </cell>
          <cell r="L4182">
            <v>160</v>
          </cell>
          <cell r="M4182">
            <v>40</v>
          </cell>
          <cell r="N4182">
            <v>40</v>
          </cell>
          <cell r="P4182" t="str">
            <v>The print is in excellent condition with occasional age related marks. Please inspect the image carefully</v>
          </cell>
        </row>
        <row r="4183">
          <cell r="G4183">
            <v>123967</v>
          </cell>
          <cell r="I4183" t="str">
            <v>David Shepherd - Signed lithograph of  Harvest Mouse 2005</v>
          </cell>
          <cell r="J4183" t="str">
            <v>Harvest Mouse is a limited edition, signed art print by David Shepherd .
The artwork is part of a series of 950 pieces published in April 2005 and has a 6in x 6in image size.
The print  includes the artist's signature and a certificate and is presented in a mount.</v>
          </cell>
          <cell r="K4183">
            <v>60</v>
          </cell>
          <cell r="L4183">
            <v>120</v>
          </cell>
          <cell r="M4183">
            <v>30</v>
          </cell>
          <cell r="N4183">
            <v>30</v>
          </cell>
          <cell r="P4183" t="str">
            <v>The print is in excellent condition with occasional age related marks. Please inspect the image carefully</v>
          </cell>
        </row>
        <row r="4184">
          <cell r="G4184">
            <v>123969</v>
          </cell>
          <cell r="I4184" t="str">
            <v>Lionel Edwards - Print from Black Beauty 1946</v>
          </cell>
          <cell r="J4184" t="str">
            <v>Lionel Edwards - Print from Black Beauty 1946</v>
          </cell>
          <cell r="K4184">
            <v>10</v>
          </cell>
          <cell r="L4184">
            <v>20</v>
          </cell>
          <cell r="M4184">
            <v>5</v>
          </cell>
          <cell r="N4184">
            <v>5</v>
          </cell>
          <cell r="P4184" t="str">
            <v>The print is in excellent condition with occasional age related marks. Please inspect the image carefully</v>
          </cell>
        </row>
        <row r="4185">
          <cell r="G4185">
            <v>123970</v>
          </cell>
          <cell r="I4185" t="str">
            <v>FT Daws - Musket the Basset Hound 1930</v>
          </cell>
          <cell r="J4185" t="str">
            <v>FT Daws - Musket the Basset Hound 1930</v>
          </cell>
          <cell r="K4185">
            <v>20</v>
          </cell>
          <cell r="L4185">
            <v>40</v>
          </cell>
          <cell r="M4185">
            <v>10</v>
          </cell>
          <cell r="N4185">
            <v>10</v>
          </cell>
          <cell r="P4185" t="str">
            <v>The print is in excellent condition with occasional age related marks. Please inspect the image carefully</v>
          </cell>
        </row>
        <row r="4186">
          <cell r="G4186">
            <v>123971</v>
          </cell>
          <cell r="I4186" t="str">
            <v>Geoffrey  Williams - Borzoi c1930</v>
          </cell>
          <cell r="J4186" t="str">
            <v>Geoffrey  Williams - Borzoi c1930</v>
          </cell>
          <cell r="K4186">
            <v>20</v>
          </cell>
          <cell r="L4186">
            <v>40</v>
          </cell>
          <cell r="M4186">
            <v>10</v>
          </cell>
          <cell r="N4186">
            <v>10</v>
          </cell>
          <cell r="P4186" t="str">
            <v>The print is in excellent condition with occasional age related marks. Please inspect the image carefully</v>
          </cell>
        </row>
        <row r="4187">
          <cell r="G4187">
            <v>123972</v>
          </cell>
          <cell r="I4187" t="str">
            <v>R Ward Binks - Deerhound</v>
          </cell>
          <cell r="J4187" t="str">
            <v>R Ward Binks - Deerhound</v>
          </cell>
          <cell r="K4187">
            <v>20</v>
          </cell>
          <cell r="L4187">
            <v>40</v>
          </cell>
          <cell r="M4187">
            <v>10</v>
          </cell>
          <cell r="N4187">
            <v>10</v>
          </cell>
          <cell r="P4187" t="str">
            <v>The print is in excellent condition with occasional age related marks. Please inspect the image carefully</v>
          </cell>
        </row>
        <row r="4188">
          <cell r="G4188">
            <v>123973</v>
          </cell>
          <cell r="I4188" t="str">
            <v>T Blinks - Gently Shot 1902</v>
          </cell>
          <cell r="J4188" t="str">
            <v>T Blinks - Gently Shot 1902</v>
          </cell>
          <cell r="K4188">
            <v>20</v>
          </cell>
          <cell r="L4188">
            <v>40</v>
          </cell>
          <cell r="M4188">
            <v>10</v>
          </cell>
          <cell r="N4188">
            <v>10</v>
          </cell>
          <cell r="P4188" t="str">
            <v>The print is in excellent condition with occasional age related marks. Please inspect the image carefully</v>
          </cell>
        </row>
        <row r="4189">
          <cell r="G4189">
            <v>123974</v>
          </cell>
          <cell r="I4189" t="str">
            <v>Malcolm Nicholson - German Shepherd c1930</v>
          </cell>
          <cell r="J4189" t="str">
            <v>Malcolm Nicholson - German Shepherd c1930</v>
          </cell>
          <cell r="K4189">
            <v>20</v>
          </cell>
          <cell r="L4189">
            <v>40</v>
          </cell>
          <cell r="M4189">
            <v>10</v>
          </cell>
          <cell r="N4189">
            <v>10</v>
          </cell>
          <cell r="P4189" t="str">
            <v>The print is in excellent condition with occasional age related marks. Please inspect the image carefully</v>
          </cell>
        </row>
        <row r="4190">
          <cell r="G4190">
            <v>123975</v>
          </cell>
          <cell r="I4190" t="str">
            <v>Nina Scott-Langley - Golden Retrievers 1934</v>
          </cell>
          <cell r="J4190" t="str">
            <v>Nina Scott-Langley - Golden Retrievers 1934</v>
          </cell>
          <cell r="K4190">
            <v>20</v>
          </cell>
          <cell r="L4190">
            <v>40</v>
          </cell>
          <cell r="M4190">
            <v>10</v>
          </cell>
          <cell r="N4190">
            <v>10</v>
          </cell>
          <cell r="P4190" t="str">
            <v>The print is in excellent condition with occasional age related marks. Please inspect the image carefully</v>
          </cell>
        </row>
        <row r="4191">
          <cell r="G4191">
            <v>123976</v>
          </cell>
          <cell r="I4191" t="str">
            <v>Maud Earl - Griffon Bruxellois 1913</v>
          </cell>
          <cell r="J4191" t="str">
            <v>Maud Earl - Griffon Bruxellois 1913</v>
          </cell>
          <cell r="K4191">
            <v>20</v>
          </cell>
          <cell r="L4191">
            <v>40</v>
          </cell>
          <cell r="M4191">
            <v>10</v>
          </cell>
          <cell r="N4191">
            <v>10</v>
          </cell>
          <cell r="P4191" t="str">
            <v>The print is in excellent condition with occasional age related marks. Please inspect the image carefully</v>
          </cell>
        </row>
        <row r="4192">
          <cell r="G4192">
            <v>123977</v>
          </cell>
          <cell r="I4192" t="str">
            <v>Nina Scott-Langley - Springer Spaniel 1933</v>
          </cell>
          <cell r="J4192" t="str">
            <v>Nina Scott-Langley - Springer Spaniel 1933</v>
          </cell>
          <cell r="K4192">
            <v>20</v>
          </cell>
          <cell r="L4192">
            <v>40</v>
          </cell>
          <cell r="M4192">
            <v>10</v>
          </cell>
          <cell r="N4192">
            <v>10</v>
          </cell>
          <cell r="P4192" t="str">
            <v>The print is in excellent condition with occasional age related marks. Please inspect the image carefully</v>
          </cell>
        </row>
        <row r="4193">
          <cell r="G4193">
            <v>123978</v>
          </cell>
          <cell r="I4193" t="str">
            <v>Nina Scott-Langley - Bruno, a Schnauzer 1930</v>
          </cell>
          <cell r="J4193" t="str">
            <v>Nina Scott-Langley - Bruno, a Schnauzer 1930</v>
          </cell>
          <cell r="K4193">
            <v>20</v>
          </cell>
          <cell r="L4193">
            <v>40</v>
          </cell>
          <cell r="M4193">
            <v>10</v>
          </cell>
          <cell r="N4193">
            <v>10</v>
          </cell>
          <cell r="P4193" t="str">
            <v>The print is in excellent condition with occasional age related marks. Please inspect the image carefully</v>
          </cell>
        </row>
        <row r="4194">
          <cell r="G4194">
            <v>123979</v>
          </cell>
          <cell r="I4194" t="str">
            <v>Malcolm Nicholson - Irish Terrier c1930</v>
          </cell>
          <cell r="J4194" t="str">
            <v>Malcolm Nicholson - Irish Terrier c1930</v>
          </cell>
          <cell r="K4194">
            <v>20</v>
          </cell>
          <cell r="L4194">
            <v>40</v>
          </cell>
          <cell r="M4194">
            <v>10</v>
          </cell>
          <cell r="N4194">
            <v>10</v>
          </cell>
          <cell r="P4194" t="str">
            <v>The print is in excellent condition with occasional age related marks. Please inspect the image carefully</v>
          </cell>
        </row>
        <row r="4195">
          <cell r="G4195">
            <v>123980</v>
          </cell>
          <cell r="I4195" t="str">
            <v>P Reinagle after WR Smith - Italian Greyhounds 1934</v>
          </cell>
          <cell r="J4195" t="str">
            <v>P Reinagle after WR Smith - Italian Greyhounds 1934</v>
          </cell>
          <cell r="K4195">
            <v>20</v>
          </cell>
          <cell r="L4195">
            <v>40</v>
          </cell>
          <cell r="M4195">
            <v>10</v>
          </cell>
          <cell r="N4195">
            <v>10</v>
          </cell>
          <cell r="P4195" t="str">
            <v>The print is in excellent condition with occasional age related marks. Please inspect the image carefully</v>
          </cell>
        </row>
        <row r="4196">
          <cell r="G4196">
            <v>123981</v>
          </cell>
          <cell r="I4196" t="str">
            <v>Sir E Landseer - Pet of the Duchess, King Charles Spaniel 1880</v>
          </cell>
          <cell r="J4196" t="str">
            <v>Sir E Landseer - Pet of the Duchess, King Charles Spaniel 1880</v>
          </cell>
          <cell r="K4196">
            <v>20</v>
          </cell>
          <cell r="L4196">
            <v>40</v>
          </cell>
          <cell r="M4196">
            <v>10</v>
          </cell>
          <cell r="N4196">
            <v>10</v>
          </cell>
          <cell r="P4196" t="str">
            <v>The print is in excellent condition with occasional age related marks. Please inspect the image carefully</v>
          </cell>
        </row>
        <row r="4197">
          <cell r="G4197">
            <v>123982</v>
          </cell>
          <cell r="I4197" t="str">
            <v>Golden Retriever</v>
          </cell>
          <cell r="J4197" t="str">
            <v>Golden Retriever</v>
          </cell>
          <cell r="K4197">
            <v>20</v>
          </cell>
          <cell r="L4197">
            <v>40</v>
          </cell>
          <cell r="M4197">
            <v>10</v>
          </cell>
          <cell r="N4197">
            <v>10</v>
          </cell>
          <cell r="P4197" t="str">
            <v>The print is in excellent condition with occasional age related marks. Please inspect the image carefully</v>
          </cell>
        </row>
        <row r="4198">
          <cell r="G4198">
            <v>123983</v>
          </cell>
          <cell r="I4198" t="str">
            <v>T Blinks - Pointers 1899</v>
          </cell>
          <cell r="J4198" t="str">
            <v>T Blinks - Pointers 1899</v>
          </cell>
          <cell r="K4198">
            <v>20</v>
          </cell>
          <cell r="L4198">
            <v>40</v>
          </cell>
          <cell r="M4198">
            <v>10</v>
          </cell>
          <cell r="N4198">
            <v>10</v>
          </cell>
          <cell r="P4198" t="str">
            <v>The print is in excellent condition with occasional age related marks. Please inspect the image carefully</v>
          </cell>
        </row>
        <row r="4199">
          <cell r="G4199">
            <v>123984</v>
          </cell>
          <cell r="I4199" t="str">
            <v>Sir E Landseer - Safe! Terrier and Setter engraved by CG Lewis 1876</v>
          </cell>
          <cell r="J4199" t="str">
            <v>Sir E Landseer - Safe! Terrier and Setter engraved by CG Lewis 1876</v>
          </cell>
          <cell r="K4199">
            <v>20</v>
          </cell>
          <cell r="L4199">
            <v>40</v>
          </cell>
          <cell r="M4199">
            <v>10</v>
          </cell>
          <cell r="N4199">
            <v>10</v>
          </cell>
          <cell r="P4199" t="str">
            <v>The print is in excellent condition with occasional age related marks. Please inspect the image carefully</v>
          </cell>
        </row>
        <row r="4200">
          <cell r="G4200">
            <v>123985</v>
          </cell>
          <cell r="I4200" t="str">
            <v>Nina Scott-Langley - Samoyeds 1934</v>
          </cell>
          <cell r="J4200" t="str">
            <v>Nina Scott-Langley - Samoyeds 1934</v>
          </cell>
          <cell r="K4200">
            <v>20</v>
          </cell>
          <cell r="L4200">
            <v>40</v>
          </cell>
          <cell r="M4200">
            <v>10</v>
          </cell>
          <cell r="N4200">
            <v>10</v>
          </cell>
          <cell r="P4200" t="str">
            <v>The print is in excellent condition with occasional age related marks. Please inspect the image carefully</v>
          </cell>
        </row>
        <row r="4201">
          <cell r="G4201">
            <v>123986</v>
          </cell>
          <cell r="I4201" t="str">
            <v>Thomas Fall - St Bernard c1930</v>
          </cell>
          <cell r="J4201" t="str">
            <v>Thomas Fall - St Bernard c1930</v>
          </cell>
          <cell r="K4201">
            <v>20</v>
          </cell>
          <cell r="L4201">
            <v>40</v>
          </cell>
          <cell r="M4201">
            <v>10</v>
          </cell>
          <cell r="N4201">
            <v>10</v>
          </cell>
          <cell r="P4201" t="str">
            <v>The print is in excellent condition with occasional age related marks. Please inspect the image carefully</v>
          </cell>
        </row>
        <row r="4202">
          <cell r="G4202">
            <v>123987</v>
          </cell>
          <cell r="I4202" t="str">
            <v>Sir E Landseer - Too hot to hold, terrier 1877</v>
          </cell>
          <cell r="J4202" t="str">
            <v>Sir E Landseer - Too hot to hold, terrier 1877</v>
          </cell>
          <cell r="K4202">
            <v>20</v>
          </cell>
          <cell r="L4202">
            <v>40</v>
          </cell>
          <cell r="M4202">
            <v>10</v>
          </cell>
          <cell r="N4202">
            <v>10</v>
          </cell>
          <cell r="P4202" t="str">
            <v>The print is in excellent condition with occasional age related marks. Please inspect the image carefully</v>
          </cell>
        </row>
        <row r="4203">
          <cell r="G4203">
            <v>124037</v>
          </cell>
          <cell r="I4203" t="str">
            <v>Oliver Goldsmith - Engraving of Suffolk Ox and Hereford Bull 1850</v>
          </cell>
          <cell r="J4203" t="str">
            <v>This wonderfully bright and detailed hand-coloured engraving is from Oliver Goldsmith’s work “A History of The Earth and Animated Nature” Published by Blackie &amp; Son, Edinburgh, Glasgow and London in 1850.
Oliver Goldsmith’s wonderfully illustrated Animated Nature was the first work in the English language that brought the science of Natural History within the range of popular study.
His place in history is assured due to his amazing ability to popularise knowledge and make it attractive to the general public. His illustrations are finely detailed, interesting and attractive.
Size:  approx. 6in x 9.75in</v>
          </cell>
          <cell r="K4203">
            <v>30</v>
          </cell>
          <cell r="L4203">
            <v>60</v>
          </cell>
          <cell r="M4203">
            <v>15</v>
          </cell>
          <cell r="N4203">
            <v>15</v>
          </cell>
          <cell r="P4203" t="str">
            <v>The print is in excellent condition with occasional age related marks. Please inspect the image carefully</v>
          </cell>
        </row>
        <row r="4204">
          <cell r="G4204">
            <v>124038</v>
          </cell>
          <cell r="I4204" t="str">
            <v>Oliver Goldsmith - Engraving of Antelopes 1850</v>
          </cell>
          <cell r="J4204" t="str">
            <v>This wonderfully bright and detailed hand-coloured engraving is from Oliver Goldsmith’s work “A History of The Earth and Animated Nature” Published by Blackie &amp; Son, Edinburgh, Glasgow and London in 1850.
Oliver Goldsmith’s wonderfully illustrated Animated Nature was the first work in the English language that brought the science of Natural History within the range of popular study.
His place in history is assured due to his amazing ability to popularise knowledge and make it attractive to the general public. His illustrations are finely detailed, interesting and attractive.
Size:  approx. 6in x 9.75in</v>
          </cell>
          <cell r="K4204">
            <v>30</v>
          </cell>
          <cell r="L4204">
            <v>60</v>
          </cell>
          <cell r="M4204">
            <v>15</v>
          </cell>
          <cell r="N4204">
            <v>15</v>
          </cell>
          <cell r="P4204" t="str">
            <v>The print is in excellent condition with occasional age related marks. Please inspect the image carefully</v>
          </cell>
        </row>
        <row r="4205">
          <cell r="G4205">
            <v>124039</v>
          </cell>
          <cell r="I4205" t="str">
            <v>Oliver Goldsmith - Engraving of Race and Cart horses 1850</v>
          </cell>
          <cell r="J4205" t="str">
            <v>This wonderfully bright and detailed hand-coloured engraving is from Oliver Goldsmith’s work “A History of The Earth and Animated Nature” Published by Blackie &amp; Son, Edinburgh, Glasgow and London in 1850.
Oliver Goldsmith’s wonderfully illustrated Animated Nature was the first work in the English language that brought the science of Natural History within the range of popular study.
His place in history is assured due to his amazing ability to popularise knowledge and make it attractive to the general public. His illustrations are finely detailed, interesting and attractive.
Size:  approx. 6in x 9.75in</v>
          </cell>
          <cell r="K4205">
            <v>30</v>
          </cell>
          <cell r="L4205">
            <v>60</v>
          </cell>
          <cell r="M4205">
            <v>15</v>
          </cell>
          <cell r="N4205">
            <v>15</v>
          </cell>
          <cell r="P4205" t="str">
            <v>The print is in excellent condition with occasional age related marks. Please inspect the image carefully</v>
          </cell>
        </row>
        <row r="4206">
          <cell r="G4206">
            <v>124040</v>
          </cell>
          <cell r="I4206" t="str">
            <v>Oliver Goldsmith - Engraving of Boa and Rattlesnake 1850</v>
          </cell>
          <cell r="J4206" t="str">
            <v>This wonderfully bright and detailed hand-coloured engraving is from Oliver Goldsmith’s work “A History of The Earth and Animated Nature” Published by Blackie &amp; Son, Edinburgh, Glasgow and London in 1850.
Oliver Goldsmith’s wonderfully illustrated Animated Nature was the first work in the English language that brought the science of Natural History within the range of popular study.
His place in history is assured due to his amazing ability to popularise knowledge and make it attractive to the general public. His illustrations are finely detailed, interesting and attractive.
Size:  approx. 6in x 9.75in</v>
          </cell>
          <cell r="K4206">
            <v>30</v>
          </cell>
          <cell r="L4206">
            <v>60</v>
          </cell>
          <cell r="M4206">
            <v>15</v>
          </cell>
          <cell r="N4206">
            <v>15</v>
          </cell>
          <cell r="P4206" t="str">
            <v>The print is in excellent condition with occasional age related marks. Please inspect the image carefully</v>
          </cell>
        </row>
        <row r="4207">
          <cell r="G4207">
            <v>124041</v>
          </cell>
          <cell r="I4207" t="str">
            <v>Oliver Goldsmith - Engraving of Bat varieties 1850</v>
          </cell>
          <cell r="J4207"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07">
            <v>20</v>
          </cell>
          <cell r="L4207">
            <v>40</v>
          </cell>
          <cell r="M4207">
            <v>10</v>
          </cell>
          <cell r="N4207">
            <v>10</v>
          </cell>
          <cell r="P4207" t="str">
            <v>The print is in excellent condition - please inspect the image carefully for occasional spotting</v>
          </cell>
        </row>
        <row r="4208">
          <cell r="G4208">
            <v>124042</v>
          </cell>
          <cell r="I4208" t="str">
            <v>Oliver Goldsmith - Engraving of Jackal and Grey Wolf 1850</v>
          </cell>
          <cell r="J4208"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08">
            <v>20</v>
          </cell>
          <cell r="L4208">
            <v>40</v>
          </cell>
          <cell r="M4208">
            <v>10</v>
          </cell>
          <cell r="N4208">
            <v>10</v>
          </cell>
          <cell r="P4208" t="str">
            <v>The print is in excellent condition - please inspect the image carefully for occasional spotting</v>
          </cell>
        </row>
        <row r="4209">
          <cell r="G4209">
            <v>124043</v>
          </cell>
          <cell r="I4209" t="str">
            <v>Oliver Goldsmith - Engraving of Tonga Rousette Bat 1850</v>
          </cell>
          <cell r="J4209"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09">
            <v>20</v>
          </cell>
          <cell r="L4209">
            <v>40</v>
          </cell>
          <cell r="M4209">
            <v>10</v>
          </cell>
          <cell r="N4209">
            <v>10</v>
          </cell>
          <cell r="P4209" t="str">
            <v>The print is in excellent condition - please inspect the image carefully for occasional spotting</v>
          </cell>
        </row>
        <row r="4210">
          <cell r="G4210">
            <v>124044</v>
          </cell>
          <cell r="I4210" t="str">
            <v>Oliver Goldsmith - Engraving of Domestic dogs 1850</v>
          </cell>
          <cell r="J4210"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10">
            <v>20</v>
          </cell>
          <cell r="L4210">
            <v>40</v>
          </cell>
          <cell r="M4210">
            <v>10</v>
          </cell>
          <cell r="N4210">
            <v>10</v>
          </cell>
          <cell r="P4210" t="str">
            <v>The print is in excellent condition - please inspect the image carefully for occasional spotting</v>
          </cell>
        </row>
        <row r="4211">
          <cell r="G4211">
            <v>124045</v>
          </cell>
          <cell r="I4211" t="str">
            <v>Oliver Goldsmith - Engraving of a Datiw 1850</v>
          </cell>
          <cell r="J4211"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11">
            <v>20</v>
          </cell>
          <cell r="L4211">
            <v>40</v>
          </cell>
          <cell r="M4211">
            <v>10</v>
          </cell>
          <cell r="N4211">
            <v>10</v>
          </cell>
          <cell r="P4211" t="str">
            <v>The print is in excellent condition - please inspect the image carefully for occasional spotting</v>
          </cell>
        </row>
        <row r="4212">
          <cell r="G4212">
            <v>124046</v>
          </cell>
          <cell r="I4212" t="str">
            <v>Oliver Goldsmith - Engraving of the Big Cats 1850</v>
          </cell>
          <cell r="J4212"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12">
            <v>20</v>
          </cell>
          <cell r="L4212">
            <v>40</v>
          </cell>
          <cell r="M4212">
            <v>10</v>
          </cell>
          <cell r="N4212">
            <v>10</v>
          </cell>
          <cell r="P4212" t="str">
            <v>The print is in excellent condition - please inspect the image carefully for occasional spotting</v>
          </cell>
        </row>
        <row r="4213">
          <cell r="G4213">
            <v>124047</v>
          </cell>
          <cell r="I4213" t="str">
            <v>Oliver Goldsmith - Engraving of Zibet, Fosselle and Genet 1850</v>
          </cell>
          <cell r="J4213"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13">
            <v>20</v>
          </cell>
          <cell r="L4213">
            <v>40</v>
          </cell>
          <cell r="M4213">
            <v>10</v>
          </cell>
          <cell r="N4213">
            <v>10</v>
          </cell>
          <cell r="P4213" t="str">
            <v>The print is in excellent condition - please inspect the image carefully for occasional spotting</v>
          </cell>
        </row>
        <row r="4214">
          <cell r="G4214">
            <v>124048</v>
          </cell>
          <cell r="I4214" t="str">
            <v>Oliver Goldsmith - Engraving of Tarsier and Galagos 1850</v>
          </cell>
          <cell r="J4214"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14">
            <v>20</v>
          </cell>
          <cell r="L4214">
            <v>40</v>
          </cell>
          <cell r="M4214">
            <v>10</v>
          </cell>
          <cell r="N4214">
            <v>10</v>
          </cell>
          <cell r="P4214" t="str">
            <v>The print is in excellent condition - please inspect the image carefully for occasional spotting</v>
          </cell>
        </row>
        <row r="4215">
          <cell r="G4215">
            <v>124049</v>
          </cell>
          <cell r="I4215" t="str">
            <v>Oliver Goldsmith - Engraving of Bears 1850</v>
          </cell>
          <cell r="J4215"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15">
            <v>20</v>
          </cell>
          <cell r="L4215">
            <v>40</v>
          </cell>
          <cell r="M4215">
            <v>10</v>
          </cell>
          <cell r="N4215">
            <v>10</v>
          </cell>
          <cell r="P4215" t="str">
            <v>The print is in excellent condition - please inspect the image carefully for occasional spotting</v>
          </cell>
        </row>
        <row r="4216">
          <cell r="G4216">
            <v>124050</v>
          </cell>
          <cell r="I4216" t="str">
            <v>Oliver Goldsmith - Engraving of Zebus 1850</v>
          </cell>
          <cell r="J4216"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16">
            <v>20</v>
          </cell>
          <cell r="L4216">
            <v>40</v>
          </cell>
          <cell r="M4216">
            <v>10</v>
          </cell>
          <cell r="N4216">
            <v>10</v>
          </cell>
          <cell r="P4216" t="str">
            <v>The print is in excellent condition - please inspect the image carefully for occasional spotting</v>
          </cell>
        </row>
        <row r="4217">
          <cell r="G4217">
            <v>124051</v>
          </cell>
          <cell r="I4217" t="str">
            <v>Oliver Goldsmith - Engraving of Weasel and Pine Martens 1850</v>
          </cell>
          <cell r="J4217"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17">
            <v>20</v>
          </cell>
          <cell r="L4217">
            <v>40</v>
          </cell>
          <cell r="M4217">
            <v>10</v>
          </cell>
          <cell r="N4217">
            <v>10</v>
          </cell>
          <cell r="P4217" t="str">
            <v>The print is in excellent condition - please inspect the image carefully for occasional spotting</v>
          </cell>
        </row>
        <row r="4218">
          <cell r="G4218">
            <v>124052</v>
          </cell>
          <cell r="I4218" t="str">
            <v>Oliver Goldsmith - Engraving of Squirrels 1850</v>
          </cell>
          <cell r="J4218"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18">
            <v>20</v>
          </cell>
          <cell r="L4218">
            <v>40</v>
          </cell>
          <cell r="M4218">
            <v>10</v>
          </cell>
          <cell r="N4218">
            <v>10</v>
          </cell>
          <cell r="P4218" t="str">
            <v>The print is in excellent condition - please inspect the image carefully for occasional spotting</v>
          </cell>
        </row>
        <row r="4219">
          <cell r="G4219">
            <v>124053</v>
          </cell>
          <cell r="I4219" t="str">
            <v>Oliver Goldsmith - Engraving of Couscoos 1850</v>
          </cell>
          <cell r="J4219"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19">
            <v>20</v>
          </cell>
          <cell r="L4219">
            <v>40</v>
          </cell>
          <cell r="M4219">
            <v>10</v>
          </cell>
          <cell r="N4219">
            <v>10</v>
          </cell>
          <cell r="P4219" t="str">
            <v>The print is in excellent condition - please inspect the image carefully for occasional spotting</v>
          </cell>
        </row>
        <row r="4220">
          <cell r="G4220">
            <v>124054</v>
          </cell>
          <cell r="I4220" t="str">
            <v>Oliver Goldsmith - Engraving of Howler Monkeys 1850</v>
          </cell>
          <cell r="J4220"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20">
            <v>20</v>
          </cell>
          <cell r="L4220">
            <v>40</v>
          </cell>
          <cell r="M4220">
            <v>10</v>
          </cell>
          <cell r="N4220">
            <v>10</v>
          </cell>
          <cell r="P4220" t="str">
            <v>The print is in excellent condition - please inspect the image carefully for occasional spotting</v>
          </cell>
        </row>
        <row r="4221">
          <cell r="G4221">
            <v>124055</v>
          </cell>
          <cell r="I4221" t="str">
            <v>Oliver Goldsmith - Engraving of Hog varieties 1850</v>
          </cell>
          <cell r="J4221"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21">
            <v>20</v>
          </cell>
          <cell r="L4221">
            <v>40</v>
          </cell>
          <cell r="M4221">
            <v>10</v>
          </cell>
          <cell r="N4221">
            <v>10</v>
          </cell>
          <cell r="P4221" t="str">
            <v>The print is in excellent condition - please inspect the image carefully for occasional spotting</v>
          </cell>
        </row>
        <row r="4222">
          <cell r="G4222">
            <v>124056</v>
          </cell>
          <cell r="I4222" t="str">
            <v>Oliver Goldsmith - Engraving of Dziggtai 1850</v>
          </cell>
          <cell r="J4222"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22">
            <v>20</v>
          </cell>
          <cell r="L4222">
            <v>40</v>
          </cell>
          <cell r="M4222">
            <v>10</v>
          </cell>
          <cell r="N4222">
            <v>10</v>
          </cell>
          <cell r="P4222" t="str">
            <v>The print is in excellent condition - please inspect the image carefully for occasional spotting</v>
          </cell>
        </row>
        <row r="4223">
          <cell r="G4223">
            <v>124057</v>
          </cell>
          <cell r="I4223" t="str">
            <v>Oliver Goldsmith - Engraving of Hedgehogs and Tenrecs 1850</v>
          </cell>
          <cell r="J4223"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23">
            <v>20</v>
          </cell>
          <cell r="L4223">
            <v>40</v>
          </cell>
          <cell r="M4223">
            <v>10</v>
          </cell>
          <cell r="N4223">
            <v>10</v>
          </cell>
          <cell r="P4223" t="str">
            <v>The print is in excellent condition - please inspect the image carefully for occasional spotting</v>
          </cell>
        </row>
        <row r="4224">
          <cell r="G4224">
            <v>124058</v>
          </cell>
          <cell r="I4224" t="str">
            <v>Oliver Goldsmith - Engraving of Hedgehogs and Tenrecs 1850</v>
          </cell>
          <cell r="J4224"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24">
            <v>20</v>
          </cell>
          <cell r="L4224">
            <v>40</v>
          </cell>
          <cell r="M4224">
            <v>10</v>
          </cell>
          <cell r="N4224">
            <v>10</v>
          </cell>
          <cell r="P4224" t="str">
            <v>The print is in excellent condition - please inspect the image carefully for occasional spotting</v>
          </cell>
        </row>
        <row r="4225">
          <cell r="G4225">
            <v>124059</v>
          </cell>
          <cell r="H4225">
            <v>12459</v>
          </cell>
          <cell r="I4225" t="str">
            <v>Oliver Goldsmith - Engraving of Butterflies 1850</v>
          </cell>
          <cell r="J4225"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25">
            <v>20</v>
          </cell>
          <cell r="L4225">
            <v>40</v>
          </cell>
          <cell r="M4225">
            <v>10</v>
          </cell>
          <cell r="N4225">
            <v>10</v>
          </cell>
          <cell r="P4225" t="str">
            <v>The print is in excellent condition - please inspect the image carefully for occasional spotting</v>
          </cell>
        </row>
        <row r="4226">
          <cell r="G4226">
            <v>124061</v>
          </cell>
          <cell r="H4226">
            <v>12461</v>
          </cell>
          <cell r="I4226" t="str">
            <v>Oliver Goldsmith - Engraving of fishes 1850</v>
          </cell>
          <cell r="J4226"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26">
            <v>20</v>
          </cell>
          <cell r="L4226">
            <v>40</v>
          </cell>
          <cell r="M4226">
            <v>10</v>
          </cell>
          <cell r="N4226">
            <v>10</v>
          </cell>
          <cell r="P4226" t="str">
            <v>The print is in very good condition with usual age related marks - please review image carefully.</v>
          </cell>
        </row>
        <row r="4227">
          <cell r="G4227">
            <v>124062</v>
          </cell>
          <cell r="H4227">
            <v>12462</v>
          </cell>
          <cell r="I4227" t="str">
            <v>Oliver Goldsmith - Engraving of Whales, Porpoise and Narwhal 1850</v>
          </cell>
          <cell r="J4227"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4227">
            <v>20</v>
          </cell>
          <cell r="L4227">
            <v>40</v>
          </cell>
          <cell r="M4227">
            <v>10</v>
          </cell>
          <cell r="N4227">
            <v>10</v>
          </cell>
          <cell r="P4227" t="str">
            <v>The print is in excellent condition - please inspect the image carefully for occasional spotting</v>
          </cell>
        </row>
        <row r="4228">
          <cell r="G4228">
            <v>124064</v>
          </cell>
          <cell r="H4228">
            <v>12464</v>
          </cell>
          <cell r="I4228" t="str">
            <v>M Delahaye - Chromolithograph of Papillons de France 1851</v>
          </cell>
          <cell r="J4228"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28">
            <v>0</v>
          </cell>
          <cell r="L4228">
            <v>0</v>
          </cell>
          <cell r="N4228">
            <v>0</v>
          </cell>
          <cell r="P4228" t="str">
            <v>The print is in excellent condition - please inspect the image carefully for occasional spotting</v>
          </cell>
        </row>
        <row r="4229">
          <cell r="G4229">
            <v>124065</v>
          </cell>
          <cell r="H4229">
            <v>12465</v>
          </cell>
          <cell r="I4229" t="str">
            <v>M Delahaye - Chromolithograph of Papillons de France 1851</v>
          </cell>
          <cell r="J4229"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29">
            <v>0</v>
          </cell>
          <cell r="L4229">
            <v>0</v>
          </cell>
          <cell r="N4229">
            <v>0</v>
          </cell>
          <cell r="P4229" t="str">
            <v>The print is in excellent condition - please inspect the image carefully for occasional spotting</v>
          </cell>
        </row>
        <row r="4230">
          <cell r="G4230">
            <v>124066</v>
          </cell>
          <cell r="H4230">
            <v>12466</v>
          </cell>
          <cell r="I4230" t="str">
            <v>M Delahaye - Chromolithograph of Papillons de France 1851</v>
          </cell>
          <cell r="J4230"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30">
            <v>0</v>
          </cell>
          <cell r="L4230">
            <v>0</v>
          </cell>
          <cell r="N4230">
            <v>0</v>
          </cell>
          <cell r="P4230" t="str">
            <v>The print is in excellent condition - please inspect the image carefully for occasional spotting</v>
          </cell>
        </row>
        <row r="4231">
          <cell r="G4231">
            <v>124067</v>
          </cell>
          <cell r="H4231">
            <v>12467</v>
          </cell>
          <cell r="I4231" t="str">
            <v>M Delahaye - Chromolithograph of Papillons de France 1851</v>
          </cell>
          <cell r="J4231"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31">
            <v>0</v>
          </cell>
          <cell r="L4231">
            <v>0</v>
          </cell>
          <cell r="N4231">
            <v>0</v>
          </cell>
          <cell r="P4231" t="str">
            <v>The print is in excellent condition - please inspect the image carefully for occasional spotting</v>
          </cell>
        </row>
        <row r="4232">
          <cell r="G4232">
            <v>124068</v>
          </cell>
          <cell r="H4232">
            <v>12468</v>
          </cell>
          <cell r="I4232" t="str">
            <v>M Delahaye - Chromolithograph of Papillons de France 1851</v>
          </cell>
          <cell r="J4232"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32">
            <v>0</v>
          </cell>
          <cell r="L4232">
            <v>0</v>
          </cell>
          <cell r="N4232">
            <v>0</v>
          </cell>
          <cell r="P4232" t="str">
            <v>The print is in excellent condition - please inspect the image carefully for occasional spotting</v>
          </cell>
        </row>
        <row r="4233">
          <cell r="G4233">
            <v>124069</v>
          </cell>
          <cell r="H4233">
            <v>12469</v>
          </cell>
          <cell r="I4233" t="str">
            <v>M Delahaye - Chromolithograph of Papillons de France 1851</v>
          </cell>
          <cell r="J4233"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33">
            <v>0</v>
          </cell>
          <cell r="L4233">
            <v>0</v>
          </cell>
          <cell r="N4233">
            <v>0</v>
          </cell>
          <cell r="P4233" t="str">
            <v>The print is in excellent condition - please inspect the image carefully for occasional spotting</v>
          </cell>
        </row>
        <row r="4234">
          <cell r="G4234">
            <v>124070</v>
          </cell>
          <cell r="H4234">
            <v>12470</v>
          </cell>
          <cell r="I4234" t="str">
            <v>M Delahaye - Chromolithograph of Papillons de France 1851</v>
          </cell>
          <cell r="J4234"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34">
            <v>0</v>
          </cell>
          <cell r="L4234">
            <v>0</v>
          </cell>
          <cell r="N4234">
            <v>0</v>
          </cell>
          <cell r="P4234" t="str">
            <v>The print is in excellent condition - please inspect the image carefully for occasional spotting</v>
          </cell>
        </row>
        <row r="4235">
          <cell r="G4235">
            <v>124071</v>
          </cell>
          <cell r="H4235">
            <v>12471</v>
          </cell>
          <cell r="I4235" t="str">
            <v>M Delahaye - Chromolithograph of Papillons de France 1851</v>
          </cell>
          <cell r="J4235"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35">
            <v>0</v>
          </cell>
          <cell r="L4235">
            <v>0</v>
          </cell>
          <cell r="N4235">
            <v>0</v>
          </cell>
          <cell r="P4235" t="str">
            <v>The print is in excellent condition - please inspect the image carefully for occasional spotting</v>
          </cell>
        </row>
        <row r="4236">
          <cell r="G4236">
            <v>124072</v>
          </cell>
          <cell r="H4236">
            <v>12472</v>
          </cell>
          <cell r="I4236" t="str">
            <v>M Delahaye - Chromolithograph of Papillons de France 1851</v>
          </cell>
          <cell r="J4236"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36">
            <v>0</v>
          </cell>
          <cell r="L4236">
            <v>0</v>
          </cell>
          <cell r="N4236">
            <v>0</v>
          </cell>
          <cell r="P4236" t="str">
            <v>The print is in excellent condition - please inspect the image carefully for occasional spotting</v>
          </cell>
        </row>
        <row r="4237">
          <cell r="G4237">
            <v>124073</v>
          </cell>
          <cell r="H4237">
            <v>12473</v>
          </cell>
          <cell r="I4237" t="str">
            <v>M Delahaye - Chromolithograph of Papillons de France 1851</v>
          </cell>
          <cell r="J4237"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37">
            <v>0</v>
          </cell>
          <cell r="L4237">
            <v>0</v>
          </cell>
          <cell r="N4237">
            <v>0</v>
          </cell>
          <cell r="P4237" t="str">
            <v>The print is in excellent condition - please inspect the image carefully for occasional spotting</v>
          </cell>
        </row>
        <row r="4238">
          <cell r="G4238">
            <v>124074</v>
          </cell>
          <cell r="H4238">
            <v>12474</v>
          </cell>
          <cell r="I4238" t="str">
            <v>M Delahaye - Chromolithograph of Papillons de France 1851</v>
          </cell>
          <cell r="J4238"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38">
            <v>0</v>
          </cell>
          <cell r="L4238">
            <v>0</v>
          </cell>
          <cell r="N4238">
            <v>0</v>
          </cell>
          <cell r="P4238" t="str">
            <v>The print is in excellent condition - please inspect the image carefully for occasional spotting</v>
          </cell>
        </row>
        <row r="4239">
          <cell r="G4239">
            <v>124075</v>
          </cell>
          <cell r="H4239">
            <v>12475</v>
          </cell>
          <cell r="I4239" t="str">
            <v>M Delahaye - Chromolithograph of Papillons de France 1851</v>
          </cell>
          <cell r="J4239"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39">
            <v>0</v>
          </cell>
          <cell r="L4239">
            <v>0</v>
          </cell>
          <cell r="N4239">
            <v>0</v>
          </cell>
          <cell r="P4239" t="str">
            <v>The print is in excellent condition - please inspect the image carefully for occasional spotting</v>
          </cell>
        </row>
        <row r="4240">
          <cell r="G4240">
            <v>124076</v>
          </cell>
          <cell r="H4240">
            <v>12476</v>
          </cell>
          <cell r="I4240" t="str">
            <v>M Delahaye - Chromolithograph of Papillons de France 1851</v>
          </cell>
          <cell r="J4240"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40">
            <v>0</v>
          </cell>
          <cell r="L4240">
            <v>0</v>
          </cell>
          <cell r="N4240">
            <v>0</v>
          </cell>
          <cell r="P4240" t="str">
            <v>The print is in excellent condition - please inspect the image carefully for occasional spotting</v>
          </cell>
        </row>
        <row r="4241">
          <cell r="G4241">
            <v>124077</v>
          </cell>
          <cell r="H4241">
            <v>12477</v>
          </cell>
          <cell r="I4241" t="str">
            <v>M Delahaye - Chromolithograph of Papillons de France 1851</v>
          </cell>
          <cell r="J4241"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41">
            <v>0</v>
          </cell>
          <cell r="L4241">
            <v>0</v>
          </cell>
          <cell r="N4241">
            <v>0</v>
          </cell>
          <cell r="P4241" t="str">
            <v>The print is in excellent condition - please inspect the image carefully for occasional spotting</v>
          </cell>
        </row>
        <row r="4242">
          <cell r="G4242">
            <v>124078</v>
          </cell>
          <cell r="H4242">
            <v>12478</v>
          </cell>
          <cell r="I4242" t="str">
            <v>M Delahaye - Chromolithograph of Papillons de France 1851</v>
          </cell>
          <cell r="J4242"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42">
            <v>0</v>
          </cell>
          <cell r="L4242">
            <v>0</v>
          </cell>
          <cell r="N4242">
            <v>0</v>
          </cell>
          <cell r="P4242" t="str">
            <v>The print is in excellent condition - please inspect the image carefully for occasional spotting</v>
          </cell>
        </row>
        <row r="4243">
          <cell r="G4243">
            <v>124079</v>
          </cell>
          <cell r="H4243">
            <v>12479</v>
          </cell>
          <cell r="I4243" t="str">
            <v>M Delahaye - Chromolithograph of Papillons de France 1851</v>
          </cell>
          <cell r="J4243"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43">
            <v>0</v>
          </cell>
          <cell r="L4243">
            <v>0</v>
          </cell>
          <cell r="N4243">
            <v>0</v>
          </cell>
          <cell r="P4243" t="str">
            <v>The print is in excellent condition - please inspect the image carefully for occasional spotting</v>
          </cell>
        </row>
        <row r="4244">
          <cell r="G4244">
            <v>124080</v>
          </cell>
          <cell r="H4244">
            <v>12480</v>
          </cell>
          <cell r="I4244" t="str">
            <v>M Delahaye - Chromolithograph of Papillons de France 1851</v>
          </cell>
          <cell r="J4244"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44">
            <v>0</v>
          </cell>
          <cell r="L4244">
            <v>0</v>
          </cell>
          <cell r="N4244">
            <v>0</v>
          </cell>
          <cell r="P4244" t="str">
            <v>The print is in excellent condition - please inspect the image carefully for occasional spotting</v>
          </cell>
        </row>
        <row r="4245">
          <cell r="G4245">
            <v>124081</v>
          </cell>
          <cell r="H4245">
            <v>12481</v>
          </cell>
          <cell r="I4245" t="str">
            <v>M Delahaye - Chromolithograph of Papillons de France 1851</v>
          </cell>
          <cell r="J4245"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45">
            <v>0</v>
          </cell>
          <cell r="L4245">
            <v>0</v>
          </cell>
          <cell r="N4245">
            <v>0</v>
          </cell>
          <cell r="P4245" t="str">
            <v>The print is in excellent condition - please inspect the image carefully for occasional spotting</v>
          </cell>
        </row>
        <row r="4246">
          <cell r="G4246">
            <v>124082</v>
          </cell>
          <cell r="H4246">
            <v>12482</v>
          </cell>
          <cell r="I4246" t="str">
            <v>M Delahaye - Chromolithograph of Papillons de France 1851</v>
          </cell>
          <cell r="J4246"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46">
            <v>0</v>
          </cell>
          <cell r="L4246">
            <v>0</v>
          </cell>
          <cell r="N4246">
            <v>0</v>
          </cell>
          <cell r="P4246" t="str">
            <v>The print is in excellent condition - please inspect the image carefully for occasional spotting</v>
          </cell>
        </row>
        <row r="4247">
          <cell r="G4247">
            <v>124083</v>
          </cell>
          <cell r="H4247">
            <v>12483</v>
          </cell>
          <cell r="I4247" t="str">
            <v>M Delahaye - Chromolithograph of Papillons de France 1851</v>
          </cell>
          <cell r="J4247"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47">
            <v>0</v>
          </cell>
          <cell r="L4247">
            <v>0</v>
          </cell>
          <cell r="N4247">
            <v>0</v>
          </cell>
          <cell r="P4247" t="str">
            <v>The print is in excellent condition - please inspect the image carefully for occasional spotting</v>
          </cell>
        </row>
        <row r="4248">
          <cell r="G4248">
            <v>124084</v>
          </cell>
          <cell r="H4248">
            <v>12484</v>
          </cell>
          <cell r="I4248" t="str">
            <v>M Delahaye - Chromolithograph of Papillons de France 1851</v>
          </cell>
          <cell r="J4248"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48">
            <v>0</v>
          </cell>
          <cell r="L4248">
            <v>0</v>
          </cell>
          <cell r="N4248">
            <v>0</v>
          </cell>
          <cell r="P4248" t="str">
            <v>The print is in excellent condition - please inspect the image carefully for occasional spotting</v>
          </cell>
        </row>
        <row r="4249">
          <cell r="G4249">
            <v>124085</v>
          </cell>
          <cell r="H4249">
            <v>12485</v>
          </cell>
          <cell r="I4249" t="str">
            <v>M Delahaye - Chromolithograph of Papillons de France 1851</v>
          </cell>
          <cell r="J4249" t="str">
            <v>This chromolithographic print is from Iconographie des Lepidopteres Papillons de France by Joseph Delahaye. Published by Arthus Bertand, Paris 1851.
This rare print was drawn and lithographed by Delahaye and printed by Lemercier.
Size: approx. 6in x 9in (15 cm x 23cm)</v>
          </cell>
          <cell r="K4249">
            <v>0</v>
          </cell>
          <cell r="L4249">
            <v>0</v>
          </cell>
          <cell r="N4249">
            <v>0</v>
          </cell>
          <cell r="P4249" t="str">
            <v>The print is in excellent condition - please inspect the image carefully for occasional spotting</v>
          </cell>
        </row>
        <row r="4250">
          <cell r="G4250">
            <v>124091</v>
          </cell>
          <cell r="H4250">
            <v>12491</v>
          </cell>
          <cell r="I4250" t="str">
            <v>EJ Detmold - Print of beetles 1935</v>
          </cell>
          <cell r="J4250" t="str">
            <v>This plate is from Fabre's Book of Insects. Retold from Alexander Teixeira De Mattos translation of Fabre's Souvenirs Entomologiques. Published by Tudor Publishing Company, New York 1935. The tipped-in colour plate is by Edward Julius Detmold. 
Size: approx. Sheet – 7.5in x 10in (19cm x 25cm), Illustration – 5in x 6.75in (13cm x 17cm)</v>
          </cell>
          <cell r="K4250">
            <v>10</v>
          </cell>
          <cell r="L4250">
            <v>20</v>
          </cell>
          <cell r="M4250">
            <v>5</v>
          </cell>
          <cell r="N4250">
            <v>5</v>
          </cell>
          <cell r="P4250" t="str">
            <v>The prints are in excellent condition - please inspect the image carefully for any age related marks</v>
          </cell>
        </row>
        <row r="4251">
          <cell r="G4251">
            <v>124092</v>
          </cell>
          <cell r="H4251">
            <v>12492</v>
          </cell>
          <cell r="I4251" t="str">
            <v>EJ Detmold - Print of beetles 1935</v>
          </cell>
          <cell r="J4251" t="str">
            <v>This plate is from Fabre's Book of Insects. Retold from Alexander Teixeira De Mattos translation of Fabre's Souvenirs Entomologiques. Published by Tudor Publishing Company, New York 1935. The tipped-in colour plate is by Edward Julius Detmold. 
Size: approx. Sheet – 7.5in x 10in (19cm x 25cm), Illustration – 5in x 6.75in (13cm x 17cm)</v>
          </cell>
          <cell r="K4251">
            <v>10</v>
          </cell>
          <cell r="L4251">
            <v>20</v>
          </cell>
          <cell r="M4251">
            <v>5</v>
          </cell>
          <cell r="N4251">
            <v>5</v>
          </cell>
          <cell r="P4251" t="str">
            <v>The prints are in excellent condition - please inspect the image carefully for any age related marks</v>
          </cell>
        </row>
        <row r="4252">
          <cell r="G4252">
            <v>124093</v>
          </cell>
          <cell r="H4252">
            <v>12493</v>
          </cell>
          <cell r="I4252" t="str">
            <v>EJ Detmold - Print of flies 1935</v>
          </cell>
          <cell r="J4252" t="str">
            <v>This plate is from Fabre's Book of Insects. Retold from Alexander Teixeira De Mattos translation of Fabre's Souvenirs Entomologiques. Published by Tudor Publishing Company, New York 1935. The tipped-in colour plate is by Edward Julius Detmold. 
Size: approx. Sheet – 7.5in x 10in (19cm x 25cm), Illustration – 5in x 6.75in (13cm x 17cm)</v>
          </cell>
          <cell r="K4252">
            <v>10</v>
          </cell>
          <cell r="L4252">
            <v>20</v>
          </cell>
          <cell r="M4252">
            <v>5</v>
          </cell>
          <cell r="N4252">
            <v>5</v>
          </cell>
          <cell r="P4252" t="str">
            <v>The prints are in excellent condition - please inspect the image carefully for any age related marks</v>
          </cell>
        </row>
        <row r="4253">
          <cell r="G4253">
            <v>124110</v>
          </cell>
          <cell r="H4253">
            <v>124110</v>
          </cell>
          <cell r="I4253" t="str">
            <v>Capt Thomas Brown - Engraving of shells 1844</v>
          </cell>
          <cell r="J4253"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53">
            <v>20</v>
          </cell>
          <cell r="L4253">
            <v>40</v>
          </cell>
          <cell r="M4253">
            <v>10</v>
          </cell>
          <cell r="N4253">
            <v>10</v>
          </cell>
          <cell r="P4253" t="str">
            <v xml:space="preserve">The print is in excellent condition - please inspect the image carefully </v>
          </cell>
        </row>
        <row r="4254">
          <cell r="G4254">
            <v>124111</v>
          </cell>
          <cell r="H4254">
            <v>124111</v>
          </cell>
          <cell r="I4254" t="str">
            <v>Capt Thomas Brown - Engraving of shells 1844</v>
          </cell>
          <cell r="J4254"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54">
            <v>20</v>
          </cell>
          <cell r="L4254">
            <v>40</v>
          </cell>
          <cell r="M4254">
            <v>10</v>
          </cell>
          <cell r="N4254">
            <v>10</v>
          </cell>
          <cell r="P4254" t="str">
            <v xml:space="preserve">The print is in excellent condition - please inspect the image carefully </v>
          </cell>
        </row>
        <row r="4255">
          <cell r="G4255">
            <v>124112</v>
          </cell>
          <cell r="H4255">
            <v>124112</v>
          </cell>
          <cell r="I4255" t="str">
            <v>Capt Thomas Brown - Engraving of shells 1844</v>
          </cell>
          <cell r="J4255"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55">
            <v>20</v>
          </cell>
          <cell r="L4255">
            <v>40</v>
          </cell>
          <cell r="M4255">
            <v>10</v>
          </cell>
          <cell r="N4255">
            <v>10</v>
          </cell>
          <cell r="P4255" t="str">
            <v xml:space="preserve">The print is in excellent condition - please inspect the image carefully </v>
          </cell>
        </row>
        <row r="4256">
          <cell r="G4256">
            <v>124113</v>
          </cell>
          <cell r="H4256">
            <v>124113</v>
          </cell>
          <cell r="I4256" t="str">
            <v>Capt Thomas Brown - Engraving of shells 1844</v>
          </cell>
          <cell r="J4256"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56">
            <v>20</v>
          </cell>
          <cell r="L4256">
            <v>40</v>
          </cell>
          <cell r="M4256">
            <v>10</v>
          </cell>
          <cell r="N4256">
            <v>10</v>
          </cell>
          <cell r="P4256" t="str">
            <v xml:space="preserve">The print is in excellent condition - please inspect the image carefully </v>
          </cell>
        </row>
        <row r="4257">
          <cell r="G4257">
            <v>124114</v>
          </cell>
          <cell r="H4257">
            <v>124114</v>
          </cell>
          <cell r="I4257" t="str">
            <v>Capt Thomas Brown - Engraving of shells 1844</v>
          </cell>
          <cell r="J4257"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57">
            <v>20</v>
          </cell>
          <cell r="L4257">
            <v>40</v>
          </cell>
          <cell r="M4257">
            <v>10</v>
          </cell>
          <cell r="N4257">
            <v>10</v>
          </cell>
          <cell r="P4257" t="str">
            <v xml:space="preserve">The print is in excellent condition - please inspect the image carefully </v>
          </cell>
        </row>
        <row r="4258">
          <cell r="G4258">
            <v>124115</v>
          </cell>
          <cell r="H4258">
            <v>124115</v>
          </cell>
          <cell r="I4258" t="str">
            <v>Capt Thomas Brown - Engraving of shells 1844</v>
          </cell>
          <cell r="J4258"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58">
            <v>20</v>
          </cell>
          <cell r="L4258">
            <v>40</v>
          </cell>
          <cell r="M4258">
            <v>10</v>
          </cell>
          <cell r="N4258">
            <v>10</v>
          </cell>
          <cell r="P4258" t="str">
            <v xml:space="preserve">The print is in excellent condition - please inspect the image carefully </v>
          </cell>
        </row>
        <row r="4259">
          <cell r="G4259">
            <v>124116</v>
          </cell>
          <cell r="H4259">
            <v>124116</v>
          </cell>
          <cell r="I4259" t="str">
            <v>Capt Thomas Brown - Engraving of shells 1844</v>
          </cell>
          <cell r="J4259"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59">
            <v>20</v>
          </cell>
          <cell r="L4259">
            <v>40</v>
          </cell>
          <cell r="M4259">
            <v>10</v>
          </cell>
          <cell r="N4259">
            <v>10</v>
          </cell>
          <cell r="P4259" t="str">
            <v xml:space="preserve">The print is in excellent condition - please inspect the image carefully </v>
          </cell>
        </row>
        <row r="4260">
          <cell r="G4260">
            <v>124117</v>
          </cell>
          <cell r="H4260">
            <v>124117</v>
          </cell>
          <cell r="I4260" t="str">
            <v>Capt Thomas Brown - Engraving of shells 1844</v>
          </cell>
          <cell r="J4260"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60">
            <v>20</v>
          </cell>
          <cell r="L4260">
            <v>40</v>
          </cell>
          <cell r="M4260">
            <v>10</v>
          </cell>
          <cell r="N4260">
            <v>10</v>
          </cell>
          <cell r="P4260" t="str">
            <v xml:space="preserve">The print is in excellent condition - please inspect the image carefully </v>
          </cell>
        </row>
        <row r="4261">
          <cell r="G4261">
            <v>124118</v>
          </cell>
          <cell r="H4261">
            <v>124118</v>
          </cell>
          <cell r="I4261" t="str">
            <v>Capt Thomas Brown - Engraving of shells 1844</v>
          </cell>
          <cell r="J4261"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61">
            <v>20</v>
          </cell>
          <cell r="L4261">
            <v>40</v>
          </cell>
          <cell r="M4261">
            <v>10</v>
          </cell>
          <cell r="N4261">
            <v>10</v>
          </cell>
          <cell r="P4261" t="str">
            <v xml:space="preserve">The print is in excellent condition - please inspect the image carefully </v>
          </cell>
        </row>
        <row r="4262">
          <cell r="G4262">
            <v>124119</v>
          </cell>
          <cell r="H4262">
            <v>124119</v>
          </cell>
          <cell r="I4262" t="str">
            <v>Capt Thomas Brown - Engraving of shells 1844</v>
          </cell>
          <cell r="J4262"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62">
            <v>20</v>
          </cell>
          <cell r="L4262">
            <v>40</v>
          </cell>
          <cell r="M4262">
            <v>10</v>
          </cell>
          <cell r="N4262">
            <v>10</v>
          </cell>
          <cell r="P4262" t="str">
            <v xml:space="preserve">The print is in excellent condition - please inspect the image carefully </v>
          </cell>
        </row>
        <row r="4263">
          <cell r="G4263">
            <v>124121</v>
          </cell>
          <cell r="H4263">
            <v>124121</v>
          </cell>
          <cell r="I4263" t="str">
            <v>Capt Thomas Brown - Engraving of shells 1844</v>
          </cell>
          <cell r="J4263"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63">
            <v>20</v>
          </cell>
          <cell r="L4263">
            <v>40</v>
          </cell>
          <cell r="M4263">
            <v>10</v>
          </cell>
          <cell r="N4263">
            <v>10</v>
          </cell>
          <cell r="P4263" t="str">
            <v xml:space="preserve">The print is in excellent condition - please inspect the image carefully </v>
          </cell>
        </row>
        <row r="4264">
          <cell r="G4264">
            <v>124124</v>
          </cell>
          <cell r="H4264">
            <v>124124</v>
          </cell>
          <cell r="I4264" t="str">
            <v>Capt Thomas Brown - Engraving of shells 1844</v>
          </cell>
          <cell r="J4264"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64">
            <v>20</v>
          </cell>
          <cell r="L4264">
            <v>40</v>
          </cell>
          <cell r="M4264">
            <v>10</v>
          </cell>
          <cell r="N4264">
            <v>10</v>
          </cell>
          <cell r="P4264" t="str">
            <v xml:space="preserve">The print is in excellent condition - please inspect the image carefully </v>
          </cell>
        </row>
        <row r="4265">
          <cell r="G4265">
            <v>124127</v>
          </cell>
          <cell r="H4265">
            <v>124127</v>
          </cell>
          <cell r="I4265" t="str">
            <v>Capt Thomas Brown - Engraving of shells 1844</v>
          </cell>
          <cell r="J4265"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65">
            <v>20</v>
          </cell>
          <cell r="L4265">
            <v>40</v>
          </cell>
          <cell r="M4265">
            <v>10</v>
          </cell>
          <cell r="N4265">
            <v>10</v>
          </cell>
          <cell r="P4265" t="str">
            <v xml:space="preserve">The print is in excellent condition - please inspect the image carefully </v>
          </cell>
        </row>
        <row r="4266">
          <cell r="G4266">
            <v>124128</v>
          </cell>
          <cell r="H4266">
            <v>124128</v>
          </cell>
          <cell r="I4266" t="str">
            <v>Capt Thomas Brown - Engraving of shells 1844</v>
          </cell>
          <cell r="J4266"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66">
            <v>20</v>
          </cell>
          <cell r="L4266">
            <v>40</v>
          </cell>
          <cell r="M4266">
            <v>10</v>
          </cell>
          <cell r="N4266">
            <v>10</v>
          </cell>
          <cell r="P4266" t="str">
            <v xml:space="preserve">The print is in excellent condition - please inspect the image carefully </v>
          </cell>
        </row>
        <row r="4267">
          <cell r="G4267">
            <v>124129</v>
          </cell>
          <cell r="H4267">
            <v>124129</v>
          </cell>
          <cell r="I4267" t="str">
            <v>Capt Thomas Brown - Engraving of shells 1844</v>
          </cell>
          <cell r="J4267"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67">
            <v>20</v>
          </cell>
          <cell r="L4267">
            <v>40</v>
          </cell>
          <cell r="M4267">
            <v>10</v>
          </cell>
          <cell r="N4267">
            <v>10</v>
          </cell>
          <cell r="P4267" t="str">
            <v xml:space="preserve">The print is in excellent condition - please inspect the image carefully </v>
          </cell>
        </row>
        <row r="4268">
          <cell r="G4268">
            <v>124131</v>
          </cell>
          <cell r="H4268">
            <v>124131</v>
          </cell>
          <cell r="I4268" t="str">
            <v>Capt Thomas Brown - Engraving of shells 1844</v>
          </cell>
          <cell r="J4268"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68">
            <v>20</v>
          </cell>
          <cell r="L4268">
            <v>40</v>
          </cell>
          <cell r="M4268">
            <v>10</v>
          </cell>
          <cell r="N4268">
            <v>10</v>
          </cell>
          <cell r="P4268" t="str">
            <v xml:space="preserve">The print is in excellent condition - please inspect the image carefully </v>
          </cell>
        </row>
        <row r="4269">
          <cell r="G4269">
            <v>124132</v>
          </cell>
          <cell r="H4269">
            <v>124132</v>
          </cell>
          <cell r="I4269" t="str">
            <v>Capt Thomas Brown - Engraving of shells 1844</v>
          </cell>
          <cell r="J4269" t="str">
            <v xml:space="preserve">This hand coloured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69">
            <v>30</v>
          </cell>
          <cell r="L4269">
            <v>60</v>
          </cell>
          <cell r="M4269">
            <v>15</v>
          </cell>
          <cell r="N4269">
            <v>15</v>
          </cell>
          <cell r="P4269" t="str">
            <v xml:space="preserve">The print is in excellent condition - please inspect the image carefully </v>
          </cell>
        </row>
        <row r="4270">
          <cell r="G4270">
            <v>124133</v>
          </cell>
          <cell r="H4270">
            <v>124133</v>
          </cell>
          <cell r="I4270" t="str">
            <v>Capt Thomas Brown - Hand-coloured engraving of shells 1844</v>
          </cell>
          <cell r="J4270" t="str">
            <v xml:space="preserve">This hand coloured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70">
            <v>30</v>
          </cell>
          <cell r="L4270">
            <v>60</v>
          </cell>
          <cell r="M4270">
            <v>15</v>
          </cell>
          <cell r="N4270">
            <v>15</v>
          </cell>
          <cell r="P4270" t="str">
            <v xml:space="preserve">The print is in excellent condition - please inspect the image carefully </v>
          </cell>
        </row>
        <row r="4271">
          <cell r="G4271">
            <v>124134</v>
          </cell>
          <cell r="H4271">
            <v>124134</v>
          </cell>
          <cell r="I4271" t="str">
            <v>Capt Thomas Brown - Hand-coloured engraving of shells 1844</v>
          </cell>
          <cell r="J4271" t="str">
            <v xml:space="preserve">This hand coloured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71">
            <v>30</v>
          </cell>
          <cell r="L4271">
            <v>60</v>
          </cell>
          <cell r="M4271">
            <v>15</v>
          </cell>
          <cell r="N4271">
            <v>15</v>
          </cell>
          <cell r="P4271" t="str">
            <v xml:space="preserve">The print is in excellent condition - please inspect the image carefully </v>
          </cell>
        </row>
        <row r="4272">
          <cell r="G4272">
            <v>124135</v>
          </cell>
          <cell r="H4272">
            <v>124135</v>
          </cell>
          <cell r="I4272" t="str">
            <v>Capt Thomas Brown - Hand-coloured engraving of shells 1844</v>
          </cell>
          <cell r="J4272" t="str">
            <v xml:space="preserve">This hand coloured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72">
            <v>30</v>
          </cell>
          <cell r="L4272">
            <v>60</v>
          </cell>
          <cell r="M4272">
            <v>15</v>
          </cell>
          <cell r="N4272">
            <v>15</v>
          </cell>
          <cell r="P4272" t="str">
            <v xml:space="preserve">The print is in excellent condition - please inspect the image carefully </v>
          </cell>
        </row>
        <row r="4273">
          <cell r="G4273">
            <v>124139</v>
          </cell>
          <cell r="H4273">
            <v>124139</v>
          </cell>
          <cell r="I4273" t="str">
            <v>Capt Thomas Brown - Engraving of shells 1844</v>
          </cell>
          <cell r="J4273"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73">
            <v>20</v>
          </cell>
          <cell r="L4273">
            <v>40</v>
          </cell>
          <cell r="M4273">
            <v>10</v>
          </cell>
          <cell r="N4273">
            <v>10</v>
          </cell>
          <cell r="P4273" t="str">
            <v xml:space="preserve">The print is in excellent condition - please inspect the image carefully </v>
          </cell>
        </row>
        <row r="4274">
          <cell r="G4274">
            <v>124140</v>
          </cell>
          <cell r="H4274">
            <v>124140</v>
          </cell>
          <cell r="I4274" t="str">
            <v>Capt Thomas Brown - Engraving of shells 1844</v>
          </cell>
          <cell r="J4274"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74">
            <v>20</v>
          </cell>
          <cell r="L4274">
            <v>40</v>
          </cell>
          <cell r="M4274">
            <v>10</v>
          </cell>
          <cell r="N4274">
            <v>10</v>
          </cell>
          <cell r="P4274" t="str">
            <v xml:space="preserve">The print is in excellent condition - please inspect the image carefully </v>
          </cell>
        </row>
        <row r="4275">
          <cell r="G4275">
            <v>124141</v>
          </cell>
          <cell r="H4275">
            <v>124141</v>
          </cell>
          <cell r="I4275" t="str">
            <v>Capt Thomas Brown - Engraving of shells 1844</v>
          </cell>
          <cell r="J4275"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75">
            <v>20</v>
          </cell>
          <cell r="L4275">
            <v>40</v>
          </cell>
          <cell r="M4275">
            <v>10</v>
          </cell>
          <cell r="N4275">
            <v>10</v>
          </cell>
          <cell r="P4275" t="str">
            <v xml:space="preserve">The print is in excellent condition - please inspect the image carefully </v>
          </cell>
        </row>
        <row r="4276">
          <cell r="G4276">
            <v>124143</v>
          </cell>
          <cell r="H4276">
            <v>124143</v>
          </cell>
          <cell r="I4276" t="str">
            <v>Capt Thomas Brown - Engraving of shells 1844</v>
          </cell>
          <cell r="J4276"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76">
            <v>20</v>
          </cell>
          <cell r="L4276">
            <v>40</v>
          </cell>
          <cell r="M4276">
            <v>10</v>
          </cell>
          <cell r="N4276">
            <v>10</v>
          </cell>
          <cell r="P4276" t="str">
            <v xml:space="preserve">The print is in excellent condition - please inspect the image carefully </v>
          </cell>
        </row>
        <row r="4277">
          <cell r="G4277">
            <v>124144</v>
          </cell>
          <cell r="H4277">
            <v>124144</v>
          </cell>
          <cell r="I4277" t="str">
            <v>Capt Thomas Brown - Engraving of shells 1844</v>
          </cell>
          <cell r="J4277"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77">
            <v>20</v>
          </cell>
          <cell r="L4277">
            <v>40</v>
          </cell>
          <cell r="M4277">
            <v>10</v>
          </cell>
          <cell r="N4277">
            <v>10</v>
          </cell>
          <cell r="P4277" t="str">
            <v xml:space="preserve">The print is in excellent condition - please inspect the image carefully </v>
          </cell>
        </row>
        <row r="4278">
          <cell r="G4278">
            <v>124145</v>
          </cell>
          <cell r="H4278">
            <v>124145</v>
          </cell>
          <cell r="I4278" t="str">
            <v>Capt Thomas Brown - Engraving of shells 1844</v>
          </cell>
          <cell r="J4278"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78">
            <v>20</v>
          </cell>
          <cell r="L4278">
            <v>40</v>
          </cell>
          <cell r="M4278">
            <v>10</v>
          </cell>
          <cell r="N4278">
            <v>10</v>
          </cell>
          <cell r="P4278" t="str">
            <v xml:space="preserve">The print is in excellent condition - please inspect the image carefully </v>
          </cell>
        </row>
        <row r="4279">
          <cell r="G4279">
            <v>124146</v>
          </cell>
          <cell r="H4279">
            <v>124146</v>
          </cell>
          <cell r="I4279" t="str">
            <v>Capt Thomas Brown - Engraving of shells 1844</v>
          </cell>
          <cell r="J4279"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79">
            <v>20</v>
          </cell>
          <cell r="L4279">
            <v>40</v>
          </cell>
          <cell r="M4279">
            <v>10</v>
          </cell>
          <cell r="N4279">
            <v>10</v>
          </cell>
          <cell r="P4279" t="str">
            <v xml:space="preserve">The print is in excellent condition - please inspect the image carefully </v>
          </cell>
        </row>
        <row r="4280">
          <cell r="G4280">
            <v>124147</v>
          </cell>
          <cell r="H4280">
            <v>124147</v>
          </cell>
          <cell r="I4280" t="str">
            <v>Capt Thomas Brown - Engraving of shells 1844</v>
          </cell>
          <cell r="J4280"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80">
            <v>20</v>
          </cell>
          <cell r="L4280">
            <v>40</v>
          </cell>
          <cell r="M4280">
            <v>10</v>
          </cell>
          <cell r="N4280">
            <v>10</v>
          </cell>
          <cell r="P4280" t="str">
            <v xml:space="preserve">The print is in excellent condition - please inspect the image carefully </v>
          </cell>
        </row>
        <row r="4281">
          <cell r="G4281">
            <v>124148</v>
          </cell>
          <cell r="H4281">
            <v>124148</v>
          </cell>
          <cell r="I4281" t="str">
            <v>Capt Thomas Brown - Engraving of shells 1844</v>
          </cell>
          <cell r="J4281"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81">
            <v>20</v>
          </cell>
          <cell r="L4281">
            <v>40</v>
          </cell>
          <cell r="M4281">
            <v>10</v>
          </cell>
          <cell r="N4281">
            <v>10</v>
          </cell>
          <cell r="P4281" t="str">
            <v xml:space="preserve">The print is in excellent condition - please inspect the image carefully </v>
          </cell>
        </row>
        <row r="4282">
          <cell r="G4282">
            <v>124149</v>
          </cell>
          <cell r="H4282">
            <v>124149</v>
          </cell>
          <cell r="I4282" t="str">
            <v>Capt Thomas Brown - Engraving of shells 1844</v>
          </cell>
          <cell r="J4282"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82">
            <v>20</v>
          </cell>
          <cell r="L4282">
            <v>40</v>
          </cell>
          <cell r="M4282">
            <v>10</v>
          </cell>
          <cell r="N4282">
            <v>10</v>
          </cell>
          <cell r="P4282" t="str">
            <v xml:space="preserve">The print is in excellent condition - please inspect the image carefully </v>
          </cell>
        </row>
        <row r="4283">
          <cell r="G4283">
            <v>124150</v>
          </cell>
          <cell r="H4283">
            <v>124150</v>
          </cell>
          <cell r="I4283" t="str">
            <v>Capt Thomas Brown - Engraving of shells 1844</v>
          </cell>
          <cell r="J4283"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83">
            <v>20</v>
          </cell>
          <cell r="L4283">
            <v>40</v>
          </cell>
          <cell r="M4283">
            <v>10</v>
          </cell>
          <cell r="N4283">
            <v>10</v>
          </cell>
          <cell r="P4283" t="str">
            <v xml:space="preserve">The print is in excellent condition - please inspect the image carefully </v>
          </cell>
        </row>
        <row r="4284">
          <cell r="G4284">
            <v>124151</v>
          </cell>
          <cell r="H4284">
            <v>124151</v>
          </cell>
          <cell r="I4284" t="str">
            <v>Capt Thomas Brown - Engraving of shells 1844</v>
          </cell>
          <cell r="J4284"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84">
            <v>20</v>
          </cell>
          <cell r="L4284">
            <v>40</v>
          </cell>
          <cell r="M4284">
            <v>10</v>
          </cell>
          <cell r="N4284">
            <v>10</v>
          </cell>
          <cell r="P4284" t="str">
            <v xml:space="preserve">The print is in excellent condition - please inspect the image carefully </v>
          </cell>
        </row>
        <row r="4285">
          <cell r="G4285">
            <v>124155</v>
          </cell>
          <cell r="H4285">
            <v>124155</v>
          </cell>
          <cell r="I4285" t="str">
            <v>Capt Thomas Brown - Engraving of shells 1844</v>
          </cell>
          <cell r="J4285"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85">
            <v>20</v>
          </cell>
          <cell r="L4285">
            <v>40</v>
          </cell>
          <cell r="M4285">
            <v>10</v>
          </cell>
          <cell r="N4285">
            <v>10</v>
          </cell>
          <cell r="P4285" t="str">
            <v xml:space="preserve">The print is in excellent condition - please inspect the image carefully </v>
          </cell>
        </row>
        <row r="4286">
          <cell r="G4286">
            <v>124156</v>
          </cell>
          <cell r="H4286">
            <v>124156</v>
          </cell>
          <cell r="I4286" t="str">
            <v>Capt Thomas Brown - Engraving of shells 1844</v>
          </cell>
          <cell r="J4286"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86">
            <v>20</v>
          </cell>
          <cell r="L4286">
            <v>40</v>
          </cell>
          <cell r="M4286">
            <v>10</v>
          </cell>
          <cell r="N4286">
            <v>10</v>
          </cell>
          <cell r="P4286" t="str">
            <v xml:space="preserve">The print is in excellent condition - please inspect the image carefully </v>
          </cell>
        </row>
        <row r="4287">
          <cell r="G4287">
            <v>124157</v>
          </cell>
          <cell r="H4287">
            <v>124157</v>
          </cell>
          <cell r="I4287" t="str">
            <v>Capt Thomas Brown - Engraving of shells 1844</v>
          </cell>
          <cell r="J4287"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87">
            <v>20</v>
          </cell>
          <cell r="L4287">
            <v>40</v>
          </cell>
          <cell r="M4287">
            <v>10</v>
          </cell>
          <cell r="N4287">
            <v>10</v>
          </cell>
          <cell r="P4287" t="str">
            <v xml:space="preserve">The print is in excellent condition - please inspect the image carefully </v>
          </cell>
        </row>
        <row r="4288">
          <cell r="G4288">
            <v>124158</v>
          </cell>
          <cell r="H4288">
            <v>124158</v>
          </cell>
          <cell r="I4288" t="str">
            <v>Capt Thomas Brown - Engraving of shells 1844</v>
          </cell>
          <cell r="J4288"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88">
            <v>20</v>
          </cell>
          <cell r="L4288">
            <v>40</v>
          </cell>
          <cell r="M4288">
            <v>10</v>
          </cell>
          <cell r="N4288">
            <v>10</v>
          </cell>
          <cell r="P4288" t="str">
            <v xml:space="preserve">The print is in excellent condition - please inspect the image carefully </v>
          </cell>
        </row>
        <row r="4289">
          <cell r="G4289">
            <v>124159</v>
          </cell>
          <cell r="H4289">
            <v>124159</v>
          </cell>
          <cell r="I4289" t="str">
            <v>Capt Thomas Brown - Engraving of shells 1844</v>
          </cell>
          <cell r="J4289"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89">
            <v>20</v>
          </cell>
          <cell r="L4289">
            <v>40</v>
          </cell>
          <cell r="M4289">
            <v>10</v>
          </cell>
          <cell r="N4289">
            <v>10</v>
          </cell>
          <cell r="P4289" t="str">
            <v xml:space="preserve">The print is in excellent condition - please inspect the image carefully </v>
          </cell>
        </row>
        <row r="4290">
          <cell r="G4290">
            <v>124160</v>
          </cell>
          <cell r="H4290">
            <v>124160</v>
          </cell>
          <cell r="I4290" t="str">
            <v>Capt Thomas Brown - Engraving of shells 1844</v>
          </cell>
          <cell r="J4290"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90">
            <v>20</v>
          </cell>
          <cell r="L4290">
            <v>40</v>
          </cell>
          <cell r="M4290">
            <v>10</v>
          </cell>
          <cell r="N4290">
            <v>10</v>
          </cell>
          <cell r="P4290" t="str">
            <v xml:space="preserve">The print is in excellent condition - please inspect the image carefully </v>
          </cell>
        </row>
        <row r="4291">
          <cell r="G4291">
            <v>124161</v>
          </cell>
          <cell r="H4291">
            <v>124161</v>
          </cell>
          <cell r="I4291" t="str">
            <v>Capt Thomas Brown - Engraving of shells 1844</v>
          </cell>
          <cell r="J4291"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91">
            <v>20</v>
          </cell>
          <cell r="L4291">
            <v>40</v>
          </cell>
          <cell r="M4291">
            <v>10</v>
          </cell>
          <cell r="N4291">
            <v>10</v>
          </cell>
          <cell r="P4291" t="str">
            <v xml:space="preserve">The print is in excellent condition - please inspect the image carefully </v>
          </cell>
        </row>
        <row r="4292">
          <cell r="G4292">
            <v>124162</v>
          </cell>
          <cell r="H4292">
            <v>124162</v>
          </cell>
          <cell r="I4292" t="str">
            <v>Capt Thomas Brown - Engraving of shells 1844</v>
          </cell>
          <cell r="J4292"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92">
            <v>20</v>
          </cell>
          <cell r="L4292">
            <v>40</v>
          </cell>
          <cell r="M4292">
            <v>10</v>
          </cell>
          <cell r="N4292">
            <v>10</v>
          </cell>
          <cell r="P4292" t="str">
            <v xml:space="preserve">The print is in excellent condition - please inspect the image carefully </v>
          </cell>
        </row>
        <row r="4293">
          <cell r="G4293">
            <v>124163</v>
          </cell>
          <cell r="H4293">
            <v>124163</v>
          </cell>
          <cell r="I4293" t="str">
            <v>Capt Thomas Brown - Engraving of shells 1844</v>
          </cell>
          <cell r="J4293"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93">
            <v>20</v>
          </cell>
          <cell r="L4293">
            <v>40</v>
          </cell>
          <cell r="M4293">
            <v>10</v>
          </cell>
          <cell r="N4293">
            <v>10</v>
          </cell>
          <cell r="P4293" t="str">
            <v xml:space="preserve">The print is in excellent condition - please inspect the image carefully </v>
          </cell>
        </row>
        <row r="4294">
          <cell r="G4294">
            <v>124164</v>
          </cell>
          <cell r="H4294">
            <v>124164</v>
          </cell>
          <cell r="I4294" t="str">
            <v>Capt Thomas Brown - Engraving of shells 1844</v>
          </cell>
          <cell r="J4294"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94">
            <v>20</v>
          </cell>
          <cell r="L4294">
            <v>40</v>
          </cell>
          <cell r="M4294">
            <v>10</v>
          </cell>
          <cell r="N4294">
            <v>10</v>
          </cell>
          <cell r="P4294" t="str">
            <v xml:space="preserve">The print is in excellent condition - please inspect the image carefully </v>
          </cell>
        </row>
        <row r="4295">
          <cell r="G4295">
            <v>124165</v>
          </cell>
          <cell r="H4295">
            <v>124165</v>
          </cell>
          <cell r="I4295" t="str">
            <v>Capt Thomas Brown - Engraving of shells 1844</v>
          </cell>
          <cell r="J4295"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95">
            <v>20</v>
          </cell>
          <cell r="L4295">
            <v>40</v>
          </cell>
          <cell r="M4295">
            <v>10</v>
          </cell>
          <cell r="N4295">
            <v>10</v>
          </cell>
          <cell r="P4295" t="str">
            <v xml:space="preserve">The print is in excellent condition - please inspect the image carefully </v>
          </cell>
        </row>
        <row r="4296">
          <cell r="G4296">
            <v>124166</v>
          </cell>
          <cell r="H4296">
            <v>124166</v>
          </cell>
          <cell r="I4296" t="str">
            <v>Capt Thomas Brown - Engraving of shells 1844</v>
          </cell>
          <cell r="J4296"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96">
            <v>20</v>
          </cell>
          <cell r="L4296">
            <v>40</v>
          </cell>
          <cell r="M4296">
            <v>10</v>
          </cell>
          <cell r="N4296">
            <v>10</v>
          </cell>
          <cell r="P4296" t="str">
            <v xml:space="preserve">The print is in excellent condition - please inspect the image carefully </v>
          </cell>
        </row>
        <row r="4297">
          <cell r="G4297">
            <v>124167</v>
          </cell>
          <cell r="H4297">
            <v>124167</v>
          </cell>
          <cell r="I4297" t="str">
            <v>Capt Thomas Brown - Engraving of shells 1844</v>
          </cell>
          <cell r="J4297"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97">
            <v>20</v>
          </cell>
          <cell r="L4297">
            <v>40</v>
          </cell>
          <cell r="M4297">
            <v>10</v>
          </cell>
          <cell r="N4297">
            <v>10</v>
          </cell>
          <cell r="P4297" t="str">
            <v xml:space="preserve">The print is in excellent condition - please inspect the image carefully </v>
          </cell>
        </row>
        <row r="4298">
          <cell r="G4298">
            <v>124168</v>
          </cell>
          <cell r="H4298">
            <v>124168</v>
          </cell>
          <cell r="I4298" t="str">
            <v>Capt Thomas Brown - Engraving of shells 1844</v>
          </cell>
          <cell r="J4298"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98">
            <v>20</v>
          </cell>
          <cell r="L4298">
            <v>40</v>
          </cell>
          <cell r="M4298">
            <v>10</v>
          </cell>
          <cell r="N4298">
            <v>10</v>
          </cell>
          <cell r="P4298" t="str">
            <v xml:space="preserve">The print is in excellent condition - please inspect the image carefully </v>
          </cell>
        </row>
        <row r="4299">
          <cell r="G4299">
            <v>124169</v>
          </cell>
          <cell r="H4299">
            <v>124169</v>
          </cell>
          <cell r="I4299" t="str">
            <v>Capt Thomas Brown - Engraving of shells 1844</v>
          </cell>
          <cell r="J4299"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299">
            <v>20</v>
          </cell>
          <cell r="L4299">
            <v>40</v>
          </cell>
          <cell r="M4299">
            <v>10</v>
          </cell>
          <cell r="N4299">
            <v>10</v>
          </cell>
          <cell r="P4299" t="str">
            <v xml:space="preserve">The print is in excellent condition - please inspect the image carefully </v>
          </cell>
        </row>
        <row r="4300">
          <cell r="G4300">
            <v>124170</v>
          </cell>
          <cell r="H4300">
            <v>124170</v>
          </cell>
          <cell r="I4300" t="str">
            <v>Capt Thomas Brown - Engraving of shells 1844</v>
          </cell>
          <cell r="J4300"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300">
            <v>20</v>
          </cell>
          <cell r="L4300">
            <v>40</v>
          </cell>
          <cell r="M4300">
            <v>10</v>
          </cell>
          <cell r="N4300">
            <v>10</v>
          </cell>
          <cell r="P4300" t="str">
            <v xml:space="preserve">The print is in excellent condition - please inspect the image carefully </v>
          </cell>
        </row>
        <row r="4301">
          <cell r="G4301">
            <v>124171</v>
          </cell>
          <cell r="H4301">
            <v>124171</v>
          </cell>
          <cell r="I4301" t="str">
            <v>Capt Thomas Brown - Engraving of shells 1844</v>
          </cell>
          <cell r="J4301"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4301">
            <v>20</v>
          </cell>
          <cell r="L4301">
            <v>40</v>
          </cell>
          <cell r="M4301">
            <v>10</v>
          </cell>
          <cell r="N4301">
            <v>10</v>
          </cell>
          <cell r="P4301" t="str">
            <v xml:space="preserve">The print is in excellent condition - please inspect the image carefully </v>
          </cell>
        </row>
        <row r="4302">
          <cell r="G4302">
            <v>124180</v>
          </cell>
          <cell r="H4302">
            <v>124180</v>
          </cell>
          <cell r="I4302" t="str">
            <v>Adalbert Seitz - Butterflies of the World 1914</v>
          </cell>
          <cell r="J430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02">
            <v>20</v>
          </cell>
          <cell r="L4302">
            <v>40</v>
          </cell>
          <cell r="M4302">
            <v>10</v>
          </cell>
          <cell r="N4302">
            <v>10</v>
          </cell>
          <cell r="P4302" t="str">
            <v xml:space="preserve">The print is in excellent condition - please inspect the image carefully </v>
          </cell>
        </row>
        <row r="4303">
          <cell r="G4303">
            <v>124181</v>
          </cell>
          <cell r="H4303">
            <v>124181</v>
          </cell>
          <cell r="I4303" t="str">
            <v>Adalbert Seitz - Butterflies of the World 1914</v>
          </cell>
          <cell r="J430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03">
            <v>20</v>
          </cell>
          <cell r="L4303">
            <v>40</v>
          </cell>
          <cell r="M4303">
            <v>10</v>
          </cell>
          <cell r="N4303">
            <v>10</v>
          </cell>
          <cell r="P4303" t="str">
            <v xml:space="preserve">The print is in excellent condition - please inspect the image carefully </v>
          </cell>
        </row>
        <row r="4304">
          <cell r="G4304">
            <v>124182</v>
          </cell>
          <cell r="H4304">
            <v>124182</v>
          </cell>
          <cell r="I4304" t="str">
            <v>Adalbert Seitz - Butterflies of the World 1914</v>
          </cell>
          <cell r="J4304"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04">
            <v>20</v>
          </cell>
          <cell r="L4304">
            <v>40</v>
          </cell>
          <cell r="M4304">
            <v>10</v>
          </cell>
          <cell r="N4304">
            <v>10</v>
          </cell>
          <cell r="P4304" t="str">
            <v xml:space="preserve">The print is in excellent condition - please inspect the image carefully </v>
          </cell>
        </row>
        <row r="4305">
          <cell r="G4305">
            <v>124183</v>
          </cell>
          <cell r="H4305">
            <v>124183</v>
          </cell>
          <cell r="I4305" t="str">
            <v>Adalbert Seitz - Butterflies of the World 1914</v>
          </cell>
          <cell r="J4305"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05">
            <v>20</v>
          </cell>
          <cell r="L4305">
            <v>40</v>
          </cell>
          <cell r="M4305">
            <v>10</v>
          </cell>
          <cell r="N4305">
            <v>10</v>
          </cell>
          <cell r="P4305" t="str">
            <v xml:space="preserve">The print is in excellent condition - please inspect the image carefully </v>
          </cell>
        </row>
        <row r="4306">
          <cell r="G4306">
            <v>124184</v>
          </cell>
          <cell r="H4306">
            <v>124184</v>
          </cell>
          <cell r="I4306" t="str">
            <v>Adalbert Seitz - Butterflies of the World 1914</v>
          </cell>
          <cell r="J4306"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06">
            <v>20</v>
          </cell>
          <cell r="L4306">
            <v>40</v>
          </cell>
          <cell r="M4306">
            <v>10</v>
          </cell>
          <cell r="N4306">
            <v>10</v>
          </cell>
          <cell r="P4306" t="str">
            <v xml:space="preserve">The print is in excellent condition - please inspect the image carefully </v>
          </cell>
        </row>
        <row r="4307">
          <cell r="G4307">
            <v>124185</v>
          </cell>
          <cell r="H4307">
            <v>124185</v>
          </cell>
          <cell r="I4307" t="str">
            <v>Adalbert Seitz - Butterflies of the World 1914</v>
          </cell>
          <cell r="J4307"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07">
            <v>20</v>
          </cell>
          <cell r="L4307">
            <v>40</v>
          </cell>
          <cell r="M4307">
            <v>10</v>
          </cell>
          <cell r="N4307">
            <v>10</v>
          </cell>
          <cell r="P4307" t="str">
            <v xml:space="preserve">The print is in excellent condition - please inspect the image carefully </v>
          </cell>
        </row>
        <row r="4308">
          <cell r="G4308">
            <v>124186</v>
          </cell>
          <cell r="H4308">
            <v>124186</v>
          </cell>
          <cell r="I4308" t="str">
            <v>Adalbert Seitz - Butterflies of the World 1914</v>
          </cell>
          <cell r="J4308"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08">
            <v>20</v>
          </cell>
          <cell r="L4308">
            <v>40</v>
          </cell>
          <cell r="M4308">
            <v>10</v>
          </cell>
          <cell r="N4308">
            <v>10</v>
          </cell>
          <cell r="P4308" t="str">
            <v xml:space="preserve">The print is in excellent condition - please inspect the image carefully </v>
          </cell>
        </row>
        <row r="4309">
          <cell r="G4309">
            <v>124187</v>
          </cell>
          <cell r="H4309">
            <v>124187</v>
          </cell>
          <cell r="I4309" t="str">
            <v>Adalbert Seitz - Butterflies of the World 1914</v>
          </cell>
          <cell r="J4309"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09">
            <v>20</v>
          </cell>
          <cell r="L4309">
            <v>40</v>
          </cell>
          <cell r="M4309">
            <v>10</v>
          </cell>
          <cell r="N4309">
            <v>10</v>
          </cell>
          <cell r="P4309" t="str">
            <v xml:space="preserve">The print is in excellent condition - please inspect the image carefully </v>
          </cell>
        </row>
        <row r="4310">
          <cell r="G4310">
            <v>124188</v>
          </cell>
          <cell r="H4310">
            <v>124188</v>
          </cell>
          <cell r="I4310" t="str">
            <v>Adalbert Seitz - Butterflies of the World 1914</v>
          </cell>
          <cell r="J4310"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10">
            <v>20</v>
          </cell>
          <cell r="L4310">
            <v>40</v>
          </cell>
          <cell r="M4310">
            <v>10</v>
          </cell>
          <cell r="N4310">
            <v>10</v>
          </cell>
          <cell r="P4310" t="str">
            <v xml:space="preserve">The print is in excellent condition - please inspect the image carefully </v>
          </cell>
        </row>
        <row r="4311">
          <cell r="G4311">
            <v>124189</v>
          </cell>
          <cell r="H4311">
            <v>124189</v>
          </cell>
          <cell r="I4311" t="str">
            <v>Adalbert Seitz - Butterflies of the World 1914</v>
          </cell>
          <cell r="J4311"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11">
            <v>20</v>
          </cell>
          <cell r="L4311">
            <v>40</v>
          </cell>
          <cell r="M4311">
            <v>10</v>
          </cell>
          <cell r="N4311">
            <v>10</v>
          </cell>
          <cell r="P4311" t="str">
            <v xml:space="preserve">The print is in excellent condition - please inspect the image carefully </v>
          </cell>
        </row>
        <row r="4312">
          <cell r="G4312">
            <v>124190</v>
          </cell>
          <cell r="H4312">
            <v>124190</v>
          </cell>
          <cell r="I4312" t="str">
            <v>Adalbert Seitz - Butterflies of the World 1914</v>
          </cell>
          <cell r="J431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12">
            <v>20</v>
          </cell>
          <cell r="L4312">
            <v>40</v>
          </cell>
          <cell r="M4312">
            <v>10</v>
          </cell>
          <cell r="N4312">
            <v>10</v>
          </cell>
          <cell r="P4312" t="str">
            <v xml:space="preserve">The print is in excellent condition - please inspect the image carefully </v>
          </cell>
        </row>
        <row r="4313">
          <cell r="G4313">
            <v>124191</v>
          </cell>
          <cell r="H4313">
            <v>124191</v>
          </cell>
          <cell r="I4313" t="str">
            <v>Adalbert Seitz - Butterflies of the World 1914</v>
          </cell>
          <cell r="J431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13">
            <v>20</v>
          </cell>
          <cell r="L4313">
            <v>40</v>
          </cell>
          <cell r="M4313">
            <v>10</v>
          </cell>
          <cell r="N4313">
            <v>10</v>
          </cell>
          <cell r="P4313" t="str">
            <v xml:space="preserve">The print is in excellent condition - please inspect the image carefully </v>
          </cell>
        </row>
        <row r="4314">
          <cell r="G4314">
            <v>124192</v>
          </cell>
          <cell r="H4314">
            <v>124192</v>
          </cell>
          <cell r="I4314" t="str">
            <v>Adalbert Seitz - Butterflies of the World 1914</v>
          </cell>
          <cell r="J4314"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14">
            <v>20</v>
          </cell>
          <cell r="L4314">
            <v>40</v>
          </cell>
          <cell r="M4314">
            <v>10</v>
          </cell>
          <cell r="N4314">
            <v>10</v>
          </cell>
          <cell r="P4314" t="str">
            <v xml:space="preserve">The print is in excellent condition - please inspect the image carefully </v>
          </cell>
        </row>
        <row r="4315">
          <cell r="G4315">
            <v>124193</v>
          </cell>
          <cell r="H4315">
            <v>124193</v>
          </cell>
          <cell r="I4315" t="str">
            <v>Adalbert Seitz - Butterflies of the World 1914</v>
          </cell>
          <cell r="J4315"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15">
            <v>20</v>
          </cell>
          <cell r="L4315">
            <v>40</v>
          </cell>
          <cell r="M4315">
            <v>10</v>
          </cell>
          <cell r="N4315">
            <v>10</v>
          </cell>
          <cell r="P4315" t="str">
            <v xml:space="preserve">The print is in excellent condition - please inspect the image carefully </v>
          </cell>
        </row>
        <row r="4316">
          <cell r="G4316">
            <v>124194</v>
          </cell>
          <cell r="H4316">
            <v>124194</v>
          </cell>
          <cell r="I4316" t="str">
            <v>Adalbert Seitz - Butterflies of the World 1914</v>
          </cell>
          <cell r="J4316"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16">
            <v>20</v>
          </cell>
          <cell r="L4316">
            <v>40</v>
          </cell>
          <cell r="M4316">
            <v>10</v>
          </cell>
          <cell r="N4316">
            <v>10</v>
          </cell>
          <cell r="P4316" t="str">
            <v xml:space="preserve">The print is in excellent condition - please inspect the image carefully </v>
          </cell>
        </row>
        <row r="4317">
          <cell r="G4317">
            <v>124195</v>
          </cell>
          <cell r="H4317">
            <v>124195</v>
          </cell>
          <cell r="I4317" t="str">
            <v>Adalbert Seitz - Butterflies of the World 1914</v>
          </cell>
          <cell r="J4317"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17">
            <v>20</v>
          </cell>
          <cell r="L4317">
            <v>40</v>
          </cell>
          <cell r="M4317">
            <v>10</v>
          </cell>
          <cell r="N4317">
            <v>10</v>
          </cell>
          <cell r="P4317" t="str">
            <v xml:space="preserve">The print is in excellent condition - please inspect the image carefully </v>
          </cell>
        </row>
        <row r="4318">
          <cell r="G4318">
            <v>124196</v>
          </cell>
          <cell r="H4318">
            <v>124196</v>
          </cell>
          <cell r="I4318" t="str">
            <v>Adalbert Seitz - Butterflies of the World 1914</v>
          </cell>
          <cell r="J4318"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18">
            <v>20</v>
          </cell>
          <cell r="L4318">
            <v>40</v>
          </cell>
          <cell r="M4318">
            <v>10</v>
          </cell>
          <cell r="N4318">
            <v>10</v>
          </cell>
          <cell r="P4318" t="str">
            <v xml:space="preserve">The print is in excellent condition - please inspect the image carefully </v>
          </cell>
        </row>
        <row r="4319">
          <cell r="G4319">
            <v>124197</v>
          </cell>
          <cell r="H4319">
            <v>124197</v>
          </cell>
          <cell r="I4319" t="str">
            <v>Adalbert Seitz - Butterflies of the World 1914</v>
          </cell>
          <cell r="J4319"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19">
            <v>20</v>
          </cell>
          <cell r="L4319">
            <v>40</v>
          </cell>
          <cell r="M4319">
            <v>10</v>
          </cell>
          <cell r="N4319">
            <v>10</v>
          </cell>
          <cell r="P4319" t="str">
            <v xml:space="preserve">The print is in excellent condition - please inspect the image carefully </v>
          </cell>
        </row>
        <row r="4320">
          <cell r="G4320">
            <v>124198</v>
          </cell>
          <cell r="H4320">
            <v>124198</v>
          </cell>
          <cell r="I4320" t="str">
            <v>Adalbert Seitz - Butterflies of the World 1914</v>
          </cell>
          <cell r="J4320"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20">
            <v>20</v>
          </cell>
          <cell r="L4320">
            <v>40</v>
          </cell>
          <cell r="M4320">
            <v>10</v>
          </cell>
          <cell r="N4320">
            <v>10</v>
          </cell>
          <cell r="P4320" t="str">
            <v xml:space="preserve">The print is in excellent condition - please inspect the image carefully </v>
          </cell>
        </row>
        <row r="4321">
          <cell r="G4321">
            <v>124199</v>
          </cell>
          <cell r="H4321">
            <v>124199</v>
          </cell>
          <cell r="I4321" t="str">
            <v>Adalbert Seitz - Butterflies of the World 1914</v>
          </cell>
          <cell r="J4321"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21">
            <v>20</v>
          </cell>
          <cell r="L4321">
            <v>40</v>
          </cell>
          <cell r="M4321">
            <v>10</v>
          </cell>
          <cell r="N4321">
            <v>10</v>
          </cell>
          <cell r="P4321" t="str">
            <v xml:space="preserve">The print is in excellent condition - please inspect the image carefully </v>
          </cell>
        </row>
        <row r="4322">
          <cell r="G4322">
            <v>124200</v>
          </cell>
          <cell r="H4322">
            <v>124200</v>
          </cell>
          <cell r="I4322" t="str">
            <v>Adalbert Seitz - Butterflies of the World 1914</v>
          </cell>
          <cell r="J432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22">
            <v>20</v>
          </cell>
          <cell r="L4322">
            <v>40</v>
          </cell>
          <cell r="M4322">
            <v>10</v>
          </cell>
          <cell r="N4322">
            <v>10</v>
          </cell>
          <cell r="P4322" t="str">
            <v xml:space="preserve">The print is in excellent condition - please inspect the image carefully </v>
          </cell>
        </row>
        <row r="4323">
          <cell r="G4323">
            <v>124201</v>
          </cell>
          <cell r="H4323">
            <v>124201</v>
          </cell>
          <cell r="I4323" t="str">
            <v>Adalbert Seitz - Butterflies of the World 1914</v>
          </cell>
          <cell r="J432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23">
            <v>20</v>
          </cell>
          <cell r="L4323">
            <v>40</v>
          </cell>
          <cell r="M4323">
            <v>10</v>
          </cell>
          <cell r="N4323">
            <v>10</v>
          </cell>
          <cell r="P4323" t="str">
            <v xml:space="preserve">The print is in excellent condition - please inspect the image carefully </v>
          </cell>
        </row>
        <row r="4324">
          <cell r="G4324">
            <v>124202</v>
          </cell>
          <cell r="H4324">
            <v>124202</v>
          </cell>
          <cell r="I4324" t="str">
            <v>Adalbert Seitz - Butterflies of the World 1914</v>
          </cell>
          <cell r="J4324"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24">
            <v>20</v>
          </cell>
          <cell r="L4324">
            <v>40</v>
          </cell>
          <cell r="M4324">
            <v>10</v>
          </cell>
          <cell r="N4324">
            <v>10</v>
          </cell>
          <cell r="P4324" t="str">
            <v xml:space="preserve">The print is in excellent condition - please inspect the image carefully </v>
          </cell>
        </row>
        <row r="4325">
          <cell r="G4325">
            <v>124203</v>
          </cell>
          <cell r="H4325">
            <v>124203</v>
          </cell>
          <cell r="I4325" t="str">
            <v>Adalbert Seitz - Butterflies of the World 1914</v>
          </cell>
          <cell r="J4325"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25">
            <v>20</v>
          </cell>
          <cell r="L4325">
            <v>40</v>
          </cell>
          <cell r="M4325">
            <v>10</v>
          </cell>
          <cell r="N4325">
            <v>10</v>
          </cell>
          <cell r="P4325" t="str">
            <v xml:space="preserve">The print is in excellent condition - please inspect the image carefully </v>
          </cell>
        </row>
        <row r="4326">
          <cell r="G4326">
            <v>124204</v>
          </cell>
          <cell r="H4326">
            <v>124204</v>
          </cell>
          <cell r="I4326" t="str">
            <v>Adalbert Seitz - Butterflies of the World 1914</v>
          </cell>
          <cell r="J4326"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26">
            <v>20</v>
          </cell>
          <cell r="L4326">
            <v>40</v>
          </cell>
          <cell r="M4326">
            <v>10</v>
          </cell>
          <cell r="N4326">
            <v>10</v>
          </cell>
          <cell r="P4326" t="str">
            <v xml:space="preserve">The print is in excellent condition - please inspect the image carefully </v>
          </cell>
        </row>
        <row r="4327">
          <cell r="G4327">
            <v>124205</v>
          </cell>
          <cell r="H4327">
            <v>124205</v>
          </cell>
          <cell r="I4327" t="str">
            <v>Adalbert Seitz - Butterflies of the World 1914</v>
          </cell>
          <cell r="J4327"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27">
            <v>20</v>
          </cell>
          <cell r="L4327">
            <v>40</v>
          </cell>
          <cell r="M4327">
            <v>10</v>
          </cell>
          <cell r="N4327">
            <v>10</v>
          </cell>
          <cell r="P4327" t="str">
            <v xml:space="preserve">The print is in excellent condition - please inspect the image carefully </v>
          </cell>
        </row>
        <row r="4328">
          <cell r="G4328">
            <v>124206</v>
          </cell>
          <cell r="H4328">
            <v>124206</v>
          </cell>
          <cell r="I4328" t="str">
            <v>Adalbert Seitz - Butterflies of the World 1914</v>
          </cell>
          <cell r="J4328"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28">
            <v>20</v>
          </cell>
          <cell r="L4328">
            <v>40</v>
          </cell>
          <cell r="M4328">
            <v>10</v>
          </cell>
          <cell r="N4328">
            <v>10</v>
          </cell>
          <cell r="P4328" t="str">
            <v xml:space="preserve">The print is in excellent condition - please inspect the image carefully </v>
          </cell>
        </row>
        <row r="4329">
          <cell r="G4329">
            <v>124207</v>
          </cell>
          <cell r="H4329">
            <v>124207</v>
          </cell>
          <cell r="I4329" t="str">
            <v>Adalbert Seitz - Butterflies of the World 1914</v>
          </cell>
          <cell r="J4329"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29">
            <v>20</v>
          </cell>
          <cell r="L4329">
            <v>40</v>
          </cell>
          <cell r="M4329">
            <v>10</v>
          </cell>
          <cell r="N4329">
            <v>10</v>
          </cell>
          <cell r="P4329" t="str">
            <v xml:space="preserve">The print is in excellent condition - please inspect the image carefully </v>
          </cell>
        </row>
        <row r="4330">
          <cell r="G4330">
            <v>124208</v>
          </cell>
          <cell r="H4330">
            <v>124208</v>
          </cell>
          <cell r="I4330" t="str">
            <v>Adalbert Seitz - Butterflies of the World 1914</v>
          </cell>
          <cell r="J4330"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30">
            <v>20</v>
          </cell>
          <cell r="L4330">
            <v>40</v>
          </cell>
          <cell r="M4330">
            <v>10</v>
          </cell>
          <cell r="N4330">
            <v>10</v>
          </cell>
          <cell r="P4330" t="str">
            <v xml:space="preserve">The print is in excellent condition - please inspect the image carefully </v>
          </cell>
        </row>
        <row r="4331">
          <cell r="G4331">
            <v>124209</v>
          </cell>
          <cell r="H4331">
            <v>124209</v>
          </cell>
          <cell r="I4331" t="str">
            <v>Adalbert Seitz - Butterflies of the World 1914</v>
          </cell>
          <cell r="J4331"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31">
            <v>20</v>
          </cell>
          <cell r="L4331">
            <v>40</v>
          </cell>
          <cell r="M4331">
            <v>10</v>
          </cell>
          <cell r="N4331">
            <v>10</v>
          </cell>
          <cell r="P4331" t="str">
            <v xml:space="preserve">The print is in excellent condition - please inspect the image carefully </v>
          </cell>
        </row>
        <row r="4332">
          <cell r="G4332">
            <v>124210</v>
          </cell>
          <cell r="H4332">
            <v>124210</v>
          </cell>
          <cell r="I4332" t="str">
            <v>Adalbert Seitz - Butterflies of the World 1914</v>
          </cell>
          <cell r="J433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32">
            <v>20</v>
          </cell>
          <cell r="L4332">
            <v>40</v>
          </cell>
          <cell r="M4332">
            <v>10</v>
          </cell>
          <cell r="N4332">
            <v>10</v>
          </cell>
          <cell r="P4332" t="str">
            <v xml:space="preserve">The print is in excellent condition - please inspect the image carefully </v>
          </cell>
        </row>
        <row r="4333">
          <cell r="G4333">
            <v>124211</v>
          </cell>
          <cell r="H4333">
            <v>124211</v>
          </cell>
          <cell r="I4333" t="str">
            <v>Adalbert Seitz - Butterflies of the World 1914</v>
          </cell>
          <cell r="J433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33">
            <v>20</v>
          </cell>
          <cell r="L4333">
            <v>40</v>
          </cell>
          <cell r="M4333">
            <v>10</v>
          </cell>
          <cell r="N4333">
            <v>10</v>
          </cell>
          <cell r="P4333" t="str">
            <v xml:space="preserve">The print is in excellent condition - please inspect the image carefully </v>
          </cell>
        </row>
        <row r="4334">
          <cell r="G4334">
            <v>124212</v>
          </cell>
          <cell r="H4334">
            <v>124212</v>
          </cell>
          <cell r="I4334" t="str">
            <v>Adalbert Seitz - Butterflies of the World 1914</v>
          </cell>
          <cell r="J4334"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34">
            <v>20</v>
          </cell>
          <cell r="L4334">
            <v>40</v>
          </cell>
          <cell r="M4334">
            <v>10</v>
          </cell>
          <cell r="N4334">
            <v>10</v>
          </cell>
          <cell r="P4334" t="str">
            <v xml:space="preserve">The print is in excellent condition - please inspect the image carefully </v>
          </cell>
        </row>
        <row r="4335">
          <cell r="G4335">
            <v>124213</v>
          </cell>
          <cell r="H4335">
            <v>124213</v>
          </cell>
          <cell r="I4335" t="str">
            <v>Adalbert Seitz - Butterflies of the World 1914</v>
          </cell>
          <cell r="J4335"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35">
            <v>20</v>
          </cell>
          <cell r="L4335">
            <v>40</v>
          </cell>
          <cell r="M4335">
            <v>10</v>
          </cell>
          <cell r="N4335">
            <v>10</v>
          </cell>
          <cell r="P4335" t="str">
            <v xml:space="preserve">The print is in excellent condition - please inspect the image carefully </v>
          </cell>
        </row>
        <row r="4336">
          <cell r="G4336">
            <v>124214</v>
          </cell>
          <cell r="H4336">
            <v>124214</v>
          </cell>
          <cell r="I4336" t="str">
            <v>Adalbert Seitz - Butterflies of the World 1914</v>
          </cell>
          <cell r="J4336"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36">
            <v>20</v>
          </cell>
          <cell r="L4336">
            <v>40</v>
          </cell>
          <cell r="M4336">
            <v>10</v>
          </cell>
          <cell r="N4336">
            <v>10</v>
          </cell>
          <cell r="P4336" t="str">
            <v xml:space="preserve">The print is in excellent condition - please inspect the image carefully </v>
          </cell>
        </row>
        <row r="4337">
          <cell r="G4337">
            <v>124215</v>
          </cell>
          <cell r="H4337">
            <v>124215</v>
          </cell>
          <cell r="I4337" t="str">
            <v>Adalbert Seitz - Butterflies of the World 1914</v>
          </cell>
          <cell r="J4337"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37">
            <v>20</v>
          </cell>
          <cell r="L4337">
            <v>40</v>
          </cell>
          <cell r="M4337">
            <v>10</v>
          </cell>
          <cell r="N4337">
            <v>10</v>
          </cell>
          <cell r="P4337" t="str">
            <v xml:space="preserve">The print is in excellent condition - please inspect the image carefully </v>
          </cell>
        </row>
        <row r="4338">
          <cell r="G4338">
            <v>124216</v>
          </cell>
          <cell r="H4338">
            <v>124216</v>
          </cell>
          <cell r="I4338" t="str">
            <v>Adalbert Seitz - Butterflies of the World 1914</v>
          </cell>
          <cell r="J4338"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38">
            <v>20</v>
          </cell>
          <cell r="L4338">
            <v>40</v>
          </cell>
          <cell r="M4338">
            <v>10</v>
          </cell>
          <cell r="N4338">
            <v>10</v>
          </cell>
          <cell r="P4338" t="str">
            <v xml:space="preserve">The print is in excellent condition - please inspect the image carefully </v>
          </cell>
        </row>
        <row r="4339">
          <cell r="G4339">
            <v>124217</v>
          </cell>
          <cell r="H4339">
            <v>124217</v>
          </cell>
          <cell r="I4339" t="str">
            <v>Adalbert Seitz - Butterflies of the World 1914</v>
          </cell>
          <cell r="J4339"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39">
            <v>20</v>
          </cell>
          <cell r="L4339">
            <v>40</v>
          </cell>
          <cell r="M4339">
            <v>10</v>
          </cell>
          <cell r="N4339">
            <v>10</v>
          </cell>
          <cell r="P4339" t="str">
            <v xml:space="preserve">The print is in excellent condition - please inspect the image carefully </v>
          </cell>
        </row>
        <row r="4340">
          <cell r="G4340">
            <v>124218</v>
          </cell>
          <cell r="H4340">
            <v>124218</v>
          </cell>
          <cell r="I4340" t="str">
            <v>Adalbert Seitz - Butterflies of the World 1914</v>
          </cell>
          <cell r="J4340"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40">
            <v>20</v>
          </cell>
          <cell r="L4340">
            <v>40</v>
          </cell>
          <cell r="M4340">
            <v>10</v>
          </cell>
          <cell r="N4340">
            <v>10</v>
          </cell>
          <cell r="P4340" t="str">
            <v xml:space="preserve">The print is in excellent condition - please inspect the image carefully </v>
          </cell>
        </row>
        <row r="4341">
          <cell r="G4341">
            <v>124219</v>
          </cell>
          <cell r="H4341">
            <v>124219</v>
          </cell>
          <cell r="I4341" t="str">
            <v>Adalbert Seitz - Butterflies of the World 1914</v>
          </cell>
          <cell r="J4341"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41">
            <v>20</v>
          </cell>
          <cell r="L4341">
            <v>40</v>
          </cell>
          <cell r="M4341">
            <v>10</v>
          </cell>
          <cell r="N4341">
            <v>10</v>
          </cell>
          <cell r="P4341" t="str">
            <v xml:space="preserve">The print is in excellent condition - please inspect the image carefully </v>
          </cell>
        </row>
        <row r="4342">
          <cell r="G4342">
            <v>124220</v>
          </cell>
          <cell r="H4342">
            <v>124220</v>
          </cell>
          <cell r="I4342" t="str">
            <v>Adalbert Seitz - Butterflies of the World 1914</v>
          </cell>
          <cell r="J434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42">
            <v>20</v>
          </cell>
          <cell r="L4342">
            <v>40</v>
          </cell>
          <cell r="M4342">
            <v>10</v>
          </cell>
          <cell r="N4342">
            <v>10</v>
          </cell>
          <cell r="P4342" t="str">
            <v xml:space="preserve">The print is in excellent condition - please inspect the image carefully </v>
          </cell>
        </row>
        <row r="4343">
          <cell r="G4343">
            <v>124221</v>
          </cell>
          <cell r="H4343">
            <v>124221</v>
          </cell>
          <cell r="I4343" t="str">
            <v>Adalbert Seitz - Butterflies of the World 1914</v>
          </cell>
          <cell r="J434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43">
            <v>20</v>
          </cell>
          <cell r="L4343">
            <v>40</v>
          </cell>
          <cell r="M4343">
            <v>10</v>
          </cell>
          <cell r="N4343">
            <v>10</v>
          </cell>
          <cell r="P4343" t="str">
            <v xml:space="preserve">The print is in excellent condition - please inspect the image carefully </v>
          </cell>
        </row>
        <row r="4344">
          <cell r="G4344">
            <v>124222</v>
          </cell>
          <cell r="H4344">
            <v>124222</v>
          </cell>
          <cell r="I4344" t="str">
            <v>Adalbert Seitz - Butterflies of the World 1914</v>
          </cell>
          <cell r="J4344"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44">
            <v>20</v>
          </cell>
          <cell r="L4344">
            <v>40</v>
          </cell>
          <cell r="M4344">
            <v>10</v>
          </cell>
          <cell r="N4344">
            <v>10</v>
          </cell>
          <cell r="P4344" t="str">
            <v xml:space="preserve">The print is in excellent condition - please inspect the image carefully </v>
          </cell>
        </row>
        <row r="4345">
          <cell r="G4345">
            <v>124223</v>
          </cell>
          <cell r="H4345">
            <v>124223</v>
          </cell>
          <cell r="I4345" t="str">
            <v>Adalbert Seitz - Butterflies of the World 1914</v>
          </cell>
          <cell r="J4345"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45">
            <v>20</v>
          </cell>
          <cell r="L4345">
            <v>40</v>
          </cell>
          <cell r="M4345">
            <v>10</v>
          </cell>
          <cell r="N4345">
            <v>10</v>
          </cell>
          <cell r="P4345" t="str">
            <v xml:space="preserve">The print is in excellent condition - please inspect the image carefully </v>
          </cell>
        </row>
        <row r="4346">
          <cell r="G4346">
            <v>124224</v>
          </cell>
          <cell r="H4346">
            <v>124224</v>
          </cell>
          <cell r="I4346" t="str">
            <v>Adalbert Seitz - Butterflies of the World 1914</v>
          </cell>
          <cell r="J4346"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46">
            <v>20</v>
          </cell>
          <cell r="L4346">
            <v>40</v>
          </cell>
          <cell r="M4346">
            <v>10</v>
          </cell>
          <cell r="N4346">
            <v>10</v>
          </cell>
          <cell r="P4346" t="str">
            <v xml:space="preserve">The print is in excellent condition - please inspect the image carefully </v>
          </cell>
        </row>
        <row r="4347">
          <cell r="G4347">
            <v>124225</v>
          </cell>
          <cell r="H4347">
            <v>124225</v>
          </cell>
          <cell r="I4347" t="str">
            <v>Adalbert Seitz - Butterflies of the World 1914</v>
          </cell>
          <cell r="J4347"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47">
            <v>20</v>
          </cell>
          <cell r="L4347">
            <v>40</v>
          </cell>
          <cell r="M4347">
            <v>10</v>
          </cell>
          <cell r="N4347">
            <v>10</v>
          </cell>
          <cell r="P4347" t="str">
            <v xml:space="preserve">The print is in excellent condition - please inspect the image carefully </v>
          </cell>
        </row>
        <row r="4348">
          <cell r="G4348">
            <v>124226</v>
          </cell>
          <cell r="H4348">
            <v>124226</v>
          </cell>
          <cell r="I4348" t="str">
            <v>Adalbert Seitz - Butterflies of the World 1914</v>
          </cell>
          <cell r="J4348"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48">
            <v>20</v>
          </cell>
          <cell r="L4348">
            <v>40</v>
          </cell>
          <cell r="M4348">
            <v>10</v>
          </cell>
          <cell r="N4348">
            <v>10</v>
          </cell>
          <cell r="P4348" t="str">
            <v xml:space="preserve">The print is in excellent condition - please inspect the image carefully </v>
          </cell>
        </row>
        <row r="4349">
          <cell r="G4349">
            <v>124227</v>
          </cell>
          <cell r="H4349">
            <v>124227</v>
          </cell>
          <cell r="I4349" t="str">
            <v>Adalbert Seitz - Butterflies of the World 1914</v>
          </cell>
          <cell r="J4349"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49">
            <v>20</v>
          </cell>
          <cell r="L4349">
            <v>40</v>
          </cell>
          <cell r="M4349">
            <v>10</v>
          </cell>
          <cell r="N4349">
            <v>10</v>
          </cell>
          <cell r="P4349" t="str">
            <v xml:space="preserve">The print is in excellent condition - please inspect the image carefully </v>
          </cell>
        </row>
        <row r="4350">
          <cell r="G4350">
            <v>124228</v>
          </cell>
          <cell r="H4350">
            <v>124228</v>
          </cell>
          <cell r="I4350" t="str">
            <v>Adalbert Seitz - Butterflies of the World 1914</v>
          </cell>
          <cell r="J4350"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50">
            <v>20</v>
          </cell>
          <cell r="L4350">
            <v>40</v>
          </cell>
          <cell r="M4350">
            <v>10</v>
          </cell>
          <cell r="N4350">
            <v>10</v>
          </cell>
          <cell r="P4350" t="str">
            <v xml:space="preserve">The print is in excellent condition - please inspect the image carefully </v>
          </cell>
        </row>
        <row r="4351">
          <cell r="G4351">
            <v>124229</v>
          </cell>
          <cell r="H4351">
            <v>124229</v>
          </cell>
          <cell r="I4351" t="str">
            <v>Adalbert Seitz - Butterflies of the World 1914</v>
          </cell>
          <cell r="J4351"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51">
            <v>20</v>
          </cell>
          <cell r="L4351">
            <v>40</v>
          </cell>
          <cell r="M4351">
            <v>10</v>
          </cell>
          <cell r="N4351">
            <v>10</v>
          </cell>
          <cell r="P4351" t="str">
            <v xml:space="preserve">The print is in excellent condition - please inspect the image carefully </v>
          </cell>
        </row>
        <row r="4352">
          <cell r="G4352">
            <v>124230</v>
          </cell>
          <cell r="H4352">
            <v>124230</v>
          </cell>
          <cell r="I4352" t="str">
            <v>Adalbert Seitz - Butterflies of the World 1914</v>
          </cell>
          <cell r="J435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52">
            <v>20</v>
          </cell>
          <cell r="L4352">
            <v>40</v>
          </cell>
          <cell r="M4352">
            <v>10</v>
          </cell>
          <cell r="N4352">
            <v>10</v>
          </cell>
          <cell r="P4352" t="str">
            <v xml:space="preserve">The print is in excellent condition - please inspect the image carefully </v>
          </cell>
        </row>
        <row r="4353">
          <cell r="G4353">
            <v>124231</v>
          </cell>
          <cell r="H4353">
            <v>124231</v>
          </cell>
          <cell r="I4353" t="str">
            <v>Adalbert Seitz - Butterflies of the World 1914</v>
          </cell>
          <cell r="J435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53">
            <v>20</v>
          </cell>
          <cell r="L4353">
            <v>40</v>
          </cell>
          <cell r="M4353">
            <v>10</v>
          </cell>
          <cell r="N4353">
            <v>10</v>
          </cell>
          <cell r="P4353" t="str">
            <v xml:space="preserve">The print is in excellent condition - please inspect the image carefully </v>
          </cell>
        </row>
        <row r="4354">
          <cell r="G4354">
            <v>124232</v>
          </cell>
          <cell r="H4354">
            <v>124232</v>
          </cell>
          <cell r="I4354" t="str">
            <v>Adalbert Seitz - Butterflies of the World 1914</v>
          </cell>
          <cell r="J4354"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54">
            <v>20</v>
          </cell>
          <cell r="L4354">
            <v>40</v>
          </cell>
          <cell r="M4354">
            <v>10</v>
          </cell>
          <cell r="N4354">
            <v>10</v>
          </cell>
          <cell r="P4354" t="str">
            <v xml:space="preserve">The print is in excellent condition - please inspect the image carefully </v>
          </cell>
        </row>
        <row r="4355">
          <cell r="G4355">
            <v>124233</v>
          </cell>
          <cell r="H4355">
            <v>124233</v>
          </cell>
          <cell r="I4355" t="str">
            <v>Adalbert Seitz - Butterflies of the World 1914</v>
          </cell>
          <cell r="J4355"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55">
            <v>20</v>
          </cell>
          <cell r="L4355">
            <v>40</v>
          </cell>
          <cell r="M4355">
            <v>10</v>
          </cell>
          <cell r="N4355">
            <v>10</v>
          </cell>
          <cell r="P4355" t="str">
            <v xml:space="preserve">The print is in excellent condition - please inspect the image carefully </v>
          </cell>
        </row>
        <row r="4356">
          <cell r="G4356">
            <v>124234</v>
          </cell>
          <cell r="H4356">
            <v>124234</v>
          </cell>
          <cell r="I4356" t="str">
            <v>Adalbert Seitz - Butterflies of the World 1914</v>
          </cell>
          <cell r="J4356"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56">
            <v>20</v>
          </cell>
          <cell r="L4356">
            <v>40</v>
          </cell>
          <cell r="M4356">
            <v>10</v>
          </cell>
          <cell r="N4356">
            <v>10</v>
          </cell>
          <cell r="P4356" t="str">
            <v xml:space="preserve">The print is in excellent condition - please inspect the image carefully </v>
          </cell>
        </row>
        <row r="4357">
          <cell r="G4357">
            <v>124235</v>
          </cell>
          <cell r="H4357">
            <v>124235</v>
          </cell>
          <cell r="I4357" t="str">
            <v>Adalbert Seitz - Butterflies of the World 1914</v>
          </cell>
          <cell r="J4357"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57">
            <v>20</v>
          </cell>
          <cell r="L4357">
            <v>40</v>
          </cell>
          <cell r="M4357">
            <v>10</v>
          </cell>
          <cell r="N4357">
            <v>10</v>
          </cell>
          <cell r="P4357" t="str">
            <v xml:space="preserve">The print is in excellent condition - please inspect the image carefully </v>
          </cell>
        </row>
        <row r="4358">
          <cell r="G4358">
            <v>124236</v>
          </cell>
          <cell r="H4358">
            <v>124236</v>
          </cell>
          <cell r="I4358" t="str">
            <v>Adalbert Seitz - Butterflies of the World 1914</v>
          </cell>
          <cell r="J4358"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58">
            <v>20</v>
          </cell>
          <cell r="L4358">
            <v>40</v>
          </cell>
          <cell r="M4358">
            <v>10</v>
          </cell>
          <cell r="N4358">
            <v>10</v>
          </cell>
          <cell r="P4358" t="str">
            <v xml:space="preserve">The print is in excellent condition - please inspect the image carefully </v>
          </cell>
        </row>
        <row r="4359">
          <cell r="G4359">
            <v>124237</v>
          </cell>
          <cell r="H4359">
            <v>124237</v>
          </cell>
          <cell r="I4359" t="str">
            <v>Adalbert Seitz - Butterflies of the World 1914</v>
          </cell>
          <cell r="J4359"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59">
            <v>20</v>
          </cell>
          <cell r="L4359">
            <v>40</v>
          </cell>
          <cell r="M4359">
            <v>10</v>
          </cell>
          <cell r="N4359">
            <v>10</v>
          </cell>
          <cell r="P4359" t="str">
            <v xml:space="preserve">The print is in excellent condition - please inspect the image carefully </v>
          </cell>
        </row>
        <row r="4360">
          <cell r="G4360">
            <v>124238</v>
          </cell>
          <cell r="H4360">
            <v>124238</v>
          </cell>
          <cell r="I4360" t="str">
            <v>Adalbert Seitz - Butterflies of the World 1914</v>
          </cell>
          <cell r="J4360"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60">
            <v>20</v>
          </cell>
          <cell r="L4360">
            <v>40</v>
          </cell>
          <cell r="M4360">
            <v>10</v>
          </cell>
          <cell r="N4360">
            <v>10</v>
          </cell>
          <cell r="P4360" t="str">
            <v xml:space="preserve">The print is in excellent condition - please inspect the image carefully </v>
          </cell>
        </row>
        <row r="4361">
          <cell r="G4361">
            <v>124239</v>
          </cell>
          <cell r="H4361">
            <v>124239</v>
          </cell>
          <cell r="I4361" t="str">
            <v>Adalbert Seitz - Butterflies of the World 1914</v>
          </cell>
          <cell r="J4361"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61">
            <v>20</v>
          </cell>
          <cell r="L4361">
            <v>40</v>
          </cell>
          <cell r="M4361">
            <v>10</v>
          </cell>
          <cell r="N4361">
            <v>10</v>
          </cell>
          <cell r="P4361" t="str">
            <v xml:space="preserve">The print is in excellent condition - please inspect the image carefully </v>
          </cell>
        </row>
        <row r="4362">
          <cell r="G4362">
            <v>124240</v>
          </cell>
          <cell r="H4362">
            <v>124240</v>
          </cell>
          <cell r="I4362" t="str">
            <v>Adalbert Seitz - Butterflies of the World 1914</v>
          </cell>
          <cell r="J436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62">
            <v>20</v>
          </cell>
          <cell r="L4362">
            <v>40</v>
          </cell>
          <cell r="M4362">
            <v>10</v>
          </cell>
          <cell r="N4362">
            <v>10</v>
          </cell>
          <cell r="P4362" t="str">
            <v xml:space="preserve">The print is in excellent condition - please inspect the image carefully </v>
          </cell>
        </row>
        <row r="4363">
          <cell r="G4363">
            <v>124241</v>
          </cell>
          <cell r="H4363">
            <v>124241</v>
          </cell>
          <cell r="I4363" t="str">
            <v>Adalbert Seitz - Butterflies of the World 1914</v>
          </cell>
          <cell r="J436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63">
            <v>20</v>
          </cell>
          <cell r="L4363">
            <v>40</v>
          </cell>
          <cell r="M4363">
            <v>10</v>
          </cell>
          <cell r="N4363">
            <v>10</v>
          </cell>
          <cell r="P4363" t="str">
            <v xml:space="preserve">The print is in excellent condition - please inspect the image carefully </v>
          </cell>
        </row>
        <row r="4364">
          <cell r="G4364">
            <v>124242</v>
          </cell>
          <cell r="H4364">
            <v>124242</v>
          </cell>
          <cell r="I4364" t="str">
            <v>Adalbert Seitz - Butterflies of the World 1914</v>
          </cell>
          <cell r="J4364"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64">
            <v>20</v>
          </cell>
          <cell r="L4364">
            <v>40</v>
          </cell>
          <cell r="M4364">
            <v>10</v>
          </cell>
          <cell r="N4364">
            <v>10</v>
          </cell>
          <cell r="P4364" t="str">
            <v xml:space="preserve">The print is in excellent condition - please inspect the image carefully </v>
          </cell>
        </row>
        <row r="4365">
          <cell r="G4365">
            <v>124243</v>
          </cell>
          <cell r="H4365">
            <v>124243</v>
          </cell>
          <cell r="I4365" t="str">
            <v>Adalbert Seitz - Butterflies of the World 1914</v>
          </cell>
          <cell r="J4365"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65">
            <v>20</v>
          </cell>
          <cell r="L4365">
            <v>40</v>
          </cell>
          <cell r="M4365">
            <v>10</v>
          </cell>
          <cell r="N4365">
            <v>10</v>
          </cell>
          <cell r="P4365" t="str">
            <v xml:space="preserve">The print is in excellent condition - please inspect the image carefully </v>
          </cell>
        </row>
        <row r="4366">
          <cell r="G4366">
            <v>124244</v>
          </cell>
          <cell r="H4366">
            <v>124244</v>
          </cell>
          <cell r="I4366" t="str">
            <v>Adalbert Seitz - Butterflies of the World 1914</v>
          </cell>
          <cell r="J4366"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66">
            <v>20</v>
          </cell>
          <cell r="L4366">
            <v>40</v>
          </cell>
          <cell r="M4366">
            <v>10</v>
          </cell>
          <cell r="N4366">
            <v>10</v>
          </cell>
          <cell r="P4366" t="str">
            <v xml:space="preserve">The print is in excellent condition - please inspect the image carefully </v>
          </cell>
        </row>
        <row r="4367">
          <cell r="G4367">
            <v>124245</v>
          </cell>
          <cell r="H4367">
            <v>124245</v>
          </cell>
          <cell r="I4367" t="str">
            <v>Adalbert Seitz - Butterflies of the World 1914</v>
          </cell>
          <cell r="J4367"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67">
            <v>20</v>
          </cell>
          <cell r="L4367">
            <v>40</v>
          </cell>
          <cell r="M4367">
            <v>10</v>
          </cell>
          <cell r="N4367">
            <v>10</v>
          </cell>
          <cell r="P4367" t="str">
            <v xml:space="preserve">The print is in excellent condition - please inspect the image carefully </v>
          </cell>
        </row>
        <row r="4368">
          <cell r="G4368">
            <v>124246</v>
          </cell>
          <cell r="H4368">
            <v>124246</v>
          </cell>
          <cell r="I4368" t="str">
            <v>Adalbert Seitz - Butterflies of the World 1914</v>
          </cell>
          <cell r="J4368"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68">
            <v>20</v>
          </cell>
          <cell r="L4368">
            <v>40</v>
          </cell>
          <cell r="M4368">
            <v>10</v>
          </cell>
          <cell r="N4368">
            <v>10</v>
          </cell>
          <cell r="P4368" t="str">
            <v xml:space="preserve">The print is in excellent condition - please inspect the image carefully </v>
          </cell>
        </row>
        <row r="4369">
          <cell r="G4369">
            <v>124247</v>
          </cell>
          <cell r="H4369">
            <v>124247</v>
          </cell>
          <cell r="I4369" t="str">
            <v>Adalbert Seitz - Butterflies of the World 1914</v>
          </cell>
          <cell r="J4369"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69">
            <v>20</v>
          </cell>
          <cell r="L4369">
            <v>40</v>
          </cell>
          <cell r="M4369">
            <v>10</v>
          </cell>
          <cell r="N4369">
            <v>10</v>
          </cell>
          <cell r="P4369" t="str">
            <v xml:space="preserve">The print is in excellent condition - please inspect the image carefully </v>
          </cell>
        </row>
        <row r="4370">
          <cell r="G4370">
            <v>124248</v>
          </cell>
          <cell r="H4370">
            <v>124248</v>
          </cell>
          <cell r="I4370" t="str">
            <v>Adalbert Seitz - Butterflies of the World 1914</v>
          </cell>
          <cell r="J4370"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70">
            <v>20</v>
          </cell>
          <cell r="L4370">
            <v>40</v>
          </cell>
          <cell r="M4370">
            <v>10</v>
          </cell>
          <cell r="N4370">
            <v>10</v>
          </cell>
          <cell r="P4370" t="str">
            <v xml:space="preserve">The print is in excellent condition - please inspect the image carefully </v>
          </cell>
        </row>
        <row r="4371">
          <cell r="G4371">
            <v>124249</v>
          </cell>
          <cell r="H4371">
            <v>124249</v>
          </cell>
          <cell r="I4371" t="str">
            <v>Adalbert Seitz - Butterflies of the World 1914</v>
          </cell>
          <cell r="J4371"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71">
            <v>20</v>
          </cell>
          <cell r="L4371">
            <v>40</v>
          </cell>
          <cell r="M4371">
            <v>10</v>
          </cell>
          <cell r="N4371">
            <v>10</v>
          </cell>
          <cell r="P4371" t="str">
            <v xml:space="preserve">The print is in excellent condition - please inspect the image carefully </v>
          </cell>
        </row>
        <row r="4372">
          <cell r="G4372">
            <v>124250</v>
          </cell>
          <cell r="H4372">
            <v>124250</v>
          </cell>
          <cell r="I4372" t="str">
            <v>Adalbert Seitz - Butterflies of the World 1914</v>
          </cell>
          <cell r="J437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72">
            <v>20</v>
          </cell>
          <cell r="L4372">
            <v>40</v>
          </cell>
          <cell r="M4372">
            <v>10</v>
          </cell>
          <cell r="N4372">
            <v>10</v>
          </cell>
          <cell r="P4372" t="str">
            <v xml:space="preserve">The print is in excellent condition - please inspect the image carefully </v>
          </cell>
        </row>
        <row r="4373">
          <cell r="G4373">
            <v>124251</v>
          </cell>
          <cell r="H4373">
            <v>124251</v>
          </cell>
          <cell r="I4373" t="str">
            <v>Adalbert Seitz - Butterflies of the World 1914</v>
          </cell>
          <cell r="J437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73">
            <v>20</v>
          </cell>
          <cell r="L4373">
            <v>40</v>
          </cell>
          <cell r="M4373">
            <v>10</v>
          </cell>
          <cell r="N4373">
            <v>10</v>
          </cell>
          <cell r="P4373" t="str">
            <v xml:space="preserve">The print is in excellent condition - please inspect the image carefully </v>
          </cell>
        </row>
        <row r="4374">
          <cell r="G4374">
            <v>124252</v>
          </cell>
          <cell r="H4374">
            <v>124252</v>
          </cell>
          <cell r="I4374" t="str">
            <v>Adalbert Seitz - Butterflies of the World 1914</v>
          </cell>
          <cell r="J4374"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74">
            <v>20</v>
          </cell>
          <cell r="L4374">
            <v>40</v>
          </cell>
          <cell r="M4374">
            <v>10</v>
          </cell>
          <cell r="N4374">
            <v>10</v>
          </cell>
          <cell r="P4374" t="str">
            <v xml:space="preserve">The print is in excellent condition - please inspect the image carefully </v>
          </cell>
        </row>
        <row r="4375">
          <cell r="G4375">
            <v>124253</v>
          </cell>
          <cell r="H4375">
            <v>124253</v>
          </cell>
          <cell r="I4375" t="str">
            <v>Adalbert Seitz - Butterflies of the World 1914</v>
          </cell>
          <cell r="J4375"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75">
            <v>20</v>
          </cell>
          <cell r="L4375">
            <v>40</v>
          </cell>
          <cell r="M4375">
            <v>10</v>
          </cell>
          <cell r="N4375">
            <v>10</v>
          </cell>
          <cell r="P4375" t="str">
            <v xml:space="preserve">The print is in excellent condition - please inspect the image carefully </v>
          </cell>
        </row>
        <row r="4376">
          <cell r="G4376">
            <v>124254</v>
          </cell>
          <cell r="H4376">
            <v>124254</v>
          </cell>
          <cell r="I4376" t="str">
            <v>Adalbert Seitz - Butterflies of the World 1914</v>
          </cell>
          <cell r="J4376"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76">
            <v>20</v>
          </cell>
          <cell r="L4376">
            <v>40</v>
          </cell>
          <cell r="M4376">
            <v>10</v>
          </cell>
          <cell r="N4376">
            <v>10</v>
          </cell>
          <cell r="P4376" t="str">
            <v xml:space="preserve">The print is in excellent condition - please inspect the image carefully </v>
          </cell>
        </row>
        <row r="4377">
          <cell r="G4377">
            <v>124255</v>
          </cell>
          <cell r="H4377">
            <v>124255</v>
          </cell>
          <cell r="I4377" t="str">
            <v>Adalbert Seitz - Butterflies of the World 1914</v>
          </cell>
          <cell r="J4377"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77">
            <v>20</v>
          </cell>
          <cell r="L4377">
            <v>40</v>
          </cell>
          <cell r="M4377">
            <v>10</v>
          </cell>
          <cell r="N4377">
            <v>10</v>
          </cell>
          <cell r="P4377" t="str">
            <v xml:space="preserve">The print is in excellent condition - please inspect the image carefully </v>
          </cell>
        </row>
        <row r="4378">
          <cell r="G4378">
            <v>124256</v>
          </cell>
          <cell r="H4378">
            <v>124256</v>
          </cell>
          <cell r="I4378" t="str">
            <v>Adalbert Seitz - Butterflies of the World 1914</v>
          </cell>
          <cell r="J4378"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78">
            <v>20</v>
          </cell>
          <cell r="L4378">
            <v>40</v>
          </cell>
          <cell r="M4378">
            <v>10</v>
          </cell>
          <cell r="N4378">
            <v>10</v>
          </cell>
          <cell r="P4378" t="str">
            <v xml:space="preserve">The print is in excellent condition - please inspect the image carefully </v>
          </cell>
        </row>
        <row r="4379">
          <cell r="G4379">
            <v>124257</v>
          </cell>
          <cell r="H4379">
            <v>124257</v>
          </cell>
          <cell r="I4379" t="str">
            <v>Adalbert Seitz - Butterflies of the World 1914</v>
          </cell>
          <cell r="J4379"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79">
            <v>20</v>
          </cell>
          <cell r="L4379">
            <v>40</v>
          </cell>
          <cell r="M4379">
            <v>10</v>
          </cell>
          <cell r="N4379">
            <v>10</v>
          </cell>
          <cell r="P4379" t="str">
            <v xml:space="preserve">The print is in excellent condition - please inspect the image carefully </v>
          </cell>
        </row>
        <row r="4380">
          <cell r="G4380">
            <v>124258</v>
          </cell>
          <cell r="H4380">
            <v>124258</v>
          </cell>
          <cell r="I4380" t="str">
            <v>Adalbert Seitz - Butterflies of the World 1914</v>
          </cell>
          <cell r="J4380"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80">
            <v>20</v>
          </cell>
          <cell r="L4380">
            <v>40</v>
          </cell>
          <cell r="M4380">
            <v>10</v>
          </cell>
          <cell r="N4380">
            <v>10</v>
          </cell>
          <cell r="P4380" t="str">
            <v xml:space="preserve">The print is in excellent condition - please inspect the image carefully </v>
          </cell>
        </row>
        <row r="4381">
          <cell r="G4381">
            <v>124259</v>
          </cell>
          <cell r="H4381">
            <v>124259</v>
          </cell>
          <cell r="I4381" t="str">
            <v>Adalbert Seitz - Butterflies of the World 1914</v>
          </cell>
          <cell r="J4381"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81">
            <v>20</v>
          </cell>
          <cell r="L4381">
            <v>40</v>
          </cell>
          <cell r="M4381">
            <v>10</v>
          </cell>
          <cell r="N4381">
            <v>10</v>
          </cell>
          <cell r="P4381" t="str">
            <v xml:space="preserve">The print is in excellent condition - please inspect the image carefully </v>
          </cell>
        </row>
        <row r="4382">
          <cell r="G4382">
            <v>124260</v>
          </cell>
          <cell r="H4382">
            <v>124260</v>
          </cell>
          <cell r="I4382" t="str">
            <v>Adalbert Seitz - Butterflies of the World 1914</v>
          </cell>
          <cell r="J438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82">
            <v>20</v>
          </cell>
          <cell r="L4382">
            <v>40</v>
          </cell>
          <cell r="M4382">
            <v>10</v>
          </cell>
          <cell r="N4382">
            <v>10</v>
          </cell>
          <cell r="P4382" t="str">
            <v xml:space="preserve">The print is in excellent condition - please inspect the image carefully </v>
          </cell>
        </row>
        <row r="4383">
          <cell r="G4383">
            <v>124261</v>
          </cell>
          <cell r="H4383">
            <v>124261</v>
          </cell>
          <cell r="I4383" t="str">
            <v>Adalbert Seitz - Butterflies of the World 1914</v>
          </cell>
          <cell r="J438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83">
            <v>20</v>
          </cell>
          <cell r="L4383">
            <v>40</v>
          </cell>
          <cell r="M4383">
            <v>10</v>
          </cell>
          <cell r="N4383">
            <v>10</v>
          </cell>
          <cell r="P4383" t="str">
            <v xml:space="preserve">The print is in excellent condition - please inspect the image carefully </v>
          </cell>
        </row>
        <row r="4384">
          <cell r="G4384">
            <v>124262</v>
          </cell>
          <cell r="H4384">
            <v>124262</v>
          </cell>
          <cell r="I4384" t="str">
            <v>Adalbert Seitz - Butterflies of the World 1914</v>
          </cell>
          <cell r="J4384"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84">
            <v>20</v>
          </cell>
          <cell r="L4384">
            <v>40</v>
          </cell>
          <cell r="M4384">
            <v>10</v>
          </cell>
          <cell r="N4384">
            <v>10</v>
          </cell>
          <cell r="P4384" t="str">
            <v xml:space="preserve">The print is in excellent condition - please inspect the image carefully </v>
          </cell>
        </row>
        <row r="4385">
          <cell r="G4385">
            <v>124263</v>
          </cell>
          <cell r="H4385">
            <v>124263</v>
          </cell>
          <cell r="I4385" t="str">
            <v>Adalbert Seitz - Butterflies of the World 1914</v>
          </cell>
          <cell r="J4385"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85">
            <v>20</v>
          </cell>
          <cell r="L4385">
            <v>40</v>
          </cell>
          <cell r="M4385">
            <v>10</v>
          </cell>
          <cell r="N4385">
            <v>10</v>
          </cell>
          <cell r="P4385" t="str">
            <v xml:space="preserve">The print is in excellent condition - please inspect the image carefully </v>
          </cell>
        </row>
        <row r="4386">
          <cell r="G4386">
            <v>124264</v>
          </cell>
          <cell r="H4386">
            <v>124264</v>
          </cell>
          <cell r="I4386" t="str">
            <v>Adalbert Seitz - Butterflies of the World 1914</v>
          </cell>
          <cell r="J4386"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86">
            <v>20</v>
          </cell>
          <cell r="L4386">
            <v>40</v>
          </cell>
          <cell r="M4386">
            <v>10</v>
          </cell>
          <cell r="N4386">
            <v>10</v>
          </cell>
          <cell r="P4386" t="str">
            <v xml:space="preserve">The print is in excellent condition - please inspect the image carefully </v>
          </cell>
        </row>
        <row r="4387">
          <cell r="G4387">
            <v>124265</v>
          </cell>
          <cell r="H4387">
            <v>124265</v>
          </cell>
          <cell r="I4387" t="str">
            <v>Adalbert Seitz - Butterflies of the World 1914</v>
          </cell>
          <cell r="J4387"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87">
            <v>20</v>
          </cell>
          <cell r="L4387">
            <v>40</v>
          </cell>
          <cell r="M4387">
            <v>10</v>
          </cell>
          <cell r="N4387">
            <v>10</v>
          </cell>
          <cell r="P4387" t="str">
            <v xml:space="preserve">The print is in excellent condition - please inspect the image carefully </v>
          </cell>
        </row>
        <row r="4388">
          <cell r="G4388">
            <v>124266</v>
          </cell>
          <cell r="H4388">
            <v>124266</v>
          </cell>
          <cell r="I4388" t="str">
            <v>Adalbert Seitz - Butterflies of the World 1914</v>
          </cell>
          <cell r="J4388"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88">
            <v>20</v>
          </cell>
          <cell r="L4388">
            <v>40</v>
          </cell>
          <cell r="M4388">
            <v>10</v>
          </cell>
          <cell r="N4388">
            <v>10</v>
          </cell>
          <cell r="P4388" t="str">
            <v xml:space="preserve">The print is in excellent condition - please inspect the image carefully </v>
          </cell>
        </row>
        <row r="4389">
          <cell r="G4389">
            <v>124267</v>
          </cell>
          <cell r="H4389">
            <v>124267</v>
          </cell>
          <cell r="I4389" t="str">
            <v>Adalbert Seitz - Butterflies of the World 1914</v>
          </cell>
          <cell r="J4389"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89">
            <v>20</v>
          </cell>
          <cell r="L4389">
            <v>40</v>
          </cell>
          <cell r="M4389">
            <v>10</v>
          </cell>
          <cell r="N4389">
            <v>10</v>
          </cell>
          <cell r="P4389" t="str">
            <v xml:space="preserve">The print is in excellent condition - please inspect the image carefully </v>
          </cell>
        </row>
        <row r="4390">
          <cell r="G4390">
            <v>124268</v>
          </cell>
          <cell r="H4390">
            <v>124268</v>
          </cell>
          <cell r="I4390" t="str">
            <v>Adalbert Seitz - Butterflies of the World 1914</v>
          </cell>
          <cell r="J4390"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90">
            <v>20</v>
          </cell>
          <cell r="L4390">
            <v>40</v>
          </cell>
          <cell r="M4390">
            <v>10</v>
          </cell>
          <cell r="N4390">
            <v>10</v>
          </cell>
          <cell r="P4390" t="str">
            <v xml:space="preserve">The print is in excellent condition - please inspect the image carefully </v>
          </cell>
        </row>
        <row r="4391">
          <cell r="G4391">
            <v>124269</v>
          </cell>
          <cell r="H4391">
            <v>124269</v>
          </cell>
          <cell r="I4391" t="str">
            <v>Adalbert Seitz - Butterflies of the World 1914</v>
          </cell>
          <cell r="J4391"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91">
            <v>20</v>
          </cell>
          <cell r="L4391">
            <v>40</v>
          </cell>
          <cell r="M4391">
            <v>10</v>
          </cell>
          <cell r="N4391">
            <v>10</v>
          </cell>
          <cell r="P4391" t="str">
            <v xml:space="preserve">The print is in excellent condition - please inspect the image carefully </v>
          </cell>
        </row>
        <row r="4392">
          <cell r="G4392">
            <v>124270</v>
          </cell>
          <cell r="H4392">
            <v>124270</v>
          </cell>
          <cell r="I4392" t="str">
            <v>Adalbert Seitz - Butterflies of the World 1914</v>
          </cell>
          <cell r="J439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92">
            <v>20</v>
          </cell>
          <cell r="L4392">
            <v>40</v>
          </cell>
          <cell r="M4392">
            <v>10</v>
          </cell>
          <cell r="N4392">
            <v>10</v>
          </cell>
          <cell r="P4392" t="str">
            <v xml:space="preserve">The print is in excellent condition - please inspect the image carefully </v>
          </cell>
        </row>
        <row r="4393">
          <cell r="G4393">
            <v>124271</v>
          </cell>
          <cell r="H4393">
            <v>124271</v>
          </cell>
          <cell r="I4393" t="str">
            <v>Adalbert Seitz - Butterflies of the World 1914</v>
          </cell>
          <cell r="J439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93">
            <v>20</v>
          </cell>
          <cell r="L4393">
            <v>40</v>
          </cell>
          <cell r="M4393">
            <v>10</v>
          </cell>
          <cell r="N4393">
            <v>10</v>
          </cell>
          <cell r="P4393" t="str">
            <v xml:space="preserve">The print is in excellent condition - please inspect the image carefully </v>
          </cell>
        </row>
        <row r="4394">
          <cell r="G4394">
            <v>124272</v>
          </cell>
          <cell r="H4394">
            <v>124272</v>
          </cell>
          <cell r="I4394" t="str">
            <v>Adalbert Seitz - Butterflies of the World 1914</v>
          </cell>
          <cell r="J4394"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94">
            <v>20</v>
          </cell>
          <cell r="L4394">
            <v>40</v>
          </cell>
          <cell r="M4394">
            <v>10</v>
          </cell>
          <cell r="N4394">
            <v>10</v>
          </cell>
          <cell r="P4394" t="str">
            <v xml:space="preserve">The print is in excellent condition - please inspect the image carefully </v>
          </cell>
        </row>
        <row r="4395">
          <cell r="G4395">
            <v>124273</v>
          </cell>
          <cell r="H4395">
            <v>124273</v>
          </cell>
          <cell r="I4395" t="str">
            <v>Adalbert Seitz - Butterflies of the World 1914</v>
          </cell>
          <cell r="J4395"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95">
            <v>20</v>
          </cell>
          <cell r="L4395">
            <v>40</v>
          </cell>
          <cell r="M4395">
            <v>10</v>
          </cell>
          <cell r="N4395">
            <v>10</v>
          </cell>
          <cell r="P4395" t="str">
            <v xml:space="preserve">The print is in excellent condition - please inspect the image carefully </v>
          </cell>
        </row>
        <row r="4396">
          <cell r="G4396">
            <v>124274</v>
          </cell>
          <cell r="H4396">
            <v>124274</v>
          </cell>
          <cell r="I4396" t="str">
            <v>Adalbert Seitz - Butterflies of the World 1914</v>
          </cell>
          <cell r="J4396"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96">
            <v>20</v>
          </cell>
          <cell r="L4396">
            <v>40</v>
          </cell>
          <cell r="M4396">
            <v>10</v>
          </cell>
          <cell r="N4396">
            <v>10</v>
          </cell>
          <cell r="P4396" t="str">
            <v xml:space="preserve">The print is in excellent condition - please inspect the image carefully </v>
          </cell>
        </row>
        <row r="4397">
          <cell r="G4397">
            <v>124275</v>
          </cell>
          <cell r="H4397">
            <v>124275</v>
          </cell>
          <cell r="I4397" t="str">
            <v>Adalbert Seitz - Butterflies of the World 1914</v>
          </cell>
          <cell r="J4397"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97">
            <v>20</v>
          </cell>
          <cell r="L4397">
            <v>40</v>
          </cell>
          <cell r="M4397">
            <v>10</v>
          </cell>
          <cell r="N4397">
            <v>10</v>
          </cell>
          <cell r="P4397" t="str">
            <v xml:space="preserve">The print is in excellent condition - please inspect the image carefully </v>
          </cell>
        </row>
        <row r="4398">
          <cell r="G4398">
            <v>124276</v>
          </cell>
          <cell r="H4398">
            <v>124276</v>
          </cell>
          <cell r="I4398" t="str">
            <v>Adalbert Seitz - Butterflies of the World 1914</v>
          </cell>
          <cell r="J4398"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98">
            <v>20</v>
          </cell>
          <cell r="L4398">
            <v>40</v>
          </cell>
          <cell r="M4398">
            <v>10</v>
          </cell>
          <cell r="N4398">
            <v>10</v>
          </cell>
          <cell r="P4398" t="str">
            <v xml:space="preserve">The print is in excellent condition - please inspect the image carefully </v>
          </cell>
        </row>
        <row r="4399">
          <cell r="G4399">
            <v>124277</v>
          </cell>
          <cell r="H4399">
            <v>124277</v>
          </cell>
          <cell r="I4399" t="str">
            <v>Adalbert Seitz - Butterflies of the World 1914</v>
          </cell>
          <cell r="J4399"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399">
            <v>20</v>
          </cell>
          <cell r="L4399">
            <v>40</v>
          </cell>
          <cell r="M4399">
            <v>10</v>
          </cell>
          <cell r="N4399">
            <v>10</v>
          </cell>
          <cell r="P4399" t="str">
            <v xml:space="preserve">The print is in excellent condition - please inspect the image carefully </v>
          </cell>
        </row>
        <row r="4400">
          <cell r="G4400">
            <v>124278</v>
          </cell>
          <cell r="H4400">
            <v>124278</v>
          </cell>
          <cell r="I4400" t="str">
            <v>Adalbert Seitz - Butterflies of the World 1914</v>
          </cell>
          <cell r="J4400"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00">
            <v>20</v>
          </cell>
          <cell r="L4400">
            <v>40</v>
          </cell>
          <cell r="M4400">
            <v>10</v>
          </cell>
          <cell r="N4400">
            <v>10</v>
          </cell>
          <cell r="P4400" t="str">
            <v xml:space="preserve">The print is in excellent condition - please inspect the image carefully </v>
          </cell>
        </row>
        <row r="4401">
          <cell r="G4401">
            <v>124279</v>
          </cell>
          <cell r="H4401">
            <v>124279</v>
          </cell>
          <cell r="I4401" t="str">
            <v>Adalbert Seitz - Butterflies of the World 1914</v>
          </cell>
          <cell r="J4401"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01">
            <v>20</v>
          </cell>
          <cell r="L4401">
            <v>40</v>
          </cell>
          <cell r="M4401">
            <v>10</v>
          </cell>
          <cell r="N4401">
            <v>10</v>
          </cell>
          <cell r="P4401" t="str">
            <v xml:space="preserve">The print is in excellent condition - please inspect the image carefully </v>
          </cell>
        </row>
        <row r="4402">
          <cell r="G4402">
            <v>124280</v>
          </cell>
          <cell r="H4402">
            <v>124280</v>
          </cell>
          <cell r="I4402" t="str">
            <v>Adalbert Seitz - Butterflies of the World 1914</v>
          </cell>
          <cell r="J440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02">
            <v>20</v>
          </cell>
          <cell r="L4402">
            <v>40</v>
          </cell>
          <cell r="M4402">
            <v>10</v>
          </cell>
          <cell r="N4402">
            <v>10</v>
          </cell>
          <cell r="P4402" t="str">
            <v xml:space="preserve">The print is in excellent condition - please inspect the image carefully </v>
          </cell>
        </row>
        <row r="4403">
          <cell r="G4403">
            <v>124281</v>
          </cell>
          <cell r="H4403">
            <v>124281</v>
          </cell>
          <cell r="I4403" t="str">
            <v>Adalbert Seitz - Butterflies of the World 1914</v>
          </cell>
          <cell r="J440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03">
            <v>20</v>
          </cell>
          <cell r="L4403">
            <v>40</v>
          </cell>
          <cell r="M4403">
            <v>10</v>
          </cell>
          <cell r="N4403">
            <v>10</v>
          </cell>
          <cell r="P4403" t="str">
            <v xml:space="preserve">The print is in excellent condition - please inspect the image carefully </v>
          </cell>
        </row>
        <row r="4404">
          <cell r="G4404">
            <v>124282</v>
          </cell>
          <cell r="H4404">
            <v>124282</v>
          </cell>
          <cell r="I4404" t="str">
            <v>Adalbert Seitz - Butterflies of the World 1914</v>
          </cell>
          <cell r="J4404"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04">
            <v>20</v>
          </cell>
          <cell r="L4404">
            <v>40</v>
          </cell>
          <cell r="M4404">
            <v>10</v>
          </cell>
          <cell r="N4404">
            <v>10</v>
          </cell>
          <cell r="P4404" t="str">
            <v xml:space="preserve">The print is in excellent condition - please inspect the image carefully </v>
          </cell>
        </row>
        <row r="4405">
          <cell r="G4405">
            <v>124283</v>
          </cell>
          <cell r="H4405">
            <v>124283</v>
          </cell>
          <cell r="I4405" t="str">
            <v>Adalbert Seitz - Butterflies of the World 1914</v>
          </cell>
          <cell r="J4405"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05">
            <v>20</v>
          </cell>
          <cell r="L4405">
            <v>40</v>
          </cell>
          <cell r="M4405">
            <v>10</v>
          </cell>
          <cell r="N4405">
            <v>10</v>
          </cell>
          <cell r="P4405" t="str">
            <v xml:space="preserve">The print is in excellent condition - please inspect the image carefully </v>
          </cell>
        </row>
        <row r="4406">
          <cell r="G4406">
            <v>124284</v>
          </cell>
          <cell r="H4406">
            <v>124284</v>
          </cell>
          <cell r="I4406" t="str">
            <v>Adalbert Seitz - Butterflies of the World 1914</v>
          </cell>
          <cell r="J4406"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06">
            <v>20</v>
          </cell>
          <cell r="L4406">
            <v>40</v>
          </cell>
          <cell r="M4406">
            <v>10</v>
          </cell>
          <cell r="N4406">
            <v>10</v>
          </cell>
          <cell r="P4406" t="str">
            <v xml:space="preserve">The print is in excellent condition - please inspect the image carefully </v>
          </cell>
        </row>
        <row r="4407">
          <cell r="G4407">
            <v>124285</v>
          </cell>
          <cell r="H4407">
            <v>124285</v>
          </cell>
          <cell r="I4407" t="str">
            <v>Adalbert Seitz - Butterflies of the World 1914</v>
          </cell>
          <cell r="J4407"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07">
            <v>20</v>
          </cell>
          <cell r="L4407">
            <v>40</v>
          </cell>
          <cell r="M4407">
            <v>10</v>
          </cell>
          <cell r="N4407">
            <v>10</v>
          </cell>
          <cell r="P4407" t="str">
            <v xml:space="preserve">The print is in excellent condition - please inspect the image carefully </v>
          </cell>
        </row>
        <row r="4408">
          <cell r="G4408">
            <v>124286</v>
          </cell>
          <cell r="H4408">
            <v>124286</v>
          </cell>
          <cell r="I4408" t="str">
            <v>Adalbert Seitz - Butterflies of the World 1914</v>
          </cell>
          <cell r="J4408"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08">
            <v>20</v>
          </cell>
          <cell r="L4408">
            <v>40</v>
          </cell>
          <cell r="M4408">
            <v>10</v>
          </cell>
          <cell r="N4408">
            <v>10</v>
          </cell>
          <cell r="P4408" t="str">
            <v xml:space="preserve">The print is in excellent condition - please inspect the image carefully </v>
          </cell>
        </row>
        <row r="4409">
          <cell r="G4409">
            <v>124287</v>
          </cell>
          <cell r="H4409">
            <v>124287</v>
          </cell>
          <cell r="I4409" t="str">
            <v>Adalbert Seitz - Butterflies of the World 1914</v>
          </cell>
          <cell r="J4409"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09">
            <v>20</v>
          </cell>
          <cell r="L4409">
            <v>40</v>
          </cell>
          <cell r="M4409">
            <v>10</v>
          </cell>
          <cell r="N4409">
            <v>10</v>
          </cell>
          <cell r="P4409" t="str">
            <v xml:space="preserve">The print is in excellent condition - please inspect the image carefully </v>
          </cell>
        </row>
        <row r="4410">
          <cell r="G4410">
            <v>124288</v>
          </cell>
          <cell r="H4410">
            <v>124288</v>
          </cell>
          <cell r="I4410" t="str">
            <v>Adalbert Seitz - Butterflies of the World 1914</v>
          </cell>
          <cell r="J4410"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10">
            <v>20</v>
          </cell>
          <cell r="L4410">
            <v>40</v>
          </cell>
          <cell r="M4410">
            <v>10</v>
          </cell>
          <cell r="N4410">
            <v>10</v>
          </cell>
          <cell r="P4410" t="str">
            <v xml:space="preserve">The print is in excellent condition - please inspect the image carefully </v>
          </cell>
        </row>
        <row r="4411">
          <cell r="G4411">
            <v>124289</v>
          </cell>
          <cell r="H4411">
            <v>124289</v>
          </cell>
          <cell r="I4411" t="str">
            <v>Adalbert Seitz - Butterflies of the World 1914</v>
          </cell>
          <cell r="J4411"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11">
            <v>20</v>
          </cell>
          <cell r="L4411">
            <v>40</v>
          </cell>
          <cell r="M4411">
            <v>10</v>
          </cell>
          <cell r="N4411">
            <v>10</v>
          </cell>
          <cell r="P4411" t="str">
            <v xml:space="preserve">The print is in excellent condition - please inspect the image carefully </v>
          </cell>
        </row>
        <row r="4412">
          <cell r="G4412">
            <v>124290</v>
          </cell>
          <cell r="H4412">
            <v>124290</v>
          </cell>
          <cell r="I4412" t="str">
            <v>Adalbert Seitz - Butterflies of the World 1914</v>
          </cell>
          <cell r="J441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12">
            <v>20</v>
          </cell>
          <cell r="L4412">
            <v>40</v>
          </cell>
          <cell r="M4412">
            <v>10</v>
          </cell>
          <cell r="N4412">
            <v>10</v>
          </cell>
          <cell r="P4412" t="str">
            <v xml:space="preserve">The print is in excellent condition - please inspect the image carefully </v>
          </cell>
        </row>
        <row r="4413">
          <cell r="G4413">
            <v>124291</v>
          </cell>
          <cell r="H4413">
            <v>124291</v>
          </cell>
          <cell r="I4413" t="str">
            <v>Adalbert Seitz - Butterflies of the World 1914</v>
          </cell>
          <cell r="J441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13">
            <v>20</v>
          </cell>
          <cell r="L4413">
            <v>40</v>
          </cell>
          <cell r="M4413">
            <v>10</v>
          </cell>
          <cell r="N4413">
            <v>10</v>
          </cell>
          <cell r="P4413" t="str">
            <v xml:space="preserve">The print is in excellent condition - please inspect the image carefully </v>
          </cell>
        </row>
        <row r="4414">
          <cell r="G4414">
            <v>124292</v>
          </cell>
          <cell r="H4414">
            <v>124292</v>
          </cell>
          <cell r="I4414" t="str">
            <v>Adalbert Seitz - Butterflies of the World 1914</v>
          </cell>
          <cell r="J4414"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14">
            <v>20</v>
          </cell>
          <cell r="L4414">
            <v>40</v>
          </cell>
          <cell r="M4414">
            <v>10</v>
          </cell>
          <cell r="N4414">
            <v>10</v>
          </cell>
          <cell r="P4414" t="str">
            <v xml:space="preserve">The print is in excellent condition - please inspect the image carefully </v>
          </cell>
        </row>
        <row r="4415">
          <cell r="G4415">
            <v>124293</v>
          </cell>
          <cell r="H4415">
            <v>124293</v>
          </cell>
          <cell r="I4415" t="str">
            <v>Adalbert Seitz - Butterflies of the World 1914</v>
          </cell>
          <cell r="J4415"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15">
            <v>20</v>
          </cell>
          <cell r="L4415">
            <v>40</v>
          </cell>
          <cell r="M4415">
            <v>10</v>
          </cell>
          <cell r="N4415">
            <v>10</v>
          </cell>
          <cell r="P4415" t="str">
            <v xml:space="preserve">The print is in excellent condition - please inspect the image carefully </v>
          </cell>
        </row>
        <row r="4416">
          <cell r="G4416">
            <v>124294</v>
          </cell>
          <cell r="H4416">
            <v>124294</v>
          </cell>
          <cell r="I4416" t="str">
            <v>Adalbert Seitz - Butterflies of the World 1914</v>
          </cell>
          <cell r="J4416"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16">
            <v>20</v>
          </cell>
          <cell r="L4416">
            <v>40</v>
          </cell>
          <cell r="M4416">
            <v>10</v>
          </cell>
          <cell r="N4416">
            <v>10</v>
          </cell>
          <cell r="P4416" t="str">
            <v xml:space="preserve">The print is in excellent condition - please inspect the image carefully </v>
          </cell>
        </row>
        <row r="4417">
          <cell r="G4417">
            <v>124295</v>
          </cell>
          <cell r="H4417">
            <v>124295</v>
          </cell>
          <cell r="I4417" t="str">
            <v>Adalbert Seitz - Butterflies of the World 1914</v>
          </cell>
          <cell r="J4417"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17">
            <v>20</v>
          </cell>
          <cell r="L4417">
            <v>40</v>
          </cell>
          <cell r="M4417">
            <v>10</v>
          </cell>
          <cell r="N4417">
            <v>10</v>
          </cell>
          <cell r="P4417" t="str">
            <v xml:space="preserve">The print is in excellent condition - please inspect the image carefully </v>
          </cell>
        </row>
        <row r="4418">
          <cell r="G4418">
            <v>124296</v>
          </cell>
          <cell r="H4418">
            <v>124296</v>
          </cell>
          <cell r="I4418" t="str">
            <v>Adalbert Seitz - Butterflies of the World 1914</v>
          </cell>
          <cell r="J4418"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18">
            <v>20</v>
          </cell>
          <cell r="L4418">
            <v>40</v>
          </cell>
          <cell r="M4418">
            <v>10</v>
          </cell>
          <cell r="N4418">
            <v>10</v>
          </cell>
          <cell r="P4418" t="str">
            <v xml:space="preserve">The print is in excellent condition - please inspect the image carefully </v>
          </cell>
        </row>
        <row r="4419">
          <cell r="G4419">
            <v>124297</v>
          </cell>
          <cell r="H4419">
            <v>124297</v>
          </cell>
          <cell r="I4419" t="str">
            <v>Adalbert Seitz - Butterflies of the World 1914</v>
          </cell>
          <cell r="J4419"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19">
            <v>20</v>
          </cell>
          <cell r="L4419">
            <v>40</v>
          </cell>
          <cell r="M4419">
            <v>10</v>
          </cell>
          <cell r="N4419">
            <v>10</v>
          </cell>
          <cell r="P4419" t="str">
            <v xml:space="preserve">The print is in excellent condition - please inspect the image carefully </v>
          </cell>
        </row>
        <row r="4420">
          <cell r="G4420">
            <v>124298</v>
          </cell>
          <cell r="H4420">
            <v>124298</v>
          </cell>
          <cell r="I4420" t="str">
            <v>Adalbert Seitz - Butterflies of the World 1914</v>
          </cell>
          <cell r="J4420"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20">
            <v>20</v>
          </cell>
          <cell r="L4420">
            <v>40</v>
          </cell>
          <cell r="M4420">
            <v>10</v>
          </cell>
          <cell r="N4420">
            <v>10</v>
          </cell>
          <cell r="P4420" t="str">
            <v xml:space="preserve">The print is in excellent condition - please inspect the image carefully </v>
          </cell>
        </row>
        <row r="4421">
          <cell r="G4421">
            <v>124299</v>
          </cell>
          <cell r="H4421">
            <v>124299</v>
          </cell>
          <cell r="I4421" t="str">
            <v>Adalbert Seitz - Butterflies of the World 1914</v>
          </cell>
          <cell r="J4421"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21">
            <v>20</v>
          </cell>
          <cell r="L4421">
            <v>40</v>
          </cell>
          <cell r="M4421">
            <v>10</v>
          </cell>
          <cell r="N4421">
            <v>10</v>
          </cell>
          <cell r="P4421" t="str">
            <v xml:space="preserve">The print is in excellent condition - please inspect the image carefully </v>
          </cell>
        </row>
        <row r="4422">
          <cell r="G4422">
            <v>124300</v>
          </cell>
          <cell r="H4422">
            <v>124300</v>
          </cell>
          <cell r="I4422" t="str">
            <v>Adalbert Seitz - Butterflies of the World 1914</v>
          </cell>
          <cell r="J442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22">
            <v>20</v>
          </cell>
          <cell r="L4422">
            <v>40</v>
          </cell>
          <cell r="M4422">
            <v>10</v>
          </cell>
          <cell r="N4422">
            <v>10</v>
          </cell>
          <cell r="P4422" t="str">
            <v xml:space="preserve">The print is in excellent condition - please inspect the image carefully </v>
          </cell>
        </row>
        <row r="4423">
          <cell r="G4423">
            <v>124301</v>
          </cell>
          <cell r="H4423">
            <v>124301</v>
          </cell>
          <cell r="I4423" t="str">
            <v>Adalbert Seitz - Butterflies of the World 1914</v>
          </cell>
          <cell r="J442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23">
            <v>20</v>
          </cell>
          <cell r="L4423">
            <v>40</v>
          </cell>
          <cell r="M4423">
            <v>10</v>
          </cell>
          <cell r="N4423">
            <v>10</v>
          </cell>
          <cell r="P4423" t="str">
            <v xml:space="preserve">The print is in excellent condition - please inspect the image carefully </v>
          </cell>
        </row>
        <row r="4424">
          <cell r="G4424">
            <v>124302</v>
          </cell>
          <cell r="H4424">
            <v>124302</v>
          </cell>
          <cell r="I4424" t="str">
            <v>Adalbert Seitz - Butterflies of the World 1914</v>
          </cell>
          <cell r="J4424"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24">
            <v>20</v>
          </cell>
          <cell r="L4424">
            <v>40</v>
          </cell>
          <cell r="M4424">
            <v>10</v>
          </cell>
          <cell r="N4424">
            <v>10</v>
          </cell>
          <cell r="P4424" t="str">
            <v xml:space="preserve">The print is in excellent condition - please inspect the image carefully </v>
          </cell>
        </row>
        <row r="4425">
          <cell r="G4425">
            <v>124303</v>
          </cell>
          <cell r="H4425">
            <v>124303</v>
          </cell>
          <cell r="I4425" t="str">
            <v>Adalbert Seitz - Butterflies of the World 1914</v>
          </cell>
          <cell r="J4425"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25">
            <v>20</v>
          </cell>
          <cell r="L4425">
            <v>40</v>
          </cell>
          <cell r="M4425">
            <v>10</v>
          </cell>
          <cell r="N4425">
            <v>10</v>
          </cell>
          <cell r="P4425" t="str">
            <v xml:space="preserve">The print is in excellent condition - please inspect the image carefully </v>
          </cell>
        </row>
        <row r="4426">
          <cell r="G4426">
            <v>124304</v>
          </cell>
          <cell r="H4426">
            <v>124304</v>
          </cell>
          <cell r="I4426" t="str">
            <v>Adalbert Seitz - Butterflies of the World 1914</v>
          </cell>
          <cell r="J4426"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26">
            <v>20</v>
          </cell>
          <cell r="L4426">
            <v>40</v>
          </cell>
          <cell r="M4426">
            <v>10</v>
          </cell>
          <cell r="N4426">
            <v>10</v>
          </cell>
          <cell r="P4426" t="str">
            <v xml:space="preserve">The print is in excellent condition - please inspect the image carefully </v>
          </cell>
        </row>
        <row r="4427">
          <cell r="G4427">
            <v>124305</v>
          </cell>
          <cell r="H4427">
            <v>124305</v>
          </cell>
          <cell r="I4427" t="str">
            <v>Adalbert Seitz - Butterflies of the World 1914</v>
          </cell>
          <cell r="J4427"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27">
            <v>20</v>
          </cell>
          <cell r="L4427">
            <v>40</v>
          </cell>
          <cell r="M4427">
            <v>10</v>
          </cell>
          <cell r="N4427">
            <v>10</v>
          </cell>
          <cell r="P4427" t="str">
            <v xml:space="preserve">The print is in excellent condition - please inspect the image carefully </v>
          </cell>
        </row>
        <row r="4428">
          <cell r="G4428">
            <v>124306</v>
          </cell>
          <cell r="H4428">
            <v>124306</v>
          </cell>
          <cell r="I4428" t="str">
            <v>Adalbert Seitz - Butterflies of the World 1914</v>
          </cell>
          <cell r="J4428"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28">
            <v>20</v>
          </cell>
          <cell r="L4428">
            <v>40</v>
          </cell>
          <cell r="M4428">
            <v>10</v>
          </cell>
          <cell r="N4428">
            <v>10</v>
          </cell>
          <cell r="P4428" t="str">
            <v xml:space="preserve">The print is in excellent condition - please inspect the image carefully </v>
          </cell>
        </row>
        <row r="4429">
          <cell r="G4429">
            <v>124307</v>
          </cell>
          <cell r="H4429">
            <v>124307</v>
          </cell>
          <cell r="I4429" t="str">
            <v>Adalbert Seitz - Butterflies of the World 1914</v>
          </cell>
          <cell r="J4429"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29">
            <v>20</v>
          </cell>
          <cell r="L4429">
            <v>40</v>
          </cell>
          <cell r="M4429">
            <v>10</v>
          </cell>
          <cell r="N4429">
            <v>10</v>
          </cell>
          <cell r="P4429" t="str">
            <v xml:space="preserve">The print is in excellent condition - please inspect the image carefully </v>
          </cell>
        </row>
        <row r="4430">
          <cell r="G4430">
            <v>124308</v>
          </cell>
          <cell r="H4430">
            <v>124308</v>
          </cell>
          <cell r="I4430" t="str">
            <v>Adalbert Seitz - Butterflies of the World 1914</v>
          </cell>
          <cell r="J4430"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30">
            <v>20</v>
          </cell>
          <cell r="L4430">
            <v>40</v>
          </cell>
          <cell r="M4430">
            <v>10</v>
          </cell>
          <cell r="N4430">
            <v>10</v>
          </cell>
          <cell r="P4430" t="str">
            <v xml:space="preserve">The print is in excellent condition - please inspect the image carefully </v>
          </cell>
        </row>
        <row r="4431">
          <cell r="G4431">
            <v>124309</v>
          </cell>
          <cell r="H4431">
            <v>124309</v>
          </cell>
          <cell r="I4431" t="str">
            <v>Adalbert Seitz - Butterflies of the World 1914</v>
          </cell>
          <cell r="J4431"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31">
            <v>20</v>
          </cell>
          <cell r="L4431">
            <v>40</v>
          </cell>
          <cell r="M4431">
            <v>10</v>
          </cell>
          <cell r="N4431">
            <v>10</v>
          </cell>
          <cell r="P4431" t="str">
            <v xml:space="preserve">The print is in excellent condition - please inspect the image carefully </v>
          </cell>
        </row>
        <row r="4432">
          <cell r="G4432">
            <v>124310</v>
          </cell>
          <cell r="H4432">
            <v>124310</v>
          </cell>
          <cell r="I4432" t="str">
            <v>Adalbert Seitz - Butterflies of the World 1914</v>
          </cell>
          <cell r="J443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32">
            <v>20</v>
          </cell>
          <cell r="L4432">
            <v>40</v>
          </cell>
          <cell r="M4432">
            <v>10</v>
          </cell>
          <cell r="N4432">
            <v>10</v>
          </cell>
          <cell r="P4432" t="str">
            <v xml:space="preserve">The print is in excellent condition - please inspect the image carefully </v>
          </cell>
        </row>
        <row r="4433">
          <cell r="G4433">
            <v>124311</v>
          </cell>
          <cell r="H4433">
            <v>124311</v>
          </cell>
          <cell r="I4433" t="str">
            <v>Adalbert Seitz - Butterflies of the World 1914</v>
          </cell>
          <cell r="J443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33">
            <v>20</v>
          </cell>
          <cell r="L4433">
            <v>40</v>
          </cell>
          <cell r="M4433">
            <v>10</v>
          </cell>
          <cell r="N4433">
            <v>10</v>
          </cell>
          <cell r="P4433" t="str">
            <v xml:space="preserve">The print is in excellent condition - please inspect the image carefully </v>
          </cell>
        </row>
        <row r="4434">
          <cell r="G4434">
            <v>124312</v>
          </cell>
          <cell r="H4434">
            <v>124312</v>
          </cell>
          <cell r="I4434" t="str">
            <v>Adalbert Seitz - Butterflies of the World 1914</v>
          </cell>
          <cell r="J4434"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34">
            <v>20</v>
          </cell>
          <cell r="L4434">
            <v>40</v>
          </cell>
          <cell r="M4434">
            <v>10</v>
          </cell>
          <cell r="N4434">
            <v>10</v>
          </cell>
          <cell r="P4434" t="str">
            <v xml:space="preserve">The print is in excellent condition - please inspect the image carefully </v>
          </cell>
        </row>
        <row r="4435">
          <cell r="G4435">
            <v>124313</v>
          </cell>
          <cell r="H4435">
            <v>124313</v>
          </cell>
          <cell r="I4435" t="str">
            <v>Adalbert Seitz - Butterflies of the World 1914</v>
          </cell>
          <cell r="J4435"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35">
            <v>20</v>
          </cell>
          <cell r="L4435">
            <v>40</v>
          </cell>
          <cell r="M4435">
            <v>10</v>
          </cell>
          <cell r="N4435">
            <v>10</v>
          </cell>
          <cell r="P4435" t="str">
            <v xml:space="preserve">The print is in excellent condition - please inspect the image carefully </v>
          </cell>
        </row>
        <row r="4436">
          <cell r="G4436">
            <v>124314</v>
          </cell>
          <cell r="H4436">
            <v>124314</v>
          </cell>
          <cell r="I4436" t="str">
            <v>Adalbert Seitz - Butterflies of the World 1914</v>
          </cell>
          <cell r="J4436"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36">
            <v>20</v>
          </cell>
          <cell r="L4436">
            <v>40</v>
          </cell>
          <cell r="M4436">
            <v>10</v>
          </cell>
          <cell r="N4436">
            <v>10</v>
          </cell>
          <cell r="P4436" t="str">
            <v xml:space="preserve">The print is in excellent condition - please inspect the image carefully </v>
          </cell>
        </row>
        <row r="4437">
          <cell r="G4437">
            <v>124315</v>
          </cell>
          <cell r="H4437">
            <v>124315</v>
          </cell>
          <cell r="I4437" t="str">
            <v>Adalbert Seitz - Butterflies of the World 1914</v>
          </cell>
          <cell r="J4437"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37">
            <v>20</v>
          </cell>
          <cell r="L4437">
            <v>40</v>
          </cell>
          <cell r="M4437">
            <v>10</v>
          </cell>
          <cell r="N4437">
            <v>10</v>
          </cell>
          <cell r="P4437" t="str">
            <v xml:space="preserve">The print is in excellent condition - please inspect the image carefully </v>
          </cell>
        </row>
        <row r="4438">
          <cell r="G4438">
            <v>124316</v>
          </cell>
          <cell r="H4438">
            <v>124316</v>
          </cell>
          <cell r="I4438" t="str">
            <v>Adalbert Seitz - Butterflies of the World 1914</v>
          </cell>
          <cell r="J4438"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38">
            <v>20</v>
          </cell>
          <cell r="L4438">
            <v>40</v>
          </cell>
          <cell r="M4438">
            <v>10</v>
          </cell>
          <cell r="N4438">
            <v>10</v>
          </cell>
          <cell r="P4438" t="str">
            <v xml:space="preserve">The print is in excellent condition - please inspect the image carefully </v>
          </cell>
        </row>
        <row r="4439">
          <cell r="G4439">
            <v>124317</v>
          </cell>
          <cell r="H4439">
            <v>124317</v>
          </cell>
          <cell r="I4439" t="str">
            <v>Adalbert Seitz - Butterflies of the World 1914</v>
          </cell>
          <cell r="J4439"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39">
            <v>20</v>
          </cell>
          <cell r="L4439">
            <v>40</v>
          </cell>
          <cell r="M4439">
            <v>10</v>
          </cell>
          <cell r="N4439">
            <v>10</v>
          </cell>
          <cell r="P4439" t="str">
            <v xml:space="preserve">The print is in excellent condition - please inspect the image carefully </v>
          </cell>
        </row>
        <row r="4440">
          <cell r="G4440">
            <v>124318</v>
          </cell>
          <cell r="H4440">
            <v>124318</v>
          </cell>
          <cell r="I4440" t="str">
            <v>Adalbert Seitz - Butterflies of the World 1914</v>
          </cell>
          <cell r="J4440"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40">
            <v>20</v>
          </cell>
          <cell r="L4440">
            <v>40</v>
          </cell>
          <cell r="M4440">
            <v>10</v>
          </cell>
          <cell r="N4440">
            <v>10</v>
          </cell>
          <cell r="P4440" t="str">
            <v xml:space="preserve">The print is in excellent condition - please inspect the image carefully </v>
          </cell>
        </row>
        <row r="4441">
          <cell r="G4441">
            <v>124319</v>
          </cell>
          <cell r="H4441">
            <v>124319</v>
          </cell>
          <cell r="I4441" t="str">
            <v>Adalbert Seitz - Butterflies of the World 1914</v>
          </cell>
          <cell r="J4441"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41">
            <v>20</v>
          </cell>
          <cell r="L4441">
            <v>40</v>
          </cell>
          <cell r="M4441">
            <v>10</v>
          </cell>
          <cell r="N4441">
            <v>10</v>
          </cell>
          <cell r="P4441" t="str">
            <v xml:space="preserve">The print is in excellent condition - please inspect the image carefully </v>
          </cell>
        </row>
        <row r="4442">
          <cell r="G4442">
            <v>124320</v>
          </cell>
          <cell r="H4442">
            <v>124320</v>
          </cell>
          <cell r="I4442" t="str">
            <v>Adalbert Seitz - Butterflies of the World 1914</v>
          </cell>
          <cell r="J444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42">
            <v>20</v>
          </cell>
          <cell r="L4442">
            <v>40</v>
          </cell>
          <cell r="M4442">
            <v>10</v>
          </cell>
          <cell r="N4442">
            <v>10</v>
          </cell>
          <cell r="P4442" t="str">
            <v xml:space="preserve">The print is in excellent condition - please inspect the image carefully </v>
          </cell>
        </row>
        <row r="4443">
          <cell r="G4443">
            <v>124321</v>
          </cell>
          <cell r="H4443">
            <v>124321</v>
          </cell>
          <cell r="I4443" t="str">
            <v>Adalbert Seitz - Butterflies of the World 1914</v>
          </cell>
          <cell r="J444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43">
            <v>20</v>
          </cell>
          <cell r="L4443">
            <v>40</v>
          </cell>
          <cell r="M4443">
            <v>10</v>
          </cell>
          <cell r="N4443">
            <v>10</v>
          </cell>
          <cell r="P4443" t="str">
            <v xml:space="preserve">The print is in excellent condition - please inspect the image carefully </v>
          </cell>
        </row>
        <row r="4444">
          <cell r="G4444">
            <v>124322</v>
          </cell>
          <cell r="H4444">
            <v>124322</v>
          </cell>
          <cell r="I4444" t="str">
            <v>Adalbert Seitz - Butterflies of the World 1914</v>
          </cell>
          <cell r="J4444"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44">
            <v>20</v>
          </cell>
          <cell r="L4444">
            <v>40</v>
          </cell>
          <cell r="M4444">
            <v>10</v>
          </cell>
          <cell r="N4444">
            <v>10</v>
          </cell>
          <cell r="P4444" t="str">
            <v xml:space="preserve">The print is in excellent condition - please inspect the image carefully </v>
          </cell>
        </row>
        <row r="4445">
          <cell r="G4445">
            <v>124323</v>
          </cell>
          <cell r="H4445">
            <v>124323</v>
          </cell>
          <cell r="I4445" t="str">
            <v>Adalbert Seitz - Butterflies of the World 1914</v>
          </cell>
          <cell r="J4445"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45">
            <v>20</v>
          </cell>
          <cell r="L4445">
            <v>40</v>
          </cell>
          <cell r="M4445">
            <v>10</v>
          </cell>
          <cell r="N4445">
            <v>10</v>
          </cell>
          <cell r="P4445" t="str">
            <v xml:space="preserve">The print is in excellent condition - please inspect the image carefully </v>
          </cell>
        </row>
        <row r="4446">
          <cell r="G4446">
            <v>124324</v>
          </cell>
          <cell r="H4446">
            <v>124324</v>
          </cell>
          <cell r="I4446" t="str">
            <v>Adalbert Seitz - Butterflies of the World 1914</v>
          </cell>
          <cell r="J4446"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46">
            <v>20</v>
          </cell>
          <cell r="L4446">
            <v>40</v>
          </cell>
          <cell r="M4446">
            <v>10</v>
          </cell>
          <cell r="N4446">
            <v>10</v>
          </cell>
          <cell r="P4446" t="str">
            <v xml:space="preserve">The print is in excellent condition - please inspect the image carefully </v>
          </cell>
        </row>
        <row r="4447">
          <cell r="G4447">
            <v>124325</v>
          </cell>
          <cell r="H4447">
            <v>124325</v>
          </cell>
          <cell r="I4447" t="str">
            <v>Adalbert Seitz - Butterflies of the World 1914</v>
          </cell>
          <cell r="J4447"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47">
            <v>20</v>
          </cell>
          <cell r="L4447">
            <v>40</v>
          </cell>
          <cell r="M4447">
            <v>10</v>
          </cell>
          <cell r="N4447">
            <v>10</v>
          </cell>
          <cell r="P4447" t="str">
            <v xml:space="preserve">The print is in excellent condition - please inspect the image carefully </v>
          </cell>
        </row>
        <row r="4448">
          <cell r="G4448">
            <v>124326</v>
          </cell>
          <cell r="H4448">
            <v>124326</v>
          </cell>
          <cell r="I4448" t="str">
            <v>Adalbert Seitz - Butterflies of the World 1914</v>
          </cell>
          <cell r="J4448"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48">
            <v>20</v>
          </cell>
          <cell r="L4448">
            <v>40</v>
          </cell>
          <cell r="M4448">
            <v>10</v>
          </cell>
          <cell r="N4448">
            <v>10</v>
          </cell>
          <cell r="P4448" t="str">
            <v xml:space="preserve">The print is in excellent condition - please inspect the image carefully </v>
          </cell>
        </row>
        <row r="4449">
          <cell r="G4449">
            <v>124327</v>
          </cell>
          <cell r="H4449">
            <v>124327</v>
          </cell>
          <cell r="I4449" t="str">
            <v>Adalbert Seitz - Butterflies of the World 1914</v>
          </cell>
          <cell r="J4449"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49">
            <v>20</v>
          </cell>
          <cell r="L4449">
            <v>40</v>
          </cell>
          <cell r="M4449">
            <v>10</v>
          </cell>
          <cell r="N4449">
            <v>10</v>
          </cell>
          <cell r="P4449" t="str">
            <v xml:space="preserve">The print is in excellent condition - please inspect the image carefully </v>
          </cell>
        </row>
        <row r="4450">
          <cell r="G4450">
            <v>124328</v>
          </cell>
          <cell r="H4450">
            <v>124328</v>
          </cell>
          <cell r="I4450" t="str">
            <v>Adalbert Seitz - Butterflies of the World 1914</v>
          </cell>
          <cell r="J4450"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50">
            <v>20</v>
          </cell>
          <cell r="L4450">
            <v>40</v>
          </cell>
          <cell r="M4450">
            <v>10</v>
          </cell>
          <cell r="N4450">
            <v>10</v>
          </cell>
          <cell r="P4450" t="str">
            <v xml:space="preserve">The print is in excellent condition - please inspect the image carefully </v>
          </cell>
        </row>
        <row r="4451">
          <cell r="G4451">
            <v>124329</v>
          </cell>
          <cell r="H4451">
            <v>124329</v>
          </cell>
          <cell r="I4451" t="str">
            <v>Adalbert Seitz - Butterflies of the World 1914</v>
          </cell>
          <cell r="J4451"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51">
            <v>20</v>
          </cell>
          <cell r="L4451">
            <v>40</v>
          </cell>
          <cell r="M4451">
            <v>10</v>
          </cell>
          <cell r="N4451">
            <v>10</v>
          </cell>
          <cell r="P4451" t="str">
            <v xml:space="preserve">The print is in excellent condition - please inspect the image carefully </v>
          </cell>
        </row>
        <row r="4452">
          <cell r="G4452">
            <v>124330</v>
          </cell>
          <cell r="H4452">
            <v>124330</v>
          </cell>
          <cell r="I4452" t="str">
            <v>Adalbert Seitz - Butterflies of the World 1914</v>
          </cell>
          <cell r="J4452"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52">
            <v>20</v>
          </cell>
          <cell r="L4452">
            <v>40</v>
          </cell>
          <cell r="M4452">
            <v>10</v>
          </cell>
          <cell r="N4452">
            <v>10</v>
          </cell>
          <cell r="P4452" t="str">
            <v xml:space="preserve">The print is in excellent condition - please inspect the image carefully </v>
          </cell>
        </row>
        <row r="4453">
          <cell r="G4453">
            <v>124331</v>
          </cell>
          <cell r="H4453">
            <v>124331</v>
          </cell>
          <cell r="I4453" t="str">
            <v>Adalbert Seitz - Butterflies of the World 1914</v>
          </cell>
          <cell r="J4453" t="str">
            <v>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v>
          </cell>
          <cell r="K4453">
            <v>20</v>
          </cell>
          <cell r="L4453">
            <v>40</v>
          </cell>
          <cell r="M4453">
            <v>10</v>
          </cell>
          <cell r="N4453">
            <v>10</v>
          </cell>
          <cell r="P4453" t="str">
            <v xml:space="preserve">The print is in excellent condition - please inspect the image carefully </v>
          </cell>
        </row>
        <row r="4454">
          <cell r="G4454">
            <v>124463</v>
          </cell>
          <cell r="H4454">
            <v>124463</v>
          </cell>
          <cell r="I4454" t="str">
            <v>HN Humphreys - Hand coloured lithograph of British butterflies 1855</v>
          </cell>
          <cell r="J4454"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54">
            <v>40</v>
          </cell>
          <cell r="L4454">
            <v>80</v>
          </cell>
          <cell r="M4454">
            <v>20</v>
          </cell>
          <cell r="N4454">
            <v>20</v>
          </cell>
          <cell r="P4454" t="str">
            <v>The prints are in excellent condition - please inspect the image carefully for any age related marks</v>
          </cell>
        </row>
        <row r="4455">
          <cell r="G4455">
            <v>124464</v>
          </cell>
          <cell r="H4455">
            <v>124464</v>
          </cell>
          <cell r="I4455" t="str">
            <v>HN Humphreys - Hand coloured lithograph of British butterflies 1855</v>
          </cell>
          <cell r="J4455"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55">
            <v>40</v>
          </cell>
          <cell r="L4455">
            <v>80</v>
          </cell>
          <cell r="M4455">
            <v>20</v>
          </cell>
          <cell r="N4455">
            <v>20</v>
          </cell>
          <cell r="P4455" t="str">
            <v>The prints are in excellent condition - please inspect the image carefully for any age related marks</v>
          </cell>
        </row>
        <row r="4456">
          <cell r="G4456">
            <v>124465</v>
          </cell>
          <cell r="H4456">
            <v>124465</v>
          </cell>
          <cell r="I4456" t="str">
            <v>HN Humphreys - Hand coloured lithograph of British butterflies 1855</v>
          </cell>
          <cell r="J4456"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56">
            <v>40</v>
          </cell>
          <cell r="L4456">
            <v>80</v>
          </cell>
          <cell r="M4456">
            <v>20</v>
          </cell>
          <cell r="N4456">
            <v>20</v>
          </cell>
          <cell r="P4456" t="str">
            <v>The prints are in excellent condition - please inspect the image carefully for any age related marks</v>
          </cell>
        </row>
        <row r="4457">
          <cell r="G4457">
            <v>124466</v>
          </cell>
          <cell r="H4457">
            <v>124466</v>
          </cell>
          <cell r="I4457" t="str">
            <v>HN Humphreys - Hand coloured lithograph of British butterflies 1855</v>
          </cell>
          <cell r="J4457"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57">
            <v>40</v>
          </cell>
          <cell r="L4457">
            <v>80</v>
          </cell>
          <cell r="M4457">
            <v>20</v>
          </cell>
          <cell r="N4457">
            <v>20</v>
          </cell>
          <cell r="P4457" t="str">
            <v>The prints are in excellent condition - please inspect the image carefully for any age related marks</v>
          </cell>
        </row>
        <row r="4458">
          <cell r="G4458">
            <v>124467</v>
          </cell>
          <cell r="H4458">
            <v>124467</v>
          </cell>
          <cell r="I4458" t="str">
            <v>HN Humphreys - Hand coloured lithograph of British butterflies 1855</v>
          </cell>
          <cell r="J4458"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58">
            <v>40</v>
          </cell>
          <cell r="L4458">
            <v>80</v>
          </cell>
          <cell r="M4458">
            <v>20</v>
          </cell>
          <cell r="N4458">
            <v>20</v>
          </cell>
          <cell r="P4458" t="str">
            <v>The prints are in excellent condition - please inspect the image carefully for any age related marks</v>
          </cell>
        </row>
        <row r="4459">
          <cell r="G4459">
            <v>124468</v>
          </cell>
          <cell r="H4459">
            <v>124468</v>
          </cell>
          <cell r="I4459" t="str">
            <v>HN Humphreys - Hand coloured lithograph of British butterflies 1855</v>
          </cell>
          <cell r="J4459"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59">
            <v>40</v>
          </cell>
          <cell r="L4459">
            <v>80</v>
          </cell>
          <cell r="M4459">
            <v>20</v>
          </cell>
          <cell r="N4459">
            <v>20</v>
          </cell>
          <cell r="P4459" t="str">
            <v>The prints are in excellent condition - please inspect the image carefully for any age related marks</v>
          </cell>
        </row>
        <row r="4460">
          <cell r="G4460">
            <v>124469</v>
          </cell>
          <cell r="H4460">
            <v>124469</v>
          </cell>
          <cell r="I4460" t="str">
            <v>HN Humphreys - Hand coloured lithograph of British butterflies 1855</v>
          </cell>
          <cell r="J4460"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60">
            <v>40</v>
          </cell>
          <cell r="L4460">
            <v>80</v>
          </cell>
          <cell r="M4460">
            <v>20</v>
          </cell>
          <cell r="N4460">
            <v>20</v>
          </cell>
          <cell r="P4460" t="str">
            <v>The prints are in excellent condition - please inspect the image carefully for any age related marks</v>
          </cell>
        </row>
        <row r="4461">
          <cell r="G4461">
            <v>124470</v>
          </cell>
          <cell r="H4461">
            <v>124470</v>
          </cell>
          <cell r="I4461" t="str">
            <v>HN Humphreys - Hand coloured lithograph of British butterflies 1855</v>
          </cell>
          <cell r="J4461"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61">
            <v>40</v>
          </cell>
          <cell r="L4461">
            <v>80</v>
          </cell>
          <cell r="M4461">
            <v>20</v>
          </cell>
          <cell r="N4461">
            <v>20</v>
          </cell>
          <cell r="P4461" t="str">
            <v>The prints are in excellent condition - please inspect the image carefully for any age related marks</v>
          </cell>
        </row>
        <row r="4462">
          <cell r="G4462">
            <v>124471</v>
          </cell>
          <cell r="H4462">
            <v>124471</v>
          </cell>
          <cell r="I4462" t="str">
            <v>HN Humphreys - Hand coloured lithograph of British butterflies 1855</v>
          </cell>
          <cell r="J4462"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62">
            <v>40</v>
          </cell>
          <cell r="L4462">
            <v>80</v>
          </cell>
          <cell r="M4462">
            <v>20</v>
          </cell>
          <cell r="N4462">
            <v>20</v>
          </cell>
          <cell r="P4462" t="str">
            <v>The prints are in excellent condition - please inspect the image carefully for any age related marks</v>
          </cell>
        </row>
        <row r="4463">
          <cell r="G4463">
            <v>124472</v>
          </cell>
          <cell r="H4463">
            <v>124472</v>
          </cell>
          <cell r="I4463" t="str">
            <v>HN Humphreys - Hand coloured lithograph of British butterflies 1855</v>
          </cell>
          <cell r="J4463"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63">
            <v>40</v>
          </cell>
          <cell r="L4463">
            <v>80</v>
          </cell>
          <cell r="M4463">
            <v>20</v>
          </cell>
          <cell r="N4463">
            <v>20</v>
          </cell>
          <cell r="P4463" t="str">
            <v>The prints are in excellent condition - please inspect the image carefully for any age related marks</v>
          </cell>
        </row>
        <row r="4464">
          <cell r="G4464">
            <v>124473</v>
          </cell>
          <cell r="H4464">
            <v>124473</v>
          </cell>
          <cell r="I4464" t="str">
            <v>HN Humphreys - Hand coloured lithograph of British butterflies 1855</v>
          </cell>
          <cell r="J4464"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64">
            <v>40</v>
          </cell>
          <cell r="L4464">
            <v>80</v>
          </cell>
          <cell r="M4464">
            <v>20</v>
          </cell>
          <cell r="N4464">
            <v>20</v>
          </cell>
          <cell r="P4464" t="str">
            <v>The prints are in excellent condition - please inspect the image carefully for any age related marks</v>
          </cell>
        </row>
        <row r="4465">
          <cell r="G4465">
            <v>124474</v>
          </cell>
          <cell r="H4465">
            <v>124474</v>
          </cell>
          <cell r="I4465" t="str">
            <v>HN Humphreys - Hand coloured lithograph of British butterflies 1855</v>
          </cell>
          <cell r="J4465"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65">
            <v>40</v>
          </cell>
          <cell r="L4465">
            <v>80</v>
          </cell>
          <cell r="M4465">
            <v>20</v>
          </cell>
          <cell r="N4465">
            <v>20</v>
          </cell>
          <cell r="P4465" t="str">
            <v>The prints are in excellent condition - please inspect the image carefully for any age related marks</v>
          </cell>
        </row>
        <row r="4466">
          <cell r="G4466">
            <v>124475</v>
          </cell>
          <cell r="H4466">
            <v>124475</v>
          </cell>
          <cell r="I4466" t="str">
            <v>HN Humphreys - Hand coloured lithograph of British butterflies 1855</v>
          </cell>
          <cell r="J4466"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66">
            <v>40</v>
          </cell>
          <cell r="L4466">
            <v>80</v>
          </cell>
          <cell r="M4466">
            <v>20</v>
          </cell>
          <cell r="N4466">
            <v>20</v>
          </cell>
          <cell r="P4466" t="str">
            <v>The prints are in excellent condition - please inspect the image carefully for any age related marks</v>
          </cell>
        </row>
        <row r="4467">
          <cell r="G4467">
            <v>124476</v>
          </cell>
          <cell r="H4467">
            <v>124476</v>
          </cell>
          <cell r="I4467" t="str">
            <v>HN Humphreys - Hand coloured lithograph of British butterflies 1855</v>
          </cell>
          <cell r="J4467"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67">
            <v>40</v>
          </cell>
          <cell r="L4467">
            <v>80</v>
          </cell>
          <cell r="M4467">
            <v>20</v>
          </cell>
          <cell r="N4467">
            <v>20</v>
          </cell>
          <cell r="P4467" t="str">
            <v>The prints are in excellent condition - please inspect the image carefully for any age related marks</v>
          </cell>
        </row>
        <row r="4468">
          <cell r="G4468">
            <v>124477</v>
          </cell>
          <cell r="H4468">
            <v>124477</v>
          </cell>
          <cell r="I4468" t="str">
            <v>HN Humphreys - Hand coloured lithograph of British butterflies 1855</v>
          </cell>
          <cell r="J4468"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68">
            <v>40</v>
          </cell>
          <cell r="L4468">
            <v>80</v>
          </cell>
          <cell r="M4468">
            <v>20</v>
          </cell>
          <cell r="N4468">
            <v>20</v>
          </cell>
          <cell r="P4468" t="str">
            <v>The prints are in excellent condition - please inspect the image carefully for any age related marks</v>
          </cell>
        </row>
        <row r="4469">
          <cell r="G4469">
            <v>124478</v>
          </cell>
          <cell r="H4469">
            <v>124478</v>
          </cell>
          <cell r="I4469" t="str">
            <v>HN Humphreys - Hand coloured lithograph of British butterflies 1855</v>
          </cell>
          <cell r="J4469"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69">
            <v>40</v>
          </cell>
          <cell r="L4469">
            <v>80</v>
          </cell>
          <cell r="M4469">
            <v>20</v>
          </cell>
          <cell r="N4469">
            <v>20</v>
          </cell>
          <cell r="P4469" t="str">
            <v>The prints are in excellent condition - please inspect the image carefully for any age related marks</v>
          </cell>
        </row>
        <row r="4470">
          <cell r="G4470">
            <v>124479</v>
          </cell>
          <cell r="H4470">
            <v>124479</v>
          </cell>
          <cell r="I4470" t="str">
            <v>HN Humphreys - Hand coloured lithograph of British butterflies 1855</v>
          </cell>
          <cell r="J4470"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70">
            <v>40</v>
          </cell>
          <cell r="L4470">
            <v>80</v>
          </cell>
          <cell r="M4470">
            <v>20</v>
          </cell>
          <cell r="N4470">
            <v>20</v>
          </cell>
          <cell r="P4470" t="str">
            <v>The prints are in excellent condition - please inspect the image carefully for any age related marks</v>
          </cell>
        </row>
        <row r="4471">
          <cell r="G4471">
            <v>124480</v>
          </cell>
          <cell r="H4471">
            <v>124480</v>
          </cell>
          <cell r="I4471" t="str">
            <v>HN Humphreys - Hand coloured lithograph of British butterflies 1855</v>
          </cell>
          <cell r="J4471"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71">
            <v>40</v>
          </cell>
          <cell r="L4471">
            <v>80</v>
          </cell>
          <cell r="M4471">
            <v>20</v>
          </cell>
          <cell r="N4471">
            <v>20</v>
          </cell>
          <cell r="P4471" t="str">
            <v>The prints are in excellent condition - please inspect the image carefully for any age related marks</v>
          </cell>
        </row>
        <row r="4472">
          <cell r="G4472">
            <v>124481</v>
          </cell>
          <cell r="H4472">
            <v>124481</v>
          </cell>
          <cell r="I4472" t="str">
            <v>HN Humphreys - Hand coloured lithograph of British butterflies 1855</v>
          </cell>
          <cell r="J4472"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72">
            <v>40</v>
          </cell>
          <cell r="L4472">
            <v>80</v>
          </cell>
          <cell r="M4472">
            <v>20</v>
          </cell>
          <cell r="N4472">
            <v>20</v>
          </cell>
          <cell r="P4472" t="str">
            <v>The prints are in excellent condition - please inspect the image carefully for any age related marks</v>
          </cell>
        </row>
        <row r="4473">
          <cell r="G4473">
            <v>124482</v>
          </cell>
          <cell r="H4473">
            <v>124482</v>
          </cell>
          <cell r="I4473" t="str">
            <v>HN Humphreys - Hand coloured lithograph of British butterflies 1855</v>
          </cell>
          <cell r="J4473"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73">
            <v>40</v>
          </cell>
          <cell r="L4473">
            <v>80</v>
          </cell>
          <cell r="M4473">
            <v>20</v>
          </cell>
          <cell r="N4473">
            <v>20</v>
          </cell>
          <cell r="P4473" t="str">
            <v>The prints are in excellent condition - please inspect the image carefully for any age related marks</v>
          </cell>
        </row>
        <row r="4474">
          <cell r="G4474">
            <v>124483</v>
          </cell>
          <cell r="H4474">
            <v>124483</v>
          </cell>
          <cell r="I4474" t="str">
            <v>HN Humphreys - Hand coloured lithograph of British butterflies 1855</v>
          </cell>
          <cell r="J4474"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74">
            <v>40</v>
          </cell>
          <cell r="L4474">
            <v>80</v>
          </cell>
          <cell r="M4474">
            <v>20</v>
          </cell>
          <cell r="N4474">
            <v>20</v>
          </cell>
          <cell r="P4474" t="str">
            <v>The prints are in excellent condition - please inspect the image carefully for any age related marks</v>
          </cell>
        </row>
        <row r="4475">
          <cell r="G4475">
            <v>124484</v>
          </cell>
          <cell r="H4475">
            <v>124484</v>
          </cell>
          <cell r="I4475" t="str">
            <v>HN Humphreys - Hand coloured lithograph of British butterflies 1855</v>
          </cell>
          <cell r="J4475"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75">
            <v>40</v>
          </cell>
          <cell r="L4475">
            <v>80</v>
          </cell>
          <cell r="M4475">
            <v>20</v>
          </cell>
          <cell r="N4475">
            <v>20</v>
          </cell>
          <cell r="P4475" t="str">
            <v>The prints are in excellent condition - please inspect the image carefully for any age related marks</v>
          </cell>
        </row>
        <row r="4476">
          <cell r="G4476">
            <v>124485</v>
          </cell>
          <cell r="H4476">
            <v>124485</v>
          </cell>
          <cell r="I4476" t="str">
            <v>HN Humphreys - Hand coloured lithograph of British butterflies 1855</v>
          </cell>
          <cell r="J4476"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76">
            <v>40</v>
          </cell>
          <cell r="L4476">
            <v>80</v>
          </cell>
          <cell r="M4476">
            <v>20</v>
          </cell>
          <cell r="N4476">
            <v>20</v>
          </cell>
          <cell r="P4476" t="str">
            <v>The prints are in excellent condition - please inspect the image carefully for any age related marks</v>
          </cell>
        </row>
        <row r="4477">
          <cell r="G4477">
            <v>124486</v>
          </cell>
          <cell r="H4477">
            <v>124486</v>
          </cell>
          <cell r="I4477" t="str">
            <v>HN Humphreys - Hand coloured lithograph of British butterflies 1855</v>
          </cell>
          <cell r="J4477"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77">
            <v>40</v>
          </cell>
          <cell r="L4477">
            <v>80</v>
          </cell>
          <cell r="M4477">
            <v>20</v>
          </cell>
          <cell r="N4477">
            <v>20</v>
          </cell>
          <cell r="P4477" t="str">
            <v>The prints are in excellent condition - please inspect the image carefully for any age related marks</v>
          </cell>
        </row>
        <row r="4478">
          <cell r="G4478">
            <v>124487</v>
          </cell>
          <cell r="H4478">
            <v>124487</v>
          </cell>
          <cell r="I4478" t="str">
            <v>HN Humphreys - Hand coloured lithograph of British butterflies 1855</v>
          </cell>
          <cell r="J4478"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78">
            <v>40</v>
          </cell>
          <cell r="L4478">
            <v>80</v>
          </cell>
          <cell r="M4478">
            <v>20</v>
          </cell>
          <cell r="N4478">
            <v>20</v>
          </cell>
          <cell r="P4478" t="str">
            <v>The prints are in excellent condition - please inspect the image carefully for any age related marks</v>
          </cell>
        </row>
        <row r="4479">
          <cell r="G4479">
            <v>124488</v>
          </cell>
          <cell r="H4479">
            <v>124488</v>
          </cell>
          <cell r="I4479" t="str">
            <v>HN Humphreys - Hand coloured lithograph of British butterflies 1855</v>
          </cell>
          <cell r="J4479"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79">
            <v>40</v>
          </cell>
          <cell r="L4479">
            <v>80</v>
          </cell>
          <cell r="M4479">
            <v>20</v>
          </cell>
          <cell r="N4479">
            <v>20</v>
          </cell>
          <cell r="P4479" t="str">
            <v>The prints are in excellent condition - please inspect the image carefully for any age related marks</v>
          </cell>
        </row>
        <row r="4480">
          <cell r="G4480">
            <v>124489</v>
          </cell>
          <cell r="H4480">
            <v>124489</v>
          </cell>
          <cell r="I4480" t="str">
            <v>HN Humphreys - Hand coloured lithograph of British butterflies 1855</v>
          </cell>
          <cell r="J4480"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80">
            <v>40</v>
          </cell>
          <cell r="L4480">
            <v>80</v>
          </cell>
          <cell r="M4480">
            <v>20</v>
          </cell>
          <cell r="N4480">
            <v>20</v>
          </cell>
          <cell r="P4480" t="str">
            <v>The prints are in excellent condition - please inspect the image carefully for any age related marks</v>
          </cell>
        </row>
        <row r="4481">
          <cell r="G4481">
            <v>124490</v>
          </cell>
          <cell r="H4481">
            <v>124490</v>
          </cell>
          <cell r="I4481" t="str">
            <v>HN Humphreys - Hand coloured lithograph of British butterflies 1855</v>
          </cell>
          <cell r="J4481"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81">
            <v>40</v>
          </cell>
          <cell r="L4481">
            <v>80</v>
          </cell>
          <cell r="M4481">
            <v>20</v>
          </cell>
          <cell r="N4481">
            <v>20</v>
          </cell>
          <cell r="P4481" t="str">
            <v>The prints are in excellent condition - please inspect the image carefully for any age related marks</v>
          </cell>
        </row>
        <row r="4482">
          <cell r="G4482">
            <v>124491</v>
          </cell>
          <cell r="H4482">
            <v>124491</v>
          </cell>
          <cell r="I4482" t="str">
            <v>HN Humphreys - Hand coloured lithograph of British butterflies 1855</v>
          </cell>
          <cell r="J4482"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82">
            <v>40</v>
          </cell>
          <cell r="L4482">
            <v>80</v>
          </cell>
          <cell r="M4482">
            <v>20</v>
          </cell>
          <cell r="N4482">
            <v>20</v>
          </cell>
          <cell r="P4482" t="str">
            <v>The prints are in excellent condition - please inspect the image carefully for any age related marks</v>
          </cell>
        </row>
        <row r="4483">
          <cell r="G4483">
            <v>124492</v>
          </cell>
          <cell r="H4483">
            <v>124492</v>
          </cell>
          <cell r="I4483" t="str">
            <v>HN Humphreys - Hand coloured lithograph of British butterflies 1855</v>
          </cell>
          <cell r="J4483"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83">
            <v>40</v>
          </cell>
          <cell r="L4483">
            <v>80</v>
          </cell>
          <cell r="M4483">
            <v>20</v>
          </cell>
          <cell r="N4483">
            <v>20</v>
          </cell>
          <cell r="P4483" t="str">
            <v>The prints are in excellent condition - please inspect the image carefully for any age related marks</v>
          </cell>
        </row>
        <row r="4484">
          <cell r="G4484">
            <v>124493</v>
          </cell>
          <cell r="H4484">
            <v>124493</v>
          </cell>
          <cell r="I4484" t="str">
            <v>HN Humphreys - Hand coloured lithograph of British butterflies 1855</v>
          </cell>
          <cell r="J4484"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84">
            <v>40</v>
          </cell>
          <cell r="L4484">
            <v>80</v>
          </cell>
          <cell r="M4484">
            <v>20</v>
          </cell>
          <cell r="N4484">
            <v>20</v>
          </cell>
          <cell r="P4484" t="str">
            <v>The prints are in excellent condition - please inspect the image carefully for any age related marks</v>
          </cell>
        </row>
        <row r="4485">
          <cell r="G4485">
            <v>124494</v>
          </cell>
          <cell r="H4485">
            <v>124494</v>
          </cell>
          <cell r="I4485" t="str">
            <v>HN Humphreys - Hand coloured lithograph of British butterflies 1855</v>
          </cell>
          <cell r="J4485"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85">
            <v>40</v>
          </cell>
          <cell r="L4485">
            <v>80</v>
          </cell>
          <cell r="M4485">
            <v>20</v>
          </cell>
          <cell r="N4485">
            <v>20</v>
          </cell>
          <cell r="P4485" t="str">
            <v>The prints are in excellent condition - please inspect the image carefully for any age related marks</v>
          </cell>
        </row>
        <row r="4486">
          <cell r="G4486">
            <v>124495</v>
          </cell>
          <cell r="H4486">
            <v>124495</v>
          </cell>
          <cell r="I4486" t="str">
            <v>HN Humphreys - Hand coloured lithograph of British butterflies 1855</v>
          </cell>
          <cell r="J4486"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86">
            <v>40</v>
          </cell>
          <cell r="L4486">
            <v>80</v>
          </cell>
          <cell r="M4486">
            <v>20</v>
          </cell>
          <cell r="N4486">
            <v>20</v>
          </cell>
          <cell r="P4486" t="str">
            <v>The prints are in excellent condition - please inspect the image carefully for any age related marks</v>
          </cell>
        </row>
        <row r="4487">
          <cell r="G4487">
            <v>124496</v>
          </cell>
          <cell r="H4487">
            <v>124496</v>
          </cell>
          <cell r="I4487" t="str">
            <v>HN Humphreys - Hand coloured lithograph of British butterflies 1855</v>
          </cell>
          <cell r="J4487"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87">
            <v>40</v>
          </cell>
          <cell r="L4487">
            <v>80</v>
          </cell>
          <cell r="M4487">
            <v>20</v>
          </cell>
          <cell r="N4487">
            <v>20</v>
          </cell>
          <cell r="P4487" t="str">
            <v>The prints are in excellent condition - please inspect the image carefully for any age related marks</v>
          </cell>
        </row>
        <row r="4488">
          <cell r="G4488">
            <v>124497</v>
          </cell>
          <cell r="H4488">
            <v>124497</v>
          </cell>
          <cell r="I4488" t="str">
            <v>HN Humphreys - Hand coloured lithograph of British butterflies 1855</v>
          </cell>
          <cell r="J4488"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88">
            <v>40</v>
          </cell>
          <cell r="L4488">
            <v>80</v>
          </cell>
          <cell r="M4488">
            <v>20</v>
          </cell>
          <cell r="N4488">
            <v>20</v>
          </cell>
          <cell r="P4488" t="str">
            <v>The prints are in excellent condition - please inspect the image carefully for any age related marks</v>
          </cell>
        </row>
        <row r="4489">
          <cell r="G4489">
            <v>124498</v>
          </cell>
          <cell r="H4489">
            <v>124498</v>
          </cell>
          <cell r="I4489" t="str">
            <v>HN Humphreys - Hand coloured lithograph of British butterflies 1855</v>
          </cell>
          <cell r="J4489"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89">
            <v>40</v>
          </cell>
          <cell r="L4489">
            <v>80</v>
          </cell>
          <cell r="M4489">
            <v>20</v>
          </cell>
          <cell r="N4489">
            <v>20</v>
          </cell>
          <cell r="P4489" t="str">
            <v>The prints are in excellent condition - please inspect the image carefully for any age related marks</v>
          </cell>
        </row>
        <row r="4490">
          <cell r="G4490">
            <v>124499</v>
          </cell>
          <cell r="H4490">
            <v>124499</v>
          </cell>
          <cell r="I4490" t="str">
            <v>HN Humphreys - Hand coloured lithograph of British butterflies 1855</v>
          </cell>
          <cell r="J4490" t="str">
            <v>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4490">
            <v>40</v>
          </cell>
          <cell r="L4490">
            <v>80</v>
          </cell>
          <cell r="M4490">
            <v>20</v>
          </cell>
          <cell r="N4490">
            <v>20</v>
          </cell>
          <cell r="P4490" t="str">
            <v>The prints are in excellent condition - please inspect the image carefully for any age related marks</v>
          </cell>
        </row>
        <row r="4491">
          <cell r="G4491">
            <v>124500</v>
          </cell>
          <cell r="H4491">
            <v>124500</v>
          </cell>
          <cell r="I4491" t="str">
            <v>WF Kirby - Hand coloured lithograph from European Butterflies and Moths 1882</v>
          </cell>
          <cell r="J4491"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491">
            <v>20</v>
          </cell>
          <cell r="L4491">
            <v>40</v>
          </cell>
          <cell r="M4491">
            <v>10</v>
          </cell>
          <cell r="N4491">
            <v>10</v>
          </cell>
          <cell r="P4491" t="str">
            <v>Overall very good but with usual handling marks and some soiling in margins. Please examine image carefully</v>
          </cell>
        </row>
        <row r="4492">
          <cell r="G4492">
            <v>124501</v>
          </cell>
          <cell r="H4492">
            <v>124501</v>
          </cell>
          <cell r="I4492" t="str">
            <v>WF Kirby - Hand coloured lithograph from European Butterflies and Moths 1882</v>
          </cell>
          <cell r="J4492"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492">
            <v>20</v>
          </cell>
          <cell r="L4492">
            <v>40</v>
          </cell>
          <cell r="M4492">
            <v>10</v>
          </cell>
          <cell r="N4492">
            <v>10</v>
          </cell>
          <cell r="P4492" t="str">
            <v>Overall very good but with usual handling marks and some soiling in margins. Please examine image carefully</v>
          </cell>
        </row>
        <row r="4493">
          <cell r="G4493">
            <v>124502</v>
          </cell>
          <cell r="H4493">
            <v>124502</v>
          </cell>
          <cell r="I4493" t="str">
            <v>WF Kirby - Hand coloured lithograph from European Butterflies and Moths 1882</v>
          </cell>
          <cell r="J4493"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493">
            <v>20</v>
          </cell>
          <cell r="L4493">
            <v>40</v>
          </cell>
          <cell r="M4493">
            <v>10</v>
          </cell>
          <cell r="N4493">
            <v>10</v>
          </cell>
          <cell r="P4493" t="str">
            <v>Overall very good but with usual handling marks and some soiling in margins. Please examine image carefully</v>
          </cell>
        </row>
        <row r="4494">
          <cell r="G4494">
            <v>124503</v>
          </cell>
          <cell r="H4494">
            <v>124503</v>
          </cell>
          <cell r="I4494" t="str">
            <v>WF Kirby - Hand coloured lithograph from European Butterflies and Moths 1882</v>
          </cell>
          <cell r="J4494"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494">
            <v>20</v>
          </cell>
          <cell r="L4494">
            <v>40</v>
          </cell>
          <cell r="M4494">
            <v>10</v>
          </cell>
          <cell r="N4494">
            <v>10</v>
          </cell>
          <cell r="P4494" t="str">
            <v>Overall very good but with usual handling marks and some soiling in margins. Please examine image carefully</v>
          </cell>
        </row>
        <row r="4495">
          <cell r="G4495">
            <v>124504</v>
          </cell>
          <cell r="H4495">
            <v>124504</v>
          </cell>
          <cell r="I4495" t="str">
            <v>WF Kirby - Hand coloured lithograph from European Butterflies and Moths 1882</v>
          </cell>
          <cell r="J4495"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495">
            <v>20</v>
          </cell>
          <cell r="L4495">
            <v>40</v>
          </cell>
          <cell r="M4495">
            <v>10</v>
          </cell>
          <cell r="N4495">
            <v>10</v>
          </cell>
          <cell r="P4495" t="str">
            <v>Overall very good but with usual handling marks and some soiling in margins. Please examine image carefully</v>
          </cell>
        </row>
        <row r="4496">
          <cell r="G4496">
            <v>124505</v>
          </cell>
          <cell r="H4496">
            <v>124505</v>
          </cell>
          <cell r="I4496" t="str">
            <v>WF Kirby - Hand coloured lithograph from European Butterflies and Moths 1882</v>
          </cell>
          <cell r="J4496"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496">
            <v>20</v>
          </cell>
          <cell r="L4496">
            <v>40</v>
          </cell>
          <cell r="M4496">
            <v>10</v>
          </cell>
          <cell r="N4496">
            <v>10</v>
          </cell>
          <cell r="P4496" t="str">
            <v>Overall very good but with usual handling marks and some soiling in margins. Please examine image carefully</v>
          </cell>
        </row>
        <row r="4497">
          <cell r="G4497">
            <v>124506</v>
          </cell>
          <cell r="H4497">
            <v>124506</v>
          </cell>
          <cell r="I4497" t="str">
            <v>WF Kirby - Hand coloured lithograph from European Butterflies and Moths 1882</v>
          </cell>
          <cell r="J4497"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497">
            <v>20</v>
          </cell>
          <cell r="L4497">
            <v>40</v>
          </cell>
          <cell r="M4497">
            <v>10</v>
          </cell>
          <cell r="N4497">
            <v>10</v>
          </cell>
          <cell r="P4497" t="str">
            <v>Overall very good but with usual handling marks and some soiling in margins. Please examine image carefully</v>
          </cell>
        </row>
        <row r="4498">
          <cell r="G4498">
            <v>124507</v>
          </cell>
          <cell r="H4498">
            <v>124507</v>
          </cell>
          <cell r="I4498" t="str">
            <v>WF Kirby - Hand coloured lithograph from European Butterflies and Moths 1882</v>
          </cell>
          <cell r="J4498"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498">
            <v>20</v>
          </cell>
          <cell r="L4498">
            <v>40</v>
          </cell>
          <cell r="M4498">
            <v>10</v>
          </cell>
          <cell r="N4498">
            <v>10</v>
          </cell>
          <cell r="P4498" t="str">
            <v>Overall very good but with usual handling marks and some soiling in margins. Please examine image carefully</v>
          </cell>
        </row>
        <row r="4499">
          <cell r="G4499">
            <v>124508</v>
          </cell>
          <cell r="H4499">
            <v>124508</v>
          </cell>
          <cell r="I4499" t="str">
            <v>WF Kirby - Hand coloured lithograph from European Butterflies and Moths 1882</v>
          </cell>
          <cell r="J4499"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499">
            <v>20</v>
          </cell>
          <cell r="L4499">
            <v>40</v>
          </cell>
          <cell r="M4499">
            <v>10</v>
          </cell>
          <cell r="N4499">
            <v>10</v>
          </cell>
          <cell r="P4499" t="str">
            <v>Overall very good but with usual handling marks and some soiling in margins. Please examine image carefully</v>
          </cell>
        </row>
        <row r="4500">
          <cell r="G4500">
            <v>124509</v>
          </cell>
          <cell r="H4500">
            <v>124509</v>
          </cell>
          <cell r="I4500" t="str">
            <v>WF Kirby - Hand coloured lithograph from European Butterflies and Moths 1882</v>
          </cell>
          <cell r="J4500"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00">
            <v>20</v>
          </cell>
          <cell r="L4500">
            <v>40</v>
          </cell>
          <cell r="M4500">
            <v>10</v>
          </cell>
          <cell r="N4500">
            <v>10</v>
          </cell>
          <cell r="P4500" t="str">
            <v>Overall very good but with usual handling marks and some soiling in margins. Please examine image carefully</v>
          </cell>
        </row>
        <row r="4501">
          <cell r="G4501">
            <v>124510</v>
          </cell>
          <cell r="H4501">
            <v>124510</v>
          </cell>
          <cell r="I4501" t="str">
            <v>WF Kirby - Hand coloured lithograph from European Butterflies and Moths 1882</v>
          </cell>
          <cell r="J4501"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01">
            <v>20</v>
          </cell>
          <cell r="L4501">
            <v>40</v>
          </cell>
          <cell r="M4501">
            <v>10</v>
          </cell>
          <cell r="N4501">
            <v>10</v>
          </cell>
          <cell r="P4501" t="str">
            <v>Overall very good but with usual handling marks and some soiling in margins. Please examine image carefully</v>
          </cell>
        </row>
        <row r="4502">
          <cell r="G4502">
            <v>124511</v>
          </cell>
          <cell r="H4502">
            <v>124511</v>
          </cell>
          <cell r="I4502" t="str">
            <v>WF Kirby - Hand coloured lithograph from European Butterflies and Moths 1882</v>
          </cell>
          <cell r="J4502"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02">
            <v>20</v>
          </cell>
          <cell r="L4502">
            <v>40</v>
          </cell>
          <cell r="M4502">
            <v>10</v>
          </cell>
          <cell r="N4502">
            <v>10</v>
          </cell>
          <cell r="P4502" t="str">
            <v>Overall very good but with usual handling marks and some soiling in margins. Please examine image carefully</v>
          </cell>
        </row>
        <row r="4503">
          <cell r="G4503">
            <v>124512</v>
          </cell>
          <cell r="H4503">
            <v>124512</v>
          </cell>
          <cell r="I4503" t="str">
            <v>WF Kirby - Hand coloured lithograph from European Butterflies and Moths 1882</v>
          </cell>
          <cell r="J4503"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03">
            <v>20</v>
          </cell>
          <cell r="L4503">
            <v>40</v>
          </cell>
          <cell r="M4503">
            <v>10</v>
          </cell>
          <cell r="N4503">
            <v>10</v>
          </cell>
          <cell r="P4503" t="str">
            <v>Overall very good but with usual handling marks and some soiling in margins. Please examine image carefully</v>
          </cell>
        </row>
        <row r="4504">
          <cell r="G4504">
            <v>124514</v>
          </cell>
          <cell r="H4504">
            <v>124514</v>
          </cell>
          <cell r="I4504" t="str">
            <v>WF Kirby - Hand coloured lithograph from European Butterflies and Moths 1882</v>
          </cell>
          <cell r="J4504"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04">
            <v>20</v>
          </cell>
          <cell r="L4504">
            <v>40</v>
          </cell>
          <cell r="M4504">
            <v>10</v>
          </cell>
          <cell r="N4504">
            <v>10</v>
          </cell>
          <cell r="P4504" t="str">
            <v>Overall very good but with usual handling marks and some soiling in margins. Please examine image carefully</v>
          </cell>
        </row>
        <row r="4505">
          <cell r="G4505">
            <v>124515</v>
          </cell>
          <cell r="H4505">
            <v>124515</v>
          </cell>
          <cell r="I4505" t="str">
            <v>WF Kirby - Hand coloured lithograph from European Butterflies and Moths 1882</v>
          </cell>
          <cell r="J4505"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05">
            <v>20</v>
          </cell>
          <cell r="L4505">
            <v>40</v>
          </cell>
          <cell r="M4505">
            <v>10</v>
          </cell>
          <cell r="N4505">
            <v>10</v>
          </cell>
          <cell r="P4505" t="str">
            <v>Overall very good but with usual handling marks and some soiling in margins. Please examine image carefully</v>
          </cell>
        </row>
        <row r="4506">
          <cell r="G4506">
            <v>124516</v>
          </cell>
          <cell r="H4506">
            <v>124516</v>
          </cell>
          <cell r="I4506" t="str">
            <v>WF Kirby - Hand coloured lithograph from European Butterflies and Moths 1882</v>
          </cell>
          <cell r="J4506"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06">
            <v>20</v>
          </cell>
          <cell r="L4506">
            <v>40</v>
          </cell>
          <cell r="M4506">
            <v>10</v>
          </cell>
          <cell r="N4506">
            <v>10</v>
          </cell>
          <cell r="P4506" t="str">
            <v>Overall very good but with usual handling marks and some soiling in margins. Please examine image carefully</v>
          </cell>
        </row>
        <row r="4507">
          <cell r="G4507">
            <v>124517</v>
          </cell>
          <cell r="H4507">
            <v>124517</v>
          </cell>
          <cell r="I4507" t="str">
            <v>WF Kirby - Hand coloured lithograph from European Butterflies and Moths 1882</v>
          </cell>
          <cell r="J4507"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07">
            <v>20</v>
          </cell>
          <cell r="L4507">
            <v>40</v>
          </cell>
          <cell r="M4507">
            <v>10</v>
          </cell>
          <cell r="N4507">
            <v>10</v>
          </cell>
          <cell r="P4507" t="str">
            <v>Overall very good but with usual handling marks and some soiling in margins. Please examine image carefully</v>
          </cell>
        </row>
        <row r="4508">
          <cell r="G4508">
            <v>124518</v>
          </cell>
          <cell r="H4508">
            <v>124518</v>
          </cell>
          <cell r="I4508" t="str">
            <v>WF Kirby - Hand coloured lithograph from European Butterflies and Moths 1882</v>
          </cell>
          <cell r="J4508"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08">
            <v>20</v>
          </cell>
          <cell r="L4508">
            <v>40</v>
          </cell>
          <cell r="M4508">
            <v>10</v>
          </cell>
          <cell r="N4508">
            <v>10</v>
          </cell>
          <cell r="P4508" t="str">
            <v>Overall very good but with usual handling marks and some soiling in margins. Please examine image carefully</v>
          </cell>
        </row>
        <row r="4509">
          <cell r="G4509">
            <v>124519</v>
          </cell>
          <cell r="H4509">
            <v>124519</v>
          </cell>
          <cell r="I4509" t="str">
            <v>WF Kirby - Hand coloured lithograph from European Butterflies and Moths 1882</v>
          </cell>
          <cell r="J4509"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09">
            <v>20</v>
          </cell>
          <cell r="L4509">
            <v>40</v>
          </cell>
          <cell r="M4509">
            <v>10</v>
          </cell>
          <cell r="N4509">
            <v>10</v>
          </cell>
          <cell r="P4509" t="str">
            <v>Overall very good but with usual handling marks and some soiling in margins. Please examine image carefully</v>
          </cell>
        </row>
        <row r="4510">
          <cell r="G4510">
            <v>124520</v>
          </cell>
          <cell r="H4510">
            <v>124520</v>
          </cell>
          <cell r="I4510" t="str">
            <v>WF Kirby - Hand coloured lithograph from European Butterflies and Moths 1882</v>
          </cell>
          <cell r="J4510"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10">
            <v>20</v>
          </cell>
          <cell r="L4510">
            <v>40</v>
          </cell>
          <cell r="M4510">
            <v>10</v>
          </cell>
          <cell r="N4510">
            <v>10</v>
          </cell>
          <cell r="P4510" t="str">
            <v>Overall very good but with usual handling marks and some soiling in margins. Please examine image carefully</v>
          </cell>
        </row>
        <row r="4511">
          <cell r="G4511">
            <v>124521</v>
          </cell>
          <cell r="H4511">
            <v>124521</v>
          </cell>
          <cell r="I4511" t="str">
            <v>WF Kirby - Hand coloured lithograph from European Butterflies and Moths 1882</v>
          </cell>
          <cell r="J4511"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11">
            <v>20</v>
          </cell>
          <cell r="L4511">
            <v>40</v>
          </cell>
          <cell r="M4511">
            <v>10</v>
          </cell>
          <cell r="N4511">
            <v>10</v>
          </cell>
          <cell r="P4511" t="str">
            <v>Overall very good but with usual handling marks and some soiling in margins. Please examine image carefully</v>
          </cell>
        </row>
        <row r="4512">
          <cell r="G4512">
            <v>124522</v>
          </cell>
          <cell r="H4512">
            <v>124522</v>
          </cell>
          <cell r="I4512" t="str">
            <v>WF Kirby - Hand coloured lithograph from European Butterflies and Moths 1882</v>
          </cell>
          <cell r="J4512"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12">
            <v>20</v>
          </cell>
          <cell r="L4512">
            <v>40</v>
          </cell>
          <cell r="M4512">
            <v>10</v>
          </cell>
          <cell r="N4512">
            <v>10</v>
          </cell>
          <cell r="P4512" t="str">
            <v>Overall very good but with usual handling marks and some soiling in margins. Please examine image carefully</v>
          </cell>
        </row>
        <row r="4513">
          <cell r="G4513">
            <v>124523</v>
          </cell>
          <cell r="H4513">
            <v>124523</v>
          </cell>
          <cell r="I4513" t="str">
            <v>WF Kirby - Hand coloured lithograph from European Butterflies and Moths 1882</v>
          </cell>
          <cell r="J4513"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13">
            <v>20</v>
          </cell>
          <cell r="L4513">
            <v>40</v>
          </cell>
          <cell r="M4513">
            <v>10</v>
          </cell>
          <cell r="N4513">
            <v>10</v>
          </cell>
          <cell r="P4513" t="str">
            <v>Overall very good but with usual handling marks and some soiling in margins. Please examine image carefully</v>
          </cell>
        </row>
        <row r="4514">
          <cell r="G4514">
            <v>124524</v>
          </cell>
          <cell r="H4514">
            <v>124524</v>
          </cell>
          <cell r="I4514" t="str">
            <v>WF Kirby - Hand coloured lithograph from European Butterflies and Moths 1882</v>
          </cell>
          <cell r="J4514"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14">
            <v>20</v>
          </cell>
          <cell r="L4514">
            <v>40</v>
          </cell>
          <cell r="M4514">
            <v>10</v>
          </cell>
          <cell r="N4514">
            <v>10</v>
          </cell>
          <cell r="P4514" t="str">
            <v>Overall very good but with usual handling marks and some soiling in margins. Please examine image carefully</v>
          </cell>
        </row>
        <row r="4515">
          <cell r="G4515">
            <v>124525</v>
          </cell>
          <cell r="H4515">
            <v>124525</v>
          </cell>
          <cell r="I4515" t="str">
            <v>WF Kirby - Hand coloured lithograph from European Butterflies and Moths 1882</v>
          </cell>
          <cell r="J4515"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15">
            <v>20</v>
          </cell>
          <cell r="L4515">
            <v>40</v>
          </cell>
          <cell r="M4515">
            <v>10</v>
          </cell>
          <cell r="N4515">
            <v>10</v>
          </cell>
          <cell r="P4515" t="str">
            <v>Overall very good but with usual handling marks and some soiling in margins. Please examine image carefully</v>
          </cell>
        </row>
        <row r="4516">
          <cell r="G4516">
            <v>124526</v>
          </cell>
          <cell r="H4516">
            <v>124526</v>
          </cell>
          <cell r="I4516" t="str">
            <v>WF Kirby - Hand coloured lithograph from European Butterflies and Moths 1882</v>
          </cell>
          <cell r="J4516"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16">
            <v>20</v>
          </cell>
          <cell r="L4516">
            <v>40</v>
          </cell>
          <cell r="M4516">
            <v>10</v>
          </cell>
          <cell r="N4516">
            <v>10</v>
          </cell>
          <cell r="P4516" t="str">
            <v>Overall very good but with usual handling marks and some soiling in margins. Please examine image carefully</v>
          </cell>
        </row>
        <row r="4517">
          <cell r="G4517">
            <v>124527</v>
          </cell>
          <cell r="H4517">
            <v>124527</v>
          </cell>
          <cell r="I4517" t="str">
            <v>WF Kirby - Hand coloured lithograph from European Butterflies and Moths 1882</v>
          </cell>
          <cell r="J4517"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17">
            <v>20</v>
          </cell>
          <cell r="L4517">
            <v>40</v>
          </cell>
          <cell r="M4517">
            <v>10</v>
          </cell>
          <cell r="N4517">
            <v>10</v>
          </cell>
          <cell r="P4517" t="str">
            <v>Overall very good but with usual handling marks and some soiling in margins. Please examine image carefully</v>
          </cell>
        </row>
        <row r="4518">
          <cell r="G4518">
            <v>124528</v>
          </cell>
          <cell r="H4518">
            <v>124528</v>
          </cell>
          <cell r="I4518" t="str">
            <v>WF Kirby - Hand coloured lithograph from European Butterflies and Moths 1882</v>
          </cell>
          <cell r="J4518"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18">
            <v>20</v>
          </cell>
          <cell r="L4518">
            <v>40</v>
          </cell>
          <cell r="M4518">
            <v>10</v>
          </cell>
          <cell r="N4518">
            <v>10</v>
          </cell>
          <cell r="P4518" t="str">
            <v>Overall very good but with usual handling marks and some soiling in margins. Please examine image carefully</v>
          </cell>
        </row>
        <row r="4519">
          <cell r="G4519">
            <v>124529</v>
          </cell>
          <cell r="H4519">
            <v>124529</v>
          </cell>
          <cell r="I4519" t="str">
            <v>WF Kirby - Hand coloured lithograph from European Butterflies and Moths 1882</v>
          </cell>
          <cell r="J4519"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19">
            <v>20</v>
          </cell>
          <cell r="L4519">
            <v>40</v>
          </cell>
          <cell r="M4519">
            <v>10</v>
          </cell>
          <cell r="N4519">
            <v>10</v>
          </cell>
          <cell r="P4519" t="str">
            <v>Overall very good but with usual handling marks and some soiling in margins. Please examine image carefully</v>
          </cell>
        </row>
        <row r="4520">
          <cell r="G4520">
            <v>124530</v>
          </cell>
          <cell r="H4520">
            <v>124530</v>
          </cell>
          <cell r="I4520" t="str">
            <v>WF Kirby - Hand coloured lithograph from European Butterflies and Moths 1882</v>
          </cell>
          <cell r="J4520"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20">
            <v>20</v>
          </cell>
          <cell r="L4520">
            <v>40</v>
          </cell>
          <cell r="M4520">
            <v>10</v>
          </cell>
          <cell r="N4520">
            <v>10</v>
          </cell>
          <cell r="P4520" t="str">
            <v>Overall very good but with usual handling marks and some soiling in margins. Please examine image carefully</v>
          </cell>
        </row>
        <row r="4521">
          <cell r="G4521">
            <v>124531</v>
          </cell>
          <cell r="H4521">
            <v>124531</v>
          </cell>
          <cell r="I4521" t="str">
            <v>WF Kirby - Hand coloured lithograph from European Butterflies and Moths 1882</v>
          </cell>
          <cell r="J4521"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21">
            <v>20</v>
          </cell>
          <cell r="L4521">
            <v>40</v>
          </cell>
          <cell r="M4521">
            <v>10</v>
          </cell>
          <cell r="N4521">
            <v>10</v>
          </cell>
          <cell r="P4521" t="str">
            <v>Overall very good but with usual handling marks and some soiling in margins. Please examine image carefully</v>
          </cell>
        </row>
        <row r="4522">
          <cell r="G4522">
            <v>124532</v>
          </cell>
          <cell r="H4522">
            <v>124532</v>
          </cell>
          <cell r="I4522" t="str">
            <v>WF Kirby - Hand coloured lithograph from European Butterflies and Moths 1882</v>
          </cell>
          <cell r="J4522"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4522">
            <v>20</v>
          </cell>
          <cell r="L4522">
            <v>40</v>
          </cell>
          <cell r="M4522">
            <v>10</v>
          </cell>
          <cell r="N4522">
            <v>10</v>
          </cell>
          <cell r="P4522" t="str">
            <v>Overall very good but with usual handling marks and some soiling in margins. Please examine image carefully</v>
          </cell>
        </row>
        <row r="4523">
          <cell r="G4523">
            <v>124619</v>
          </cell>
          <cell r="H4523">
            <v>124610</v>
          </cell>
          <cell r="I4523" t="str">
            <v>Edward Donovan - Copperplate engraving of Moths 1797</v>
          </cell>
          <cell r="J4523" t="str">
            <v>These copperplate engravings are from Edward Donovan's The Natural History of British Insects Vol VI, published in 1797 in London and printed by F &amp; C Rivington.
Size: 5.5in x 9in (14cm x 23cm)</v>
          </cell>
          <cell r="K4523">
            <v>20</v>
          </cell>
          <cell r="L4523">
            <v>40</v>
          </cell>
          <cell r="M4523">
            <v>10</v>
          </cell>
          <cell r="N4523">
            <v>10</v>
          </cell>
          <cell r="P4523" t="str">
            <v>The prints are in excellent condition - please inspect the image carefully for any age related marks</v>
          </cell>
        </row>
        <row r="4524">
          <cell r="G4524">
            <v>124620</v>
          </cell>
          <cell r="H4524">
            <v>124620</v>
          </cell>
          <cell r="I4524" t="str">
            <v>Edward Donovan - Copperplate engraving of Moths 1797</v>
          </cell>
          <cell r="J4524" t="str">
            <v>This copperplate engraving is from Edward Donovan's The Natural History of British Insects Vol VI, published in 1797 in London and printed by F &amp; C Rivington.
Size: 5.5in x 9in (14cm x 23cm)</v>
          </cell>
          <cell r="K4524">
            <v>20</v>
          </cell>
          <cell r="L4524">
            <v>40</v>
          </cell>
          <cell r="M4524">
            <v>10</v>
          </cell>
          <cell r="N4524">
            <v>10</v>
          </cell>
          <cell r="P4524" t="str">
            <v>The prints are in very good condition with occasional age related marks. Please inspect images carefully.</v>
          </cell>
        </row>
        <row r="4525">
          <cell r="G4525">
            <v>124621</v>
          </cell>
          <cell r="H4525">
            <v>124621</v>
          </cell>
          <cell r="I4525" t="str">
            <v>Edward Donovan - Copperplate engraving of Moths 1797</v>
          </cell>
          <cell r="J4525" t="str">
            <v>This copperplate engraving is from Edward Donovan's The Natural History of British Insects Vol VI, published in 1797 in London and printed by F &amp; C Rivington.
Size: 5.5in x 9in (14cm x 23cm)</v>
          </cell>
          <cell r="K4525">
            <v>20</v>
          </cell>
          <cell r="L4525">
            <v>40</v>
          </cell>
          <cell r="M4525">
            <v>10</v>
          </cell>
          <cell r="N4525">
            <v>10</v>
          </cell>
          <cell r="P4525" t="str">
            <v>The prints are in very good condition with occasional age related marks. Please inspect images carefully.</v>
          </cell>
        </row>
        <row r="4526">
          <cell r="G4526">
            <v>124622</v>
          </cell>
          <cell r="H4526">
            <v>124622</v>
          </cell>
          <cell r="I4526" t="str">
            <v>Edward Donovan - Copperplate engraving of Moths 1797</v>
          </cell>
          <cell r="J4526" t="str">
            <v>This copperplate engraving is from Edward Donovan's The Natural History of British Insects Vol VI, published in 1797 in London and printed by F &amp; C Rivington.
Size: 5.5in x 9in (14cm x 23cm)</v>
          </cell>
          <cell r="K4526">
            <v>20</v>
          </cell>
          <cell r="L4526">
            <v>40</v>
          </cell>
          <cell r="M4526">
            <v>10</v>
          </cell>
          <cell r="N4526">
            <v>10</v>
          </cell>
          <cell r="P4526" t="str">
            <v>The prints are in very good condition with occasional age related marks. Please inspect images carefully.</v>
          </cell>
        </row>
        <row r="4527">
          <cell r="G4527">
            <v>124631</v>
          </cell>
          <cell r="H4527">
            <v>124631</v>
          </cell>
          <cell r="I4527" t="str">
            <v>Edward Donovan - Copperplate engraving of Moths 1798</v>
          </cell>
          <cell r="J4527" t="str">
            <v>This copperplate engraving is from Edward Donovan's The Natural History of British Insects Vol VI, published in 1797 in London and printed by F &amp; C Rivington.
Size: 5.5in x 9in (14cm x 23cm)</v>
          </cell>
          <cell r="K4527">
            <v>20</v>
          </cell>
          <cell r="L4527">
            <v>40</v>
          </cell>
          <cell r="M4527">
            <v>10</v>
          </cell>
          <cell r="N4527">
            <v>10</v>
          </cell>
          <cell r="P4527" t="str">
            <v>The prints are in very good condition with occasional age related marks. Please inspect images carefully.</v>
          </cell>
        </row>
        <row r="4528">
          <cell r="G4528">
            <v>124641</v>
          </cell>
          <cell r="H4528">
            <v>124641</v>
          </cell>
          <cell r="I4528" t="str">
            <v>Edward Donovan - Copperplate engraving of Butterflies 1798</v>
          </cell>
          <cell r="J4528" t="str">
            <v>This copperplate engraving is from Edward Donovan's The Natural History of British Insects Vol VI, published in 1797 in London and printed by F &amp; C Rivington.
Size: 5.5in x 9in (14cm x 23cm)</v>
          </cell>
          <cell r="K4528">
            <v>20</v>
          </cell>
          <cell r="L4528">
            <v>40</v>
          </cell>
          <cell r="M4528">
            <v>10</v>
          </cell>
          <cell r="N4528">
            <v>10</v>
          </cell>
          <cell r="P4528" t="str">
            <v>The prints are in very good condition with occasional age related marks. Please inspect images carefully.</v>
          </cell>
        </row>
        <row r="4529">
          <cell r="G4529">
            <v>124650</v>
          </cell>
          <cell r="H4529">
            <v>124650</v>
          </cell>
          <cell r="I4529" t="str">
            <v>Edward Donovan - Copperplate engraving of Insects 1792</v>
          </cell>
          <cell r="J4529" t="str">
            <v>This copperplate engraving is from Edward Donovan's The Natural History of British Insects Vol VI, published in 1797 in London and printed by F &amp; C Rivington.
Size: 5.5in x 9in (14cm x 23cm)</v>
          </cell>
          <cell r="K4529">
            <v>10</v>
          </cell>
          <cell r="L4529">
            <v>20</v>
          </cell>
          <cell r="M4529">
            <v>5</v>
          </cell>
          <cell r="N4529">
            <v>5</v>
          </cell>
          <cell r="P4529" t="str">
            <v>The prints are in very good condition with occasional age related marks. Please inspect images carefully.</v>
          </cell>
        </row>
        <row r="4530">
          <cell r="G4530">
            <v>124651</v>
          </cell>
          <cell r="H4530">
            <v>124651</v>
          </cell>
          <cell r="I4530" t="str">
            <v>Edward Donovan - Copperplate engraving of Insects 1792</v>
          </cell>
          <cell r="J4530" t="str">
            <v>This copperplate engraving is from Edward Donovan's The Natural History of British Insects Vol VI, published in 1797 in London and printed by F &amp; C Rivington.
Size: 5.5in x 9in (14cm x 23cm)</v>
          </cell>
          <cell r="K4530">
            <v>10</v>
          </cell>
          <cell r="L4530">
            <v>20</v>
          </cell>
          <cell r="M4530">
            <v>5</v>
          </cell>
          <cell r="N4530">
            <v>5</v>
          </cell>
          <cell r="P4530" t="str">
            <v>The prints are in very good condition with occasional age related marks. Please inspect images carefully.</v>
          </cell>
        </row>
        <row r="4531">
          <cell r="G4531">
            <v>124652</v>
          </cell>
          <cell r="H4531">
            <v>124652</v>
          </cell>
          <cell r="I4531" t="str">
            <v>Edward Donovan - Copperplate engraving of Insects 1792</v>
          </cell>
          <cell r="J4531" t="str">
            <v>This copperplate engraving is from Edward Donovan's The Natural History of British Insects Vol VI, published in 1797 in London and printed by F &amp; C Rivington.
Size: 5.5in x 9in (14cm x 23cm)</v>
          </cell>
          <cell r="K4531">
            <v>10</v>
          </cell>
          <cell r="L4531">
            <v>20</v>
          </cell>
          <cell r="M4531">
            <v>5</v>
          </cell>
          <cell r="N4531">
            <v>5</v>
          </cell>
          <cell r="P4531" t="str">
            <v>The prints are in very good condition with occasional age related marks. Please inspect images carefully.</v>
          </cell>
        </row>
        <row r="4532">
          <cell r="G4532">
            <v>124653</v>
          </cell>
          <cell r="H4532">
            <v>124653</v>
          </cell>
          <cell r="I4532" t="str">
            <v>Edward Donovan - Copperplate engraving of Insects 1792</v>
          </cell>
          <cell r="J4532" t="str">
            <v>This copperplate engraving is from Edward Donovan's The Natural History of British Insects Vol VI, published in 1797 in London and printed by F &amp; C Rivington.
Size: 5.5in x 9in (14cm x 23cm)</v>
          </cell>
          <cell r="K4532">
            <v>10</v>
          </cell>
          <cell r="L4532">
            <v>20</v>
          </cell>
          <cell r="M4532">
            <v>5</v>
          </cell>
          <cell r="N4532">
            <v>5</v>
          </cell>
          <cell r="P4532" t="str">
            <v>The prints are in very good condition with occasional age related marks. Please inspect images carefully.</v>
          </cell>
        </row>
        <row r="4533">
          <cell r="G4533">
            <v>124654</v>
          </cell>
          <cell r="H4533">
            <v>124654</v>
          </cell>
          <cell r="I4533" t="str">
            <v>Edward Donovan - Copperplate engraving of Insects 1792</v>
          </cell>
          <cell r="J4533" t="str">
            <v>This copperplate engraving is from Edward Donovan's The Natural History of British Insects Vol VI, published in 1797 in London and printed by F &amp; C Rivington.
Size: 5.5in x 9in (14cm x 23cm)</v>
          </cell>
          <cell r="K4533">
            <v>10</v>
          </cell>
          <cell r="L4533">
            <v>20</v>
          </cell>
          <cell r="M4533">
            <v>5</v>
          </cell>
          <cell r="N4533">
            <v>5</v>
          </cell>
          <cell r="P4533" t="str">
            <v>The prints are in very good condition with occasional age related marks. Please inspect images carefully.</v>
          </cell>
        </row>
        <row r="4534">
          <cell r="G4534">
            <v>124655</v>
          </cell>
          <cell r="H4534">
            <v>124655</v>
          </cell>
          <cell r="I4534" t="str">
            <v>Edward Donovan - Copperplate engraving of Insects 1792</v>
          </cell>
          <cell r="J4534" t="str">
            <v>This copperplate engraving is from Edward Donovan's The Natural History of British Insects Vol VI, published in 1797 in London and printed by F &amp; C Rivington.
Size: 5.5in x 9in (14cm x 23cm)</v>
          </cell>
          <cell r="K4534">
            <v>10</v>
          </cell>
          <cell r="L4534">
            <v>20</v>
          </cell>
          <cell r="M4534">
            <v>5</v>
          </cell>
          <cell r="N4534">
            <v>5</v>
          </cell>
          <cell r="P4534" t="str">
            <v>The prints are in very good condition with occasional age related marks. Please inspect images carefully.</v>
          </cell>
        </row>
        <row r="4535">
          <cell r="G4535">
            <v>124656</v>
          </cell>
          <cell r="H4535">
            <v>124656</v>
          </cell>
          <cell r="I4535" t="str">
            <v>Edward Donovan - Copperplate engraving of Insects 1792</v>
          </cell>
          <cell r="J4535" t="str">
            <v>This copperplate engraving is from Edward Donovan's The Natural History of British Insects Vol VI, published in 1797 in London and printed by F &amp; C Rivington.
Size: 5.5in x 9in (14cm x 23cm)</v>
          </cell>
          <cell r="K4535">
            <v>10</v>
          </cell>
          <cell r="L4535">
            <v>20</v>
          </cell>
          <cell r="M4535">
            <v>5</v>
          </cell>
          <cell r="N4535">
            <v>5</v>
          </cell>
          <cell r="P4535" t="str">
            <v>The prints are in very good condition with occasional age related marks. Please inspect images carefully.</v>
          </cell>
        </row>
        <row r="4536">
          <cell r="G4536">
            <v>124657</v>
          </cell>
          <cell r="H4536">
            <v>124657</v>
          </cell>
          <cell r="I4536" t="str">
            <v>Edward Donovan - Copperplate engraving of Insects 1792</v>
          </cell>
          <cell r="J4536" t="str">
            <v>This copperplate engraving is from Edward Donovan's The Natural History of British Insects Vol VI, published in 1797 in London and printed by F &amp; C Rivington.
Size: 5.5in x 9in (14cm x 23cm)</v>
          </cell>
          <cell r="K4536">
            <v>10</v>
          </cell>
          <cell r="L4536">
            <v>20</v>
          </cell>
          <cell r="M4536">
            <v>5</v>
          </cell>
          <cell r="N4536">
            <v>5</v>
          </cell>
          <cell r="P4536" t="str">
            <v>The prints are in very good condition with occasional age related marks. Please inspect images carefully.</v>
          </cell>
        </row>
        <row r="4537">
          <cell r="G4537">
            <v>124658</v>
          </cell>
          <cell r="H4537">
            <v>124658</v>
          </cell>
          <cell r="I4537" t="str">
            <v>Edward Donovan - Copperplate engraving of Insects 1792</v>
          </cell>
          <cell r="J4537" t="str">
            <v>This copperplate engraving is from Edward Donovan's The Natural History of British Insects Vol VI, published in 1797 in London and printed by F &amp; C Rivington.
Size: 5.5in x 9in (14cm x 23cm)</v>
          </cell>
          <cell r="K4537">
            <v>10</v>
          </cell>
          <cell r="L4537">
            <v>20</v>
          </cell>
          <cell r="M4537">
            <v>5</v>
          </cell>
          <cell r="N4537">
            <v>5</v>
          </cell>
          <cell r="P4537" t="str">
            <v>The prints are in very good condition with occasional age related marks. Please inspect images carefully.</v>
          </cell>
        </row>
        <row r="4538">
          <cell r="G4538">
            <v>124659</v>
          </cell>
          <cell r="H4538">
            <v>124659</v>
          </cell>
          <cell r="I4538" t="str">
            <v>Edward Donovan - Copperplate engraving of Insects 1792</v>
          </cell>
          <cell r="J4538" t="str">
            <v>This copperplate engraving is from Edward Donovan's The Natural History of British Insects Vol VI, published in 1797 in London and printed by F &amp; C Rivington.
Size: 5.5in x 9in (14cm x 23cm)</v>
          </cell>
          <cell r="K4538">
            <v>10</v>
          </cell>
          <cell r="L4538">
            <v>20</v>
          </cell>
          <cell r="M4538">
            <v>5</v>
          </cell>
          <cell r="N4538">
            <v>5</v>
          </cell>
          <cell r="P4538" t="str">
            <v>The prints are in very good condition with occasional age related marks. Please inspect images carefully.</v>
          </cell>
        </row>
        <row r="4539">
          <cell r="G4539">
            <v>124662</v>
          </cell>
          <cell r="H4539">
            <v>124662</v>
          </cell>
          <cell r="I4539" t="str">
            <v>Edward Donovan - Copperplate engraving of Butterfly 1792</v>
          </cell>
          <cell r="J4539" t="str">
            <v>This copperplate engraving is from Edward Donovan's The Natural History of British Insects Vol VI, published in 1797 in London and printed by F &amp; C Rivington.
Size: 5.5in x 9in (14cm x 23cm)</v>
          </cell>
          <cell r="K4539">
            <v>20</v>
          </cell>
          <cell r="L4539">
            <v>40</v>
          </cell>
          <cell r="M4539">
            <v>10</v>
          </cell>
          <cell r="N4539">
            <v>10</v>
          </cell>
          <cell r="P4539" t="str">
            <v>The prints are in very good condition with occasional age related marks. Please inspect images carefully.</v>
          </cell>
        </row>
        <row r="4540">
          <cell r="G4540">
            <v>124663</v>
          </cell>
          <cell r="H4540">
            <v>124663</v>
          </cell>
          <cell r="I4540" t="str">
            <v>Edward Donovan - Copperplate engraving of Moths 1792</v>
          </cell>
          <cell r="J4540" t="str">
            <v>This copperplate engraving is from Edward Donovan's The Natural History of British Insects Vol VI, published in 1797 in London and printed by F &amp; C Rivington.
Size: 5.5in x 9in (14cm x 23cm)</v>
          </cell>
          <cell r="K4540">
            <v>20</v>
          </cell>
          <cell r="L4540">
            <v>40</v>
          </cell>
          <cell r="M4540">
            <v>10</v>
          </cell>
          <cell r="N4540">
            <v>10</v>
          </cell>
          <cell r="P4540" t="str">
            <v>The prints are in very good condition with occasional age related marks. Please inspect images carefully.</v>
          </cell>
        </row>
        <row r="4541">
          <cell r="G4541">
            <v>124664</v>
          </cell>
          <cell r="H4541">
            <v>124664</v>
          </cell>
          <cell r="I4541" t="str">
            <v>Edward Donovan - Copperplate engraving of Moths 1792</v>
          </cell>
          <cell r="J4541" t="str">
            <v>This copperplate engraving is from Edward Donovan's The Natural History of British Insects Vol VI, published in 1797 in London and printed by F &amp; C Rivington.
Size: 5.5in x 9in (14cm x 23cm)</v>
          </cell>
          <cell r="K4541">
            <v>20</v>
          </cell>
          <cell r="L4541">
            <v>40</v>
          </cell>
          <cell r="M4541">
            <v>10</v>
          </cell>
          <cell r="N4541">
            <v>10</v>
          </cell>
          <cell r="P4541" t="str">
            <v>The prints are in very good condition with occasional age related marks. Please inspect images carefully.</v>
          </cell>
        </row>
        <row r="4542">
          <cell r="G4542">
            <v>124665</v>
          </cell>
          <cell r="H4542">
            <v>124665</v>
          </cell>
          <cell r="I4542" t="str">
            <v>Edward Donovan - Copperplate engraving of Moths 1792</v>
          </cell>
          <cell r="J4542" t="str">
            <v>This copperplate engraving is from Edward Donovan's The Natural History of British Insects Vol VI, published in 1797 in London and printed by F &amp; C Rivington.
Size: 5.5in x 9in (14cm x 23cm)</v>
          </cell>
          <cell r="K4542">
            <v>20</v>
          </cell>
          <cell r="L4542">
            <v>40</v>
          </cell>
          <cell r="M4542">
            <v>10</v>
          </cell>
          <cell r="N4542">
            <v>10</v>
          </cell>
          <cell r="P4542" t="str">
            <v>The prints are in very good condition with occasional age related marks. Please inspect images carefully.</v>
          </cell>
        </row>
        <row r="4543">
          <cell r="G4543">
            <v>124666</v>
          </cell>
          <cell r="H4543">
            <v>124666</v>
          </cell>
          <cell r="I4543" t="str">
            <v>Edward Donovan - Copperplate engraving of Moths 1792</v>
          </cell>
          <cell r="J4543" t="str">
            <v>This copperplate engraving is from Edward Donovan's The Natural History of British Insects Vol VI, published in 1797 in London and printed by F &amp; C Rivington.
Size: 5.5in x 9in (14cm x 23cm)</v>
          </cell>
          <cell r="K4543">
            <v>20</v>
          </cell>
          <cell r="L4543">
            <v>40</v>
          </cell>
          <cell r="M4543">
            <v>10</v>
          </cell>
          <cell r="N4543">
            <v>10</v>
          </cell>
          <cell r="P4543" t="str">
            <v>The prints are in very good condition with occasional age related marks. Please inspect images carefully.</v>
          </cell>
        </row>
        <row r="4544">
          <cell r="G4544">
            <v>124670</v>
          </cell>
          <cell r="H4544">
            <v>124670</v>
          </cell>
          <cell r="I4544" t="str">
            <v>Edward Donovan - Copperplate engraving of Spider 1792</v>
          </cell>
          <cell r="J4544" t="str">
            <v>This copperplate engraving is from Edward Donovan's The Natural History of British Insects Vol VI, published in 1797 in London and printed by F &amp; C Rivington.
Size: 5.5in x 9in (14cm x 23cm)</v>
          </cell>
          <cell r="K4544">
            <v>20</v>
          </cell>
          <cell r="L4544">
            <v>40</v>
          </cell>
          <cell r="M4544">
            <v>10</v>
          </cell>
          <cell r="N4544">
            <v>10</v>
          </cell>
          <cell r="P4544" t="str">
            <v>The prints are in very good condition with occasional age related marks. Please inspect images carefully.</v>
          </cell>
        </row>
        <row r="4545">
          <cell r="G4545">
            <v>124671</v>
          </cell>
          <cell r="H4545">
            <v>124671</v>
          </cell>
          <cell r="I4545" t="str">
            <v>Edward Donovan - Copperplate engraving of Insects 1792</v>
          </cell>
          <cell r="J4545" t="str">
            <v>This copperplate engraving is from Edward Donovan's The Natural History of British Insects Vol VI, published in 1797 in London and printed by F &amp; C Rivington.
Size: 5.5in x 9in (14cm x 23cm)</v>
          </cell>
          <cell r="K4545">
            <v>10</v>
          </cell>
          <cell r="L4545">
            <v>20</v>
          </cell>
          <cell r="M4545">
            <v>5</v>
          </cell>
          <cell r="N4545">
            <v>5</v>
          </cell>
          <cell r="P4545" t="str">
            <v>The prints are in very good condition with occasional age related marks. Please inspect images carefully.</v>
          </cell>
        </row>
        <row r="4546">
          <cell r="G4546">
            <v>124672</v>
          </cell>
          <cell r="H4546">
            <v>124672</v>
          </cell>
          <cell r="I4546" t="str">
            <v>Edward Donovan - Copperplate engraving of Insects 1792</v>
          </cell>
          <cell r="J4546" t="str">
            <v>This copperplate engraving is from Edward Donovan's The Natural History of British Insects Vol VI, published in 1797 in London and printed by F &amp; C Rivington.
Size: 5.5in x 9in (14cm x 23cm)</v>
          </cell>
          <cell r="K4546">
            <v>10</v>
          </cell>
          <cell r="L4546">
            <v>20</v>
          </cell>
          <cell r="M4546">
            <v>5</v>
          </cell>
          <cell r="N4546">
            <v>5</v>
          </cell>
          <cell r="P4546" t="str">
            <v>The prints are in very good condition with occasional age related marks. Please inspect images carefully.</v>
          </cell>
        </row>
        <row r="4547">
          <cell r="G4547">
            <v>124673</v>
          </cell>
          <cell r="H4547">
            <v>124673</v>
          </cell>
          <cell r="I4547" t="str">
            <v>Edward Donovan - Copperplate engraving of Insects 1792</v>
          </cell>
          <cell r="J4547" t="str">
            <v>This copperplate engraving is from Edward Donovan's The Natural History of British Insects Vol VI, published in 1797 in London and printed by F &amp; C Rivington.
Size: 5.5in x 9in (14cm x 23cm)</v>
          </cell>
          <cell r="K4547">
            <v>10</v>
          </cell>
          <cell r="L4547">
            <v>20</v>
          </cell>
          <cell r="M4547">
            <v>5</v>
          </cell>
          <cell r="N4547">
            <v>5</v>
          </cell>
          <cell r="P4547" t="str">
            <v>The prints are in very good condition with occasional age related marks. Please inspect images carefully.</v>
          </cell>
        </row>
        <row r="4548">
          <cell r="G4548">
            <v>124677</v>
          </cell>
          <cell r="H4548">
            <v>124677</v>
          </cell>
          <cell r="I4548" t="str">
            <v>Edward Donovan - Copperplate engraving of Insects 1792</v>
          </cell>
          <cell r="J4548" t="str">
            <v>This copperplate engraving is from Edward Donovan's The Natural History of British Insects Vol VI, published in 1797 in London and printed by F &amp; C Rivington.
Size: 5.5in x 9in (14cm x 23cm)</v>
          </cell>
          <cell r="K4548">
            <v>10</v>
          </cell>
          <cell r="L4548">
            <v>20</v>
          </cell>
          <cell r="M4548">
            <v>5</v>
          </cell>
          <cell r="N4548">
            <v>5</v>
          </cell>
          <cell r="P4548" t="str">
            <v>The prints are in very good condition with occasional age related marks. Please inspect images carefully.</v>
          </cell>
        </row>
        <row r="4549">
          <cell r="G4549">
            <v>124678</v>
          </cell>
          <cell r="H4549">
            <v>124678</v>
          </cell>
          <cell r="I4549" t="str">
            <v>Edward Donovan - Copperplate engraving of Insects 1792</v>
          </cell>
          <cell r="J4549" t="str">
            <v>This copperplate engraving is from Edward Donovan's The Natural History of British Insects Vol VI, published in 1797 in London and printed by F &amp; C Rivington.
Size: 5.5in x 9in (14cm x 23cm)</v>
          </cell>
          <cell r="K4549">
            <v>10</v>
          </cell>
          <cell r="L4549">
            <v>20</v>
          </cell>
          <cell r="M4549">
            <v>5</v>
          </cell>
          <cell r="N4549">
            <v>5</v>
          </cell>
          <cell r="P4549" t="str">
            <v>The prints are in very good condition with occasional age related marks. Please inspect images carefully.</v>
          </cell>
        </row>
        <row r="4550">
          <cell r="G4550">
            <v>124679</v>
          </cell>
          <cell r="H4550">
            <v>124679</v>
          </cell>
          <cell r="I4550" t="str">
            <v>Edward Donovan - Copperplate engraving of Insects 1792</v>
          </cell>
          <cell r="J4550" t="str">
            <v>This copperplate engraving is from Edward Donovan's The Natural History of British Insects Vol VI, published in 1797 in London and printed by F &amp; C Rivington.
Size: 5.5in x 9in (14cm x 23cm)</v>
          </cell>
          <cell r="K4550">
            <v>10</v>
          </cell>
          <cell r="L4550">
            <v>20</v>
          </cell>
          <cell r="M4550">
            <v>5</v>
          </cell>
          <cell r="N4550">
            <v>5</v>
          </cell>
          <cell r="P4550" t="str">
            <v>The prints are in very good condition with occasional age related marks. Please inspect images carefully.</v>
          </cell>
        </row>
        <row r="4551">
          <cell r="G4551">
            <v>124681</v>
          </cell>
          <cell r="H4551">
            <v>124681</v>
          </cell>
          <cell r="I4551" t="str">
            <v>Edward Donovan - Copperplate engraving of Moths 1793</v>
          </cell>
          <cell r="J4551" t="str">
            <v>This copperplate engraving is from Edward Donovan's The Natural History of British Insects Vol VI, published in 1797 in London and printed by F &amp; C Rivington.
Size: 5.5in x 9in (14cm x 23cm)</v>
          </cell>
          <cell r="K4551">
            <v>20</v>
          </cell>
          <cell r="L4551">
            <v>40</v>
          </cell>
          <cell r="M4551">
            <v>10</v>
          </cell>
          <cell r="N4551">
            <v>10</v>
          </cell>
          <cell r="P4551" t="str">
            <v>The prints are in very good condition with occasional age related marks. Please inspect images carefully.</v>
          </cell>
        </row>
        <row r="4552">
          <cell r="G4552">
            <v>124682</v>
          </cell>
          <cell r="H4552">
            <v>124682</v>
          </cell>
          <cell r="I4552" t="str">
            <v>Edward Donovan - Copperplate engraving of Moths 1793</v>
          </cell>
          <cell r="J4552" t="str">
            <v>This copperplate engraving is from Edward Donovan's The Natural History of British Insects Vol VI, published in 1797 in London and printed by F &amp; C Rivington.
Size: 5.5in x 9in (14cm x 23cm)</v>
          </cell>
          <cell r="K4552">
            <v>20</v>
          </cell>
          <cell r="L4552">
            <v>40</v>
          </cell>
          <cell r="M4552">
            <v>10</v>
          </cell>
          <cell r="N4552">
            <v>10</v>
          </cell>
          <cell r="P4552" t="str">
            <v>The prints are in very good condition with occasional age related marks. Please inspect images carefully.</v>
          </cell>
        </row>
        <row r="4553">
          <cell r="G4553">
            <v>124690</v>
          </cell>
          <cell r="H4553">
            <v>124690</v>
          </cell>
          <cell r="I4553" t="str">
            <v>Edward Donovan - Copperplate engraving of Moths 1793</v>
          </cell>
          <cell r="J4553" t="str">
            <v>This copperplate engraving is from Edward Donovan's The Natural History of British Insects Vol VI, published in 1797 in London and printed by F &amp; C Rivington.
Size: 5.5in x 9in (14cm x 23cm)</v>
          </cell>
          <cell r="K4553">
            <v>20</v>
          </cell>
          <cell r="L4553">
            <v>40</v>
          </cell>
          <cell r="M4553">
            <v>10</v>
          </cell>
          <cell r="N4553">
            <v>10</v>
          </cell>
          <cell r="P4553" t="str">
            <v>The prints are in very good condition with occasional age related marks. Please inspect images carefully.</v>
          </cell>
        </row>
        <row r="4554">
          <cell r="G4554">
            <v>124692</v>
          </cell>
          <cell r="H4554">
            <v>124692</v>
          </cell>
          <cell r="I4554" t="str">
            <v>Edward Donovan - Copperplate engraving of Moths 1793</v>
          </cell>
          <cell r="J4554" t="str">
            <v>This copperplate engraving is from Edward Donovan's The Natural History of British Insects Vol VI, published in 1797 in London and printed by F &amp; C Rivington.
Size: 5.5in x 9in (14cm x 23cm)</v>
          </cell>
          <cell r="K4554">
            <v>20</v>
          </cell>
          <cell r="L4554">
            <v>40</v>
          </cell>
          <cell r="M4554">
            <v>10</v>
          </cell>
          <cell r="N4554">
            <v>10</v>
          </cell>
          <cell r="P4554" t="str">
            <v>The prints are in very good condition with occasional age related marks. Please inspect images carefully.</v>
          </cell>
        </row>
        <row r="4555">
          <cell r="G4555">
            <v>124710</v>
          </cell>
          <cell r="H4555">
            <v>124710</v>
          </cell>
          <cell r="I4555" t="str">
            <v>Edward Donovan - Copperplate engraving of a Dragonfly 1811</v>
          </cell>
          <cell r="J4555" t="str">
            <v>This copperplate engraving is from Edward Donovan's The Natural History of British Insects published in London and printed by F &amp; C Rivington.
Size: 5.5in x 9in (14cm x 23cm)</v>
          </cell>
          <cell r="K4555">
            <v>20</v>
          </cell>
          <cell r="L4555">
            <v>40</v>
          </cell>
          <cell r="M4555">
            <v>10</v>
          </cell>
          <cell r="N4555">
            <v>10</v>
          </cell>
          <cell r="P4555" t="str">
            <v>The print is in very good condition with occasional age related marks. Please inspect images carefully.</v>
          </cell>
        </row>
        <row r="4556">
          <cell r="G4556">
            <v>124720</v>
          </cell>
          <cell r="H4556">
            <v>124720</v>
          </cell>
          <cell r="I4556" t="str">
            <v>Edward Donovan - Copperplate engraving of Beetle 1811</v>
          </cell>
          <cell r="J4556" t="str">
            <v>This copperplate engraving is from Edward Donovan's The Natural History of British Insects Vol VI, published in 1797 in London and printed by F &amp; C Rivington.
Size: 5.5in x 9in (14cm x 23cm)</v>
          </cell>
          <cell r="K4556">
            <v>10</v>
          </cell>
          <cell r="L4556">
            <v>20</v>
          </cell>
          <cell r="M4556">
            <v>5</v>
          </cell>
          <cell r="N4556">
            <v>5</v>
          </cell>
          <cell r="P4556" t="str">
            <v>The prints are in very good condition with occasional age related marks. Please inspect images carefully.</v>
          </cell>
        </row>
        <row r="4557">
          <cell r="G4557">
            <v>124721</v>
          </cell>
          <cell r="H4557">
            <v>124721</v>
          </cell>
          <cell r="I4557" t="str">
            <v>Edward Donovan - Copperplate engraving of Insects 1811</v>
          </cell>
          <cell r="J4557" t="str">
            <v>This copperplate engraving is from Edward Donovan's The Natural History of British Insects Vol VI, published in 1797 in London and printed by F &amp; C Rivington.
Size: 5.5in x 9in (14cm x 23cm)</v>
          </cell>
          <cell r="K4557">
            <v>10</v>
          </cell>
          <cell r="L4557">
            <v>20</v>
          </cell>
          <cell r="M4557">
            <v>5</v>
          </cell>
          <cell r="N4557">
            <v>5</v>
          </cell>
          <cell r="P4557" t="str">
            <v>The prints are in very good condition with occasional age related marks. Please inspect images carefully.</v>
          </cell>
        </row>
        <row r="4558">
          <cell r="G4558">
            <v>124722</v>
          </cell>
          <cell r="H4558">
            <v>124722</v>
          </cell>
          <cell r="I4558" t="str">
            <v>Edward Donovan - Copperplate engraving of Insects 1811</v>
          </cell>
          <cell r="J4558" t="str">
            <v>This copperplate engraving is from Edward Donovan's The Natural History of British Insects Vol VI, published in 1797 in London and printed by F &amp; C Rivington.
Size: 5.5in x 9in (14cm x 23cm)</v>
          </cell>
          <cell r="K4558">
            <v>10</v>
          </cell>
          <cell r="L4558">
            <v>20</v>
          </cell>
          <cell r="M4558">
            <v>5</v>
          </cell>
          <cell r="N4558">
            <v>5</v>
          </cell>
          <cell r="P4558" t="str">
            <v>The prints are in very good condition with occasional age related marks. Please inspect images carefully.</v>
          </cell>
        </row>
        <row r="4559">
          <cell r="G4559">
            <v>124723</v>
          </cell>
          <cell r="H4559">
            <v>124723</v>
          </cell>
          <cell r="I4559" t="str">
            <v>Edward Donovan - Copperplate engraving of Insects 1811</v>
          </cell>
          <cell r="J4559" t="str">
            <v>This copperplate engraving is from Edward Donovan's The Natural History of British Insects Vol VI, published in 1797 in London and printed by F &amp; C Rivington.
Size: 5.5in x 9in (14cm x 23cm)</v>
          </cell>
          <cell r="K4559">
            <v>10</v>
          </cell>
          <cell r="L4559">
            <v>20</v>
          </cell>
          <cell r="M4559">
            <v>5</v>
          </cell>
          <cell r="N4559">
            <v>5</v>
          </cell>
          <cell r="P4559" t="str">
            <v>The prints are in very good condition with occasional age related marks. Please inspect images carefully.</v>
          </cell>
        </row>
        <row r="4560">
          <cell r="G4560">
            <v>124724</v>
          </cell>
          <cell r="H4560">
            <v>124724</v>
          </cell>
          <cell r="I4560" t="str">
            <v>Edward Donovan - Copperplate engraving of Insects 1811</v>
          </cell>
          <cell r="J4560" t="str">
            <v>This copperplate engraving is from Edward Donovan's The Natural History of British Insects Vol VI, published in 1797 in London and printed by F &amp; C Rivington.
Size: 5.5in x 9in (14cm x 23cm)</v>
          </cell>
          <cell r="K4560">
            <v>10</v>
          </cell>
          <cell r="L4560">
            <v>20</v>
          </cell>
          <cell r="M4560">
            <v>5</v>
          </cell>
          <cell r="N4560">
            <v>5</v>
          </cell>
          <cell r="P4560" t="str">
            <v>The prints are in very good condition with occasional age related marks. Please inspect images carefully.</v>
          </cell>
        </row>
        <row r="4561">
          <cell r="G4561">
            <v>124725</v>
          </cell>
          <cell r="H4561">
            <v>124725</v>
          </cell>
          <cell r="I4561" t="str">
            <v>Edward Donovan - Copperplate engraving of Insects 1811</v>
          </cell>
          <cell r="J4561" t="str">
            <v>This copperplate engraving is from Edward Donovan's The Natural History of British Insects Vol VI, published in 1797 in London and printed by F &amp; C Rivington.
Size: 5.5in x 9in (14cm x 23cm)</v>
          </cell>
          <cell r="K4561">
            <v>10</v>
          </cell>
          <cell r="L4561">
            <v>20</v>
          </cell>
          <cell r="M4561">
            <v>5</v>
          </cell>
          <cell r="N4561">
            <v>5</v>
          </cell>
          <cell r="P4561" t="str">
            <v>The prints are in very good condition with occasional age related marks. Please inspect images carefully.</v>
          </cell>
        </row>
        <row r="4562">
          <cell r="G4562">
            <v>124726</v>
          </cell>
          <cell r="H4562">
            <v>124726</v>
          </cell>
          <cell r="I4562" t="str">
            <v>Edward Donovan - Copperplate engraving of Insects 1811</v>
          </cell>
          <cell r="J4562" t="str">
            <v>This copperplate engraving is from Edward Donovan's The Natural History of British Insects Vol VI, published in 1797 in London and printed by F &amp; C Rivington.
Size: 5.5in x 9in (14cm x 23cm)</v>
          </cell>
          <cell r="K4562">
            <v>10</v>
          </cell>
          <cell r="L4562">
            <v>20</v>
          </cell>
          <cell r="M4562">
            <v>5</v>
          </cell>
          <cell r="N4562">
            <v>5</v>
          </cell>
          <cell r="P4562" t="str">
            <v>The prints are in very good condition with occasional age related marks. Please inspect images carefully.</v>
          </cell>
        </row>
        <row r="4563">
          <cell r="G4563">
            <v>124727</v>
          </cell>
          <cell r="H4563">
            <v>124727</v>
          </cell>
          <cell r="I4563" t="str">
            <v>Edward Donovan - Copperplate engraving of Insects 1811</v>
          </cell>
          <cell r="J4563" t="str">
            <v>This copperplate engraving is from Edward Donovan's The Natural History of British Insects Vol VI, published in 1797 in London and printed by F &amp; C Rivington.
Size: 5.5in x 9in (14cm x 23cm)</v>
          </cell>
          <cell r="K4563">
            <v>10</v>
          </cell>
          <cell r="L4563">
            <v>20</v>
          </cell>
          <cell r="M4563">
            <v>5</v>
          </cell>
          <cell r="N4563">
            <v>5</v>
          </cell>
          <cell r="P4563" t="str">
            <v>The prints are in very good condition with occasional age related marks. Please inspect images carefully.</v>
          </cell>
        </row>
        <row r="4564">
          <cell r="G4564">
            <v>124730</v>
          </cell>
          <cell r="H4564">
            <v>124730</v>
          </cell>
          <cell r="I4564" t="str">
            <v>Edward Donovan - Copperplate engraving of Insects 1813</v>
          </cell>
          <cell r="J4564" t="str">
            <v>This copperplate engraving is from Edward Donovan's The Natural History of British Insects Vol VI, published in 1797 in London and printed by F &amp; C Rivington.
Size: 5.5in x 9in (14cm x 23cm)</v>
          </cell>
          <cell r="K4564">
            <v>10</v>
          </cell>
          <cell r="L4564">
            <v>20</v>
          </cell>
          <cell r="M4564">
            <v>5</v>
          </cell>
          <cell r="N4564">
            <v>5</v>
          </cell>
          <cell r="P4564" t="str">
            <v>The prints are in very good condition with occasional age related marks. Please inspect images carefully.</v>
          </cell>
        </row>
        <row r="4565">
          <cell r="G4565">
            <v>124731</v>
          </cell>
          <cell r="H4565">
            <v>124731</v>
          </cell>
          <cell r="I4565" t="str">
            <v>Edward Donovan - Copperplate engraving of Insects 1813</v>
          </cell>
          <cell r="J4565" t="str">
            <v>This copperplate engraving is from Edward Donovan's The Natural History of British Insects Vol VI, published in 1797 in London and printed by F &amp; C Rivington.
Size: 5.5in x 9in (14cm x 23cm)</v>
          </cell>
          <cell r="K4565">
            <v>10</v>
          </cell>
          <cell r="L4565">
            <v>20</v>
          </cell>
          <cell r="M4565">
            <v>5</v>
          </cell>
          <cell r="N4565">
            <v>5</v>
          </cell>
          <cell r="P4565" t="str">
            <v>The prints are in very good condition with occasional age related marks. Please inspect images carefully.</v>
          </cell>
        </row>
        <row r="4566">
          <cell r="G4566">
            <v>124732</v>
          </cell>
          <cell r="H4566">
            <v>124732</v>
          </cell>
          <cell r="I4566" t="str">
            <v>Edward Donovan - Copperplate engraving of Insects 1813</v>
          </cell>
          <cell r="J4566" t="str">
            <v>This copperplate engraving is from Edward Donovan's The Natural History of British Insects Vol VI, published in 1797 in London and printed by F &amp; C Rivington.
Size: 5.5in x 9in (14cm x 23cm)</v>
          </cell>
          <cell r="K4566">
            <v>10</v>
          </cell>
          <cell r="L4566">
            <v>20</v>
          </cell>
          <cell r="M4566">
            <v>5</v>
          </cell>
          <cell r="N4566">
            <v>5</v>
          </cell>
          <cell r="P4566" t="str">
            <v>The prints are in very good condition with occasional age related marks. Please inspect images carefully.</v>
          </cell>
        </row>
        <row r="4567">
          <cell r="G4567">
            <v>124733</v>
          </cell>
          <cell r="H4567">
            <v>124733</v>
          </cell>
          <cell r="I4567" t="str">
            <v>Edward Donovan - Copperplate engraving of Insects 1813</v>
          </cell>
          <cell r="J4567" t="str">
            <v>This copperplate engraving is from Edward Donovan's The Natural History of British Insects Vol VI, published in 1797 in London and printed by F &amp; C Rivington.
Size: 5.5in x 9in (14cm x 23cm)</v>
          </cell>
          <cell r="K4567">
            <v>10</v>
          </cell>
          <cell r="L4567">
            <v>20</v>
          </cell>
          <cell r="M4567">
            <v>5</v>
          </cell>
          <cell r="N4567">
            <v>5</v>
          </cell>
          <cell r="P4567" t="str">
            <v>The prints are in very good condition with occasional age related marks. Please inspect images carefully.</v>
          </cell>
        </row>
        <row r="4568">
          <cell r="G4568">
            <v>124734</v>
          </cell>
          <cell r="H4568">
            <v>124734</v>
          </cell>
          <cell r="I4568" t="str">
            <v>Edward Donovan - Copperplate engraving of Insects 1813</v>
          </cell>
          <cell r="J4568" t="str">
            <v>This copperplate engraving is from Edward Donovan's The Natural History of British Insects Vol VI, published in 1797 in London and printed by F &amp; C Rivington.
Size: 5.5in x 9in (14cm x 23cm)</v>
          </cell>
          <cell r="K4568">
            <v>10</v>
          </cell>
          <cell r="L4568">
            <v>20</v>
          </cell>
          <cell r="M4568">
            <v>5</v>
          </cell>
          <cell r="N4568">
            <v>5</v>
          </cell>
          <cell r="P4568" t="str">
            <v>The prints are in very good condition with occasional age related marks. Please inspect images carefully.</v>
          </cell>
        </row>
        <row r="4569">
          <cell r="G4569">
            <v>124735</v>
          </cell>
          <cell r="H4569">
            <v>124735</v>
          </cell>
          <cell r="I4569" t="str">
            <v>Edward Donovan - Copperplate engraving of Insects 1813</v>
          </cell>
          <cell r="J4569" t="str">
            <v>This copperplate engraving is from Edward Donovan's The Natural History of British Insects Vol VI, published in 1797 in London and printed by F &amp; C Rivington.
Size: 5.5in x 9in (14cm x 23cm)</v>
          </cell>
          <cell r="K4569">
            <v>10</v>
          </cell>
          <cell r="L4569">
            <v>20</v>
          </cell>
          <cell r="M4569">
            <v>5</v>
          </cell>
          <cell r="N4569">
            <v>5</v>
          </cell>
          <cell r="P4569" t="str">
            <v>The prints are in very good condition with occasional age related marks. Please inspect images carefully.</v>
          </cell>
        </row>
        <row r="4570">
          <cell r="G4570">
            <v>124741</v>
          </cell>
          <cell r="H4570">
            <v>124741</v>
          </cell>
          <cell r="I4570" t="str">
            <v>Edward Donovan - Copperplate engraving of Insects 1813</v>
          </cell>
          <cell r="J4570" t="str">
            <v>This copperplate engraving is from Edward Donovan's The Natural History of British Insects Vol VI, published in 1797 in London and printed by F &amp; C Rivington.
Size: 5.5in x 9in (14cm x 23cm)</v>
          </cell>
          <cell r="K4570">
            <v>10</v>
          </cell>
          <cell r="L4570">
            <v>20</v>
          </cell>
          <cell r="M4570">
            <v>5</v>
          </cell>
          <cell r="N4570">
            <v>5</v>
          </cell>
          <cell r="P4570" t="str">
            <v>The prints are in very good condition with occasional age related marks. Please inspect images carefully.</v>
          </cell>
        </row>
        <row r="4571">
          <cell r="G4571">
            <v>124742</v>
          </cell>
          <cell r="H4571">
            <v>124742</v>
          </cell>
          <cell r="I4571" t="str">
            <v>Edward Donovan - Copperplate engraving of Insects 1813</v>
          </cell>
          <cell r="J4571" t="str">
            <v>This copperplate engraving is from Edward Donovan's The Natural History of British Insects Vol VI, published in 1797 in London and printed by F &amp; C Rivington.
Size: 5.5in x 9in (14cm x 23cm)</v>
          </cell>
          <cell r="K4571">
            <v>10</v>
          </cell>
          <cell r="L4571">
            <v>20</v>
          </cell>
          <cell r="M4571">
            <v>5</v>
          </cell>
          <cell r="N4571">
            <v>5</v>
          </cell>
          <cell r="P4571" t="str">
            <v>The prints are in very good condition with occasional age related marks. Please inspect images carefully.</v>
          </cell>
        </row>
        <row r="4572">
          <cell r="G4572">
            <v>124743</v>
          </cell>
          <cell r="H4572">
            <v>124743</v>
          </cell>
          <cell r="I4572" t="str">
            <v>Edward Donovan - Copperplate engraving of Insects 1813</v>
          </cell>
          <cell r="J4572" t="str">
            <v>This copperplate engraving is from Edward Donovan's The Natural History of British Insects Vol VI, published in 1797 in London and printed by F &amp; C Rivington.
Size: 5.5in x 9in (14cm x 23cm)</v>
          </cell>
          <cell r="K4572">
            <v>10</v>
          </cell>
          <cell r="L4572">
            <v>20</v>
          </cell>
          <cell r="M4572">
            <v>5</v>
          </cell>
          <cell r="N4572">
            <v>5</v>
          </cell>
          <cell r="P4572" t="str">
            <v>The prints are in very good condition with occasional age related marks. Please inspect images carefully.</v>
          </cell>
        </row>
        <row r="4573">
          <cell r="G4573">
            <v>124744</v>
          </cell>
          <cell r="H4573">
            <v>124744</v>
          </cell>
          <cell r="I4573" t="str">
            <v>Edward Donovan - Copperplate engraving of Insects 1813</v>
          </cell>
          <cell r="J4573" t="str">
            <v>This copperplate engraving is from Edward Donovan's The Natural History of British Insects Vol VI, published in 1797 in London and printed by F &amp; C Rivington.
Size: 5.5in x 9in (14cm x 23cm)</v>
          </cell>
          <cell r="K4573">
            <v>10</v>
          </cell>
          <cell r="L4573">
            <v>20</v>
          </cell>
          <cell r="M4573">
            <v>5</v>
          </cell>
          <cell r="N4573">
            <v>5</v>
          </cell>
          <cell r="P4573" t="str">
            <v>The prints are in very good condition with occasional age related marks. Please inspect images carefully.</v>
          </cell>
        </row>
        <row r="4574">
          <cell r="G4574">
            <v>124745</v>
          </cell>
          <cell r="H4574">
            <v>124745</v>
          </cell>
          <cell r="I4574" t="str">
            <v>Edward Donovan - Copperplate engraving of Insects 1813</v>
          </cell>
          <cell r="J4574" t="str">
            <v>This copperplate engraving is from Edward Donovan's The Natural History of British Insects Vol VI, published in 1797 in London and printed by F &amp; C Rivington.
Size: 5.5in x 9in (14cm x 23cm)</v>
          </cell>
          <cell r="K4574">
            <v>10</v>
          </cell>
          <cell r="L4574">
            <v>20</v>
          </cell>
          <cell r="M4574">
            <v>5</v>
          </cell>
          <cell r="N4574">
            <v>5</v>
          </cell>
          <cell r="P4574" t="str">
            <v>The prints are in very good condition with occasional age related marks. Please inspect images carefully.</v>
          </cell>
        </row>
        <row r="4575">
          <cell r="G4575">
            <v>124751</v>
          </cell>
          <cell r="H4575">
            <v>124751</v>
          </cell>
          <cell r="I4575" t="str">
            <v>Edward Donovan - Copperplate engraving of  Butterflies 1808</v>
          </cell>
          <cell r="J4575" t="str">
            <v>This copperplate engraving is from Edward Donovan's The Natural History of British Insects Vol VI, published in 1797 in London and printed by F &amp; C Rivington.
Size: 5.5in x 9in (14cm x 23cm)</v>
          </cell>
          <cell r="K4575">
            <v>20</v>
          </cell>
          <cell r="L4575">
            <v>40</v>
          </cell>
          <cell r="M4575">
            <v>10</v>
          </cell>
          <cell r="N4575">
            <v>10</v>
          </cell>
          <cell r="P4575" t="str">
            <v>The prints are in very good condition with occasional age related marks. Please inspect images carefully.</v>
          </cell>
        </row>
        <row r="4576">
          <cell r="G4576">
            <v>124752</v>
          </cell>
          <cell r="H4576">
            <v>124752</v>
          </cell>
          <cell r="I4576" t="str">
            <v>Edward Donovan - Copperplate engraving of  Butterflies 1808</v>
          </cell>
          <cell r="J4576" t="str">
            <v>This copperplate engraving is from Edward Donovan's The Natural History of British Insects Vol VI, published in 1797 in London and printed by F &amp; C Rivington.
Size: 5.5in x 9in (14cm x 23cm)</v>
          </cell>
          <cell r="K4576">
            <v>20</v>
          </cell>
          <cell r="L4576">
            <v>40</v>
          </cell>
          <cell r="M4576">
            <v>10</v>
          </cell>
          <cell r="N4576">
            <v>10</v>
          </cell>
          <cell r="P4576" t="str">
            <v>The prints are in very good condition with occasional age related marks. Please inspect images carefully.</v>
          </cell>
        </row>
        <row r="4577">
          <cell r="G4577">
            <v>125000</v>
          </cell>
          <cell r="H4577">
            <v>12500</v>
          </cell>
          <cell r="I4577" t="str">
            <v>Shaw &amp; Nodder - Great Capricorn Beetle (Cerambyx) 1790</v>
          </cell>
          <cell r="J4577" t="str">
            <v>This beautiful copper engraving with original hand colouring is from The Naturalist's Miscellany by George Shaw and illustrated by Frederick P Nodder. Published in London 1790-1813. 
Size: 9.5in x 5.5in (24cm x 14cm)</v>
          </cell>
          <cell r="K4577">
            <v>40</v>
          </cell>
          <cell r="L4577">
            <v>80</v>
          </cell>
          <cell r="M4577">
            <v>20</v>
          </cell>
          <cell r="N4577">
            <v>20</v>
          </cell>
          <cell r="P4577" t="str">
            <v>The print is in excellent condition - please inspect the image carefully for occasional spotting</v>
          </cell>
        </row>
        <row r="4578">
          <cell r="G4578">
            <v>125001</v>
          </cell>
          <cell r="H4578">
            <v>12501</v>
          </cell>
          <cell r="I4578" t="str">
            <v>Shaw &amp; Nodder - Stag-horned Beetle (Cerambyx)  1790</v>
          </cell>
          <cell r="J4578" t="str">
            <v>This beautiful copper engraving with original hand colouring is from The Naturalist's Miscellany by George Shaw and illustrated by Frederick P Nodder. Published in London 1790-1813. 
Size: 9.5in x 5.5in (24cm x 14cm)</v>
          </cell>
          <cell r="K4578">
            <v>40</v>
          </cell>
          <cell r="L4578">
            <v>80</v>
          </cell>
          <cell r="M4578">
            <v>20</v>
          </cell>
          <cell r="N4578">
            <v>20</v>
          </cell>
          <cell r="P4578" t="str">
            <v>The print is in excellent condition - please inspect the image carefully for occasional spotting</v>
          </cell>
        </row>
        <row r="4579">
          <cell r="G4579">
            <v>125002</v>
          </cell>
          <cell r="H4579">
            <v>12502</v>
          </cell>
          <cell r="I4579" t="str">
            <v>Shaw &amp; Nodder - Migratory or Wandering  Locust 1790</v>
          </cell>
          <cell r="J4579" t="str">
            <v>This beautiful copper engraving with original hand colouring is from The Naturalist's Miscellany by George Shaw and illustrated by Frederick P Nodder. Published in London 1790-1813. 
Size: 9.5in x 5.5in (24cm x 14cm)</v>
          </cell>
          <cell r="K4579">
            <v>40</v>
          </cell>
          <cell r="L4579">
            <v>80</v>
          </cell>
          <cell r="M4579">
            <v>20</v>
          </cell>
          <cell r="N4579">
            <v>20</v>
          </cell>
          <cell r="P4579" t="str">
            <v>The print is in excellent condition - please inspect the image carefully for occasional spotting</v>
          </cell>
        </row>
        <row r="4580">
          <cell r="G4580">
            <v>125003</v>
          </cell>
          <cell r="H4580">
            <v>12503</v>
          </cell>
          <cell r="I4580" t="str">
            <v>Charles Partington - Hand-coloured engraving of Butterflies 1835</v>
          </cell>
          <cell r="J4580"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4580">
            <v>20</v>
          </cell>
          <cell r="L4580">
            <v>40</v>
          </cell>
          <cell r="M4580">
            <v>10</v>
          </cell>
          <cell r="N4580">
            <v>10</v>
          </cell>
          <cell r="P4580" t="str">
            <v>The prints are in excellent condition - please inspect the image carefully for any age related marks</v>
          </cell>
        </row>
        <row r="4581">
          <cell r="G4581">
            <v>125006</v>
          </cell>
          <cell r="H4581">
            <v>12506</v>
          </cell>
          <cell r="I4581" t="str">
            <v>Moses Harris - Rare hand coloured engraving of Dragonflies (Libellulae) 1776</v>
          </cell>
          <cell r="J4581" t="str">
            <v>These original hand-coloured copper-plate engravings of  Dragonflies - Libellulae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4581">
            <v>40</v>
          </cell>
          <cell r="L4581">
            <v>80</v>
          </cell>
          <cell r="M4581">
            <v>20</v>
          </cell>
          <cell r="N4581">
            <v>20</v>
          </cell>
          <cell r="P4581" t="str">
            <v>The prints are in good condition but with some staining in the margins - please inspect the images carefully.</v>
          </cell>
        </row>
        <row r="4582">
          <cell r="G4582">
            <v>125008</v>
          </cell>
          <cell r="H4582">
            <v>12508</v>
          </cell>
          <cell r="I4582" t="str">
            <v>Moses Harris - Rare hand coloured engraving of Wasps (Vespae) 1776</v>
          </cell>
          <cell r="J4582" t="str">
            <v>These original hand-coloured copper-plate engravings of Wasps - Vespae and Bees - Apicis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4582">
            <v>40</v>
          </cell>
          <cell r="L4582">
            <v>80</v>
          </cell>
          <cell r="M4582">
            <v>20</v>
          </cell>
          <cell r="N4582">
            <v>20</v>
          </cell>
          <cell r="P4582" t="str">
            <v>The prints are in excellent condition - please inspect the image carefully for any age related marks</v>
          </cell>
        </row>
        <row r="4583">
          <cell r="G4583">
            <v>125009</v>
          </cell>
          <cell r="H4583">
            <v>12509</v>
          </cell>
          <cell r="I4583" t="str">
            <v>Moses Harris - Rare hand coloured engraving of Moths (Lepidoptera) 1776</v>
          </cell>
          <cell r="J4583" t="str">
            <v>These original hand-coloured copper-plate engravings of Moths - Lepidoptera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4583">
            <v>40</v>
          </cell>
          <cell r="L4583">
            <v>80</v>
          </cell>
          <cell r="M4583">
            <v>20</v>
          </cell>
          <cell r="N4583">
            <v>20</v>
          </cell>
          <cell r="P4583" t="str">
            <v>The prints are in excellent condition - please inspect the image carefully for any age related marks</v>
          </cell>
        </row>
        <row r="4584">
          <cell r="G4584">
            <v>125010</v>
          </cell>
          <cell r="H4584">
            <v>12510</v>
          </cell>
          <cell r="I4584" t="str">
            <v>Moses Harris - Rare hand coloured engraving of Moths (Lepidoptera) 1776</v>
          </cell>
          <cell r="J4584" t="str">
            <v>These original hand-coloured copper-plate engravings of Moths - Lepidoptera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4584">
            <v>40</v>
          </cell>
          <cell r="L4584">
            <v>80</v>
          </cell>
          <cell r="M4584">
            <v>20</v>
          </cell>
          <cell r="N4584">
            <v>20</v>
          </cell>
          <cell r="P4584" t="str">
            <v>The prints are in excellent condition - please inspect the image carefully for any age related marks</v>
          </cell>
        </row>
        <row r="4585">
          <cell r="G4585">
            <v>125011</v>
          </cell>
          <cell r="H4585">
            <v>12511</v>
          </cell>
          <cell r="I4585" t="str">
            <v>Moses Harris - Rare hand coloured engraving of Moths (Lepidoptera) 1776</v>
          </cell>
          <cell r="J4585" t="str">
            <v>These original hand-coloured copper-plate engravings of Moths - Lepidoptera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4585">
            <v>40</v>
          </cell>
          <cell r="L4585">
            <v>80</v>
          </cell>
          <cell r="M4585">
            <v>20</v>
          </cell>
          <cell r="N4585">
            <v>20</v>
          </cell>
          <cell r="P4585" t="str">
            <v>The prints are in excellent condition - please inspect the image carefully for any age related marks</v>
          </cell>
        </row>
        <row r="4586">
          <cell r="G4586">
            <v>125012</v>
          </cell>
          <cell r="H4586">
            <v>12512</v>
          </cell>
          <cell r="I4586" t="str">
            <v>Moses Harris - Rare hand coloured engraving of Moths (Lepidoptera) 1776</v>
          </cell>
          <cell r="J4586" t="str">
            <v>These original hand-coloured copper-plate engravings of Moths - Lepidoptera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4586">
            <v>40</v>
          </cell>
          <cell r="L4586">
            <v>80</v>
          </cell>
          <cell r="M4586">
            <v>20</v>
          </cell>
          <cell r="N4586">
            <v>20</v>
          </cell>
          <cell r="P4586" t="str">
            <v>The prints are in excellent condition - please inspect the image carefully for any age related marks</v>
          </cell>
        </row>
        <row r="4587">
          <cell r="G4587">
            <v>125013</v>
          </cell>
          <cell r="H4587">
            <v>12513</v>
          </cell>
          <cell r="I4587" t="str">
            <v>Moses Harris - Rare hand coloured engraving of Crane Flies (Tipulae) 1776</v>
          </cell>
          <cell r="J4587" t="str">
            <v>These original hand-coloured copper-plate engravings of Horse flies - Tabani and Crane flies - Tipulae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4587">
            <v>40</v>
          </cell>
          <cell r="L4587">
            <v>80</v>
          </cell>
          <cell r="M4587">
            <v>20</v>
          </cell>
          <cell r="N4587">
            <v>20</v>
          </cell>
          <cell r="P4587" t="str">
            <v>The prints are in excellent condition - please inspect the image carefully for any age related marks</v>
          </cell>
        </row>
        <row r="4588">
          <cell r="G4588">
            <v>125014</v>
          </cell>
          <cell r="H4588">
            <v>12588</v>
          </cell>
          <cell r="I4588" t="str">
            <v>Moses Harris - Rare hand coloured engraving of Aphids (Aphides) 1776</v>
          </cell>
          <cell r="J4588" t="str">
            <v>These original hand-coloured copper-plate engravings of  Aphids and Flies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4588">
            <v>50</v>
          </cell>
          <cell r="L4588">
            <v>100</v>
          </cell>
          <cell r="M4588">
            <v>25</v>
          </cell>
          <cell r="N4588">
            <v>25</v>
          </cell>
          <cell r="P4588" t="str">
            <v>The prints are in good condition but with some age related marks - please inspect the image carefully.</v>
          </cell>
        </row>
        <row r="4589">
          <cell r="G4589">
            <v>125015</v>
          </cell>
          <cell r="H4589">
            <v>12592</v>
          </cell>
          <cell r="I4589" t="str">
            <v>Moses Harris - Rare hand coloured engraving of Moths (Lepidoptera) 1776</v>
          </cell>
          <cell r="J4589" t="str">
            <v>These original hand-coloured copper-plate engravings of Moths - Lepidoptera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4589">
            <v>50</v>
          </cell>
          <cell r="L4589">
            <v>100</v>
          </cell>
          <cell r="M4589">
            <v>25</v>
          </cell>
          <cell r="N4589">
            <v>25</v>
          </cell>
          <cell r="P4589" t="str">
            <v>The prints are in excellent condition - please inspect the image carefully for any age related marks</v>
          </cell>
        </row>
        <row r="4590">
          <cell r="G4590">
            <v>125017</v>
          </cell>
          <cell r="H4590">
            <v>12594</v>
          </cell>
          <cell r="I4590" t="str">
            <v>Moses Harris - Rare hand coloured engraving of Moths (Lepidoptera) 1776</v>
          </cell>
          <cell r="J4590" t="str">
            <v>These original hand-coloured copper-plate engravings of Moths - Lepidoptera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4590">
            <v>50</v>
          </cell>
          <cell r="L4590">
            <v>100</v>
          </cell>
          <cell r="M4590">
            <v>25</v>
          </cell>
          <cell r="N4590">
            <v>25</v>
          </cell>
          <cell r="P4590" t="str">
            <v>The prints are in excellent condition - please inspect the image carefully for any age related marks</v>
          </cell>
        </row>
        <row r="4591">
          <cell r="G4591">
            <v>125018</v>
          </cell>
          <cell r="H4591">
            <v>12595</v>
          </cell>
          <cell r="I4591" t="str">
            <v>Moses Harris - Rare hand coloured engraving of Moths (Lepidoptera) 1776</v>
          </cell>
          <cell r="J4591" t="str">
            <v>These original hand-coloured copper-plate engravings of Moths - Lepidoptera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4591">
            <v>50</v>
          </cell>
          <cell r="L4591">
            <v>100</v>
          </cell>
          <cell r="M4591">
            <v>25</v>
          </cell>
          <cell r="N4591">
            <v>25</v>
          </cell>
          <cell r="P4591" t="str">
            <v>The prints are in excellent condition - please inspect the image carefully for any age related marks</v>
          </cell>
        </row>
        <row r="4592">
          <cell r="G4592">
            <v>125019</v>
          </cell>
          <cell r="H4592">
            <v>12597</v>
          </cell>
          <cell r="I4592" t="str">
            <v>Moses Harris - Rare hand coloured engraving of Flies (Muscae) 1776</v>
          </cell>
          <cell r="J4592" t="str">
            <v>These original hand-coloured copper-plate engravings of Flies - Chrysides &amp; Muscae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4592">
            <v>50</v>
          </cell>
          <cell r="L4592">
            <v>100</v>
          </cell>
          <cell r="M4592">
            <v>25</v>
          </cell>
          <cell r="N4592">
            <v>25</v>
          </cell>
          <cell r="P4592" t="str">
            <v>The prints are in excellent condition - please inspect the image carefully for any age related marks</v>
          </cell>
        </row>
        <row r="4593">
          <cell r="G4593">
            <v>125020</v>
          </cell>
          <cell r="H4593">
            <v>12598</v>
          </cell>
          <cell r="I4593" t="str">
            <v>Moses Harris - Rare hand coloured engraving of Horse Flies (Tabani) 1776</v>
          </cell>
          <cell r="J4593" t="str">
            <v>These original hand-coloured copper-plate engravings of Flies - Chrysides &amp; Muscae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4593">
            <v>50</v>
          </cell>
          <cell r="L4593">
            <v>100</v>
          </cell>
          <cell r="M4593">
            <v>25</v>
          </cell>
          <cell r="N4593">
            <v>25</v>
          </cell>
          <cell r="P4593" t="str">
            <v>The prints are in excellent condition - please inspect the image carefully for any age related marks</v>
          </cell>
        </row>
        <row r="4594">
          <cell r="G4594">
            <v>125021</v>
          </cell>
          <cell r="H4594">
            <v>12599</v>
          </cell>
          <cell r="I4594" t="str">
            <v>Moses Harris - Rare hand coloured engraving of Flies (Muscae) 1776</v>
          </cell>
          <cell r="J4594" t="str">
            <v>These original hand-coloured copper-plate engravings of Flies - Chrysides &amp; Muscae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4594">
            <v>50</v>
          </cell>
          <cell r="L4594">
            <v>100</v>
          </cell>
          <cell r="M4594">
            <v>25</v>
          </cell>
          <cell r="N4594">
            <v>25</v>
          </cell>
          <cell r="P4594" t="str">
            <v>The prints are in excellent condition - please inspect the image carefully for any age related marks</v>
          </cell>
        </row>
        <row r="4595">
          <cell r="G4595">
            <v>125022</v>
          </cell>
          <cell r="H4595">
            <v>12601</v>
          </cell>
          <cell r="I4595" t="str">
            <v>Moses Harris - Rare hand coloured engraving of Moths (Lepidoptera) 1776</v>
          </cell>
          <cell r="J4595" t="str">
            <v>These original hand-coloured copper-plate engravings of Flies - Chrysides &amp; Muscae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4595">
            <v>50</v>
          </cell>
          <cell r="L4595">
            <v>100</v>
          </cell>
          <cell r="M4595">
            <v>25</v>
          </cell>
          <cell r="N4595">
            <v>25</v>
          </cell>
          <cell r="P4595" t="str">
            <v>The prints are in excellent condition - please inspect the image carefully for any age related marks</v>
          </cell>
        </row>
        <row r="4596">
          <cell r="G4596">
            <v>125221</v>
          </cell>
          <cell r="H4596">
            <v>125201</v>
          </cell>
          <cell r="I4596" t="str">
            <v>HN Humphreys - Hand coloured lithograph of British Hawk-moths 1843</v>
          </cell>
          <cell r="J4596"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596">
            <v>20</v>
          </cell>
          <cell r="L4596">
            <v>40</v>
          </cell>
          <cell r="M4596">
            <v>10</v>
          </cell>
          <cell r="N4596">
            <v>10</v>
          </cell>
          <cell r="P4596" t="str">
            <v>The print is in good condition - please inspect the image carefully for any age related marks</v>
          </cell>
        </row>
        <row r="4597">
          <cell r="G4597">
            <v>125222</v>
          </cell>
          <cell r="H4597">
            <v>125202</v>
          </cell>
          <cell r="I4597" t="str">
            <v>HN Humphreys - Hand coloured lithograph of British Hawk-moths 1843</v>
          </cell>
          <cell r="J4597"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597">
            <v>20</v>
          </cell>
          <cell r="L4597">
            <v>40</v>
          </cell>
          <cell r="M4597">
            <v>10</v>
          </cell>
          <cell r="N4597">
            <v>10</v>
          </cell>
          <cell r="P4597" t="str">
            <v>The print is in good condition - please inspect the image carefully for any age related marks</v>
          </cell>
        </row>
        <row r="4598">
          <cell r="G4598">
            <v>125223</v>
          </cell>
          <cell r="H4598">
            <v>125203</v>
          </cell>
          <cell r="I4598" t="str">
            <v>HN Humphreys - Hand coloured lithograph of British Hawk-moths 1843</v>
          </cell>
          <cell r="J4598"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598">
            <v>20</v>
          </cell>
          <cell r="L4598">
            <v>40</v>
          </cell>
          <cell r="M4598">
            <v>10</v>
          </cell>
          <cell r="N4598">
            <v>10</v>
          </cell>
          <cell r="P4598" t="str">
            <v>The print is in good condition - please inspect the image carefully for any age related marks</v>
          </cell>
        </row>
        <row r="4599">
          <cell r="G4599">
            <v>125224</v>
          </cell>
          <cell r="H4599">
            <v>125204</v>
          </cell>
          <cell r="I4599" t="str">
            <v>HN Humphreys - Hand coloured lithograph of British Hawk-moths 1843</v>
          </cell>
          <cell r="J4599"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599">
            <v>20</v>
          </cell>
          <cell r="L4599">
            <v>40</v>
          </cell>
          <cell r="M4599">
            <v>10</v>
          </cell>
          <cell r="N4599">
            <v>10</v>
          </cell>
          <cell r="P4599" t="str">
            <v>The print is in good condition - please inspect the image carefully for any age related marks</v>
          </cell>
        </row>
        <row r="4600">
          <cell r="G4600">
            <v>125225</v>
          </cell>
          <cell r="H4600">
            <v>125205</v>
          </cell>
          <cell r="I4600" t="str">
            <v>HN Humphreys - Hand coloured lithograph of British Hawk-moths 1843</v>
          </cell>
          <cell r="J4600"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00">
            <v>20</v>
          </cell>
          <cell r="L4600">
            <v>40</v>
          </cell>
          <cell r="M4600">
            <v>10</v>
          </cell>
          <cell r="N4600">
            <v>10</v>
          </cell>
          <cell r="P4600" t="str">
            <v>The print is in good condition - please inspect the image carefully for any age related marks</v>
          </cell>
        </row>
        <row r="4601">
          <cell r="G4601">
            <v>125226</v>
          </cell>
          <cell r="H4601">
            <v>125206</v>
          </cell>
          <cell r="I4601" t="str">
            <v>HN Humphreys - Hand coloured lithograph of British-moths 1843</v>
          </cell>
          <cell r="J4601"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01">
            <v>20</v>
          </cell>
          <cell r="L4601">
            <v>40</v>
          </cell>
          <cell r="M4601">
            <v>10</v>
          </cell>
          <cell r="N4601">
            <v>10</v>
          </cell>
          <cell r="P4601" t="str">
            <v>The print is in good condition - please inspect the image carefully for any age related marks</v>
          </cell>
        </row>
        <row r="4602">
          <cell r="G4602">
            <v>125227</v>
          </cell>
          <cell r="H4602">
            <v>125207</v>
          </cell>
          <cell r="I4602" t="str">
            <v>HN Humphreys - Hand coloured lithograph of British-moths 1843</v>
          </cell>
          <cell r="J4602"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02">
            <v>20</v>
          </cell>
          <cell r="L4602">
            <v>40</v>
          </cell>
          <cell r="M4602">
            <v>10</v>
          </cell>
          <cell r="N4602">
            <v>10</v>
          </cell>
          <cell r="P4602" t="str">
            <v>The print is in good condition - please inspect the image carefully for any age related marks</v>
          </cell>
        </row>
        <row r="4603">
          <cell r="G4603">
            <v>125228</v>
          </cell>
          <cell r="H4603">
            <v>125208</v>
          </cell>
          <cell r="I4603" t="str">
            <v>HN Humphreys - Hand coloured lithograph of British-moths 1843</v>
          </cell>
          <cell r="J4603"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03">
            <v>20</v>
          </cell>
          <cell r="L4603">
            <v>40</v>
          </cell>
          <cell r="M4603">
            <v>10</v>
          </cell>
          <cell r="N4603">
            <v>10</v>
          </cell>
          <cell r="P4603" t="str">
            <v>The print is in good condition - please inspect the image carefully for any age related marks</v>
          </cell>
        </row>
        <row r="4604">
          <cell r="G4604">
            <v>125229</v>
          </cell>
          <cell r="H4604">
            <v>125209</v>
          </cell>
          <cell r="I4604" t="str">
            <v>HN Humphreys - Hand coloured lithograph of British-moths 1843</v>
          </cell>
          <cell r="J4604"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04">
            <v>20</v>
          </cell>
          <cell r="L4604">
            <v>40</v>
          </cell>
          <cell r="M4604">
            <v>10</v>
          </cell>
          <cell r="N4604">
            <v>10</v>
          </cell>
          <cell r="P4604" t="str">
            <v>The print is in good condition - please inspect the image carefully for any age related marks</v>
          </cell>
        </row>
        <row r="4605">
          <cell r="G4605">
            <v>125230</v>
          </cell>
          <cell r="H4605">
            <v>125210</v>
          </cell>
          <cell r="I4605" t="str">
            <v>HN Humphreys - Hand coloured lithograph of British-moths 1843</v>
          </cell>
          <cell r="J4605"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05">
            <v>20</v>
          </cell>
          <cell r="L4605">
            <v>40</v>
          </cell>
          <cell r="M4605">
            <v>10</v>
          </cell>
          <cell r="N4605">
            <v>10</v>
          </cell>
          <cell r="P4605" t="str">
            <v>The print is in good condition - please inspect the image carefully for any age related marks</v>
          </cell>
        </row>
        <row r="4606">
          <cell r="G4606">
            <v>125231</v>
          </cell>
          <cell r="H4606">
            <v>125211</v>
          </cell>
          <cell r="I4606" t="str">
            <v>HN Humphreys - Hand coloured lithograph of British-moths 1843</v>
          </cell>
          <cell r="J4606"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06">
            <v>20</v>
          </cell>
          <cell r="L4606">
            <v>40</v>
          </cell>
          <cell r="M4606">
            <v>10</v>
          </cell>
          <cell r="N4606">
            <v>10</v>
          </cell>
          <cell r="P4606" t="str">
            <v>The print is in good condition - please inspect the image carefully for any age related marks</v>
          </cell>
        </row>
        <row r="4607">
          <cell r="G4607">
            <v>125232</v>
          </cell>
          <cell r="H4607">
            <v>125212</v>
          </cell>
          <cell r="I4607" t="str">
            <v>HN Humphreys - Hand coloured lithograph of British-moths 1843</v>
          </cell>
          <cell r="J4607"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07">
            <v>20</v>
          </cell>
          <cell r="L4607">
            <v>40</v>
          </cell>
          <cell r="M4607">
            <v>10</v>
          </cell>
          <cell r="N4607">
            <v>10</v>
          </cell>
          <cell r="P4607" t="str">
            <v>The print is in good condition - please inspect the image carefully for any age related marks</v>
          </cell>
        </row>
        <row r="4608">
          <cell r="G4608">
            <v>125233</v>
          </cell>
          <cell r="H4608">
            <v>125213</v>
          </cell>
          <cell r="I4608" t="str">
            <v>HN Humphreys - Hand coloured lithograph of British-moths 1843</v>
          </cell>
          <cell r="J4608"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08">
            <v>20</v>
          </cell>
          <cell r="L4608">
            <v>40</v>
          </cell>
          <cell r="M4608">
            <v>10</v>
          </cell>
          <cell r="N4608">
            <v>10</v>
          </cell>
          <cell r="P4608" t="str">
            <v>The print is in good condition - please inspect the image carefully for any age related marks</v>
          </cell>
        </row>
        <row r="4609">
          <cell r="G4609">
            <v>125234</v>
          </cell>
          <cell r="H4609">
            <v>125214</v>
          </cell>
          <cell r="I4609" t="str">
            <v>HN Humphreys - Hand coloured lithograph of British-moths 1843</v>
          </cell>
          <cell r="J4609"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09">
            <v>20</v>
          </cell>
          <cell r="L4609">
            <v>40</v>
          </cell>
          <cell r="M4609">
            <v>10</v>
          </cell>
          <cell r="N4609">
            <v>10</v>
          </cell>
          <cell r="P4609" t="str">
            <v>The print is in good condition - please inspect the image carefully for any age related marks</v>
          </cell>
        </row>
        <row r="4610">
          <cell r="G4610">
            <v>125235</v>
          </cell>
          <cell r="H4610">
            <v>125215</v>
          </cell>
          <cell r="I4610" t="str">
            <v>HN Humphreys - Hand coloured lithograph of British-moths 1843</v>
          </cell>
          <cell r="J4610"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10">
            <v>20</v>
          </cell>
          <cell r="L4610">
            <v>40</v>
          </cell>
          <cell r="M4610">
            <v>10</v>
          </cell>
          <cell r="N4610">
            <v>10</v>
          </cell>
          <cell r="P4610" t="str">
            <v>The print is in good condition - please inspect the image carefully for any age related marks</v>
          </cell>
        </row>
        <row r="4611">
          <cell r="G4611">
            <v>125236</v>
          </cell>
          <cell r="H4611">
            <v>125216</v>
          </cell>
          <cell r="I4611" t="str">
            <v>HN Humphreys - Hand coloured lithograph of British-moths 1843</v>
          </cell>
          <cell r="J4611"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11">
            <v>20</v>
          </cell>
          <cell r="L4611">
            <v>40</v>
          </cell>
          <cell r="M4611">
            <v>10</v>
          </cell>
          <cell r="N4611">
            <v>10</v>
          </cell>
          <cell r="P4611" t="str">
            <v>The print is in good condition - please inspect the image carefully for any age related marks</v>
          </cell>
        </row>
        <row r="4612">
          <cell r="G4612">
            <v>125237</v>
          </cell>
          <cell r="H4612">
            <v>125217</v>
          </cell>
          <cell r="I4612" t="str">
            <v>HN Humphreys - Hand coloured lithograph of British-moths 1843</v>
          </cell>
          <cell r="J4612"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12">
            <v>20</v>
          </cell>
          <cell r="L4612">
            <v>40</v>
          </cell>
          <cell r="M4612">
            <v>10</v>
          </cell>
          <cell r="N4612">
            <v>10</v>
          </cell>
          <cell r="P4612" t="str">
            <v>The print is in good condition - please inspect the image carefully for any age related marks</v>
          </cell>
        </row>
        <row r="4613">
          <cell r="G4613">
            <v>125238</v>
          </cell>
          <cell r="H4613">
            <v>125218</v>
          </cell>
          <cell r="I4613" t="str">
            <v>HN Humphreys - Hand coloured lithograph of British-moths 1843</v>
          </cell>
          <cell r="J4613"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13">
            <v>20</v>
          </cell>
          <cell r="L4613">
            <v>40</v>
          </cell>
          <cell r="M4613">
            <v>10</v>
          </cell>
          <cell r="N4613">
            <v>10</v>
          </cell>
          <cell r="P4613" t="str">
            <v>The print is in good condition - please inspect the image carefully for any age related marks</v>
          </cell>
        </row>
        <row r="4614">
          <cell r="G4614">
            <v>125239</v>
          </cell>
          <cell r="H4614">
            <v>125219</v>
          </cell>
          <cell r="I4614" t="str">
            <v>HN Humphreys - Hand coloured lithograph of British-moths 1843</v>
          </cell>
          <cell r="J4614"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14">
            <v>20</v>
          </cell>
          <cell r="L4614">
            <v>40</v>
          </cell>
          <cell r="M4614">
            <v>10</v>
          </cell>
          <cell r="N4614">
            <v>10</v>
          </cell>
          <cell r="P4614" t="str">
            <v>The print is in good condition - please inspect the image carefully for any age related marks</v>
          </cell>
        </row>
        <row r="4615">
          <cell r="G4615">
            <v>125240</v>
          </cell>
          <cell r="H4615">
            <v>125220</v>
          </cell>
          <cell r="I4615" t="str">
            <v>HN Humphreys - Hand coloured lithograph of British-moths 1843</v>
          </cell>
          <cell r="J4615"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15">
            <v>20</v>
          </cell>
          <cell r="L4615">
            <v>40</v>
          </cell>
          <cell r="M4615">
            <v>10</v>
          </cell>
          <cell r="N4615">
            <v>10</v>
          </cell>
          <cell r="P4615" t="str">
            <v>The print is in good condition - please inspect the image carefully for any age related marks</v>
          </cell>
        </row>
        <row r="4616">
          <cell r="G4616">
            <v>125241</v>
          </cell>
          <cell r="H4616">
            <v>125221</v>
          </cell>
          <cell r="I4616" t="str">
            <v>HN Humphreys - Hand coloured lithograph of British-moths 1843</v>
          </cell>
          <cell r="J4616"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16">
            <v>20</v>
          </cell>
          <cell r="L4616">
            <v>40</v>
          </cell>
          <cell r="M4616">
            <v>10</v>
          </cell>
          <cell r="N4616">
            <v>10</v>
          </cell>
          <cell r="P4616" t="str">
            <v>The print is in good condition - please inspect the image carefully for any age related marks</v>
          </cell>
        </row>
        <row r="4617">
          <cell r="G4617">
            <v>125242</v>
          </cell>
          <cell r="H4617">
            <v>125222</v>
          </cell>
          <cell r="I4617" t="str">
            <v>HN Humphreys - Hand coloured lithograph of British-moths 1843</v>
          </cell>
          <cell r="J4617"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17">
            <v>20</v>
          </cell>
          <cell r="L4617">
            <v>40</v>
          </cell>
          <cell r="M4617">
            <v>10</v>
          </cell>
          <cell r="N4617">
            <v>10</v>
          </cell>
          <cell r="P4617" t="str">
            <v>The print is in good condition - please inspect the image carefully for any age related marks</v>
          </cell>
        </row>
        <row r="4618">
          <cell r="G4618">
            <v>125243</v>
          </cell>
          <cell r="H4618">
            <v>125223</v>
          </cell>
          <cell r="I4618" t="str">
            <v>HN Humphreys - Hand coloured lithograph of British-moths 1843</v>
          </cell>
          <cell r="J4618"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18">
            <v>20</v>
          </cell>
          <cell r="L4618">
            <v>40</v>
          </cell>
          <cell r="M4618">
            <v>10</v>
          </cell>
          <cell r="N4618">
            <v>10</v>
          </cell>
          <cell r="P4618" t="str">
            <v>The print is in good condition - please inspect the image carefully for any age related marks</v>
          </cell>
        </row>
        <row r="4619">
          <cell r="G4619">
            <v>125244</v>
          </cell>
          <cell r="H4619">
            <v>125224</v>
          </cell>
          <cell r="I4619" t="str">
            <v>HN Humphreys - Hand coloured lithograph of British-moths 1843</v>
          </cell>
          <cell r="J4619"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19">
            <v>20</v>
          </cell>
          <cell r="L4619">
            <v>40</v>
          </cell>
          <cell r="M4619">
            <v>10</v>
          </cell>
          <cell r="N4619">
            <v>10</v>
          </cell>
          <cell r="P4619" t="str">
            <v>The print is in good condition - please inspect the image carefully for any age related marks</v>
          </cell>
        </row>
        <row r="4620">
          <cell r="G4620">
            <v>125245</v>
          </cell>
          <cell r="H4620">
            <v>125225</v>
          </cell>
          <cell r="I4620" t="str">
            <v>HN Humphreys - Hand coloured lithograph of British-moths 1843</v>
          </cell>
          <cell r="J4620"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20">
            <v>20</v>
          </cell>
          <cell r="L4620">
            <v>40</v>
          </cell>
          <cell r="M4620">
            <v>10</v>
          </cell>
          <cell r="N4620">
            <v>10</v>
          </cell>
          <cell r="P4620" t="str">
            <v>The print is in good condition - please inspect the image carefully for any age related marks</v>
          </cell>
        </row>
        <row r="4621">
          <cell r="G4621">
            <v>125246</v>
          </cell>
          <cell r="H4621">
            <v>125226</v>
          </cell>
          <cell r="I4621" t="str">
            <v>HN Humphreys - Hand coloured lithograph of British-moths 1843</v>
          </cell>
          <cell r="J4621"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21">
            <v>20</v>
          </cell>
          <cell r="L4621">
            <v>40</v>
          </cell>
          <cell r="M4621">
            <v>10</v>
          </cell>
          <cell r="N4621">
            <v>10</v>
          </cell>
          <cell r="P4621" t="str">
            <v>The print is in good condition - please inspect the image carefully for any age related marks</v>
          </cell>
        </row>
        <row r="4622">
          <cell r="G4622">
            <v>125247</v>
          </cell>
          <cell r="H4622">
            <v>125227</v>
          </cell>
          <cell r="I4622" t="str">
            <v>HN Humphreys - Hand coloured lithograph of British-moths 1843</v>
          </cell>
          <cell r="J4622"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22">
            <v>20</v>
          </cell>
          <cell r="L4622">
            <v>40</v>
          </cell>
          <cell r="M4622">
            <v>10</v>
          </cell>
          <cell r="N4622">
            <v>10</v>
          </cell>
          <cell r="P4622" t="str">
            <v>The print is in good condition - please inspect the image carefully for any age related marks</v>
          </cell>
        </row>
        <row r="4623">
          <cell r="G4623">
            <v>125248</v>
          </cell>
          <cell r="H4623">
            <v>125228</v>
          </cell>
          <cell r="I4623" t="str">
            <v>HN Humphreys - Hand coloured lithograph of British-moths 1843</v>
          </cell>
          <cell r="J4623"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23">
            <v>20</v>
          </cell>
          <cell r="L4623">
            <v>40</v>
          </cell>
          <cell r="M4623">
            <v>10</v>
          </cell>
          <cell r="N4623">
            <v>10</v>
          </cell>
          <cell r="P4623" t="str">
            <v>The print is in good condition - please inspect the image carefully for any age related marks</v>
          </cell>
        </row>
        <row r="4624">
          <cell r="G4624">
            <v>125249</v>
          </cell>
          <cell r="H4624">
            <v>125229</v>
          </cell>
          <cell r="I4624" t="str">
            <v>HN Humphreys - Hand coloured lithograph of British-moths 1843</v>
          </cell>
          <cell r="J4624"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24">
            <v>20</v>
          </cell>
          <cell r="L4624">
            <v>40</v>
          </cell>
          <cell r="M4624">
            <v>10</v>
          </cell>
          <cell r="N4624">
            <v>10</v>
          </cell>
          <cell r="P4624" t="str">
            <v>The print is in good condition - please inspect the image carefully for any age related marks</v>
          </cell>
        </row>
        <row r="4625">
          <cell r="G4625">
            <v>125250</v>
          </cell>
          <cell r="H4625">
            <v>125230</v>
          </cell>
          <cell r="I4625" t="str">
            <v>HN Humphreys - Hand coloured lithograph of British-moths 1843</v>
          </cell>
          <cell r="J4625"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25">
            <v>20</v>
          </cell>
          <cell r="L4625">
            <v>40</v>
          </cell>
          <cell r="M4625">
            <v>10</v>
          </cell>
          <cell r="N4625">
            <v>10</v>
          </cell>
          <cell r="P4625" t="str">
            <v>The print is in good condition - please inspect the image carefully for any age related marks</v>
          </cell>
        </row>
        <row r="4626">
          <cell r="G4626">
            <v>125251</v>
          </cell>
          <cell r="H4626">
            <v>125231</v>
          </cell>
          <cell r="I4626" t="str">
            <v>HN Humphreys - Hand coloured lithograph of British-moths 1843</v>
          </cell>
          <cell r="J4626"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26">
            <v>20</v>
          </cell>
          <cell r="L4626">
            <v>40</v>
          </cell>
          <cell r="M4626">
            <v>10</v>
          </cell>
          <cell r="N4626">
            <v>10</v>
          </cell>
          <cell r="P4626" t="str">
            <v>The print is in good condition - please inspect the image carefully for any age related marks</v>
          </cell>
        </row>
        <row r="4627">
          <cell r="G4627">
            <v>125252</v>
          </cell>
          <cell r="H4627">
            <v>125232</v>
          </cell>
          <cell r="I4627" t="str">
            <v>HN Humphreys - Hand coloured lithograph of British-moths 1843</v>
          </cell>
          <cell r="J4627"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27">
            <v>20</v>
          </cell>
          <cell r="L4627">
            <v>40</v>
          </cell>
          <cell r="M4627">
            <v>10</v>
          </cell>
          <cell r="N4627">
            <v>10</v>
          </cell>
          <cell r="P4627" t="str">
            <v>The print is in good condition - please inspect the image carefully for any age related marks</v>
          </cell>
        </row>
        <row r="4628">
          <cell r="G4628">
            <v>125253</v>
          </cell>
          <cell r="H4628">
            <v>125233</v>
          </cell>
          <cell r="I4628" t="str">
            <v>HN Humphreys - Hand coloured lithograph of British-moths 1843</v>
          </cell>
          <cell r="J4628"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28">
            <v>20</v>
          </cell>
          <cell r="L4628">
            <v>40</v>
          </cell>
          <cell r="M4628">
            <v>10</v>
          </cell>
          <cell r="N4628">
            <v>10</v>
          </cell>
          <cell r="P4628" t="str">
            <v>The print is in good condition - please inspect the image carefully for any age related marks</v>
          </cell>
        </row>
        <row r="4629">
          <cell r="G4629">
            <v>125254</v>
          </cell>
          <cell r="H4629">
            <v>125234</v>
          </cell>
          <cell r="I4629" t="str">
            <v>HN Humphreys - Hand coloured lithograph of British-moths 1843</v>
          </cell>
          <cell r="J4629"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29">
            <v>20</v>
          </cell>
          <cell r="L4629">
            <v>40</v>
          </cell>
          <cell r="M4629">
            <v>10</v>
          </cell>
          <cell r="N4629">
            <v>10</v>
          </cell>
          <cell r="P4629" t="str">
            <v>The print is in good condition - please inspect the image carefully for any age related marks</v>
          </cell>
        </row>
        <row r="4630">
          <cell r="G4630">
            <v>125255</v>
          </cell>
          <cell r="H4630">
            <v>125235</v>
          </cell>
          <cell r="I4630" t="str">
            <v>HN Humphreys - Hand coloured lithograph of British-moths 1843</v>
          </cell>
          <cell r="J4630"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30">
            <v>20</v>
          </cell>
          <cell r="L4630">
            <v>40</v>
          </cell>
          <cell r="M4630">
            <v>10</v>
          </cell>
          <cell r="N4630">
            <v>10</v>
          </cell>
          <cell r="P4630" t="str">
            <v>The print is in good condition - please inspect the image carefully for any age related marks</v>
          </cell>
        </row>
        <row r="4631">
          <cell r="G4631">
            <v>125256</v>
          </cell>
          <cell r="H4631">
            <v>125236</v>
          </cell>
          <cell r="I4631" t="str">
            <v>HN Humphreys - Hand coloured lithograph of British-moths 1843</v>
          </cell>
          <cell r="J4631"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31">
            <v>20</v>
          </cell>
          <cell r="L4631">
            <v>40</v>
          </cell>
          <cell r="M4631">
            <v>10</v>
          </cell>
          <cell r="N4631">
            <v>10</v>
          </cell>
          <cell r="P4631" t="str">
            <v>The print is in good condition - please inspect the image carefully for any age related marks</v>
          </cell>
        </row>
        <row r="4632">
          <cell r="G4632">
            <v>125257</v>
          </cell>
          <cell r="H4632">
            <v>125237</v>
          </cell>
          <cell r="I4632" t="str">
            <v>HN Humphreys - Hand coloured lithograph of British-moths 1843</v>
          </cell>
          <cell r="J4632"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32">
            <v>20</v>
          </cell>
          <cell r="L4632">
            <v>40</v>
          </cell>
          <cell r="M4632">
            <v>10</v>
          </cell>
          <cell r="N4632">
            <v>10</v>
          </cell>
          <cell r="P4632" t="str">
            <v>The print is in good condition - please inspect the image carefully for any age related marks</v>
          </cell>
        </row>
        <row r="4633">
          <cell r="G4633">
            <v>125258</v>
          </cell>
          <cell r="H4633">
            <v>125238</v>
          </cell>
          <cell r="I4633" t="str">
            <v>HN Humphreys - Hand coloured lithograph of British-moths 1843</v>
          </cell>
          <cell r="J4633"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33">
            <v>20</v>
          </cell>
          <cell r="L4633">
            <v>40</v>
          </cell>
          <cell r="M4633">
            <v>10</v>
          </cell>
          <cell r="N4633">
            <v>10</v>
          </cell>
          <cell r="P4633" t="str">
            <v>The print is in good condition - please inspect the image carefully for any age related marks</v>
          </cell>
        </row>
        <row r="4634">
          <cell r="G4634">
            <v>125259</v>
          </cell>
          <cell r="H4634">
            <v>125239</v>
          </cell>
          <cell r="I4634" t="str">
            <v>HN Humphreys - Hand coloured lithograph of British-moths 1843</v>
          </cell>
          <cell r="J4634"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34">
            <v>20</v>
          </cell>
          <cell r="L4634">
            <v>40</v>
          </cell>
          <cell r="M4634">
            <v>10</v>
          </cell>
          <cell r="N4634">
            <v>10</v>
          </cell>
          <cell r="P4634" t="str">
            <v>The print is in good condition - please inspect the image carefully for any age related marks</v>
          </cell>
        </row>
        <row r="4635">
          <cell r="G4635">
            <v>125260</v>
          </cell>
          <cell r="H4635">
            <v>125240</v>
          </cell>
          <cell r="I4635" t="str">
            <v>HN Humphreys - Hand coloured lithograph of British-moths 1843</v>
          </cell>
          <cell r="J4635"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35">
            <v>20</v>
          </cell>
          <cell r="L4635">
            <v>40</v>
          </cell>
          <cell r="M4635">
            <v>10</v>
          </cell>
          <cell r="N4635">
            <v>10</v>
          </cell>
          <cell r="P4635" t="str">
            <v>The print is in good condition - please inspect the image carefully for any age related marks</v>
          </cell>
        </row>
        <row r="4636">
          <cell r="G4636">
            <v>125261</v>
          </cell>
          <cell r="H4636">
            <v>125241</v>
          </cell>
          <cell r="I4636" t="str">
            <v>HN Humphreys - Hand coloured lithograph of British-moths 1843</v>
          </cell>
          <cell r="J4636"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36">
            <v>20</v>
          </cell>
          <cell r="L4636">
            <v>40</v>
          </cell>
          <cell r="M4636">
            <v>10</v>
          </cell>
          <cell r="N4636">
            <v>10</v>
          </cell>
          <cell r="P4636" t="str">
            <v>The print is in good condition - please inspect the image carefully for any age related marks</v>
          </cell>
        </row>
        <row r="4637">
          <cell r="G4637">
            <v>125262</v>
          </cell>
          <cell r="H4637">
            <v>125242</v>
          </cell>
          <cell r="I4637" t="str">
            <v>HN Humphreys - Hand coloured lithograph of British-moths 1843</v>
          </cell>
          <cell r="J4637"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37">
            <v>20</v>
          </cell>
          <cell r="L4637">
            <v>40</v>
          </cell>
          <cell r="M4637">
            <v>10</v>
          </cell>
          <cell r="N4637">
            <v>10</v>
          </cell>
          <cell r="P4637" t="str">
            <v>The print is in good condition - please inspect the image carefully for any age related marks</v>
          </cell>
        </row>
        <row r="4638">
          <cell r="G4638">
            <v>125268</v>
          </cell>
          <cell r="H4638">
            <v>125248</v>
          </cell>
          <cell r="I4638" t="str">
            <v>HN Humphreys - Hand coloured lithograph of British-moths 1843</v>
          </cell>
          <cell r="J4638"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38">
            <v>20</v>
          </cell>
          <cell r="L4638">
            <v>40</v>
          </cell>
          <cell r="M4638">
            <v>10</v>
          </cell>
          <cell r="N4638">
            <v>10</v>
          </cell>
          <cell r="P4638" t="str">
            <v>The print is in good condition - please inspect the image carefully for any age related marks</v>
          </cell>
        </row>
        <row r="4639">
          <cell r="G4639">
            <v>125269</v>
          </cell>
          <cell r="H4639">
            <v>125249</v>
          </cell>
          <cell r="I4639" t="str">
            <v>HN Humphreys - Hand coloured lithograph of British-moths 1843</v>
          </cell>
          <cell r="J4639" t="str">
            <v>This original hand coloured lithograph arranged and illustrated by H.N. Humphreys, is from British Moths and their Transformations with characters and descriptions by J. O. Westwood, published by William Smith in London 1843.
This print illustrates various moth species, including some of their caterpillar and chrysalis, and the flowers and plants they inhabit.
Henry Noel Humphreys (1810–1879), was a British illustrator, naturalist, entomologist, and numismatist. 
The print is in excellent condition on thick, high quality paper. 
Size: approx 8.25in x 10.5in (21cm x 26.6cm).</v>
          </cell>
          <cell r="K4639">
            <v>20</v>
          </cell>
          <cell r="L4639">
            <v>40</v>
          </cell>
          <cell r="M4639">
            <v>10</v>
          </cell>
          <cell r="N4639">
            <v>10</v>
          </cell>
          <cell r="P4639" t="str">
            <v>The print is in good condition - please inspect the image carefully for any age related marks</v>
          </cell>
        </row>
        <row r="4640">
          <cell r="G4640">
            <v>125330</v>
          </cell>
          <cell r="H4640">
            <v>125330</v>
          </cell>
          <cell r="I4640" t="str">
            <v>J Blackwall - Hand coloured lithograph of Spiders by Tuffen West 1864</v>
          </cell>
          <cell r="J4640"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40">
            <v>30</v>
          </cell>
          <cell r="L4640">
            <v>60</v>
          </cell>
          <cell r="M4640">
            <v>15</v>
          </cell>
          <cell r="N4640">
            <v>15</v>
          </cell>
          <cell r="P4640" t="str">
            <v>The print is in excellent condition - please inspect the image carefully.</v>
          </cell>
        </row>
        <row r="4641">
          <cell r="G4641">
            <v>125331</v>
          </cell>
          <cell r="H4641">
            <v>125331</v>
          </cell>
          <cell r="I4641" t="str">
            <v>J Blackwall - Hand coloured lithograph of Spiders by Tuffen West 1864</v>
          </cell>
          <cell r="J4641"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41">
            <v>30</v>
          </cell>
          <cell r="L4641">
            <v>60</v>
          </cell>
          <cell r="M4641">
            <v>15</v>
          </cell>
          <cell r="N4641">
            <v>15</v>
          </cell>
          <cell r="P4641" t="str">
            <v>The print is in excellent condition - please inspect the image carefully.</v>
          </cell>
        </row>
        <row r="4642">
          <cell r="G4642">
            <v>125332</v>
          </cell>
          <cell r="H4642">
            <v>125332</v>
          </cell>
          <cell r="I4642" t="str">
            <v>J Blackwall - Hand coloured lithograph of Spiders by Tuffen West 1864</v>
          </cell>
          <cell r="J4642"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42">
            <v>30</v>
          </cell>
          <cell r="L4642">
            <v>60</v>
          </cell>
          <cell r="M4642">
            <v>15</v>
          </cell>
          <cell r="N4642">
            <v>15</v>
          </cell>
          <cell r="P4642" t="str">
            <v>The print is in excellent condition - please inspect the image carefully.</v>
          </cell>
        </row>
        <row r="4643">
          <cell r="G4643">
            <v>125333</v>
          </cell>
          <cell r="H4643">
            <v>125333</v>
          </cell>
          <cell r="I4643" t="str">
            <v>J Blackwall - Hand coloured lithograph of Spiders by Tuffen West 1864</v>
          </cell>
          <cell r="J4643"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43">
            <v>30</v>
          </cell>
          <cell r="L4643">
            <v>60</v>
          </cell>
          <cell r="M4643">
            <v>15</v>
          </cell>
          <cell r="N4643">
            <v>15</v>
          </cell>
          <cell r="P4643" t="str">
            <v>The print is in excellent condition - please inspect the image carefully.</v>
          </cell>
        </row>
        <row r="4644">
          <cell r="G4644">
            <v>125334</v>
          </cell>
          <cell r="H4644">
            <v>125334</v>
          </cell>
          <cell r="I4644" t="str">
            <v>J Blackwall - Hand coloured lithograph of Spiders by Tuffen West 1864</v>
          </cell>
          <cell r="J4644"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44">
            <v>30</v>
          </cell>
          <cell r="L4644">
            <v>60</v>
          </cell>
          <cell r="M4644">
            <v>15</v>
          </cell>
          <cell r="N4644">
            <v>15</v>
          </cell>
          <cell r="P4644" t="str">
            <v>The print is in excellent condition - please inspect the image carefully.</v>
          </cell>
        </row>
        <row r="4645">
          <cell r="G4645">
            <v>125335</v>
          </cell>
          <cell r="H4645">
            <v>125335</v>
          </cell>
          <cell r="I4645" t="str">
            <v>J Blackwall - Hand coloured lithograph of Spiders by Tuffen West 1864</v>
          </cell>
          <cell r="J4645"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45">
            <v>30</v>
          </cell>
          <cell r="L4645">
            <v>60</v>
          </cell>
          <cell r="M4645">
            <v>15</v>
          </cell>
          <cell r="N4645">
            <v>15</v>
          </cell>
          <cell r="P4645" t="str">
            <v>The print is in excellent condition - please inspect the image carefully.</v>
          </cell>
        </row>
        <row r="4646">
          <cell r="G4646">
            <v>125337</v>
          </cell>
          <cell r="H4646">
            <v>125337</v>
          </cell>
          <cell r="I4646" t="str">
            <v>J Blackwall - Hand coloured lithograph of Spiders by Tuffen West 1864</v>
          </cell>
          <cell r="J4646"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46">
            <v>30</v>
          </cell>
          <cell r="L4646">
            <v>60</v>
          </cell>
          <cell r="M4646">
            <v>15</v>
          </cell>
          <cell r="N4646">
            <v>15</v>
          </cell>
          <cell r="P4646" t="str">
            <v>The print is in excellent condition - please inspect the image carefully.</v>
          </cell>
        </row>
        <row r="4647">
          <cell r="G4647">
            <v>125338</v>
          </cell>
          <cell r="H4647">
            <v>125338</v>
          </cell>
          <cell r="I4647" t="str">
            <v>J Blackwall - Hand coloured lithograph of Spiders by Tuffen West 1864</v>
          </cell>
          <cell r="J4647"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47">
            <v>30</v>
          </cell>
          <cell r="L4647">
            <v>60</v>
          </cell>
          <cell r="M4647">
            <v>15</v>
          </cell>
          <cell r="N4647">
            <v>15</v>
          </cell>
          <cell r="P4647" t="str">
            <v>The print is in excellent condition - please inspect the image carefully.</v>
          </cell>
        </row>
        <row r="4648">
          <cell r="G4648">
            <v>125339</v>
          </cell>
          <cell r="H4648">
            <v>125339</v>
          </cell>
          <cell r="I4648" t="str">
            <v>J Blackwall - Hand coloured lithograph of Spiders by Tuffen West 1864</v>
          </cell>
          <cell r="J4648"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48">
            <v>30</v>
          </cell>
          <cell r="L4648">
            <v>60</v>
          </cell>
          <cell r="M4648">
            <v>15</v>
          </cell>
          <cell r="N4648">
            <v>15</v>
          </cell>
          <cell r="P4648" t="str">
            <v>The print is in excellent condition - please inspect the image carefully.</v>
          </cell>
        </row>
        <row r="4649">
          <cell r="G4649">
            <v>125340</v>
          </cell>
          <cell r="H4649">
            <v>125340</v>
          </cell>
          <cell r="I4649" t="str">
            <v>J Blackwall - Hand coloured lithograph of Spiders by Tuffen West 1864</v>
          </cell>
          <cell r="J4649"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49">
            <v>30</v>
          </cell>
          <cell r="L4649">
            <v>60</v>
          </cell>
          <cell r="M4649">
            <v>15</v>
          </cell>
          <cell r="N4649">
            <v>15</v>
          </cell>
          <cell r="P4649" t="str">
            <v>The print is in excellent condition - please inspect the image carefully.</v>
          </cell>
        </row>
        <row r="4650">
          <cell r="G4650">
            <v>125341</v>
          </cell>
          <cell r="H4650">
            <v>125341</v>
          </cell>
          <cell r="I4650" t="str">
            <v>J Blackwall - Hand coloured lithograph of Spiders by Tuffen West 1864</v>
          </cell>
          <cell r="J4650"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50">
            <v>30</v>
          </cell>
          <cell r="L4650">
            <v>60</v>
          </cell>
          <cell r="M4650">
            <v>15</v>
          </cell>
          <cell r="N4650">
            <v>15</v>
          </cell>
          <cell r="P4650" t="str">
            <v>The print is in excellent condition - please inspect the image carefully.</v>
          </cell>
        </row>
        <row r="4651">
          <cell r="G4651">
            <v>125342</v>
          </cell>
          <cell r="H4651">
            <v>125342</v>
          </cell>
          <cell r="I4651" t="str">
            <v>J Blackwall - Hand coloured lithograph of Spiders by Tuffen West 1864</v>
          </cell>
          <cell r="J4651"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51">
            <v>30</v>
          </cell>
          <cell r="L4651">
            <v>60</v>
          </cell>
          <cell r="M4651">
            <v>15</v>
          </cell>
          <cell r="N4651">
            <v>15</v>
          </cell>
          <cell r="P4651" t="str">
            <v>The print is in excellent condition - please inspect the image carefully.</v>
          </cell>
        </row>
        <row r="4652">
          <cell r="G4652">
            <v>125420</v>
          </cell>
          <cell r="H4652">
            <v>12535</v>
          </cell>
          <cell r="I4652" t="str">
            <v>J Blackwall - Hand coloured lithograph of Spiders by Tuffen West 1864</v>
          </cell>
          <cell r="J4652"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52">
            <v>50</v>
          </cell>
          <cell r="L4652">
            <v>100</v>
          </cell>
          <cell r="M4652">
            <v>25</v>
          </cell>
          <cell r="N4652">
            <v>25</v>
          </cell>
          <cell r="P4652" t="str">
            <v>The print is in excellent condition - please inspect the image carefully.</v>
          </cell>
        </row>
        <row r="4653">
          <cell r="G4653">
            <v>125421</v>
          </cell>
          <cell r="H4653">
            <v>12537</v>
          </cell>
          <cell r="I4653" t="str">
            <v>J Blackwall - Hand coloured lithograph of Spiders by Tuffen West 1864</v>
          </cell>
          <cell r="J4653"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53">
            <v>50</v>
          </cell>
          <cell r="L4653">
            <v>100</v>
          </cell>
          <cell r="M4653">
            <v>25</v>
          </cell>
          <cell r="N4653">
            <v>25</v>
          </cell>
          <cell r="P4653" t="str">
            <v>The print is in excellent condition - please inspect the image carefully.</v>
          </cell>
        </row>
        <row r="4654">
          <cell r="G4654">
            <v>125422</v>
          </cell>
          <cell r="H4654">
            <v>12538</v>
          </cell>
          <cell r="I4654" t="str">
            <v>J Blackwall - Hand coloured lithograph of Spiders by Tuffen West 1864</v>
          </cell>
          <cell r="J4654"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54">
            <v>50</v>
          </cell>
          <cell r="L4654">
            <v>100</v>
          </cell>
          <cell r="M4654">
            <v>25</v>
          </cell>
          <cell r="N4654">
            <v>25</v>
          </cell>
          <cell r="P4654" t="str">
            <v>The print is in excellent condition - please inspect the image carefully.</v>
          </cell>
        </row>
        <row r="4655">
          <cell r="G4655">
            <v>125423</v>
          </cell>
          <cell r="H4655">
            <v>12539</v>
          </cell>
          <cell r="I4655" t="str">
            <v>J Blackwall - Hand coloured lithograph of Spiders by Tuffen West 1864</v>
          </cell>
          <cell r="J4655"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55">
            <v>50</v>
          </cell>
          <cell r="L4655">
            <v>100</v>
          </cell>
          <cell r="M4655">
            <v>25</v>
          </cell>
          <cell r="N4655">
            <v>25</v>
          </cell>
          <cell r="P4655" t="str">
            <v>The print is in excellent condition - please inspect the image carefully.</v>
          </cell>
        </row>
        <row r="4656">
          <cell r="G4656">
            <v>125424</v>
          </cell>
          <cell r="H4656">
            <v>12540</v>
          </cell>
          <cell r="I4656" t="str">
            <v>J Blackwall - Hand coloured lithograph of Spiders by Tuffen West 1864</v>
          </cell>
          <cell r="J4656"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56">
            <v>50</v>
          </cell>
          <cell r="L4656">
            <v>100</v>
          </cell>
          <cell r="M4656">
            <v>25</v>
          </cell>
          <cell r="N4656">
            <v>25</v>
          </cell>
          <cell r="P4656" t="str">
            <v>The print is in excellent condition - please inspect the image carefully.</v>
          </cell>
        </row>
        <row r="4657">
          <cell r="G4657">
            <v>125425</v>
          </cell>
          <cell r="H4657">
            <v>12541</v>
          </cell>
          <cell r="I4657" t="str">
            <v>J Blackwall - Hand coloured lithograph of Spiders by Tuffen West 1864</v>
          </cell>
          <cell r="J4657"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57">
            <v>50</v>
          </cell>
          <cell r="L4657">
            <v>100</v>
          </cell>
          <cell r="M4657">
            <v>25</v>
          </cell>
          <cell r="N4657">
            <v>25</v>
          </cell>
          <cell r="P4657" t="str">
            <v>The print is in excellent condition - please inspect the image carefully.</v>
          </cell>
        </row>
        <row r="4658">
          <cell r="G4658">
            <v>125426</v>
          </cell>
          <cell r="H4658">
            <v>12542</v>
          </cell>
          <cell r="I4658" t="str">
            <v>J Blackwall - Hand coloured lithograph of Spiders by Tuffen West 1864</v>
          </cell>
          <cell r="J4658"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58">
            <v>50</v>
          </cell>
          <cell r="L4658">
            <v>100</v>
          </cell>
          <cell r="M4658">
            <v>25</v>
          </cell>
          <cell r="N4658">
            <v>25</v>
          </cell>
          <cell r="P4658" t="str">
            <v>The print is in excellent condition - please inspect the image carefully.</v>
          </cell>
        </row>
        <row r="4659">
          <cell r="G4659">
            <v>125427</v>
          </cell>
          <cell r="H4659">
            <v>12543</v>
          </cell>
          <cell r="I4659" t="str">
            <v>J Blackwall - Hand coloured lithograph of Spiders by Tuffen West 1864</v>
          </cell>
          <cell r="J4659"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59">
            <v>50</v>
          </cell>
          <cell r="L4659">
            <v>100</v>
          </cell>
          <cell r="M4659">
            <v>25</v>
          </cell>
          <cell r="N4659">
            <v>25</v>
          </cell>
          <cell r="P4659" t="str">
            <v>The print is in excellent condition - please inspect the image carefully.</v>
          </cell>
        </row>
        <row r="4660">
          <cell r="G4660">
            <v>125428</v>
          </cell>
          <cell r="H4660">
            <v>12543</v>
          </cell>
          <cell r="I4660" t="str">
            <v>J Blackwall - Hand coloured lithograph of Spiders by Tuffen West 1864</v>
          </cell>
          <cell r="J4660"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60">
            <v>50</v>
          </cell>
          <cell r="L4660">
            <v>100</v>
          </cell>
          <cell r="M4660">
            <v>25</v>
          </cell>
          <cell r="N4660">
            <v>25</v>
          </cell>
          <cell r="P4660" t="str">
            <v>The print is in excellent condition - please inspect the image carefully.</v>
          </cell>
        </row>
        <row r="4661">
          <cell r="G4661">
            <v>125434</v>
          </cell>
          <cell r="H4661">
            <v>12543</v>
          </cell>
          <cell r="I4661" t="str">
            <v>J Blackwall - Hand coloured lithograph of Spiders by Tuffen West 1864</v>
          </cell>
          <cell r="J4661"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61">
            <v>50</v>
          </cell>
          <cell r="L4661">
            <v>100</v>
          </cell>
          <cell r="M4661">
            <v>25</v>
          </cell>
          <cell r="N4661">
            <v>25</v>
          </cell>
          <cell r="P4661" t="str">
            <v>The print is in excellent condition - please inspect the image carefully.</v>
          </cell>
        </row>
        <row r="4662">
          <cell r="G4662">
            <v>125435</v>
          </cell>
          <cell r="H4662">
            <v>12543</v>
          </cell>
          <cell r="I4662" t="str">
            <v>J Blackwall - Hand coloured lithograph of Spiders by Tuffen West 1864</v>
          </cell>
          <cell r="J4662"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62">
            <v>50</v>
          </cell>
          <cell r="L4662">
            <v>100</v>
          </cell>
          <cell r="M4662">
            <v>25</v>
          </cell>
          <cell r="N4662">
            <v>25</v>
          </cell>
          <cell r="P4662" t="str">
            <v>The print is in excellent condition - please inspect the image carefully.</v>
          </cell>
        </row>
        <row r="4663">
          <cell r="G4663">
            <v>125436</v>
          </cell>
          <cell r="H4663">
            <v>12543</v>
          </cell>
          <cell r="I4663" t="str">
            <v>J Blackwall - Hand coloured lithograph of Spiders by Tuffen West 1864</v>
          </cell>
          <cell r="J4663"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63">
            <v>50</v>
          </cell>
          <cell r="L4663">
            <v>100</v>
          </cell>
          <cell r="M4663">
            <v>25</v>
          </cell>
          <cell r="N4663">
            <v>25</v>
          </cell>
          <cell r="P4663" t="str">
            <v>The print is in excellent condition - please inspect the image carefully.</v>
          </cell>
        </row>
        <row r="4664">
          <cell r="G4664">
            <v>125437</v>
          </cell>
          <cell r="H4664">
            <v>12543</v>
          </cell>
          <cell r="I4664" t="str">
            <v>J Blackwall - Hand coloured lithograph of Spiders by Tuffen West 1864</v>
          </cell>
          <cell r="J4664"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64">
            <v>50</v>
          </cell>
          <cell r="L4664">
            <v>100</v>
          </cell>
          <cell r="M4664">
            <v>25</v>
          </cell>
          <cell r="N4664">
            <v>25</v>
          </cell>
          <cell r="P4664" t="str">
            <v>The print is in excellent condition - please inspect the image carefully.</v>
          </cell>
        </row>
        <row r="4665">
          <cell r="G4665">
            <v>125438</v>
          </cell>
          <cell r="H4665">
            <v>12543</v>
          </cell>
          <cell r="I4665" t="str">
            <v>J Blackwall - Hand coloured lithograph of Spiders by Tuffen West 1864</v>
          </cell>
          <cell r="J4665"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65">
            <v>50</v>
          </cell>
          <cell r="L4665">
            <v>100</v>
          </cell>
          <cell r="M4665">
            <v>25</v>
          </cell>
          <cell r="N4665">
            <v>25</v>
          </cell>
          <cell r="P4665" t="str">
            <v>The print is in excellent condition - please inspect the image carefully.</v>
          </cell>
        </row>
        <row r="4666">
          <cell r="G4666">
            <v>125439</v>
          </cell>
          <cell r="H4666">
            <v>12543</v>
          </cell>
          <cell r="I4666" t="str">
            <v>J Blackwall - Hand coloured lithograph of Spiders by Tuffen West 1864</v>
          </cell>
          <cell r="J4666"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4666">
            <v>50</v>
          </cell>
          <cell r="L4666">
            <v>100</v>
          </cell>
          <cell r="M4666">
            <v>25</v>
          </cell>
          <cell r="N4666">
            <v>25</v>
          </cell>
          <cell r="P4666" t="str">
            <v>The print is in excellent condition - please inspect the image carefully.</v>
          </cell>
        </row>
        <row r="4667">
          <cell r="G4667">
            <v>125500</v>
          </cell>
          <cell r="H4667">
            <v>12544</v>
          </cell>
          <cell r="I4667" t="str">
            <v>Rev FO Morris -Print of British Butterflies 1895</v>
          </cell>
          <cell r="J4667" t="str">
            <v xml:space="preserve">These prints are from A History of British Butterflies by Rev. FO Morris, published by John Nimmo, London 1895. 
The hand coloured plate shows a selection of butterflies from this authoritative work by Morris. 
Size: 9.5in x 6in (24cm x 15cm)    </v>
          </cell>
          <cell r="K4667">
            <v>20</v>
          </cell>
          <cell r="L4667">
            <v>40</v>
          </cell>
          <cell r="M4667">
            <v>10</v>
          </cell>
          <cell r="N4667">
            <v>10</v>
          </cell>
          <cell r="P4667" t="str">
            <v>The prints are in excellent condition - please inspect the images carefully.</v>
          </cell>
        </row>
        <row r="4668">
          <cell r="G4668">
            <v>125501</v>
          </cell>
          <cell r="H4668">
            <v>12545</v>
          </cell>
          <cell r="I4668" t="str">
            <v>Rev FO Morris -Print of British Butterflies 1895</v>
          </cell>
          <cell r="J4668" t="str">
            <v xml:space="preserve">This print is from A History of British Butterflies by Rev. FO Morris, published by John Nimmo, London 1895. 
The hand coloured plate shows a selection of butterflies from this authoritative work by Morris. 
Size: 9.5in x 6in (24cm x 15cm)    </v>
          </cell>
          <cell r="K4668">
            <v>20</v>
          </cell>
          <cell r="L4668">
            <v>40</v>
          </cell>
          <cell r="M4668">
            <v>10</v>
          </cell>
          <cell r="N4668">
            <v>10</v>
          </cell>
          <cell r="P4668" t="str">
            <v>The prints are in excellent condition - please inspect the images carefully.</v>
          </cell>
        </row>
        <row r="4669">
          <cell r="G4669">
            <v>125502</v>
          </cell>
          <cell r="H4669">
            <v>12546</v>
          </cell>
          <cell r="I4669" t="str">
            <v>Rev FO Morris -Print of British Butterflies 1895</v>
          </cell>
          <cell r="J4669" t="str">
            <v xml:space="preserve">This print is from A History of British Butterflies by Rev. FO Morris, published by John Nimmo, London 1895. 
The hand coloured plate shows a selection of butterflies from this authoritative work by Morris. 
Size: 9.5in x 6in (24cm x 15cm)    </v>
          </cell>
          <cell r="K4669">
            <v>20</v>
          </cell>
          <cell r="L4669">
            <v>40</v>
          </cell>
          <cell r="M4669">
            <v>10</v>
          </cell>
          <cell r="N4669">
            <v>10</v>
          </cell>
          <cell r="P4669" t="str">
            <v>The prints are in excellent condition - please inspect the images carefully.</v>
          </cell>
        </row>
        <row r="4670">
          <cell r="G4670">
            <v>125503</v>
          </cell>
          <cell r="H4670">
            <v>12547</v>
          </cell>
          <cell r="I4670" t="str">
            <v>Rev FO Morris -Print of British Butterflies 1895</v>
          </cell>
          <cell r="J4670" t="str">
            <v xml:space="preserve">This print is from A History of British Butterflies by Rev. FO Morris, published by John Nimmo, London 1895. 
The hand coloured plate shows a selection of butterflies from this authoritative work by Morris. 
Size: 9.5in x 6in (24cm x 15cm)    </v>
          </cell>
          <cell r="K4670">
            <v>20</v>
          </cell>
          <cell r="L4670">
            <v>40</v>
          </cell>
          <cell r="M4670">
            <v>10</v>
          </cell>
          <cell r="N4670">
            <v>10</v>
          </cell>
          <cell r="P4670" t="str">
            <v>The prints are in excellent condition - please inspect the images carefully.</v>
          </cell>
        </row>
        <row r="4671">
          <cell r="G4671">
            <v>125504</v>
          </cell>
          <cell r="H4671">
            <v>12548</v>
          </cell>
          <cell r="I4671" t="str">
            <v>Rev FO Morris -Print of British Butterflies 1895</v>
          </cell>
          <cell r="J4671" t="str">
            <v xml:space="preserve">This print is from A History of British Butterflies by Rev. FO Morris, published by John Nimmo, London 1895. 
The hand coloured plate shows a selection of butterflies from this authoritative work by Morris. 
Size: 9.5in x 6in (24cm x 15cm)    </v>
          </cell>
          <cell r="K4671">
            <v>20</v>
          </cell>
          <cell r="L4671">
            <v>40</v>
          </cell>
          <cell r="M4671">
            <v>10</v>
          </cell>
          <cell r="N4671">
            <v>10</v>
          </cell>
          <cell r="P4671" t="str">
            <v>The prints are in excellent condition - please inspect the images carefully.</v>
          </cell>
        </row>
        <row r="4672">
          <cell r="G4672">
            <v>125506</v>
          </cell>
          <cell r="H4672">
            <v>12550</v>
          </cell>
          <cell r="I4672" t="str">
            <v>Rev FO Morris -Print of British Butterflies 1895</v>
          </cell>
          <cell r="J4672" t="str">
            <v xml:space="preserve">This print is from A History of British Butterflies by Rev. FO Morris, published by John Nimmo, London 1895. 
The hand coloured plate shows a selection of butterflies from this authoritative work by Morris. 
Size: 9.5in x 6in (24cm x 15cm)    </v>
          </cell>
          <cell r="K4672">
            <v>20</v>
          </cell>
          <cell r="L4672">
            <v>40</v>
          </cell>
          <cell r="M4672">
            <v>10</v>
          </cell>
          <cell r="N4672">
            <v>10</v>
          </cell>
          <cell r="P4672" t="str">
            <v>The prints are in excellent condition - please inspect the images carefully.</v>
          </cell>
        </row>
        <row r="4673">
          <cell r="G4673">
            <v>125507</v>
          </cell>
          <cell r="H4673">
            <v>12551</v>
          </cell>
          <cell r="I4673" t="str">
            <v>Rev FO Morris -Print of British Butterflies 1895</v>
          </cell>
          <cell r="J4673" t="str">
            <v xml:space="preserve">This print is from A History of British Butterflies by Rev. FO Morris, published by John Nimmo, London 1895. 
The hand coloured plate shows a selection of butterflies from this authoritative work by Morris. 
Size: 9.5in x 6in (24cm x 15cm)    </v>
          </cell>
          <cell r="K4673">
            <v>20</v>
          </cell>
          <cell r="L4673">
            <v>40</v>
          </cell>
          <cell r="M4673">
            <v>10</v>
          </cell>
          <cell r="N4673">
            <v>10</v>
          </cell>
          <cell r="P4673" t="str">
            <v>The prints are in excellent condition - please inspect the images carefully.</v>
          </cell>
        </row>
        <row r="4674">
          <cell r="G4674">
            <v>125508</v>
          </cell>
          <cell r="H4674">
            <v>12552</v>
          </cell>
          <cell r="I4674" t="str">
            <v>Rev FO Morris -Print of British Butterflies 1895</v>
          </cell>
          <cell r="J4674" t="str">
            <v xml:space="preserve">This print is from A History of British Butterflies by Rev. FO Morris, published by John Nimmo, London 1895. 
The hand coloured plate shows a selection of butterflies from this authoritative work by Morris. 
Size: 9.5in x 6in (24cm x 15cm)    </v>
          </cell>
          <cell r="K4674">
            <v>20</v>
          </cell>
          <cell r="L4674">
            <v>40</v>
          </cell>
          <cell r="M4674">
            <v>10</v>
          </cell>
          <cell r="N4674">
            <v>10</v>
          </cell>
          <cell r="P4674" t="str">
            <v>The prints are in excellent condition - please inspect the images carefully.</v>
          </cell>
        </row>
        <row r="4675">
          <cell r="G4675">
            <v>125509</v>
          </cell>
          <cell r="H4675">
            <v>12553</v>
          </cell>
          <cell r="I4675" t="str">
            <v>Rev FO Morris -Print of British Butterflies 1895</v>
          </cell>
          <cell r="J4675" t="str">
            <v xml:space="preserve">This print is from A History of British Butterflies by Rev. FO Morris, published by John Nimmo, London 1895. 
The hand coloured plate shows a selection of butterflies from this authoritative work by Morris. 
Size: 9.5in x 6in (24cm x 15cm)    </v>
          </cell>
          <cell r="K4675">
            <v>20</v>
          </cell>
          <cell r="L4675">
            <v>40</v>
          </cell>
          <cell r="M4675">
            <v>10</v>
          </cell>
          <cell r="N4675">
            <v>10</v>
          </cell>
          <cell r="P4675" t="str">
            <v>The prints are in excellent condition - please inspect the images carefully.</v>
          </cell>
        </row>
        <row r="4676">
          <cell r="G4676">
            <v>125510</v>
          </cell>
          <cell r="H4676">
            <v>12554</v>
          </cell>
          <cell r="I4676" t="str">
            <v>Rev FO Morris -Print of British Butterflies 1895</v>
          </cell>
          <cell r="J4676" t="str">
            <v xml:space="preserve">This print is from A History of British Butterflies by Rev. FO Morris, published by John Nimmo, London 1895. 
The hand coloured plate shows a selection of butterflies from this authoritative work by Morris. 
Size: 9.5in x 6in (24cm x 15cm)    </v>
          </cell>
          <cell r="K4676">
            <v>20</v>
          </cell>
          <cell r="L4676">
            <v>40</v>
          </cell>
          <cell r="M4676">
            <v>10</v>
          </cell>
          <cell r="N4676">
            <v>10</v>
          </cell>
          <cell r="P4676" t="str">
            <v>The prints are in excellent condition - please inspect the images carefully.</v>
          </cell>
        </row>
        <row r="4677">
          <cell r="G4677">
            <v>125511</v>
          </cell>
          <cell r="H4677">
            <v>12555</v>
          </cell>
          <cell r="I4677" t="str">
            <v>Rev FO Morris -Print of British Butterflies 1895</v>
          </cell>
          <cell r="J4677" t="str">
            <v xml:space="preserve">This print is from A History of British Butterflies by Rev. FO Morris, published by John Nimmo, London 1895. 
The hand coloured plate shows a selection of butterflies from this authoritative work by Morris. 
Size: 9.5in x 6in (24cm x 15cm)    </v>
          </cell>
          <cell r="K4677">
            <v>20</v>
          </cell>
          <cell r="L4677">
            <v>40</v>
          </cell>
          <cell r="M4677">
            <v>10</v>
          </cell>
          <cell r="N4677">
            <v>10</v>
          </cell>
          <cell r="P4677" t="str">
            <v>The prints are in excellent condition - please inspect the images carefully.</v>
          </cell>
        </row>
        <row r="4678">
          <cell r="G4678">
            <v>125512</v>
          </cell>
          <cell r="H4678">
            <v>12556</v>
          </cell>
          <cell r="I4678" t="str">
            <v>Rev FO Morris -Print of British Butterflies 1895</v>
          </cell>
          <cell r="J4678" t="str">
            <v xml:space="preserve">This print is from A History of British Butterflies by Rev. FO Morris, published by John Nimmo, London 1895. 
The hand coloured plate shows a selection of butterflies from this authoritative work by Morris. 
Size: 9.5in x 6in (24cm x 15cm)    </v>
          </cell>
          <cell r="K4678">
            <v>20</v>
          </cell>
          <cell r="L4678">
            <v>40</v>
          </cell>
          <cell r="M4678">
            <v>10</v>
          </cell>
          <cell r="N4678">
            <v>10</v>
          </cell>
          <cell r="P4678" t="str">
            <v>The prints are in excellent condition - please inspect the images carefully.</v>
          </cell>
        </row>
        <row r="4679">
          <cell r="G4679">
            <v>125513</v>
          </cell>
          <cell r="H4679">
            <v>12559</v>
          </cell>
          <cell r="I4679" t="str">
            <v>Rev FO Morris -Print of British Butterflies 1895</v>
          </cell>
          <cell r="J4679" t="str">
            <v xml:space="preserve">This print is from A History of British Butterflies by Rev. FO Morris, published by John Nimmo, London 1895. 
The hand coloured plate shows a selection of butterflies from this authoritative work by Morris. 
Size: 9.5in x 6in (24cm x 15cm)    </v>
          </cell>
          <cell r="K4679">
            <v>20</v>
          </cell>
          <cell r="L4679">
            <v>40</v>
          </cell>
          <cell r="M4679">
            <v>10</v>
          </cell>
          <cell r="N4679">
            <v>10</v>
          </cell>
          <cell r="P4679" t="str">
            <v>The prints are in excellent condition - please inspect the images carefully.</v>
          </cell>
        </row>
        <row r="4680">
          <cell r="G4680">
            <v>125514</v>
          </cell>
          <cell r="H4680">
            <v>12560</v>
          </cell>
          <cell r="I4680" t="str">
            <v>Rev FO Morris -Print of British Butterflies 1895</v>
          </cell>
          <cell r="J4680" t="str">
            <v xml:space="preserve">This print is from A History of British Butterflies by Rev. FO Morris, published by John Nimmo, London 1895. 
The hand coloured plate shows a selection of butterflies from this authoritative work by Morris. 
Size: 9.5in x 6in (24cm x 15cm)    </v>
          </cell>
          <cell r="K4680">
            <v>20</v>
          </cell>
          <cell r="L4680">
            <v>40</v>
          </cell>
          <cell r="M4680">
            <v>10</v>
          </cell>
          <cell r="N4680">
            <v>10</v>
          </cell>
          <cell r="P4680" t="str">
            <v>The prints are in excellent condition - please inspect the images carefully.</v>
          </cell>
        </row>
        <row r="4681">
          <cell r="G4681">
            <v>125516</v>
          </cell>
          <cell r="H4681">
            <v>12562</v>
          </cell>
          <cell r="I4681" t="str">
            <v>Rev FO Morris -Print of British Butterflies 1895</v>
          </cell>
          <cell r="J4681" t="str">
            <v xml:space="preserve">This print is from A History of British Butterflies by Rev. FO Morris, published by John Nimmo, London 1895. 
The hand coloured plate shows a selection of butterflies from this authoritative work by Morris. 
Size: 9.5in x 6in (24cm x 15cm)    </v>
          </cell>
          <cell r="K4681">
            <v>20</v>
          </cell>
          <cell r="L4681">
            <v>40</v>
          </cell>
          <cell r="M4681">
            <v>10</v>
          </cell>
          <cell r="N4681">
            <v>10</v>
          </cell>
          <cell r="P4681" t="str">
            <v>The prints are in excellent condition - please inspect the images carefully.</v>
          </cell>
        </row>
        <row r="4682">
          <cell r="G4682">
            <v>125517</v>
          </cell>
          <cell r="H4682">
            <v>12563</v>
          </cell>
          <cell r="I4682" t="str">
            <v>Rev FO Morris -Print of British Butterflies 1895</v>
          </cell>
          <cell r="J4682" t="str">
            <v xml:space="preserve">This print is from A History of British Butterflies by Rev. FO Morris, published by John Nimmo, London 1895. 
The hand coloured plate shows a selection of butterflies from this authoritative work by Morris. 
Size: 9.5in x 6in (24cm x 15cm)    </v>
          </cell>
          <cell r="K4682">
            <v>20</v>
          </cell>
          <cell r="L4682">
            <v>40</v>
          </cell>
          <cell r="M4682">
            <v>10</v>
          </cell>
          <cell r="N4682">
            <v>10</v>
          </cell>
          <cell r="P4682" t="str">
            <v>The prints are in excellent condition - please inspect the images carefully.</v>
          </cell>
        </row>
        <row r="4683">
          <cell r="G4683">
            <v>125518</v>
          </cell>
          <cell r="H4683">
            <v>12563</v>
          </cell>
          <cell r="I4683" t="str">
            <v>Rev FO Morris -Print of British Butterflies 1895</v>
          </cell>
          <cell r="J4683" t="str">
            <v xml:space="preserve">This print is from A History of British Butterflies by Rev. FO Morris, published by John Nimmo, London 1895. 
The hand coloured plate shows a selection of butterflies from this authoritative work by Morris. 
Size: 9.5in x 6in (24cm x 15cm)    </v>
          </cell>
          <cell r="K4683">
            <v>20</v>
          </cell>
          <cell r="L4683">
            <v>40</v>
          </cell>
          <cell r="M4683">
            <v>10</v>
          </cell>
          <cell r="N4683">
            <v>10</v>
          </cell>
          <cell r="P4683" t="str">
            <v>The prints are in excellent condition - please inspect the images carefully.</v>
          </cell>
        </row>
        <row r="4684">
          <cell r="G4684">
            <v>125519</v>
          </cell>
          <cell r="H4684">
            <v>12563</v>
          </cell>
          <cell r="I4684" t="str">
            <v>Rev FO Morris -Print of British Butterflies 1895</v>
          </cell>
          <cell r="J4684" t="str">
            <v xml:space="preserve">This print is from A History of British Butterflies by Rev. FO Morris, published by John Nimmo, London 1895. 
The hand coloured plate shows a selection of butterflies from this authoritative work by Morris. 
Size: 9.5in x 6in (24cm x 15cm)    </v>
          </cell>
          <cell r="K4684">
            <v>20</v>
          </cell>
          <cell r="L4684">
            <v>40</v>
          </cell>
          <cell r="M4684">
            <v>10</v>
          </cell>
          <cell r="N4684">
            <v>10</v>
          </cell>
          <cell r="P4684" t="str">
            <v>The prints are in excellent condition - please inspect the images carefully.</v>
          </cell>
        </row>
        <row r="4685">
          <cell r="G4685">
            <v>125520</v>
          </cell>
          <cell r="H4685">
            <v>12563</v>
          </cell>
          <cell r="I4685" t="str">
            <v>Rev FO Morris -Print of British Butterflies 1895</v>
          </cell>
          <cell r="J4685" t="str">
            <v xml:space="preserve">This print is from A History of British Butterflies by Rev. FO Morris, published by John Nimmo, London 1895. 
The hand coloured plate shows a selection of butterflies from this authoritative work by Morris. 
Size: 9.5in x 6in (24cm x 15cm)    </v>
          </cell>
          <cell r="K4685">
            <v>20</v>
          </cell>
          <cell r="L4685">
            <v>40</v>
          </cell>
          <cell r="M4685">
            <v>10</v>
          </cell>
          <cell r="N4685">
            <v>10</v>
          </cell>
          <cell r="P4685" t="str">
            <v>The prints are in excellent condition - please inspect the images carefully.</v>
          </cell>
        </row>
        <row r="4686">
          <cell r="G4686">
            <v>125521</v>
          </cell>
          <cell r="H4686">
            <v>12563</v>
          </cell>
          <cell r="I4686" t="str">
            <v>Rev FO Morris -Print of British Butterflies 1895</v>
          </cell>
          <cell r="J4686" t="str">
            <v xml:space="preserve">This print is from A History of British Butterflies by Rev. FO Morris, published by John Nimmo, London 1895. 
The hand coloured plate shows a selection of butterflies from this authoritative work by Morris. 
Size: 9.5in x 6in (24cm x 15cm)    </v>
          </cell>
          <cell r="K4686">
            <v>20</v>
          </cell>
          <cell r="L4686">
            <v>40</v>
          </cell>
          <cell r="M4686">
            <v>10</v>
          </cell>
          <cell r="N4686">
            <v>10</v>
          </cell>
          <cell r="P4686" t="str">
            <v>The prints are in excellent condition - please inspect the images carefully.</v>
          </cell>
        </row>
        <row r="4687">
          <cell r="G4687">
            <v>125522</v>
          </cell>
          <cell r="H4687">
            <v>12563</v>
          </cell>
          <cell r="I4687" t="str">
            <v>Rev FO Morris -Print of British Butterflies 1895</v>
          </cell>
          <cell r="J4687" t="str">
            <v xml:space="preserve">This print is from A History of British Butterflies by Rev. FO Morris, published by John Nimmo, London 1895. 
The hand coloured plate shows a selection of butterflies from this authoritative work by Morris. 
Size: 9.5in x 6in (24cm x 15cm)    </v>
          </cell>
          <cell r="K4687">
            <v>20</v>
          </cell>
          <cell r="L4687">
            <v>40</v>
          </cell>
          <cell r="M4687">
            <v>10</v>
          </cell>
          <cell r="N4687">
            <v>10</v>
          </cell>
          <cell r="P4687" t="str">
            <v>The prints are in excellent condition - please inspect the images carefully.</v>
          </cell>
        </row>
        <row r="4688">
          <cell r="G4688">
            <v>125523</v>
          </cell>
          <cell r="H4688">
            <v>12563</v>
          </cell>
          <cell r="I4688" t="str">
            <v>Rev FO Morris -Print of British Butterflies 1895</v>
          </cell>
          <cell r="J4688" t="str">
            <v xml:space="preserve">This print is from A History of British Butterflies by Rev. FO Morris, published by John Nimmo, London 1895. 
The hand coloured plate shows a selection of butterflies from this authoritative work by Morris. 
Size: 9.5in x 6in (24cm x 15cm)    </v>
          </cell>
          <cell r="K4688">
            <v>20</v>
          </cell>
          <cell r="L4688">
            <v>40</v>
          </cell>
          <cell r="M4688">
            <v>10</v>
          </cell>
          <cell r="N4688">
            <v>10</v>
          </cell>
          <cell r="P4688" t="str">
            <v>The prints are in excellent condition - please inspect the images carefully.</v>
          </cell>
        </row>
        <row r="4689">
          <cell r="G4689">
            <v>125524</v>
          </cell>
          <cell r="H4689">
            <v>12563</v>
          </cell>
          <cell r="I4689" t="str">
            <v>Rev FO Morris -Print of British Butterflies 1895</v>
          </cell>
          <cell r="J4689" t="str">
            <v xml:space="preserve">This print is from A History of British Butterflies by Rev. FO Morris, published by John Nimmo, London 1895. 
The hand coloured plate shows a selection of butterflies from this authoritative work by Morris. 
Size: 9.5in x 6in (24cm x 15cm)    </v>
          </cell>
          <cell r="K4689">
            <v>20</v>
          </cell>
          <cell r="L4689">
            <v>40</v>
          </cell>
          <cell r="M4689">
            <v>10</v>
          </cell>
          <cell r="N4689">
            <v>10</v>
          </cell>
          <cell r="P4689" t="str">
            <v>The prints are in excellent condition - please inspect the images carefully.</v>
          </cell>
        </row>
        <row r="4690">
          <cell r="G4690">
            <v>125525</v>
          </cell>
          <cell r="H4690">
            <v>12563</v>
          </cell>
          <cell r="I4690" t="str">
            <v>Rev FO Morris -Print of British Butterflies 1895</v>
          </cell>
          <cell r="J4690" t="str">
            <v xml:space="preserve">This print is from A History of British Butterflies by Rev. FO Morris, published by John Nimmo, London 1895. 
The hand coloured plate shows a selection of butterflies from this authoritative work by Morris. 
Size: 9.5in x 6in (24cm x 15cm)    </v>
          </cell>
          <cell r="K4690">
            <v>20</v>
          </cell>
          <cell r="L4690">
            <v>40</v>
          </cell>
          <cell r="M4690">
            <v>10</v>
          </cell>
          <cell r="N4690">
            <v>10</v>
          </cell>
          <cell r="P4690" t="str">
            <v>The prints are in excellent condition - please inspect the images carefully.</v>
          </cell>
        </row>
        <row r="4691">
          <cell r="G4691">
            <v>125526</v>
          </cell>
          <cell r="H4691">
            <v>12563</v>
          </cell>
          <cell r="I4691" t="str">
            <v>Rev FO Morris -Print of British Butterflies 1895</v>
          </cell>
          <cell r="J4691" t="str">
            <v xml:space="preserve">This print is from A History of British Butterflies by Rev. FO Morris, published by John Nimmo, London 1895. 
The hand coloured plate shows a selection of butterflies from this authoritative work by Morris. 
Size: 9.5in x 6in (24cm x 15cm)    </v>
          </cell>
          <cell r="K4691">
            <v>20</v>
          </cell>
          <cell r="L4691">
            <v>40</v>
          </cell>
          <cell r="M4691">
            <v>10</v>
          </cell>
          <cell r="N4691">
            <v>10</v>
          </cell>
          <cell r="P4691" t="str">
            <v>The prints are in excellent condition - please inspect the images carefully.</v>
          </cell>
        </row>
        <row r="4692">
          <cell r="G4692">
            <v>125527</v>
          </cell>
          <cell r="H4692">
            <v>12563</v>
          </cell>
          <cell r="I4692" t="str">
            <v>Rev FO Morris -Print of British Butterflies 1895</v>
          </cell>
          <cell r="J4692" t="str">
            <v xml:space="preserve">This print is from A History of British Butterflies by Rev. FO Morris, published by John Nimmo, London 1895. 
The hand coloured plate shows a selection of butterflies from this authoritative work by Morris. 
Size: 9.5in x 6in (24cm x 15cm)    </v>
          </cell>
          <cell r="K4692">
            <v>20</v>
          </cell>
          <cell r="L4692">
            <v>40</v>
          </cell>
          <cell r="M4692">
            <v>10</v>
          </cell>
          <cell r="N4692">
            <v>10</v>
          </cell>
          <cell r="P4692" t="str">
            <v>The prints are in excellent condition - please inspect the images carefully.</v>
          </cell>
        </row>
        <row r="4693">
          <cell r="G4693">
            <v>125528</v>
          </cell>
          <cell r="H4693">
            <v>12563</v>
          </cell>
          <cell r="I4693" t="str">
            <v>Rev FO Morris -Print of British Butterflies 1895</v>
          </cell>
          <cell r="J4693" t="str">
            <v xml:space="preserve">This print is from A History of British Butterflies by Rev. FO Morris, published by John Nimmo, London 1895. 
The hand coloured plate shows a selection of butterflies from this authoritative work by Morris. 
Size: 9.5in x 6in (24cm x 15cm)    </v>
          </cell>
          <cell r="K4693">
            <v>20</v>
          </cell>
          <cell r="L4693">
            <v>40</v>
          </cell>
          <cell r="M4693">
            <v>10</v>
          </cell>
          <cell r="N4693">
            <v>10</v>
          </cell>
          <cell r="P4693" t="str">
            <v>The prints are in excellent condition - please inspect the images carefully.</v>
          </cell>
        </row>
        <row r="4694">
          <cell r="G4694">
            <v>125529</v>
          </cell>
          <cell r="H4694">
            <v>12563</v>
          </cell>
          <cell r="I4694" t="str">
            <v>Rev FO Morris -Print of British Butterflies 1895</v>
          </cell>
          <cell r="J4694" t="str">
            <v xml:space="preserve">This print is from A History of British Butterflies by Rev. FO Morris, published by John Nimmo, London 1895. 
The hand coloured plate shows a selection of butterflies from this authoritative work by Morris. 
Size: 9.5in x 6in (24cm x 15cm)    </v>
          </cell>
          <cell r="K4694">
            <v>20</v>
          </cell>
          <cell r="L4694">
            <v>40</v>
          </cell>
          <cell r="M4694">
            <v>10</v>
          </cell>
          <cell r="N4694">
            <v>10</v>
          </cell>
          <cell r="P4694" t="str">
            <v>The prints are in excellent condition - please inspect the images carefully.</v>
          </cell>
        </row>
        <row r="4695">
          <cell r="G4695">
            <v>125530</v>
          </cell>
          <cell r="H4695">
            <v>12563</v>
          </cell>
          <cell r="I4695" t="str">
            <v>Rev FO Morris -Print of British Butterflies 1895</v>
          </cell>
          <cell r="J4695" t="str">
            <v xml:space="preserve">This print is from A History of British Butterflies by Rev. FO Morris, published by John Nimmo, London 1895. 
The hand coloured plate shows a selection of butterflies from this authoritative work by Morris. 
Size: 9.5in x 6in (24cm x 15cm)    </v>
          </cell>
          <cell r="K4695">
            <v>20</v>
          </cell>
          <cell r="L4695">
            <v>40</v>
          </cell>
          <cell r="M4695">
            <v>10</v>
          </cell>
          <cell r="N4695">
            <v>10</v>
          </cell>
          <cell r="P4695" t="str">
            <v>The prints are in excellent condition - please inspect the images carefully.</v>
          </cell>
        </row>
        <row r="4696">
          <cell r="G4696">
            <v>125531</v>
          </cell>
          <cell r="H4696">
            <v>12563</v>
          </cell>
          <cell r="I4696" t="str">
            <v>Rev FO Morris -Print of British Butterflies 1895</v>
          </cell>
          <cell r="J4696" t="str">
            <v xml:space="preserve">This print is from A History of British Butterflies by Rev. FO Morris, published by John Nimmo, London 1895. 
The hand coloured plate shows a selection of butterflies from this authoritative work by Morris. 
Size: 9.5in x 6in (24cm x 15cm)    </v>
          </cell>
          <cell r="K4696">
            <v>20</v>
          </cell>
          <cell r="L4696">
            <v>40</v>
          </cell>
          <cell r="M4696">
            <v>10</v>
          </cell>
          <cell r="N4696">
            <v>10</v>
          </cell>
          <cell r="P4696" t="str">
            <v>The prints are in excellent condition - please inspect the images carefully.</v>
          </cell>
        </row>
        <row r="4697">
          <cell r="G4697">
            <v>125532</v>
          </cell>
          <cell r="H4697">
            <v>12563</v>
          </cell>
          <cell r="I4697" t="str">
            <v>Rev FO Morris -Print of British Butterflies 1895</v>
          </cell>
          <cell r="J4697" t="str">
            <v xml:space="preserve">This print is from A History of British Butterflies by Rev. FO Morris, published by John Nimmo, London 1895. 
The hand coloured plate shows a selection of butterflies from this authoritative work by Morris. 
Size: 9.5in x 6in (24cm x 15cm)    </v>
          </cell>
          <cell r="K4697">
            <v>20</v>
          </cell>
          <cell r="L4697">
            <v>40</v>
          </cell>
          <cell r="M4697">
            <v>10</v>
          </cell>
          <cell r="N4697">
            <v>10</v>
          </cell>
          <cell r="P4697" t="str">
            <v>The prints are in excellent condition - please inspect the images carefully.</v>
          </cell>
        </row>
        <row r="4698">
          <cell r="G4698">
            <v>125533</v>
          </cell>
          <cell r="H4698">
            <v>12563</v>
          </cell>
          <cell r="I4698" t="str">
            <v>Rev FO Morris -Print of British Butterflies 1895</v>
          </cell>
          <cell r="J4698" t="str">
            <v xml:space="preserve">This print is from A History of British Butterflies by Rev. FO Morris, published by John Nimmo, London 1895. 
The hand coloured plate shows a selection of butterflies from this authoritative work by Morris. 
Size: 9.5in x 6in (24cm x 15cm)    </v>
          </cell>
          <cell r="K4698">
            <v>20</v>
          </cell>
          <cell r="L4698">
            <v>40</v>
          </cell>
          <cell r="M4698">
            <v>10</v>
          </cell>
          <cell r="N4698">
            <v>10</v>
          </cell>
          <cell r="P4698" t="str">
            <v>The prints are in excellent condition - please inspect the images carefully.</v>
          </cell>
        </row>
        <row r="4699">
          <cell r="G4699">
            <v>125534</v>
          </cell>
          <cell r="H4699">
            <v>12563</v>
          </cell>
          <cell r="I4699" t="str">
            <v>Rev FO Morris -Print of British Butterflies 1895</v>
          </cell>
          <cell r="J4699" t="str">
            <v xml:space="preserve">This print is from A History of British Butterflies by Rev. FO Morris, published by John Nimmo, London 1895. 
The hand coloured plate shows a selection of butterflies from this authoritative work by Morris. 
Size: 9.5in x 6in (24cm x 15cm)    </v>
          </cell>
          <cell r="K4699">
            <v>20</v>
          </cell>
          <cell r="L4699">
            <v>40</v>
          </cell>
          <cell r="M4699">
            <v>10</v>
          </cell>
          <cell r="N4699">
            <v>10</v>
          </cell>
          <cell r="P4699" t="str">
            <v>The prints are in excellent condition - please inspect the images carefully.</v>
          </cell>
        </row>
        <row r="4700">
          <cell r="G4700">
            <v>125536</v>
          </cell>
          <cell r="H4700">
            <v>12563</v>
          </cell>
          <cell r="I4700" t="str">
            <v>Rev FO Morris -Print of British Butterflies 1895</v>
          </cell>
          <cell r="J4700" t="str">
            <v xml:space="preserve">This print is from A History of British Butterflies by Rev. FO Morris, published by John Nimmo, London 1895. 
The hand coloured plate shows a selection of butterflies from this authoritative work by Morris. 
Size: 9.5in x 6in (24cm x 15cm)    </v>
          </cell>
          <cell r="K4700">
            <v>20</v>
          </cell>
          <cell r="L4700">
            <v>40</v>
          </cell>
          <cell r="M4700">
            <v>10</v>
          </cell>
          <cell r="N4700">
            <v>10</v>
          </cell>
          <cell r="P4700" t="str">
            <v>The prints are in excellent condition - please inspect the images carefully.</v>
          </cell>
        </row>
        <row r="4701">
          <cell r="G4701">
            <v>125537</v>
          </cell>
          <cell r="H4701">
            <v>12563</v>
          </cell>
          <cell r="I4701" t="str">
            <v>Rev FO Morris -Print of British Butterflies 1895</v>
          </cell>
          <cell r="J4701" t="str">
            <v xml:space="preserve">This print is from A History of British Butterflies by Rev. FO Morris, published by John Nimmo, London 1895. 
The hand coloured plate shows a selection of butterflies from this authoritative work by Morris. 
Size: 9.5in x 6in (24cm x 15cm)    </v>
          </cell>
          <cell r="K4701">
            <v>20</v>
          </cell>
          <cell r="L4701">
            <v>40</v>
          </cell>
          <cell r="M4701">
            <v>10</v>
          </cell>
          <cell r="N4701">
            <v>10</v>
          </cell>
          <cell r="P4701" t="str">
            <v>The prints are in excellent condition - please inspect the images carefully.</v>
          </cell>
        </row>
        <row r="4702">
          <cell r="G4702">
            <v>125538</v>
          </cell>
          <cell r="H4702">
            <v>12563</v>
          </cell>
          <cell r="I4702" t="str">
            <v>Rev FO Morris -Print of British Butterflies 1895</v>
          </cell>
          <cell r="J4702" t="str">
            <v xml:space="preserve">This print is from A History of British Butterflies by Rev. FO Morris, published by John Nimmo, London 1895. 
The hand coloured plate shows a selection of butterflies from this authoritative work by Morris. 
Size: 9.5in x 6in (24cm x 15cm)    </v>
          </cell>
          <cell r="K4702">
            <v>20</v>
          </cell>
          <cell r="L4702">
            <v>40</v>
          </cell>
          <cell r="M4702">
            <v>10</v>
          </cell>
          <cell r="N4702">
            <v>10</v>
          </cell>
          <cell r="P4702" t="str">
            <v>The prints are in excellent condition - please inspect the images carefully.</v>
          </cell>
        </row>
        <row r="4703">
          <cell r="G4703">
            <v>125539</v>
          </cell>
          <cell r="H4703">
            <v>12563</v>
          </cell>
          <cell r="I4703" t="str">
            <v>Rev FO Morris -Print of British Butterflies 1895</v>
          </cell>
          <cell r="J4703" t="str">
            <v xml:space="preserve">This print is from A History of British Butterflies by Rev. FO Morris, published by John Nimmo, London 1895. 
The hand coloured plate shows a selection of butterflies from this authoritative work by Morris. 
Size: 9.5in x 6in (24cm x 15cm)    </v>
          </cell>
          <cell r="K4703">
            <v>20</v>
          </cell>
          <cell r="L4703">
            <v>40</v>
          </cell>
          <cell r="M4703">
            <v>10</v>
          </cell>
          <cell r="N4703">
            <v>10</v>
          </cell>
          <cell r="P4703" t="str">
            <v>The prints are in excellent condition - please inspect the images carefully.</v>
          </cell>
        </row>
        <row r="4704">
          <cell r="G4704">
            <v>125540</v>
          </cell>
          <cell r="H4704">
            <v>12563</v>
          </cell>
          <cell r="I4704" t="str">
            <v>Rev FO Morris -Print of British Butterflies 1895</v>
          </cell>
          <cell r="J4704" t="str">
            <v xml:space="preserve">This print is from A History of British Butterflies by Rev. FO Morris, published by John Nimmo, London 1895. 
The hand coloured plate shows a selection of butterflies from this authoritative work by Morris. 
Size: 9.5in x 6in (24cm x 15cm)    </v>
          </cell>
          <cell r="K4704">
            <v>20</v>
          </cell>
          <cell r="L4704">
            <v>40</v>
          </cell>
          <cell r="M4704">
            <v>10</v>
          </cell>
          <cell r="N4704">
            <v>10</v>
          </cell>
          <cell r="P4704" t="str">
            <v>The prints are in excellent condition - please inspect the images carefully.</v>
          </cell>
        </row>
        <row r="4705">
          <cell r="G4705">
            <v>125541</v>
          </cell>
          <cell r="H4705">
            <v>12563</v>
          </cell>
          <cell r="I4705" t="str">
            <v>Rev FO Morris -Print of British Butterflies 1895</v>
          </cell>
          <cell r="J4705" t="str">
            <v xml:space="preserve">This print is from A History of British Butterflies by Rev. FO Morris, published by John Nimmo, London 1895. 
The hand coloured plate shows a selection of butterflies from this authoritative work by Morris. 
Size: 9.5in x 6in (24cm x 15cm)    </v>
          </cell>
          <cell r="K4705">
            <v>20</v>
          </cell>
          <cell r="L4705">
            <v>40</v>
          </cell>
          <cell r="M4705">
            <v>10</v>
          </cell>
          <cell r="N4705">
            <v>10</v>
          </cell>
          <cell r="P4705" t="str">
            <v>The prints are in excellent condition - please inspect the images carefully.</v>
          </cell>
        </row>
        <row r="4706">
          <cell r="G4706">
            <v>125542</v>
          </cell>
          <cell r="H4706">
            <v>12563</v>
          </cell>
          <cell r="I4706" t="str">
            <v>Rev FO Morris -Print of British Butterflies 1895</v>
          </cell>
          <cell r="J4706" t="str">
            <v xml:space="preserve">This print is from A History of British Butterflies by Rev. FO Morris, published by John Nimmo, London 1895. 
The hand coloured plate shows a selection of butterflies from this authoritative work by Morris. 
Size: 9.5in x 6in (24cm x 15cm)    </v>
          </cell>
          <cell r="K4706">
            <v>20</v>
          </cell>
          <cell r="L4706">
            <v>40</v>
          </cell>
          <cell r="M4706">
            <v>10</v>
          </cell>
          <cell r="N4706">
            <v>10</v>
          </cell>
          <cell r="P4706" t="str">
            <v>The prints are in excellent condition - please inspect the images carefully.</v>
          </cell>
        </row>
        <row r="4707">
          <cell r="G4707">
            <v>125543</v>
          </cell>
          <cell r="H4707">
            <v>12563</v>
          </cell>
          <cell r="I4707" t="str">
            <v>Rev FO Morris -Print of British Butterflies 1895</v>
          </cell>
          <cell r="J4707" t="str">
            <v xml:space="preserve">This print is from A History of British Butterflies by Rev. FO Morris, published by John Nimmo, London 1895. 
The hand coloured plate shows a selection of butterflies from this authoritative work by Morris. 
Size: 9.5in x 6in (24cm x 15cm)    </v>
          </cell>
          <cell r="K4707">
            <v>20</v>
          </cell>
          <cell r="L4707">
            <v>40</v>
          </cell>
          <cell r="M4707">
            <v>10</v>
          </cell>
          <cell r="N4707">
            <v>10</v>
          </cell>
          <cell r="P4707" t="str">
            <v>The prints are in excellent condition - please inspect the images carefully.</v>
          </cell>
        </row>
        <row r="4708">
          <cell r="G4708">
            <v>125544</v>
          </cell>
          <cell r="H4708">
            <v>12563</v>
          </cell>
          <cell r="I4708" t="str">
            <v>Rev FO Morris -Print of British Butterflies 1895</v>
          </cell>
          <cell r="J4708" t="str">
            <v xml:space="preserve">This print is from A History of British Butterflies by Rev. FO Morris, published by John Nimmo, London 1895. 
The hand coloured plate shows a selection of butterflies from this authoritative work by Morris. 
Size: 9.5in x 6in (24cm x 15cm)    </v>
          </cell>
          <cell r="K4708">
            <v>20</v>
          </cell>
          <cell r="L4708">
            <v>40</v>
          </cell>
          <cell r="M4708">
            <v>10</v>
          </cell>
          <cell r="N4708">
            <v>10</v>
          </cell>
          <cell r="P4708" t="str">
            <v>The prints are in excellent condition - please inspect the images carefully.</v>
          </cell>
        </row>
        <row r="4709">
          <cell r="G4709">
            <v>125546</v>
          </cell>
          <cell r="H4709">
            <v>12563</v>
          </cell>
          <cell r="I4709" t="str">
            <v>Rev FO Morris -Print of British Butterflies 1895</v>
          </cell>
          <cell r="J4709" t="str">
            <v xml:space="preserve">This print is from A History of British Butterflies by Rev. FO Morris, published by John Nimmo, London 1895. 
The hand coloured plate shows a selection of butterflies from this authoritative work by Morris. 
Size: 9.5in x 6in (24cm x 15cm)    </v>
          </cell>
          <cell r="K4709">
            <v>20</v>
          </cell>
          <cell r="L4709">
            <v>40</v>
          </cell>
          <cell r="M4709">
            <v>10</v>
          </cell>
          <cell r="N4709">
            <v>10</v>
          </cell>
          <cell r="P4709" t="str">
            <v>The prints are in excellent condition - please inspect the images carefully.</v>
          </cell>
        </row>
        <row r="4710">
          <cell r="G4710">
            <v>125547</v>
          </cell>
          <cell r="H4710">
            <v>12563</v>
          </cell>
          <cell r="I4710" t="str">
            <v>Rev FO Morris -Print of British Butterflies 1895</v>
          </cell>
          <cell r="J4710" t="str">
            <v xml:space="preserve">This print is from A History of British Butterflies by Rev. FO Morris, published by John Nimmo, London 1895. 
The hand coloured plate shows a selection of butterflies from this authoritative work by Morris. 
Size: 9.5in x 6in (24cm x 15cm)    </v>
          </cell>
          <cell r="K4710">
            <v>20</v>
          </cell>
          <cell r="L4710">
            <v>40</v>
          </cell>
          <cell r="M4710">
            <v>10</v>
          </cell>
          <cell r="N4710">
            <v>10</v>
          </cell>
          <cell r="P4710" t="str">
            <v>The prints are in excellent condition - please inspect the images carefully.</v>
          </cell>
        </row>
        <row r="4711">
          <cell r="G4711">
            <v>125548</v>
          </cell>
          <cell r="H4711">
            <v>12563</v>
          </cell>
          <cell r="I4711" t="str">
            <v>Rev FO Morris -Print of British Butterflies 1895</v>
          </cell>
          <cell r="J4711" t="str">
            <v xml:space="preserve">This print is from A History of British Butterflies by Rev. FO Morris, published by John Nimmo, London 1895. 
The hand coloured plate shows a selection of butterflies from this authoritative work by Morris. 
Size: 9.5in x 6in (24cm x 15cm)    </v>
          </cell>
          <cell r="K4711">
            <v>20</v>
          </cell>
          <cell r="L4711">
            <v>40</v>
          </cell>
          <cell r="M4711">
            <v>10</v>
          </cell>
          <cell r="N4711">
            <v>10</v>
          </cell>
          <cell r="P4711" t="str">
            <v>The prints are in excellent condition - please inspect the images carefully.</v>
          </cell>
        </row>
        <row r="4712">
          <cell r="G4712">
            <v>125549</v>
          </cell>
          <cell r="H4712">
            <v>12563</v>
          </cell>
          <cell r="I4712" t="str">
            <v>Rev FO Morris -Print of British Butterflies 1895</v>
          </cell>
          <cell r="J4712" t="str">
            <v xml:space="preserve">This print is from A History of British Butterflies by Rev. FO Morris, published by John Nimmo, London 1895. 
The hand coloured plate shows a selection of butterflies from this authoritative work by Morris. 
Size: 9.5in x 6in (24cm x 15cm)    </v>
          </cell>
          <cell r="K4712">
            <v>20</v>
          </cell>
          <cell r="L4712">
            <v>40</v>
          </cell>
          <cell r="M4712">
            <v>10</v>
          </cell>
          <cell r="N4712">
            <v>10</v>
          </cell>
          <cell r="P4712" t="str">
            <v>The prints are in excellent condition - please inspect the images carefully.</v>
          </cell>
        </row>
        <row r="4713">
          <cell r="G4713">
            <v>125550</v>
          </cell>
          <cell r="H4713">
            <v>12563</v>
          </cell>
          <cell r="I4713" t="str">
            <v>Rev FO Morris -Print of British Butterflies 1895</v>
          </cell>
          <cell r="J4713" t="str">
            <v xml:space="preserve">This print is from A History of British Butterflies by Rev. FO Morris, published by John Nimmo, London 1895. 
The hand coloured plate shows a selection of butterflies from this authoritative work by Morris. 
Size: 9.5in x 6in (24cm x 15cm)    </v>
          </cell>
          <cell r="K4713">
            <v>20</v>
          </cell>
          <cell r="L4713">
            <v>40</v>
          </cell>
          <cell r="M4713">
            <v>10</v>
          </cell>
          <cell r="N4713">
            <v>10</v>
          </cell>
          <cell r="P4713" t="str">
            <v>The prints are in excellent condition - please inspect the images carefully.</v>
          </cell>
        </row>
        <row r="4714">
          <cell r="G4714">
            <v>125551</v>
          </cell>
          <cell r="H4714">
            <v>12563</v>
          </cell>
          <cell r="I4714" t="str">
            <v>Rev FO Morris -Print of British Butterflies 1895</v>
          </cell>
          <cell r="J4714" t="str">
            <v xml:space="preserve">This print is from A History of British Butterflies by Rev. FO Morris, published by John Nimmo, London 1895. 
The hand coloured plate shows a selection of butterflies from this authoritative work by Morris. 
Size: 9.5in x 6in (24cm x 15cm)    </v>
          </cell>
          <cell r="K4714">
            <v>20</v>
          </cell>
          <cell r="L4714">
            <v>40</v>
          </cell>
          <cell r="M4714">
            <v>10</v>
          </cell>
          <cell r="N4714">
            <v>10</v>
          </cell>
          <cell r="P4714" t="str">
            <v>The prints are in excellent condition - please inspect the images carefully.</v>
          </cell>
        </row>
        <row r="4715">
          <cell r="G4715">
            <v>125552</v>
          </cell>
          <cell r="H4715">
            <v>12563</v>
          </cell>
          <cell r="I4715" t="str">
            <v>Rev FO Morris -Print of British Butterflies 1895</v>
          </cell>
          <cell r="J4715" t="str">
            <v xml:space="preserve">This print is from A History of British Butterflies by Rev. FO Morris, published by John Nimmo, London 1895. 
The hand coloured plate shows a selection of butterflies from this authoritative work by Morris. 
Size: 9.5in x 6in (24cm x 15cm)    </v>
          </cell>
          <cell r="K4715">
            <v>20</v>
          </cell>
          <cell r="L4715">
            <v>40</v>
          </cell>
          <cell r="M4715">
            <v>10</v>
          </cell>
          <cell r="N4715">
            <v>10</v>
          </cell>
          <cell r="P4715" t="str">
            <v>The prints are in excellent condition - please inspect the images carefully.</v>
          </cell>
        </row>
        <row r="4716">
          <cell r="G4716">
            <v>125553</v>
          </cell>
          <cell r="H4716">
            <v>12563</v>
          </cell>
          <cell r="I4716" t="str">
            <v>Rev FO Morris -Print of British Butterflies 1895</v>
          </cell>
          <cell r="J4716" t="str">
            <v xml:space="preserve">This print is from A History of British Butterflies by Rev. FO Morris, published by John Nimmo, London 1895. 
The hand coloured plate shows a selection of butterflies from this authoritative work by Morris. 
Size: 9.5in x 6in (24cm x 15cm)    </v>
          </cell>
          <cell r="K4716">
            <v>20</v>
          </cell>
          <cell r="L4716">
            <v>40</v>
          </cell>
          <cell r="M4716">
            <v>10</v>
          </cell>
          <cell r="N4716">
            <v>10</v>
          </cell>
          <cell r="P4716" t="str">
            <v>The prints are in excellent condition - please inspect the images carefully.</v>
          </cell>
        </row>
        <row r="4717">
          <cell r="G4717">
            <v>125554</v>
          </cell>
          <cell r="H4717">
            <v>12563</v>
          </cell>
          <cell r="I4717" t="str">
            <v>Rev FO Morris -Print of British Butterflies 1895</v>
          </cell>
          <cell r="J4717" t="str">
            <v xml:space="preserve">This print is from A History of British Butterflies by Rev. FO Morris, published by John Nimmo, London 1895. 
The hand coloured plate shows a selection of butterflies from this authoritative work by Morris. 
Size: 9.5in x 6in (24cm x 15cm)    </v>
          </cell>
          <cell r="K4717">
            <v>20</v>
          </cell>
          <cell r="L4717">
            <v>40</v>
          </cell>
          <cell r="M4717">
            <v>10</v>
          </cell>
          <cell r="N4717">
            <v>10</v>
          </cell>
          <cell r="P4717" t="str">
            <v>The prints are in excellent condition - please inspect the images carefully.</v>
          </cell>
        </row>
        <row r="4718">
          <cell r="G4718">
            <v>125556</v>
          </cell>
          <cell r="H4718">
            <v>12563</v>
          </cell>
          <cell r="I4718" t="str">
            <v>Rev FO Morris -Print of British Butterflies 1895</v>
          </cell>
          <cell r="J4718" t="str">
            <v xml:space="preserve">This print is from A History of British Butterflies by Rev. FO Morris, published by John Nimmo, London 1895. 
The hand coloured plate shows a selection of butterflies from this authoritative work by Morris. 
Size: 9.5in x 6in (24cm x 15cm)    </v>
          </cell>
          <cell r="K4718">
            <v>20</v>
          </cell>
          <cell r="L4718">
            <v>40</v>
          </cell>
          <cell r="M4718">
            <v>10</v>
          </cell>
          <cell r="N4718">
            <v>10</v>
          </cell>
          <cell r="P4718" t="str">
            <v>The prints are in excellent condition - please inspect the images carefully.</v>
          </cell>
        </row>
        <row r="4719">
          <cell r="G4719">
            <v>125557</v>
          </cell>
          <cell r="H4719">
            <v>12563</v>
          </cell>
          <cell r="I4719" t="str">
            <v>Rev FO Morris -Print of British Butterflies 1895</v>
          </cell>
          <cell r="J4719" t="str">
            <v xml:space="preserve">This print is from A History of British Butterflies by Rev. FO Morris, published by John Nimmo, London 1895. 
The hand coloured plate shows a selection of butterflies from this authoritative work by Morris. 
Size: 9.5in x 6in (24cm x 15cm)    </v>
          </cell>
          <cell r="K4719">
            <v>20</v>
          </cell>
          <cell r="L4719">
            <v>40</v>
          </cell>
          <cell r="M4719">
            <v>10</v>
          </cell>
          <cell r="N4719">
            <v>10</v>
          </cell>
          <cell r="P4719" t="str">
            <v>The prints are in excellent condition - please inspect the images carefully.</v>
          </cell>
        </row>
        <row r="4720">
          <cell r="G4720">
            <v>125558</v>
          </cell>
          <cell r="H4720">
            <v>12563</v>
          </cell>
          <cell r="I4720" t="str">
            <v>Rev FO Morris -Print of British Butterflies 1895</v>
          </cell>
          <cell r="J4720" t="str">
            <v xml:space="preserve">This print is from A History of British Butterflies by Rev. FO Morris, published by John Nimmo, London 1895. 
The hand coloured plate shows a selection of butterflies from this authoritative work by Morris. 
Size: 9.5in x 6in (24cm x 15cm)    </v>
          </cell>
          <cell r="K4720">
            <v>20</v>
          </cell>
          <cell r="L4720">
            <v>40</v>
          </cell>
          <cell r="M4720">
            <v>10</v>
          </cell>
          <cell r="N4720">
            <v>10</v>
          </cell>
          <cell r="P4720" t="str">
            <v>The prints are in excellent condition - please inspect the images carefully.</v>
          </cell>
        </row>
        <row r="4721">
          <cell r="G4721">
            <v>125559</v>
          </cell>
          <cell r="H4721">
            <v>12563</v>
          </cell>
          <cell r="I4721" t="str">
            <v>Rev FO Morris -Print of British Butterflies 1895</v>
          </cell>
          <cell r="J4721" t="str">
            <v xml:space="preserve">This print is from A History of British Butterflies by Rev. FO Morris, published by John Nimmo, London 1895. 
The hand coloured plate shows a selection of butterflies from this authoritative work by Morris. 
Size: 9.5in x 6in (24cm x 15cm)    </v>
          </cell>
          <cell r="K4721">
            <v>20</v>
          </cell>
          <cell r="L4721">
            <v>40</v>
          </cell>
          <cell r="M4721">
            <v>10</v>
          </cell>
          <cell r="N4721">
            <v>10</v>
          </cell>
          <cell r="P4721" t="str">
            <v>The prints are in excellent condition - please inspect the images carefully.</v>
          </cell>
        </row>
        <row r="4722">
          <cell r="G4722">
            <v>125562</v>
          </cell>
          <cell r="H4722">
            <v>12563</v>
          </cell>
          <cell r="I4722" t="str">
            <v>Rev FO Morris -Print of British Butterflies 1895</v>
          </cell>
          <cell r="J4722" t="str">
            <v xml:space="preserve">This print is from A History of British Butterflies by Rev. FO Morris, published by John Nimmo, London 1895. 
The hand coloured plate shows a selection of butterflies from this authoritative work by Morris. 
Size: 9.5in x 6in (24cm x 15cm)    </v>
          </cell>
          <cell r="K4722">
            <v>20</v>
          </cell>
          <cell r="L4722">
            <v>40</v>
          </cell>
          <cell r="M4722">
            <v>10</v>
          </cell>
          <cell r="N4722">
            <v>10</v>
          </cell>
          <cell r="P4722" t="str">
            <v>The prints are in excellent condition - please inspect the images carefully.</v>
          </cell>
        </row>
        <row r="4723">
          <cell r="G4723">
            <v>125563</v>
          </cell>
          <cell r="H4723">
            <v>12563</v>
          </cell>
          <cell r="I4723" t="str">
            <v>Rev FO Morris -Print of British Butterflies 1895</v>
          </cell>
          <cell r="J4723" t="str">
            <v xml:space="preserve">This print is from A History of British Butterflies by Rev. FO Morris, published by John Nimmo, London 1895. 
The hand coloured plate shows a selection of butterflies from this authoritative work by Morris. 
Size: 9.5in x 6in (24cm x 15cm)    </v>
          </cell>
          <cell r="K4723">
            <v>20</v>
          </cell>
          <cell r="L4723">
            <v>40</v>
          </cell>
          <cell r="M4723">
            <v>10</v>
          </cell>
          <cell r="N4723">
            <v>10</v>
          </cell>
          <cell r="P4723" t="str">
            <v>The prints are in excellent condition - please inspect the images carefully.</v>
          </cell>
        </row>
        <row r="4724">
          <cell r="G4724">
            <v>125564</v>
          </cell>
          <cell r="H4724">
            <v>12563</v>
          </cell>
          <cell r="I4724" t="str">
            <v>Rev FO Morris -Print of British Butterflies 1895</v>
          </cell>
          <cell r="J4724" t="str">
            <v xml:space="preserve">This print is from A History of British Butterflies by Rev. FO Morris, published by John Nimmo, London 1895. 
The hand coloured plate shows a selection of butterflies from this authoritative work by Morris. 
Size: 9.5in x 6in (24cm x 15cm)    </v>
          </cell>
          <cell r="K4724">
            <v>20</v>
          </cell>
          <cell r="L4724">
            <v>40</v>
          </cell>
          <cell r="M4724">
            <v>10</v>
          </cell>
          <cell r="N4724">
            <v>10</v>
          </cell>
          <cell r="P4724" t="str">
            <v>The prints are in excellent condition - please inspect the images carefully.</v>
          </cell>
        </row>
        <row r="4725">
          <cell r="G4725">
            <v>125566</v>
          </cell>
          <cell r="H4725">
            <v>12563</v>
          </cell>
          <cell r="I4725" t="str">
            <v>Rev FO Morris -Print of British Butterflies 1895</v>
          </cell>
          <cell r="J4725" t="str">
            <v xml:space="preserve">This print is from A History of British Butterflies by Rev. FO Morris, published by John Nimmo, London 1895. 
The hand coloured plate shows a selection of butterflies from this authoritative work by Morris. 
Size: 9.5in x 6in (24cm x 15cm)    </v>
          </cell>
          <cell r="K4725">
            <v>20</v>
          </cell>
          <cell r="L4725">
            <v>40</v>
          </cell>
          <cell r="M4725">
            <v>10</v>
          </cell>
          <cell r="N4725">
            <v>10</v>
          </cell>
          <cell r="P4725" t="str">
            <v>The prints are in excellent condition - please inspect the images carefully.</v>
          </cell>
        </row>
        <row r="4726">
          <cell r="G4726">
            <v>125567</v>
          </cell>
          <cell r="H4726">
            <v>12563</v>
          </cell>
          <cell r="I4726" t="str">
            <v>Rev FO Morris -Print of British Butterflies 1895</v>
          </cell>
          <cell r="J4726" t="str">
            <v xml:space="preserve">This print is from A History of British Butterflies by Rev. FO Morris, published by John Nimmo, London 1895. 
The hand coloured plate shows a selection of butterflies from this authoritative work by Morris. 
Size: 9.5in x 6in (24cm x 15cm)    </v>
          </cell>
          <cell r="K4726">
            <v>20</v>
          </cell>
          <cell r="L4726">
            <v>40</v>
          </cell>
          <cell r="M4726">
            <v>10</v>
          </cell>
          <cell r="N4726">
            <v>10</v>
          </cell>
          <cell r="P4726" t="str">
            <v>The prints are in excellent condition - please inspect the images carefully.</v>
          </cell>
        </row>
        <row r="4727">
          <cell r="G4727">
            <v>125650</v>
          </cell>
          <cell r="H4727">
            <v>12565</v>
          </cell>
          <cell r="I4727" t="str">
            <v>Rev FO Morris - Print of British Moths 1872</v>
          </cell>
          <cell r="J4727"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27">
            <v>20</v>
          </cell>
          <cell r="L4727">
            <v>40</v>
          </cell>
          <cell r="M4727">
            <v>10</v>
          </cell>
          <cell r="N4727">
            <v>10</v>
          </cell>
          <cell r="P4727" t="str">
            <v>The prints are in excellent condition - please inspect the images carefully.</v>
          </cell>
        </row>
        <row r="4728">
          <cell r="G4728">
            <v>125651</v>
          </cell>
          <cell r="H4728">
            <v>12566</v>
          </cell>
          <cell r="I4728" t="str">
            <v>Rev FO Morris - Print of British Moths 1872</v>
          </cell>
          <cell r="J4728"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28">
            <v>20</v>
          </cell>
          <cell r="L4728">
            <v>40</v>
          </cell>
          <cell r="M4728">
            <v>10</v>
          </cell>
          <cell r="N4728">
            <v>10</v>
          </cell>
          <cell r="P4728" t="str">
            <v>The prints are in excellent condition - please inspect the images carefully.</v>
          </cell>
        </row>
        <row r="4729">
          <cell r="G4729">
            <v>125652</v>
          </cell>
          <cell r="H4729">
            <v>12567</v>
          </cell>
          <cell r="I4729" t="str">
            <v>Rev FO Morris - Print of British Moths 1872</v>
          </cell>
          <cell r="J4729"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29">
            <v>20</v>
          </cell>
          <cell r="L4729">
            <v>40</v>
          </cell>
          <cell r="M4729">
            <v>10</v>
          </cell>
          <cell r="N4729">
            <v>10</v>
          </cell>
          <cell r="P4729" t="str">
            <v>The prints are in excellent condition - please inspect the images carefully.</v>
          </cell>
        </row>
        <row r="4730">
          <cell r="G4730">
            <v>125653</v>
          </cell>
          <cell r="H4730">
            <v>12568</v>
          </cell>
          <cell r="I4730" t="str">
            <v>Rev FO Morris - Print of British Moths 1872</v>
          </cell>
          <cell r="J4730"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30">
            <v>20</v>
          </cell>
          <cell r="L4730">
            <v>40</v>
          </cell>
          <cell r="M4730">
            <v>10</v>
          </cell>
          <cell r="N4730">
            <v>10</v>
          </cell>
          <cell r="P4730" t="str">
            <v>The prints are in excellent condition - please inspect the images carefully.</v>
          </cell>
        </row>
        <row r="4731">
          <cell r="G4731">
            <v>125654</v>
          </cell>
          <cell r="H4731">
            <v>12571</v>
          </cell>
          <cell r="I4731" t="str">
            <v>Rev FO Morris - Print of British Moths 1872</v>
          </cell>
          <cell r="J4731"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31">
            <v>20</v>
          </cell>
          <cell r="L4731">
            <v>40</v>
          </cell>
          <cell r="M4731">
            <v>10</v>
          </cell>
          <cell r="N4731">
            <v>10</v>
          </cell>
          <cell r="P4731" t="str">
            <v>The prints are in excellent condition - please inspect the images carefully.</v>
          </cell>
        </row>
        <row r="4732">
          <cell r="G4732">
            <v>125655</v>
          </cell>
          <cell r="H4732">
            <v>12572</v>
          </cell>
          <cell r="I4732" t="str">
            <v>Rev FO Morris - Print of British Moths 1872</v>
          </cell>
          <cell r="J4732"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32">
            <v>20</v>
          </cell>
          <cell r="L4732">
            <v>40</v>
          </cell>
          <cell r="M4732">
            <v>10</v>
          </cell>
          <cell r="N4732">
            <v>10</v>
          </cell>
          <cell r="P4732" t="str">
            <v>The prints are in excellent condition - please inspect the images carefully.</v>
          </cell>
        </row>
        <row r="4733">
          <cell r="G4733">
            <v>125656</v>
          </cell>
          <cell r="H4733">
            <v>12573</v>
          </cell>
          <cell r="I4733" t="str">
            <v>Rev FO Morris - Print of British Moths 1872</v>
          </cell>
          <cell r="J4733"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33">
            <v>20</v>
          </cell>
          <cell r="L4733">
            <v>40</v>
          </cell>
          <cell r="M4733">
            <v>10</v>
          </cell>
          <cell r="N4733">
            <v>10</v>
          </cell>
          <cell r="P4733" t="str">
            <v>The prints are in excellent condition - please inspect the images carefully.</v>
          </cell>
        </row>
        <row r="4734">
          <cell r="G4734">
            <v>125657</v>
          </cell>
          <cell r="H4734">
            <v>12573</v>
          </cell>
          <cell r="I4734" t="str">
            <v>Rev FO Morris - Print of British Moths 1872</v>
          </cell>
          <cell r="J4734"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34">
            <v>20</v>
          </cell>
          <cell r="L4734">
            <v>40</v>
          </cell>
          <cell r="M4734">
            <v>10</v>
          </cell>
          <cell r="N4734">
            <v>10</v>
          </cell>
          <cell r="P4734" t="str">
            <v>The prints are in excellent condition - please inspect the images carefully.</v>
          </cell>
        </row>
        <row r="4735">
          <cell r="G4735">
            <v>125658</v>
          </cell>
          <cell r="H4735">
            <v>12573</v>
          </cell>
          <cell r="I4735" t="str">
            <v>Rev FO Morris - Print of British Moths 1872</v>
          </cell>
          <cell r="J4735"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35">
            <v>20</v>
          </cell>
          <cell r="L4735">
            <v>40</v>
          </cell>
          <cell r="M4735">
            <v>10</v>
          </cell>
          <cell r="N4735">
            <v>10</v>
          </cell>
          <cell r="P4735" t="str">
            <v>The prints are in excellent condition - please inspect the images carefully.</v>
          </cell>
        </row>
        <row r="4736">
          <cell r="G4736">
            <v>125659</v>
          </cell>
          <cell r="H4736">
            <v>12573</v>
          </cell>
          <cell r="I4736" t="str">
            <v>Rev FO Morris - Print of British Moths 1872</v>
          </cell>
          <cell r="J4736"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36">
            <v>20</v>
          </cell>
          <cell r="L4736">
            <v>40</v>
          </cell>
          <cell r="M4736">
            <v>10</v>
          </cell>
          <cell r="N4736">
            <v>10</v>
          </cell>
          <cell r="P4736" t="str">
            <v>The prints are in excellent condition - please inspect the images carefully.</v>
          </cell>
        </row>
        <row r="4737">
          <cell r="G4737">
            <v>125660</v>
          </cell>
          <cell r="H4737">
            <v>12573</v>
          </cell>
          <cell r="I4737" t="str">
            <v>Rev FO Morris - Print of British Moths 1872</v>
          </cell>
          <cell r="J4737"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37">
            <v>20</v>
          </cell>
          <cell r="L4737">
            <v>40</v>
          </cell>
          <cell r="M4737">
            <v>10</v>
          </cell>
          <cell r="N4737">
            <v>10</v>
          </cell>
          <cell r="P4737" t="str">
            <v>The prints are in excellent condition - please inspect the images carefully.</v>
          </cell>
        </row>
        <row r="4738">
          <cell r="G4738">
            <v>125661</v>
          </cell>
          <cell r="H4738">
            <v>12573</v>
          </cell>
          <cell r="I4738" t="str">
            <v>Rev FO Morris - Print of British Moths 1872</v>
          </cell>
          <cell r="J4738"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38">
            <v>20</v>
          </cell>
          <cell r="L4738">
            <v>40</v>
          </cell>
          <cell r="M4738">
            <v>10</v>
          </cell>
          <cell r="N4738">
            <v>10</v>
          </cell>
          <cell r="P4738" t="str">
            <v>The prints are in excellent condition - please inspect the images carefully.</v>
          </cell>
        </row>
        <row r="4739">
          <cell r="G4739">
            <v>125662</v>
          </cell>
          <cell r="H4739">
            <v>12573</v>
          </cell>
          <cell r="I4739" t="str">
            <v>Rev FO Morris - Print of British Moths 1872</v>
          </cell>
          <cell r="J4739"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39">
            <v>20</v>
          </cell>
          <cell r="L4739">
            <v>40</v>
          </cell>
          <cell r="M4739">
            <v>10</v>
          </cell>
          <cell r="N4739">
            <v>10</v>
          </cell>
          <cell r="P4739" t="str">
            <v>The prints are in excellent condition - please inspect the images carefully.</v>
          </cell>
        </row>
        <row r="4740">
          <cell r="G4740">
            <v>125663</v>
          </cell>
          <cell r="H4740">
            <v>12573</v>
          </cell>
          <cell r="I4740" t="str">
            <v>Rev FO Morris - Print of British Moths 1872</v>
          </cell>
          <cell r="J4740"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40">
            <v>20</v>
          </cell>
          <cell r="L4740">
            <v>40</v>
          </cell>
          <cell r="M4740">
            <v>10</v>
          </cell>
          <cell r="N4740">
            <v>10</v>
          </cell>
          <cell r="P4740" t="str">
            <v>The prints are in excellent condition - please inspect the images carefully.</v>
          </cell>
        </row>
        <row r="4741">
          <cell r="G4741">
            <v>125664</v>
          </cell>
          <cell r="H4741">
            <v>12573</v>
          </cell>
          <cell r="I4741" t="str">
            <v>Rev FO Morris - Print of British Moths 1872</v>
          </cell>
          <cell r="J4741"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41">
            <v>20</v>
          </cell>
          <cell r="L4741">
            <v>40</v>
          </cell>
          <cell r="M4741">
            <v>10</v>
          </cell>
          <cell r="N4741">
            <v>10</v>
          </cell>
          <cell r="P4741" t="str">
            <v>The prints are in excellent condition - please inspect the images carefully.</v>
          </cell>
        </row>
        <row r="4742">
          <cell r="G4742">
            <v>125665</v>
          </cell>
          <cell r="H4742">
            <v>12573</v>
          </cell>
          <cell r="I4742" t="str">
            <v>Rev FO Morris - Print of British Moths 1872</v>
          </cell>
          <cell r="J4742"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42">
            <v>20</v>
          </cell>
          <cell r="L4742">
            <v>40</v>
          </cell>
          <cell r="M4742">
            <v>10</v>
          </cell>
          <cell r="N4742">
            <v>10</v>
          </cell>
          <cell r="P4742" t="str">
            <v>The prints are in excellent condition - please inspect the images carefully.</v>
          </cell>
        </row>
        <row r="4743">
          <cell r="G4743">
            <v>125666</v>
          </cell>
          <cell r="H4743">
            <v>12573</v>
          </cell>
          <cell r="I4743" t="str">
            <v>Rev FO Morris - Print of British Moths 1872</v>
          </cell>
          <cell r="J4743"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43">
            <v>20</v>
          </cell>
          <cell r="L4743">
            <v>40</v>
          </cell>
          <cell r="M4743">
            <v>10</v>
          </cell>
          <cell r="N4743">
            <v>10</v>
          </cell>
          <cell r="P4743" t="str">
            <v>The prints are in excellent condition - please inspect the images carefully.</v>
          </cell>
        </row>
        <row r="4744">
          <cell r="G4744">
            <v>125667</v>
          </cell>
          <cell r="H4744">
            <v>12573</v>
          </cell>
          <cell r="I4744" t="str">
            <v>Rev FO Morris - Print of British Moths 1872</v>
          </cell>
          <cell r="J4744"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44">
            <v>20</v>
          </cell>
          <cell r="L4744">
            <v>40</v>
          </cell>
          <cell r="M4744">
            <v>10</v>
          </cell>
          <cell r="N4744">
            <v>10</v>
          </cell>
          <cell r="P4744" t="str">
            <v>The prints are in excellent condition - please inspect the images carefully.</v>
          </cell>
        </row>
        <row r="4745">
          <cell r="G4745">
            <v>125668</v>
          </cell>
          <cell r="H4745">
            <v>12573</v>
          </cell>
          <cell r="I4745" t="str">
            <v>Rev FO Morris - Print of British Moths 1872</v>
          </cell>
          <cell r="J4745"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45">
            <v>20</v>
          </cell>
          <cell r="L4745">
            <v>40</v>
          </cell>
          <cell r="M4745">
            <v>10</v>
          </cell>
          <cell r="N4745">
            <v>10</v>
          </cell>
          <cell r="P4745" t="str">
            <v>The prints are in excellent condition - please inspect the images carefully.</v>
          </cell>
        </row>
        <row r="4746">
          <cell r="G4746">
            <v>125669</v>
          </cell>
          <cell r="H4746">
            <v>12573</v>
          </cell>
          <cell r="I4746" t="str">
            <v>Rev FO Morris - Print of British Moths 1872</v>
          </cell>
          <cell r="J4746"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46">
            <v>20</v>
          </cell>
          <cell r="L4746">
            <v>40</v>
          </cell>
          <cell r="M4746">
            <v>10</v>
          </cell>
          <cell r="N4746">
            <v>10</v>
          </cell>
          <cell r="P4746" t="str">
            <v>The prints are in excellent condition - please inspect the images carefully.</v>
          </cell>
        </row>
        <row r="4747">
          <cell r="G4747">
            <v>125670</v>
          </cell>
          <cell r="H4747">
            <v>12573</v>
          </cell>
          <cell r="I4747" t="str">
            <v>Rev FO Morris - Print of British Moths 1872</v>
          </cell>
          <cell r="J4747"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47">
            <v>20</v>
          </cell>
          <cell r="L4747">
            <v>40</v>
          </cell>
          <cell r="M4747">
            <v>10</v>
          </cell>
          <cell r="N4747">
            <v>10</v>
          </cell>
          <cell r="P4747" t="str">
            <v>The prints are in excellent condition - please inspect the images carefully.</v>
          </cell>
        </row>
        <row r="4748">
          <cell r="G4748">
            <v>125671</v>
          </cell>
          <cell r="H4748">
            <v>12573</v>
          </cell>
          <cell r="I4748" t="str">
            <v>Rev FO Morris - Print of British Moths 1872</v>
          </cell>
          <cell r="J4748"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48">
            <v>20</v>
          </cell>
          <cell r="L4748">
            <v>40</v>
          </cell>
          <cell r="M4748">
            <v>10</v>
          </cell>
          <cell r="N4748">
            <v>10</v>
          </cell>
          <cell r="P4748" t="str">
            <v>The prints are in excellent condition - please inspect the images carefully.</v>
          </cell>
        </row>
        <row r="4749">
          <cell r="G4749">
            <v>125672</v>
          </cell>
          <cell r="H4749">
            <v>12573</v>
          </cell>
          <cell r="I4749" t="str">
            <v>Rev FO Morris - Print of British Moths 1872</v>
          </cell>
          <cell r="J4749"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49">
            <v>20</v>
          </cell>
          <cell r="L4749">
            <v>40</v>
          </cell>
          <cell r="M4749">
            <v>10</v>
          </cell>
          <cell r="N4749">
            <v>10</v>
          </cell>
          <cell r="P4749" t="str">
            <v>The prints are in excellent condition - please inspect the images carefully.</v>
          </cell>
        </row>
        <row r="4750">
          <cell r="G4750">
            <v>125673</v>
          </cell>
          <cell r="H4750">
            <v>12573</v>
          </cell>
          <cell r="I4750" t="str">
            <v>Rev FO Morris - Print of British Moths 1872</v>
          </cell>
          <cell r="J4750"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50">
            <v>20</v>
          </cell>
          <cell r="L4750">
            <v>40</v>
          </cell>
          <cell r="M4750">
            <v>10</v>
          </cell>
          <cell r="N4750">
            <v>10</v>
          </cell>
          <cell r="P4750" t="str">
            <v>The prints are in excellent condition - please inspect the images carefully.</v>
          </cell>
        </row>
        <row r="4751">
          <cell r="G4751">
            <v>125674</v>
          </cell>
          <cell r="H4751">
            <v>12573</v>
          </cell>
          <cell r="I4751" t="str">
            <v>Rev FO Morris - Print of British Moths 1872</v>
          </cell>
          <cell r="J4751"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51">
            <v>20</v>
          </cell>
          <cell r="L4751">
            <v>40</v>
          </cell>
          <cell r="M4751">
            <v>10</v>
          </cell>
          <cell r="N4751">
            <v>10</v>
          </cell>
          <cell r="P4751" t="str">
            <v>The prints are in excellent condition - please inspect the images carefully.</v>
          </cell>
        </row>
        <row r="4752">
          <cell r="G4752">
            <v>125675</v>
          </cell>
          <cell r="H4752">
            <v>12573</v>
          </cell>
          <cell r="I4752" t="str">
            <v>Rev FO Morris - Print of British Moths 1872</v>
          </cell>
          <cell r="J4752"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52">
            <v>20</v>
          </cell>
          <cell r="L4752">
            <v>40</v>
          </cell>
          <cell r="M4752">
            <v>10</v>
          </cell>
          <cell r="N4752">
            <v>10</v>
          </cell>
          <cell r="P4752" t="str">
            <v>The prints are in excellent condition - please inspect the images carefully.</v>
          </cell>
        </row>
        <row r="4753">
          <cell r="G4753">
            <v>125676</v>
          </cell>
          <cell r="H4753">
            <v>12573</v>
          </cell>
          <cell r="I4753" t="str">
            <v>Rev FO Morris - Print of British Moths 1872</v>
          </cell>
          <cell r="J4753"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53">
            <v>20</v>
          </cell>
          <cell r="L4753">
            <v>40</v>
          </cell>
          <cell r="M4753">
            <v>10</v>
          </cell>
          <cell r="N4753">
            <v>10</v>
          </cell>
          <cell r="P4753" t="str">
            <v>The prints are in excellent condition - please inspect the images carefully.</v>
          </cell>
        </row>
        <row r="4754">
          <cell r="G4754">
            <v>125677</v>
          </cell>
          <cell r="H4754">
            <v>12573</v>
          </cell>
          <cell r="I4754" t="str">
            <v>Rev FO Morris - Print of British Moths 1872</v>
          </cell>
          <cell r="J4754"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54">
            <v>20</v>
          </cell>
          <cell r="L4754">
            <v>40</v>
          </cell>
          <cell r="M4754">
            <v>10</v>
          </cell>
          <cell r="N4754">
            <v>10</v>
          </cell>
          <cell r="P4754" t="str">
            <v>The prints are in excellent condition - please inspect the images carefully.</v>
          </cell>
        </row>
        <row r="4755">
          <cell r="G4755">
            <v>125678</v>
          </cell>
          <cell r="H4755">
            <v>12573</v>
          </cell>
          <cell r="I4755" t="str">
            <v>Rev FO Morris - Print of British Moths 1872</v>
          </cell>
          <cell r="J4755"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55">
            <v>20</v>
          </cell>
          <cell r="L4755">
            <v>40</v>
          </cell>
          <cell r="M4755">
            <v>10</v>
          </cell>
          <cell r="N4755">
            <v>10</v>
          </cell>
          <cell r="P4755" t="str">
            <v>The prints are in excellent condition - please inspect the images carefully.</v>
          </cell>
        </row>
        <row r="4756">
          <cell r="G4756">
            <v>125679</v>
          </cell>
          <cell r="H4756">
            <v>12573</v>
          </cell>
          <cell r="I4756" t="str">
            <v>Rev FO Morris - Print of British Moths 1872</v>
          </cell>
          <cell r="J4756"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56">
            <v>20</v>
          </cell>
          <cell r="L4756">
            <v>40</v>
          </cell>
          <cell r="M4756">
            <v>10</v>
          </cell>
          <cell r="N4756">
            <v>10</v>
          </cell>
          <cell r="P4756" t="str">
            <v>The prints are in excellent condition - please inspect the images carefully.</v>
          </cell>
        </row>
        <row r="4757">
          <cell r="G4757">
            <v>125680</v>
          </cell>
          <cell r="H4757">
            <v>12573</v>
          </cell>
          <cell r="I4757" t="str">
            <v>Rev FO Morris - Print of British Moths 1872</v>
          </cell>
          <cell r="J4757"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57">
            <v>20</v>
          </cell>
          <cell r="L4757">
            <v>40</v>
          </cell>
          <cell r="M4757">
            <v>10</v>
          </cell>
          <cell r="N4757">
            <v>10</v>
          </cell>
          <cell r="P4757" t="str">
            <v>The prints are in excellent condition - please inspect the images carefully.</v>
          </cell>
        </row>
        <row r="4758">
          <cell r="G4758">
            <v>125681</v>
          </cell>
          <cell r="H4758">
            <v>12573</v>
          </cell>
          <cell r="I4758" t="str">
            <v>Rev FO Morris - Print of British Moths 1872</v>
          </cell>
          <cell r="J4758"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58">
            <v>20</v>
          </cell>
          <cell r="L4758">
            <v>40</v>
          </cell>
          <cell r="M4758">
            <v>10</v>
          </cell>
          <cell r="N4758">
            <v>10</v>
          </cell>
          <cell r="P4758" t="str">
            <v>The prints are in excellent condition - please inspect the images carefully.</v>
          </cell>
        </row>
        <row r="4759">
          <cell r="G4759">
            <v>125682</v>
          </cell>
          <cell r="H4759">
            <v>12573</v>
          </cell>
          <cell r="I4759" t="str">
            <v>Rev FO Morris - Print of British Moths 1872</v>
          </cell>
          <cell r="J4759"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59">
            <v>20</v>
          </cell>
          <cell r="L4759">
            <v>40</v>
          </cell>
          <cell r="M4759">
            <v>10</v>
          </cell>
          <cell r="N4759">
            <v>10</v>
          </cell>
          <cell r="P4759" t="str">
            <v>The prints are in excellent condition - please inspect the images carefully.</v>
          </cell>
        </row>
        <row r="4760">
          <cell r="G4760">
            <v>125683</v>
          </cell>
          <cell r="H4760">
            <v>12573</v>
          </cell>
          <cell r="I4760" t="str">
            <v>Rev FO Morris - Print of British Moths 1872</v>
          </cell>
          <cell r="J4760"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60">
            <v>20</v>
          </cell>
          <cell r="L4760">
            <v>40</v>
          </cell>
          <cell r="M4760">
            <v>10</v>
          </cell>
          <cell r="N4760">
            <v>10</v>
          </cell>
          <cell r="P4760" t="str">
            <v>The prints are in excellent condition - please inspect the images carefully.</v>
          </cell>
        </row>
        <row r="4761">
          <cell r="G4761">
            <v>125684</v>
          </cell>
          <cell r="H4761">
            <v>12573</v>
          </cell>
          <cell r="I4761" t="str">
            <v>Rev FO Morris - Print of British Moths 1872</v>
          </cell>
          <cell r="J4761"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61">
            <v>20</v>
          </cell>
          <cell r="L4761">
            <v>40</v>
          </cell>
          <cell r="M4761">
            <v>10</v>
          </cell>
          <cell r="N4761">
            <v>10</v>
          </cell>
          <cell r="P4761" t="str">
            <v>The prints are in excellent condition - please inspect the images carefully.</v>
          </cell>
        </row>
        <row r="4762">
          <cell r="G4762">
            <v>125685</v>
          </cell>
          <cell r="H4762">
            <v>12573</v>
          </cell>
          <cell r="I4762" t="str">
            <v>Rev FO Morris - Print of British Moths 1872</v>
          </cell>
          <cell r="J4762"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62">
            <v>20</v>
          </cell>
          <cell r="L4762">
            <v>40</v>
          </cell>
          <cell r="M4762">
            <v>10</v>
          </cell>
          <cell r="N4762">
            <v>10</v>
          </cell>
          <cell r="P4762" t="str">
            <v>The prints are in excellent condition - please inspect the images carefully.</v>
          </cell>
        </row>
        <row r="4763">
          <cell r="G4763">
            <v>125686</v>
          </cell>
          <cell r="H4763">
            <v>12573</v>
          </cell>
          <cell r="I4763" t="str">
            <v>Rev FO Morris - Print of British Moths 1872</v>
          </cell>
          <cell r="J4763"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63">
            <v>20</v>
          </cell>
          <cell r="L4763">
            <v>40</v>
          </cell>
          <cell r="M4763">
            <v>10</v>
          </cell>
          <cell r="N4763">
            <v>10</v>
          </cell>
          <cell r="P4763" t="str">
            <v>The prints are in excellent condition - please inspect the images carefully.</v>
          </cell>
        </row>
        <row r="4764">
          <cell r="G4764">
            <v>125687</v>
          </cell>
          <cell r="H4764">
            <v>12573</v>
          </cell>
          <cell r="I4764" t="str">
            <v>Rev FO Morris - Print of British Moths 1872</v>
          </cell>
          <cell r="J4764"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64">
            <v>20</v>
          </cell>
          <cell r="L4764">
            <v>40</v>
          </cell>
          <cell r="M4764">
            <v>10</v>
          </cell>
          <cell r="N4764">
            <v>10</v>
          </cell>
          <cell r="P4764" t="str">
            <v>The prints are in excellent condition - please inspect the images carefully.</v>
          </cell>
        </row>
        <row r="4765">
          <cell r="G4765">
            <v>125688</v>
          </cell>
          <cell r="H4765">
            <v>12573</v>
          </cell>
          <cell r="I4765" t="str">
            <v>Rev FO Morris - Print of British Moths 1872</v>
          </cell>
          <cell r="J4765"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65">
            <v>20</v>
          </cell>
          <cell r="L4765">
            <v>40</v>
          </cell>
          <cell r="M4765">
            <v>10</v>
          </cell>
          <cell r="N4765">
            <v>10</v>
          </cell>
          <cell r="P4765" t="str">
            <v>The prints are in excellent condition - please inspect the images carefully.</v>
          </cell>
        </row>
        <row r="4766">
          <cell r="G4766">
            <v>125689</v>
          </cell>
          <cell r="H4766">
            <v>12573</v>
          </cell>
          <cell r="I4766" t="str">
            <v>Rev FO Morris - Print of British Moths 1872</v>
          </cell>
          <cell r="J4766"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66">
            <v>20</v>
          </cell>
          <cell r="L4766">
            <v>40</v>
          </cell>
          <cell r="M4766">
            <v>10</v>
          </cell>
          <cell r="N4766">
            <v>10</v>
          </cell>
          <cell r="P4766" t="str">
            <v>The prints are in excellent condition - please inspect the images carefully.</v>
          </cell>
        </row>
        <row r="4767">
          <cell r="G4767">
            <v>125690</v>
          </cell>
          <cell r="H4767">
            <v>12573</v>
          </cell>
          <cell r="I4767" t="str">
            <v>Rev FO Morris - Print of British Moths 1872</v>
          </cell>
          <cell r="J4767"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67">
            <v>20</v>
          </cell>
          <cell r="L4767">
            <v>40</v>
          </cell>
          <cell r="M4767">
            <v>10</v>
          </cell>
          <cell r="N4767">
            <v>10</v>
          </cell>
          <cell r="P4767" t="str">
            <v>The prints are in excellent condition - please inspect the images carefully.</v>
          </cell>
        </row>
        <row r="4768">
          <cell r="G4768">
            <v>125691</v>
          </cell>
          <cell r="H4768">
            <v>12573</v>
          </cell>
          <cell r="I4768" t="str">
            <v>Rev FO Morris - Print of British Moths 1872</v>
          </cell>
          <cell r="J4768"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68">
            <v>20</v>
          </cell>
          <cell r="L4768">
            <v>40</v>
          </cell>
          <cell r="M4768">
            <v>10</v>
          </cell>
          <cell r="N4768">
            <v>10</v>
          </cell>
          <cell r="P4768" t="str">
            <v>The prints are in excellent condition - please inspect the images carefully.</v>
          </cell>
        </row>
        <row r="4769">
          <cell r="G4769">
            <v>125692</v>
          </cell>
          <cell r="H4769">
            <v>12573</v>
          </cell>
          <cell r="I4769" t="str">
            <v>Rev FO Morris - Print of British Moths 1872</v>
          </cell>
          <cell r="J4769"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69">
            <v>20</v>
          </cell>
          <cell r="L4769">
            <v>40</v>
          </cell>
          <cell r="M4769">
            <v>10</v>
          </cell>
          <cell r="N4769">
            <v>10</v>
          </cell>
          <cell r="P4769" t="str">
            <v>The prints are in excellent condition - please inspect the images carefully.</v>
          </cell>
        </row>
        <row r="4770">
          <cell r="G4770">
            <v>125693</v>
          </cell>
          <cell r="H4770">
            <v>12573</v>
          </cell>
          <cell r="I4770" t="str">
            <v>Rev FO Morris - Print of British Moths 1872</v>
          </cell>
          <cell r="J4770"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70">
            <v>20</v>
          </cell>
          <cell r="L4770">
            <v>40</v>
          </cell>
          <cell r="M4770">
            <v>10</v>
          </cell>
          <cell r="N4770">
            <v>10</v>
          </cell>
          <cell r="P4770" t="str">
            <v>The prints are in excellent condition - please inspect the images carefully.</v>
          </cell>
        </row>
        <row r="4771">
          <cell r="G4771">
            <v>125694</v>
          </cell>
          <cell r="H4771">
            <v>12573</v>
          </cell>
          <cell r="I4771" t="str">
            <v>Rev FO Morris - Print of British Moths 1872</v>
          </cell>
          <cell r="J4771"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71">
            <v>20</v>
          </cell>
          <cell r="L4771">
            <v>40</v>
          </cell>
          <cell r="M4771">
            <v>10</v>
          </cell>
          <cell r="N4771">
            <v>10</v>
          </cell>
          <cell r="P4771" t="str">
            <v>The prints are in excellent condition - please inspect the images carefully.</v>
          </cell>
        </row>
        <row r="4772">
          <cell r="G4772">
            <v>125695</v>
          </cell>
          <cell r="H4772">
            <v>12573</v>
          </cell>
          <cell r="I4772" t="str">
            <v>Rev FO Morris - Print of British Moths 1872</v>
          </cell>
          <cell r="J4772"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72">
            <v>20</v>
          </cell>
          <cell r="L4772">
            <v>40</v>
          </cell>
          <cell r="M4772">
            <v>10</v>
          </cell>
          <cell r="N4772">
            <v>10</v>
          </cell>
          <cell r="P4772" t="str">
            <v>The prints are in excellent condition - please inspect the images carefully.</v>
          </cell>
        </row>
        <row r="4773">
          <cell r="G4773">
            <v>125698</v>
          </cell>
          <cell r="H4773">
            <v>12573</v>
          </cell>
          <cell r="I4773" t="str">
            <v>Rev FO Morris - Print of British Moths 1872</v>
          </cell>
          <cell r="J4773"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73">
            <v>20</v>
          </cell>
          <cell r="L4773">
            <v>40</v>
          </cell>
          <cell r="M4773">
            <v>10</v>
          </cell>
          <cell r="N4773">
            <v>10</v>
          </cell>
          <cell r="P4773" t="str">
            <v>The prints are in excellent condition - please inspect the images carefully.</v>
          </cell>
        </row>
        <row r="4774">
          <cell r="G4774">
            <v>125699</v>
          </cell>
          <cell r="H4774">
            <v>12573</v>
          </cell>
          <cell r="I4774" t="str">
            <v>Rev FO Morris - Print of British Moths 1872</v>
          </cell>
          <cell r="J4774"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74">
            <v>20</v>
          </cell>
          <cell r="L4774">
            <v>40</v>
          </cell>
          <cell r="M4774">
            <v>10</v>
          </cell>
          <cell r="N4774">
            <v>10</v>
          </cell>
          <cell r="P4774" t="str">
            <v>The prints are in excellent condition - please inspect the images carefully.</v>
          </cell>
        </row>
        <row r="4775">
          <cell r="G4775">
            <v>125700</v>
          </cell>
          <cell r="H4775">
            <v>12573</v>
          </cell>
          <cell r="I4775" t="str">
            <v>Rev FO Morris - Print of British Moths 1872</v>
          </cell>
          <cell r="J4775"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75">
            <v>20</v>
          </cell>
          <cell r="L4775">
            <v>40</v>
          </cell>
          <cell r="M4775">
            <v>10</v>
          </cell>
          <cell r="N4775">
            <v>10</v>
          </cell>
          <cell r="P4775" t="str">
            <v>The prints are in excellent condition - please inspect the images carefully.</v>
          </cell>
        </row>
        <row r="4776">
          <cell r="G4776">
            <v>125701</v>
          </cell>
          <cell r="H4776">
            <v>12573</v>
          </cell>
          <cell r="I4776" t="str">
            <v>Rev FO Morris - Print of British Moths 1872</v>
          </cell>
          <cell r="J4776"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76">
            <v>20</v>
          </cell>
          <cell r="L4776">
            <v>40</v>
          </cell>
          <cell r="M4776">
            <v>10</v>
          </cell>
          <cell r="N4776">
            <v>10</v>
          </cell>
          <cell r="P4776" t="str">
            <v>The prints are in excellent condition - please inspect the images carefully.</v>
          </cell>
        </row>
        <row r="4777">
          <cell r="G4777">
            <v>125702</v>
          </cell>
          <cell r="H4777">
            <v>12573</v>
          </cell>
          <cell r="I4777" t="str">
            <v>Rev FO Morris - Print of British Moths 1872</v>
          </cell>
          <cell r="J4777"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77">
            <v>20</v>
          </cell>
          <cell r="L4777">
            <v>40</v>
          </cell>
          <cell r="M4777">
            <v>10</v>
          </cell>
          <cell r="N4777">
            <v>10</v>
          </cell>
          <cell r="P4777" t="str">
            <v>The prints are in excellent condition - please inspect the images carefully.</v>
          </cell>
        </row>
        <row r="4778">
          <cell r="G4778">
            <v>125703</v>
          </cell>
          <cell r="H4778">
            <v>12573</v>
          </cell>
          <cell r="I4778" t="str">
            <v>Rev FO Morris - Print of British Moths 1872</v>
          </cell>
          <cell r="J4778"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78">
            <v>20</v>
          </cell>
          <cell r="L4778">
            <v>40</v>
          </cell>
          <cell r="M4778">
            <v>10</v>
          </cell>
          <cell r="N4778">
            <v>10</v>
          </cell>
          <cell r="P4778" t="str">
            <v>The prints are in excellent condition - please inspect the images carefully.</v>
          </cell>
        </row>
        <row r="4779">
          <cell r="G4779">
            <v>125704</v>
          </cell>
          <cell r="H4779">
            <v>12573</v>
          </cell>
          <cell r="I4779" t="str">
            <v>Rev FO Morris - Print of British Moths 1872</v>
          </cell>
          <cell r="J4779"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79">
            <v>20</v>
          </cell>
          <cell r="L4779">
            <v>40</v>
          </cell>
          <cell r="M4779">
            <v>10</v>
          </cell>
          <cell r="N4779">
            <v>10</v>
          </cell>
          <cell r="P4779" t="str">
            <v>The prints are in excellent condition - please inspect the images carefully.</v>
          </cell>
        </row>
        <row r="4780">
          <cell r="G4780">
            <v>125705</v>
          </cell>
          <cell r="H4780">
            <v>12573</v>
          </cell>
          <cell r="I4780" t="str">
            <v>Rev FO Morris - Print of British Moths 1872</v>
          </cell>
          <cell r="J4780"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80">
            <v>20</v>
          </cell>
          <cell r="L4780">
            <v>40</v>
          </cell>
          <cell r="M4780">
            <v>10</v>
          </cell>
          <cell r="N4780">
            <v>10</v>
          </cell>
          <cell r="P4780" t="str">
            <v>The prints are in excellent condition - please inspect the images carefully.</v>
          </cell>
        </row>
        <row r="4781">
          <cell r="G4781">
            <v>125706</v>
          </cell>
          <cell r="H4781">
            <v>12573</v>
          </cell>
          <cell r="I4781" t="str">
            <v>Rev FO Morris - Print of British Moths 1872</v>
          </cell>
          <cell r="J4781"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81">
            <v>20</v>
          </cell>
          <cell r="L4781">
            <v>40</v>
          </cell>
          <cell r="M4781">
            <v>10</v>
          </cell>
          <cell r="N4781">
            <v>10</v>
          </cell>
          <cell r="P4781" t="str">
            <v>The prints are in excellent condition - please inspect the images carefully.</v>
          </cell>
        </row>
        <row r="4782">
          <cell r="G4782">
            <v>125707</v>
          </cell>
          <cell r="H4782">
            <v>12573</v>
          </cell>
          <cell r="I4782" t="str">
            <v>Rev FO Morris - Print of British Moths 1872</v>
          </cell>
          <cell r="J4782"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82">
            <v>20</v>
          </cell>
          <cell r="L4782">
            <v>40</v>
          </cell>
          <cell r="M4782">
            <v>10</v>
          </cell>
          <cell r="N4782">
            <v>10</v>
          </cell>
          <cell r="P4782" t="str">
            <v>The prints are in excellent condition - please inspect the images carefully.</v>
          </cell>
        </row>
        <row r="4783">
          <cell r="G4783">
            <v>125708</v>
          </cell>
          <cell r="H4783">
            <v>12573</v>
          </cell>
          <cell r="I4783" t="str">
            <v>Rev FO Morris - Print of British Moths 1872</v>
          </cell>
          <cell r="J4783"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83">
            <v>20</v>
          </cell>
          <cell r="L4783">
            <v>40</v>
          </cell>
          <cell r="M4783">
            <v>10</v>
          </cell>
          <cell r="N4783">
            <v>10</v>
          </cell>
          <cell r="P4783" t="str">
            <v>The prints are in excellent condition - please inspect the images carefully.</v>
          </cell>
        </row>
        <row r="4784">
          <cell r="G4784">
            <v>125709</v>
          </cell>
          <cell r="H4784">
            <v>12573</v>
          </cell>
          <cell r="I4784" t="str">
            <v>Rev FO Morris - Print of British Moths 1872</v>
          </cell>
          <cell r="J4784"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84">
            <v>20</v>
          </cell>
          <cell r="L4784">
            <v>40</v>
          </cell>
          <cell r="M4784">
            <v>10</v>
          </cell>
          <cell r="N4784">
            <v>10</v>
          </cell>
          <cell r="P4784" t="str">
            <v>The prints are in excellent condition - please inspect the images carefully.</v>
          </cell>
        </row>
        <row r="4785">
          <cell r="G4785">
            <v>125710</v>
          </cell>
          <cell r="H4785">
            <v>12573</v>
          </cell>
          <cell r="I4785" t="str">
            <v>Rev FO Morris - Print of British Moths 1872</v>
          </cell>
          <cell r="J4785"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85">
            <v>20</v>
          </cell>
          <cell r="L4785">
            <v>40</v>
          </cell>
          <cell r="M4785">
            <v>10</v>
          </cell>
          <cell r="N4785">
            <v>10</v>
          </cell>
          <cell r="P4785" t="str">
            <v>The prints are in excellent condition - please inspect the images carefully.</v>
          </cell>
        </row>
        <row r="4786">
          <cell r="G4786">
            <v>125711</v>
          </cell>
          <cell r="H4786">
            <v>12573</v>
          </cell>
          <cell r="I4786" t="str">
            <v>Rev FO Morris - Print of British Moths 1872</v>
          </cell>
          <cell r="J4786"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86">
            <v>20</v>
          </cell>
          <cell r="L4786">
            <v>40</v>
          </cell>
          <cell r="M4786">
            <v>10</v>
          </cell>
          <cell r="N4786">
            <v>10</v>
          </cell>
          <cell r="P4786" t="str">
            <v>The prints are in excellent condition - please inspect the images carefully.</v>
          </cell>
        </row>
        <row r="4787">
          <cell r="G4787">
            <v>125712</v>
          </cell>
          <cell r="H4787">
            <v>12573</v>
          </cell>
          <cell r="I4787" t="str">
            <v>Rev FO Morris - Print of British Moths 1872</v>
          </cell>
          <cell r="J4787"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87">
            <v>20</v>
          </cell>
          <cell r="L4787">
            <v>40</v>
          </cell>
          <cell r="M4787">
            <v>10</v>
          </cell>
          <cell r="N4787">
            <v>10</v>
          </cell>
          <cell r="P4787" t="str">
            <v>The prints are in excellent condition - please inspect the images carefully.</v>
          </cell>
        </row>
        <row r="4788">
          <cell r="G4788">
            <v>125713</v>
          </cell>
          <cell r="H4788">
            <v>12573</v>
          </cell>
          <cell r="I4788" t="str">
            <v>Rev FO Morris - Print of British Moths 1872</v>
          </cell>
          <cell r="J4788"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88">
            <v>20</v>
          </cell>
          <cell r="L4788">
            <v>40</v>
          </cell>
          <cell r="M4788">
            <v>10</v>
          </cell>
          <cell r="N4788">
            <v>10</v>
          </cell>
          <cell r="P4788" t="str">
            <v>The prints are in excellent condition - please inspect the images carefully.</v>
          </cell>
        </row>
        <row r="4789">
          <cell r="G4789">
            <v>125714</v>
          </cell>
          <cell r="H4789">
            <v>12573</v>
          </cell>
          <cell r="I4789" t="str">
            <v>Rev FO Morris - Print of British Moths 1872</v>
          </cell>
          <cell r="J4789"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89">
            <v>20</v>
          </cell>
          <cell r="L4789">
            <v>40</v>
          </cell>
          <cell r="M4789">
            <v>10</v>
          </cell>
          <cell r="N4789">
            <v>10</v>
          </cell>
          <cell r="P4789" t="str">
            <v>The prints are in excellent condition - please inspect the images carefully.</v>
          </cell>
        </row>
        <row r="4790">
          <cell r="G4790">
            <v>125715</v>
          </cell>
          <cell r="H4790">
            <v>12573</v>
          </cell>
          <cell r="I4790" t="str">
            <v>Rev FO Morris - Print of British Moths 1872</v>
          </cell>
          <cell r="J4790"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90">
            <v>20</v>
          </cell>
          <cell r="L4790">
            <v>40</v>
          </cell>
          <cell r="M4790">
            <v>10</v>
          </cell>
          <cell r="N4790">
            <v>10</v>
          </cell>
          <cell r="P4790" t="str">
            <v>The prints are in excellent condition - please inspect the images carefully.</v>
          </cell>
        </row>
        <row r="4791">
          <cell r="G4791">
            <v>125716</v>
          </cell>
          <cell r="H4791">
            <v>12573</v>
          </cell>
          <cell r="I4791" t="str">
            <v>Rev FO Morris - Print of British Moths 1872</v>
          </cell>
          <cell r="J4791"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91">
            <v>20</v>
          </cell>
          <cell r="L4791">
            <v>40</v>
          </cell>
          <cell r="M4791">
            <v>10</v>
          </cell>
          <cell r="N4791">
            <v>10</v>
          </cell>
          <cell r="P4791" t="str">
            <v>The prints are in excellent condition - please inspect the images carefully.</v>
          </cell>
        </row>
        <row r="4792">
          <cell r="G4792">
            <v>125717</v>
          </cell>
          <cell r="H4792">
            <v>12573</v>
          </cell>
          <cell r="I4792" t="str">
            <v>Rev FO Morris - Print of British Moths 1872</v>
          </cell>
          <cell r="J4792"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92">
            <v>20</v>
          </cell>
          <cell r="L4792">
            <v>40</v>
          </cell>
          <cell r="M4792">
            <v>10</v>
          </cell>
          <cell r="N4792">
            <v>10</v>
          </cell>
          <cell r="P4792" t="str">
            <v>The prints are in excellent condition - please inspect the images carefully.</v>
          </cell>
        </row>
        <row r="4793">
          <cell r="G4793">
            <v>125718</v>
          </cell>
          <cell r="H4793">
            <v>12573</v>
          </cell>
          <cell r="I4793" t="str">
            <v>Rev FO Morris - Print of British Moths 1872</v>
          </cell>
          <cell r="J4793"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93">
            <v>20</v>
          </cell>
          <cell r="L4793">
            <v>40</v>
          </cell>
          <cell r="M4793">
            <v>10</v>
          </cell>
          <cell r="N4793">
            <v>10</v>
          </cell>
          <cell r="P4793" t="str">
            <v>The prints are in excellent condition - please inspect the images carefully.</v>
          </cell>
        </row>
        <row r="4794">
          <cell r="G4794">
            <v>125719</v>
          </cell>
          <cell r="H4794">
            <v>12573</v>
          </cell>
          <cell r="I4794" t="str">
            <v>Rev FO Morris - Print of British Moths 1872</v>
          </cell>
          <cell r="J4794"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94">
            <v>20</v>
          </cell>
          <cell r="L4794">
            <v>40</v>
          </cell>
          <cell r="M4794">
            <v>10</v>
          </cell>
          <cell r="N4794">
            <v>10</v>
          </cell>
          <cell r="P4794" t="str">
            <v>The prints are in excellent condition - please inspect the images carefully.</v>
          </cell>
        </row>
        <row r="4795">
          <cell r="G4795">
            <v>125720</v>
          </cell>
          <cell r="H4795">
            <v>12573</v>
          </cell>
          <cell r="I4795" t="str">
            <v>Rev FO Morris - Print of British Moths 1872</v>
          </cell>
          <cell r="J4795"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95">
            <v>20</v>
          </cell>
          <cell r="L4795">
            <v>40</v>
          </cell>
          <cell r="M4795">
            <v>10</v>
          </cell>
          <cell r="N4795">
            <v>10</v>
          </cell>
          <cell r="P4795" t="str">
            <v>The prints are in excellent condition - please inspect the images carefully.</v>
          </cell>
        </row>
        <row r="4796">
          <cell r="G4796">
            <v>125721</v>
          </cell>
          <cell r="H4796">
            <v>12573</v>
          </cell>
          <cell r="I4796" t="str">
            <v>Rev FO Morris - Print of British Moths 1872</v>
          </cell>
          <cell r="J4796"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96">
            <v>20</v>
          </cell>
          <cell r="L4796">
            <v>40</v>
          </cell>
          <cell r="M4796">
            <v>10</v>
          </cell>
          <cell r="N4796">
            <v>10</v>
          </cell>
          <cell r="P4796" t="str">
            <v>The prints are in excellent condition - please inspect the images carefully.</v>
          </cell>
        </row>
        <row r="4797">
          <cell r="G4797">
            <v>125722</v>
          </cell>
          <cell r="H4797">
            <v>12573</v>
          </cell>
          <cell r="I4797" t="str">
            <v>Rev FO Morris - Print of British Moths 1872</v>
          </cell>
          <cell r="J4797"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97">
            <v>20</v>
          </cell>
          <cell r="L4797">
            <v>40</v>
          </cell>
          <cell r="M4797">
            <v>10</v>
          </cell>
          <cell r="N4797">
            <v>10</v>
          </cell>
          <cell r="P4797" t="str">
            <v>The prints are in excellent condition - please inspect the images carefully.</v>
          </cell>
        </row>
        <row r="4798">
          <cell r="G4798">
            <v>125723</v>
          </cell>
          <cell r="H4798">
            <v>12573</v>
          </cell>
          <cell r="I4798" t="str">
            <v>Rev FO Morris - Print of British Moths 1872</v>
          </cell>
          <cell r="J4798"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98">
            <v>20</v>
          </cell>
          <cell r="L4798">
            <v>40</v>
          </cell>
          <cell r="M4798">
            <v>10</v>
          </cell>
          <cell r="N4798">
            <v>10</v>
          </cell>
          <cell r="P4798" t="str">
            <v>The prints are in excellent condition - please inspect the images carefully.</v>
          </cell>
        </row>
        <row r="4799">
          <cell r="G4799">
            <v>125724</v>
          </cell>
          <cell r="H4799">
            <v>12573</v>
          </cell>
          <cell r="I4799" t="str">
            <v>Rev FO Morris - Print of British Moths 1872</v>
          </cell>
          <cell r="J4799"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799">
            <v>20</v>
          </cell>
          <cell r="L4799">
            <v>40</v>
          </cell>
          <cell r="M4799">
            <v>10</v>
          </cell>
          <cell r="N4799">
            <v>10</v>
          </cell>
          <cell r="P4799" t="str">
            <v>The prints are in excellent condition - please inspect the images carefully.</v>
          </cell>
        </row>
        <row r="4800">
          <cell r="G4800">
            <v>125725</v>
          </cell>
          <cell r="H4800">
            <v>12573</v>
          </cell>
          <cell r="I4800" t="str">
            <v>Rev FO Morris - Print of British Moths 1872</v>
          </cell>
          <cell r="J4800"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00">
            <v>20</v>
          </cell>
          <cell r="L4800">
            <v>40</v>
          </cell>
          <cell r="M4800">
            <v>10</v>
          </cell>
          <cell r="N4800">
            <v>10</v>
          </cell>
          <cell r="P4800" t="str">
            <v>The prints are in excellent condition - please inspect the images carefully.</v>
          </cell>
        </row>
        <row r="4801">
          <cell r="G4801">
            <v>125726</v>
          </cell>
          <cell r="H4801">
            <v>12573</v>
          </cell>
          <cell r="I4801" t="str">
            <v>Rev FO Morris - Print of British Moths 1872</v>
          </cell>
          <cell r="J4801"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01">
            <v>20</v>
          </cell>
          <cell r="L4801">
            <v>40</v>
          </cell>
          <cell r="M4801">
            <v>10</v>
          </cell>
          <cell r="N4801">
            <v>10</v>
          </cell>
          <cell r="P4801" t="str">
            <v>The prints are in excellent condition - please inspect the images carefully.</v>
          </cell>
        </row>
        <row r="4802">
          <cell r="G4802">
            <v>125727</v>
          </cell>
          <cell r="H4802">
            <v>12573</v>
          </cell>
          <cell r="I4802" t="str">
            <v>Rev FO Morris - Print of British Moths 1872</v>
          </cell>
          <cell r="J4802"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02">
            <v>20</v>
          </cell>
          <cell r="L4802">
            <v>40</v>
          </cell>
          <cell r="M4802">
            <v>10</v>
          </cell>
          <cell r="N4802">
            <v>10</v>
          </cell>
          <cell r="P4802" t="str">
            <v>The prints are in excellent condition - please inspect the images carefully.</v>
          </cell>
        </row>
        <row r="4803">
          <cell r="G4803">
            <v>125728</v>
          </cell>
          <cell r="H4803">
            <v>12573</v>
          </cell>
          <cell r="I4803" t="str">
            <v>Rev FO Morris - Print of British Moths 1872</v>
          </cell>
          <cell r="J4803"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03">
            <v>20</v>
          </cell>
          <cell r="L4803">
            <v>40</v>
          </cell>
          <cell r="M4803">
            <v>10</v>
          </cell>
          <cell r="N4803">
            <v>10</v>
          </cell>
          <cell r="P4803" t="str">
            <v>The prints are in excellent condition - please inspect the images carefully.</v>
          </cell>
        </row>
        <row r="4804">
          <cell r="G4804">
            <v>125729</v>
          </cell>
          <cell r="H4804">
            <v>12573</v>
          </cell>
          <cell r="I4804" t="str">
            <v>Rev FO Morris - Print of British Moths 1872</v>
          </cell>
          <cell r="J4804"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04">
            <v>20</v>
          </cell>
          <cell r="L4804">
            <v>40</v>
          </cell>
          <cell r="M4804">
            <v>10</v>
          </cell>
          <cell r="N4804">
            <v>10</v>
          </cell>
          <cell r="P4804" t="str">
            <v>The prints are in excellent condition - please inspect the images carefully.</v>
          </cell>
        </row>
        <row r="4805">
          <cell r="G4805">
            <v>125730</v>
          </cell>
          <cell r="H4805">
            <v>12573</v>
          </cell>
          <cell r="I4805" t="str">
            <v>Rev FO Morris - Print of British Moths 1872</v>
          </cell>
          <cell r="J4805"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05">
            <v>20</v>
          </cell>
          <cell r="L4805">
            <v>40</v>
          </cell>
          <cell r="M4805">
            <v>10</v>
          </cell>
          <cell r="N4805">
            <v>10</v>
          </cell>
          <cell r="P4805" t="str">
            <v>The prints are in excellent condition - please inspect the images carefully.</v>
          </cell>
        </row>
        <row r="4806">
          <cell r="G4806">
            <v>125731</v>
          </cell>
          <cell r="H4806">
            <v>12573</v>
          </cell>
          <cell r="I4806" t="str">
            <v>Rev FO Morris - Print of British Moths 1872</v>
          </cell>
          <cell r="J4806"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06">
            <v>20</v>
          </cell>
          <cell r="L4806">
            <v>40</v>
          </cell>
          <cell r="M4806">
            <v>10</v>
          </cell>
          <cell r="N4806">
            <v>10</v>
          </cell>
          <cell r="P4806" t="str">
            <v>The prints are in excellent condition - please inspect the images carefully.</v>
          </cell>
        </row>
        <row r="4807">
          <cell r="G4807">
            <v>125732</v>
          </cell>
          <cell r="H4807">
            <v>12573</v>
          </cell>
          <cell r="I4807" t="str">
            <v>Rev FO Morris - Print of British Moths 1872</v>
          </cell>
          <cell r="J4807"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07">
            <v>20</v>
          </cell>
          <cell r="L4807">
            <v>40</v>
          </cell>
          <cell r="M4807">
            <v>10</v>
          </cell>
          <cell r="N4807">
            <v>10</v>
          </cell>
          <cell r="P4807" t="str">
            <v>The prints are in excellent condition - please inspect the images carefully.</v>
          </cell>
        </row>
        <row r="4808">
          <cell r="G4808">
            <v>125733</v>
          </cell>
          <cell r="H4808">
            <v>12573</v>
          </cell>
          <cell r="I4808" t="str">
            <v>Rev FO Morris - Print of British Moths 1872</v>
          </cell>
          <cell r="J4808"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08">
            <v>20</v>
          </cell>
          <cell r="L4808">
            <v>40</v>
          </cell>
          <cell r="M4808">
            <v>10</v>
          </cell>
          <cell r="N4808">
            <v>10</v>
          </cell>
          <cell r="P4808" t="str">
            <v>The prints are in excellent condition - please inspect the images carefully.</v>
          </cell>
        </row>
        <row r="4809">
          <cell r="G4809">
            <v>125734</v>
          </cell>
          <cell r="H4809">
            <v>12573</v>
          </cell>
          <cell r="I4809" t="str">
            <v>Rev FO Morris - Print of British Moths 1872</v>
          </cell>
          <cell r="J4809"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09">
            <v>20</v>
          </cell>
          <cell r="L4809">
            <v>40</v>
          </cell>
          <cell r="M4809">
            <v>10</v>
          </cell>
          <cell r="N4809">
            <v>10</v>
          </cell>
          <cell r="P4809" t="str">
            <v>The prints are in excellent condition - please inspect the images carefully.</v>
          </cell>
        </row>
        <row r="4810">
          <cell r="G4810">
            <v>125735</v>
          </cell>
          <cell r="H4810">
            <v>12573</v>
          </cell>
          <cell r="I4810" t="str">
            <v>Rev FO Morris - Print of British Moths 1872</v>
          </cell>
          <cell r="J4810"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10">
            <v>20</v>
          </cell>
          <cell r="L4810">
            <v>40</v>
          </cell>
          <cell r="M4810">
            <v>10</v>
          </cell>
          <cell r="N4810">
            <v>10</v>
          </cell>
          <cell r="P4810" t="str">
            <v>The prints are in excellent condition - please inspect the images carefully.</v>
          </cell>
        </row>
        <row r="4811">
          <cell r="G4811">
            <v>125736</v>
          </cell>
          <cell r="H4811">
            <v>12573</v>
          </cell>
          <cell r="I4811" t="str">
            <v>Rev FO Morris - Print of British Moths 1872</v>
          </cell>
          <cell r="J4811"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11">
            <v>20</v>
          </cell>
          <cell r="L4811">
            <v>40</v>
          </cell>
          <cell r="M4811">
            <v>10</v>
          </cell>
          <cell r="N4811">
            <v>10</v>
          </cell>
          <cell r="P4811" t="str">
            <v>The prints are in excellent condition - please inspect the images carefully.</v>
          </cell>
        </row>
        <row r="4812">
          <cell r="G4812">
            <v>125737</v>
          </cell>
          <cell r="H4812">
            <v>12573</v>
          </cell>
          <cell r="I4812" t="str">
            <v>Rev FO Morris - Print of British Moths 1872</v>
          </cell>
          <cell r="J4812"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12">
            <v>20</v>
          </cell>
          <cell r="L4812">
            <v>40</v>
          </cell>
          <cell r="M4812">
            <v>10</v>
          </cell>
          <cell r="N4812">
            <v>10</v>
          </cell>
          <cell r="P4812" t="str">
            <v>The prints are in excellent condition - please inspect the images carefully.</v>
          </cell>
        </row>
        <row r="4813">
          <cell r="G4813">
            <v>125738</v>
          </cell>
          <cell r="H4813">
            <v>12573</v>
          </cell>
          <cell r="I4813" t="str">
            <v>Rev FO Morris - Print of British Moths 1872</v>
          </cell>
          <cell r="J4813"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13">
            <v>20</v>
          </cell>
          <cell r="L4813">
            <v>40</v>
          </cell>
          <cell r="M4813">
            <v>10</v>
          </cell>
          <cell r="N4813">
            <v>10</v>
          </cell>
          <cell r="P4813" t="str">
            <v>The prints are in excellent condition - please inspect the images carefully.</v>
          </cell>
        </row>
        <row r="4814">
          <cell r="G4814">
            <v>125739</v>
          </cell>
          <cell r="H4814">
            <v>12573</v>
          </cell>
          <cell r="I4814" t="str">
            <v>Rev FO Morris - Print of British Moths 1872</v>
          </cell>
          <cell r="J4814"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14">
            <v>20</v>
          </cell>
          <cell r="L4814">
            <v>40</v>
          </cell>
          <cell r="M4814">
            <v>10</v>
          </cell>
          <cell r="N4814">
            <v>10</v>
          </cell>
          <cell r="P4814" t="str">
            <v>The prints are in excellent condition - please inspect the images carefully.</v>
          </cell>
        </row>
        <row r="4815">
          <cell r="G4815">
            <v>125740</v>
          </cell>
          <cell r="H4815">
            <v>12573</v>
          </cell>
          <cell r="I4815" t="str">
            <v>Rev FO Morris - Print of British Moths 1872</v>
          </cell>
          <cell r="J4815"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15">
            <v>20</v>
          </cell>
          <cell r="L4815">
            <v>40</v>
          </cell>
          <cell r="M4815">
            <v>10</v>
          </cell>
          <cell r="N4815">
            <v>10</v>
          </cell>
          <cell r="P4815" t="str">
            <v>The prints are in excellent condition - please inspect the images carefully.</v>
          </cell>
        </row>
        <row r="4816">
          <cell r="G4816">
            <v>125741</v>
          </cell>
          <cell r="H4816">
            <v>12573</v>
          </cell>
          <cell r="I4816" t="str">
            <v>Rev FO Morris - Print of British Moths 1872</v>
          </cell>
          <cell r="J4816"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16">
            <v>20</v>
          </cell>
          <cell r="L4816">
            <v>40</v>
          </cell>
          <cell r="M4816">
            <v>10</v>
          </cell>
          <cell r="N4816">
            <v>10</v>
          </cell>
          <cell r="P4816" t="str">
            <v>The prints are in excellent condition - please inspect the images carefully.</v>
          </cell>
        </row>
        <row r="4817">
          <cell r="G4817">
            <v>125742</v>
          </cell>
          <cell r="H4817">
            <v>12573</v>
          </cell>
          <cell r="I4817" t="str">
            <v>Rev FO Morris - Print of British Moths 1872</v>
          </cell>
          <cell r="J4817"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17">
            <v>20</v>
          </cell>
          <cell r="L4817">
            <v>40</v>
          </cell>
          <cell r="M4817">
            <v>10</v>
          </cell>
          <cell r="N4817">
            <v>10</v>
          </cell>
          <cell r="P4817" t="str">
            <v>The prints are in excellent condition - please inspect the images carefully.</v>
          </cell>
        </row>
        <row r="4818">
          <cell r="G4818">
            <v>125743</v>
          </cell>
          <cell r="H4818">
            <v>12573</v>
          </cell>
          <cell r="I4818" t="str">
            <v>Rev FO Morris - Print of British Moths 1872</v>
          </cell>
          <cell r="J4818"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18">
            <v>20</v>
          </cell>
          <cell r="L4818">
            <v>40</v>
          </cell>
          <cell r="M4818">
            <v>10</v>
          </cell>
          <cell r="N4818">
            <v>10</v>
          </cell>
          <cell r="P4818" t="str">
            <v>The prints are in excellent condition - please inspect the images carefully.</v>
          </cell>
        </row>
        <row r="4819">
          <cell r="G4819">
            <v>125744</v>
          </cell>
          <cell r="H4819">
            <v>12573</v>
          </cell>
          <cell r="I4819" t="str">
            <v>Rev FO Morris - Print of British Moths 1872</v>
          </cell>
          <cell r="J4819"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19">
            <v>20</v>
          </cell>
          <cell r="L4819">
            <v>40</v>
          </cell>
          <cell r="M4819">
            <v>10</v>
          </cell>
          <cell r="N4819">
            <v>10</v>
          </cell>
          <cell r="P4819" t="str">
            <v>The prints are in excellent condition - please inspect the images carefully.</v>
          </cell>
        </row>
        <row r="4820">
          <cell r="G4820">
            <v>125745</v>
          </cell>
          <cell r="H4820">
            <v>12573</v>
          </cell>
          <cell r="I4820" t="str">
            <v>Rev FO Morris - Print of British Moths 1872</v>
          </cell>
          <cell r="J4820"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20">
            <v>20</v>
          </cell>
          <cell r="L4820">
            <v>40</v>
          </cell>
          <cell r="M4820">
            <v>10</v>
          </cell>
          <cell r="N4820">
            <v>10</v>
          </cell>
          <cell r="P4820" t="str">
            <v>The prints are in excellent condition - please inspect the images carefully.</v>
          </cell>
        </row>
        <row r="4821">
          <cell r="G4821">
            <v>125746</v>
          </cell>
          <cell r="H4821">
            <v>12573</v>
          </cell>
          <cell r="I4821" t="str">
            <v>Rev FO Morris - Print of British Moths 1872</v>
          </cell>
          <cell r="J4821"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21">
            <v>20</v>
          </cell>
          <cell r="L4821">
            <v>40</v>
          </cell>
          <cell r="M4821">
            <v>10</v>
          </cell>
          <cell r="N4821">
            <v>10</v>
          </cell>
          <cell r="P4821" t="str">
            <v>The prints are in excellent condition - please inspect the images carefully.</v>
          </cell>
        </row>
        <row r="4822">
          <cell r="G4822">
            <v>125747</v>
          </cell>
          <cell r="H4822">
            <v>12573</v>
          </cell>
          <cell r="I4822" t="str">
            <v>Rev FO Morris - Print of British Moths 1872</v>
          </cell>
          <cell r="J4822"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22">
            <v>20</v>
          </cell>
          <cell r="L4822">
            <v>40</v>
          </cell>
          <cell r="M4822">
            <v>10</v>
          </cell>
          <cell r="N4822">
            <v>10</v>
          </cell>
          <cell r="P4822" t="str">
            <v>The prints are in excellent condition - please inspect the images carefully.</v>
          </cell>
        </row>
        <row r="4823">
          <cell r="G4823">
            <v>125748</v>
          </cell>
          <cell r="H4823">
            <v>12573</v>
          </cell>
          <cell r="I4823" t="str">
            <v>Rev FO Morris - Print of British Moths 1872</v>
          </cell>
          <cell r="J4823"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23">
            <v>20</v>
          </cell>
          <cell r="L4823">
            <v>40</v>
          </cell>
          <cell r="M4823">
            <v>10</v>
          </cell>
          <cell r="N4823">
            <v>10</v>
          </cell>
          <cell r="P4823" t="str">
            <v>The prints are in excellent condition - please inspect the images carefully.</v>
          </cell>
        </row>
        <row r="4824">
          <cell r="G4824">
            <v>125749</v>
          </cell>
          <cell r="H4824">
            <v>12573</v>
          </cell>
          <cell r="I4824" t="str">
            <v>Rev FO Morris - Print of British Moths 1872</v>
          </cell>
          <cell r="J4824"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24">
            <v>20</v>
          </cell>
          <cell r="L4824">
            <v>40</v>
          </cell>
          <cell r="M4824">
            <v>10</v>
          </cell>
          <cell r="N4824">
            <v>10</v>
          </cell>
          <cell r="P4824" t="str">
            <v>The prints are in excellent condition - please inspect the images carefully.</v>
          </cell>
        </row>
        <row r="4825">
          <cell r="G4825">
            <v>125750</v>
          </cell>
          <cell r="H4825">
            <v>12573</v>
          </cell>
          <cell r="I4825" t="str">
            <v>Rev FO Morris - Print of British Moths 1872</v>
          </cell>
          <cell r="J4825"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25">
            <v>20</v>
          </cell>
          <cell r="L4825">
            <v>40</v>
          </cell>
          <cell r="M4825">
            <v>10</v>
          </cell>
          <cell r="N4825">
            <v>10</v>
          </cell>
          <cell r="P4825" t="str">
            <v>The prints are in excellent condition - please inspect the images carefully.</v>
          </cell>
        </row>
        <row r="4826">
          <cell r="G4826">
            <v>125751</v>
          </cell>
          <cell r="H4826">
            <v>12573</v>
          </cell>
          <cell r="I4826" t="str">
            <v>Rev FO Morris - Print of British Moths 1872</v>
          </cell>
          <cell r="J4826"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26">
            <v>20</v>
          </cell>
          <cell r="L4826">
            <v>40</v>
          </cell>
          <cell r="M4826">
            <v>10</v>
          </cell>
          <cell r="N4826">
            <v>10</v>
          </cell>
          <cell r="P4826" t="str">
            <v>The prints are in excellent condition - please inspect the images carefully.</v>
          </cell>
        </row>
        <row r="4827">
          <cell r="G4827">
            <v>125752</v>
          </cell>
          <cell r="H4827">
            <v>12573</v>
          </cell>
          <cell r="I4827" t="str">
            <v>Rev FO Morris - Print of British Moths 1872</v>
          </cell>
          <cell r="J4827"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27">
            <v>20</v>
          </cell>
          <cell r="L4827">
            <v>40</v>
          </cell>
          <cell r="M4827">
            <v>10</v>
          </cell>
          <cell r="N4827">
            <v>10</v>
          </cell>
          <cell r="P4827" t="str">
            <v>The prints are in excellent condition - please inspect the images carefully.</v>
          </cell>
        </row>
        <row r="4828">
          <cell r="G4828">
            <v>125753</v>
          </cell>
          <cell r="H4828">
            <v>12573</v>
          </cell>
          <cell r="I4828" t="str">
            <v>Rev FO Morris - Print of British Moths 1872</v>
          </cell>
          <cell r="J4828"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28">
            <v>20</v>
          </cell>
          <cell r="L4828">
            <v>40</v>
          </cell>
          <cell r="M4828">
            <v>10</v>
          </cell>
          <cell r="N4828">
            <v>10</v>
          </cell>
          <cell r="P4828" t="str">
            <v>The prints are in excellent condition - please inspect the images carefully.</v>
          </cell>
        </row>
        <row r="4829">
          <cell r="G4829">
            <v>125754</v>
          </cell>
          <cell r="H4829">
            <v>12573</v>
          </cell>
          <cell r="I4829" t="str">
            <v>Rev FO Morris - Print of British Moths 1872</v>
          </cell>
          <cell r="J4829"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29">
            <v>20</v>
          </cell>
          <cell r="L4829">
            <v>40</v>
          </cell>
          <cell r="M4829">
            <v>10</v>
          </cell>
          <cell r="N4829">
            <v>10</v>
          </cell>
          <cell r="P4829" t="str">
            <v>The prints are in excellent condition - please inspect the images carefully.</v>
          </cell>
        </row>
        <row r="4830">
          <cell r="G4830">
            <v>125755</v>
          </cell>
          <cell r="H4830">
            <v>12573</v>
          </cell>
          <cell r="I4830" t="str">
            <v>Rev FO Morris - Print of British Moths 1872</v>
          </cell>
          <cell r="J4830"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30">
            <v>20</v>
          </cell>
          <cell r="L4830">
            <v>40</v>
          </cell>
          <cell r="M4830">
            <v>10</v>
          </cell>
          <cell r="N4830">
            <v>10</v>
          </cell>
          <cell r="P4830" t="str">
            <v>The prints are in excellent condition - please inspect the images carefully.</v>
          </cell>
        </row>
        <row r="4831">
          <cell r="G4831">
            <v>125756</v>
          </cell>
          <cell r="H4831">
            <v>12573</v>
          </cell>
          <cell r="I4831" t="str">
            <v>Rev FO Morris - Print of British Moths 1872</v>
          </cell>
          <cell r="J4831"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31">
            <v>20</v>
          </cell>
          <cell r="L4831">
            <v>40</v>
          </cell>
          <cell r="M4831">
            <v>10</v>
          </cell>
          <cell r="N4831">
            <v>10</v>
          </cell>
          <cell r="P4831" t="str">
            <v>The prints are in excellent condition - please inspect the images carefully.</v>
          </cell>
        </row>
        <row r="4832">
          <cell r="G4832">
            <v>125757</v>
          </cell>
          <cell r="H4832">
            <v>12573</v>
          </cell>
          <cell r="I4832" t="str">
            <v>Rev FO Morris - Print of British Moths 1872</v>
          </cell>
          <cell r="J4832"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32">
            <v>20</v>
          </cell>
          <cell r="L4832">
            <v>40</v>
          </cell>
          <cell r="M4832">
            <v>10</v>
          </cell>
          <cell r="N4832">
            <v>10</v>
          </cell>
          <cell r="P4832" t="str">
            <v>The prints are in excellent condition - please inspect the images carefully.</v>
          </cell>
        </row>
        <row r="4833">
          <cell r="G4833">
            <v>125758</v>
          </cell>
          <cell r="H4833">
            <v>12573</v>
          </cell>
          <cell r="I4833" t="str">
            <v>Rev FO Morris - Print of British Moths 1872</v>
          </cell>
          <cell r="J4833"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33">
            <v>20</v>
          </cell>
          <cell r="L4833">
            <v>40</v>
          </cell>
          <cell r="M4833">
            <v>10</v>
          </cell>
          <cell r="N4833">
            <v>10</v>
          </cell>
          <cell r="P4833" t="str">
            <v>The prints are in excellent condition - please inspect the images carefully.</v>
          </cell>
        </row>
        <row r="4834">
          <cell r="G4834">
            <v>125759</v>
          </cell>
          <cell r="H4834">
            <v>12573</v>
          </cell>
          <cell r="I4834" t="str">
            <v>Rev FO Morris - Print of British Moths 1872</v>
          </cell>
          <cell r="J4834"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34">
            <v>20</v>
          </cell>
          <cell r="L4834">
            <v>40</v>
          </cell>
          <cell r="M4834">
            <v>10</v>
          </cell>
          <cell r="N4834">
            <v>10</v>
          </cell>
          <cell r="P4834" t="str">
            <v>The prints are in excellent condition - please inspect the images carefully.</v>
          </cell>
        </row>
        <row r="4835">
          <cell r="G4835">
            <v>125760</v>
          </cell>
          <cell r="H4835">
            <v>12573</v>
          </cell>
          <cell r="I4835" t="str">
            <v>Rev FO Morris - Print of British Moths 1872</v>
          </cell>
          <cell r="J4835"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35">
            <v>20</v>
          </cell>
          <cell r="L4835">
            <v>40</v>
          </cell>
          <cell r="M4835">
            <v>10</v>
          </cell>
          <cell r="N4835">
            <v>10</v>
          </cell>
          <cell r="P4835" t="str">
            <v>The prints are in excellent condition - please inspect the images carefully.</v>
          </cell>
        </row>
        <row r="4836">
          <cell r="G4836">
            <v>125761</v>
          </cell>
          <cell r="H4836">
            <v>12573</v>
          </cell>
          <cell r="I4836" t="str">
            <v>Rev FO Morris - Print of British Moths 1872</v>
          </cell>
          <cell r="J4836"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36">
            <v>20</v>
          </cell>
          <cell r="L4836">
            <v>40</v>
          </cell>
          <cell r="M4836">
            <v>10</v>
          </cell>
          <cell r="N4836">
            <v>10</v>
          </cell>
          <cell r="P4836" t="str">
            <v>The prints are in excellent condition - please inspect the images carefully.</v>
          </cell>
        </row>
        <row r="4837">
          <cell r="G4837">
            <v>125762</v>
          </cell>
          <cell r="H4837">
            <v>12573</v>
          </cell>
          <cell r="I4837" t="str">
            <v>Rev FO Morris - Print of British Moths 1872</v>
          </cell>
          <cell r="J4837"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37">
            <v>20</v>
          </cell>
          <cell r="L4837">
            <v>40</v>
          </cell>
          <cell r="M4837">
            <v>10</v>
          </cell>
          <cell r="N4837">
            <v>10</v>
          </cell>
          <cell r="P4837" t="str">
            <v>The prints are in excellent condition - please inspect the images carefully.</v>
          </cell>
        </row>
        <row r="4838">
          <cell r="G4838">
            <v>125763</v>
          </cell>
          <cell r="H4838">
            <v>12573</v>
          </cell>
          <cell r="I4838" t="str">
            <v>Rev FO Morris - Print of British Moths 1872</v>
          </cell>
          <cell r="J4838"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38">
            <v>20</v>
          </cell>
          <cell r="L4838">
            <v>40</v>
          </cell>
          <cell r="M4838">
            <v>10</v>
          </cell>
          <cell r="N4838">
            <v>10</v>
          </cell>
          <cell r="P4838" t="str">
            <v>The prints are in excellent condition - please inspect the images carefully.</v>
          </cell>
        </row>
        <row r="4839">
          <cell r="G4839">
            <v>125764</v>
          </cell>
          <cell r="H4839">
            <v>12573</v>
          </cell>
          <cell r="I4839" t="str">
            <v>Rev FO Morris - Print of British Moths 1872</v>
          </cell>
          <cell r="J4839"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39">
            <v>20</v>
          </cell>
          <cell r="L4839">
            <v>40</v>
          </cell>
          <cell r="M4839">
            <v>10</v>
          </cell>
          <cell r="N4839">
            <v>10</v>
          </cell>
          <cell r="P4839" t="str">
            <v>The prints are in excellent condition - please inspect the images carefully.</v>
          </cell>
        </row>
        <row r="4840">
          <cell r="G4840">
            <v>125765</v>
          </cell>
          <cell r="H4840">
            <v>12573</v>
          </cell>
          <cell r="I4840" t="str">
            <v>Rev FO Morris - Print of British Moths 1872</v>
          </cell>
          <cell r="J4840"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40">
            <v>20</v>
          </cell>
          <cell r="L4840">
            <v>40</v>
          </cell>
          <cell r="M4840">
            <v>10</v>
          </cell>
          <cell r="N4840">
            <v>10</v>
          </cell>
          <cell r="P4840" t="str">
            <v>The prints are in excellent condition - please inspect the images carefully.</v>
          </cell>
        </row>
        <row r="4841">
          <cell r="G4841">
            <v>125766</v>
          </cell>
          <cell r="H4841">
            <v>12573</v>
          </cell>
          <cell r="I4841" t="str">
            <v>Rev FO Morris - Print of British Moths 1872</v>
          </cell>
          <cell r="J4841"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41">
            <v>20</v>
          </cell>
          <cell r="L4841">
            <v>40</v>
          </cell>
          <cell r="M4841">
            <v>10</v>
          </cell>
          <cell r="N4841">
            <v>10</v>
          </cell>
          <cell r="P4841" t="str">
            <v>The prints are in excellent condition - please inspect the images carefully.</v>
          </cell>
        </row>
        <row r="4842">
          <cell r="G4842">
            <v>125767</v>
          </cell>
          <cell r="H4842">
            <v>12573</v>
          </cell>
          <cell r="I4842" t="str">
            <v>Rev FO Morris - Print of British Moths 1872</v>
          </cell>
          <cell r="J4842"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42">
            <v>20</v>
          </cell>
          <cell r="L4842">
            <v>40</v>
          </cell>
          <cell r="M4842">
            <v>10</v>
          </cell>
          <cell r="N4842">
            <v>10</v>
          </cell>
          <cell r="P4842" t="str">
            <v>The prints are in excellent condition - please inspect the images carefully.</v>
          </cell>
        </row>
        <row r="4843">
          <cell r="G4843">
            <v>125768</v>
          </cell>
          <cell r="H4843">
            <v>12573</v>
          </cell>
          <cell r="I4843" t="str">
            <v>Rev FO Morris - Print of British Moths 1872</v>
          </cell>
          <cell r="J4843"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43">
            <v>20</v>
          </cell>
          <cell r="L4843">
            <v>40</v>
          </cell>
          <cell r="M4843">
            <v>10</v>
          </cell>
          <cell r="N4843">
            <v>10</v>
          </cell>
          <cell r="P4843" t="str">
            <v>The prints are in excellent condition - please inspect the images carefully.</v>
          </cell>
        </row>
        <row r="4844">
          <cell r="G4844">
            <v>125769</v>
          </cell>
          <cell r="H4844">
            <v>12573</v>
          </cell>
          <cell r="I4844" t="str">
            <v>Rev FO Morris - Print of British Moths 1872</v>
          </cell>
          <cell r="J4844"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4844">
            <v>20</v>
          </cell>
          <cell r="L4844">
            <v>40</v>
          </cell>
          <cell r="M4844">
            <v>10</v>
          </cell>
          <cell r="N4844">
            <v>10</v>
          </cell>
          <cell r="P4844" t="str">
            <v>The prints are in excellent condition - please inspect the images carefully.</v>
          </cell>
        </row>
        <row r="4845">
          <cell r="G4845">
            <v>125950</v>
          </cell>
          <cell r="H4845">
            <v>12574</v>
          </cell>
          <cell r="I4845" t="str">
            <v>ME Hochecker - Insectes d'Europe engraving by FL Swebach Desfontaines 1779-92</v>
          </cell>
          <cell r="J4845" t="str">
            <v>This rare hand coloured engraving is from Insectes d'Europe by Father Jacques Engramelle and JJ Ernst. Printed by by PM Delaguette and Basan &amp; Poignant, Paris 1779-92.   
The engraving and hand colouring was completed by François Louis Swebach-Desfontaines after a drawing by Maria Eleon Hochecker.  The engraving is on chain-linked, watermarked paper.
Insectes d'Europe was one of the most magnificent French works on moths painted from nature.  It was issued as an edition of only 250 copies.  Among the subscribers to this work were the King and Queen of France, members of the Royal Family, the King of Spain, the King of Sweden, and notable scientists such as Duc d'Aumont and le Compte de Buffon.  
Size: 10.5in x 8in (27cm x 20.5cm)</v>
          </cell>
          <cell r="K4845">
            <v>100</v>
          </cell>
          <cell r="L4845">
            <v>200</v>
          </cell>
          <cell r="M4845">
            <v>50</v>
          </cell>
          <cell r="N4845">
            <v>50</v>
          </cell>
          <cell r="P4845" t="str">
            <v>The print is in excellent condition - please inspect the image carefully.</v>
          </cell>
        </row>
        <row r="4846">
          <cell r="G4846">
            <v>125951</v>
          </cell>
          <cell r="H4846">
            <v>12575</v>
          </cell>
          <cell r="I4846" t="str">
            <v>ME Hochecker - Insectes d'Europe engraving by FL Swebach Desfontaines 1779-92</v>
          </cell>
          <cell r="J4846" t="str">
            <v>This rare hand coloured engraving is from Insectes d'Europe by Father Jacques Engramelle and JJ Ernst. Printed by by PM Delaguette and Basan &amp; Poignant, Paris 1779-92.   
The engraving and hand colouring was completed by François Louis Swebach-Desfontaines after a drawing by Maria Eleon Hochecker.  The engraving is on chain-linked, watermarked paper.
Insectes d'Europe was one of the most magnificent French works on moths painted from nature.  It was issued as an edition of only 250 copies.  Among the subscribers to this work were the King and Queen of France, members of the Royal Family, the King of Spain, the King of Sweden, and notable scientists such as Duc d'Aumont and le Compte de Buffon.  
Size: 10.5in x 8in (27cm x 20.5cm)</v>
          </cell>
          <cell r="K4846">
            <v>100</v>
          </cell>
          <cell r="L4846">
            <v>200</v>
          </cell>
          <cell r="M4846">
            <v>50</v>
          </cell>
          <cell r="N4846">
            <v>50</v>
          </cell>
          <cell r="P4846" t="str">
            <v>The print is in excellent condition - please inspect the image carefully.</v>
          </cell>
        </row>
        <row r="4847">
          <cell r="G4847">
            <v>125952</v>
          </cell>
          <cell r="H4847">
            <v>12576</v>
          </cell>
          <cell r="I4847" t="str">
            <v>RL Engramelle - Insectes d'Europe engraving by FL Swebach Desfontaines 1779-92</v>
          </cell>
          <cell r="J4847" t="str">
            <v>This rare hand coloured engraving is from Papillons d'Europe by Jacques Louis Engramelle. Printed by by PM Delaguette and Basan &amp; Poignant, Paris 1779-92.   
The engraving and hand colouring was completed by François Louis Swebach-Desfontaines after a drawing by Jacques Engramelle.  The engraving is on chain-linked, watermarked paper.
Papillons d'Europe was one of the most magnificent French works on butterflies and moths.  It was issued as an edition of only 250 copies.  Among the subscribers to this work were the King and Queen of France, members of the Royal Family, the King of Spain, the King of Sweden, and notable scientists such as Duc d'Aumont and le Compte de Buffon.  
Size: 10.5in x 8in (27cm x 20.5cm)</v>
          </cell>
          <cell r="K4847">
            <v>100</v>
          </cell>
          <cell r="L4847">
            <v>200</v>
          </cell>
          <cell r="M4847">
            <v>50</v>
          </cell>
          <cell r="N4847">
            <v>50</v>
          </cell>
          <cell r="P4847" t="str">
            <v>The print is in excellent condition - please inspect the image carefully.</v>
          </cell>
        </row>
        <row r="4848">
          <cell r="G4848">
            <v>125953</v>
          </cell>
          <cell r="H4848">
            <v>12577</v>
          </cell>
          <cell r="I4848" t="str">
            <v>ME Hochecker - Insectes d'Europe engraving by FL Swebach Desfontaines 1779-92</v>
          </cell>
          <cell r="J4848" t="str">
            <v>This rare hand coloured engraving is from Insectes d'Europe by RL  Engramelle and JJ Ernst. Printed by by PM Delaguette and Basan &amp; Poignant, Paris 1779-92.   
The engraving and hand colouring was completed by François Louis Swebach-Desfontaines after a drawing by Maria Eleon Hochecker.  The engraving is on chain-linked, watermarked paper.
Insectes d'Europe was one of the most magnificent French works on moths painted from nature.  It was issued as an edition of only 250 copies.  Among the subscribers to this work were the King and Queen of France, members of the Royal Family, the King of Spain, the King of Sweden, and notable scientists such as Duc d'Aumont and le Compte de Buffon.  
Size: 10.5in x 8in (27cm x 20.5cm)</v>
          </cell>
          <cell r="K4848">
            <v>100</v>
          </cell>
          <cell r="L4848">
            <v>200</v>
          </cell>
          <cell r="M4848">
            <v>50</v>
          </cell>
          <cell r="N4848">
            <v>50</v>
          </cell>
          <cell r="P4848" t="str">
            <v>The print is in excellent condition - please inspect the image carefully.</v>
          </cell>
        </row>
        <row r="4849">
          <cell r="G4849">
            <v>125954</v>
          </cell>
          <cell r="H4849">
            <v>12578</v>
          </cell>
          <cell r="I4849" t="str">
            <v>ME Hochecker - Insectes d'Europe engraving by FL Swebach Desfontaines 1779-92</v>
          </cell>
          <cell r="J4849" t="str">
            <v>This rare hand coloured engraving is from Insectes d'Europe by RL  Engramelle and JJ Ernst. Printed by by PM Delaguette and Basan &amp; Poignant, Paris 1779-92.   
The engraving and hand colouring was completed by François Louis Swebach-Desfontaines after a drawing by Maria Eleon Hochecker.  The engraving is on chain-linked, watermarked paper.
Insectes d'Europe was one of the most magnificent French works on moths painted from nature.  It was issued as an edition of only 250 copies.  Among the subscribers to this work were the King and Queen of France, members of the Royal Family, the King of Spain, the King of Sweden, and notable scientists such as Duc d'Aumont and le Compte de Buffon.  
Size: 10.5in x 8in (27cm x 20.5cm)</v>
          </cell>
          <cell r="K4849">
            <v>100</v>
          </cell>
          <cell r="L4849">
            <v>200</v>
          </cell>
          <cell r="M4849">
            <v>50</v>
          </cell>
          <cell r="N4849">
            <v>50</v>
          </cell>
          <cell r="P4849" t="str">
            <v>The print is in excellent condition - please inspect the image carefully.</v>
          </cell>
        </row>
        <row r="4850">
          <cell r="G4850">
            <v>125955</v>
          </cell>
          <cell r="H4850">
            <v>12579</v>
          </cell>
          <cell r="I4850" t="str">
            <v>ME Hochecker - Insectes d'Europe engraving by FL Swebach Desfontaines 1779-92</v>
          </cell>
          <cell r="J4850" t="str">
            <v>This rare hand coloured engraving is from Insectes d'Europe by RL  Engramelle and JJ Ernst. Printed by by PM Delaguette and Basan &amp; Poignant, Paris 1779-92.   
The engraving and hand colouring was completed by François Louis Swebach-Desfontaines after a drawing by Maria Eleon Hochecker.  The engraving is on chain-linked, watermarked paper.
Insectes d'Europe was one of the most magnificent French works on moths painted from nature.  It was issued as an edition of only 250 copies.  Among the subscribers to this work were the King and Queen of France, members of the Royal Family, the King of Spain, the King of Sweden, and notable scientists such as Duc d'Aumont and le Compte de Buffon.  
Size: 10.5in x 8in (27cm x 20.5cm)</v>
          </cell>
          <cell r="K4850">
            <v>100</v>
          </cell>
          <cell r="L4850">
            <v>200</v>
          </cell>
          <cell r="M4850">
            <v>50</v>
          </cell>
          <cell r="N4850">
            <v>50</v>
          </cell>
          <cell r="P4850" t="str">
            <v>The print is in excellent condition - please inspect the image carefully.</v>
          </cell>
        </row>
        <row r="4851">
          <cell r="G4851">
            <v>125956</v>
          </cell>
          <cell r="H4851">
            <v>12580</v>
          </cell>
          <cell r="I4851" t="str">
            <v>ME Hochecker - Insectes d'Europe engraving by FL Swebach Desfontaines 1779-92</v>
          </cell>
          <cell r="J4851" t="str">
            <v>This rare hand coloured engraving is from Insectes d'Europe by RL  Engramelle and JJ Ernst. Printed by by PM Delaguette and Basan &amp; Poignant, Paris 1779-92.   
The engraving and hand colouring was completed by François Louis Swebach-Desfontaines after a drawing by Maria Eleon Hochecker.  The engraving is on chain-linked, watermarked paper.
Insectes d'Europe was one of the most magnificent French works on moths painted from nature.  It was issued as an edition of only 250 copies.  Among the subscribers to this work were the King and Queen of France, members of the Royal Family, the King of Spain, the King of Sweden, and notable scientists such as Duc d'Aumont and le Compte de Buffon.  
Size: 10.5in x 8in (27cm x 20.5cm)</v>
          </cell>
          <cell r="K4851">
            <v>100</v>
          </cell>
          <cell r="L4851">
            <v>200</v>
          </cell>
          <cell r="M4851">
            <v>50</v>
          </cell>
          <cell r="N4851">
            <v>50</v>
          </cell>
          <cell r="P4851" t="str">
            <v>The print is in excellent condition - please inspect the image carefully.</v>
          </cell>
        </row>
        <row r="4852">
          <cell r="G4852">
            <v>125957</v>
          </cell>
          <cell r="H4852">
            <v>12581</v>
          </cell>
          <cell r="I4852" t="str">
            <v>ME Hochecker - Insectes d'Europe engraving by FL Swebach Desfontaines 1779-92</v>
          </cell>
          <cell r="J4852" t="str">
            <v>This rare hand coloured engraving is from Insectes d'Europe by RL  Engramelle and JJ Ernst. Printed by by PM Delaguette and Basan &amp; Poignant, Paris 1779-92.   
The engraving and hand colouring was completed by François Louis Swebach-Desfontaines after a drawing by Maria Eleon Hochecker.  The engraving is on chain-linked, watermarked paper.
Insectes d'Europe was one of the most magnificent French works on moths painted from nature.  It was issued as an edition of only 250 copies.  Among the subscribers to this work were the King and Queen of France, members of the Royal Family, the King of Spain, the King of Sweden, and notable scientists such as Duc d'Aumont and le Compte de Buffon.  
Size: 10.5in x 8in (27cm x 20.5cm)</v>
          </cell>
          <cell r="K4852">
            <v>100</v>
          </cell>
          <cell r="L4852">
            <v>200</v>
          </cell>
          <cell r="M4852">
            <v>50</v>
          </cell>
          <cell r="N4852">
            <v>50</v>
          </cell>
          <cell r="P4852" t="str">
            <v>The print is in excellent condition - please inspect the image carefully.</v>
          </cell>
        </row>
        <row r="4853">
          <cell r="G4853">
            <v>125958</v>
          </cell>
          <cell r="H4853">
            <v>12582</v>
          </cell>
          <cell r="I4853" t="str">
            <v>ME Hochecker - Insectes d'Europe engraving by FL Swebach Desfontaines 1779-92</v>
          </cell>
          <cell r="J4853" t="str">
            <v>This rare hand coloured engraving is from Insectes d'Europe by RL  Engramelle and JJ Ernst. Printed by by PM Delaguette and Basan &amp; Poignant, Paris 1779-92.   
The engraving and hand colouring was completed by François Louis Swebach-Desfontaines after a drawing by Maria Eleon Hochecker.  The engraving is on chain-linked, watermarked paper.
Insectes d'Europe was one of the most magnificent French works on moths painted from nature.  It was issued as an edition of only 250 copies.  Among the subscribers to this work were the King and Queen of France, members of the Royal Family, the King of Spain, the King of Sweden, and notable scientists such as Duc d'Aumont and le Compte de Buffon.  
Size: 10.5in x 8in (27cm x 20.5cm)</v>
          </cell>
          <cell r="K4853">
            <v>100</v>
          </cell>
          <cell r="L4853">
            <v>200</v>
          </cell>
          <cell r="M4853">
            <v>50</v>
          </cell>
          <cell r="N4853">
            <v>50</v>
          </cell>
          <cell r="P4853" t="str">
            <v>The print is in excellent condition - please inspect the image carefully.</v>
          </cell>
        </row>
        <row r="4854">
          <cell r="G4854">
            <v>125959</v>
          </cell>
          <cell r="H4854">
            <v>12583</v>
          </cell>
          <cell r="I4854" t="str">
            <v>ME Hochecker - Insectes d'Europe engraving by FL Swebach Desfontaines 1779-92</v>
          </cell>
          <cell r="J4854" t="str">
            <v>This rare hand coloured engraving is from Insectes d'Europe by RL  Engramelle and JJ Ernst. Printed by by PM Delaguette and Basan &amp; Poignant, Paris 1779-92.   
The engraving and hand colouring was completed by François Louis Swebach-Desfontaines after a drawing by Maria Eleon Hochecker.  The engraving is on chain-linked, watermarked paper.
Insectes d'Europe was one of the most magnificent French works on moths painted from nature.  It was issued as an edition of only 250 copies.  Among the subscribers to this work were the King and Queen of France, members of the Royal Family, the King of Spain, the King of Sweden, and notable scientists such as Duc d'Aumont and le Compte de Buffon.  
Size: 10.5in x 8in (27cm x 20.5cm)</v>
          </cell>
          <cell r="K4854">
            <v>100</v>
          </cell>
          <cell r="L4854">
            <v>200</v>
          </cell>
          <cell r="M4854">
            <v>50</v>
          </cell>
          <cell r="N4854">
            <v>50</v>
          </cell>
          <cell r="P4854" t="str">
            <v>The print is in excellent condition - please inspect the image carefully.</v>
          </cell>
        </row>
        <row r="4855">
          <cell r="G4855">
            <v>125960</v>
          </cell>
          <cell r="H4855">
            <v>12584</v>
          </cell>
          <cell r="I4855" t="str">
            <v>ME Hochecker and Kraut - Insectes d'Europe engraving by Swebach Desfontaines 1779-92</v>
          </cell>
          <cell r="J4855" t="str">
            <v>This rare hand coloured engraving is from Insectes d'Europe by RL  Engramelle and JJ Ernst. Printed by by PM Delaguette and Basan &amp; Poignant, Paris 1779-92.   
The engraving and hand colouring was completed by François Louis Swebach-Desfontaines after a drawing by Maria Eleon Hochecker.  The engraving is on chain-linked, watermarked paper.
Insectes d'Europe was one of the most magnificent French works on moths painted from nature.  It was issued as an edition of only 250 copies.  Among the subscribers to this work were the King and Queen of France, members of the Royal Family, the King of Spain, the King of Sweden, and notable scientists such as Duc d'Aumont and le Compte de Buffon.  
Size: 10.5in x 8in (27cm x 20.5cm)</v>
          </cell>
          <cell r="K4855">
            <v>100</v>
          </cell>
          <cell r="L4855">
            <v>200</v>
          </cell>
          <cell r="M4855">
            <v>50</v>
          </cell>
          <cell r="N4855">
            <v>50</v>
          </cell>
          <cell r="P4855" t="str">
            <v>The print is in excellent condition - please inspect the image carefully.</v>
          </cell>
        </row>
        <row r="4856">
          <cell r="G4856">
            <v>125961</v>
          </cell>
          <cell r="H4856">
            <v>12585</v>
          </cell>
          <cell r="I4856" t="str">
            <v>ME Hochecker - Insectes d'Europe engraving by FL Swebach Desfontaines 1779-92</v>
          </cell>
          <cell r="J4856" t="str">
            <v>This rare hand coloured engraving is from Insectes d'Europe by RL  Engramelle and JJ Ernst. Printed by by PM Delaguette and Basan &amp; Poignant, Paris 1779-92.   
The engraving and hand colouring was completed by François Louis Swebach-Desfontaines after a drawing by Maria Eleon Hochecker.  The engraving is on chain-linked, watermarked paper.
Insectes d'Europe was one of the most magnificent French works on moths painted from nature.  It was issued as an edition of only 250 copies.  Among the subscribers to this work were the King and Queen of France, members of the Royal Family, the King of Spain, the King of Sweden, and notable scientists such as Duc d'Aumont and le Compte de Buffon.  
Size: 10.5in x 8in (27cm x 20.5cm)</v>
          </cell>
          <cell r="K4856">
            <v>100</v>
          </cell>
          <cell r="L4856">
            <v>200</v>
          </cell>
          <cell r="M4856">
            <v>50</v>
          </cell>
          <cell r="N4856">
            <v>50</v>
          </cell>
          <cell r="P4856" t="str">
            <v>The print is in excellent condition - please inspect the image carefully.</v>
          </cell>
        </row>
        <row r="4857">
          <cell r="G4857">
            <v>125962</v>
          </cell>
          <cell r="H4857">
            <v>12586</v>
          </cell>
          <cell r="I4857" t="str">
            <v>ME Hochecker and Muller - Insectes d'Europe engraving by FL Swebach Desfontaines 1779-92</v>
          </cell>
          <cell r="J4857" t="str">
            <v>This rare hand coloured engraving is from Insectes d'Europe by RL  Engramelle and JJ Ernst. Printed by by PM Delaguette and Basan &amp; Poignant, Paris 1779-92.   
The engraving and hand colouring was completed by François Louis Swebach-Desfontaines after a drawing by Maria Eleon Hochecker.  The engraving is on chain-linked, watermarked paper.
Insectes d'Europe was one of the most magnificent French works on moths painted from nature.  It was issued as an edition of only 250 copies.  Among the subscribers to this work were the King and Queen of France, members of the Royal Family, the King of Spain, the King of Sweden, and notable scientists such as Duc d'Aumont and le Compte de Buffon.  
Size: 10.5in x 8in (27cm x 20.5cm)</v>
          </cell>
          <cell r="K4857">
            <v>100</v>
          </cell>
          <cell r="L4857">
            <v>200</v>
          </cell>
          <cell r="M4857">
            <v>50</v>
          </cell>
          <cell r="N4857">
            <v>50</v>
          </cell>
          <cell r="P4857" t="str">
            <v>The print is in excellent condition - please inspect the image carefully.</v>
          </cell>
        </row>
        <row r="4858">
          <cell r="G4858">
            <v>125963</v>
          </cell>
          <cell r="H4858">
            <v>12587</v>
          </cell>
          <cell r="I4858" t="str">
            <v>ME Hochecker and Kraut - Insectes d'Europe engraving by Swebach Desfontaines 1779-92</v>
          </cell>
          <cell r="J4858" t="str">
            <v>This rare hand coloured engraving is from Insectes d'Europe by RL  Engramelle and JJ Ernst. Printed by by PM Delaguette and Basan &amp; Poignant, Paris 1779-92.   
The engraving and hand colouring was completed by François Louis Swebach-Desfontaines after a drawing by Maria Eleon Hochecker.  The engraving is on chain-linked, watermarked paper.
Insectes d'Europe was one of the most magnificent French works on moths painted from nature.  It was issued as an edition of only 250 copies.  Among the subscribers to this work were the King and Queen of France, members of the Royal Family, the King of Spain, the King of Sweden, and notable scientists such as Duc d'Aumont and le Compte de Buffon.  
Size: 10.5in x 8in (27cm x 20.5cm)</v>
          </cell>
          <cell r="K4858">
            <v>100</v>
          </cell>
          <cell r="L4858">
            <v>200</v>
          </cell>
          <cell r="M4858">
            <v>50</v>
          </cell>
          <cell r="N4858">
            <v>50</v>
          </cell>
          <cell r="P4858" t="str">
            <v>The print is in excellent condition - please inspect the image carefully.</v>
          </cell>
        </row>
        <row r="4859">
          <cell r="G4859">
            <v>126000</v>
          </cell>
          <cell r="H4859">
            <v>126000</v>
          </cell>
          <cell r="I4859" t="str">
            <v>Mary Grierson - Beautiful lithograph of Orchids 1973</v>
          </cell>
          <cell r="J4859"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59">
            <v>30</v>
          </cell>
          <cell r="L4859">
            <v>60</v>
          </cell>
          <cell r="M4859">
            <v>15</v>
          </cell>
          <cell r="N4859">
            <v>15</v>
          </cell>
          <cell r="P4859" t="str">
            <v>The print is in excellent condition - please inspect the image carefully.</v>
          </cell>
        </row>
        <row r="4860">
          <cell r="G4860">
            <v>126001</v>
          </cell>
          <cell r="H4860">
            <v>126001</v>
          </cell>
          <cell r="I4860" t="str">
            <v>Mary Grierson - Beautiful lithograph of Orchids 1973</v>
          </cell>
          <cell r="J4860"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60">
            <v>30</v>
          </cell>
          <cell r="L4860">
            <v>60</v>
          </cell>
          <cell r="M4860">
            <v>15</v>
          </cell>
          <cell r="N4860">
            <v>15</v>
          </cell>
          <cell r="P4860" t="str">
            <v>The print is in excellent condition - please inspect the image carefully.</v>
          </cell>
        </row>
        <row r="4861">
          <cell r="G4861">
            <v>126002</v>
          </cell>
          <cell r="H4861">
            <v>126002</v>
          </cell>
          <cell r="I4861" t="str">
            <v>Mary Grierson - Beautiful lithograph of Orchids 1973</v>
          </cell>
          <cell r="J4861"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61">
            <v>30</v>
          </cell>
          <cell r="L4861">
            <v>60</v>
          </cell>
          <cell r="M4861">
            <v>15</v>
          </cell>
          <cell r="N4861">
            <v>15</v>
          </cell>
          <cell r="P4861" t="str">
            <v>The print is in excellent condition - please inspect the image carefully.</v>
          </cell>
        </row>
        <row r="4862">
          <cell r="G4862">
            <v>126003</v>
          </cell>
          <cell r="H4862">
            <v>126003</v>
          </cell>
          <cell r="I4862" t="str">
            <v>Mary Grierson - Beautiful lithograph of Orchids 1973</v>
          </cell>
          <cell r="J4862"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62">
            <v>30</v>
          </cell>
          <cell r="L4862">
            <v>60</v>
          </cell>
          <cell r="M4862">
            <v>15</v>
          </cell>
          <cell r="N4862">
            <v>15</v>
          </cell>
          <cell r="P4862" t="str">
            <v>The print is in excellent condition - please inspect the image carefully.</v>
          </cell>
        </row>
        <row r="4863">
          <cell r="G4863">
            <v>126004</v>
          </cell>
          <cell r="H4863">
            <v>126004</v>
          </cell>
          <cell r="I4863" t="str">
            <v>Mary Grierson - Beautiful lithograph of Orchids 1973</v>
          </cell>
          <cell r="J4863"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63">
            <v>30</v>
          </cell>
          <cell r="L4863">
            <v>60</v>
          </cell>
          <cell r="M4863">
            <v>15</v>
          </cell>
          <cell r="N4863">
            <v>15</v>
          </cell>
          <cell r="P4863" t="str">
            <v>The print is in excellent condition - please inspect the image carefully.</v>
          </cell>
        </row>
        <row r="4864">
          <cell r="G4864">
            <v>126005</v>
          </cell>
          <cell r="H4864">
            <v>126005</v>
          </cell>
          <cell r="I4864" t="str">
            <v>Mary Grierson - Beautiful lithograph of Orchids 1973</v>
          </cell>
          <cell r="J4864"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64">
            <v>30</v>
          </cell>
          <cell r="L4864">
            <v>60</v>
          </cell>
          <cell r="M4864">
            <v>15</v>
          </cell>
          <cell r="N4864">
            <v>15</v>
          </cell>
          <cell r="P4864" t="str">
            <v>The print is in excellent condition - please inspect the image carefully.</v>
          </cell>
        </row>
        <row r="4865">
          <cell r="G4865">
            <v>126006</v>
          </cell>
          <cell r="H4865">
            <v>126006</v>
          </cell>
          <cell r="I4865" t="str">
            <v>Mary Grierson - Beautiful lithograph of Orchids 1973</v>
          </cell>
          <cell r="J4865"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65">
            <v>30</v>
          </cell>
          <cell r="L4865">
            <v>60</v>
          </cell>
          <cell r="M4865">
            <v>15</v>
          </cell>
          <cell r="N4865">
            <v>15</v>
          </cell>
          <cell r="P4865" t="str">
            <v>The print is in excellent condition - please inspect the image carefully.</v>
          </cell>
        </row>
        <row r="4866">
          <cell r="G4866">
            <v>126007</v>
          </cell>
          <cell r="H4866">
            <v>126007</v>
          </cell>
          <cell r="I4866" t="str">
            <v>Mary Grierson - Beautiful lithograph of Orchids 1973</v>
          </cell>
          <cell r="J4866"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66">
            <v>30</v>
          </cell>
          <cell r="L4866">
            <v>60</v>
          </cell>
          <cell r="M4866">
            <v>15</v>
          </cell>
          <cell r="N4866">
            <v>15</v>
          </cell>
          <cell r="P4866" t="str">
            <v>The print is in excellent condition - please inspect the image carefully.</v>
          </cell>
        </row>
        <row r="4867">
          <cell r="G4867">
            <v>126008</v>
          </cell>
          <cell r="H4867">
            <v>126008</v>
          </cell>
          <cell r="I4867" t="str">
            <v>Mary Grierson - Beautiful lithograph of Orchids 1973</v>
          </cell>
          <cell r="J4867"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67">
            <v>30</v>
          </cell>
          <cell r="L4867">
            <v>60</v>
          </cell>
          <cell r="M4867">
            <v>15</v>
          </cell>
          <cell r="N4867">
            <v>15</v>
          </cell>
          <cell r="P4867" t="str">
            <v>The print is in excellent condition - please inspect the image carefully.</v>
          </cell>
        </row>
        <row r="4868">
          <cell r="G4868">
            <v>126009</v>
          </cell>
          <cell r="H4868">
            <v>126009</v>
          </cell>
          <cell r="I4868" t="str">
            <v>Mary Grierson - Beautiful lithograph of Orchids 1973</v>
          </cell>
          <cell r="J4868"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68">
            <v>30</v>
          </cell>
          <cell r="L4868">
            <v>60</v>
          </cell>
          <cell r="M4868">
            <v>15</v>
          </cell>
          <cell r="N4868">
            <v>15</v>
          </cell>
          <cell r="P4868" t="str">
            <v>The print is in excellent condition - please inspect the image carefully.</v>
          </cell>
        </row>
        <row r="4869">
          <cell r="G4869">
            <v>126010</v>
          </cell>
          <cell r="H4869">
            <v>126009</v>
          </cell>
          <cell r="I4869" t="str">
            <v>Mary Grierson - Beautiful lithograph of Orchids 1973</v>
          </cell>
          <cell r="J4869"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69">
            <v>30</v>
          </cell>
          <cell r="L4869">
            <v>60</v>
          </cell>
          <cell r="M4869">
            <v>15</v>
          </cell>
          <cell r="N4869">
            <v>15</v>
          </cell>
          <cell r="P4869" t="str">
            <v>The print is in excellent condition - please inspect the image carefully.</v>
          </cell>
        </row>
        <row r="4870">
          <cell r="G4870">
            <v>126011</v>
          </cell>
          <cell r="H4870">
            <v>126011</v>
          </cell>
          <cell r="I4870" t="str">
            <v>Mary Grierson - Beautiful lithograph of Orchids 1973</v>
          </cell>
          <cell r="J4870"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70">
            <v>30</v>
          </cell>
          <cell r="L4870">
            <v>60</v>
          </cell>
          <cell r="M4870">
            <v>15</v>
          </cell>
          <cell r="N4870">
            <v>15</v>
          </cell>
          <cell r="P4870" t="str">
            <v>The print is in excellent condition - please inspect the image carefully.</v>
          </cell>
        </row>
        <row r="4871">
          <cell r="G4871">
            <v>126012</v>
          </cell>
          <cell r="H4871">
            <v>126012</v>
          </cell>
          <cell r="I4871" t="str">
            <v>Mary Grierson - Beautiful lithograph of Orchids 1973</v>
          </cell>
          <cell r="J4871"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71">
            <v>30</v>
          </cell>
          <cell r="L4871">
            <v>60</v>
          </cell>
          <cell r="M4871">
            <v>15</v>
          </cell>
          <cell r="N4871">
            <v>15</v>
          </cell>
          <cell r="P4871" t="str">
            <v>The print is in excellent condition - please inspect the image carefully.</v>
          </cell>
        </row>
        <row r="4872">
          <cell r="G4872">
            <v>126013</v>
          </cell>
          <cell r="H4872">
            <v>126013</v>
          </cell>
          <cell r="I4872" t="str">
            <v>Mary Grierson - Beautiful lithograph of Orchids 1973</v>
          </cell>
          <cell r="J4872"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72">
            <v>30</v>
          </cell>
          <cell r="L4872">
            <v>60</v>
          </cell>
          <cell r="M4872">
            <v>15</v>
          </cell>
          <cell r="N4872">
            <v>15</v>
          </cell>
          <cell r="P4872" t="str">
            <v>The print is in excellent condition - please inspect the image carefully.</v>
          </cell>
        </row>
        <row r="4873">
          <cell r="G4873">
            <v>126014</v>
          </cell>
          <cell r="H4873">
            <v>126014</v>
          </cell>
          <cell r="I4873" t="str">
            <v>Mary Grierson - Beautiful lithograph of Orchids 1973</v>
          </cell>
          <cell r="J4873"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73">
            <v>30</v>
          </cell>
          <cell r="L4873">
            <v>60</v>
          </cell>
          <cell r="M4873">
            <v>15</v>
          </cell>
          <cell r="N4873">
            <v>15</v>
          </cell>
          <cell r="P4873" t="str">
            <v>The print is in excellent condition - please inspect the image carefully.</v>
          </cell>
        </row>
        <row r="4874">
          <cell r="G4874">
            <v>126015</v>
          </cell>
          <cell r="H4874">
            <v>126015</v>
          </cell>
          <cell r="I4874" t="str">
            <v>Mary Grierson - Beautiful lithograph of Orchids 1973</v>
          </cell>
          <cell r="J4874"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74">
            <v>30</v>
          </cell>
          <cell r="L4874">
            <v>60</v>
          </cell>
          <cell r="M4874">
            <v>15</v>
          </cell>
          <cell r="N4874">
            <v>15</v>
          </cell>
          <cell r="P4874" t="str">
            <v>The print is in excellent condition - please inspect the image carefully.</v>
          </cell>
        </row>
        <row r="4875">
          <cell r="G4875">
            <v>126016</v>
          </cell>
          <cell r="H4875">
            <v>126016</v>
          </cell>
          <cell r="I4875" t="str">
            <v>Mary Grierson - Beautiful lithograph of Orchids 1973</v>
          </cell>
          <cell r="J4875"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75">
            <v>30</v>
          </cell>
          <cell r="L4875">
            <v>60</v>
          </cell>
          <cell r="M4875">
            <v>15</v>
          </cell>
          <cell r="N4875">
            <v>15</v>
          </cell>
          <cell r="P4875" t="str">
            <v>The print is in excellent condition - please inspect the image carefully.</v>
          </cell>
        </row>
        <row r="4876">
          <cell r="G4876">
            <v>126017</v>
          </cell>
          <cell r="H4876">
            <v>126018</v>
          </cell>
          <cell r="I4876" t="str">
            <v>Mary Grierson - Beautiful lithograph of Orchids 1973</v>
          </cell>
          <cell r="J4876"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76">
            <v>30</v>
          </cell>
          <cell r="L4876">
            <v>60</v>
          </cell>
          <cell r="M4876">
            <v>15</v>
          </cell>
          <cell r="N4876">
            <v>15</v>
          </cell>
          <cell r="P4876" t="str">
            <v>The print is in excellent condition - please inspect the image carefully.</v>
          </cell>
        </row>
        <row r="4877">
          <cell r="G4877">
            <v>126018</v>
          </cell>
          <cell r="H4877">
            <v>126018</v>
          </cell>
          <cell r="I4877" t="str">
            <v>Mary Grierson - Beautiful lithograph of Orchids 1973</v>
          </cell>
          <cell r="J4877"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77">
            <v>30</v>
          </cell>
          <cell r="L4877">
            <v>60</v>
          </cell>
          <cell r="M4877">
            <v>15</v>
          </cell>
          <cell r="N4877">
            <v>15</v>
          </cell>
          <cell r="P4877" t="str">
            <v>The print is in excellent condition - please inspect the image carefully.</v>
          </cell>
        </row>
        <row r="4878">
          <cell r="G4878">
            <v>126019</v>
          </cell>
          <cell r="H4878">
            <v>126019</v>
          </cell>
          <cell r="I4878" t="str">
            <v>Mary Grierson - Beautiful lithograph of Orchids 1973</v>
          </cell>
          <cell r="J4878"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78">
            <v>30</v>
          </cell>
          <cell r="L4878">
            <v>60</v>
          </cell>
          <cell r="M4878">
            <v>15</v>
          </cell>
          <cell r="N4878">
            <v>15</v>
          </cell>
          <cell r="P4878" t="str">
            <v>The print is in excellent condition - please inspect the image carefully.</v>
          </cell>
        </row>
        <row r="4879">
          <cell r="G4879">
            <v>126020</v>
          </cell>
          <cell r="H4879">
            <v>126020</v>
          </cell>
          <cell r="I4879" t="str">
            <v>Mary Grierson - Beautiful lithograph of Orchids 1973</v>
          </cell>
          <cell r="J4879"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79">
            <v>30</v>
          </cell>
          <cell r="L4879">
            <v>60</v>
          </cell>
          <cell r="M4879">
            <v>15</v>
          </cell>
          <cell r="N4879">
            <v>15</v>
          </cell>
          <cell r="P4879" t="str">
            <v>The print is in excellent condition - please inspect the image carefully.</v>
          </cell>
        </row>
        <row r="4880">
          <cell r="G4880">
            <v>126021</v>
          </cell>
          <cell r="H4880">
            <v>126021</v>
          </cell>
          <cell r="I4880" t="str">
            <v>Mary Grierson - Beautiful lithograph of Orchids 1973</v>
          </cell>
          <cell r="J4880"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80">
            <v>30</v>
          </cell>
          <cell r="L4880">
            <v>60</v>
          </cell>
          <cell r="M4880">
            <v>15</v>
          </cell>
          <cell r="N4880">
            <v>15</v>
          </cell>
          <cell r="P4880" t="str">
            <v>The print is in excellent condition - please inspect the image carefully.</v>
          </cell>
        </row>
        <row r="4881">
          <cell r="G4881">
            <v>126022</v>
          </cell>
          <cell r="H4881">
            <v>126022</v>
          </cell>
          <cell r="I4881" t="str">
            <v>Mary Grierson - Beautiful lithograph of Orchids 1973</v>
          </cell>
          <cell r="J4881"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81">
            <v>30</v>
          </cell>
          <cell r="L4881">
            <v>60</v>
          </cell>
          <cell r="M4881">
            <v>15</v>
          </cell>
          <cell r="N4881">
            <v>15</v>
          </cell>
          <cell r="P4881" t="str">
            <v>The print is in excellent condition - please inspect the image carefully.</v>
          </cell>
        </row>
        <row r="4882">
          <cell r="G4882">
            <v>126023</v>
          </cell>
          <cell r="H4882">
            <v>126023</v>
          </cell>
          <cell r="I4882" t="str">
            <v>Mary Grierson - Beautiful lithograph of Orchids 1973</v>
          </cell>
          <cell r="J4882"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82">
            <v>30</v>
          </cell>
          <cell r="L4882">
            <v>60</v>
          </cell>
          <cell r="M4882">
            <v>15</v>
          </cell>
          <cell r="N4882">
            <v>15</v>
          </cell>
          <cell r="P4882" t="str">
            <v>The print is in excellent condition - please inspect the image carefully.</v>
          </cell>
        </row>
        <row r="4883">
          <cell r="G4883">
            <v>126024</v>
          </cell>
          <cell r="H4883">
            <v>126024</v>
          </cell>
          <cell r="I4883" t="str">
            <v>Mary Grierson - Beautiful lithograph of Orchids 1973</v>
          </cell>
          <cell r="J4883"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83">
            <v>30</v>
          </cell>
          <cell r="L4883">
            <v>60</v>
          </cell>
          <cell r="M4883">
            <v>15</v>
          </cell>
          <cell r="N4883">
            <v>15</v>
          </cell>
          <cell r="P4883" t="str">
            <v>The print is in excellent condition - please inspect the image carefully.</v>
          </cell>
        </row>
        <row r="4884">
          <cell r="G4884">
            <v>126025</v>
          </cell>
          <cell r="H4884">
            <v>126025</v>
          </cell>
          <cell r="I4884" t="str">
            <v>Mary Grierson - Beautiful lithograph of Orchids 1973</v>
          </cell>
          <cell r="J4884"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84">
            <v>30</v>
          </cell>
          <cell r="L4884">
            <v>60</v>
          </cell>
          <cell r="M4884">
            <v>15</v>
          </cell>
          <cell r="N4884">
            <v>15</v>
          </cell>
          <cell r="P4884" t="str">
            <v>The print is in excellent condition - please inspect the image carefully.</v>
          </cell>
        </row>
        <row r="4885">
          <cell r="G4885">
            <v>126026</v>
          </cell>
          <cell r="H4885">
            <v>126026</v>
          </cell>
          <cell r="I4885" t="str">
            <v>Mary Grierson - Beautiful lithograph of Orchids 1973</v>
          </cell>
          <cell r="J4885"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85">
            <v>30</v>
          </cell>
          <cell r="L4885">
            <v>60</v>
          </cell>
          <cell r="M4885">
            <v>15</v>
          </cell>
          <cell r="N4885">
            <v>15</v>
          </cell>
          <cell r="P4885" t="str">
            <v>The print is in excellent condition - please inspect the image carefully.</v>
          </cell>
        </row>
        <row r="4886">
          <cell r="G4886">
            <v>126027</v>
          </cell>
          <cell r="H4886">
            <v>126027</v>
          </cell>
          <cell r="I4886" t="str">
            <v>Mary Grierson - Beautiful lithograph of Orchids 1973</v>
          </cell>
          <cell r="J4886"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86">
            <v>30</v>
          </cell>
          <cell r="L4886">
            <v>60</v>
          </cell>
          <cell r="M4886">
            <v>15</v>
          </cell>
          <cell r="N4886">
            <v>15</v>
          </cell>
          <cell r="P4886" t="str">
            <v>The print is in excellent condition - please inspect the image carefully.</v>
          </cell>
        </row>
        <row r="4887">
          <cell r="G4887">
            <v>126028</v>
          </cell>
          <cell r="H4887">
            <v>126028</v>
          </cell>
          <cell r="I4887" t="str">
            <v>Mary Grierson - Beautiful lithograph of Orchids 1973</v>
          </cell>
          <cell r="J4887"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87">
            <v>30</v>
          </cell>
          <cell r="L4887">
            <v>60</v>
          </cell>
          <cell r="M4887">
            <v>15</v>
          </cell>
          <cell r="N4887">
            <v>15</v>
          </cell>
          <cell r="P4887" t="str">
            <v>The print is in excellent condition - please inspect the image carefully.</v>
          </cell>
        </row>
        <row r="4888">
          <cell r="G4888">
            <v>126029</v>
          </cell>
          <cell r="H4888">
            <v>126029</v>
          </cell>
          <cell r="I4888" t="str">
            <v>Mary Grierson - Beautiful lithograph of Orchids 1973</v>
          </cell>
          <cell r="J4888"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88">
            <v>30</v>
          </cell>
          <cell r="L4888">
            <v>60</v>
          </cell>
          <cell r="M4888">
            <v>15</v>
          </cell>
          <cell r="N4888">
            <v>15</v>
          </cell>
          <cell r="P4888" t="str">
            <v>The print is in excellent condition - please inspect the image carefully.</v>
          </cell>
        </row>
        <row r="4889">
          <cell r="G4889">
            <v>126030</v>
          </cell>
          <cell r="H4889">
            <v>126030</v>
          </cell>
          <cell r="I4889" t="str">
            <v>Mary Grierson - Beautiful lithograph of Orchids 1973</v>
          </cell>
          <cell r="J4889"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89">
            <v>30</v>
          </cell>
          <cell r="L4889">
            <v>60</v>
          </cell>
          <cell r="M4889">
            <v>15</v>
          </cell>
          <cell r="N4889">
            <v>15</v>
          </cell>
          <cell r="P4889" t="str">
            <v>The print is in excellent condition - please inspect the image carefully.</v>
          </cell>
        </row>
        <row r="4890">
          <cell r="G4890">
            <v>126031</v>
          </cell>
          <cell r="H4890">
            <v>126031</v>
          </cell>
          <cell r="I4890" t="str">
            <v>Mary Grierson - Beautiful lithograph of Orchids 1973</v>
          </cell>
          <cell r="J4890"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90">
            <v>30</v>
          </cell>
          <cell r="L4890">
            <v>60</v>
          </cell>
          <cell r="M4890">
            <v>15</v>
          </cell>
          <cell r="N4890">
            <v>15</v>
          </cell>
          <cell r="P4890" t="str">
            <v>The print is in excellent condition - please inspect the image carefully.</v>
          </cell>
        </row>
        <row r="4891">
          <cell r="G4891">
            <v>126032</v>
          </cell>
          <cell r="H4891">
            <v>126032</v>
          </cell>
          <cell r="I4891" t="str">
            <v>Mary Grierson - Beautiful lithograph of Orchids 1973</v>
          </cell>
          <cell r="J4891"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91">
            <v>30</v>
          </cell>
          <cell r="L4891">
            <v>60</v>
          </cell>
          <cell r="M4891">
            <v>15</v>
          </cell>
          <cell r="N4891">
            <v>15</v>
          </cell>
          <cell r="P4891" t="str">
            <v>The print is in excellent condition - please inspect the image carefully.</v>
          </cell>
        </row>
        <row r="4892">
          <cell r="G4892">
            <v>126033</v>
          </cell>
          <cell r="H4892">
            <v>126036</v>
          </cell>
          <cell r="I4892" t="str">
            <v>Mary Grierson - Beautiful lithograph of Orchids 1973</v>
          </cell>
          <cell r="J4892"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92">
            <v>30</v>
          </cell>
          <cell r="L4892">
            <v>60</v>
          </cell>
          <cell r="M4892">
            <v>15</v>
          </cell>
          <cell r="N4892">
            <v>15</v>
          </cell>
          <cell r="P4892" t="str">
            <v>The print is in excellent condition - please inspect the image carefully.</v>
          </cell>
        </row>
        <row r="4893">
          <cell r="G4893">
            <v>126034</v>
          </cell>
          <cell r="H4893">
            <v>126036</v>
          </cell>
          <cell r="I4893" t="str">
            <v>Mary Grierson - Beautiful lithograph of Orchids 1973</v>
          </cell>
          <cell r="J4893"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93">
            <v>30</v>
          </cell>
          <cell r="L4893">
            <v>60</v>
          </cell>
          <cell r="M4893">
            <v>15</v>
          </cell>
          <cell r="N4893">
            <v>15</v>
          </cell>
          <cell r="P4893" t="str">
            <v>The print is in excellent condition - please inspect the image carefully.</v>
          </cell>
        </row>
        <row r="4894">
          <cell r="G4894">
            <v>126035</v>
          </cell>
          <cell r="H4894">
            <v>126036</v>
          </cell>
          <cell r="I4894" t="str">
            <v>Mary Grierson - Beautiful lithograph of Orchids 1973</v>
          </cell>
          <cell r="J4894"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94">
            <v>30</v>
          </cell>
          <cell r="L4894">
            <v>60</v>
          </cell>
          <cell r="M4894">
            <v>15</v>
          </cell>
          <cell r="N4894">
            <v>15</v>
          </cell>
          <cell r="P4894" t="str">
            <v>The print is in excellent condition - please inspect the image carefully.</v>
          </cell>
        </row>
        <row r="4895">
          <cell r="G4895">
            <v>126036</v>
          </cell>
          <cell r="H4895">
            <v>126036</v>
          </cell>
          <cell r="I4895" t="str">
            <v>Mary Grierson - Beautiful lithograph of Orchids 1973</v>
          </cell>
          <cell r="J4895"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95">
            <v>30</v>
          </cell>
          <cell r="L4895">
            <v>60</v>
          </cell>
          <cell r="M4895">
            <v>15</v>
          </cell>
          <cell r="N4895">
            <v>15</v>
          </cell>
          <cell r="P4895" t="str">
            <v>The print is in excellent condition - please inspect the image carefully.</v>
          </cell>
        </row>
        <row r="4896">
          <cell r="G4896">
            <v>126037</v>
          </cell>
          <cell r="H4896">
            <v>126038</v>
          </cell>
          <cell r="I4896" t="str">
            <v>Mary Grierson - Beautiful lithograph of Orchids 1973</v>
          </cell>
          <cell r="J4896"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96">
            <v>30</v>
          </cell>
          <cell r="L4896">
            <v>60</v>
          </cell>
          <cell r="M4896">
            <v>15</v>
          </cell>
          <cell r="N4896">
            <v>15</v>
          </cell>
          <cell r="P4896" t="str">
            <v>The print is in excellent condition - please inspect the image carefully.</v>
          </cell>
        </row>
        <row r="4897">
          <cell r="G4897">
            <v>126038</v>
          </cell>
          <cell r="H4897">
            <v>126038</v>
          </cell>
          <cell r="I4897" t="str">
            <v>Mary Grierson - Beautiful lithograph of Orchids 1973</v>
          </cell>
          <cell r="J4897"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97">
            <v>30</v>
          </cell>
          <cell r="L4897">
            <v>60</v>
          </cell>
          <cell r="M4897">
            <v>15</v>
          </cell>
          <cell r="N4897">
            <v>15</v>
          </cell>
          <cell r="P4897" t="str">
            <v>The print is in excellent condition - please inspect the image carefully.</v>
          </cell>
        </row>
        <row r="4898">
          <cell r="G4898">
            <v>126039</v>
          </cell>
          <cell r="H4898">
            <v>126038</v>
          </cell>
          <cell r="I4898" t="str">
            <v>Mary Grierson - Beautiful lithograph of Orchids 1973</v>
          </cell>
          <cell r="J4898"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4898">
            <v>30</v>
          </cell>
          <cell r="L4898">
            <v>60</v>
          </cell>
          <cell r="M4898">
            <v>15</v>
          </cell>
          <cell r="N4898">
            <v>15</v>
          </cell>
          <cell r="P4898" t="str">
            <v>The print is in excellent condition - please inspect the image carefully.</v>
          </cell>
        </row>
        <row r="4899">
          <cell r="G4899">
            <v>126078</v>
          </cell>
          <cell r="I4899" t="str">
            <v>J Ihle - Peach and Nectarine engraved by J Pass 1797</v>
          </cell>
          <cell r="J4899" t="str">
            <v>Peach (Prunus persica) and nectarine (Prunus persica var. nectarina): fruiting branches and butterfly. 
Coloured etching after J Ihle engraved by J Pass.
Published by J Wilkes 1797. 
Size: 10in x 8in (25cm x 20cm)</v>
          </cell>
          <cell r="K4899">
            <v>50</v>
          </cell>
          <cell r="L4899">
            <v>100</v>
          </cell>
          <cell r="M4899">
            <v>25</v>
          </cell>
          <cell r="N4899">
            <v>25</v>
          </cell>
        </row>
        <row r="4900">
          <cell r="G4900">
            <v>126079</v>
          </cell>
          <cell r="I4900" t="str">
            <v>J Ihle - Amaranthus Cruentus engraved by J Pass 1797</v>
          </cell>
          <cell r="J4900" t="str">
            <v xml:space="preserve">
Coloured etching after J Ihle engraved by J Pass.
Published by J Wilkes 1797. 
Size: 10in x 8in (25cm x 20cm)</v>
          </cell>
          <cell r="K4900">
            <v>50</v>
          </cell>
          <cell r="L4900">
            <v>100</v>
          </cell>
          <cell r="M4900">
            <v>25</v>
          </cell>
          <cell r="N4900">
            <v>25</v>
          </cell>
        </row>
        <row r="4901">
          <cell r="G4901">
            <v>126083</v>
          </cell>
          <cell r="H4901">
            <v>12683</v>
          </cell>
          <cell r="I4901" t="str">
            <v>George Brookshaw - Plate XII Plum varieties from Pomona Britannica 1818</v>
          </cell>
          <cell r="J4901" t="str">
            <v>This aquatint engraving, with some stipple, printed in colours and finished by hand is from Pomona Britannica by George Brookshaw. Printed by Bensley and Son and Published by Longman, Hurst, Rees, Orme and Brown London 1817.  
These sumptuous prints of fruits come from one of the finest volumes on pomol-ogy ever produced. Hand-stippled finishing gives each fruit its natural appear-ance and many of Brookshaw’s models came from the Royal Gardens at Hamp-ton Court and Kensington Gardens.  
Brookshaw intended his masterpiece to be a country gentleman’s guide to the new science of pomology, classifying and identifying fruits. His execution of this goal was certainly worthy of its namesake, Pomona the Roman Goddess of Fruit and their trees.   
 Size: 13.25in x 11in (33.5cm x 28cm)</v>
          </cell>
          <cell r="K4901">
            <v>100</v>
          </cell>
          <cell r="L4901">
            <v>200</v>
          </cell>
          <cell r="M4901">
            <v>50</v>
          </cell>
          <cell r="N4901">
            <v>50</v>
          </cell>
          <cell r="P4901" t="str">
            <v>Some water damage to upper left corner - please inspect the image carefully.</v>
          </cell>
        </row>
        <row r="4902">
          <cell r="G4902">
            <v>126085</v>
          </cell>
          <cell r="H4902">
            <v>12685</v>
          </cell>
          <cell r="I4902" t="str">
            <v>George Brookshaw - Plate X Plum varieties from Pomona Britannica 1818</v>
          </cell>
          <cell r="J4902" t="str">
            <v>This aquatint engraving, with some stipple, printed in colours and finished by hand is from Pomona Britannica by George Brookshaw. Printed by Bensley and Son and Published by Longman, Hurst, Rees, Orme and Brown London 1817.  
These sumptuous prints of fruits come from one of the finest volumes on pomol-ogy ever produced. Hand-stippled finishing gives each fruit its natural appear-ance and many of Brookshaw’s models came from the Royal Gardens at Hamp-ton Court and Kensington Gardens.  
Brookshaw intended his masterpiece to be a country gentleman’s guide to the new science of pomology, classifying and identifying fruits. His execution of this goal was certainly worthy of its namesake, Pomona the Roman Goddess of Fruit and their trees.   
 Size: 13.25in x 11in (33.5cm x 28cm)</v>
          </cell>
          <cell r="K4902">
            <v>100</v>
          </cell>
          <cell r="L4902">
            <v>200</v>
          </cell>
          <cell r="M4902">
            <v>50</v>
          </cell>
          <cell r="N4902">
            <v>50</v>
          </cell>
          <cell r="P4902" t="str">
            <v>Some water damage to upper left corner - please inspect the image carefully.</v>
          </cell>
        </row>
        <row r="4903">
          <cell r="G4903">
            <v>126087</v>
          </cell>
          <cell r="H4903">
            <v>12687</v>
          </cell>
          <cell r="I4903" t="str">
            <v>George Brookshaw - Plate VII Cherry varieties from Pomona Britannica 1818</v>
          </cell>
          <cell r="J4903" t="str">
            <v>This aquatint engraving, with some stipple, printed in colours and finished by hand is from Pomona Britannica by George Brookshaw. Printed by Bensley and Son and Published by Longman, Hurst, Rees, Orme and Brown London 1817.  
These sumptuous prints of fruits come from one of the finest volumes on pomol-ogy ever produced. Hand-stippled finishing gives each fruit its natural appear-ance and many of Brookshaw’s models came from the Royal Gardens at Hamp-ton Court and Kensington Gardens.  
Brookshaw intended his masterpiece to be a country gentleman’s guide to the new science of pomology, classifying and identifying fruits. His execution of this goal was certainly worthy of its namesake, Pomona the Roman Goddess of Fruit and their trees.   
 Size: 13.25in x 11in (33.5cm x 28cm)</v>
          </cell>
          <cell r="K4903">
            <v>100</v>
          </cell>
          <cell r="L4903">
            <v>200</v>
          </cell>
          <cell r="M4903">
            <v>50</v>
          </cell>
          <cell r="N4903">
            <v>50</v>
          </cell>
          <cell r="P4903" t="str">
            <v>Some water damage to upper left corner - please inspect the image carefully.</v>
          </cell>
        </row>
        <row r="4904">
          <cell r="G4904">
            <v>126089</v>
          </cell>
          <cell r="H4904">
            <v>12689</v>
          </cell>
          <cell r="I4904" t="str">
            <v>George Brookshaw - Plate IX Cherry varieties from Pomona Britannica 1818</v>
          </cell>
          <cell r="J4904" t="str">
            <v>This aquatint engraving, with some stipple, printed in colours and finished by hand is from Pomona Britannica by George Brookshaw. Printed by Bensley and Son and Published by Longman, Hurst, Rees, Orme and Brown London 1817.  
These sumptuous prints of fruits come from one of the finest volumes on pomol-ogy ever produced. Hand-stippled finishing gives each fruit its natural appear-ance and many of Brookshaw’s models came from the Royal Gardens at Hamp-ton Court and Kensington Gardens.  
Brookshaw intended his masterpiece to be a country gentleman’s guide to the new science of pomology, classifying and identifying fruits. His execution of this goal was certainly worthy of its namesake, Pomona the Roman Goddess of Fruit and their trees.   
 Size: 13.25in x 11in (33.5cm x 28cm)</v>
          </cell>
          <cell r="K4904">
            <v>100</v>
          </cell>
          <cell r="L4904">
            <v>200</v>
          </cell>
          <cell r="M4904">
            <v>50</v>
          </cell>
          <cell r="N4904">
            <v>50</v>
          </cell>
          <cell r="P4904" t="str">
            <v>Some water damage to upper left corner - please inspect the image carefully.</v>
          </cell>
        </row>
        <row r="4905">
          <cell r="G4905">
            <v>126091</v>
          </cell>
          <cell r="H4905">
            <v>12691</v>
          </cell>
          <cell r="I4905" t="str">
            <v>George Brookshaw - Plate III Currant varieties from Pomona Britannica 1818</v>
          </cell>
          <cell r="J4905" t="str">
            <v>This aquatint engraving, with some stipple, printed in colours and finished by hand is from Pomona Britannica by George Brookshaw. Printed by Bensley and Son and Published by Longman, Hurst, Rees, Orme and Brown London 1817.  
These sumptuous prints of fruits come from one of the finest volumes on pomol-ogy ever produced. Hand-stippled finishing gives each fruit its natural appear-ance and many of Brookshaw’s models came from the Royal Gardens at Hamp-ton Court and Kensington Gardens.  
Brookshaw intended his masterpiece to be a country gentleman’s guide to the new science of pomology, classifying and identifying fruits. His execution of this goal was certainly worthy of its namesake, Pomona the Roman Goddess of Fruit and their trees.   
 Size: 13.25in x 11in (33.5cm x 28cm)</v>
          </cell>
          <cell r="K4905">
            <v>100</v>
          </cell>
          <cell r="L4905">
            <v>200</v>
          </cell>
          <cell r="M4905">
            <v>50</v>
          </cell>
          <cell r="N4905">
            <v>50</v>
          </cell>
          <cell r="P4905" t="str">
            <v>Some water damage to upper left corner - please inspect the image carefully.</v>
          </cell>
        </row>
        <row r="4906">
          <cell r="G4906">
            <v>126093</v>
          </cell>
          <cell r="H4906">
            <v>12693</v>
          </cell>
          <cell r="I4906" t="str">
            <v>George Brookshaw - Plate I Strawberry varieties from Pomona Britannica 1818</v>
          </cell>
          <cell r="J4906" t="str">
            <v>This aquatint engraving, with some stipple, printed in colours and finished by hand is from Pomona Britannica by George Brookshaw. Printed by Bensley and Son and Published by Longman, Hurst, Rees, Orme and Brown London 1817.  
These sumptuous prints of fruits come from one of the finest volumes on pomol-ogy ever produced. Hand-stippled finishing gives each fruit its natural appear-ance and many of Brookshaw’s models came from the Royal Gardens at Hamp-ton Court and Kensington Gardens.  
Brookshaw intended his masterpiece to be a country gentleman’s guide to the new science of pomology, classifying and identifying fruits. His execution of this goal was certainly worthy of its namesake, Pomona the Roman Goddess of Fruit and their trees.   
 Size: 13.25in x 11in (33.5cm x 28cm)</v>
          </cell>
          <cell r="K4906">
            <v>100</v>
          </cell>
          <cell r="L4906">
            <v>200</v>
          </cell>
          <cell r="M4906">
            <v>50</v>
          </cell>
          <cell r="N4906">
            <v>50</v>
          </cell>
          <cell r="P4906" t="str">
            <v>Some water damage to upper left corner - please inspect the image carefully.</v>
          </cell>
        </row>
        <row r="4907">
          <cell r="G4907">
            <v>126097</v>
          </cell>
          <cell r="H4907">
            <v>126941</v>
          </cell>
          <cell r="I4907" t="str">
            <v>Louis Joutel - Comm Of Fisheries etc of State of New York 1898</v>
          </cell>
          <cell r="J4907" t="str">
            <v>This rare print is an original antique chromolithograph by Louis Hippolyte Joutel from the 1898 Fourth Annual Report of the Commissioners of Fisheries, Game and Forests of the State of New York, published by Wynkoop Hallenbeck Crawford Co., New York and Albany, 1898.   
Joutel's illustrations exhibit wonderful colour and detail and are increasingly scarce.  
This antique print is printed on an off-white heavy-stock paper.  
Size:   11.25in x 8in ( 28.5cm x 20cm)</v>
          </cell>
          <cell r="K4907">
            <v>40</v>
          </cell>
          <cell r="L4907">
            <v>80</v>
          </cell>
          <cell r="M4907">
            <v>20</v>
          </cell>
          <cell r="N4907">
            <v>20</v>
          </cell>
          <cell r="P4907" t="str">
            <v>The print is in excellent condition - please inspect the image carefully.</v>
          </cell>
        </row>
        <row r="4908">
          <cell r="G4908">
            <v>126098</v>
          </cell>
          <cell r="H4908">
            <v>126942</v>
          </cell>
          <cell r="I4908" t="str">
            <v>Louis Joutel - Comm Of Fisheries etc of State of New York 1898</v>
          </cell>
          <cell r="J4908" t="str">
            <v>This rare print is an original antique chromolithograph by Louis Hippolyte Joutel from the 1898 Fourth Annual Report of the Commissioners of Fisheries, Game and Forests of the State of New York, published by Wynkoop Hallenbeck Crawford Co., New York and Albany, 1898.   
Joutel's illustrations exhibit wonderful colour and detail and are increasingly scarce.  
This antique print is printed on an off-white heavy-stock paper.  
Size:   11.25in x 8in ( 28.5cm x 20cm)</v>
          </cell>
          <cell r="K4908">
            <v>40</v>
          </cell>
          <cell r="L4908">
            <v>80</v>
          </cell>
          <cell r="M4908">
            <v>20</v>
          </cell>
          <cell r="N4908">
            <v>20</v>
          </cell>
          <cell r="P4908" t="str">
            <v>The print is in excellent condition - please inspect the image carefully.</v>
          </cell>
        </row>
        <row r="4909">
          <cell r="G4909">
            <v>126099</v>
          </cell>
          <cell r="H4909">
            <v>126943</v>
          </cell>
          <cell r="I4909" t="str">
            <v>Louis Joutel - Comm Of Fisheries etc of State of New York 1898</v>
          </cell>
          <cell r="J4909" t="str">
            <v>This rare print is an original antique chromolithograph by Louis Hippolyte Joutel from the 1898 Fourth Annual Report of the Commissioners of Fisheries, Game and Forests of the State of New York, published by Wynkoop Hallenbeck Crawford Co., New York and Albany, 1898.   
Joutel's illustrations exhibit wonderful colour and detail and are increasingly scarce.  
This antique print is printed on an off-white heavy-stock paper.  
Size:   11.25in x 8in ( 28.5cm x 20cm)</v>
          </cell>
          <cell r="K4909">
            <v>40</v>
          </cell>
          <cell r="L4909">
            <v>80</v>
          </cell>
          <cell r="M4909">
            <v>20</v>
          </cell>
          <cell r="N4909">
            <v>20</v>
          </cell>
          <cell r="P4909" t="str">
            <v>The print is in excellent condition - please inspect the image carefully.</v>
          </cell>
        </row>
        <row r="4910">
          <cell r="G4910">
            <v>126100</v>
          </cell>
          <cell r="H4910">
            <v>126944</v>
          </cell>
          <cell r="I4910" t="str">
            <v>Louis Joutel - Comm Of Fisheries etc of State of New York 1898</v>
          </cell>
          <cell r="J4910" t="str">
            <v>This rare print is an original antique chromolithograph by Louis Hippolyte Joutel from the 1898 Fourth Annual Report of the Commissioners of Fisheries, Game and Forests of the State of New York, published by Wynkoop Hallenbeck Crawford Co., New York and Albany, 1898.   
Joutel's illustrations exhibit wonderful colour and detail and are increasingly scarce.  
This antique print is printed on an off-white heavy-stock paper.  
Size:   11.25in x 8in ( 28.5cm x 20cm)</v>
          </cell>
          <cell r="K4910">
            <v>30</v>
          </cell>
          <cell r="L4910">
            <v>60</v>
          </cell>
          <cell r="M4910">
            <v>15</v>
          </cell>
          <cell r="N4910">
            <v>15</v>
          </cell>
          <cell r="P4910" t="str">
            <v>The print is in excellent condition - please inspect the image carefully.</v>
          </cell>
        </row>
        <row r="4911">
          <cell r="G4911">
            <v>126101</v>
          </cell>
          <cell r="H4911">
            <v>126945</v>
          </cell>
          <cell r="I4911" t="str">
            <v>Louis Joutel - Comm Of Fisheries etc of State of New York 1898</v>
          </cell>
          <cell r="J4911" t="str">
            <v>This rare print is an original antique chromolithograph by Louis Hippolyte Joutel from the 1898 Fourth Annual Report of the Commissioners of Fisheries, Game and Forests of the State of New York, published by Wynkoop Hallenbeck Crawford Co., New York and Albany, 1898.   
Joutel's illustrations exhibit wonderful colour and detail and are increasingly scarce.  
This antique print is printed on an off-white heavy-stock paper.  
Size:   11.25in x 8in ( 28.5cm x 20cm)</v>
          </cell>
          <cell r="K4911">
            <v>30</v>
          </cell>
          <cell r="L4911">
            <v>60</v>
          </cell>
          <cell r="M4911">
            <v>15</v>
          </cell>
          <cell r="N4911">
            <v>15</v>
          </cell>
          <cell r="P4911" t="str">
            <v>The print is in excellent condition - please inspect the image carefully.</v>
          </cell>
        </row>
        <row r="4912">
          <cell r="G4912">
            <v>126102</v>
          </cell>
          <cell r="H4912">
            <v>126946</v>
          </cell>
          <cell r="I4912" t="str">
            <v>Louis Joutel - Comm Of Fisheries etc of State of New York 1898</v>
          </cell>
          <cell r="J4912" t="str">
            <v>This rare print is an original antique chromolithograph by Louis Hippolyte Joutel from the 1898 Fourth Annual Report of the Commissioners of Fisheries, Game and Forests of the State of New York, published by Wynkoop Hallenbeck Crawford Co., New York and Albany, 1898.   
Joutel's illustrations exhibit wonderful colour and detail and are increasingly scarce.  
This antique print is printed on an off-white heavy-stock paper.  
Size:   11.25in x 8in ( 28.5cm x 20cm)</v>
          </cell>
          <cell r="K4912">
            <v>30</v>
          </cell>
          <cell r="L4912">
            <v>60</v>
          </cell>
          <cell r="M4912">
            <v>15</v>
          </cell>
          <cell r="N4912">
            <v>15</v>
          </cell>
          <cell r="P4912" t="str">
            <v>The print is in excellent condition - please inspect the image carefully.</v>
          </cell>
        </row>
        <row r="4913">
          <cell r="G4913">
            <v>126103</v>
          </cell>
          <cell r="H4913">
            <v>126947</v>
          </cell>
          <cell r="I4913" t="str">
            <v>Louis Joutel - Comm Of Fisheries etc of State of New York 1898</v>
          </cell>
          <cell r="J4913" t="str">
            <v>This rare print is an original antique chromolithograph by Louis Hippolyte Joutel from the 1898 Fourth Annual Report of the Commissioners of Fisheries, Game and Forests of the State of New York, published by Wynkoop Hallenbeck Crawford Co., New York and Albany, 1898.   
Joutel's illustrations exhibit wonderful colour and detail and are increasingly scarce.  
This antique print is printed on an off-white heavy-stock paper.  
Size:   11.25in x 8in ( 28.5cm x 20cm)</v>
          </cell>
          <cell r="K4913">
            <v>30</v>
          </cell>
          <cell r="L4913">
            <v>60</v>
          </cell>
          <cell r="M4913">
            <v>15</v>
          </cell>
          <cell r="N4913">
            <v>15</v>
          </cell>
          <cell r="P4913" t="str">
            <v>The print is in excellent condition - please inspect the image carefully.</v>
          </cell>
        </row>
        <row r="4914">
          <cell r="G4914">
            <v>126104</v>
          </cell>
          <cell r="H4914">
            <v>126948</v>
          </cell>
          <cell r="I4914" t="str">
            <v>Louis Joutel - Comm Of Fisheries etc of State of New York 1898</v>
          </cell>
          <cell r="J4914" t="str">
            <v>This rare print is an original antique chromolithograph by Louis Hippolyte Joutel from the 1898 Fourth Annual Report of the Commissioners of Fisheries, Game and Forests of the State of New York, published by Wynkoop Hallenbeck Crawford Co., New York and Albany, 1898.   
Joutel's illustrations exhibit wonderful colour and detail and are increasingly scarce.  
This antique print is printed on an off-white heavy-stock paper.  
Size:   11.25in x 8in ( 28.5cm x 20cm)</v>
          </cell>
          <cell r="K4914">
            <v>30</v>
          </cell>
          <cell r="L4914">
            <v>60</v>
          </cell>
          <cell r="M4914">
            <v>15</v>
          </cell>
          <cell r="N4914">
            <v>15</v>
          </cell>
          <cell r="P4914" t="str">
            <v>The print is in excellent condition - please inspect the image carefully.</v>
          </cell>
        </row>
        <row r="4915">
          <cell r="G4915">
            <v>126105</v>
          </cell>
          <cell r="H4915">
            <v>126949</v>
          </cell>
          <cell r="I4915" t="str">
            <v>Louis Joutel - Comm Of Fisheries etc of State of New York 1898</v>
          </cell>
          <cell r="J4915" t="str">
            <v>This rare print is an original antique chromolithograph by Louis Hippolyte Joutel from the 1898 Fourth Annual Report of the Commissioners of Fisheries, Game and Forests of the State of New York, published by Wynkoop Hallenbeck Crawford Co., New York and Albany, 1898.   
Joutel's illustrations exhibit wonderful colour and detail and are increasingly scarce.  
This antique print is printed on an off-white heavy-stock paper.  
Size:   11.25in x 8in ( 28.5cm x 20cm)</v>
          </cell>
          <cell r="K4915">
            <v>30</v>
          </cell>
          <cell r="L4915">
            <v>60</v>
          </cell>
          <cell r="M4915">
            <v>15</v>
          </cell>
          <cell r="N4915">
            <v>15</v>
          </cell>
          <cell r="P4915" t="str">
            <v>The print is in excellent condition - please inspect the image carefully.</v>
          </cell>
        </row>
        <row r="4916">
          <cell r="G4916">
            <v>126106</v>
          </cell>
          <cell r="H4916">
            <v>126950</v>
          </cell>
          <cell r="I4916" t="str">
            <v>Louis Joutel - Comm Of Fisheries etc of State of New York 1898</v>
          </cell>
          <cell r="J4916" t="str">
            <v>This rare print is an original antique chromolithograph by Louis Hippolyte Joutel from the 1898 Fourth Annual Report of the Commissioners of Fisheries, Game and Forests of the State of New York, published by Wynkoop Hallenbeck Crawford Co., New York and Albany, 1898.   
Joutel's illustrations exhibit wonderful colour and detail and are increasingly scarce.  
This antique print is printed on an off-white heavy-stock paper.  
Size:   11.25in x 8in ( 28.5cm x 20cm)</v>
          </cell>
          <cell r="K4916">
            <v>30</v>
          </cell>
          <cell r="L4916">
            <v>60</v>
          </cell>
          <cell r="M4916">
            <v>15</v>
          </cell>
          <cell r="N4916">
            <v>15</v>
          </cell>
          <cell r="P4916" t="str">
            <v>The print is in excellent condition - please inspect the image carefully.</v>
          </cell>
        </row>
        <row r="4917">
          <cell r="G4917">
            <v>126107</v>
          </cell>
          <cell r="H4917">
            <v>126951</v>
          </cell>
          <cell r="I4917" t="str">
            <v>Louis Joutel - Comm Of Fisheries etc of State of New York 1898</v>
          </cell>
          <cell r="J4917" t="str">
            <v>This rare print is an original antique chromolithograph by Louis Hippolyte Joutel from the 1898 Fourth Annual Report of the Commissioners of Fisheries, Game and Forests of the State of New York, published by Wynkoop Hallenbeck Crawford Co., New York and Albany, 1898.   
Joutel's illustrations exhibit wonderful colour and detail and are increasingly scarce.  
This antique print is printed on an off-white heavy-stock paper.  
Size:   11.25in x 8in ( 28.5cm x 20cm)</v>
          </cell>
          <cell r="K4917">
            <v>30</v>
          </cell>
          <cell r="L4917">
            <v>60</v>
          </cell>
          <cell r="M4917">
            <v>15</v>
          </cell>
          <cell r="N4917">
            <v>15</v>
          </cell>
          <cell r="P4917" t="str">
            <v>The print is in excellent condition - please inspect the image carefully.</v>
          </cell>
        </row>
        <row r="4918">
          <cell r="G4918">
            <v>126108</v>
          </cell>
          <cell r="H4918">
            <v>126952</v>
          </cell>
          <cell r="I4918" t="str">
            <v>Louis Joutel - Comm Of Fisheries etc of State of New York 1898</v>
          </cell>
          <cell r="J4918" t="str">
            <v>This rare print is an original antique chromolithograph by Louis Hippolyte Joutel from the 1898 Fourth Annual Report of the Commissioners of Fisheries, Game and Forests of the State of New York, published by Wynkoop Hallenbeck Crawford Co., New York and Albany, 1898.   
Joutel's illustrations exhibit wonderful colour and detail and are increasingly scarce.  
This antique print is printed on an off-white heavy-stock paper.  
Size:   11.25in x 8in ( 28.5cm x 20cm)</v>
          </cell>
          <cell r="K4918">
            <v>30</v>
          </cell>
          <cell r="L4918">
            <v>60</v>
          </cell>
          <cell r="M4918">
            <v>15</v>
          </cell>
          <cell r="N4918">
            <v>15</v>
          </cell>
          <cell r="P4918" t="str">
            <v>The print is in excellent condition - please inspect the image carefully.</v>
          </cell>
        </row>
        <row r="4919">
          <cell r="G4919">
            <v>126109</v>
          </cell>
          <cell r="H4919">
            <v>126953</v>
          </cell>
          <cell r="I4919" t="str">
            <v>Louis Joutel - Comm Of Fisheries etc of State of New York 1898</v>
          </cell>
          <cell r="J4919" t="str">
            <v>This rare print is an original antique chromolithograph by Louis Hippolyte Joutel from the 1898 Fourth Annual Report of the Commissioners of Fisheries, Game and Forests of the State of New York, published by Wynkoop Hallenbeck Crawford Co., New York and Albany, 1898.   
Joutel's illustrations exhibit wonderful colour and detail and are increasingly scarce.  
This antique print is printed on an off-white heavy-stock paper.  
Size:   11.25in x 8in ( 28.5cm x 20cm)</v>
          </cell>
          <cell r="K4919">
            <v>30</v>
          </cell>
          <cell r="L4919">
            <v>60</v>
          </cell>
          <cell r="M4919">
            <v>15</v>
          </cell>
          <cell r="N4919">
            <v>15</v>
          </cell>
          <cell r="P4919" t="str">
            <v>The print is in excellent condition - please inspect the image carefully.</v>
          </cell>
        </row>
        <row r="4920">
          <cell r="G4920">
            <v>126120</v>
          </cell>
          <cell r="I4920" t="str">
            <v>Engraving of turtle varieties published by Charles Knight 1856</v>
          </cell>
          <cell r="J4920"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20">
            <v>10</v>
          </cell>
          <cell r="L4920">
            <v>20</v>
          </cell>
          <cell r="M4920">
            <v>5</v>
          </cell>
          <cell r="N4920">
            <v>5</v>
          </cell>
          <cell r="P4920" t="str">
            <v xml:space="preserve">Excellent but please check image for any age related marks </v>
          </cell>
        </row>
        <row r="4921">
          <cell r="G4921">
            <v>126121</v>
          </cell>
          <cell r="I4921" t="str">
            <v>Engraving of crab varieties published by Charles Knight 1856</v>
          </cell>
          <cell r="J4921"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21">
            <v>10</v>
          </cell>
          <cell r="L4921">
            <v>20</v>
          </cell>
          <cell r="M4921">
            <v>5</v>
          </cell>
          <cell r="N4921">
            <v>5</v>
          </cell>
          <cell r="P4921" t="str">
            <v xml:space="preserve">Excellent but please check image for any age related marks </v>
          </cell>
        </row>
        <row r="4922">
          <cell r="G4922">
            <v>126122</v>
          </cell>
          <cell r="I4922" t="str">
            <v>Engraving of lobster varieties published by Charles Knight 1856</v>
          </cell>
          <cell r="J4922"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22">
            <v>10</v>
          </cell>
          <cell r="L4922">
            <v>20</v>
          </cell>
          <cell r="M4922">
            <v>5</v>
          </cell>
          <cell r="N4922">
            <v>5</v>
          </cell>
          <cell r="P4922" t="str">
            <v xml:space="preserve">Excellent but please check image for any age related marks </v>
          </cell>
        </row>
        <row r="4923">
          <cell r="G4923">
            <v>126123</v>
          </cell>
          <cell r="I4923" t="str">
            <v>Engraving of crab varieties published by Charles Knight 1856</v>
          </cell>
          <cell r="J4923"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23">
            <v>10</v>
          </cell>
          <cell r="L4923">
            <v>20</v>
          </cell>
          <cell r="M4923">
            <v>5</v>
          </cell>
          <cell r="N4923">
            <v>5</v>
          </cell>
          <cell r="P4923" t="str">
            <v xml:space="preserve">Excellent but please check image for any age related marks </v>
          </cell>
        </row>
        <row r="4924">
          <cell r="G4924">
            <v>126124</v>
          </cell>
          <cell r="I4924" t="str">
            <v>Engraving of crab varieties published by Charles Knight 1856</v>
          </cell>
          <cell r="J4924"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24">
            <v>10</v>
          </cell>
          <cell r="L4924">
            <v>20</v>
          </cell>
          <cell r="M4924">
            <v>5</v>
          </cell>
          <cell r="N4924">
            <v>5</v>
          </cell>
          <cell r="P4924" t="str">
            <v xml:space="preserve">Excellent but please check image for any age related marks </v>
          </cell>
        </row>
        <row r="4925">
          <cell r="G4925">
            <v>126125</v>
          </cell>
          <cell r="I4925" t="str">
            <v>Engraving of crab varieties published by Charles Knight 1856</v>
          </cell>
          <cell r="J4925"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25">
            <v>10</v>
          </cell>
          <cell r="L4925">
            <v>20</v>
          </cell>
          <cell r="M4925">
            <v>5</v>
          </cell>
          <cell r="N4925">
            <v>5</v>
          </cell>
          <cell r="P4925" t="str">
            <v xml:space="preserve">Excellent but please check image for any age related marks </v>
          </cell>
        </row>
        <row r="4926">
          <cell r="G4926">
            <v>126126</v>
          </cell>
          <cell r="I4926" t="str">
            <v>Engraving of crab varieties published by Charles Knight 1856</v>
          </cell>
          <cell r="J4926"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26">
            <v>10</v>
          </cell>
          <cell r="L4926">
            <v>20</v>
          </cell>
          <cell r="M4926">
            <v>5</v>
          </cell>
          <cell r="N4926">
            <v>5</v>
          </cell>
          <cell r="P4926" t="str">
            <v xml:space="preserve">Excellent but please check image for any age related marks </v>
          </cell>
        </row>
        <row r="4927">
          <cell r="G4927">
            <v>126127</v>
          </cell>
          <cell r="I4927" t="str">
            <v>Engraving of crab varieties published by Charles Knight 1856</v>
          </cell>
          <cell r="J4927"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27">
            <v>10</v>
          </cell>
          <cell r="L4927">
            <v>20</v>
          </cell>
          <cell r="M4927">
            <v>5</v>
          </cell>
          <cell r="N4927">
            <v>5</v>
          </cell>
          <cell r="P4927" t="str">
            <v xml:space="preserve">Excellent but please check image for any age related marks </v>
          </cell>
        </row>
        <row r="4928">
          <cell r="G4928">
            <v>126128</v>
          </cell>
          <cell r="I4928" t="str">
            <v>Engraving of crustacean varieties published by Charles Knight 1856</v>
          </cell>
          <cell r="J4928"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28">
            <v>10</v>
          </cell>
          <cell r="L4928">
            <v>20</v>
          </cell>
          <cell r="M4928">
            <v>5</v>
          </cell>
          <cell r="N4928">
            <v>5</v>
          </cell>
          <cell r="P4928" t="str">
            <v xml:space="preserve">Excellent but please check image for any age related marks </v>
          </cell>
        </row>
        <row r="4929">
          <cell r="G4929">
            <v>126129</v>
          </cell>
          <cell r="I4929" t="str">
            <v>Engraving of crustacean varieties published by Charles Knight 1856</v>
          </cell>
          <cell r="J4929"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29">
            <v>10</v>
          </cell>
          <cell r="L4929">
            <v>20</v>
          </cell>
          <cell r="M4929">
            <v>5</v>
          </cell>
          <cell r="N4929">
            <v>5</v>
          </cell>
          <cell r="P4929" t="str">
            <v xml:space="preserve">Excellent but please check image for any age related marks </v>
          </cell>
        </row>
        <row r="4930">
          <cell r="G4930">
            <v>126130</v>
          </cell>
          <cell r="I4930" t="str">
            <v>Engraving of snakes published by Charles Knight 1856</v>
          </cell>
          <cell r="J4930"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30">
            <v>10</v>
          </cell>
          <cell r="L4930">
            <v>20</v>
          </cell>
          <cell r="M4930">
            <v>5</v>
          </cell>
          <cell r="N4930">
            <v>5</v>
          </cell>
          <cell r="P4930" t="str">
            <v xml:space="preserve">Excellent but please check image for any age related marks </v>
          </cell>
        </row>
        <row r="4931">
          <cell r="G4931">
            <v>126131</v>
          </cell>
          <cell r="I4931" t="str">
            <v>Engraving of snakes published by Charles Knight 1856</v>
          </cell>
          <cell r="J4931"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31">
            <v>10</v>
          </cell>
          <cell r="L4931">
            <v>20</v>
          </cell>
          <cell r="M4931">
            <v>5</v>
          </cell>
          <cell r="N4931">
            <v>5</v>
          </cell>
          <cell r="P4931" t="str">
            <v xml:space="preserve">Excellent but please check image for any age related marks </v>
          </cell>
        </row>
        <row r="4932">
          <cell r="G4932">
            <v>126132</v>
          </cell>
          <cell r="I4932" t="str">
            <v>Engraving of turtle varieties published by Charles Knight 1856</v>
          </cell>
          <cell r="J4932"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32">
            <v>10</v>
          </cell>
          <cell r="L4932">
            <v>20</v>
          </cell>
          <cell r="M4932">
            <v>5</v>
          </cell>
          <cell r="N4932">
            <v>5</v>
          </cell>
          <cell r="P4932" t="str">
            <v xml:space="preserve">Excellent but please check image for any age related marks </v>
          </cell>
        </row>
        <row r="4933">
          <cell r="G4933">
            <v>126133</v>
          </cell>
          <cell r="I4933" t="str">
            <v>Engraving of turtle varieties published by Charles Knight 1856</v>
          </cell>
          <cell r="J4933"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33">
            <v>10</v>
          </cell>
          <cell r="L4933">
            <v>20</v>
          </cell>
          <cell r="M4933">
            <v>5</v>
          </cell>
          <cell r="N4933">
            <v>5</v>
          </cell>
          <cell r="P4933" t="str">
            <v xml:space="preserve">Excellent but please check image for any age related marks </v>
          </cell>
        </row>
        <row r="4934">
          <cell r="G4934">
            <v>126134</v>
          </cell>
          <cell r="I4934" t="str">
            <v>Engraving of snakes and lizards published by Charles Knight 1856</v>
          </cell>
          <cell r="J4934"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34">
            <v>10</v>
          </cell>
          <cell r="L4934">
            <v>20</v>
          </cell>
          <cell r="M4934">
            <v>5</v>
          </cell>
          <cell r="N4934">
            <v>5</v>
          </cell>
          <cell r="P4934" t="str">
            <v xml:space="preserve">Excellent but please check image for any age related marks </v>
          </cell>
        </row>
        <row r="4935">
          <cell r="G4935">
            <v>126135</v>
          </cell>
          <cell r="I4935" t="str">
            <v>Engraving of snakes and lizards published by Charles Knight 1856</v>
          </cell>
          <cell r="J4935"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35">
            <v>10</v>
          </cell>
          <cell r="L4935">
            <v>20</v>
          </cell>
          <cell r="M4935">
            <v>5</v>
          </cell>
          <cell r="N4935">
            <v>5</v>
          </cell>
          <cell r="P4935" t="str">
            <v xml:space="preserve">Excellent but please check image for any age related marks </v>
          </cell>
        </row>
        <row r="4936">
          <cell r="G4936">
            <v>126136</v>
          </cell>
          <cell r="I4936" t="str">
            <v>Engraving of reptiles published by Charles Knight 1856</v>
          </cell>
          <cell r="J4936"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36">
            <v>10</v>
          </cell>
          <cell r="L4936">
            <v>20</v>
          </cell>
          <cell r="M4936">
            <v>5</v>
          </cell>
          <cell r="N4936">
            <v>5</v>
          </cell>
          <cell r="P4936" t="str">
            <v xml:space="preserve">Excellent but please check image for any age related marks </v>
          </cell>
        </row>
        <row r="4937">
          <cell r="G4937">
            <v>126137</v>
          </cell>
          <cell r="I4937" t="str">
            <v>Engraving of snakes published by Charles Knight 1856</v>
          </cell>
          <cell r="J4937"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37">
            <v>10</v>
          </cell>
          <cell r="L4937">
            <v>20</v>
          </cell>
          <cell r="M4937">
            <v>5</v>
          </cell>
          <cell r="N4937">
            <v>5</v>
          </cell>
          <cell r="P4937" t="str">
            <v xml:space="preserve">Excellent but please check image for any age related marks </v>
          </cell>
        </row>
        <row r="4938">
          <cell r="G4938">
            <v>126138</v>
          </cell>
          <cell r="I4938" t="str">
            <v>Engraving of snakes published by Charles Knight 1856</v>
          </cell>
          <cell r="J4938"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38">
            <v>10</v>
          </cell>
          <cell r="L4938">
            <v>20</v>
          </cell>
          <cell r="M4938">
            <v>5</v>
          </cell>
          <cell r="N4938">
            <v>5</v>
          </cell>
          <cell r="P4938" t="str">
            <v xml:space="preserve">Excellent but please check image for any age related marks </v>
          </cell>
        </row>
        <row r="4939">
          <cell r="G4939">
            <v>126139</v>
          </cell>
          <cell r="I4939" t="str">
            <v>Engraving of snakes published by Charles Knight 1856</v>
          </cell>
          <cell r="J4939"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39">
            <v>10</v>
          </cell>
          <cell r="L4939">
            <v>20</v>
          </cell>
          <cell r="M4939">
            <v>5</v>
          </cell>
          <cell r="N4939">
            <v>5</v>
          </cell>
          <cell r="P4939" t="str">
            <v xml:space="preserve">Excellent but please check image for any age related marks </v>
          </cell>
        </row>
        <row r="4940">
          <cell r="G4940">
            <v>126140</v>
          </cell>
          <cell r="I4940" t="str">
            <v>Engraving of reptiles published by Charles Knight 1856</v>
          </cell>
          <cell r="J4940"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40">
            <v>10</v>
          </cell>
          <cell r="L4940">
            <v>20</v>
          </cell>
          <cell r="M4940">
            <v>5</v>
          </cell>
          <cell r="N4940">
            <v>5</v>
          </cell>
          <cell r="P4940" t="str">
            <v xml:space="preserve">Excellent but please check image for any age related marks </v>
          </cell>
        </row>
        <row r="4941">
          <cell r="G4941">
            <v>126142</v>
          </cell>
          <cell r="I4941" t="str">
            <v>Engraving of snakes published by Charles Knight 1856</v>
          </cell>
          <cell r="J4941"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41">
            <v>10</v>
          </cell>
          <cell r="L4941">
            <v>20</v>
          </cell>
          <cell r="M4941">
            <v>5</v>
          </cell>
          <cell r="N4941">
            <v>5</v>
          </cell>
          <cell r="P4941" t="str">
            <v xml:space="preserve">Excellent but please check image for any age related marks </v>
          </cell>
        </row>
        <row r="4942">
          <cell r="G4942">
            <v>126143</v>
          </cell>
          <cell r="I4942" t="str">
            <v>Engraving of snakes published by Charles Knight 1856</v>
          </cell>
          <cell r="J4942"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42">
            <v>10</v>
          </cell>
          <cell r="L4942">
            <v>20</v>
          </cell>
          <cell r="M4942">
            <v>5</v>
          </cell>
          <cell r="N4942">
            <v>5</v>
          </cell>
          <cell r="P4942" t="str">
            <v xml:space="preserve">Excellent but please check image for any age related marks </v>
          </cell>
        </row>
        <row r="4943">
          <cell r="G4943">
            <v>126144</v>
          </cell>
          <cell r="I4943" t="str">
            <v>Engraving of snakes published by Charles Knight 1856</v>
          </cell>
          <cell r="J4943"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43">
            <v>10</v>
          </cell>
          <cell r="L4943">
            <v>20</v>
          </cell>
          <cell r="M4943">
            <v>5</v>
          </cell>
          <cell r="N4943">
            <v>5</v>
          </cell>
          <cell r="P4943" t="str">
            <v xml:space="preserve">Excellent but please check image for any age related marks </v>
          </cell>
        </row>
        <row r="4944">
          <cell r="G4944">
            <v>126145</v>
          </cell>
          <cell r="I4944" t="str">
            <v>Engraving of reptiles published by Charles Knight 1856</v>
          </cell>
          <cell r="J4944"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44">
            <v>10</v>
          </cell>
          <cell r="L4944">
            <v>20</v>
          </cell>
          <cell r="M4944">
            <v>5</v>
          </cell>
          <cell r="N4944">
            <v>5</v>
          </cell>
          <cell r="P4944" t="str">
            <v xml:space="preserve">Excellent but please check image for any age related marks </v>
          </cell>
        </row>
        <row r="4945">
          <cell r="G4945">
            <v>126146</v>
          </cell>
          <cell r="I4945" t="str">
            <v>Engraving of toads and frogs published by Charles Knight 1856</v>
          </cell>
          <cell r="J4945"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45">
            <v>10</v>
          </cell>
          <cell r="L4945">
            <v>20</v>
          </cell>
          <cell r="M4945">
            <v>5</v>
          </cell>
          <cell r="N4945">
            <v>5</v>
          </cell>
          <cell r="P4945" t="str">
            <v xml:space="preserve">Excellent but please check image for any age related marks </v>
          </cell>
        </row>
        <row r="4946">
          <cell r="G4946">
            <v>126147</v>
          </cell>
          <cell r="I4946" t="str">
            <v>Engraving of toads and frogs published by Charles Knight 1856</v>
          </cell>
          <cell r="J4946"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46">
            <v>10</v>
          </cell>
          <cell r="L4946">
            <v>20</v>
          </cell>
          <cell r="M4946">
            <v>5</v>
          </cell>
          <cell r="N4946">
            <v>5</v>
          </cell>
          <cell r="P4946" t="str">
            <v xml:space="preserve">Excellent but please check image for any age related marks </v>
          </cell>
        </row>
        <row r="4947">
          <cell r="G4947">
            <v>126148</v>
          </cell>
          <cell r="I4947" t="str">
            <v>Engraving of reptiles published by Charles Knight 1856</v>
          </cell>
          <cell r="J4947"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47">
            <v>10</v>
          </cell>
          <cell r="L4947">
            <v>20</v>
          </cell>
          <cell r="M4947">
            <v>5</v>
          </cell>
          <cell r="N4947">
            <v>5</v>
          </cell>
          <cell r="P4947" t="str">
            <v xml:space="preserve">Excellent but please check image for any age related marks </v>
          </cell>
        </row>
        <row r="4948">
          <cell r="G4948">
            <v>126149</v>
          </cell>
          <cell r="I4948" t="str">
            <v>Engraving of reptiles published by Charles Knight 1856</v>
          </cell>
          <cell r="J4948"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48">
            <v>10</v>
          </cell>
          <cell r="L4948">
            <v>20</v>
          </cell>
          <cell r="M4948">
            <v>5</v>
          </cell>
          <cell r="N4948">
            <v>5</v>
          </cell>
          <cell r="P4948" t="str">
            <v xml:space="preserve">Excellent but please check image for any age related marks </v>
          </cell>
        </row>
        <row r="4949">
          <cell r="G4949">
            <v>126150</v>
          </cell>
          <cell r="I4949" t="str">
            <v>Engraving of fishes published by Charles Knight 1856</v>
          </cell>
          <cell r="J4949"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49">
            <v>10</v>
          </cell>
          <cell r="L4949">
            <v>20</v>
          </cell>
          <cell r="M4949">
            <v>5</v>
          </cell>
          <cell r="N4949">
            <v>5</v>
          </cell>
          <cell r="P4949" t="str">
            <v xml:space="preserve">Excellent but please check image for any age related marks </v>
          </cell>
        </row>
        <row r="4950">
          <cell r="G4950">
            <v>126151</v>
          </cell>
          <cell r="I4950" t="str">
            <v>Engraving of fishes published by Charles Knight 1856</v>
          </cell>
          <cell r="J4950"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50">
            <v>10</v>
          </cell>
          <cell r="L4950">
            <v>20</v>
          </cell>
          <cell r="M4950">
            <v>5</v>
          </cell>
          <cell r="N4950">
            <v>5</v>
          </cell>
          <cell r="P4950" t="str">
            <v xml:space="preserve">Excellent but please check image for any age related marks </v>
          </cell>
        </row>
        <row r="4951">
          <cell r="G4951">
            <v>126152</v>
          </cell>
          <cell r="I4951" t="str">
            <v>Engraving of fishes published by Charles Knight 1856</v>
          </cell>
          <cell r="J4951"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51">
            <v>10</v>
          </cell>
          <cell r="L4951">
            <v>20</v>
          </cell>
          <cell r="M4951">
            <v>5</v>
          </cell>
          <cell r="N4951">
            <v>5</v>
          </cell>
          <cell r="P4951" t="str">
            <v xml:space="preserve">Excellent but please check image for any age related marks </v>
          </cell>
        </row>
        <row r="4952">
          <cell r="G4952">
            <v>126153</v>
          </cell>
          <cell r="I4952" t="str">
            <v>Engraving of fishes published by Charles Knight 1856</v>
          </cell>
          <cell r="J4952"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52">
            <v>10</v>
          </cell>
          <cell r="L4952">
            <v>20</v>
          </cell>
          <cell r="M4952">
            <v>5</v>
          </cell>
          <cell r="N4952">
            <v>5</v>
          </cell>
          <cell r="P4952" t="str">
            <v xml:space="preserve">Excellent but please check image for any age related marks </v>
          </cell>
        </row>
        <row r="4953">
          <cell r="G4953">
            <v>126154</v>
          </cell>
          <cell r="I4953" t="str">
            <v>Engraving of fishes published by Charles Knight 1856</v>
          </cell>
          <cell r="J4953"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53">
            <v>10</v>
          </cell>
          <cell r="L4953">
            <v>20</v>
          </cell>
          <cell r="M4953">
            <v>5</v>
          </cell>
          <cell r="N4953">
            <v>5</v>
          </cell>
          <cell r="P4953" t="str">
            <v xml:space="preserve">Excellent but please check image for any age related marks </v>
          </cell>
        </row>
        <row r="4954">
          <cell r="G4954">
            <v>126155</v>
          </cell>
          <cell r="I4954" t="str">
            <v>Engraving of fishes published by Charles Knight 1856</v>
          </cell>
          <cell r="J4954"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54">
            <v>10</v>
          </cell>
          <cell r="L4954">
            <v>20</v>
          </cell>
          <cell r="M4954">
            <v>5</v>
          </cell>
          <cell r="N4954">
            <v>5</v>
          </cell>
          <cell r="P4954" t="str">
            <v xml:space="preserve">Excellent but please check image for any age related marks </v>
          </cell>
        </row>
        <row r="4955">
          <cell r="G4955">
            <v>126156</v>
          </cell>
          <cell r="I4955" t="str">
            <v>Engraving of fishes published by Charles Knight 1856</v>
          </cell>
          <cell r="J4955"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55">
            <v>10</v>
          </cell>
          <cell r="L4955">
            <v>20</v>
          </cell>
          <cell r="M4955">
            <v>5</v>
          </cell>
          <cell r="N4955">
            <v>5</v>
          </cell>
          <cell r="P4955" t="str">
            <v xml:space="preserve">Excellent but please check image for any age related marks </v>
          </cell>
        </row>
        <row r="4956">
          <cell r="G4956">
            <v>126157</v>
          </cell>
          <cell r="I4956" t="str">
            <v>Engraving of fishes published by Charles Knight 1856</v>
          </cell>
          <cell r="J4956"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56">
            <v>10</v>
          </cell>
          <cell r="L4956">
            <v>20</v>
          </cell>
          <cell r="M4956">
            <v>5</v>
          </cell>
          <cell r="N4956">
            <v>5</v>
          </cell>
          <cell r="P4956" t="str">
            <v xml:space="preserve">Excellent but please check image for any age related marks </v>
          </cell>
        </row>
        <row r="4957">
          <cell r="G4957">
            <v>126158</v>
          </cell>
          <cell r="I4957" t="str">
            <v>Engraving of fishes published by Charles Knight 1856</v>
          </cell>
          <cell r="J4957"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57">
            <v>10</v>
          </cell>
          <cell r="L4957">
            <v>20</v>
          </cell>
          <cell r="M4957">
            <v>5</v>
          </cell>
          <cell r="N4957">
            <v>5</v>
          </cell>
          <cell r="P4957" t="str">
            <v xml:space="preserve">Excellent but please check image for any age related marks </v>
          </cell>
        </row>
        <row r="4958">
          <cell r="G4958">
            <v>126159</v>
          </cell>
          <cell r="I4958" t="str">
            <v>Engraving of fishes published by Charles Knight 1856</v>
          </cell>
          <cell r="J4958"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58">
            <v>10</v>
          </cell>
          <cell r="L4958">
            <v>20</v>
          </cell>
          <cell r="M4958">
            <v>5</v>
          </cell>
          <cell r="N4958">
            <v>5</v>
          </cell>
          <cell r="P4958" t="str">
            <v xml:space="preserve">Excellent but please check image for any age related marks </v>
          </cell>
        </row>
        <row r="4959">
          <cell r="G4959">
            <v>126160</v>
          </cell>
          <cell r="I4959" t="str">
            <v>Engraving of shells published by Charles Knight 1856</v>
          </cell>
          <cell r="J4959"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59">
            <v>10</v>
          </cell>
          <cell r="L4959">
            <v>20</v>
          </cell>
          <cell r="M4959">
            <v>5</v>
          </cell>
          <cell r="N4959">
            <v>5</v>
          </cell>
          <cell r="P4959" t="str">
            <v xml:space="preserve">Excellent but please check image for any age related marks </v>
          </cell>
        </row>
        <row r="4960">
          <cell r="G4960">
            <v>126161</v>
          </cell>
          <cell r="I4960" t="str">
            <v>Engraving of shells published by Charles Knight 1856</v>
          </cell>
          <cell r="J4960"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60">
            <v>10</v>
          </cell>
          <cell r="L4960">
            <v>20</v>
          </cell>
          <cell r="M4960">
            <v>5</v>
          </cell>
          <cell r="N4960">
            <v>5</v>
          </cell>
          <cell r="P4960" t="str">
            <v xml:space="preserve">Excellent but please check image for any age related marks </v>
          </cell>
        </row>
        <row r="4961">
          <cell r="G4961">
            <v>126162</v>
          </cell>
          <cell r="I4961" t="str">
            <v>Engraving of shells published by Charles Knight 1856</v>
          </cell>
          <cell r="J4961"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61">
            <v>10</v>
          </cell>
          <cell r="L4961">
            <v>20</v>
          </cell>
          <cell r="M4961">
            <v>5</v>
          </cell>
          <cell r="N4961">
            <v>5</v>
          </cell>
          <cell r="P4961" t="str">
            <v xml:space="preserve">Excellent but please check image for any age related marks </v>
          </cell>
        </row>
        <row r="4962">
          <cell r="G4962">
            <v>126163</v>
          </cell>
          <cell r="I4962" t="str">
            <v>Engraving of shells published by Charles Knight 1856</v>
          </cell>
          <cell r="J4962"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62">
            <v>10</v>
          </cell>
          <cell r="L4962">
            <v>20</v>
          </cell>
          <cell r="M4962">
            <v>5</v>
          </cell>
          <cell r="N4962">
            <v>5</v>
          </cell>
          <cell r="P4962" t="str">
            <v xml:space="preserve">Excellent but please check image for any age related marks </v>
          </cell>
        </row>
        <row r="4963">
          <cell r="G4963">
            <v>126164</v>
          </cell>
          <cell r="I4963" t="str">
            <v>Engraving of shells published by Charles Knight 1856</v>
          </cell>
          <cell r="J4963"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63">
            <v>10</v>
          </cell>
          <cell r="L4963">
            <v>20</v>
          </cell>
          <cell r="M4963">
            <v>5</v>
          </cell>
          <cell r="N4963">
            <v>5</v>
          </cell>
          <cell r="P4963" t="str">
            <v xml:space="preserve">Excellent but please check image for any age related marks </v>
          </cell>
        </row>
        <row r="4964">
          <cell r="G4964">
            <v>126165</v>
          </cell>
          <cell r="I4964" t="str">
            <v>Engraving of snails and shells published by Charles Knight 1856</v>
          </cell>
          <cell r="J4964"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64">
            <v>10</v>
          </cell>
          <cell r="L4964">
            <v>20</v>
          </cell>
          <cell r="M4964">
            <v>5</v>
          </cell>
          <cell r="N4964">
            <v>5</v>
          </cell>
          <cell r="P4964" t="str">
            <v xml:space="preserve">Excellent but please check image for any age related marks </v>
          </cell>
        </row>
        <row r="4965">
          <cell r="G4965">
            <v>126166</v>
          </cell>
          <cell r="I4965" t="str">
            <v>Engraving of shells published by Charles Knight 1856</v>
          </cell>
          <cell r="J4965"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65">
            <v>10</v>
          </cell>
          <cell r="L4965">
            <v>20</v>
          </cell>
          <cell r="M4965">
            <v>5</v>
          </cell>
          <cell r="N4965">
            <v>5</v>
          </cell>
          <cell r="P4965" t="str">
            <v xml:space="preserve">Excellent but please check image for any age related marks </v>
          </cell>
        </row>
        <row r="4966">
          <cell r="G4966">
            <v>126167</v>
          </cell>
          <cell r="I4966" t="str">
            <v>Engraving of shells published by Charles Knight 1856</v>
          </cell>
          <cell r="J4966"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66">
            <v>10</v>
          </cell>
          <cell r="L4966">
            <v>20</v>
          </cell>
          <cell r="M4966">
            <v>5</v>
          </cell>
          <cell r="N4966">
            <v>5</v>
          </cell>
          <cell r="P4966" t="str">
            <v xml:space="preserve">Excellent but please check image for any age related marks </v>
          </cell>
        </row>
        <row r="4967">
          <cell r="G4967">
            <v>126168</v>
          </cell>
          <cell r="I4967" t="str">
            <v>Engraving of shells published by Charles Knight 1856</v>
          </cell>
          <cell r="J4967"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67">
            <v>10</v>
          </cell>
          <cell r="L4967">
            <v>20</v>
          </cell>
          <cell r="M4967">
            <v>5</v>
          </cell>
          <cell r="N4967">
            <v>5</v>
          </cell>
          <cell r="P4967" t="str">
            <v xml:space="preserve">Excellent but please check image for any age related marks </v>
          </cell>
        </row>
        <row r="4968">
          <cell r="G4968">
            <v>126169</v>
          </cell>
          <cell r="I4968" t="str">
            <v>Engraving of shells published by Charles Knight 1856</v>
          </cell>
          <cell r="J4968"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68">
            <v>10</v>
          </cell>
          <cell r="L4968">
            <v>20</v>
          </cell>
          <cell r="M4968">
            <v>5</v>
          </cell>
          <cell r="N4968">
            <v>5</v>
          </cell>
          <cell r="P4968" t="str">
            <v xml:space="preserve">Excellent but please check image for any age related marks </v>
          </cell>
        </row>
        <row r="4969">
          <cell r="G4969">
            <v>126170</v>
          </cell>
          <cell r="I4969" t="str">
            <v>Engraving of shells published by Charles Knight 1856</v>
          </cell>
          <cell r="J4969"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69">
            <v>10</v>
          </cell>
          <cell r="L4969">
            <v>20</v>
          </cell>
          <cell r="M4969">
            <v>5</v>
          </cell>
          <cell r="N4969">
            <v>5</v>
          </cell>
          <cell r="P4969" t="str">
            <v xml:space="preserve">Excellent but please check image for any age related marks </v>
          </cell>
        </row>
        <row r="4970">
          <cell r="G4970">
            <v>126171</v>
          </cell>
          <cell r="I4970" t="str">
            <v>Engraving of shells published by Charles Knight 1856</v>
          </cell>
          <cell r="J4970"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70">
            <v>10</v>
          </cell>
          <cell r="L4970">
            <v>20</v>
          </cell>
          <cell r="M4970">
            <v>5</v>
          </cell>
          <cell r="N4970">
            <v>5</v>
          </cell>
          <cell r="P4970" t="str">
            <v xml:space="preserve">Excellent but please check image for any age related marks </v>
          </cell>
        </row>
        <row r="4971">
          <cell r="G4971">
            <v>126172</v>
          </cell>
          <cell r="I4971" t="str">
            <v>Engraving of shells published by Charles Knight 1856</v>
          </cell>
          <cell r="J4971"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71">
            <v>10</v>
          </cell>
          <cell r="L4971">
            <v>20</v>
          </cell>
          <cell r="M4971">
            <v>5</v>
          </cell>
          <cell r="N4971">
            <v>5</v>
          </cell>
          <cell r="P4971" t="str">
            <v xml:space="preserve">Excellent but please check image for any age related marks </v>
          </cell>
        </row>
        <row r="4972">
          <cell r="G4972">
            <v>126173</v>
          </cell>
          <cell r="I4972" t="str">
            <v>Engraving of shells published by Charles Knight 1856</v>
          </cell>
          <cell r="J4972"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72">
            <v>10</v>
          </cell>
          <cell r="L4972">
            <v>20</v>
          </cell>
          <cell r="M4972">
            <v>5</v>
          </cell>
          <cell r="N4972">
            <v>5</v>
          </cell>
          <cell r="P4972" t="str">
            <v xml:space="preserve">Excellent but please check image for any age related marks </v>
          </cell>
        </row>
        <row r="4973">
          <cell r="G4973">
            <v>126174</v>
          </cell>
          <cell r="I4973" t="str">
            <v>Engraving of shells published by Charles Knight 1856</v>
          </cell>
          <cell r="J4973"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73">
            <v>10</v>
          </cell>
          <cell r="L4973">
            <v>20</v>
          </cell>
          <cell r="M4973">
            <v>5</v>
          </cell>
          <cell r="N4973">
            <v>5</v>
          </cell>
          <cell r="P4973" t="str">
            <v xml:space="preserve">Excellent but please check image for any age related marks </v>
          </cell>
        </row>
        <row r="4974">
          <cell r="G4974">
            <v>126175</v>
          </cell>
          <cell r="I4974" t="str">
            <v>Engraving of shells published by Charles Knight 1856</v>
          </cell>
          <cell r="J4974"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74">
            <v>10</v>
          </cell>
          <cell r="L4974">
            <v>20</v>
          </cell>
          <cell r="M4974">
            <v>5</v>
          </cell>
          <cell r="N4974">
            <v>5</v>
          </cell>
          <cell r="P4974" t="str">
            <v xml:space="preserve">Excellent but please check image for any age related marks </v>
          </cell>
        </row>
        <row r="4975">
          <cell r="G4975">
            <v>126176</v>
          </cell>
          <cell r="I4975" t="str">
            <v>Engraving of snails and slugs published by Charles Knight 1856</v>
          </cell>
          <cell r="J4975"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75">
            <v>10</v>
          </cell>
          <cell r="L4975">
            <v>20</v>
          </cell>
          <cell r="M4975">
            <v>5</v>
          </cell>
          <cell r="N4975">
            <v>5</v>
          </cell>
          <cell r="P4975" t="str">
            <v xml:space="preserve">Excellent but please check image for any age related marks </v>
          </cell>
        </row>
        <row r="4976">
          <cell r="G4976">
            <v>126177</v>
          </cell>
          <cell r="I4976" t="str">
            <v>Engraving of shells published by Charles Knight 1856</v>
          </cell>
          <cell r="J4976"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76">
            <v>10</v>
          </cell>
          <cell r="L4976">
            <v>20</v>
          </cell>
          <cell r="M4976">
            <v>5</v>
          </cell>
          <cell r="N4976">
            <v>5</v>
          </cell>
          <cell r="P4976" t="str">
            <v xml:space="preserve">Excellent but please check image for any age related marks </v>
          </cell>
        </row>
        <row r="4977">
          <cell r="G4977">
            <v>126178</v>
          </cell>
          <cell r="I4977" t="str">
            <v>Engraving of shells published by Charles Knight 1856</v>
          </cell>
          <cell r="J4977"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77">
            <v>10</v>
          </cell>
          <cell r="L4977">
            <v>20</v>
          </cell>
          <cell r="M4977">
            <v>5</v>
          </cell>
          <cell r="N4977">
            <v>5</v>
          </cell>
          <cell r="P4977" t="str">
            <v xml:space="preserve">Excellent but please check image for any age related marks </v>
          </cell>
        </row>
        <row r="4978">
          <cell r="G4978">
            <v>126179</v>
          </cell>
          <cell r="I4978" t="str">
            <v>Engraving of shells published by Charles Knight 1856</v>
          </cell>
          <cell r="J4978" t="str">
            <v>This print is from the historical book The Pictorial Museum of Animated Nature, published in London by Charles Knight in 1856.
The book is a comprehensive work containing illustrations of natural history, including birds, reptiles, mollusks, and insects. 
Size: 13.75in x 10in (35cm x 25.4cm)</v>
          </cell>
          <cell r="K4978">
            <v>10</v>
          </cell>
          <cell r="L4978">
            <v>20</v>
          </cell>
          <cell r="M4978">
            <v>5</v>
          </cell>
          <cell r="N4978">
            <v>5</v>
          </cell>
          <cell r="P4978" t="str">
            <v xml:space="preserve">Excellent but please check image for any age related marks </v>
          </cell>
        </row>
        <row r="4979">
          <cell r="G4979">
            <v>126630</v>
          </cell>
          <cell r="H4979">
            <v>12663</v>
          </cell>
          <cell r="I4979" t="str">
            <v>Buffon's Natural History - Hand coloured engraving of Butterflies 1808</v>
          </cell>
          <cell r="J4979" t="str">
            <v>This original hand coloured copper plate engraving is from Buffon’s Natural History 1808.
The hand colouring is original, and the paper is creamy white. It is in very good condition.
Buffon was a French naturalist, mathematician, biologist, cosmologist and author. 
Size: 8in x 4.5in (20.5cm x 11.5cm)</v>
          </cell>
          <cell r="K4979">
            <v>20</v>
          </cell>
          <cell r="L4979">
            <v>40</v>
          </cell>
          <cell r="M4979">
            <v>10</v>
          </cell>
          <cell r="N4979">
            <v>10</v>
          </cell>
          <cell r="P4979" t="str">
            <v>The print is in excellent condition - please inspect the images carefully.</v>
          </cell>
        </row>
        <row r="4980">
          <cell r="G4980">
            <v>126631</v>
          </cell>
          <cell r="H4980">
            <v>12665</v>
          </cell>
          <cell r="I4980" t="str">
            <v>Buffon's Natural History - Hand coloured engraving of Dragonfly etc 1808</v>
          </cell>
          <cell r="J4980" t="str">
            <v>This original hand coloured copper plate engraving is from Buffon’s Natural History 1808.
The hand colouring is original, and the paper is creamy white. It is in very good condition.
Buffon was a French naturalist, mathematician, biologist, cosmologist and author. 
Size: 8in x 4.5in (20.5cm x 11.5cm)</v>
          </cell>
          <cell r="K4980">
            <v>20</v>
          </cell>
          <cell r="L4980">
            <v>40</v>
          </cell>
          <cell r="M4980">
            <v>10</v>
          </cell>
          <cell r="N4980">
            <v>10</v>
          </cell>
          <cell r="P4980" t="str">
            <v>The print is in excellent condition - please inspect the images carefully.</v>
          </cell>
        </row>
        <row r="4981">
          <cell r="G4981">
            <v>126632</v>
          </cell>
          <cell r="H4981">
            <v>12666</v>
          </cell>
          <cell r="I4981" t="str">
            <v>Buffon's Natural History - Hand coloured engraving of insects 1808</v>
          </cell>
          <cell r="J4981" t="str">
            <v>This original hand coloured copper plate engraving is from Buffon’s Natural History 1808.
The hand colouring is original, and the paper is creamy white. It is in very good condition.
Buffon was a French naturalist, mathematician, biologist, cosmologist and author. 
Size: 8in x 4.5in (20.5cm x 11.5cm)</v>
          </cell>
          <cell r="K4981">
            <v>20</v>
          </cell>
          <cell r="L4981">
            <v>40</v>
          </cell>
          <cell r="M4981">
            <v>10</v>
          </cell>
          <cell r="N4981">
            <v>10</v>
          </cell>
          <cell r="P4981" t="str">
            <v>The print is in excellent condition - please inspect the images carefully.</v>
          </cell>
        </row>
        <row r="4982">
          <cell r="G4982">
            <v>126633</v>
          </cell>
          <cell r="H4982">
            <v>12667</v>
          </cell>
          <cell r="I4982" t="str">
            <v>Buffon's Natural History - Hand coloured engraving of Bees 1808</v>
          </cell>
          <cell r="J4982" t="str">
            <v>This original hand coloured copper plate engraving is from Buffon’s Natural History 1808.
The hand colouring is original, and the paper is creamy white. It is in very good condition.
Buffon was a French naturalist, mathematician, biologist, cosmologist and author. 
Size: 8in x 4.5in (20.5cm x 11.5cm)</v>
          </cell>
          <cell r="K4982">
            <v>20</v>
          </cell>
          <cell r="L4982">
            <v>40</v>
          </cell>
          <cell r="M4982">
            <v>10</v>
          </cell>
          <cell r="N4982">
            <v>10</v>
          </cell>
          <cell r="P4982" t="str">
            <v>The print is in excellent condition - please inspect the images carefully.</v>
          </cell>
        </row>
        <row r="4983">
          <cell r="G4983">
            <v>126634</v>
          </cell>
          <cell r="H4983">
            <v>12668</v>
          </cell>
          <cell r="I4983" t="str">
            <v>Buffon's Natural History - Hand coloured engraving of Moths 1808</v>
          </cell>
          <cell r="J4983" t="str">
            <v>This original hand coloured copper plate engraving is from Buffon’s Natural History 1808.
The hand colouring is original, and the paper is creamy white. It is in very good condition.
Buffon was a French naturalist, mathematician, biologist, cosmologist and author. 
Size: 8in x 4.5in (20.5cm x 11.5cm)</v>
          </cell>
          <cell r="K4983">
            <v>20</v>
          </cell>
          <cell r="L4983">
            <v>40</v>
          </cell>
          <cell r="M4983">
            <v>10</v>
          </cell>
          <cell r="N4983">
            <v>10</v>
          </cell>
          <cell r="P4983" t="str">
            <v>The print is in excellent condition - please inspect the images carefully.</v>
          </cell>
        </row>
        <row r="4984">
          <cell r="G4984">
            <v>126635</v>
          </cell>
          <cell r="H4984">
            <v>12668</v>
          </cell>
          <cell r="I4984" t="str">
            <v>Buffon's Natural History - Hand coloured engraving of Reptiles 1808</v>
          </cell>
          <cell r="J4984" t="str">
            <v>This original hand coloured copper plate engraving is from Buffon’s Natural History 1808.
The hand colouring is original, and the paper is creamy white. It is in very good condition.
Buffon was a French naturalist, mathematician, biologist, cosmologist and author. 
Size: 8in x 4.5in (20.5cm x 11.5cm)</v>
          </cell>
          <cell r="K4984">
            <v>20</v>
          </cell>
          <cell r="L4984">
            <v>40</v>
          </cell>
          <cell r="M4984">
            <v>10</v>
          </cell>
          <cell r="N4984">
            <v>10</v>
          </cell>
          <cell r="P4984" t="str">
            <v>The print is in excellent condition - please inspect the images carefully.</v>
          </cell>
        </row>
        <row r="4985">
          <cell r="G4985">
            <v>126690</v>
          </cell>
          <cell r="H4985">
            <v>12669</v>
          </cell>
          <cell r="I4985" t="str">
            <v>William Forsyth - Plate XII on the pruning and training of fruit trees 1803</v>
          </cell>
          <cell r="J4985" t="str">
            <v>This copper plate engraving is from A Treatise on the Culture and Management of Fruit Trees by William Forsyth. Published by Longman, Hurst, Rees, Orme and Brown, London 1818.
Forsyth was gardener to His Majesty at Kensington Palace and St James’s Palace.
Size: approx. 10.5in x 8.5in (27cm x 22cm) for double page and 5.5in x 8.5in (14cm x 22cm) for single page.</v>
          </cell>
          <cell r="K4985">
            <v>10</v>
          </cell>
          <cell r="L4985">
            <v>20</v>
          </cell>
          <cell r="M4985">
            <v>5</v>
          </cell>
          <cell r="N4985">
            <v>5</v>
          </cell>
          <cell r="P4985" t="str">
            <v>The print is in excellent condition - please inspect the images carefully.</v>
          </cell>
        </row>
        <row r="4986">
          <cell r="G4986">
            <v>126700</v>
          </cell>
          <cell r="H4986">
            <v>12670</v>
          </cell>
          <cell r="I4986" t="str">
            <v>William Forsyth - Plate I on the pruning and training of fruit trees 1803</v>
          </cell>
          <cell r="J4986" t="str">
            <v>This copper plate engraving is from A Treatise on the Culture and Management of Fruit Trees by William Forsyth. Published by Longman, Hurst, Rees, Orme and Brown, London 1818.
Forsyth was gardener to His Majesty at Kensington Palace and St James’s Palace.
Size: approx. 10.5in x 8.5in (27cm x 22cm) for double page and 5.5in x 8.5in (14cm x 22cm) for single page.</v>
          </cell>
          <cell r="K4986">
            <v>10</v>
          </cell>
          <cell r="L4986">
            <v>20</v>
          </cell>
          <cell r="M4986">
            <v>5</v>
          </cell>
          <cell r="N4986">
            <v>5</v>
          </cell>
          <cell r="P4986" t="str">
            <v>The print is in excellent condition - please inspect the images carefully.</v>
          </cell>
        </row>
        <row r="4987">
          <cell r="G4987">
            <v>126710</v>
          </cell>
          <cell r="H4987">
            <v>12671</v>
          </cell>
          <cell r="I4987" t="str">
            <v>William Forsyth - Plate II on the pruning and training of fruit trees 1803</v>
          </cell>
          <cell r="J4987" t="str">
            <v>This copper plate engraving is from A Treatise on the Culture and Management of Fruit Trees by William Forsyth. Published by Longman, Hurst, Rees, Orme and Brown, London 1818.
Forsyth was gardener to His Majesty at Kensington Palace and St James’s Palace.
Size: approx. 10.5in x 8.5in (27cm x 22cm) for double page and 5.5in x 8.5in (14cm x 22cm) for single page.</v>
          </cell>
          <cell r="K4987">
            <v>10</v>
          </cell>
          <cell r="L4987">
            <v>20</v>
          </cell>
          <cell r="M4987">
            <v>5</v>
          </cell>
          <cell r="N4987">
            <v>5</v>
          </cell>
          <cell r="P4987" t="str">
            <v>The print is in excellent condition - please inspect the images carefully.</v>
          </cell>
        </row>
        <row r="4988">
          <cell r="G4988">
            <v>126720</v>
          </cell>
          <cell r="H4988">
            <v>12672</v>
          </cell>
          <cell r="I4988" t="str">
            <v>William Forsyth - Plate III on the pruning and training of fruit trees 1803</v>
          </cell>
          <cell r="J4988" t="str">
            <v>This copper plate engraving is from A Treatise on the Culture and Management of Fruit Trees by William Forsyth. Published by Longman, Hurst, Rees, Orme and Brown, London 1818.
Forsyth was gardener to His Majesty at Kensington Palace and St James’s Palace.
Size: approx. 10.5in x 8.5in (27cm x 22cm) for double page and 5.5in x 8.5in (14cm x 22cm) for single page.</v>
          </cell>
          <cell r="K4988">
            <v>10</v>
          </cell>
          <cell r="L4988">
            <v>20</v>
          </cell>
          <cell r="M4988">
            <v>5</v>
          </cell>
          <cell r="N4988">
            <v>5</v>
          </cell>
          <cell r="P4988" t="str">
            <v>The print is in excellent condition - please inspect the images carefully.</v>
          </cell>
        </row>
        <row r="4989">
          <cell r="G4989">
            <v>126730</v>
          </cell>
          <cell r="H4989">
            <v>12673</v>
          </cell>
          <cell r="I4989" t="str">
            <v>William Forsyth - Plate IV on the pruning and training of fruit trees 1803</v>
          </cell>
          <cell r="J4989" t="str">
            <v>This copper plate engraving is from A Treatise on the Culture and Management of Fruit Trees by William Forsyth. Published by Longman, Hurst, Rees, Orme and Brown, London 1818.
Forsyth was gardener to His Majesty at Kensington Palace and St James’s Palace.
Size: approx. 10.5in x 8.5in (27cm x 22cm) for double page and 5.5in x 8.5in (14cm x 22cm) for single page.</v>
          </cell>
          <cell r="K4989">
            <v>10</v>
          </cell>
          <cell r="L4989">
            <v>20</v>
          </cell>
          <cell r="M4989">
            <v>5</v>
          </cell>
          <cell r="N4989">
            <v>5</v>
          </cell>
          <cell r="P4989" t="str">
            <v>The print is in excellent condition - please inspect the images carefully.</v>
          </cell>
        </row>
        <row r="4990">
          <cell r="G4990">
            <v>126740</v>
          </cell>
          <cell r="H4990">
            <v>12674</v>
          </cell>
          <cell r="I4990" t="str">
            <v>William Forsyth - Plate V on the pruning and training of fruit trees 1803</v>
          </cell>
          <cell r="J4990" t="str">
            <v>This copper plate engraving is from A Treatise on the Culture and Management of Fruit Trees by William Forsyth. Published by Longman, Hurst, Rees, Orme and Brown, London 1818.
Forsyth was gardener to His Majesty at Kensington Palace and St James’s Palace.
Size: approx. 10.5in x 8.5in (27cm x 22cm) for double page and 5.5in x 8.5in (14cm x 22cm) for single page.</v>
          </cell>
          <cell r="K4990">
            <v>10</v>
          </cell>
          <cell r="L4990">
            <v>20</v>
          </cell>
          <cell r="M4990">
            <v>5</v>
          </cell>
          <cell r="N4990">
            <v>5</v>
          </cell>
          <cell r="P4990" t="str">
            <v>The print is in excellent condition - please inspect the images carefully.</v>
          </cell>
        </row>
        <row r="4991">
          <cell r="G4991">
            <v>126750</v>
          </cell>
          <cell r="H4991">
            <v>12675</v>
          </cell>
          <cell r="I4991" t="str">
            <v>William Forsyth - Plate VI on the pruning and training of fruit trees 1803</v>
          </cell>
          <cell r="J4991" t="str">
            <v>This copper plate engraving is from A Treatise on the Culture and Management of Fruit Trees by William Forsyth. Published by Longman, Hurst, Rees, Orme and Brown, London 1818.
Forsyth was gardener to His Majesty at Kensington Palace and St James’s Palace.
Size: approx. 10.5in x 8.5in (27cm x 22cm) for double page and 5.5in x 8.5in (14cm x 22cm) for single page.</v>
          </cell>
          <cell r="K4991">
            <v>10</v>
          </cell>
          <cell r="L4991">
            <v>20</v>
          </cell>
          <cell r="M4991">
            <v>5</v>
          </cell>
          <cell r="N4991">
            <v>5</v>
          </cell>
          <cell r="P4991" t="str">
            <v>The print is in excellent condition - please inspect the images carefully.</v>
          </cell>
        </row>
        <row r="4992">
          <cell r="G4992">
            <v>126760</v>
          </cell>
          <cell r="H4992">
            <v>12676</v>
          </cell>
          <cell r="I4992" t="str">
            <v>William Forsyth - Plate VII on the pruning and training of fruit trees 1803</v>
          </cell>
          <cell r="J4992" t="str">
            <v>This copper plate engraving is from A Treatise on the Culture and Management of Fruit Trees by William Forsyth. Published by Longman, Hurst, Rees, Orme and Brown, London 1818.
Forsyth was gardener to His Majesty at Kensington Palace and St James’s Palace.
Size: approx. 10.5in x 8.5in (27cm x 22cm) for double page and 5.5in x 8.5in (14cm x 22cm) for single page.</v>
          </cell>
          <cell r="K4992">
            <v>10</v>
          </cell>
          <cell r="L4992">
            <v>20</v>
          </cell>
          <cell r="M4992">
            <v>5</v>
          </cell>
          <cell r="N4992">
            <v>5</v>
          </cell>
          <cell r="P4992" t="str">
            <v>The print is in excellent condition - please inspect the images carefully.</v>
          </cell>
        </row>
        <row r="4993">
          <cell r="G4993">
            <v>126770</v>
          </cell>
          <cell r="H4993">
            <v>12677</v>
          </cell>
          <cell r="I4993" t="str">
            <v>William Forsyth - Plate VIII on the pruning and training of fruit trees 1803</v>
          </cell>
          <cell r="J4993" t="str">
            <v>This copper plate engraving is from A Treatise on the Culture and Management of Fruit Trees by William Forsyth. Published by Longman, Hurst, Rees, Orme and Brown, London 1818.
Forsyth was gardener to His Majesty at Kensington Palace and St James’s Palace.
Size: approx. 10.5in x 8.5in (27cm x 22cm) for double page and 5.5in x 8.5in (14cm x 22cm) for single page.</v>
          </cell>
          <cell r="K4993">
            <v>10</v>
          </cell>
          <cell r="L4993">
            <v>20</v>
          </cell>
          <cell r="M4993">
            <v>5</v>
          </cell>
          <cell r="N4993">
            <v>5</v>
          </cell>
          <cell r="P4993" t="str">
            <v>The print is in excellent condition - please inspect the images carefully.</v>
          </cell>
        </row>
        <row r="4994">
          <cell r="G4994">
            <v>126780</v>
          </cell>
          <cell r="H4994">
            <v>12678</v>
          </cell>
          <cell r="I4994" t="str">
            <v>William Forsyth - Plate IX on the pruning and training of fruit trees 1803</v>
          </cell>
          <cell r="J4994" t="str">
            <v>This copper plate engraving is from A Treatise on the Culture and Management of Fruit Trees by William Forsyth. Published by Longman, Hurst, Rees, Orme and Brown, London 1818.
Forsyth was gardener to His Majesty at Kensington Palace and St James’s Palace.
Size: approx. 10.5in x 8.5in (27cm x 22cm) for double page and 5.5in x 8.5in (14cm x 22cm) for single page.</v>
          </cell>
          <cell r="K4994">
            <v>10</v>
          </cell>
          <cell r="L4994">
            <v>20</v>
          </cell>
          <cell r="M4994">
            <v>5</v>
          </cell>
          <cell r="N4994">
            <v>5</v>
          </cell>
          <cell r="P4994" t="str">
            <v>The print is in excellent condition - please inspect the images carefully.</v>
          </cell>
        </row>
        <row r="4995">
          <cell r="G4995">
            <v>126790</v>
          </cell>
          <cell r="H4995">
            <v>12679</v>
          </cell>
          <cell r="I4995" t="str">
            <v>William Forsyth - Plate X on the pruning and training of fruit trees 1803</v>
          </cell>
          <cell r="J4995" t="str">
            <v>This copper plate engraving is from A Treatise on the Culture and Management of Fruit Trees by William Forsyth. Published by Longman, Hurst, Rees, Orme and Brown, London 1818.
Forsyth was gardener to His Majesty at Kensington Palace and St James’s Palace.
Size: approx. 10.5in x 8.5in (27cm x 22cm) for double page and 5.5in x 8.5in (14cm x 22cm) for single page.</v>
          </cell>
          <cell r="K4995">
            <v>10</v>
          </cell>
          <cell r="L4995">
            <v>20</v>
          </cell>
          <cell r="M4995">
            <v>5</v>
          </cell>
          <cell r="N4995">
            <v>5</v>
          </cell>
          <cell r="P4995" t="str">
            <v>The print is in excellent condition - please inspect the images carefully.</v>
          </cell>
        </row>
        <row r="4996">
          <cell r="G4996">
            <v>126800</v>
          </cell>
          <cell r="H4996">
            <v>12680</v>
          </cell>
          <cell r="I4996" t="str">
            <v>William Forsyth - Plate XI on the pruning and training of fruit trees 1803</v>
          </cell>
          <cell r="J4996" t="str">
            <v>This copper plate engraving is from A Treatise on the Culture and Management of Fruit Trees by William Forsyth. Published by Longman, Hurst, Rees, Orme and Brown, London 1818.
Forsyth was gardener to His Majesty at Kensington Palace and St James’s Palace.
Size: approx. 10.5in x 8.5in (27cm x 22cm) for double page and 5.5in x 8.5in (14cm x 22cm) for single page.</v>
          </cell>
          <cell r="K4996">
            <v>10</v>
          </cell>
          <cell r="L4996">
            <v>20</v>
          </cell>
          <cell r="M4996">
            <v>5</v>
          </cell>
          <cell r="N4996">
            <v>5</v>
          </cell>
          <cell r="P4996" t="str">
            <v>The print is in excellent condition - please inspect the images carefully.</v>
          </cell>
        </row>
        <row r="4997">
          <cell r="G4997">
            <v>126810</v>
          </cell>
          <cell r="H4997">
            <v>12681</v>
          </cell>
          <cell r="I4997" t="str">
            <v>William Forsyth - Plate XIII on the pruning and training of fruit trees 1803</v>
          </cell>
          <cell r="J4997" t="str">
            <v>This copper plate engraving is from A Treatise on the Culture and Management of Fruit Trees by William Forsyth. Published by Longman, Hurst, Rees, Orme and Brown, London 1818.
Forsyth was gardener to His Majesty at Kensington Palace and St James’s Palace.
Size: approx. 10.5in x 8.5in (27cm x 22cm) for double page and 5.5in x 8.5in (14cm x 22cm) for single page.</v>
          </cell>
          <cell r="K4997">
            <v>10</v>
          </cell>
          <cell r="L4997">
            <v>20</v>
          </cell>
          <cell r="M4997">
            <v>5</v>
          </cell>
          <cell r="N4997">
            <v>5</v>
          </cell>
          <cell r="P4997" t="str">
            <v>The print is in excellent condition - please inspect the images carefully.</v>
          </cell>
        </row>
        <row r="4998">
          <cell r="G4998">
            <v>127000</v>
          </cell>
          <cell r="H4998">
            <v>12697</v>
          </cell>
          <cell r="I4998" t="str">
            <v>PH Delamotte - Chromolithograph of Foregrounds 1888</v>
          </cell>
          <cell r="J4998" t="str">
            <v>This print is from The Art of Sketching from Nature by Phillip H Delamotte. Published by George Bell &amp; Sons, London 1888.
Delamotte was the Professor of Fine Art in King’s College, London and Ladies College, Kensington.
The illustrations for this work were by Delamotte, English Masters and well-known Water-Colour Artists and lithographed by  Vincent Brooks Day &amp; Son.
Size: approx. 10in x 8in (25.4cm .x 20cm)</v>
          </cell>
          <cell r="K4998">
            <v>20</v>
          </cell>
          <cell r="L4998">
            <v>40</v>
          </cell>
          <cell r="M4998">
            <v>10</v>
          </cell>
          <cell r="N4998">
            <v>10</v>
          </cell>
          <cell r="P4998" t="str">
            <v>The print is in excellent condition - please inspect the image carefully.</v>
          </cell>
        </row>
        <row r="4999">
          <cell r="G4999">
            <v>127001</v>
          </cell>
          <cell r="H4999">
            <v>12698</v>
          </cell>
          <cell r="I4999" t="str">
            <v>PH Delamotte - Chromolithograph of Foregrounds 1888</v>
          </cell>
          <cell r="J4999" t="str">
            <v>This print is from The Art of Sketching from Nature by Phillip H Delamotte. Published by George Bell &amp; Sons, London 1888.
Delamotte was the Professor of Fine Art in King’s College, London and Ladies College, Kensington.
The illustrations for this work were by Delamotte, English Masters and well-known Water-Colour Artists and lithographed by  Vincent Brooks Day &amp; Son.
Size: approx. 10in x 8in (25.4cm .x 20cm)</v>
          </cell>
          <cell r="K4999">
            <v>20</v>
          </cell>
          <cell r="L4999">
            <v>40</v>
          </cell>
          <cell r="M4999">
            <v>10</v>
          </cell>
          <cell r="N4999">
            <v>10</v>
          </cell>
          <cell r="P4999" t="str">
            <v>The print is in excellent condition - please inspect the image carefully.</v>
          </cell>
        </row>
        <row r="5000">
          <cell r="G5000">
            <v>127002</v>
          </cell>
          <cell r="H5000">
            <v>12699</v>
          </cell>
          <cell r="I5000" t="str">
            <v>PH Delamotte - Chromolithograph of Foregrounds 1888</v>
          </cell>
          <cell r="J5000" t="str">
            <v>This print is from The Art of Sketching from Nature by Phillip H Delamotte. Published by George Bell &amp; Sons, London 1888.
Delamotte was the Professor of Fine Art in King’s College, London and Ladies College, Kensington.
The illustrations for this work were by Delamotte, English Masters and well-known Water-Colour Artists and lithographed by  Vincent Brooks Day &amp; Son.
Size: approx. 10in x 8in (25.4cm .x 20cm)</v>
          </cell>
          <cell r="K5000">
            <v>20</v>
          </cell>
          <cell r="L5000">
            <v>40</v>
          </cell>
          <cell r="M5000">
            <v>10</v>
          </cell>
          <cell r="N5000">
            <v>10</v>
          </cell>
          <cell r="P5000" t="str">
            <v>The print is in excellent condition - please inspect the image carefully.</v>
          </cell>
        </row>
        <row r="5001">
          <cell r="G5001">
            <v>127003</v>
          </cell>
          <cell r="H5001">
            <v>12700</v>
          </cell>
          <cell r="I5001" t="str">
            <v>PH Delamotte - Chromolithograph of Foregrounds 1888</v>
          </cell>
          <cell r="J5001" t="str">
            <v>This print is from The Art of Sketching from Nature by Phillip H Delamotte. Published by George Bell &amp; Sons, London 1888.
Delamotte was the Professor of Fine Art in King’s College, London and Ladies College, Kensington.
The illustrations for this work were by Delamotte, English Masters and well-known Water-Colour Artists and lithographed by  Vincent Brooks Day &amp; Son.
Size: approx. 10in x 8in (25.4cm .x 20cm)</v>
          </cell>
          <cell r="K5001">
            <v>20</v>
          </cell>
          <cell r="L5001">
            <v>40</v>
          </cell>
          <cell r="M5001">
            <v>10</v>
          </cell>
          <cell r="N5001">
            <v>10</v>
          </cell>
          <cell r="P5001" t="str">
            <v>The print is in excellent condition - please inspect the image carefully.</v>
          </cell>
        </row>
        <row r="5002">
          <cell r="G5002">
            <v>127004</v>
          </cell>
          <cell r="H5002">
            <v>12701</v>
          </cell>
          <cell r="I5002" t="str">
            <v>PH Delamotte - Chromolithograph of Foregrounds 1888</v>
          </cell>
          <cell r="J5002" t="str">
            <v>This print is from The Art of Sketching from Nature by Phillip H Delamotte. Published by George Bell &amp; Sons, London 1888.
Delamotte was the Professor of Fine Art in King’s College, London and Ladies College, Kensington.
The illustrations for this work were by Delamotte, English Masters and well-known Water-Colour Artists and lithographed by  Vincent Brooks Day &amp; Son.
Size: approx. 10in x 8in (25.4cm .x 20cm)</v>
          </cell>
          <cell r="K5002">
            <v>20</v>
          </cell>
          <cell r="L5002">
            <v>40</v>
          </cell>
          <cell r="M5002">
            <v>10</v>
          </cell>
          <cell r="N5002">
            <v>10</v>
          </cell>
          <cell r="P5002" t="str">
            <v>The print is in excellent condition - please inspect the image carefully.</v>
          </cell>
        </row>
        <row r="5003">
          <cell r="G5003">
            <v>127005</v>
          </cell>
          <cell r="H5003">
            <v>12702</v>
          </cell>
          <cell r="I5003" t="str">
            <v>PH Delamotte - Chromolithograph of the Willow 1888</v>
          </cell>
          <cell r="J5003" t="str">
            <v>This print is from The Art of Sketching from Nature by Phillip H Delamotte. Published by George Bell &amp; Sons, London 1888.
Delamotte was the Professor of Fine Art in King’s College, London and Ladies College, Kensington.
The illustrations for this work were by Delamotte, English Masters and well-known Water-Colour Artists and lithographed by  Vincent Brooks Day &amp; Son.
Size: approx. 10in x 8in (25.4cm .x 20cm)</v>
          </cell>
          <cell r="K5003">
            <v>20</v>
          </cell>
          <cell r="L5003">
            <v>40</v>
          </cell>
          <cell r="M5003">
            <v>10</v>
          </cell>
          <cell r="N5003">
            <v>10</v>
          </cell>
          <cell r="P5003" t="str">
            <v>The print is in excellent condition - please inspect the image carefully.</v>
          </cell>
        </row>
        <row r="5004">
          <cell r="G5004">
            <v>127006</v>
          </cell>
          <cell r="H5004">
            <v>12704</v>
          </cell>
          <cell r="I5004" t="str">
            <v>PH Delamotte - Chromolithograph of the Elm 1888</v>
          </cell>
          <cell r="J5004" t="str">
            <v>This print is from The Art of Sketching from Nature by Phillip H Delamotte. Published by George Bell &amp; Sons, London 1888.
Delamotte was the Professor of Fine Art in King’s College, London and Ladies College, Kensington.
The illustrations for this work were by Delamotte, English Masters and well-known Water-Colour Artists and lithographed by  Vincent Brooks Day &amp; Son.
Size: approx. 10in x 8in (25.4cm .x 20cm)</v>
          </cell>
          <cell r="K5004">
            <v>20</v>
          </cell>
          <cell r="L5004">
            <v>40</v>
          </cell>
          <cell r="M5004">
            <v>10</v>
          </cell>
          <cell r="N5004">
            <v>10</v>
          </cell>
          <cell r="P5004" t="str">
            <v>The print is in excellent condition - please inspect the image carefully.</v>
          </cell>
        </row>
        <row r="5005">
          <cell r="G5005">
            <v>127007</v>
          </cell>
          <cell r="H5005">
            <v>12704</v>
          </cell>
          <cell r="I5005" t="str">
            <v>PH Delamotte - Chromolithograph of the Scotch Fir 1888</v>
          </cell>
          <cell r="J5005" t="str">
            <v>This print is from The Art of Sketching from Nature by Phillip H Delamotte. Published by George Bell &amp; Sons, London 1888.
Delamotte was the Professor of Fine Art in King’s College, London and Ladies College, Kensington.
The illustrations for this work were by Delamotte, English Masters and well-known Water-Colour Artists and lithographed by  Vincent Brooks Day &amp; Son.
Size: approx. 10in x 8in (25.4cm .x 20cm)</v>
          </cell>
          <cell r="K5005">
            <v>20</v>
          </cell>
          <cell r="L5005">
            <v>40</v>
          </cell>
          <cell r="M5005">
            <v>10</v>
          </cell>
          <cell r="N5005">
            <v>10</v>
          </cell>
          <cell r="P5005" t="str">
            <v>The print is in excellent condition - please inspect the image carefully.</v>
          </cell>
        </row>
        <row r="5006">
          <cell r="G5006">
            <v>127008</v>
          </cell>
          <cell r="H5006">
            <v>12704</v>
          </cell>
          <cell r="I5006" t="str">
            <v>PH Delamotte - Chromolithograph of the Oak 1888</v>
          </cell>
          <cell r="J5006" t="str">
            <v>This print is from The Art of Sketching from Nature by Phillip H Delamotte. Published by George Bell &amp; Sons, London 1888.
Delamotte was the Professor of Fine Art in King’s College, London and Ladies College, Kensington.
The illustrations for this work were by Delamotte, English Masters and well-known Water-Colour Artists and lithographed by  Vincent Brooks Day &amp; Son.
Size: approx. 10in x 8in (25.4cm .x 20cm)</v>
          </cell>
          <cell r="K5006">
            <v>20</v>
          </cell>
          <cell r="L5006">
            <v>40</v>
          </cell>
          <cell r="M5006">
            <v>10</v>
          </cell>
          <cell r="N5006">
            <v>10</v>
          </cell>
          <cell r="P5006" t="str">
            <v>The print is in excellent condition - please inspect the image carefully.</v>
          </cell>
        </row>
        <row r="5007">
          <cell r="G5007">
            <v>127009</v>
          </cell>
          <cell r="H5007">
            <v>12713</v>
          </cell>
          <cell r="I5007" t="str">
            <v>Jane E Giraud - Original lithograph from Flowers of Shakespeare 1845</v>
          </cell>
          <cell r="J5007" t="str">
            <v>This original hand-coloured floral print is from The Flowers of Shakespeare by Jane Elizabeth Giraud, Published privately, Faversham, 1845. 
The prints in this work are beautifully illustrated and are accompanied by a quotation from Shakespeare's plays.Each print has the identifier 'J.E.G. del et lith', and all were printed by Day &amp; Haghe, lithographers to Queen Victoria. 
Size: Approximately 9.5in x 12in (24cm x 30cm) with the paper very slightly creamy and the colours very vivid.</v>
          </cell>
          <cell r="K5007">
            <v>40</v>
          </cell>
          <cell r="L5007">
            <v>80</v>
          </cell>
          <cell r="M5007">
            <v>20</v>
          </cell>
          <cell r="N5007">
            <v>20</v>
          </cell>
          <cell r="P5007" t="str">
            <v>The prints are in excellent condition - please inspect the image carefully for any age related marks</v>
          </cell>
        </row>
        <row r="5008">
          <cell r="G5008">
            <v>127010</v>
          </cell>
          <cell r="H5008">
            <v>12712</v>
          </cell>
          <cell r="I5008" t="str">
            <v>Jane E Giraud - Original lithograph from Flowers of Shakespeare 1845</v>
          </cell>
          <cell r="J5008" t="str">
            <v>This original hand-coloured floral print is from The Flowers of Shakespeare by Jane Elizabeth Giraud, Published privately, Faversham, 1845. 
The prints in this work are beautifully illustrated and are accompanied by a quotation from Shakespeare's plays.Each print has the identifier 'J.E.G. del et lith', and all were printed by Day &amp; Haghe, lithographers to Queen Victoria. 
Size: Approximately 9.5in x 12in (24cm x 30cm) with the paper very slightly creamy and the colours very vivid.</v>
          </cell>
          <cell r="K5008">
            <v>40</v>
          </cell>
          <cell r="L5008">
            <v>80</v>
          </cell>
          <cell r="M5008">
            <v>20</v>
          </cell>
          <cell r="N5008">
            <v>20</v>
          </cell>
          <cell r="P5008" t="str">
            <v>The prints are in excellent condition - please inspect the image carefully for any age related marks</v>
          </cell>
        </row>
        <row r="5009">
          <cell r="G5009">
            <v>127011</v>
          </cell>
          <cell r="H5009">
            <v>12711</v>
          </cell>
          <cell r="I5009" t="str">
            <v>Jane E Giraud - Original lithograph from Flowers of Shakespeare 1845</v>
          </cell>
          <cell r="J5009" t="str">
            <v>This original hand-coloured floral print is from The Flowers of Shakespeare by Jane Elizabeth Giraud, Published privately, Faversham, 1845. 
The prints in this work are beautifully illustrated and are accompanied by a quotation from Shakespeare's plays.Each print has the identifier 'J.E.G. del et lith', and all were printed by Day &amp; Haghe, lithographers to Queen Victoria. 
Size: Approximately 9.5in x 12in (24cm x 30cm) with the paper very slightly creamy and the colours very vivid.</v>
          </cell>
          <cell r="K5009">
            <v>40</v>
          </cell>
          <cell r="L5009">
            <v>80</v>
          </cell>
          <cell r="M5009">
            <v>20</v>
          </cell>
          <cell r="N5009">
            <v>20</v>
          </cell>
          <cell r="P5009" t="str">
            <v>The prints are in excellent condition - please inspect the image carefully for any age related marks</v>
          </cell>
        </row>
        <row r="5010">
          <cell r="G5010">
            <v>127012</v>
          </cell>
          <cell r="H5010">
            <v>12709</v>
          </cell>
          <cell r="I5010" t="str">
            <v>Jane E Giraud - Original lithograph from Flowers of Shakespeare 1845</v>
          </cell>
          <cell r="J5010" t="str">
            <v>This original hand-coloured floral print is from The Flowers of Shakespeare by Jane Elizabeth Giraud, Published privately, Faversham, 1845. 
The prints in this work are beautifully illustrated and are accompanied by a quotation from Shakespeare's plays.Each print has the identifier 'J.E.G. del et lith', and all were printed by Day &amp; Haghe, lithographers to Queen Victoria. 
Size: Approximately 9.5in x 12in (24cm x 30cm) with the paper very slightly creamy and the colours very vivid.</v>
          </cell>
          <cell r="K5010">
            <v>40</v>
          </cell>
          <cell r="L5010">
            <v>80</v>
          </cell>
          <cell r="M5010">
            <v>20</v>
          </cell>
          <cell r="N5010">
            <v>20</v>
          </cell>
          <cell r="P5010" t="str">
            <v>The prints are in excellent condition - please inspect the image carefully for any age related marks</v>
          </cell>
        </row>
        <row r="5011">
          <cell r="G5011">
            <v>127013</v>
          </cell>
          <cell r="H5011">
            <v>127081</v>
          </cell>
          <cell r="I5011" t="str">
            <v>Jane E Giraud - Hand coloured print from Flowers of Shakespeare 1845</v>
          </cell>
          <cell r="J5011"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11">
            <v>30</v>
          </cell>
          <cell r="L5011">
            <v>60</v>
          </cell>
          <cell r="M5011">
            <v>15</v>
          </cell>
          <cell r="N5011">
            <v>15</v>
          </cell>
          <cell r="P5011" t="str">
            <v xml:space="preserve"> The print is in excellent condition - please inspect the image carefully. </v>
          </cell>
        </row>
        <row r="5012">
          <cell r="G5012">
            <v>127014</v>
          </cell>
          <cell r="H5012">
            <v>127083</v>
          </cell>
          <cell r="I5012" t="str">
            <v>Jane E Giraud - Hand coloured print from Flowers of Shakespeare 1845</v>
          </cell>
          <cell r="J5012"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12">
            <v>30</v>
          </cell>
          <cell r="L5012">
            <v>60</v>
          </cell>
          <cell r="M5012">
            <v>15</v>
          </cell>
          <cell r="N5012">
            <v>15</v>
          </cell>
          <cell r="P5012" t="str">
            <v xml:space="preserve"> The print is in excellent condition - please inspect the image carefully. </v>
          </cell>
        </row>
        <row r="5013">
          <cell r="G5013">
            <v>127015</v>
          </cell>
          <cell r="H5013">
            <v>127084</v>
          </cell>
          <cell r="I5013" t="str">
            <v>Jane E Giraud - Hand coloured print from Flowers of Shakespeare 1845</v>
          </cell>
          <cell r="J5013"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13">
            <v>30</v>
          </cell>
          <cell r="L5013">
            <v>60</v>
          </cell>
          <cell r="M5013">
            <v>15</v>
          </cell>
          <cell r="N5013">
            <v>15</v>
          </cell>
          <cell r="P5013" t="str">
            <v xml:space="preserve"> The print is in excellent condition - please inspect the image carefully. </v>
          </cell>
        </row>
        <row r="5014">
          <cell r="G5014">
            <v>127016</v>
          </cell>
          <cell r="H5014">
            <v>127085</v>
          </cell>
          <cell r="I5014" t="str">
            <v>Jane E Giraud - Hand coloured print from Flowers of Shakespeare 1845</v>
          </cell>
          <cell r="J5014"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14">
            <v>30</v>
          </cell>
          <cell r="L5014">
            <v>60</v>
          </cell>
          <cell r="M5014">
            <v>15</v>
          </cell>
          <cell r="N5014">
            <v>15</v>
          </cell>
          <cell r="P5014" t="str">
            <v xml:space="preserve"> The print is in excellent condition - please inspect the image carefully. </v>
          </cell>
        </row>
        <row r="5015">
          <cell r="G5015">
            <v>127017</v>
          </cell>
          <cell r="H5015">
            <v>127087</v>
          </cell>
          <cell r="I5015" t="str">
            <v>Jane E Giraud - Hand coloured print from Flowers of Shakespeare 1845</v>
          </cell>
          <cell r="J5015"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15">
            <v>30</v>
          </cell>
          <cell r="L5015">
            <v>60</v>
          </cell>
          <cell r="M5015">
            <v>15</v>
          </cell>
          <cell r="N5015">
            <v>15</v>
          </cell>
          <cell r="P5015" t="str">
            <v xml:space="preserve"> The print is in excellent condition - please inspect the image carefully. </v>
          </cell>
        </row>
        <row r="5016">
          <cell r="G5016">
            <v>127018</v>
          </cell>
          <cell r="H5016">
            <v>127088</v>
          </cell>
          <cell r="I5016" t="str">
            <v>Jane E Giraud - Hand coloured print from Flowers of Shakespeare 1845</v>
          </cell>
          <cell r="J5016"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16">
            <v>30</v>
          </cell>
          <cell r="L5016">
            <v>60</v>
          </cell>
          <cell r="M5016">
            <v>15</v>
          </cell>
          <cell r="N5016">
            <v>15</v>
          </cell>
          <cell r="P5016" t="str">
            <v xml:space="preserve"> The print is in excellent condition - please inspect the image carefully. </v>
          </cell>
        </row>
        <row r="5017">
          <cell r="G5017">
            <v>127019</v>
          </cell>
          <cell r="H5017">
            <v>127089</v>
          </cell>
          <cell r="I5017" t="str">
            <v>Jane E Giraud - Hand coloured print from Flowers of Shakespeare 1845</v>
          </cell>
          <cell r="J5017"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17">
            <v>30</v>
          </cell>
          <cell r="L5017">
            <v>60</v>
          </cell>
          <cell r="M5017">
            <v>15</v>
          </cell>
          <cell r="N5017">
            <v>15</v>
          </cell>
          <cell r="P5017" t="str">
            <v xml:space="preserve"> The print is in excellent condition - please inspect the image carefully. </v>
          </cell>
        </row>
        <row r="5018">
          <cell r="G5018">
            <v>127020</v>
          </cell>
          <cell r="H5018">
            <v>127090</v>
          </cell>
          <cell r="I5018" t="str">
            <v>Jane E Giraud - Hand coloured print from Flowers of Shakespeare 1845</v>
          </cell>
          <cell r="J5018"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18">
            <v>30</v>
          </cell>
          <cell r="L5018">
            <v>60</v>
          </cell>
          <cell r="M5018">
            <v>15</v>
          </cell>
          <cell r="N5018">
            <v>15</v>
          </cell>
          <cell r="P5018" t="str">
            <v xml:space="preserve"> The print is in excellent condition - please inspect the image carefully. </v>
          </cell>
        </row>
        <row r="5019">
          <cell r="G5019">
            <v>127021</v>
          </cell>
          <cell r="H5019">
            <v>127091</v>
          </cell>
          <cell r="I5019" t="str">
            <v>Jane E Giraud - Hand coloured print from Flowers of Shakespeare 1845</v>
          </cell>
          <cell r="J5019"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19">
            <v>30</v>
          </cell>
          <cell r="L5019">
            <v>60</v>
          </cell>
          <cell r="M5019">
            <v>15</v>
          </cell>
          <cell r="N5019">
            <v>15</v>
          </cell>
          <cell r="P5019" t="str">
            <v xml:space="preserve"> The print is in excellent condition - please inspect the image carefully. </v>
          </cell>
        </row>
        <row r="5020">
          <cell r="G5020">
            <v>127022</v>
          </cell>
          <cell r="H5020">
            <v>127092</v>
          </cell>
          <cell r="I5020" t="str">
            <v>Jane E Giraud - Hand coloured print from Flowers of Shakespeare 1845</v>
          </cell>
          <cell r="J5020"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20">
            <v>30</v>
          </cell>
          <cell r="L5020">
            <v>60</v>
          </cell>
          <cell r="M5020">
            <v>15</v>
          </cell>
          <cell r="N5020">
            <v>15</v>
          </cell>
          <cell r="P5020" t="str">
            <v xml:space="preserve"> The print is in excellent condition - please inspect the image carefully. </v>
          </cell>
        </row>
        <row r="5021">
          <cell r="G5021">
            <v>127023</v>
          </cell>
          <cell r="H5021">
            <v>127093</v>
          </cell>
          <cell r="I5021" t="str">
            <v>Jane E Giraud - Hand coloured print from Flowers of Shakespeare 1845</v>
          </cell>
          <cell r="J5021"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21">
            <v>30</v>
          </cell>
          <cell r="L5021">
            <v>60</v>
          </cell>
          <cell r="M5021">
            <v>15</v>
          </cell>
          <cell r="N5021">
            <v>15</v>
          </cell>
          <cell r="P5021" t="str">
            <v xml:space="preserve"> The print is in excellent condition - please inspect the image carefully. </v>
          </cell>
        </row>
        <row r="5022">
          <cell r="G5022">
            <v>127024</v>
          </cell>
          <cell r="H5022">
            <v>127094</v>
          </cell>
          <cell r="I5022" t="str">
            <v>Jane E Giraud - Hand coloured print from Flowers of Shakespeare 1845</v>
          </cell>
          <cell r="J5022"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22">
            <v>30</v>
          </cell>
          <cell r="L5022">
            <v>60</v>
          </cell>
          <cell r="M5022">
            <v>15</v>
          </cell>
          <cell r="N5022">
            <v>15</v>
          </cell>
          <cell r="P5022" t="str">
            <v xml:space="preserve"> The print is in excellent condition - please inspect the image carefully. </v>
          </cell>
        </row>
        <row r="5023">
          <cell r="G5023">
            <v>127025</v>
          </cell>
          <cell r="H5023">
            <v>127096</v>
          </cell>
          <cell r="I5023" t="str">
            <v>Jane E Giraud - Hand coloured print from Flowers of Shakespeare 1845</v>
          </cell>
          <cell r="J5023"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23">
            <v>30</v>
          </cell>
          <cell r="L5023">
            <v>60</v>
          </cell>
          <cell r="M5023">
            <v>15</v>
          </cell>
          <cell r="N5023">
            <v>15</v>
          </cell>
          <cell r="P5023" t="str">
            <v xml:space="preserve"> The print is in excellent condition - please inspect the image carefully. </v>
          </cell>
        </row>
        <row r="5024">
          <cell r="G5024">
            <v>127026</v>
          </cell>
          <cell r="H5024">
            <v>127097</v>
          </cell>
          <cell r="I5024" t="str">
            <v>Jane E Giraud - Hand coloured print from Flowers of Shakespeare 1845</v>
          </cell>
          <cell r="J5024"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24">
            <v>30</v>
          </cell>
          <cell r="L5024">
            <v>60</v>
          </cell>
          <cell r="M5024">
            <v>15</v>
          </cell>
          <cell r="N5024">
            <v>15</v>
          </cell>
          <cell r="P5024" t="str">
            <v xml:space="preserve"> The print is in excellent condition - please inspect the image carefully. </v>
          </cell>
        </row>
        <row r="5025">
          <cell r="G5025">
            <v>127027</v>
          </cell>
          <cell r="H5025">
            <v>127098</v>
          </cell>
          <cell r="I5025" t="str">
            <v>Jane E Giraud - Hand coloured print from Flowers of Shakespeare 1845</v>
          </cell>
          <cell r="J5025"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25">
            <v>30</v>
          </cell>
          <cell r="L5025">
            <v>60</v>
          </cell>
          <cell r="M5025">
            <v>15</v>
          </cell>
          <cell r="N5025">
            <v>15</v>
          </cell>
          <cell r="P5025" t="str">
            <v xml:space="preserve"> The print is in excellent condition - please inspect the image carefully. </v>
          </cell>
        </row>
        <row r="5026">
          <cell r="G5026">
            <v>127028</v>
          </cell>
          <cell r="H5026">
            <v>127099</v>
          </cell>
          <cell r="I5026" t="str">
            <v>Jane E Giraud - Hand coloured print from Flowers of Shakespeare 1845</v>
          </cell>
          <cell r="J5026"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26">
            <v>30</v>
          </cell>
          <cell r="L5026">
            <v>60</v>
          </cell>
          <cell r="M5026">
            <v>15</v>
          </cell>
          <cell r="N5026">
            <v>15</v>
          </cell>
          <cell r="P5026" t="str">
            <v xml:space="preserve"> The print is in excellent condition - please inspect the image carefully. </v>
          </cell>
        </row>
        <row r="5027">
          <cell r="G5027">
            <v>127029</v>
          </cell>
          <cell r="H5027">
            <v>127100</v>
          </cell>
          <cell r="I5027" t="str">
            <v>Jane E Giraud - Hand coloured print from Flowers of Shakespeare 1845</v>
          </cell>
          <cell r="J5027"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27">
            <v>30</v>
          </cell>
          <cell r="L5027">
            <v>60</v>
          </cell>
          <cell r="M5027">
            <v>15</v>
          </cell>
          <cell r="N5027">
            <v>15</v>
          </cell>
          <cell r="P5027" t="str">
            <v xml:space="preserve"> The print is in excellent condition - please inspect the image carefully. </v>
          </cell>
        </row>
        <row r="5028">
          <cell r="G5028">
            <v>127030</v>
          </cell>
          <cell r="H5028">
            <v>127101</v>
          </cell>
          <cell r="I5028" t="str">
            <v>Jane E Giraud - Hand coloured print from Flowers of Shakespeare 1845</v>
          </cell>
          <cell r="J5028"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28">
            <v>30</v>
          </cell>
          <cell r="L5028">
            <v>60</v>
          </cell>
          <cell r="M5028">
            <v>15</v>
          </cell>
          <cell r="N5028">
            <v>15</v>
          </cell>
          <cell r="P5028" t="str">
            <v xml:space="preserve"> The print is in excellent condition - please inspect the image carefully. </v>
          </cell>
        </row>
        <row r="5029">
          <cell r="G5029">
            <v>127031</v>
          </cell>
          <cell r="H5029">
            <v>127101</v>
          </cell>
          <cell r="I5029" t="str">
            <v>Jane E Giraud - Hand coloured print from Flowers of Shakespeare 1845</v>
          </cell>
          <cell r="J5029"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29">
            <v>30</v>
          </cell>
          <cell r="L5029">
            <v>60</v>
          </cell>
          <cell r="M5029">
            <v>15</v>
          </cell>
          <cell r="N5029">
            <v>15</v>
          </cell>
          <cell r="P5029" t="str">
            <v xml:space="preserve"> The print is in excellent condition - please inspect the image carefully. </v>
          </cell>
        </row>
        <row r="5030">
          <cell r="G5030">
            <v>127032</v>
          </cell>
          <cell r="H5030">
            <v>127101</v>
          </cell>
          <cell r="I5030" t="str">
            <v>Jane E Giraud - Hand coloured print from Flowers of Shakespeare 1845</v>
          </cell>
          <cell r="J5030"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5030">
            <v>30</v>
          </cell>
          <cell r="L5030">
            <v>60</v>
          </cell>
          <cell r="M5030">
            <v>15</v>
          </cell>
          <cell r="N5030">
            <v>15</v>
          </cell>
          <cell r="P5030" t="str">
            <v xml:space="preserve"> The print is in excellent condition - please inspect the image carefully. </v>
          </cell>
        </row>
        <row r="5031">
          <cell r="G5031">
            <v>127082</v>
          </cell>
          <cell r="H5031">
            <v>12719</v>
          </cell>
          <cell r="I5031" t="str">
            <v>Lemaire &amp; van Houtte - Original print from Flore des Serres 1867</v>
          </cell>
          <cell r="J5031"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31">
            <v>30</v>
          </cell>
          <cell r="L5031">
            <v>60</v>
          </cell>
          <cell r="M5031">
            <v>15</v>
          </cell>
          <cell r="N5031">
            <v>15</v>
          </cell>
          <cell r="P5031" t="str">
            <v>The prints are in excellent condition - please inspect the image carefully for any age related marks</v>
          </cell>
        </row>
        <row r="5032">
          <cell r="G5032">
            <v>127083</v>
          </cell>
          <cell r="H5032">
            <v>12719</v>
          </cell>
          <cell r="I5032" t="str">
            <v>Lemaire &amp; van Houtte - Original print from Flore des Serres 1867</v>
          </cell>
          <cell r="J5032"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32">
            <v>30</v>
          </cell>
          <cell r="L5032">
            <v>60</v>
          </cell>
          <cell r="M5032">
            <v>15</v>
          </cell>
          <cell r="N5032">
            <v>15</v>
          </cell>
          <cell r="P5032" t="str">
            <v>The prints are in excellent condition - please inspect the image carefully for any age related marks</v>
          </cell>
        </row>
        <row r="5033">
          <cell r="G5033">
            <v>127085</v>
          </cell>
          <cell r="H5033">
            <v>12719</v>
          </cell>
          <cell r="I5033" t="str">
            <v>Lemaire &amp; van Houtte - Original print from Flore des Serres 1867</v>
          </cell>
          <cell r="J5033"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33">
            <v>30</v>
          </cell>
          <cell r="L5033">
            <v>60</v>
          </cell>
          <cell r="M5033">
            <v>15</v>
          </cell>
          <cell r="N5033">
            <v>15</v>
          </cell>
          <cell r="P5033" t="str">
            <v>The prints are in excellent condition - please inspect the image carefully for any age related marks</v>
          </cell>
        </row>
        <row r="5034">
          <cell r="G5034">
            <v>127086</v>
          </cell>
          <cell r="H5034">
            <v>12719</v>
          </cell>
          <cell r="I5034" t="str">
            <v>Lemaire &amp; van Houtte - Original print from Flore des Serres 1867</v>
          </cell>
          <cell r="J5034"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34">
            <v>30</v>
          </cell>
          <cell r="L5034">
            <v>60</v>
          </cell>
          <cell r="M5034">
            <v>15</v>
          </cell>
          <cell r="N5034">
            <v>15</v>
          </cell>
          <cell r="P5034" t="str">
            <v>The prints are in excellent condition - please inspect the image carefully for any age related marks</v>
          </cell>
        </row>
        <row r="5035">
          <cell r="G5035">
            <v>127087</v>
          </cell>
          <cell r="H5035">
            <v>12719</v>
          </cell>
          <cell r="I5035" t="str">
            <v>Lemaire &amp; van Houtte - Original print from Flore des Serres 1867</v>
          </cell>
          <cell r="J5035"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35">
            <v>30</v>
          </cell>
          <cell r="L5035">
            <v>60</v>
          </cell>
          <cell r="M5035">
            <v>15</v>
          </cell>
          <cell r="N5035">
            <v>15</v>
          </cell>
          <cell r="P5035" t="str">
            <v>The prints are in excellent condition - please inspect the image carefully for any age related marks</v>
          </cell>
        </row>
        <row r="5036">
          <cell r="G5036">
            <v>127088</v>
          </cell>
          <cell r="H5036">
            <v>12719</v>
          </cell>
          <cell r="I5036" t="str">
            <v>Lemaire &amp; van Houtte - Original print from Flore des Serres 1867</v>
          </cell>
          <cell r="J5036"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36">
            <v>30</v>
          </cell>
          <cell r="L5036">
            <v>60</v>
          </cell>
          <cell r="M5036">
            <v>15</v>
          </cell>
          <cell r="N5036">
            <v>15</v>
          </cell>
          <cell r="P5036" t="str">
            <v>The prints are in excellent condition - please inspect the image carefully for any age related marks</v>
          </cell>
        </row>
        <row r="5037">
          <cell r="G5037">
            <v>127089</v>
          </cell>
          <cell r="H5037">
            <v>12719</v>
          </cell>
          <cell r="I5037" t="str">
            <v>Lemaire &amp; van Houtte - Original print from Flore des Serres 1867</v>
          </cell>
          <cell r="J5037"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37">
            <v>30</v>
          </cell>
          <cell r="L5037">
            <v>60</v>
          </cell>
          <cell r="M5037">
            <v>15</v>
          </cell>
          <cell r="N5037">
            <v>15</v>
          </cell>
          <cell r="P5037" t="str">
            <v>The prints are in excellent condition - please inspect the image carefully for any age related marks</v>
          </cell>
        </row>
        <row r="5038">
          <cell r="G5038">
            <v>127090</v>
          </cell>
          <cell r="H5038">
            <v>12719</v>
          </cell>
          <cell r="I5038" t="str">
            <v>Lemaire &amp; van Houtte - Original print from Flore des Serres 1867</v>
          </cell>
          <cell r="J5038"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38">
            <v>30</v>
          </cell>
          <cell r="L5038">
            <v>60</v>
          </cell>
          <cell r="M5038">
            <v>15</v>
          </cell>
          <cell r="N5038">
            <v>15</v>
          </cell>
          <cell r="P5038" t="str">
            <v>The prints are in excellent condition - please inspect the image carefully for any age related marks</v>
          </cell>
        </row>
        <row r="5039">
          <cell r="G5039">
            <v>127092</v>
          </cell>
          <cell r="H5039">
            <v>12719</v>
          </cell>
          <cell r="I5039" t="str">
            <v>Lemaire &amp; van Houtte - Original print from Flore des Serres 1867</v>
          </cell>
          <cell r="J5039"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39">
            <v>30</v>
          </cell>
          <cell r="L5039">
            <v>60</v>
          </cell>
          <cell r="M5039">
            <v>15</v>
          </cell>
          <cell r="N5039">
            <v>15</v>
          </cell>
          <cell r="P5039" t="str">
            <v>The prints are in excellent condition - please inspect the image carefully for any age related marks</v>
          </cell>
        </row>
        <row r="5040">
          <cell r="G5040">
            <v>127093</v>
          </cell>
          <cell r="H5040">
            <v>12719</v>
          </cell>
          <cell r="I5040" t="str">
            <v>Lemaire &amp; van Houtte - Original print from Flore des Serres 1867</v>
          </cell>
          <cell r="J5040"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40">
            <v>30</v>
          </cell>
          <cell r="L5040">
            <v>60</v>
          </cell>
          <cell r="M5040">
            <v>15</v>
          </cell>
          <cell r="N5040">
            <v>15</v>
          </cell>
          <cell r="P5040" t="str">
            <v>The prints are in excellent condition - please inspect the image carefully for any age related marks</v>
          </cell>
        </row>
        <row r="5041">
          <cell r="G5041">
            <v>127094</v>
          </cell>
          <cell r="H5041">
            <v>12719</v>
          </cell>
          <cell r="I5041" t="str">
            <v>Lemaire &amp; van Houtte - Original print from Flore des Serres 1867</v>
          </cell>
          <cell r="J5041"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41">
            <v>30</v>
          </cell>
          <cell r="L5041">
            <v>60</v>
          </cell>
          <cell r="M5041">
            <v>15</v>
          </cell>
          <cell r="N5041">
            <v>15</v>
          </cell>
          <cell r="P5041" t="str">
            <v>The prints are in excellent condition - please inspect the image carefully for any age related marks</v>
          </cell>
        </row>
        <row r="5042">
          <cell r="G5042">
            <v>127095</v>
          </cell>
          <cell r="H5042">
            <v>12719</v>
          </cell>
          <cell r="I5042" t="str">
            <v>Lemaire &amp; van Houtte - Original print from Flore des Serres 1867</v>
          </cell>
          <cell r="J5042"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42">
            <v>30</v>
          </cell>
          <cell r="L5042">
            <v>60</v>
          </cell>
          <cell r="M5042">
            <v>15</v>
          </cell>
          <cell r="N5042">
            <v>15</v>
          </cell>
          <cell r="P5042" t="str">
            <v>The prints are in excellent condition - please inspect the image carefully for any age related marks</v>
          </cell>
        </row>
        <row r="5043">
          <cell r="G5043">
            <v>127096</v>
          </cell>
          <cell r="H5043">
            <v>12719</v>
          </cell>
          <cell r="I5043" t="str">
            <v>Lemaire &amp; van Houtte - Original print from Flore des Serres 1867</v>
          </cell>
          <cell r="J5043"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43">
            <v>30</v>
          </cell>
          <cell r="L5043">
            <v>60</v>
          </cell>
          <cell r="M5043">
            <v>15</v>
          </cell>
          <cell r="N5043">
            <v>15</v>
          </cell>
          <cell r="P5043" t="str">
            <v>The prints are in excellent condition - please inspect the image carefully for any age related marks</v>
          </cell>
        </row>
        <row r="5044">
          <cell r="G5044">
            <v>127097</v>
          </cell>
          <cell r="H5044">
            <v>12719</v>
          </cell>
          <cell r="I5044" t="str">
            <v>Lemaire &amp; van Houtte - Original print from Flore des Serres 1867</v>
          </cell>
          <cell r="J5044"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44">
            <v>30</v>
          </cell>
          <cell r="L5044">
            <v>60</v>
          </cell>
          <cell r="M5044">
            <v>15</v>
          </cell>
          <cell r="N5044">
            <v>15</v>
          </cell>
          <cell r="P5044" t="str">
            <v>The prints are in excellent condition - please inspect the image carefully for any age related marks</v>
          </cell>
        </row>
        <row r="5045">
          <cell r="G5045">
            <v>127098</v>
          </cell>
          <cell r="H5045">
            <v>12719</v>
          </cell>
          <cell r="I5045" t="str">
            <v>Lemaire &amp; van Houtte - Original print from Flore des Serres 1867</v>
          </cell>
          <cell r="J5045"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45">
            <v>30</v>
          </cell>
          <cell r="L5045">
            <v>60</v>
          </cell>
          <cell r="M5045">
            <v>15</v>
          </cell>
          <cell r="N5045">
            <v>15</v>
          </cell>
          <cell r="P5045" t="str">
            <v>The prints are in excellent condition - please inspect the image carefully for any age related marks</v>
          </cell>
        </row>
        <row r="5046">
          <cell r="G5046">
            <v>127101</v>
          </cell>
          <cell r="H5046">
            <v>12719</v>
          </cell>
          <cell r="I5046" t="str">
            <v>Lemaire &amp; van Houtte - Original print from Flore des Serres 1867</v>
          </cell>
          <cell r="J5046"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46">
            <v>30</v>
          </cell>
          <cell r="L5046">
            <v>60</v>
          </cell>
          <cell r="M5046">
            <v>15</v>
          </cell>
          <cell r="N5046">
            <v>15</v>
          </cell>
          <cell r="P5046" t="str">
            <v>The prints are in excellent condition - please inspect the image carefully for any age related marks</v>
          </cell>
        </row>
        <row r="5047">
          <cell r="G5047">
            <v>127102</v>
          </cell>
          <cell r="H5047">
            <v>127102</v>
          </cell>
          <cell r="I5047" t="str">
            <v>Jane E Giraud - Hand coloured print from Flowers of Milton 1846</v>
          </cell>
          <cell r="J5047"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47">
            <v>30</v>
          </cell>
          <cell r="L5047">
            <v>60</v>
          </cell>
          <cell r="M5047">
            <v>15</v>
          </cell>
          <cell r="N5047">
            <v>15</v>
          </cell>
          <cell r="P5047" t="str">
            <v xml:space="preserve"> The print is in excellent condition - please inspect the image carefully. </v>
          </cell>
        </row>
        <row r="5048">
          <cell r="G5048">
            <v>127103</v>
          </cell>
          <cell r="H5048">
            <v>127103</v>
          </cell>
          <cell r="I5048" t="str">
            <v>Jane E Giraud - Hand coloured print from Flowers of Milton 1846</v>
          </cell>
          <cell r="J5048"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48">
            <v>30</v>
          </cell>
          <cell r="L5048">
            <v>60</v>
          </cell>
          <cell r="M5048">
            <v>15</v>
          </cell>
          <cell r="N5048">
            <v>15</v>
          </cell>
          <cell r="P5048" t="str">
            <v xml:space="preserve"> The print is in excellent condition - please inspect the image carefully. </v>
          </cell>
        </row>
        <row r="5049">
          <cell r="G5049">
            <v>127104</v>
          </cell>
          <cell r="H5049">
            <v>127104</v>
          </cell>
          <cell r="I5049" t="str">
            <v>Jane E Giraud - Hand coloured print from Flowers of Milton 1846</v>
          </cell>
          <cell r="J5049"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49">
            <v>30</v>
          </cell>
          <cell r="L5049">
            <v>60</v>
          </cell>
          <cell r="M5049">
            <v>15</v>
          </cell>
          <cell r="N5049">
            <v>15</v>
          </cell>
          <cell r="P5049" t="str">
            <v xml:space="preserve"> The print is in excellent condition - please inspect the image carefully. </v>
          </cell>
        </row>
        <row r="5050">
          <cell r="G5050">
            <v>127105</v>
          </cell>
          <cell r="H5050">
            <v>127105</v>
          </cell>
          <cell r="I5050" t="str">
            <v>Jane E Giraud - Hand coloured print from Flowers of Milton 1846</v>
          </cell>
          <cell r="J5050"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50">
            <v>30</v>
          </cell>
          <cell r="L5050">
            <v>60</v>
          </cell>
          <cell r="M5050">
            <v>15</v>
          </cell>
          <cell r="N5050">
            <v>15</v>
          </cell>
          <cell r="P5050" t="str">
            <v xml:space="preserve"> The print is in excellent condition - please inspect the image carefully. </v>
          </cell>
        </row>
        <row r="5051">
          <cell r="G5051">
            <v>127106</v>
          </cell>
          <cell r="H5051">
            <v>127106</v>
          </cell>
          <cell r="I5051" t="str">
            <v>Jane E Giraud - Hand coloured print from Flowers of Milton 1846</v>
          </cell>
          <cell r="J5051"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51">
            <v>30</v>
          </cell>
          <cell r="L5051">
            <v>60</v>
          </cell>
          <cell r="M5051">
            <v>15</v>
          </cell>
          <cell r="N5051">
            <v>15</v>
          </cell>
          <cell r="P5051" t="str">
            <v xml:space="preserve"> The print is in excellent condition - please inspect the image carefully. </v>
          </cell>
        </row>
        <row r="5052">
          <cell r="G5052">
            <v>127107</v>
          </cell>
          <cell r="H5052">
            <v>127107</v>
          </cell>
          <cell r="I5052" t="str">
            <v>Jane E Giraud - Hand coloured print from Flowers of Milton 1846</v>
          </cell>
          <cell r="J5052"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52">
            <v>30</v>
          </cell>
          <cell r="L5052">
            <v>60</v>
          </cell>
          <cell r="M5052">
            <v>15</v>
          </cell>
          <cell r="N5052">
            <v>15</v>
          </cell>
          <cell r="P5052" t="str">
            <v xml:space="preserve"> The print is in excellent condition - please inspect the image carefully. </v>
          </cell>
        </row>
        <row r="5053">
          <cell r="G5053">
            <v>127108</v>
          </cell>
          <cell r="H5053">
            <v>127108</v>
          </cell>
          <cell r="I5053" t="str">
            <v>Jane E Giraud - Hand coloured print from Flowers of Milton 1846</v>
          </cell>
          <cell r="J5053"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53">
            <v>30</v>
          </cell>
          <cell r="L5053">
            <v>60</v>
          </cell>
          <cell r="M5053">
            <v>15</v>
          </cell>
          <cell r="N5053">
            <v>15</v>
          </cell>
          <cell r="P5053" t="str">
            <v xml:space="preserve"> The print is in excellent condition - please inspect the image carefully. </v>
          </cell>
        </row>
        <row r="5054">
          <cell r="G5054">
            <v>127109</v>
          </cell>
          <cell r="H5054">
            <v>127109</v>
          </cell>
          <cell r="I5054" t="str">
            <v>Jane E Giraud - Hand coloured print from Flowers of Milton 1846</v>
          </cell>
          <cell r="J5054"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54">
            <v>30</v>
          </cell>
          <cell r="L5054">
            <v>60</v>
          </cell>
          <cell r="M5054">
            <v>15</v>
          </cell>
          <cell r="N5054">
            <v>15</v>
          </cell>
          <cell r="P5054" t="str">
            <v xml:space="preserve"> The print is in excellent condition - please inspect the image carefully. </v>
          </cell>
        </row>
        <row r="5055">
          <cell r="G5055">
            <v>127110</v>
          </cell>
          <cell r="H5055">
            <v>127110</v>
          </cell>
          <cell r="I5055" t="str">
            <v>Jane E Giraud - Hand coloured print from Flowers of Milton 1846</v>
          </cell>
          <cell r="J5055"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55">
            <v>30</v>
          </cell>
          <cell r="L5055">
            <v>60</v>
          </cell>
          <cell r="M5055">
            <v>15</v>
          </cell>
          <cell r="N5055">
            <v>15</v>
          </cell>
          <cell r="P5055" t="str">
            <v xml:space="preserve"> The print is in excellent condition - please inspect the image carefully. </v>
          </cell>
        </row>
        <row r="5056">
          <cell r="G5056">
            <v>127111</v>
          </cell>
          <cell r="H5056">
            <v>127111</v>
          </cell>
          <cell r="I5056" t="str">
            <v>Jane E Giraud - Hand coloured print from Flowers of Milton 1846</v>
          </cell>
          <cell r="J5056"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56">
            <v>30</v>
          </cell>
          <cell r="L5056">
            <v>60</v>
          </cell>
          <cell r="M5056">
            <v>15</v>
          </cell>
          <cell r="N5056">
            <v>15</v>
          </cell>
          <cell r="P5056" t="str">
            <v xml:space="preserve"> The print is in excellent condition - please inspect the image carefully. </v>
          </cell>
        </row>
        <row r="5057">
          <cell r="G5057">
            <v>127112</v>
          </cell>
          <cell r="H5057">
            <v>127112</v>
          </cell>
          <cell r="I5057" t="str">
            <v>Jane E Giraud - Hand coloured print from Flowers of Milton 1846</v>
          </cell>
          <cell r="J5057"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57">
            <v>30</v>
          </cell>
          <cell r="L5057">
            <v>60</v>
          </cell>
          <cell r="M5057">
            <v>15</v>
          </cell>
          <cell r="N5057">
            <v>15</v>
          </cell>
          <cell r="P5057" t="str">
            <v xml:space="preserve"> The print is in excellent condition - please inspect the image carefully. </v>
          </cell>
        </row>
        <row r="5058">
          <cell r="G5058">
            <v>127113</v>
          </cell>
          <cell r="H5058">
            <v>127113</v>
          </cell>
          <cell r="I5058" t="str">
            <v>Jane E Giraud - Hand coloured print from Flowers of Milton 1846</v>
          </cell>
          <cell r="J5058"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58">
            <v>30</v>
          </cell>
          <cell r="L5058">
            <v>60</v>
          </cell>
          <cell r="M5058">
            <v>15</v>
          </cell>
          <cell r="N5058">
            <v>15</v>
          </cell>
          <cell r="P5058" t="str">
            <v xml:space="preserve"> The print is in excellent condition - please inspect the image carefully. </v>
          </cell>
        </row>
        <row r="5059">
          <cell r="G5059">
            <v>127114</v>
          </cell>
          <cell r="H5059">
            <v>127114</v>
          </cell>
          <cell r="I5059" t="str">
            <v>Jane E Giraud - Hand coloured print from Flowers of Milton 1846</v>
          </cell>
          <cell r="J5059"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59">
            <v>30</v>
          </cell>
          <cell r="L5059">
            <v>60</v>
          </cell>
          <cell r="M5059">
            <v>15</v>
          </cell>
          <cell r="N5059">
            <v>15</v>
          </cell>
          <cell r="P5059" t="str">
            <v xml:space="preserve"> The print is in excellent condition - please inspect the image carefully. </v>
          </cell>
        </row>
        <row r="5060">
          <cell r="G5060">
            <v>127115</v>
          </cell>
          <cell r="H5060">
            <v>127115</v>
          </cell>
          <cell r="I5060" t="str">
            <v>Jane E Giraud - Hand coloured print from Flowers of Milton 1846</v>
          </cell>
          <cell r="J5060"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60">
            <v>30</v>
          </cell>
          <cell r="L5060">
            <v>60</v>
          </cell>
          <cell r="M5060">
            <v>15</v>
          </cell>
          <cell r="N5060">
            <v>15</v>
          </cell>
          <cell r="P5060" t="str">
            <v xml:space="preserve"> The print is in excellent condition - please inspect the image carefully. </v>
          </cell>
        </row>
        <row r="5061">
          <cell r="G5061">
            <v>127116</v>
          </cell>
          <cell r="H5061">
            <v>127116</v>
          </cell>
          <cell r="I5061" t="str">
            <v>Jane E Giraud - Hand coloured print from Flowers of Milton 1846</v>
          </cell>
          <cell r="J5061"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61">
            <v>30</v>
          </cell>
          <cell r="L5061">
            <v>60</v>
          </cell>
          <cell r="M5061">
            <v>15</v>
          </cell>
          <cell r="N5061">
            <v>15</v>
          </cell>
          <cell r="P5061" t="str">
            <v xml:space="preserve"> The print is in excellent condition - please inspect the image carefully. </v>
          </cell>
        </row>
        <row r="5062">
          <cell r="G5062">
            <v>127117</v>
          </cell>
          <cell r="H5062">
            <v>127117</v>
          </cell>
          <cell r="I5062" t="str">
            <v>Jane E Giraud - Hand coloured print from Flowers of Milton 1846</v>
          </cell>
          <cell r="J5062"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62">
            <v>30</v>
          </cell>
          <cell r="L5062">
            <v>60</v>
          </cell>
          <cell r="M5062">
            <v>15</v>
          </cell>
          <cell r="N5062">
            <v>15</v>
          </cell>
          <cell r="P5062" t="str">
            <v xml:space="preserve"> The print is in excellent condition - please inspect the image carefully. </v>
          </cell>
        </row>
        <row r="5063">
          <cell r="G5063">
            <v>127118</v>
          </cell>
          <cell r="H5063">
            <v>127118</v>
          </cell>
          <cell r="I5063" t="str">
            <v>Jane E Giraud - Hand coloured print from Flowers of Milton 1846</v>
          </cell>
          <cell r="J5063"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63">
            <v>30</v>
          </cell>
          <cell r="L5063">
            <v>60</v>
          </cell>
          <cell r="M5063">
            <v>15</v>
          </cell>
          <cell r="N5063">
            <v>15</v>
          </cell>
          <cell r="P5063" t="str">
            <v xml:space="preserve"> The print is in excellent condition - please inspect the image carefully. </v>
          </cell>
        </row>
        <row r="5064">
          <cell r="G5064">
            <v>127119</v>
          </cell>
          <cell r="H5064">
            <v>127119</v>
          </cell>
          <cell r="I5064" t="str">
            <v>Jane E Giraud - Hand coloured print from Flowers of Milton 1846</v>
          </cell>
          <cell r="J5064"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64">
            <v>30</v>
          </cell>
          <cell r="L5064">
            <v>60</v>
          </cell>
          <cell r="M5064">
            <v>15</v>
          </cell>
          <cell r="N5064">
            <v>15</v>
          </cell>
          <cell r="P5064" t="str">
            <v xml:space="preserve"> The print is in excellent condition - please inspect the image carefully. </v>
          </cell>
        </row>
        <row r="5065">
          <cell r="G5065">
            <v>127120</v>
          </cell>
          <cell r="H5065">
            <v>127120</v>
          </cell>
          <cell r="I5065" t="str">
            <v>Jane E Giraud - Hand coloured print from Flowers of Milton 1846</v>
          </cell>
          <cell r="J5065"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65">
            <v>30</v>
          </cell>
          <cell r="L5065">
            <v>60</v>
          </cell>
          <cell r="M5065">
            <v>15</v>
          </cell>
          <cell r="N5065">
            <v>15</v>
          </cell>
          <cell r="P5065" t="str">
            <v xml:space="preserve"> The print is in excellent condition - please inspect the image carefully. </v>
          </cell>
        </row>
        <row r="5066">
          <cell r="G5066">
            <v>127121</v>
          </cell>
          <cell r="H5066">
            <v>127121</v>
          </cell>
          <cell r="I5066" t="str">
            <v>Jane E Giraud - Hand coloured print from Flowers of Milton 1846</v>
          </cell>
          <cell r="J5066"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66">
            <v>30</v>
          </cell>
          <cell r="L5066">
            <v>60</v>
          </cell>
          <cell r="M5066">
            <v>15</v>
          </cell>
          <cell r="N5066">
            <v>15</v>
          </cell>
          <cell r="P5066" t="str">
            <v xml:space="preserve"> The print is in excellent condition - please inspect the image carefully. </v>
          </cell>
        </row>
        <row r="5067">
          <cell r="G5067">
            <v>127122</v>
          </cell>
          <cell r="H5067">
            <v>127122</v>
          </cell>
          <cell r="I5067" t="str">
            <v>Jane E Giraud - Hand coloured print from Flowers of Milton 1846</v>
          </cell>
          <cell r="J5067"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67">
            <v>30</v>
          </cell>
          <cell r="L5067">
            <v>60</v>
          </cell>
          <cell r="M5067">
            <v>15</v>
          </cell>
          <cell r="N5067">
            <v>15</v>
          </cell>
          <cell r="P5067" t="str">
            <v xml:space="preserve"> The print is in excellent condition - please inspect the image carefully. </v>
          </cell>
        </row>
        <row r="5068">
          <cell r="G5068">
            <v>127123</v>
          </cell>
          <cell r="H5068">
            <v>127123</v>
          </cell>
          <cell r="I5068" t="str">
            <v>Jane E Giraud - Hand coloured print from Flowers of Milton 1846</v>
          </cell>
          <cell r="J5068"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68">
            <v>30</v>
          </cell>
          <cell r="L5068">
            <v>60</v>
          </cell>
          <cell r="M5068">
            <v>15</v>
          </cell>
          <cell r="N5068">
            <v>15</v>
          </cell>
          <cell r="P5068" t="str">
            <v xml:space="preserve"> The print is in excellent condition - please inspect the image carefully. </v>
          </cell>
        </row>
        <row r="5069">
          <cell r="G5069">
            <v>127124</v>
          </cell>
          <cell r="H5069">
            <v>127124</v>
          </cell>
          <cell r="I5069" t="str">
            <v>Jane E Giraud - Hand coloured print from Flowers of Milton 1846</v>
          </cell>
          <cell r="J5069"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69">
            <v>30</v>
          </cell>
          <cell r="L5069">
            <v>60</v>
          </cell>
          <cell r="M5069">
            <v>15</v>
          </cell>
          <cell r="N5069">
            <v>15</v>
          </cell>
          <cell r="P5069" t="str">
            <v xml:space="preserve"> The print is in excellent condition - please inspect the image carefully. </v>
          </cell>
        </row>
        <row r="5070">
          <cell r="G5070">
            <v>127125</v>
          </cell>
          <cell r="H5070">
            <v>127125</v>
          </cell>
          <cell r="I5070" t="str">
            <v>Jane E Giraud - Hand coloured print from Flowers of Milton 1846</v>
          </cell>
          <cell r="J5070"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70">
            <v>30</v>
          </cell>
          <cell r="L5070">
            <v>60</v>
          </cell>
          <cell r="M5070">
            <v>15</v>
          </cell>
          <cell r="N5070">
            <v>15</v>
          </cell>
          <cell r="P5070" t="str">
            <v xml:space="preserve"> The print is in excellent condition - please inspect the image carefully. </v>
          </cell>
        </row>
        <row r="5071">
          <cell r="G5071">
            <v>127126</v>
          </cell>
          <cell r="H5071">
            <v>127126</v>
          </cell>
          <cell r="I5071" t="str">
            <v>Jane E Giraud - Hand coloured print from Flowers of Milton 1846</v>
          </cell>
          <cell r="J5071"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71">
            <v>30</v>
          </cell>
          <cell r="L5071">
            <v>60</v>
          </cell>
          <cell r="M5071">
            <v>15</v>
          </cell>
          <cell r="N5071">
            <v>15</v>
          </cell>
          <cell r="P5071" t="str">
            <v xml:space="preserve"> The print is in excellent condition - please inspect the image carefully. </v>
          </cell>
        </row>
        <row r="5072">
          <cell r="G5072">
            <v>127127</v>
          </cell>
          <cell r="H5072">
            <v>127127</v>
          </cell>
          <cell r="I5072" t="str">
            <v>Jane E Giraud - Hand coloured print from Flowers of Milton 1846</v>
          </cell>
          <cell r="J5072"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72">
            <v>30</v>
          </cell>
          <cell r="L5072">
            <v>60</v>
          </cell>
          <cell r="M5072">
            <v>15</v>
          </cell>
          <cell r="N5072">
            <v>15</v>
          </cell>
          <cell r="P5072" t="str">
            <v xml:space="preserve"> The print is in excellent condition - please inspect the image carefully. </v>
          </cell>
        </row>
        <row r="5073">
          <cell r="G5073">
            <v>127128</v>
          </cell>
          <cell r="H5073">
            <v>127128</v>
          </cell>
          <cell r="I5073" t="str">
            <v>Jane E Giraud - Hand coloured print from Flowers of Milton 1846</v>
          </cell>
          <cell r="J5073"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73">
            <v>30</v>
          </cell>
          <cell r="L5073">
            <v>60</v>
          </cell>
          <cell r="M5073">
            <v>15</v>
          </cell>
          <cell r="N5073">
            <v>15</v>
          </cell>
          <cell r="P5073" t="str">
            <v xml:space="preserve"> The print is in excellent condition - please inspect the image carefully. </v>
          </cell>
        </row>
        <row r="5074">
          <cell r="G5074">
            <v>127129</v>
          </cell>
          <cell r="H5074">
            <v>127129</v>
          </cell>
          <cell r="I5074" t="str">
            <v>Jane E Giraud - Hand coloured print from Flowers of Milton 1846</v>
          </cell>
          <cell r="J5074"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74">
            <v>30</v>
          </cell>
          <cell r="L5074">
            <v>60</v>
          </cell>
          <cell r="M5074">
            <v>15</v>
          </cell>
          <cell r="N5074">
            <v>15</v>
          </cell>
          <cell r="P5074" t="str">
            <v xml:space="preserve"> The print is in excellent condition - please inspect the image carefully. </v>
          </cell>
        </row>
        <row r="5075">
          <cell r="G5075">
            <v>127130</v>
          </cell>
          <cell r="H5075">
            <v>127130</v>
          </cell>
          <cell r="I5075" t="str">
            <v>Jane E Giraud - Hand coloured print from Flowers of Milton 1846</v>
          </cell>
          <cell r="J5075"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75">
            <v>30</v>
          </cell>
          <cell r="L5075">
            <v>60</v>
          </cell>
          <cell r="M5075">
            <v>15</v>
          </cell>
          <cell r="N5075">
            <v>15</v>
          </cell>
          <cell r="P5075" t="str">
            <v xml:space="preserve"> The print is in excellent condition - please inspect the image carefully. </v>
          </cell>
        </row>
        <row r="5076">
          <cell r="G5076">
            <v>127131</v>
          </cell>
          <cell r="H5076">
            <v>127131</v>
          </cell>
          <cell r="I5076" t="str">
            <v>Jane E Giraud - Hand coloured print from Flowers of Milton 1846</v>
          </cell>
          <cell r="J5076" t="str">
            <v>This original hand-coloured floral print is from The Flowers of Milton by Jane Elizabeth Giraud, Published privately, Faversham, 1846. 
These prints are beautifully illustrated and are accompanied by a quotation from Milton's Paradise Lost.Each print has the identifier 'J.E.G. del et lith', and all were printed by Day &amp; Haghe, lithographers to the Queen. 
Size: Approximately 9.5in x 12in (24cm x 30cm)with the paper very slightly creamy and the colours very vivid.</v>
          </cell>
          <cell r="K5076">
            <v>30</v>
          </cell>
          <cell r="L5076">
            <v>60</v>
          </cell>
          <cell r="M5076">
            <v>15</v>
          </cell>
          <cell r="N5076">
            <v>15</v>
          </cell>
          <cell r="P5076" t="str">
            <v xml:space="preserve"> The print is in excellent condition - please inspect the image carefully. </v>
          </cell>
        </row>
        <row r="5077">
          <cell r="G5077">
            <v>127179</v>
          </cell>
          <cell r="H5077">
            <v>12719</v>
          </cell>
          <cell r="I5077" t="str">
            <v>Lemaire &amp; van Houtte - Original print from Flore des Serres 1867</v>
          </cell>
          <cell r="J5077"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77">
            <v>30</v>
          </cell>
          <cell r="L5077">
            <v>60</v>
          </cell>
          <cell r="M5077">
            <v>15</v>
          </cell>
          <cell r="N5077">
            <v>15</v>
          </cell>
          <cell r="P5077" t="str">
            <v>The prints are in excellent condition - please inspect the image carefully for any age related marks</v>
          </cell>
        </row>
        <row r="5078">
          <cell r="G5078">
            <v>127180</v>
          </cell>
          <cell r="H5078">
            <v>12719</v>
          </cell>
          <cell r="I5078" t="str">
            <v>Lemaire &amp; van Houtte - Original print from Flore des Serres 1867</v>
          </cell>
          <cell r="J5078"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78">
            <v>30</v>
          </cell>
          <cell r="L5078">
            <v>60</v>
          </cell>
          <cell r="M5078">
            <v>15</v>
          </cell>
          <cell r="N5078">
            <v>15</v>
          </cell>
          <cell r="P5078" t="str">
            <v>The prints are in excellent condition - please inspect the image carefully for any age related marks</v>
          </cell>
        </row>
        <row r="5079">
          <cell r="G5079">
            <v>127181</v>
          </cell>
          <cell r="H5079">
            <v>12719</v>
          </cell>
          <cell r="I5079" t="str">
            <v>Lemaire &amp; van Houtte - Original print from Flore des Serres 1867</v>
          </cell>
          <cell r="J5079"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79">
            <v>30</v>
          </cell>
          <cell r="L5079">
            <v>60</v>
          </cell>
          <cell r="M5079">
            <v>15</v>
          </cell>
          <cell r="N5079">
            <v>15</v>
          </cell>
          <cell r="P5079" t="str">
            <v>The prints are in excellent condition - please inspect the image carefully for any age related marks</v>
          </cell>
        </row>
        <row r="5080">
          <cell r="G5080">
            <v>127182</v>
          </cell>
          <cell r="H5080">
            <v>12720</v>
          </cell>
          <cell r="I5080" t="str">
            <v>Lemaire &amp; van Houtte - Original print from Flore des Serres 1867</v>
          </cell>
          <cell r="J5080"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80">
            <v>30</v>
          </cell>
          <cell r="L5080">
            <v>60</v>
          </cell>
          <cell r="M5080">
            <v>15</v>
          </cell>
          <cell r="N5080">
            <v>15</v>
          </cell>
          <cell r="P5080" t="str">
            <v>The prints are in excellent condition - please inspect the image carefully for any age related marks</v>
          </cell>
        </row>
        <row r="5081">
          <cell r="G5081">
            <v>127183</v>
          </cell>
          <cell r="H5081">
            <v>12721</v>
          </cell>
          <cell r="I5081" t="str">
            <v>Lemaire &amp; van Houtte - Original print from Flore des Serres 1867</v>
          </cell>
          <cell r="J5081"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81">
            <v>30</v>
          </cell>
          <cell r="L5081">
            <v>60</v>
          </cell>
          <cell r="M5081">
            <v>15</v>
          </cell>
          <cell r="N5081">
            <v>15</v>
          </cell>
          <cell r="P5081" t="str">
            <v>The prints are in excellent condition - please inspect the image carefully for any age related marks</v>
          </cell>
        </row>
        <row r="5082">
          <cell r="G5082">
            <v>127184</v>
          </cell>
          <cell r="H5082">
            <v>12723</v>
          </cell>
          <cell r="I5082" t="str">
            <v>Lemaire &amp; van Houtte - Original print from Flore des Serres 1867</v>
          </cell>
          <cell r="J5082"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82">
            <v>30</v>
          </cell>
          <cell r="L5082">
            <v>60</v>
          </cell>
          <cell r="M5082">
            <v>15</v>
          </cell>
          <cell r="N5082">
            <v>15</v>
          </cell>
          <cell r="P5082" t="str">
            <v>The prints are in excellent condition - please inspect the image carefully for any age related marks</v>
          </cell>
        </row>
        <row r="5083">
          <cell r="G5083">
            <v>127185</v>
          </cell>
          <cell r="H5083">
            <v>12724</v>
          </cell>
          <cell r="I5083" t="str">
            <v>Lemaire &amp; van Houtte - Original print from Flore des Serres 1867</v>
          </cell>
          <cell r="J5083"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83">
            <v>30</v>
          </cell>
          <cell r="L5083">
            <v>60</v>
          </cell>
          <cell r="M5083">
            <v>15</v>
          </cell>
          <cell r="N5083">
            <v>15</v>
          </cell>
          <cell r="P5083" t="str">
            <v>The prints are in excellent condition - please inspect the image carefully for any age related marks</v>
          </cell>
        </row>
        <row r="5084">
          <cell r="G5084">
            <v>127186</v>
          </cell>
          <cell r="H5084">
            <v>12725</v>
          </cell>
          <cell r="I5084" t="str">
            <v>Lemaire &amp; van Houtte - Original print from Flore des Serres 1867</v>
          </cell>
          <cell r="J5084"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84">
            <v>30</v>
          </cell>
          <cell r="L5084">
            <v>60</v>
          </cell>
          <cell r="M5084">
            <v>15</v>
          </cell>
          <cell r="N5084">
            <v>15</v>
          </cell>
          <cell r="P5084" t="str">
            <v>The prints are in excellent condition - please inspect the image carefully for any age related marks</v>
          </cell>
        </row>
        <row r="5085">
          <cell r="G5085">
            <v>127187</v>
          </cell>
          <cell r="H5085">
            <v>12730</v>
          </cell>
          <cell r="I5085" t="str">
            <v>Lemaire &amp; van Houtte - Original print from Flore des Serres 1867</v>
          </cell>
          <cell r="J5085"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5085">
            <v>30</v>
          </cell>
          <cell r="L5085">
            <v>60</v>
          </cell>
          <cell r="M5085">
            <v>15</v>
          </cell>
          <cell r="N5085">
            <v>15</v>
          </cell>
          <cell r="P5085" t="str">
            <v>The prints are in excellent condition - please inspect the image carefully for any age related marks</v>
          </cell>
        </row>
        <row r="5086">
          <cell r="G5086">
            <v>127200</v>
          </cell>
          <cell r="H5086">
            <v>127200</v>
          </cell>
          <cell r="I5086" t="str">
            <v>Edward Step - Chromolithograph of flowers 1896</v>
          </cell>
          <cell r="J508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086">
            <v>10</v>
          </cell>
          <cell r="L5086">
            <v>20</v>
          </cell>
          <cell r="M5086">
            <v>5</v>
          </cell>
          <cell r="N5086">
            <v>5</v>
          </cell>
          <cell r="P5086" t="str">
            <v>Excellent condition - please review the image carefully</v>
          </cell>
        </row>
        <row r="5087">
          <cell r="G5087">
            <v>127201</v>
          </cell>
          <cell r="H5087">
            <v>127201</v>
          </cell>
          <cell r="I5087" t="str">
            <v>Edward Step - Chromolithograph of flowers 1896</v>
          </cell>
          <cell r="J508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087">
            <v>10</v>
          </cell>
          <cell r="L5087">
            <v>20</v>
          </cell>
          <cell r="M5087">
            <v>5</v>
          </cell>
          <cell r="N5087">
            <v>5</v>
          </cell>
          <cell r="P5087" t="str">
            <v>Excellent condition - please review the image carefully</v>
          </cell>
        </row>
        <row r="5088">
          <cell r="G5088">
            <v>127202</v>
          </cell>
          <cell r="H5088">
            <v>127202</v>
          </cell>
          <cell r="I5088" t="str">
            <v>Edward Step - Chromolithograph of flowers 1896</v>
          </cell>
          <cell r="J508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088">
            <v>10</v>
          </cell>
          <cell r="L5088">
            <v>20</v>
          </cell>
          <cell r="M5088">
            <v>5</v>
          </cell>
          <cell r="N5088">
            <v>5</v>
          </cell>
          <cell r="P5088" t="str">
            <v>Excellent condition - please review the image carefully</v>
          </cell>
        </row>
        <row r="5089">
          <cell r="G5089">
            <v>127203</v>
          </cell>
          <cell r="H5089">
            <v>127203</v>
          </cell>
          <cell r="I5089" t="str">
            <v>Edward Step - Chromolithograph of flowers 1896</v>
          </cell>
          <cell r="J508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089">
            <v>10</v>
          </cell>
          <cell r="L5089">
            <v>20</v>
          </cell>
          <cell r="M5089">
            <v>5</v>
          </cell>
          <cell r="N5089">
            <v>5</v>
          </cell>
          <cell r="P5089" t="str">
            <v>Excellent condition - please review the image carefully</v>
          </cell>
        </row>
        <row r="5090">
          <cell r="G5090">
            <v>127204</v>
          </cell>
          <cell r="H5090">
            <v>127204</v>
          </cell>
          <cell r="I5090" t="str">
            <v>Edward Step - Chromolithograph of flowers 1896</v>
          </cell>
          <cell r="J509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090">
            <v>10</v>
          </cell>
          <cell r="L5090">
            <v>20</v>
          </cell>
          <cell r="M5090">
            <v>5</v>
          </cell>
          <cell r="N5090">
            <v>5</v>
          </cell>
          <cell r="P5090" t="str">
            <v>Excellent condition - please review the image carefully</v>
          </cell>
        </row>
        <row r="5091">
          <cell r="G5091">
            <v>127205</v>
          </cell>
          <cell r="H5091">
            <v>127205</v>
          </cell>
          <cell r="I5091" t="str">
            <v>Edward Step - Chromolithograph of flowers 1896</v>
          </cell>
          <cell r="J509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091">
            <v>10</v>
          </cell>
          <cell r="L5091">
            <v>20</v>
          </cell>
          <cell r="M5091">
            <v>5</v>
          </cell>
          <cell r="N5091">
            <v>5</v>
          </cell>
          <cell r="P5091" t="str">
            <v>Excellent condition - please review the image carefully</v>
          </cell>
        </row>
        <row r="5092">
          <cell r="G5092">
            <v>127206</v>
          </cell>
          <cell r="H5092">
            <v>127310</v>
          </cell>
          <cell r="I5092" t="str">
            <v>Edward Step - Chromolithograph of flowers 1896</v>
          </cell>
          <cell r="J509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092">
            <v>10</v>
          </cell>
          <cell r="L5092">
            <v>20</v>
          </cell>
          <cell r="M5092">
            <v>5</v>
          </cell>
          <cell r="N5092">
            <v>5</v>
          </cell>
          <cell r="P5092" t="str">
            <v>Excellent condition - please review the image carefully</v>
          </cell>
        </row>
        <row r="5093">
          <cell r="G5093">
            <v>127207</v>
          </cell>
          <cell r="H5093">
            <v>127207</v>
          </cell>
          <cell r="I5093" t="str">
            <v>Edward Step - Chromolithograph of flowers 1896</v>
          </cell>
          <cell r="J509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093">
            <v>10</v>
          </cell>
          <cell r="L5093">
            <v>20</v>
          </cell>
          <cell r="M5093">
            <v>5</v>
          </cell>
          <cell r="N5093">
            <v>5</v>
          </cell>
          <cell r="P5093" t="str">
            <v>Excellent condition - please review the image carefully</v>
          </cell>
        </row>
        <row r="5094">
          <cell r="G5094">
            <v>127208</v>
          </cell>
          <cell r="H5094">
            <v>127208</v>
          </cell>
          <cell r="I5094" t="str">
            <v>Edward Step - Chromolithograph of flowers 1896</v>
          </cell>
          <cell r="J509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094">
            <v>10</v>
          </cell>
          <cell r="L5094">
            <v>20</v>
          </cell>
          <cell r="M5094">
            <v>5</v>
          </cell>
          <cell r="N5094">
            <v>5</v>
          </cell>
          <cell r="P5094" t="str">
            <v>Excellent condition - please review the image carefully</v>
          </cell>
        </row>
        <row r="5095">
          <cell r="G5095">
            <v>127209</v>
          </cell>
          <cell r="H5095">
            <v>127209</v>
          </cell>
          <cell r="I5095" t="str">
            <v>Edward Step - Chromolithograph of flowers 1896</v>
          </cell>
          <cell r="J509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095">
            <v>10</v>
          </cell>
          <cell r="L5095">
            <v>20</v>
          </cell>
          <cell r="M5095">
            <v>5</v>
          </cell>
          <cell r="N5095">
            <v>5</v>
          </cell>
          <cell r="P5095" t="str">
            <v>Excellent condition - please review the image carefully</v>
          </cell>
        </row>
        <row r="5096">
          <cell r="G5096">
            <v>127210</v>
          </cell>
          <cell r="H5096">
            <v>127210</v>
          </cell>
          <cell r="I5096" t="str">
            <v>Edward Step - Chromolithograph of flowers 1896</v>
          </cell>
          <cell r="J509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096">
            <v>10</v>
          </cell>
          <cell r="L5096">
            <v>20</v>
          </cell>
          <cell r="M5096">
            <v>5</v>
          </cell>
          <cell r="N5096">
            <v>5</v>
          </cell>
          <cell r="P5096" t="str">
            <v>Excellent condition - please review the image carefully</v>
          </cell>
        </row>
        <row r="5097">
          <cell r="G5097">
            <v>127211</v>
          </cell>
          <cell r="H5097">
            <v>127211</v>
          </cell>
          <cell r="I5097" t="str">
            <v>Edward Step - Chromolithograph of flowers 1896</v>
          </cell>
          <cell r="J509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097">
            <v>10</v>
          </cell>
          <cell r="L5097">
            <v>20</v>
          </cell>
          <cell r="M5097">
            <v>5</v>
          </cell>
          <cell r="N5097">
            <v>5</v>
          </cell>
          <cell r="P5097" t="str">
            <v>Excellent condition - please review the image carefully</v>
          </cell>
        </row>
        <row r="5098">
          <cell r="G5098">
            <v>127212</v>
          </cell>
          <cell r="H5098">
            <v>127212</v>
          </cell>
          <cell r="I5098" t="str">
            <v>Edward Step - Chromolithograph of flowers 1896</v>
          </cell>
          <cell r="J509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098">
            <v>10</v>
          </cell>
          <cell r="L5098">
            <v>20</v>
          </cell>
          <cell r="M5098">
            <v>5</v>
          </cell>
          <cell r="N5098">
            <v>5</v>
          </cell>
          <cell r="P5098" t="str">
            <v>Excellent condition - please review the image carefully</v>
          </cell>
        </row>
        <row r="5099">
          <cell r="G5099">
            <v>127213</v>
          </cell>
          <cell r="H5099">
            <v>127213</v>
          </cell>
          <cell r="I5099" t="str">
            <v>Edward Step - Chromolithograph of flowers 1896</v>
          </cell>
          <cell r="J509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099">
            <v>10</v>
          </cell>
          <cell r="L5099">
            <v>20</v>
          </cell>
          <cell r="M5099">
            <v>5</v>
          </cell>
          <cell r="N5099">
            <v>5</v>
          </cell>
          <cell r="P5099" t="str">
            <v>Excellent condition - please review the image carefully</v>
          </cell>
        </row>
        <row r="5100">
          <cell r="G5100">
            <v>127216</v>
          </cell>
          <cell r="H5100">
            <v>127216</v>
          </cell>
          <cell r="I5100" t="str">
            <v>Edward Step - Chromolithograph of flowers 1896</v>
          </cell>
          <cell r="J510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00">
            <v>10</v>
          </cell>
          <cell r="L5100">
            <v>20</v>
          </cell>
          <cell r="M5100">
            <v>5</v>
          </cell>
          <cell r="N5100">
            <v>5</v>
          </cell>
          <cell r="P5100" t="str">
            <v>Excellent condition - please review the image carefully</v>
          </cell>
        </row>
        <row r="5101">
          <cell r="G5101">
            <v>127217</v>
          </cell>
          <cell r="H5101">
            <v>127217</v>
          </cell>
          <cell r="I5101" t="str">
            <v>Edward Step - Chromolithograph of flowers 1896</v>
          </cell>
          <cell r="J510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01">
            <v>10</v>
          </cell>
          <cell r="L5101">
            <v>20</v>
          </cell>
          <cell r="M5101">
            <v>5</v>
          </cell>
          <cell r="N5101">
            <v>5</v>
          </cell>
          <cell r="P5101" t="str">
            <v>Excellent condition - please review the image carefully</v>
          </cell>
        </row>
        <row r="5102">
          <cell r="G5102">
            <v>127219</v>
          </cell>
          <cell r="H5102">
            <v>127219</v>
          </cell>
          <cell r="I5102" t="str">
            <v>Edward Step - Chromolithograph of flowers 1896</v>
          </cell>
          <cell r="J510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02">
            <v>10</v>
          </cell>
          <cell r="L5102">
            <v>20</v>
          </cell>
          <cell r="M5102">
            <v>5</v>
          </cell>
          <cell r="N5102">
            <v>5</v>
          </cell>
          <cell r="P5102" t="str">
            <v>Excellent condition - please review the image carefully</v>
          </cell>
        </row>
        <row r="5103">
          <cell r="G5103">
            <v>127220</v>
          </cell>
          <cell r="H5103">
            <v>127220</v>
          </cell>
          <cell r="I5103" t="str">
            <v>Edward Step - Chromolithograph of flowers 1896</v>
          </cell>
          <cell r="J510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03">
            <v>10</v>
          </cell>
          <cell r="L5103">
            <v>20</v>
          </cell>
          <cell r="M5103">
            <v>5</v>
          </cell>
          <cell r="N5103">
            <v>5</v>
          </cell>
          <cell r="P5103" t="str">
            <v>Excellent condition - please review the image carefully</v>
          </cell>
        </row>
        <row r="5104">
          <cell r="G5104">
            <v>127221</v>
          </cell>
          <cell r="H5104">
            <v>127221</v>
          </cell>
          <cell r="I5104" t="str">
            <v>Edward Step - Chromolithograph of flowers 1896</v>
          </cell>
          <cell r="J510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04">
            <v>10</v>
          </cell>
          <cell r="L5104">
            <v>20</v>
          </cell>
          <cell r="M5104">
            <v>5</v>
          </cell>
          <cell r="N5104">
            <v>5</v>
          </cell>
          <cell r="P5104" t="str">
            <v>Excellent condition - please review the image carefully</v>
          </cell>
        </row>
        <row r="5105">
          <cell r="G5105">
            <v>127222</v>
          </cell>
          <cell r="H5105">
            <v>127222</v>
          </cell>
          <cell r="I5105" t="str">
            <v>Edward Step - Chromolithograph of flowers 1896</v>
          </cell>
          <cell r="J510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05">
            <v>10</v>
          </cell>
          <cell r="L5105">
            <v>20</v>
          </cell>
          <cell r="M5105">
            <v>5</v>
          </cell>
          <cell r="N5105">
            <v>5</v>
          </cell>
          <cell r="P5105" t="str">
            <v>Excellent condition - please review the image carefully</v>
          </cell>
        </row>
        <row r="5106">
          <cell r="G5106">
            <v>127223</v>
          </cell>
          <cell r="H5106">
            <v>127223</v>
          </cell>
          <cell r="I5106" t="str">
            <v>Edward Step - Chromolithograph of flowers 1896</v>
          </cell>
          <cell r="J510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06">
            <v>10</v>
          </cell>
          <cell r="L5106">
            <v>20</v>
          </cell>
          <cell r="M5106">
            <v>5</v>
          </cell>
          <cell r="N5106">
            <v>5</v>
          </cell>
          <cell r="P5106" t="str">
            <v>Excellent condition - please review the image carefully</v>
          </cell>
        </row>
        <row r="5107">
          <cell r="G5107">
            <v>127224</v>
          </cell>
          <cell r="H5107">
            <v>127224</v>
          </cell>
          <cell r="I5107" t="str">
            <v>Edward Step - Chromolithograph of flowers 1896</v>
          </cell>
          <cell r="J510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07">
            <v>10</v>
          </cell>
          <cell r="L5107">
            <v>20</v>
          </cell>
          <cell r="M5107">
            <v>5</v>
          </cell>
          <cell r="N5107">
            <v>5</v>
          </cell>
          <cell r="P5107" t="str">
            <v>Excellent condition - please review the image carefully</v>
          </cell>
        </row>
        <row r="5108">
          <cell r="G5108">
            <v>127225</v>
          </cell>
          <cell r="H5108">
            <v>127225</v>
          </cell>
          <cell r="I5108" t="str">
            <v>Edward Step - Chromolithograph of flowers 1896</v>
          </cell>
          <cell r="J510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08">
            <v>10</v>
          </cell>
          <cell r="L5108">
            <v>20</v>
          </cell>
          <cell r="M5108">
            <v>5</v>
          </cell>
          <cell r="N5108">
            <v>5</v>
          </cell>
          <cell r="P5108" t="str">
            <v>Excellent condition - please review the image carefully</v>
          </cell>
        </row>
        <row r="5109">
          <cell r="G5109">
            <v>127226</v>
          </cell>
          <cell r="H5109">
            <v>127226</v>
          </cell>
          <cell r="I5109" t="str">
            <v>Edward Step - Chromolithograph of flowers 1896</v>
          </cell>
          <cell r="J510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09">
            <v>10</v>
          </cell>
          <cell r="L5109">
            <v>20</v>
          </cell>
          <cell r="M5109">
            <v>5</v>
          </cell>
          <cell r="N5109">
            <v>5</v>
          </cell>
          <cell r="P5109" t="str">
            <v>Excellent condition - please review the image carefully</v>
          </cell>
        </row>
        <row r="5110">
          <cell r="G5110">
            <v>127228</v>
          </cell>
          <cell r="H5110">
            <v>127228</v>
          </cell>
          <cell r="I5110" t="str">
            <v>Edward Step - Chromolithograph of flowers 1896</v>
          </cell>
          <cell r="J511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10">
            <v>10</v>
          </cell>
          <cell r="L5110">
            <v>20</v>
          </cell>
          <cell r="M5110">
            <v>5</v>
          </cell>
          <cell r="N5110">
            <v>5</v>
          </cell>
          <cell r="P5110" t="str">
            <v>Excellent condition - please review the image carefully</v>
          </cell>
        </row>
        <row r="5111">
          <cell r="G5111">
            <v>127229</v>
          </cell>
          <cell r="H5111">
            <v>127229</v>
          </cell>
          <cell r="I5111" t="str">
            <v>Edward Step - Chromolithograph of flowers 1896</v>
          </cell>
          <cell r="J511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11">
            <v>10</v>
          </cell>
          <cell r="L5111">
            <v>20</v>
          </cell>
          <cell r="M5111">
            <v>5</v>
          </cell>
          <cell r="N5111">
            <v>5</v>
          </cell>
          <cell r="P5111" t="str">
            <v>Excellent condition - please review the image carefully</v>
          </cell>
        </row>
        <row r="5112">
          <cell r="G5112">
            <v>127230</v>
          </cell>
          <cell r="H5112">
            <v>127230</v>
          </cell>
          <cell r="I5112" t="str">
            <v>Edward Step - Chromolithograph of flowers 1896</v>
          </cell>
          <cell r="J511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12">
            <v>10</v>
          </cell>
          <cell r="L5112">
            <v>20</v>
          </cell>
          <cell r="M5112">
            <v>5</v>
          </cell>
          <cell r="N5112">
            <v>5</v>
          </cell>
          <cell r="P5112" t="str">
            <v>Excellent condition - please review the image carefully</v>
          </cell>
        </row>
        <row r="5113">
          <cell r="G5113">
            <v>127231</v>
          </cell>
          <cell r="H5113">
            <v>127231</v>
          </cell>
          <cell r="I5113" t="str">
            <v>Edward Step - Chromolithograph of flowers 1896</v>
          </cell>
          <cell r="J511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13">
            <v>10</v>
          </cell>
          <cell r="L5113">
            <v>20</v>
          </cell>
          <cell r="M5113">
            <v>5</v>
          </cell>
          <cell r="N5113">
            <v>5</v>
          </cell>
          <cell r="P5113" t="str">
            <v>Excellent condition - please review the image carefully</v>
          </cell>
        </row>
        <row r="5114">
          <cell r="G5114">
            <v>127232</v>
          </cell>
          <cell r="H5114">
            <v>127232</v>
          </cell>
          <cell r="I5114" t="str">
            <v>Edward Step - Chromolithograph of flowers 1896</v>
          </cell>
          <cell r="J511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14">
            <v>10</v>
          </cell>
          <cell r="L5114">
            <v>20</v>
          </cell>
          <cell r="M5114">
            <v>5</v>
          </cell>
          <cell r="N5114">
            <v>5</v>
          </cell>
          <cell r="P5114" t="str">
            <v>Excellent condition - please review the image carefully</v>
          </cell>
        </row>
        <row r="5115">
          <cell r="G5115">
            <v>127233</v>
          </cell>
          <cell r="H5115">
            <v>127233</v>
          </cell>
          <cell r="I5115" t="str">
            <v>Edward Step - Chromolithograph of flowers 1896</v>
          </cell>
          <cell r="J511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15">
            <v>10</v>
          </cell>
          <cell r="L5115">
            <v>20</v>
          </cell>
          <cell r="M5115">
            <v>5</v>
          </cell>
          <cell r="N5115">
            <v>5</v>
          </cell>
          <cell r="P5115" t="str">
            <v>Excellent condition - please review the image carefully</v>
          </cell>
        </row>
        <row r="5116">
          <cell r="G5116">
            <v>127234</v>
          </cell>
          <cell r="H5116">
            <v>127234</v>
          </cell>
          <cell r="I5116" t="str">
            <v>Edward Step - Chromolithograph of flowers 1896</v>
          </cell>
          <cell r="J511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16">
            <v>10</v>
          </cell>
          <cell r="L5116">
            <v>20</v>
          </cell>
          <cell r="M5116">
            <v>5</v>
          </cell>
          <cell r="N5116">
            <v>5</v>
          </cell>
          <cell r="P5116" t="str">
            <v>Excellent condition - please review the image carefully</v>
          </cell>
        </row>
        <row r="5117">
          <cell r="G5117">
            <v>127235</v>
          </cell>
          <cell r="H5117">
            <v>127235</v>
          </cell>
          <cell r="I5117" t="str">
            <v>Edward Step - Chromolithograph of flowers 1896</v>
          </cell>
          <cell r="J511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17">
            <v>10</v>
          </cell>
          <cell r="L5117">
            <v>20</v>
          </cell>
          <cell r="M5117">
            <v>5</v>
          </cell>
          <cell r="N5117">
            <v>5</v>
          </cell>
          <cell r="P5117" t="str">
            <v>Excellent condition - please review the image carefully</v>
          </cell>
        </row>
        <row r="5118">
          <cell r="G5118">
            <v>127236</v>
          </cell>
          <cell r="H5118">
            <v>127236</v>
          </cell>
          <cell r="I5118" t="str">
            <v>Edward Step - Chromolithograph of flowers 1896</v>
          </cell>
          <cell r="J511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18">
            <v>10</v>
          </cell>
          <cell r="L5118">
            <v>20</v>
          </cell>
          <cell r="M5118">
            <v>5</v>
          </cell>
          <cell r="N5118">
            <v>5</v>
          </cell>
          <cell r="P5118" t="str">
            <v>Excellent condition - please review the image carefully</v>
          </cell>
        </row>
        <row r="5119">
          <cell r="G5119">
            <v>127237</v>
          </cell>
          <cell r="H5119">
            <v>127237</v>
          </cell>
          <cell r="I5119" t="str">
            <v>Edward Step - Chromolithograph of flowers 1896</v>
          </cell>
          <cell r="J511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19">
            <v>10</v>
          </cell>
          <cell r="L5119">
            <v>20</v>
          </cell>
          <cell r="M5119">
            <v>5</v>
          </cell>
          <cell r="N5119">
            <v>5</v>
          </cell>
          <cell r="P5119" t="str">
            <v>Excellent condition - please review the image carefully</v>
          </cell>
        </row>
        <row r="5120">
          <cell r="G5120">
            <v>127238</v>
          </cell>
          <cell r="H5120">
            <v>127238</v>
          </cell>
          <cell r="I5120" t="str">
            <v>Edward Step - Chromolithograph of flowers 1896</v>
          </cell>
          <cell r="J512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20">
            <v>10</v>
          </cell>
          <cell r="L5120">
            <v>20</v>
          </cell>
          <cell r="M5120">
            <v>5</v>
          </cell>
          <cell r="N5120">
            <v>5</v>
          </cell>
          <cell r="P5120" t="str">
            <v>Excellent condition - please review the image carefully</v>
          </cell>
        </row>
        <row r="5121">
          <cell r="G5121">
            <v>127239</v>
          </cell>
          <cell r="H5121">
            <v>127239</v>
          </cell>
          <cell r="I5121" t="str">
            <v>Edward Step - Chromolithograph of flowers 1896</v>
          </cell>
          <cell r="J512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21">
            <v>10</v>
          </cell>
          <cell r="L5121">
            <v>20</v>
          </cell>
          <cell r="M5121">
            <v>5</v>
          </cell>
          <cell r="N5121">
            <v>5</v>
          </cell>
          <cell r="P5121" t="str">
            <v>Excellent condition - please review the image carefully</v>
          </cell>
        </row>
        <row r="5122">
          <cell r="G5122">
            <v>127240</v>
          </cell>
          <cell r="H5122">
            <v>127240</v>
          </cell>
          <cell r="I5122" t="str">
            <v>Edward Step - Chromolithograph of flowers 1896</v>
          </cell>
          <cell r="J512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22">
            <v>10</v>
          </cell>
          <cell r="L5122">
            <v>20</v>
          </cell>
          <cell r="M5122">
            <v>5</v>
          </cell>
          <cell r="N5122">
            <v>5</v>
          </cell>
          <cell r="P5122" t="str">
            <v>Excellent condition - please review the image carefully</v>
          </cell>
        </row>
        <row r="5123">
          <cell r="G5123">
            <v>127241</v>
          </cell>
          <cell r="H5123">
            <v>127241</v>
          </cell>
          <cell r="I5123" t="str">
            <v>Edward Step - Chromolithograph of flowers 1896</v>
          </cell>
          <cell r="J512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23">
            <v>10</v>
          </cell>
          <cell r="L5123">
            <v>20</v>
          </cell>
          <cell r="M5123">
            <v>5</v>
          </cell>
          <cell r="N5123">
            <v>5</v>
          </cell>
          <cell r="P5123" t="str">
            <v>Excellent condition - please review the image carefully</v>
          </cell>
        </row>
        <row r="5124">
          <cell r="G5124">
            <v>127242</v>
          </cell>
          <cell r="H5124">
            <v>127242</v>
          </cell>
          <cell r="I5124" t="str">
            <v>Edward Step - Chromolithograph of flowers 1896</v>
          </cell>
          <cell r="J512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24">
            <v>10</v>
          </cell>
          <cell r="L5124">
            <v>20</v>
          </cell>
          <cell r="M5124">
            <v>5</v>
          </cell>
          <cell r="N5124">
            <v>5</v>
          </cell>
          <cell r="P5124" t="str">
            <v>Excellent condition - please review the image carefully</v>
          </cell>
        </row>
        <row r="5125">
          <cell r="G5125">
            <v>127243</v>
          </cell>
          <cell r="H5125">
            <v>127243</v>
          </cell>
          <cell r="I5125" t="str">
            <v>Edward Step - Chromolithograph of flowers 1896</v>
          </cell>
          <cell r="J512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25">
            <v>10</v>
          </cell>
          <cell r="L5125">
            <v>20</v>
          </cell>
          <cell r="M5125">
            <v>5</v>
          </cell>
          <cell r="N5125">
            <v>5</v>
          </cell>
          <cell r="P5125" t="str">
            <v>Excellent condition - please review the image carefully</v>
          </cell>
        </row>
        <row r="5126">
          <cell r="G5126">
            <v>127244</v>
          </cell>
          <cell r="H5126">
            <v>127244</v>
          </cell>
          <cell r="I5126" t="str">
            <v>Edward Step - Chromolithograph of flowers 1896</v>
          </cell>
          <cell r="J512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26">
            <v>10</v>
          </cell>
          <cell r="L5126">
            <v>20</v>
          </cell>
          <cell r="M5126">
            <v>5</v>
          </cell>
          <cell r="N5126">
            <v>5</v>
          </cell>
          <cell r="P5126" t="str">
            <v>Excellent condition - please review the image carefully</v>
          </cell>
        </row>
        <row r="5127">
          <cell r="G5127">
            <v>127245</v>
          </cell>
          <cell r="H5127">
            <v>127245</v>
          </cell>
          <cell r="I5127" t="str">
            <v>Edward Step - Chromolithograph of flowers 1896</v>
          </cell>
          <cell r="J512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27">
            <v>10</v>
          </cell>
          <cell r="L5127">
            <v>20</v>
          </cell>
          <cell r="M5127">
            <v>5</v>
          </cell>
          <cell r="N5127">
            <v>5</v>
          </cell>
          <cell r="P5127" t="str">
            <v>Excellent condition - please review the image carefully</v>
          </cell>
        </row>
        <row r="5128">
          <cell r="G5128">
            <v>127246</v>
          </cell>
          <cell r="H5128">
            <v>127246</v>
          </cell>
          <cell r="I5128" t="str">
            <v>Edward Step - Chromolithograph of flowers 1896</v>
          </cell>
          <cell r="J512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28">
            <v>10</v>
          </cell>
          <cell r="L5128">
            <v>20</v>
          </cell>
          <cell r="M5128">
            <v>5</v>
          </cell>
          <cell r="N5128">
            <v>5</v>
          </cell>
          <cell r="P5128" t="str">
            <v>Excellent condition - please review the image carefully</v>
          </cell>
        </row>
        <row r="5129">
          <cell r="G5129">
            <v>127247</v>
          </cell>
          <cell r="H5129">
            <v>127247</v>
          </cell>
          <cell r="I5129" t="str">
            <v>Edward Step - Chromolithograph of flowers 1896</v>
          </cell>
          <cell r="J512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29">
            <v>10</v>
          </cell>
          <cell r="L5129">
            <v>20</v>
          </cell>
          <cell r="M5129">
            <v>5</v>
          </cell>
          <cell r="N5129">
            <v>5</v>
          </cell>
          <cell r="P5129" t="str">
            <v>Excellent condition - please review the image carefully</v>
          </cell>
        </row>
        <row r="5130">
          <cell r="G5130">
            <v>127248</v>
          </cell>
          <cell r="H5130">
            <v>127248</v>
          </cell>
          <cell r="I5130" t="str">
            <v>Edward Step - Chromolithograph of flowers 1896</v>
          </cell>
          <cell r="J513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30">
            <v>10</v>
          </cell>
          <cell r="L5130">
            <v>20</v>
          </cell>
          <cell r="M5130">
            <v>5</v>
          </cell>
          <cell r="N5130">
            <v>5</v>
          </cell>
          <cell r="P5130" t="str">
            <v>Excellent condition - please review the image carefully</v>
          </cell>
        </row>
        <row r="5131">
          <cell r="G5131">
            <v>127249</v>
          </cell>
          <cell r="H5131">
            <v>127249</v>
          </cell>
          <cell r="I5131" t="str">
            <v>Edward Step - Chromolithograph of flowers 1896</v>
          </cell>
          <cell r="J513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31">
            <v>10</v>
          </cell>
          <cell r="L5131">
            <v>20</v>
          </cell>
          <cell r="M5131">
            <v>5</v>
          </cell>
          <cell r="N5131">
            <v>5</v>
          </cell>
          <cell r="P5131" t="str">
            <v>Excellent condition - please review the image carefully</v>
          </cell>
        </row>
        <row r="5132">
          <cell r="G5132">
            <v>127250</v>
          </cell>
          <cell r="H5132">
            <v>127250</v>
          </cell>
          <cell r="I5132" t="str">
            <v>Edward Step - Chromolithograph of flowers 1896</v>
          </cell>
          <cell r="J513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32">
            <v>10</v>
          </cell>
          <cell r="L5132">
            <v>20</v>
          </cell>
          <cell r="M5132">
            <v>5</v>
          </cell>
          <cell r="N5132">
            <v>5</v>
          </cell>
          <cell r="P5132" t="str">
            <v>Excellent condition - please review the image carefully</v>
          </cell>
        </row>
        <row r="5133">
          <cell r="G5133">
            <v>127251</v>
          </cell>
          <cell r="H5133">
            <v>127251</v>
          </cell>
          <cell r="I5133" t="str">
            <v>Edward Step - Chromolithograph of flowers 1896</v>
          </cell>
          <cell r="J513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33">
            <v>10</v>
          </cell>
          <cell r="L5133">
            <v>20</v>
          </cell>
          <cell r="M5133">
            <v>5</v>
          </cell>
          <cell r="N5133">
            <v>5</v>
          </cell>
          <cell r="P5133" t="str">
            <v>Excellent condition - please review the image carefully</v>
          </cell>
        </row>
        <row r="5134">
          <cell r="G5134">
            <v>127252</v>
          </cell>
          <cell r="H5134">
            <v>127252</v>
          </cell>
          <cell r="I5134" t="str">
            <v>Edward Step - Chromolithograph of flowers 1896</v>
          </cell>
          <cell r="J513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34">
            <v>10</v>
          </cell>
          <cell r="L5134">
            <v>20</v>
          </cell>
          <cell r="M5134">
            <v>5</v>
          </cell>
          <cell r="N5134">
            <v>5</v>
          </cell>
          <cell r="P5134" t="str">
            <v>Excellent condition - please review the image carefully</v>
          </cell>
        </row>
        <row r="5135">
          <cell r="G5135">
            <v>127253</v>
          </cell>
          <cell r="H5135">
            <v>127253</v>
          </cell>
          <cell r="I5135" t="str">
            <v>Edward Step - Chromolithograph of flowers 1896</v>
          </cell>
          <cell r="J513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35">
            <v>10</v>
          </cell>
          <cell r="L5135">
            <v>20</v>
          </cell>
          <cell r="M5135">
            <v>5</v>
          </cell>
          <cell r="N5135">
            <v>5</v>
          </cell>
          <cell r="P5135" t="str">
            <v>Excellent condition - please review the image carefully</v>
          </cell>
        </row>
        <row r="5136">
          <cell r="G5136">
            <v>127254</v>
          </cell>
          <cell r="H5136">
            <v>127254</v>
          </cell>
          <cell r="I5136" t="str">
            <v>Edward Step - Chromolithograph of flowers 1896</v>
          </cell>
          <cell r="J513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36">
            <v>10</v>
          </cell>
          <cell r="L5136">
            <v>20</v>
          </cell>
          <cell r="M5136">
            <v>5</v>
          </cell>
          <cell r="N5136">
            <v>5</v>
          </cell>
          <cell r="P5136" t="str">
            <v>Excellent condition - please review the image carefully</v>
          </cell>
        </row>
        <row r="5137">
          <cell r="G5137">
            <v>127255</v>
          </cell>
          <cell r="H5137">
            <v>127255</v>
          </cell>
          <cell r="I5137" t="str">
            <v>Edward Step - Chromolithograph of flowers 1896</v>
          </cell>
          <cell r="J513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37">
            <v>10</v>
          </cell>
          <cell r="L5137">
            <v>20</v>
          </cell>
          <cell r="M5137">
            <v>5</v>
          </cell>
          <cell r="N5137">
            <v>5</v>
          </cell>
          <cell r="P5137" t="str">
            <v>Excellent condition - please review the image carefully</v>
          </cell>
        </row>
        <row r="5138">
          <cell r="G5138">
            <v>127256</v>
          </cell>
          <cell r="H5138">
            <v>127256</v>
          </cell>
          <cell r="I5138" t="str">
            <v>Edward Step - Chromolithograph of flowers 1896</v>
          </cell>
          <cell r="J513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38">
            <v>10</v>
          </cell>
          <cell r="L5138">
            <v>20</v>
          </cell>
          <cell r="M5138">
            <v>5</v>
          </cell>
          <cell r="N5138">
            <v>5</v>
          </cell>
          <cell r="P5138" t="str">
            <v>Excellent condition - please review the image carefully</v>
          </cell>
        </row>
        <row r="5139">
          <cell r="G5139">
            <v>127257</v>
          </cell>
          <cell r="H5139">
            <v>127257</v>
          </cell>
          <cell r="I5139" t="str">
            <v>Edward Step - Chromolithograph of flowers 1896</v>
          </cell>
          <cell r="J513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39">
            <v>10</v>
          </cell>
          <cell r="L5139">
            <v>20</v>
          </cell>
          <cell r="M5139">
            <v>5</v>
          </cell>
          <cell r="N5139">
            <v>5</v>
          </cell>
          <cell r="P5139" t="str">
            <v>Excellent condition - please review the image carefully</v>
          </cell>
        </row>
        <row r="5140">
          <cell r="G5140">
            <v>127258</v>
          </cell>
          <cell r="H5140">
            <v>127258</v>
          </cell>
          <cell r="I5140" t="str">
            <v>Edward Step - Chromolithograph of flowers 1896</v>
          </cell>
          <cell r="J514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40">
            <v>10</v>
          </cell>
          <cell r="L5140">
            <v>20</v>
          </cell>
          <cell r="M5140">
            <v>5</v>
          </cell>
          <cell r="N5140">
            <v>5</v>
          </cell>
          <cell r="P5140" t="str">
            <v>Excellent condition - please review the image carefully</v>
          </cell>
        </row>
        <row r="5141">
          <cell r="G5141">
            <v>127259</v>
          </cell>
          <cell r="H5141">
            <v>127259</v>
          </cell>
          <cell r="I5141" t="str">
            <v>Edward Step - Chromolithograph of flowers 1896</v>
          </cell>
          <cell r="J514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41">
            <v>10</v>
          </cell>
          <cell r="L5141">
            <v>20</v>
          </cell>
          <cell r="M5141">
            <v>5</v>
          </cell>
          <cell r="N5141">
            <v>5</v>
          </cell>
          <cell r="P5141" t="str">
            <v>Excellent condition - please review the image carefully</v>
          </cell>
        </row>
        <row r="5142">
          <cell r="G5142">
            <v>127260</v>
          </cell>
          <cell r="H5142">
            <v>127260</v>
          </cell>
          <cell r="I5142" t="str">
            <v>Edward Step - Chromolithograph of flowers 1896</v>
          </cell>
          <cell r="J514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42">
            <v>10</v>
          </cell>
          <cell r="L5142">
            <v>20</v>
          </cell>
          <cell r="M5142">
            <v>5</v>
          </cell>
          <cell r="N5142">
            <v>5</v>
          </cell>
          <cell r="P5142" t="str">
            <v>Excellent condition - please review the image carefully</v>
          </cell>
        </row>
        <row r="5143">
          <cell r="G5143">
            <v>127261</v>
          </cell>
          <cell r="H5143">
            <v>127261</v>
          </cell>
          <cell r="I5143" t="str">
            <v>Edward Step - Chromolithograph of flowers 1896</v>
          </cell>
          <cell r="J514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43">
            <v>10</v>
          </cell>
          <cell r="L5143">
            <v>20</v>
          </cell>
          <cell r="M5143">
            <v>5</v>
          </cell>
          <cell r="N5143">
            <v>5</v>
          </cell>
          <cell r="P5143" t="str">
            <v>Excellent condition - please review the image carefully</v>
          </cell>
        </row>
        <row r="5144">
          <cell r="G5144">
            <v>127262</v>
          </cell>
          <cell r="H5144">
            <v>127262</v>
          </cell>
          <cell r="I5144" t="str">
            <v>Edward Step - Chromolithograph of flowers 1896</v>
          </cell>
          <cell r="J514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44">
            <v>10</v>
          </cell>
          <cell r="L5144">
            <v>20</v>
          </cell>
          <cell r="M5144">
            <v>5</v>
          </cell>
          <cell r="N5144">
            <v>5</v>
          </cell>
          <cell r="P5144" t="str">
            <v>Excellent condition - please review the image carefully</v>
          </cell>
        </row>
        <row r="5145">
          <cell r="G5145">
            <v>127263</v>
          </cell>
          <cell r="H5145">
            <v>127263</v>
          </cell>
          <cell r="I5145" t="str">
            <v>Edward Step - Chromolithograph of flowers 1896</v>
          </cell>
          <cell r="J514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45">
            <v>10</v>
          </cell>
          <cell r="L5145">
            <v>20</v>
          </cell>
          <cell r="M5145">
            <v>5</v>
          </cell>
          <cell r="N5145">
            <v>5</v>
          </cell>
          <cell r="P5145" t="str">
            <v>Excellent condition - please review the image carefully</v>
          </cell>
        </row>
        <row r="5146">
          <cell r="G5146">
            <v>127264</v>
          </cell>
          <cell r="H5146">
            <v>127264</v>
          </cell>
          <cell r="I5146" t="str">
            <v>Edward Step - Chromolithograph of flowers 1896</v>
          </cell>
          <cell r="J514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46">
            <v>10</v>
          </cell>
          <cell r="L5146">
            <v>20</v>
          </cell>
          <cell r="M5146">
            <v>5</v>
          </cell>
          <cell r="N5146">
            <v>5</v>
          </cell>
          <cell r="P5146" t="str">
            <v>Excellent condition - please review the image carefully</v>
          </cell>
        </row>
        <row r="5147">
          <cell r="G5147">
            <v>127265</v>
          </cell>
          <cell r="H5147">
            <v>127265</v>
          </cell>
          <cell r="I5147" t="str">
            <v>Edward Step - Chromolithograph of flowers 1896</v>
          </cell>
          <cell r="J514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47">
            <v>10</v>
          </cell>
          <cell r="L5147">
            <v>20</v>
          </cell>
          <cell r="M5147">
            <v>5</v>
          </cell>
          <cell r="N5147">
            <v>5</v>
          </cell>
          <cell r="P5147" t="str">
            <v>Excellent condition - please review the image carefully</v>
          </cell>
        </row>
        <row r="5148">
          <cell r="G5148">
            <v>127266</v>
          </cell>
          <cell r="H5148">
            <v>127266</v>
          </cell>
          <cell r="I5148" t="str">
            <v>Edward Step - Chromolithograph of flowers 1896</v>
          </cell>
          <cell r="J514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48">
            <v>10</v>
          </cell>
          <cell r="L5148">
            <v>20</v>
          </cell>
          <cell r="M5148">
            <v>5</v>
          </cell>
          <cell r="N5148">
            <v>5</v>
          </cell>
          <cell r="P5148" t="str">
            <v>Excellent condition - please review the image carefully</v>
          </cell>
        </row>
        <row r="5149">
          <cell r="G5149">
            <v>127267</v>
          </cell>
          <cell r="H5149">
            <v>127267</v>
          </cell>
          <cell r="I5149" t="str">
            <v>Edward Step - Chromolithograph of flowers 1896</v>
          </cell>
          <cell r="J514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49">
            <v>10</v>
          </cell>
          <cell r="L5149">
            <v>20</v>
          </cell>
          <cell r="M5149">
            <v>5</v>
          </cell>
          <cell r="N5149">
            <v>5</v>
          </cell>
          <cell r="P5149" t="str">
            <v>Excellent condition - please review the image carefully</v>
          </cell>
        </row>
        <row r="5150">
          <cell r="G5150">
            <v>127268</v>
          </cell>
          <cell r="H5150">
            <v>127268</v>
          </cell>
          <cell r="I5150" t="str">
            <v>Edward Step - Chromolithograph of flowers 1896</v>
          </cell>
          <cell r="J515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50">
            <v>10</v>
          </cell>
          <cell r="L5150">
            <v>20</v>
          </cell>
          <cell r="M5150">
            <v>5</v>
          </cell>
          <cell r="N5150">
            <v>5</v>
          </cell>
          <cell r="P5150" t="str">
            <v>Excellent condition - please review the image carefully</v>
          </cell>
        </row>
        <row r="5151">
          <cell r="G5151">
            <v>127269</v>
          </cell>
          <cell r="H5151">
            <v>127269</v>
          </cell>
          <cell r="I5151" t="str">
            <v>Edward Step - Chromolithograph of flowers 1896</v>
          </cell>
          <cell r="J515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51">
            <v>10</v>
          </cell>
          <cell r="L5151">
            <v>20</v>
          </cell>
          <cell r="M5151">
            <v>5</v>
          </cell>
          <cell r="N5151">
            <v>5</v>
          </cell>
          <cell r="P5151" t="str">
            <v>Excellent condition - please review the image carefully</v>
          </cell>
        </row>
        <row r="5152">
          <cell r="G5152">
            <v>127270</v>
          </cell>
          <cell r="H5152">
            <v>127270</v>
          </cell>
          <cell r="I5152" t="str">
            <v>Edward Step - Chromolithograph of flowers 1896</v>
          </cell>
          <cell r="J515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52">
            <v>10</v>
          </cell>
          <cell r="L5152">
            <v>20</v>
          </cell>
          <cell r="M5152">
            <v>5</v>
          </cell>
          <cell r="N5152">
            <v>5</v>
          </cell>
          <cell r="P5152" t="str">
            <v>Excellent condition - please review the image carefully</v>
          </cell>
        </row>
        <row r="5153">
          <cell r="G5153">
            <v>127271</v>
          </cell>
          <cell r="H5153">
            <v>127271</v>
          </cell>
          <cell r="I5153" t="str">
            <v>Edward Step - Chromolithograph of flowers 1896</v>
          </cell>
          <cell r="J515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53">
            <v>10</v>
          </cell>
          <cell r="L5153">
            <v>20</v>
          </cell>
          <cell r="M5153">
            <v>5</v>
          </cell>
          <cell r="N5153">
            <v>5</v>
          </cell>
          <cell r="P5153" t="str">
            <v>Excellent condition - please review the image carefully</v>
          </cell>
        </row>
        <row r="5154">
          <cell r="G5154">
            <v>127272</v>
          </cell>
          <cell r="H5154">
            <v>127272</v>
          </cell>
          <cell r="I5154" t="str">
            <v>Edward Step - Chromolithograph of flowers 1896</v>
          </cell>
          <cell r="J515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54">
            <v>10</v>
          </cell>
          <cell r="L5154">
            <v>20</v>
          </cell>
          <cell r="M5154">
            <v>5</v>
          </cell>
          <cell r="N5154">
            <v>5</v>
          </cell>
          <cell r="P5154" t="str">
            <v>Excellent condition - please review the image carefully</v>
          </cell>
        </row>
        <row r="5155">
          <cell r="G5155">
            <v>127273</v>
          </cell>
          <cell r="H5155">
            <v>127273</v>
          </cell>
          <cell r="I5155" t="str">
            <v>Edward Step - Chromolithograph of flowers 1896</v>
          </cell>
          <cell r="J515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55">
            <v>10</v>
          </cell>
          <cell r="L5155">
            <v>20</v>
          </cell>
          <cell r="M5155">
            <v>5</v>
          </cell>
          <cell r="N5155">
            <v>5</v>
          </cell>
          <cell r="P5155" t="str">
            <v>Excellent condition - please review the image carefully</v>
          </cell>
        </row>
        <row r="5156">
          <cell r="G5156">
            <v>127274</v>
          </cell>
          <cell r="H5156">
            <v>127274</v>
          </cell>
          <cell r="I5156" t="str">
            <v>Edward Step - Chromolithograph of flowers 1896</v>
          </cell>
          <cell r="J515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56">
            <v>10</v>
          </cell>
          <cell r="L5156">
            <v>20</v>
          </cell>
          <cell r="M5156">
            <v>5</v>
          </cell>
          <cell r="N5156">
            <v>5</v>
          </cell>
          <cell r="P5156" t="str">
            <v>Excellent condition - please review the image carefully</v>
          </cell>
        </row>
        <row r="5157">
          <cell r="G5157">
            <v>127275</v>
          </cell>
          <cell r="H5157">
            <v>127275</v>
          </cell>
          <cell r="I5157" t="str">
            <v>Edward Step - Chromolithograph of flowers 1896</v>
          </cell>
          <cell r="J515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57">
            <v>10</v>
          </cell>
          <cell r="L5157">
            <v>20</v>
          </cell>
          <cell r="M5157">
            <v>5</v>
          </cell>
          <cell r="N5157">
            <v>5</v>
          </cell>
          <cell r="P5157" t="str">
            <v>Excellent condition - please review the image carefully</v>
          </cell>
        </row>
        <row r="5158">
          <cell r="G5158">
            <v>127276</v>
          </cell>
          <cell r="H5158">
            <v>127276</v>
          </cell>
          <cell r="I5158" t="str">
            <v>Edward Step - Chromolithograph of flowers 1896</v>
          </cell>
          <cell r="J515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58">
            <v>10</v>
          </cell>
          <cell r="L5158">
            <v>20</v>
          </cell>
          <cell r="M5158">
            <v>5</v>
          </cell>
          <cell r="N5158">
            <v>5</v>
          </cell>
          <cell r="P5158" t="str">
            <v>Excellent condition - please review the image carefully</v>
          </cell>
        </row>
        <row r="5159">
          <cell r="G5159">
            <v>127277</v>
          </cell>
          <cell r="H5159">
            <v>127277</v>
          </cell>
          <cell r="I5159" t="str">
            <v>Edward Step - Chromolithograph of flowers 1896</v>
          </cell>
          <cell r="J515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59">
            <v>10</v>
          </cell>
          <cell r="L5159">
            <v>20</v>
          </cell>
          <cell r="M5159">
            <v>5</v>
          </cell>
          <cell r="N5159">
            <v>5</v>
          </cell>
          <cell r="P5159" t="str">
            <v>Excellent condition - please review the image carefully</v>
          </cell>
        </row>
        <row r="5160">
          <cell r="G5160">
            <v>127278</v>
          </cell>
          <cell r="H5160">
            <v>127278</v>
          </cell>
          <cell r="I5160" t="str">
            <v>Edward Step - Chromolithograph of flowers 1896</v>
          </cell>
          <cell r="J516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60">
            <v>10</v>
          </cell>
          <cell r="L5160">
            <v>20</v>
          </cell>
          <cell r="M5160">
            <v>5</v>
          </cell>
          <cell r="N5160">
            <v>5</v>
          </cell>
          <cell r="P5160" t="str">
            <v>Excellent condition - please review the image carefully</v>
          </cell>
        </row>
        <row r="5161">
          <cell r="G5161">
            <v>127279</v>
          </cell>
          <cell r="H5161">
            <v>127279</v>
          </cell>
          <cell r="I5161" t="str">
            <v>Edward Step - Chromolithograph of flowers 1896</v>
          </cell>
          <cell r="J516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61">
            <v>10</v>
          </cell>
          <cell r="L5161">
            <v>20</v>
          </cell>
          <cell r="M5161">
            <v>5</v>
          </cell>
          <cell r="N5161">
            <v>5</v>
          </cell>
          <cell r="P5161" t="str">
            <v>Excellent condition - please review the image carefully</v>
          </cell>
        </row>
        <row r="5162">
          <cell r="G5162">
            <v>127280</v>
          </cell>
          <cell r="H5162">
            <v>127280</v>
          </cell>
          <cell r="I5162" t="str">
            <v>Edward Step - Chromolithograph of flowers 1896</v>
          </cell>
          <cell r="J516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62">
            <v>10</v>
          </cell>
          <cell r="L5162">
            <v>20</v>
          </cell>
          <cell r="M5162">
            <v>5</v>
          </cell>
          <cell r="N5162">
            <v>5</v>
          </cell>
          <cell r="P5162" t="str">
            <v>Excellent condition - please review the image carefully</v>
          </cell>
        </row>
        <row r="5163">
          <cell r="G5163">
            <v>127281</v>
          </cell>
          <cell r="H5163">
            <v>127281</v>
          </cell>
          <cell r="I5163" t="str">
            <v>Edward Step - Chromolithograph of flowers 1896</v>
          </cell>
          <cell r="J516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63">
            <v>10</v>
          </cell>
          <cell r="L5163">
            <v>20</v>
          </cell>
          <cell r="M5163">
            <v>5</v>
          </cell>
          <cell r="N5163">
            <v>5</v>
          </cell>
          <cell r="P5163" t="str">
            <v>Excellent condition - please review the image carefully</v>
          </cell>
        </row>
        <row r="5164">
          <cell r="G5164">
            <v>127282</v>
          </cell>
          <cell r="H5164">
            <v>127282</v>
          </cell>
          <cell r="I5164" t="str">
            <v>Edward Step - Chromolithograph of flowers 1896</v>
          </cell>
          <cell r="J516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64">
            <v>10</v>
          </cell>
          <cell r="L5164">
            <v>20</v>
          </cell>
          <cell r="M5164">
            <v>5</v>
          </cell>
          <cell r="N5164">
            <v>5</v>
          </cell>
          <cell r="P5164" t="str">
            <v>Excellent condition - please review the image carefully</v>
          </cell>
        </row>
        <row r="5165">
          <cell r="G5165">
            <v>127283</v>
          </cell>
          <cell r="H5165">
            <v>127283</v>
          </cell>
          <cell r="I5165" t="str">
            <v>Edward Step - Chromolithograph of flowers 1896</v>
          </cell>
          <cell r="J516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65">
            <v>10</v>
          </cell>
          <cell r="L5165">
            <v>20</v>
          </cell>
          <cell r="M5165">
            <v>5</v>
          </cell>
          <cell r="N5165">
            <v>5</v>
          </cell>
          <cell r="P5165" t="str">
            <v>Excellent condition - please review the image carefully</v>
          </cell>
        </row>
        <row r="5166">
          <cell r="G5166">
            <v>127284</v>
          </cell>
          <cell r="H5166">
            <v>127284</v>
          </cell>
          <cell r="I5166" t="str">
            <v>Edward Step - Chromolithograph of flowers 1896</v>
          </cell>
          <cell r="J516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66">
            <v>10</v>
          </cell>
          <cell r="L5166">
            <v>20</v>
          </cell>
          <cell r="M5166">
            <v>5</v>
          </cell>
          <cell r="N5166">
            <v>5</v>
          </cell>
          <cell r="P5166" t="str">
            <v>Excellent condition - please review the image carefully</v>
          </cell>
        </row>
        <row r="5167">
          <cell r="G5167">
            <v>127285</v>
          </cell>
          <cell r="H5167">
            <v>127285</v>
          </cell>
          <cell r="I5167" t="str">
            <v>Edward Step - Chromolithograph of flowers 1896</v>
          </cell>
          <cell r="J516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67">
            <v>10</v>
          </cell>
          <cell r="L5167">
            <v>20</v>
          </cell>
          <cell r="M5167">
            <v>5</v>
          </cell>
          <cell r="N5167">
            <v>5</v>
          </cell>
          <cell r="P5167" t="str">
            <v>Excellent condition - please review the image carefully</v>
          </cell>
        </row>
        <row r="5168">
          <cell r="G5168">
            <v>127286</v>
          </cell>
          <cell r="H5168">
            <v>127286</v>
          </cell>
          <cell r="I5168" t="str">
            <v>Edward Step - Chromolithograph of flowers 1896</v>
          </cell>
          <cell r="J516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68">
            <v>10</v>
          </cell>
          <cell r="L5168">
            <v>20</v>
          </cell>
          <cell r="M5168">
            <v>5</v>
          </cell>
          <cell r="N5168">
            <v>5</v>
          </cell>
          <cell r="P5168" t="str">
            <v>Excellent condition - please review the image carefully</v>
          </cell>
        </row>
        <row r="5169">
          <cell r="G5169">
            <v>127287</v>
          </cell>
          <cell r="H5169">
            <v>127287</v>
          </cell>
          <cell r="I5169" t="str">
            <v>Edward Step - Chromolithograph of flowers 1896</v>
          </cell>
          <cell r="J516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69">
            <v>10</v>
          </cell>
          <cell r="L5169">
            <v>20</v>
          </cell>
          <cell r="M5169">
            <v>5</v>
          </cell>
          <cell r="N5169">
            <v>5</v>
          </cell>
          <cell r="P5169" t="str">
            <v>Excellent condition - please review the image carefully</v>
          </cell>
        </row>
        <row r="5170">
          <cell r="G5170">
            <v>127288</v>
          </cell>
          <cell r="H5170">
            <v>127288</v>
          </cell>
          <cell r="I5170" t="str">
            <v>Edward Step - Chromolithograph of flowers 1896</v>
          </cell>
          <cell r="J517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70">
            <v>10</v>
          </cell>
          <cell r="L5170">
            <v>20</v>
          </cell>
          <cell r="M5170">
            <v>5</v>
          </cell>
          <cell r="N5170">
            <v>5</v>
          </cell>
          <cell r="P5170" t="str">
            <v>Excellent condition - please review the image carefully</v>
          </cell>
        </row>
        <row r="5171">
          <cell r="G5171">
            <v>127289</v>
          </cell>
          <cell r="H5171">
            <v>127289</v>
          </cell>
          <cell r="I5171" t="str">
            <v>Edward Step - Chromolithograph of flowers 1896</v>
          </cell>
          <cell r="J517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71">
            <v>10</v>
          </cell>
          <cell r="L5171">
            <v>20</v>
          </cell>
          <cell r="M5171">
            <v>5</v>
          </cell>
          <cell r="N5171">
            <v>5</v>
          </cell>
          <cell r="P5171" t="str">
            <v>Excellent condition - please review the image carefully</v>
          </cell>
        </row>
        <row r="5172">
          <cell r="G5172">
            <v>127290</v>
          </cell>
          <cell r="H5172">
            <v>127290</v>
          </cell>
          <cell r="I5172" t="str">
            <v>Edward Step - Chromolithograph of flowers 1896</v>
          </cell>
          <cell r="J517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72">
            <v>10</v>
          </cell>
          <cell r="L5172">
            <v>20</v>
          </cell>
          <cell r="M5172">
            <v>5</v>
          </cell>
          <cell r="N5172">
            <v>5</v>
          </cell>
          <cell r="P5172" t="str">
            <v>Excellent condition - please review the image carefully</v>
          </cell>
        </row>
        <row r="5173">
          <cell r="G5173">
            <v>127291</v>
          </cell>
          <cell r="H5173">
            <v>127291</v>
          </cell>
          <cell r="I5173" t="str">
            <v>Edward Step - Chromolithograph of flowers 1896</v>
          </cell>
          <cell r="J517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73">
            <v>10</v>
          </cell>
          <cell r="L5173">
            <v>20</v>
          </cell>
          <cell r="M5173">
            <v>5</v>
          </cell>
          <cell r="N5173">
            <v>5</v>
          </cell>
          <cell r="P5173" t="str">
            <v>Excellent condition - please review the image carefully</v>
          </cell>
        </row>
        <row r="5174">
          <cell r="G5174">
            <v>127292</v>
          </cell>
          <cell r="H5174">
            <v>127292</v>
          </cell>
          <cell r="I5174" t="str">
            <v>Edward Step - Chromolithograph of flowers 1896</v>
          </cell>
          <cell r="J517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74">
            <v>10</v>
          </cell>
          <cell r="L5174">
            <v>20</v>
          </cell>
          <cell r="M5174">
            <v>5</v>
          </cell>
          <cell r="N5174">
            <v>5</v>
          </cell>
          <cell r="P5174" t="str">
            <v>Excellent condition - please review the image carefully</v>
          </cell>
        </row>
        <row r="5175">
          <cell r="G5175">
            <v>127293</v>
          </cell>
          <cell r="H5175">
            <v>127293</v>
          </cell>
          <cell r="I5175" t="str">
            <v>Edward Step - Chromolithograph of flowers 1896</v>
          </cell>
          <cell r="J517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75">
            <v>10</v>
          </cell>
          <cell r="L5175">
            <v>20</v>
          </cell>
          <cell r="M5175">
            <v>5</v>
          </cell>
          <cell r="N5175">
            <v>5</v>
          </cell>
          <cell r="P5175" t="str">
            <v>Excellent condition - please review the image carefully</v>
          </cell>
        </row>
        <row r="5176">
          <cell r="G5176">
            <v>127294</v>
          </cell>
          <cell r="H5176">
            <v>127294</v>
          </cell>
          <cell r="I5176" t="str">
            <v>Edward Step - Chromolithograph of flowers 1896</v>
          </cell>
          <cell r="J517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76">
            <v>10</v>
          </cell>
          <cell r="L5176">
            <v>20</v>
          </cell>
          <cell r="M5176">
            <v>5</v>
          </cell>
          <cell r="N5176">
            <v>5</v>
          </cell>
          <cell r="P5176" t="str">
            <v>Excellent condition - please review the image carefully</v>
          </cell>
        </row>
        <row r="5177">
          <cell r="G5177">
            <v>127295</v>
          </cell>
          <cell r="H5177">
            <v>127295</v>
          </cell>
          <cell r="I5177" t="str">
            <v>Edward Step - Chromolithograph of flowers 1896</v>
          </cell>
          <cell r="J517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77">
            <v>10</v>
          </cell>
          <cell r="L5177">
            <v>20</v>
          </cell>
          <cell r="M5177">
            <v>5</v>
          </cell>
          <cell r="N5177">
            <v>5</v>
          </cell>
          <cell r="P5177" t="str">
            <v>Excellent condition - please review the image carefully</v>
          </cell>
        </row>
        <row r="5178">
          <cell r="G5178">
            <v>127296</v>
          </cell>
          <cell r="H5178">
            <v>127296</v>
          </cell>
          <cell r="I5178" t="str">
            <v>Edward Step - Chromolithograph of flowers 1896</v>
          </cell>
          <cell r="J517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78">
            <v>10</v>
          </cell>
          <cell r="L5178">
            <v>20</v>
          </cell>
          <cell r="M5178">
            <v>5</v>
          </cell>
          <cell r="N5178">
            <v>5</v>
          </cell>
          <cell r="P5178" t="str">
            <v>Excellent condition - please review the image carefully</v>
          </cell>
        </row>
        <row r="5179">
          <cell r="G5179">
            <v>127297</v>
          </cell>
          <cell r="H5179">
            <v>127297</v>
          </cell>
          <cell r="I5179" t="str">
            <v>Edward Step - Chromolithograph of flowers 1896</v>
          </cell>
          <cell r="J517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79">
            <v>10</v>
          </cell>
          <cell r="L5179">
            <v>20</v>
          </cell>
          <cell r="M5179">
            <v>5</v>
          </cell>
          <cell r="N5179">
            <v>5</v>
          </cell>
          <cell r="P5179" t="str">
            <v>Excellent condition - please review the image carefully</v>
          </cell>
        </row>
        <row r="5180">
          <cell r="G5180">
            <v>127298</v>
          </cell>
          <cell r="H5180">
            <v>127298</v>
          </cell>
          <cell r="I5180" t="str">
            <v>Edward Step - Chromolithograph of flowers 1896</v>
          </cell>
          <cell r="J518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80">
            <v>10</v>
          </cell>
          <cell r="L5180">
            <v>20</v>
          </cell>
          <cell r="M5180">
            <v>5</v>
          </cell>
          <cell r="N5180">
            <v>5</v>
          </cell>
          <cell r="P5180" t="str">
            <v>Excellent condition - please review the image carefully</v>
          </cell>
        </row>
        <row r="5181">
          <cell r="G5181">
            <v>127299</v>
          </cell>
          <cell r="H5181">
            <v>127299</v>
          </cell>
          <cell r="I5181" t="str">
            <v>Edward Step - Chromolithograph of flowers 1896</v>
          </cell>
          <cell r="J518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81">
            <v>10</v>
          </cell>
          <cell r="L5181">
            <v>20</v>
          </cell>
          <cell r="M5181">
            <v>5</v>
          </cell>
          <cell r="N5181">
            <v>5</v>
          </cell>
          <cell r="P5181" t="str">
            <v>Excellent condition - please review the image carefully</v>
          </cell>
        </row>
        <row r="5182">
          <cell r="G5182">
            <v>127300</v>
          </cell>
          <cell r="H5182">
            <v>127300</v>
          </cell>
          <cell r="I5182" t="str">
            <v>Edward Step - Chromolithograph of flowers 1896</v>
          </cell>
          <cell r="J518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82">
            <v>10</v>
          </cell>
          <cell r="L5182">
            <v>20</v>
          </cell>
          <cell r="M5182">
            <v>5</v>
          </cell>
          <cell r="N5182">
            <v>5</v>
          </cell>
          <cell r="P5182" t="str">
            <v>Excellent condition - please review the image carefully</v>
          </cell>
        </row>
        <row r="5183">
          <cell r="G5183">
            <v>127301</v>
          </cell>
          <cell r="H5183">
            <v>127302</v>
          </cell>
          <cell r="I5183" t="str">
            <v>Edward Step - Chromolithograph of flowers 1896</v>
          </cell>
          <cell r="J518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83">
            <v>10</v>
          </cell>
          <cell r="L5183">
            <v>20</v>
          </cell>
          <cell r="M5183">
            <v>5</v>
          </cell>
          <cell r="N5183">
            <v>5</v>
          </cell>
          <cell r="P5183" t="str">
            <v>Excellent condition - please review the image carefully</v>
          </cell>
        </row>
        <row r="5184">
          <cell r="G5184">
            <v>127302</v>
          </cell>
          <cell r="H5184">
            <v>127303</v>
          </cell>
          <cell r="I5184" t="str">
            <v>Edward Step - Chromolithograph of flowers 1896</v>
          </cell>
          <cell r="J518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84">
            <v>10</v>
          </cell>
          <cell r="L5184">
            <v>20</v>
          </cell>
          <cell r="M5184">
            <v>5</v>
          </cell>
          <cell r="N5184">
            <v>5</v>
          </cell>
          <cell r="P5184" t="str">
            <v>Excellent condition - please review the image carefully</v>
          </cell>
        </row>
        <row r="5185">
          <cell r="G5185">
            <v>127303</v>
          </cell>
          <cell r="H5185">
            <v>127304</v>
          </cell>
          <cell r="I5185" t="str">
            <v>Edward Step - Chromolithograph of flowers 1896</v>
          </cell>
          <cell r="J518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85">
            <v>10</v>
          </cell>
          <cell r="L5185">
            <v>20</v>
          </cell>
          <cell r="M5185">
            <v>5</v>
          </cell>
          <cell r="N5185">
            <v>5</v>
          </cell>
          <cell r="P5185" t="str">
            <v>Excellent condition - please review the image carefully</v>
          </cell>
        </row>
        <row r="5186">
          <cell r="G5186">
            <v>127304</v>
          </cell>
          <cell r="H5186">
            <v>127305</v>
          </cell>
          <cell r="I5186" t="str">
            <v>Edward Step - Chromolithograph of flowers 1896</v>
          </cell>
          <cell r="J518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86">
            <v>10</v>
          </cell>
          <cell r="L5186">
            <v>20</v>
          </cell>
          <cell r="M5186">
            <v>5</v>
          </cell>
          <cell r="N5186">
            <v>5</v>
          </cell>
          <cell r="P5186" t="str">
            <v>Excellent condition - please review the image carefully</v>
          </cell>
        </row>
        <row r="5187">
          <cell r="G5187">
            <v>127305</v>
          </cell>
          <cell r="H5187">
            <v>127306</v>
          </cell>
          <cell r="I5187" t="str">
            <v>Edward Step - Chromolithograph of flowers 1896</v>
          </cell>
          <cell r="J518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87">
            <v>10</v>
          </cell>
          <cell r="L5187">
            <v>20</v>
          </cell>
          <cell r="M5187">
            <v>5</v>
          </cell>
          <cell r="N5187">
            <v>5</v>
          </cell>
          <cell r="P5187" t="str">
            <v>Excellent condition - please review the image carefully</v>
          </cell>
        </row>
        <row r="5188">
          <cell r="G5188">
            <v>127306</v>
          </cell>
          <cell r="H5188">
            <v>127307</v>
          </cell>
          <cell r="I5188" t="str">
            <v>Edward Step - Chromolithograph of flowers 1896</v>
          </cell>
          <cell r="J518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88">
            <v>10</v>
          </cell>
          <cell r="L5188">
            <v>20</v>
          </cell>
          <cell r="M5188">
            <v>5</v>
          </cell>
          <cell r="N5188">
            <v>5</v>
          </cell>
          <cell r="P5188" t="str">
            <v>Excellent condition - please review the image carefully</v>
          </cell>
        </row>
        <row r="5189">
          <cell r="G5189">
            <v>127307</v>
          </cell>
          <cell r="H5189">
            <v>127308</v>
          </cell>
          <cell r="I5189" t="str">
            <v>Edward Step - Chromolithograph of flowers 1896</v>
          </cell>
          <cell r="J518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89">
            <v>10</v>
          </cell>
          <cell r="L5189">
            <v>20</v>
          </cell>
          <cell r="M5189">
            <v>5</v>
          </cell>
          <cell r="N5189">
            <v>5</v>
          </cell>
          <cell r="P5189" t="str">
            <v>Excellent condition - please review the image carefully</v>
          </cell>
        </row>
        <row r="5190">
          <cell r="G5190">
            <v>127308</v>
          </cell>
          <cell r="H5190">
            <v>127309</v>
          </cell>
          <cell r="I5190" t="str">
            <v>Edward Step - Chromolithograph of flowers 1896</v>
          </cell>
          <cell r="J519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90">
            <v>10</v>
          </cell>
          <cell r="L5190">
            <v>20</v>
          </cell>
          <cell r="M5190">
            <v>5</v>
          </cell>
          <cell r="N5190">
            <v>5</v>
          </cell>
          <cell r="P5190" t="str">
            <v>Excellent condition - please review the image carefully</v>
          </cell>
        </row>
        <row r="5191">
          <cell r="G5191">
            <v>127309</v>
          </cell>
          <cell r="H5191">
            <v>127311</v>
          </cell>
          <cell r="I5191" t="str">
            <v>Edward Step - Chromolithograph of flowers 1896</v>
          </cell>
          <cell r="J519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91">
            <v>10</v>
          </cell>
          <cell r="L5191">
            <v>20</v>
          </cell>
          <cell r="M5191">
            <v>5</v>
          </cell>
          <cell r="N5191">
            <v>5</v>
          </cell>
          <cell r="P5191" t="str">
            <v>Excellent condition - please review the image carefully</v>
          </cell>
        </row>
        <row r="5192">
          <cell r="G5192">
            <v>127310</v>
          </cell>
          <cell r="H5192">
            <v>127312</v>
          </cell>
          <cell r="I5192" t="str">
            <v>Edward Step - Chromolithograph of flowers 1896</v>
          </cell>
          <cell r="J519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92">
            <v>10</v>
          </cell>
          <cell r="L5192">
            <v>20</v>
          </cell>
          <cell r="M5192">
            <v>5</v>
          </cell>
          <cell r="N5192">
            <v>5</v>
          </cell>
          <cell r="P5192" t="str">
            <v>Excellent condition - please review the image carefully</v>
          </cell>
        </row>
        <row r="5193">
          <cell r="G5193">
            <v>127311</v>
          </cell>
          <cell r="H5193">
            <v>127313</v>
          </cell>
          <cell r="I5193" t="str">
            <v>Edward Step - Chromolithograph of flowers 1896</v>
          </cell>
          <cell r="J519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93">
            <v>10</v>
          </cell>
          <cell r="L5193">
            <v>20</v>
          </cell>
          <cell r="M5193">
            <v>5</v>
          </cell>
          <cell r="N5193">
            <v>5</v>
          </cell>
          <cell r="P5193" t="str">
            <v>Excellent condition - please review the image carefully</v>
          </cell>
        </row>
        <row r="5194">
          <cell r="G5194">
            <v>127312</v>
          </cell>
          <cell r="H5194">
            <v>127314</v>
          </cell>
          <cell r="I5194" t="str">
            <v>Edward Step - Chromolithograph of flowers 1896</v>
          </cell>
          <cell r="J519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94">
            <v>10</v>
          </cell>
          <cell r="L5194">
            <v>20</v>
          </cell>
          <cell r="M5194">
            <v>5</v>
          </cell>
          <cell r="N5194">
            <v>5</v>
          </cell>
          <cell r="P5194" t="str">
            <v>Excellent condition - please review the image carefully</v>
          </cell>
        </row>
        <row r="5195">
          <cell r="G5195">
            <v>127313</v>
          </cell>
          <cell r="H5195">
            <v>127315</v>
          </cell>
          <cell r="I5195" t="str">
            <v>Edward Step - Chromolithograph of flowers 1896</v>
          </cell>
          <cell r="J519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95">
            <v>10</v>
          </cell>
          <cell r="L5195">
            <v>20</v>
          </cell>
          <cell r="M5195">
            <v>5</v>
          </cell>
          <cell r="N5195">
            <v>5</v>
          </cell>
          <cell r="P5195" t="str">
            <v>Excellent condition - please review the image carefully</v>
          </cell>
        </row>
        <row r="5196">
          <cell r="G5196">
            <v>127314</v>
          </cell>
          <cell r="H5196">
            <v>127316</v>
          </cell>
          <cell r="I5196" t="str">
            <v>Edward Step - Chromolithograph of flowers 1896</v>
          </cell>
          <cell r="J519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96">
            <v>10</v>
          </cell>
          <cell r="L5196">
            <v>20</v>
          </cell>
          <cell r="M5196">
            <v>5</v>
          </cell>
          <cell r="N5196">
            <v>5</v>
          </cell>
          <cell r="P5196" t="str">
            <v>Excellent condition - please review the image carefully</v>
          </cell>
        </row>
        <row r="5197">
          <cell r="G5197">
            <v>127315</v>
          </cell>
          <cell r="H5197">
            <v>127317</v>
          </cell>
          <cell r="I5197" t="str">
            <v>Edward Step - Chromolithograph of flowers 1896</v>
          </cell>
          <cell r="J519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97">
            <v>10</v>
          </cell>
          <cell r="L5197">
            <v>20</v>
          </cell>
          <cell r="M5197">
            <v>5</v>
          </cell>
          <cell r="N5197">
            <v>5</v>
          </cell>
          <cell r="P5197" t="str">
            <v>Excellent condition - please review the image carefully</v>
          </cell>
        </row>
        <row r="5198">
          <cell r="G5198">
            <v>127316</v>
          </cell>
          <cell r="H5198">
            <v>127318</v>
          </cell>
          <cell r="I5198" t="str">
            <v>Edward Step - Chromolithograph of flowers 1896</v>
          </cell>
          <cell r="J519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98">
            <v>10</v>
          </cell>
          <cell r="L5198">
            <v>20</v>
          </cell>
          <cell r="M5198">
            <v>5</v>
          </cell>
          <cell r="N5198">
            <v>5</v>
          </cell>
          <cell r="P5198" t="str">
            <v>Excellent condition - please review the image carefully</v>
          </cell>
        </row>
        <row r="5199">
          <cell r="G5199">
            <v>127317</v>
          </cell>
          <cell r="H5199">
            <v>127319</v>
          </cell>
          <cell r="I5199" t="str">
            <v>Edward Step - Chromolithograph of flowers 1896</v>
          </cell>
          <cell r="J519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199">
            <v>10</v>
          </cell>
          <cell r="L5199">
            <v>20</v>
          </cell>
          <cell r="M5199">
            <v>5</v>
          </cell>
          <cell r="N5199">
            <v>5</v>
          </cell>
          <cell r="P5199" t="str">
            <v>Excellent condition - please review the image carefully</v>
          </cell>
        </row>
        <row r="5200">
          <cell r="G5200">
            <v>127318</v>
          </cell>
          <cell r="H5200">
            <v>127320</v>
          </cell>
          <cell r="I5200" t="str">
            <v>Edward Step - Chromolithograph of flowers 1896</v>
          </cell>
          <cell r="J520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00">
            <v>10</v>
          </cell>
          <cell r="L5200">
            <v>20</v>
          </cell>
          <cell r="M5200">
            <v>5</v>
          </cell>
          <cell r="N5200">
            <v>5</v>
          </cell>
          <cell r="P5200" t="str">
            <v>Excellent condition - please review the image carefully</v>
          </cell>
        </row>
        <row r="5201">
          <cell r="G5201">
            <v>127319</v>
          </cell>
          <cell r="H5201">
            <v>127321</v>
          </cell>
          <cell r="I5201" t="str">
            <v>Edward Step - Chromolithograph of flowers 1896</v>
          </cell>
          <cell r="J520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01">
            <v>10</v>
          </cell>
          <cell r="L5201">
            <v>20</v>
          </cell>
          <cell r="M5201">
            <v>5</v>
          </cell>
          <cell r="N5201">
            <v>5</v>
          </cell>
          <cell r="P5201" t="str">
            <v>Excellent condition - please review the image carefully</v>
          </cell>
        </row>
        <row r="5202">
          <cell r="G5202">
            <v>127320</v>
          </cell>
          <cell r="H5202">
            <v>127322</v>
          </cell>
          <cell r="I5202" t="str">
            <v>Edward Step - Chromolithograph of flowers 1896</v>
          </cell>
          <cell r="J520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02">
            <v>10</v>
          </cell>
          <cell r="L5202">
            <v>20</v>
          </cell>
          <cell r="M5202">
            <v>5</v>
          </cell>
          <cell r="N5202">
            <v>5</v>
          </cell>
          <cell r="P5202" t="str">
            <v>Excellent condition - please review the image carefully</v>
          </cell>
        </row>
        <row r="5203">
          <cell r="G5203">
            <v>127321</v>
          </cell>
          <cell r="H5203">
            <v>127323</v>
          </cell>
          <cell r="I5203" t="str">
            <v>Edward Step - Chromolithograph of flowers 1896</v>
          </cell>
          <cell r="J520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03">
            <v>10</v>
          </cell>
          <cell r="L5203">
            <v>20</v>
          </cell>
          <cell r="M5203">
            <v>5</v>
          </cell>
          <cell r="N5203">
            <v>5</v>
          </cell>
          <cell r="P5203" t="str">
            <v>Excellent condition - please review the image carefully</v>
          </cell>
        </row>
        <row r="5204">
          <cell r="G5204">
            <v>127322</v>
          </cell>
          <cell r="H5204">
            <v>127324</v>
          </cell>
          <cell r="I5204" t="str">
            <v>Edward Step - Chromolithograph of flowers 1896</v>
          </cell>
          <cell r="J520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04">
            <v>10</v>
          </cell>
          <cell r="L5204">
            <v>20</v>
          </cell>
          <cell r="M5204">
            <v>5</v>
          </cell>
          <cell r="N5204">
            <v>5</v>
          </cell>
          <cell r="P5204" t="str">
            <v>Excellent condition - please review the image carefully</v>
          </cell>
        </row>
        <row r="5205">
          <cell r="G5205">
            <v>127323</v>
          </cell>
          <cell r="H5205">
            <v>127325</v>
          </cell>
          <cell r="I5205" t="str">
            <v>Edward Step - Chromolithograph of flowers 1896</v>
          </cell>
          <cell r="J520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05">
            <v>10</v>
          </cell>
          <cell r="L5205">
            <v>20</v>
          </cell>
          <cell r="M5205">
            <v>5</v>
          </cell>
          <cell r="N5205">
            <v>5</v>
          </cell>
          <cell r="P5205" t="str">
            <v>Excellent condition - please review the image carefully</v>
          </cell>
        </row>
        <row r="5206">
          <cell r="G5206">
            <v>127324</v>
          </cell>
          <cell r="H5206">
            <v>127326</v>
          </cell>
          <cell r="I5206" t="str">
            <v>Edward Step - Chromolithograph of flowers 1896</v>
          </cell>
          <cell r="J520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06">
            <v>10</v>
          </cell>
          <cell r="L5206">
            <v>20</v>
          </cell>
          <cell r="M5206">
            <v>5</v>
          </cell>
          <cell r="N5206">
            <v>5</v>
          </cell>
          <cell r="P5206" t="str">
            <v>Excellent condition - please review the image carefully</v>
          </cell>
        </row>
        <row r="5207">
          <cell r="G5207">
            <v>127325</v>
          </cell>
          <cell r="H5207">
            <v>127327</v>
          </cell>
          <cell r="I5207" t="str">
            <v>Edward Step - Chromolithograph of flowers 1896</v>
          </cell>
          <cell r="J520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07">
            <v>10</v>
          </cell>
          <cell r="L5207">
            <v>20</v>
          </cell>
          <cell r="M5207">
            <v>5</v>
          </cell>
          <cell r="N5207">
            <v>5</v>
          </cell>
          <cell r="P5207" t="str">
            <v>Excellent condition - please review the image carefully</v>
          </cell>
        </row>
        <row r="5208">
          <cell r="G5208">
            <v>127326</v>
          </cell>
          <cell r="H5208">
            <v>127328</v>
          </cell>
          <cell r="I5208" t="str">
            <v>Edward Step - Chromolithograph of flowers 1896</v>
          </cell>
          <cell r="J520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08">
            <v>10</v>
          </cell>
          <cell r="L5208">
            <v>20</v>
          </cell>
          <cell r="M5208">
            <v>5</v>
          </cell>
          <cell r="N5208">
            <v>5</v>
          </cell>
          <cell r="P5208" t="str">
            <v>Excellent condition - please review the image carefully</v>
          </cell>
        </row>
        <row r="5209">
          <cell r="G5209">
            <v>127327</v>
          </cell>
          <cell r="H5209">
            <v>127329</v>
          </cell>
          <cell r="I5209" t="str">
            <v>Edward Step - Chromolithograph of flowers 1896</v>
          </cell>
          <cell r="J520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09">
            <v>10</v>
          </cell>
          <cell r="L5209">
            <v>20</v>
          </cell>
          <cell r="M5209">
            <v>5</v>
          </cell>
          <cell r="N5209">
            <v>5</v>
          </cell>
          <cell r="P5209" t="str">
            <v>Excellent condition - please review the image carefully</v>
          </cell>
        </row>
        <row r="5210">
          <cell r="G5210">
            <v>127328</v>
          </cell>
          <cell r="H5210">
            <v>127330</v>
          </cell>
          <cell r="I5210" t="str">
            <v>Edward Step - Chromolithograph of flowers 1896</v>
          </cell>
          <cell r="J521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10">
            <v>10</v>
          </cell>
          <cell r="L5210">
            <v>20</v>
          </cell>
          <cell r="M5210">
            <v>5</v>
          </cell>
          <cell r="N5210">
            <v>5</v>
          </cell>
          <cell r="P5210" t="str">
            <v>Excellent condition - please review the image carefully</v>
          </cell>
        </row>
        <row r="5211">
          <cell r="G5211">
            <v>127329</v>
          </cell>
          <cell r="H5211">
            <v>127331</v>
          </cell>
          <cell r="I5211" t="str">
            <v>Edward Step - Chromolithograph of flowers 1896</v>
          </cell>
          <cell r="J521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11">
            <v>10</v>
          </cell>
          <cell r="L5211">
            <v>20</v>
          </cell>
          <cell r="M5211">
            <v>5</v>
          </cell>
          <cell r="N5211">
            <v>5</v>
          </cell>
          <cell r="P5211" t="str">
            <v>Excellent condition - please review the image carefully</v>
          </cell>
        </row>
        <row r="5212">
          <cell r="G5212">
            <v>127330</v>
          </cell>
          <cell r="H5212">
            <v>127332</v>
          </cell>
          <cell r="I5212" t="str">
            <v>Edward Step - Chromolithograph of flowers 1896</v>
          </cell>
          <cell r="J521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12">
            <v>10</v>
          </cell>
          <cell r="L5212">
            <v>20</v>
          </cell>
          <cell r="M5212">
            <v>5</v>
          </cell>
          <cell r="N5212">
            <v>5</v>
          </cell>
          <cell r="P5212" t="str">
            <v>Excellent condition - please review the image carefully</v>
          </cell>
        </row>
        <row r="5213">
          <cell r="G5213">
            <v>127331</v>
          </cell>
          <cell r="H5213">
            <v>127333</v>
          </cell>
          <cell r="I5213" t="str">
            <v>Edward Step - Chromolithograph of flowers 1896</v>
          </cell>
          <cell r="J521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13">
            <v>10</v>
          </cell>
          <cell r="L5213">
            <v>20</v>
          </cell>
          <cell r="M5213">
            <v>5</v>
          </cell>
          <cell r="N5213">
            <v>5</v>
          </cell>
          <cell r="P5213" t="str">
            <v>Excellent condition - please review the image carefully</v>
          </cell>
        </row>
        <row r="5214">
          <cell r="G5214">
            <v>127332</v>
          </cell>
          <cell r="H5214">
            <v>127334</v>
          </cell>
          <cell r="I5214" t="str">
            <v>Edward Step - Chromolithograph of flowers 1896</v>
          </cell>
          <cell r="J521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14">
            <v>10</v>
          </cell>
          <cell r="L5214">
            <v>20</v>
          </cell>
          <cell r="M5214">
            <v>5</v>
          </cell>
          <cell r="N5214">
            <v>5</v>
          </cell>
          <cell r="P5214" t="str">
            <v>Excellent condition - please review the image carefully</v>
          </cell>
        </row>
        <row r="5215">
          <cell r="G5215">
            <v>127333</v>
          </cell>
          <cell r="H5215">
            <v>127335</v>
          </cell>
          <cell r="I5215" t="str">
            <v>Edward Step - Chromolithograph of flowers 1896</v>
          </cell>
          <cell r="J521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15">
            <v>10</v>
          </cell>
          <cell r="L5215">
            <v>20</v>
          </cell>
          <cell r="M5215">
            <v>5</v>
          </cell>
          <cell r="N5215">
            <v>5</v>
          </cell>
          <cell r="P5215" t="str">
            <v>Excellent condition - please review the image carefully</v>
          </cell>
        </row>
        <row r="5216">
          <cell r="G5216">
            <v>127334</v>
          </cell>
          <cell r="H5216">
            <v>127336</v>
          </cell>
          <cell r="I5216" t="str">
            <v>Edward Step - Chromolithograph of flowers 1896</v>
          </cell>
          <cell r="J521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16">
            <v>10</v>
          </cell>
          <cell r="L5216">
            <v>20</v>
          </cell>
          <cell r="M5216">
            <v>5</v>
          </cell>
          <cell r="N5216">
            <v>5</v>
          </cell>
          <cell r="P5216" t="str">
            <v>Excellent condition - please review the image carefully</v>
          </cell>
        </row>
        <row r="5217">
          <cell r="G5217">
            <v>127335</v>
          </cell>
          <cell r="H5217">
            <v>127337</v>
          </cell>
          <cell r="I5217" t="str">
            <v>Edward Step - Chromolithograph of flowers 1896</v>
          </cell>
          <cell r="J521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17">
            <v>10</v>
          </cell>
          <cell r="L5217">
            <v>20</v>
          </cell>
          <cell r="M5217">
            <v>5</v>
          </cell>
          <cell r="N5217">
            <v>5</v>
          </cell>
          <cell r="P5217" t="str">
            <v>Excellent condition - please review the image carefully</v>
          </cell>
        </row>
        <row r="5218">
          <cell r="G5218">
            <v>127336</v>
          </cell>
          <cell r="H5218">
            <v>127338</v>
          </cell>
          <cell r="I5218" t="str">
            <v>Edward Step - Chromolithograph of flowers 1896</v>
          </cell>
          <cell r="J521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18">
            <v>10</v>
          </cell>
          <cell r="L5218">
            <v>20</v>
          </cell>
          <cell r="M5218">
            <v>5</v>
          </cell>
          <cell r="N5218">
            <v>5</v>
          </cell>
          <cell r="P5218" t="str">
            <v>Excellent condition - please review the image carefully</v>
          </cell>
        </row>
        <row r="5219">
          <cell r="G5219">
            <v>127337</v>
          </cell>
          <cell r="H5219">
            <v>127339</v>
          </cell>
          <cell r="I5219" t="str">
            <v>Edward Step - Chromolithograph of flowers 1896</v>
          </cell>
          <cell r="J521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19">
            <v>10</v>
          </cell>
          <cell r="L5219">
            <v>20</v>
          </cell>
          <cell r="M5219">
            <v>5</v>
          </cell>
          <cell r="N5219">
            <v>5</v>
          </cell>
          <cell r="P5219" t="str">
            <v>Excellent condition - please review the image carefully</v>
          </cell>
        </row>
        <row r="5220">
          <cell r="G5220">
            <v>127338</v>
          </cell>
          <cell r="H5220">
            <v>127340</v>
          </cell>
          <cell r="I5220" t="str">
            <v>Edward Step - Chromolithograph of flowers 1896</v>
          </cell>
          <cell r="J522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20">
            <v>10</v>
          </cell>
          <cell r="L5220">
            <v>20</v>
          </cell>
          <cell r="M5220">
            <v>5</v>
          </cell>
          <cell r="N5220">
            <v>5</v>
          </cell>
          <cell r="P5220" t="str">
            <v>Excellent condition - please review the image carefully</v>
          </cell>
        </row>
        <row r="5221">
          <cell r="G5221">
            <v>127339</v>
          </cell>
          <cell r="H5221">
            <v>127341</v>
          </cell>
          <cell r="I5221" t="str">
            <v>Edward Step - Chromolithograph of flowers 1896</v>
          </cell>
          <cell r="J522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21">
            <v>10</v>
          </cell>
          <cell r="L5221">
            <v>20</v>
          </cell>
          <cell r="M5221">
            <v>5</v>
          </cell>
          <cell r="N5221">
            <v>5</v>
          </cell>
          <cell r="P5221" t="str">
            <v>Excellent condition - please review the image carefully</v>
          </cell>
        </row>
        <row r="5222">
          <cell r="G5222">
            <v>127340</v>
          </cell>
          <cell r="H5222">
            <v>127342</v>
          </cell>
          <cell r="I5222" t="str">
            <v>Edward Step - Chromolithograph of flowers 1896</v>
          </cell>
          <cell r="J522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22">
            <v>10</v>
          </cell>
          <cell r="L5222">
            <v>20</v>
          </cell>
          <cell r="M5222">
            <v>5</v>
          </cell>
          <cell r="N5222">
            <v>5</v>
          </cell>
          <cell r="P5222" t="str">
            <v>Excellent condition - please review the image carefully</v>
          </cell>
        </row>
        <row r="5223">
          <cell r="G5223">
            <v>127341</v>
          </cell>
          <cell r="H5223">
            <v>127343</v>
          </cell>
          <cell r="I5223" t="str">
            <v>Edward Step - Chromolithograph of flowers 1896</v>
          </cell>
          <cell r="J522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23">
            <v>10</v>
          </cell>
          <cell r="L5223">
            <v>20</v>
          </cell>
          <cell r="M5223">
            <v>5</v>
          </cell>
          <cell r="N5223">
            <v>5</v>
          </cell>
          <cell r="P5223" t="str">
            <v>Excellent condition - please review the image carefully</v>
          </cell>
        </row>
        <row r="5224">
          <cell r="G5224">
            <v>127342</v>
          </cell>
          <cell r="H5224">
            <v>127344</v>
          </cell>
          <cell r="I5224" t="str">
            <v>Edward Step - Chromolithograph of flowers 1896</v>
          </cell>
          <cell r="J522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24">
            <v>10</v>
          </cell>
          <cell r="L5224">
            <v>20</v>
          </cell>
          <cell r="M5224">
            <v>5</v>
          </cell>
          <cell r="N5224">
            <v>5</v>
          </cell>
          <cell r="P5224" t="str">
            <v>Excellent condition - please review the image carefully</v>
          </cell>
        </row>
        <row r="5225">
          <cell r="G5225">
            <v>127343</v>
          </cell>
          <cell r="H5225">
            <v>127345</v>
          </cell>
          <cell r="I5225" t="str">
            <v>Edward Step - Chromolithograph of flowers 1896</v>
          </cell>
          <cell r="J522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25">
            <v>10</v>
          </cell>
          <cell r="L5225">
            <v>20</v>
          </cell>
          <cell r="M5225">
            <v>5</v>
          </cell>
          <cell r="N5225">
            <v>5</v>
          </cell>
          <cell r="P5225" t="str">
            <v>Excellent condition - please review the image carefully</v>
          </cell>
        </row>
        <row r="5226">
          <cell r="G5226">
            <v>127344</v>
          </cell>
          <cell r="H5226">
            <v>127346</v>
          </cell>
          <cell r="I5226" t="str">
            <v>Edward Step - Chromolithograph of flowers 1896</v>
          </cell>
          <cell r="J522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26">
            <v>10</v>
          </cell>
          <cell r="L5226">
            <v>20</v>
          </cell>
          <cell r="M5226">
            <v>5</v>
          </cell>
          <cell r="N5226">
            <v>5</v>
          </cell>
          <cell r="P5226" t="str">
            <v>Excellent condition - please review the image carefully</v>
          </cell>
        </row>
        <row r="5227">
          <cell r="G5227">
            <v>127345</v>
          </cell>
          <cell r="H5227">
            <v>127347</v>
          </cell>
          <cell r="I5227" t="str">
            <v>Edward Step - Chromolithograph of flowers 1896</v>
          </cell>
          <cell r="J522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27">
            <v>10</v>
          </cell>
          <cell r="L5227">
            <v>20</v>
          </cell>
          <cell r="M5227">
            <v>5</v>
          </cell>
          <cell r="N5227">
            <v>5</v>
          </cell>
          <cell r="P5227" t="str">
            <v>Excellent condition - please review the image carefully</v>
          </cell>
        </row>
        <row r="5228">
          <cell r="G5228">
            <v>127346</v>
          </cell>
          <cell r="H5228">
            <v>127348</v>
          </cell>
          <cell r="I5228" t="str">
            <v>Edward Step - Chromolithograph of flowers 1896</v>
          </cell>
          <cell r="J522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28">
            <v>10</v>
          </cell>
          <cell r="L5228">
            <v>20</v>
          </cell>
          <cell r="M5228">
            <v>5</v>
          </cell>
          <cell r="N5228">
            <v>5</v>
          </cell>
          <cell r="P5228" t="str">
            <v>Excellent condition - please review the image carefully</v>
          </cell>
        </row>
        <row r="5229">
          <cell r="G5229">
            <v>127347</v>
          </cell>
          <cell r="H5229">
            <v>127349</v>
          </cell>
          <cell r="I5229" t="str">
            <v>Edward Step - Chromolithograph of flowers 1896</v>
          </cell>
          <cell r="J522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29">
            <v>10</v>
          </cell>
          <cell r="L5229">
            <v>20</v>
          </cell>
          <cell r="M5229">
            <v>5</v>
          </cell>
          <cell r="N5229">
            <v>5</v>
          </cell>
          <cell r="P5229" t="str">
            <v>Excellent condition - please review the image carefully</v>
          </cell>
        </row>
        <row r="5230">
          <cell r="G5230">
            <v>127348</v>
          </cell>
          <cell r="H5230">
            <v>127350</v>
          </cell>
          <cell r="I5230" t="str">
            <v>Edward Step - Chromolithograph of flowers 1896</v>
          </cell>
          <cell r="J523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30">
            <v>10</v>
          </cell>
          <cell r="L5230">
            <v>20</v>
          </cell>
          <cell r="M5230">
            <v>5</v>
          </cell>
          <cell r="N5230">
            <v>5</v>
          </cell>
          <cell r="P5230" t="str">
            <v>Excellent condition - please review the image carefully</v>
          </cell>
        </row>
        <row r="5231">
          <cell r="G5231">
            <v>127349</v>
          </cell>
          <cell r="H5231">
            <v>127351</v>
          </cell>
          <cell r="I5231" t="str">
            <v>Edward Step - Chromolithograph of flowers 1896</v>
          </cell>
          <cell r="J523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31">
            <v>10</v>
          </cell>
          <cell r="L5231">
            <v>20</v>
          </cell>
          <cell r="M5231">
            <v>5</v>
          </cell>
          <cell r="N5231">
            <v>5</v>
          </cell>
          <cell r="P5231" t="str">
            <v>Excellent condition - please review the image carefully</v>
          </cell>
        </row>
        <row r="5232">
          <cell r="G5232">
            <v>127350</v>
          </cell>
          <cell r="H5232">
            <v>127352</v>
          </cell>
          <cell r="I5232" t="str">
            <v>Edward Step - Chromolithograph of flowers 1896</v>
          </cell>
          <cell r="J523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32">
            <v>10</v>
          </cell>
          <cell r="L5232">
            <v>20</v>
          </cell>
          <cell r="M5232">
            <v>5</v>
          </cell>
          <cell r="N5232">
            <v>5</v>
          </cell>
          <cell r="P5232" t="str">
            <v>Excellent condition - please review the image carefully</v>
          </cell>
        </row>
        <row r="5233">
          <cell r="G5233">
            <v>127351</v>
          </cell>
          <cell r="H5233">
            <v>127353</v>
          </cell>
          <cell r="I5233" t="str">
            <v>Edward Step - Chromolithograph of flowers 1896</v>
          </cell>
          <cell r="J523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33">
            <v>10</v>
          </cell>
          <cell r="L5233">
            <v>20</v>
          </cell>
          <cell r="M5233">
            <v>5</v>
          </cell>
          <cell r="N5233">
            <v>5</v>
          </cell>
          <cell r="P5233" t="str">
            <v>Excellent condition - please review the image carefully</v>
          </cell>
        </row>
        <row r="5234">
          <cell r="G5234">
            <v>127352</v>
          </cell>
          <cell r="H5234">
            <v>127354</v>
          </cell>
          <cell r="I5234" t="str">
            <v>Edward Step - Chromolithograph of flowers 1896</v>
          </cell>
          <cell r="J523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34">
            <v>10</v>
          </cell>
          <cell r="L5234">
            <v>20</v>
          </cell>
          <cell r="M5234">
            <v>5</v>
          </cell>
          <cell r="N5234">
            <v>5</v>
          </cell>
          <cell r="P5234" t="str">
            <v>Excellent condition - please review the image carefully</v>
          </cell>
        </row>
        <row r="5235">
          <cell r="G5235">
            <v>127353</v>
          </cell>
          <cell r="H5235">
            <v>127355</v>
          </cell>
          <cell r="I5235" t="str">
            <v>Edward Step - Chromolithograph of flowers 1896</v>
          </cell>
          <cell r="J523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35">
            <v>10</v>
          </cell>
          <cell r="L5235">
            <v>20</v>
          </cell>
          <cell r="M5235">
            <v>5</v>
          </cell>
          <cell r="N5235">
            <v>5</v>
          </cell>
          <cell r="P5235" t="str">
            <v>Excellent condition - please review the image carefully</v>
          </cell>
        </row>
        <row r="5236">
          <cell r="G5236">
            <v>127354</v>
          </cell>
          <cell r="H5236">
            <v>127356</v>
          </cell>
          <cell r="I5236" t="str">
            <v>Edward Step - Chromolithograph of flowers 1896</v>
          </cell>
          <cell r="J523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36">
            <v>10</v>
          </cell>
          <cell r="L5236">
            <v>20</v>
          </cell>
          <cell r="M5236">
            <v>5</v>
          </cell>
          <cell r="N5236">
            <v>5</v>
          </cell>
          <cell r="P5236" t="str">
            <v>Excellent condition - please review the image carefully</v>
          </cell>
        </row>
        <row r="5237">
          <cell r="G5237">
            <v>127355</v>
          </cell>
          <cell r="H5237">
            <v>127357</v>
          </cell>
          <cell r="I5237" t="str">
            <v>Edward Step - Chromolithograph of flowers 1896</v>
          </cell>
          <cell r="J523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37">
            <v>10</v>
          </cell>
          <cell r="L5237">
            <v>20</v>
          </cell>
          <cell r="M5237">
            <v>5</v>
          </cell>
          <cell r="N5237">
            <v>5</v>
          </cell>
          <cell r="P5237" t="str">
            <v>Excellent condition - please review the image carefully</v>
          </cell>
        </row>
        <row r="5238">
          <cell r="G5238">
            <v>127356</v>
          </cell>
          <cell r="H5238">
            <v>127358</v>
          </cell>
          <cell r="I5238" t="str">
            <v>Edward Step - Chromolithograph of flowers 1896</v>
          </cell>
          <cell r="J523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38">
            <v>10</v>
          </cell>
          <cell r="L5238">
            <v>20</v>
          </cell>
          <cell r="M5238">
            <v>5</v>
          </cell>
          <cell r="N5238">
            <v>5</v>
          </cell>
          <cell r="P5238" t="str">
            <v>Excellent condition - please review the image carefully</v>
          </cell>
        </row>
        <row r="5239">
          <cell r="G5239">
            <v>127357</v>
          </cell>
          <cell r="H5239">
            <v>127359</v>
          </cell>
          <cell r="I5239" t="str">
            <v>Edward Step - Chromolithograph of flowers 1896</v>
          </cell>
          <cell r="J523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39">
            <v>10</v>
          </cell>
          <cell r="L5239">
            <v>20</v>
          </cell>
          <cell r="M5239">
            <v>5</v>
          </cell>
          <cell r="N5239">
            <v>5</v>
          </cell>
          <cell r="P5239" t="str">
            <v>Excellent condition - please review the image carefully</v>
          </cell>
        </row>
        <row r="5240">
          <cell r="G5240">
            <v>127358</v>
          </cell>
          <cell r="H5240">
            <v>127360</v>
          </cell>
          <cell r="I5240" t="str">
            <v>Edward Step - Chromolithograph of flowers 1896</v>
          </cell>
          <cell r="J524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40">
            <v>10</v>
          </cell>
          <cell r="L5240">
            <v>20</v>
          </cell>
          <cell r="M5240">
            <v>5</v>
          </cell>
          <cell r="N5240">
            <v>5</v>
          </cell>
          <cell r="P5240" t="str">
            <v>Excellent condition - please review the image carefully</v>
          </cell>
        </row>
        <row r="5241">
          <cell r="G5241">
            <v>127359</v>
          </cell>
          <cell r="H5241">
            <v>127361</v>
          </cell>
          <cell r="I5241" t="str">
            <v>Edward Step - Chromolithograph of flowers 1896</v>
          </cell>
          <cell r="J524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41">
            <v>10</v>
          </cell>
          <cell r="L5241">
            <v>20</v>
          </cell>
          <cell r="M5241">
            <v>5</v>
          </cell>
          <cell r="N5241">
            <v>5</v>
          </cell>
          <cell r="P5241" t="str">
            <v>Excellent condition - please review the image carefully</v>
          </cell>
        </row>
        <row r="5242">
          <cell r="G5242">
            <v>127360</v>
          </cell>
          <cell r="H5242">
            <v>127362</v>
          </cell>
          <cell r="I5242" t="str">
            <v>Edward Step - Chromolithograph of flowers 1896</v>
          </cell>
          <cell r="J524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42">
            <v>10</v>
          </cell>
          <cell r="L5242">
            <v>20</v>
          </cell>
          <cell r="M5242">
            <v>5</v>
          </cell>
          <cell r="N5242">
            <v>5</v>
          </cell>
          <cell r="P5242" t="str">
            <v>Excellent condition - please review the image carefully</v>
          </cell>
        </row>
        <row r="5243">
          <cell r="G5243">
            <v>127361</v>
          </cell>
          <cell r="H5243">
            <v>127363</v>
          </cell>
          <cell r="I5243" t="str">
            <v>Edward Step - Chromolithograph of flowers 1896</v>
          </cell>
          <cell r="J524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43">
            <v>10</v>
          </cell>
          <cell r="L5243">
            <v>20</v>
          </cell>
          <cell r="M5243">
            <v>5</v>
          </cell>
          <cell r="N5243">
            <v>5</v>
          </cell>
          <cell r="P5243" t="str">
            <v>Excellent condition - please review the image carefully</v>
          </cell>
        </row>
        <row r="5244">
          <cell r="G5244">
            <v>127362</v>
          </cell>
          <cell r="H5244">
            <v>127364</v>
          </cell>
          <cell r="I5244" t="str">
            <v>Edward Step - Chromolithograph of flowers 1896</v>
          </cell>
          <cell r="J524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44">
            <v>10</v>
          </cell>
          <cell r="L5244">
            <v>20</v>
          </cell>
          <cell r="M5244">
            <v>5</v>
          </cell>
          <cell r="N5244">
            <v>5</v>
          </cell>
          <cell r="P5244" t="str">
            <v>Excellent condition - please review the image carefully</v>
          </cell>
        </row>
        <row r="5245">
          <cell r="G5245">
            <v>127363</v>
          </cell>
          <cell r="H5245">
            <v>127365</v>
          </cell>
          <cell r="I5245" t="str">
            <v>Edward Step - Chromolithograph of flowers 1896</v>
          </cell>
          <cell r="J524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45">
            <v>10</v>
          </cell>
          <cell r="L5245">
            <v>20</v>
          </cell>
          <cell r="M5245">
            <v>5</v>
          </cell>
          <cell r="N5245">
            <v>5</v>
          </cell>
          <cell r="P5245" t="str">
            <v>Excellent condition - please review the image carefully</v>
          </cell>
        </row>
        <row r="5246">
          <cell r="G5246">
            <v>127364</v>
          </cell>
          <cell r="H5246">
            <v>127366</v>
          </cell>
          <cell r="I5246" t="str">
            <v>Edward Step - Chromolithograph of flowers 1896</v>
          </cell>
          <cell r="J524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46">
            <v>10</v>
          </cell>
          <cell r="L5246">
            <v>20</v>
          </cell>
          <cell r="M5246">
            <v>5</v>
          </cell>
          <cell r="N5246">
            <v>5</v>
          </cell>
          <cell r="P5246" t="str">
            <v>Excellent condition - please review the image carefully</v>
          </cell>
        </row>
        <row r="5247">
          <cell r="G5247">
            <v>127365</v>
          </cell>
          <cell r="H5247">
            <v>127367</v>
          </cell>
          <cell r="I5247" t="str">
            <v>Edward Step - Chromolithograph of flowers 1896</v>
          </cell>
          <cell r="J524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47">
            <v>10</v>
          </cell>
          <cell r="L5247">
            <v>20</v>
          </cell>
          <cell r="M5247">
            <v>5</v>
          </cell>
          <cell r="N5247">
            <v>5</v>
          </cell>
          <cell r="P5247" t="str">
            <v>Excellent condition - please review the image carefully</v>
          </cell>
        </row>
        <row r="5248">
          <cell r="G5248">
            <v>127366</v>
          </cell>
          <cell r="H5248">
            <v>127368</v>
          </cell>
          <cell r="I5248" t="str">
            <v>Edward Step - Chromolithograph of flowers 1896</v>
          </cell>
          <cell r="J524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48">
            <v>10</v>
          </cell>
          <cell r="L5248">
            <v>20</v>
          </cell>
          <cell r="M5248">
            <v>5</v>
          </cell>
          <cell r="N5248">
            <v>5</v>
          </cell>
          <cell r="P5248" t="str">
            <v>Excellent condition - please review the image carefully</v>
          </cell>
        </row>
        <row r="5249">
          <cell r="G5249">
            <v>127367</v>
          </cell>
          <cell r="H5249">
            <v>127369</v>
          </cell>
          <cell r="I5249" t="str">
            <v>Edward Step - Chromolithograph of flowers 1896</v>
          </cell>
          <cell r="J524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49">
            <v>10</v>
          </cell>
          <cell r="L5249">
            <v>20</v>
          </cell>
          <cell r="M5249">
            <v>5</v>
          </cell>
          <cell r="N5249">
            <v>5</v>
          </cell>
          <cell r="P5249" t="str">
            <v>Excellent condition - please review the image carefully</v>
          </cell>
        </row>
        <row r="5250">
          <cell r="G5250">
            <v>127368</v>
          </cell>
          <cell r="H5250">
            <v>127370</v>
          </cell>
          <cell r="I5250" t="str">
            <v>Edward Step - Chromolithograph of flowers 1896</v>
          </cell>
          <cell r="J525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50">
            <v>10</v>
          </cell>
          <cell r="L5250">
            <v>20</v>
          </cell>
          <cell r="M5250">
            <v>5</v>
          </cell>
          <cell r="N5250">
            <v>5</v>
          </cell>
          <cell r="P5250" t="str">
            <v>Excellent condition - please review the image carefully</v>
          </cell>
        </row>
        <row r="5251">
          <cell r="G5251">
            <v>127369</v>
          </cell>
          <cell r="H5251">
            <v>127371</v>
          </cell>
          <cell r="I5251" t="str">
            <v>Edward Step - Chromolithograph of flowers 1896</v>
          </cell>
          <cell r="J525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51">
            <v>10</v>
          </cell>
          <cell r="L5251">
            <v>20</v>
          </cell>
          <cell r="M5251">
            <v>5</v>
          </cell>
          <cell r="N5251">
            <v>5</v>
          </cell>
          <cell r="P5251" t="str">
            <v>Excellent condition - please review the image carefully</v>
          </cell>
        </row>
        <row r="5252">
          <cell r="G5252">
            <v>127370</v>
          </cell>
          <cell r="H5252">
            <v>127372</v>
          </cell>
          <cell r="I5252" t="str">
            <v>Edward Step - Chromolithograph of flowers 1896</v>
          </cell>
          <cell r="J525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52">
            <v>10</v>
          </cell>
          <cell r="L5252">
            <v>20</v>
          </cell>
          <cell r="M5252">
            <v>5</v>
          </cell>
          <cell r="N5252">
            <v>5</v>
          </cell>
          <cell r="P5252" t="str">
            <v>Excellent condition - please review the image carefully</v>
          </cell>
        </row>
        <row r="5253">
          <cell r="G5253">
            <v>127371</v>
          </cell>
          <cell r="H5253">
            <v>127373</v>
          </cell>
          <cell r="I5253" t="str">
            <v>Edward Step - Chromolithograph of flowers 1896</v>
          </cell>
          <cell r="J525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53">
            <v>10</v>
          </cell>
          <cell r="L5253">
            <v>20</v>
          </cell>
          <cell r="M5253">
            <v>5</v>
          </cell>
          <cell r="N5253">
            <v>5</v>
          </cell>
          <cell r="P5253" t="str">
            <v>Excellent condition - please review the image carefully</v>
          </cell>
        </row>
        <row r="5254">
          <cell r="G5254">
            <v>127372</v>
          </cell>
          <cell r="H5254">
            <v>127374</v>
          </cell>
          <cell r="I5254" t="str">
            <v>Edward Step - Chromolithograph of flowers 1896</v>
          </cell>
          <cell r="J525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54">
            <v>10</v>
          </cell>
          <cell r="L5254">
            <v>20</v>
          </cell>
          <cell r="M5254">
            <v>5</v>
          </cell>
          <cell r="N5254">
            <v>5</v>
          </cell>
          <cell r="P5254" t="str">
            <v>Excellent condition - please review the image carefully</v>
          </cell>
        </row>
        <row r="5255">
          <cell r="G5255">
            <v>127373</v>
          </cell>
          <cell r="H5255">
            <v>127375</v>
          </cell>
          <cell r="I5255" t="str">
            <v>Edward Step - Chromolithograph of flowers 1896</v>
          </cell>
          <cell r="J525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55">
            <v>10</v>
          </cell>
          <cell r="L5255">
            <v>20</v>
          </cell>
          <cell r="M5255">
            <v>5</v>
          </cell>
          <cell r="N5255">
            <v>5</v>
          </cell>
          <cell r="P5255" t="str">
            <v>Excellent condition - please review the image carefully</v>
          </cell>
        </row>
        <row r="5256">
          <cell r="G5256">
            <v>127374</v>
          </cell>
          <cell r="H5256">
            <v>127376</v>
          </cell>
          <cell r="I5256" t="str">
            <v>Edward Step - Chromolithograph of flowers 1896</v>
          </cell>
          <cell r="J525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56">
            <v>10</v>
          </cell>
          <cell r="L5256">
            <v>20</v>
          </cell>
          <cell r="M5256">
            <v>5</v>
          </cell>
          <cell r="N5256">
            <v>5</v>
          </cell>
          <cell r="P5256" t="str">
            <v>Excellent condition - please review the image carefully</v>
          </cell>
        </row>
        <row r="5257">
          <cell r="G5257">
            <v>127375</v>
          </cell>
          <cell r="H5257">
            <v>127377</v>
          </cell>
          <cell r="I5257" t="str">
            <v>Edward Step - Chromolithograph of flowers 1896</v>
          </cell>
          <cell r="J525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57">
            <v>10</v>
          </cell>
          <cell r="L5257">
            <v>20</v>
          </cell>
          <cell r="M5257">
            <v>5</v>
          </cell>
          <cell r="N5257">
            <v>5</v>
          </cell>
          <cell r="P5257" t="str">
            <v>Excellent condition - please review the image carefully</v>
          </cell>
        </row>
        <row r="5258">
          <cell r="G5258">
            <v>127376</v>
          </cell>
          <cell r="H5258">
            <v>127378</v>
          </cell>
          <cell r="I5258" t="str">
            <v>Edward Step - Chromolithograph of flowers 1896</v>
          </cell>
          <cell r="J525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58">
            <v>10</v>
          </cell>
          <cell r="L5258">
            <v>20</v>
          </cell>
          <cell r="M5258">
            <v>5</v>
          </cell>
          <cell r="N5258">
            <v>5</v>
          </cell>
          <cell r="P5258" t="str">
            <v>Excellent condition - please review the image carefully</v>
          </cell>
        </row>
        <row r="5259">
          <cell r="G5259">
            <v>127377</v>
          </cell>
          <cell r="H5259">
            <v>127379</v>
          </cell>
          <cell r="I5259" t="str">
            <v>Edward Step - Chromolithograph of flowers 1896</v>
          </cell>
          <cell r="J525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59">
            <v>10</v>
          </cell>
          <cell r="L5259">
            <v>20</v>
          </cell>
          <cell r="M5259">
            <v>5</v>
          </cell>
          <cell r="N5259">
            <v>5</v>
          </cell>
          <cell r="P5259" t="str">
            <v>Excellent condition - please review the image carefully</v>
          </cell>
        </row>
        <row r="5260">
          <cell r="G5260">
            <v>127378</v>
          </cell>
          <cell r="H5260">
            <v>127380</v>
          </cell>
          <cell r="I5260" t="str">
            <v>Edward Step - Chromolithograph of flowers 1896</v>
          </cell>
          <cell r="J526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60">
            <v>10</v>
          </cell>
          <cell r="L5260">
            <v>20</v>
          </cell>
          <cell r="M5260">
            <v>5</v>
          </cell>
          <cell r="N5260">
            <v>5</v>
          </cell>
          <cell r="P5260" t="str">
            <v>Excellent condition - please review the image carefully</v>
          </cell>
        </row>
        <row r="5261">
          <cell r="G5261">
            <v>127379</v>
          </cell>
          <cell r="H5261">
            <v>127381</v>
          </cell>
          <cell r="I5261" t="str">
            <v>Edward Step - Chromolithograph of flowers 1896</v>
          </cell>
          <cell r="J526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61">
            <v>10</v>
          </cell>
          <cell r="L5261">
            <v>20</v>
          </cell>
          <cell r="M5261">
            <v>5</v>
          </cell>
          <cell r="N5261">
            <v>5</v>
          </cell>
          <cell r="P5261" t="str">
            <v>Excellent condition - please review the image carefully</v>
          </cell>
        </row>
        <row r="5262">
          <cell r="G5262">
            <v>127380</v>
          </cell>
          <cell r="H5262">
            <v>127382</v>
          </cell>
          <cell r="I5262" t="str">
            <v>Edward Step - Chromolithograph of flowers 1896</v>
          </cell>
          <cell r="J526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62">
            <v>10</v>
          </cell>
          <cell r="L5262">
            <v>20</v>
          </cell>
          <cell r="M5262">
            <v>5</v>
          </cell>
          <cell r="N5262">
            <v>5</v>
          </cell>
          <cell r="P5262" t="str">
            <v>Excellent condition - please review the image carefully</v>
          </cell>
        </row>
        <row r="5263">
          <cell r="G5263">
            <v>127381</v>
          </cell>
          <cell r="H5263">
            <v>127383</v>
          </cell>
          <cell r="I5263" t="str">
            <v>Edward Step - Chromolithograph of flowers 1896</v>
          </cell>
          <cell r="J526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63">
            <v>10</v>
          </cell>
          <cell r="L5263">
            <v>20</v>
          </cell>
          <cell r="M5263">
            <v>5</v>
          </cell>
          <cell r="N5263">
            <v>5</v>
          </cell>
          <cell r="P5263" t="str">
            <v>Excellent condition - please review the image carefully</v>
          </cell>
        </row>
        <row r="5264">
          <cell r="G5264">
            <v>127382</v>
          </cell>
          <cell r="H5264">
            <v>127384</v>
          </cell>
          <cell r="I5264" t="str">
            <v>Edward Step - Chromolithograph of flowers 1896</v>
          </cell>
          <cell r="J526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64">
            <v>10</v>
          </cell>
          <cell r="L5264">
            <v>20</v>
          </cell>
          <cell r="M5264">
            <v>5</v>
          </cell>
          <cell r="N5264">
            <v>5</v>
          </cell>
          <cell r="P5264" t="str">
            <v>Excellent condition - please review the image carefully</v>
          </cell>
        </row>
        <row r="5265">
          <cell r="G5265">
            <v>127383</v>
          </cell>
          <cell r="H5265">
            <v>127385</v>
          </cell>
          <cell r="I5265" t="str">
            <v>Edward Step - Chromolithograph of flowers 1896</v>
          </cell>
          <cell r="J526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65">
            <v>10</v>
          </cell>
          <cell r="L5265">
            <v>20</v>
          </cell>
          <cell r="M5265">
            <v>5</v>
          </cell>
          <cell r="N5265">
            <v>5</v>
          </cell>
          <cell r="P5265" t="str">
            <v>Excellent condition - please review the image carefully</v>
          </cell>
        </row>
        <row r="5266">
          <cell r="G5266">
            <v>127384</v>
          </cell>
          <cell r="H5266">
            <v>127386</v>
          </cell>
          <cell r="I5266" t="str">
            <v>Edward Step - Chromolithograph of flowers 1896</v>
          </cell>
          <cell r="J526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66">
            <v>10</v>
          </cell>
          <cell r="L5266">
            <v>20</v>
          </cell>
          <cell r="M5266">
            <v>5</v>
          </cell>
          <cell r="N5266">
            <v>5</v>
          </cell>
          <cell r="P5266" t="str">
            <v>Excellent condition - please review the image carefully</v>
          </cell>
        </row>
        <row r="5267">
          <cell r="G5267">
            <v>127385</v>
          </cell>
          <cell r="H5267">
            <v>127387</v>
          </cell>
          <cell r="I5267" t="str">
            <v>Edward Step - Chromolithograph of flowers 1896</v>
          </cell>
          <cell r="J526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67">
            <v>10</v>
          </cell>
          <cell r="L5267">
            <v>20</v>
          </cell>
          <cell r="M5267">
            <v>5</v>
          </cell>
          <cell r="N5267">
            <v>5</v>
          </cell>
          <cell r="P5267" t="str">
            <v>Excellent condition - please review the image carefully</v>
          </cell>
        </row>
        <row r="5268">
          <cell r="G5268">
            <v>127386</v>
          </cell>
          <cell r="H5268">
            <v>127388</v>
          </cell>
          <cell r="I5268" t="str">
            <v>Edward Step - Chromolithograph of flowers 1896</v>
          </cell>
          <cell r="J526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68">
            <v>10</v>
          </cell>
          <cell r="L5268">
            <v>20</v>
          </cell>
          <cell r="M5268">
            <v>5</v>
          </cell>
          <cell r="N5268">
            <v>5</v>
          </cell>
          <cell r="P5268" t="str">
            <v>Excellent condition - please review the image carefully</v>
          </cell>
        </row>
        <row r="5269">
          <cell r="G5269">
            <v>127387</v>
          </cell>
          <cell r="H5269">
            <v>127389</v>
          </cell>
          <cell r="I5269" t="str">
            <v>Edward Step - Chromolithograph of flowers 1896</v>
          </cell>
          <cell r="J526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69">
            <v>10</v>
          </cell>
          <cell r="L5269">
            <v>20</v>
          </cell>
          <cell r="M5269">
            <v>5</v>
          </cell>
          <cell r="N5269">
            <v>5</v>
          </cell>
          <cell r="P5269" t="str">
            <v>Excellent condition - please review the image carefully</v>
          </cell>
        </row>
        <row r="5270">
          <cell r="G5270">
            <v>127388</v>
          </cell>
          <cell r="H5270">
            <v>127390</v>
          </cell>
          <cell r="I5270" t="str">
            <v>Edward Step - Chromolithograph of flowers 1896</v>
          </cell>
          <cell r="J527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70">
            <v>10</v>
          </cell>
          <cell r="L5270">
            <v>20</v>
          </cell>
          <cell r="M5270">
            <v>5</v>
          </cell>
          <cell r="N5270">
            <v>5</v>
          </cell>
          <cell r="P5270" t="str">
            <v>Excellent condition - please review the image carefully</v>
          </cell>
        </row>
        <row r="5271">
          <cell r="G5271">
            <v>127389</v>
          </cell>
          <cell r="H5271">
            <v>127391</v>
          </cell>
          <cell r="I5271" t="str">
            <v>Edward Step - Chromolithograph of flowers 1896</v>
          </cell>
          <cell r="J527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71">
            <v>10</v>
          </cell>
          <cell r="L5271">
            <v>20</v>
          </cell>
          <cell r="M5271">
            <v>5</v>
          </cell>
          <cell r="N5271">
            <v>5</v>
          </cell>
          <cell r="P5271" t="str">
            <v>Excellent condition - please review the image carefully</v>
          </cell>
        </row>
        <row r="5272">
          <cell r="G5272">
            <v>127390</v>
          </cell>
          <cell r="H5272">
            <v>127392</v>
          </cell>
          <cell r="I5272" t="str">
            <v>Edward Step - Chromolithograph of flowers 1896</v>
          </cell>
          <cell r="J527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72">
            <v>10</v>
          </cell>
          <cell r="L5272">
            <v>20</v>
          </cell>
          <cell r="M5272">
            <v>5</v>
          </cell>
          <cell r="N5272">
            <v>5</v>
          </cell>
          <cell r="P5272" t="str">
            <v>Excellent condition - please review the image carefully</v>
          </cell>
        </row>
        <row r="5273">
          <cell r="G5273">
            <v>127391</v>
          </cell>
          <cell r="H5273">
            <v>127393</v>
          </cell>
          <cell r="I5273" t="str">
            <v>Edward Step - Chromolithograph of flowers 1896</v>
          </cell>
          <cell r="J527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73">
            <v>10</v>
          </cell>
          <cell r="L5273">
            <v>20</v>
          </cell>
          <cell r="M5273">
            <v>5</v>
          </cell>
          <cell r="N5273">
            <v>5</v>
          </cell>
          <cell r="P5273" t="str">
            <v>Excellent condition - please review the image carefully</v>
          </cell>
        </row>
        <row r="5274">
          <cell r="G5274">
            <v>127392</v>
          </cell>
          <cell r="H5274">
            <v>127394</v>
          </cell>
          <cell r="I5274" t="str">
            <v>Edward Step - Chromolithograph of flowers 1896</v>
          </cell>
          <cell r="J527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74">
            <v>10</v>
          </cell>
          <cell r="L5274">
            <v>20</v>
          </cell>
          <cell r="M5274">
            <v>5</v>
          </cell>
          <cell r="N5274">
            <v>5</v>
          </cell>
          <cell r="P5274" t="str">
            <v>Excellent condition - please review the image carefully</v>
          </cell>
        </row>
        <row r="5275">
          <cell r="G5275">
            <v>127393</v>
          </cell>
          <cell r="H5275">
            <v>127395</v>
          </cell>
          <cell r="I5275" t="str">
            <v>Edward Step - Chromolithograph of flowers 1896</v>
          </cell>
          <cell r="J527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75">
            <v>10</v>
          </cell>
          <cell r="L5275">
            <v>20</v>
          </cell>
          <cell r="M5275">
            <v>5</v>
          </cell>
          <cell r="N5275">
            <v>5</v>
          </cell>
          <cell r="P5275" t="str">
            <v>Excellent condition - please review the image carefully</v>
          </cell>
        </row>
        <row r="5276">
          <cell r="G5276">
            <v>127394</v>
          </cell>
          <cell r="H5276">
            <v>127396</v>
          </cell>
          <cell r="I5276" t="str">
            <v>Edward Step - Chromolithograph of flowers 1896</v>
          </cell>
          <cell r="J527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76">
            <v>10</v>
          </cell>
          <cell r="L5276">
            <v>20</v>
          </cell>
          <cell r="M5276">
            <v>5</v>
          </cell>
          <cell r="N5276">
            <v>5</v>
          </cell>
          <cell r="P5276" t="str">
            <v>Excellent condition - please review the image carefully</v>
          </cell>
        </row>
        <row r="5277">
          <cell r="G5277">
            <v>127395</v>
          </cell>
          <cell r="H5277">
            <v>127397</v>
          </cell>
          <cell r="I5277" t="str">
            <v>Edward Step - Chromolithograph of flowers 1896</v>
          </cell>
          <cell r="J527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77">
            <v>10</v>
          </cell>
          <cell r="L5277">
            <v>20</v>
          </cell>
          <cell r="M5277">
            <v>5</v>
          </cell>
          <cell r="N5277">
            <v>5</v>
          </cell>
          <cell r="P5277" t="str">
            <v>Excellent condition - please review the image carefully</v>
          </cell>
        </row>
        <row r="5278">
          <cell r="G5278">
            <v>127396</v>
          </cell>
          <cell r="H5278">
            <v>127398</v>
          </cell>
          <cell r="I5278" t="str">
            <v>Edward Step - Chromolithograph of flowers 1896</v>
          </cell>
          <cell r="J527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78">
            <v>10</v>
          </cell>
          <cell r="L5278">
            <v>20</v>
          </cell>
          <cell r="M5278">
            <v>5</v>
          </cell>
          <cell r="N5278">
            <v>5</v>
          </cell>
          <cell r="P5278" t="str">
            <v>Excellent condition - please review the image carefully</v>
          </cell>
        </row>
        <row r="5279">
          <cell r="G5279">
            <v>127397</v>
          </cell>
          <cell r="H5279">
            <v>127399</v>
          </cell>
          <cell r="I5279" t="str">
            <v>Edward Step - Chromolithograph of flowers 1896</v>
          </cell>
          <cell r="J527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79">
            <v>10</v>
          </cell>
          <cell r="L5279">
            <v>20</v>
          </cell>
          <cell r="M5279">
            <v>5</v>
          </cell>
          <cell r="N5279">
            <v>5</v>
          </cell>
          <cell r="P5279" t="str">
            <v>Excellent condition - please review the image carefully</v>
          </cell>
        </row>
        <row r="5280">
          <cell r="G5280">
            <v>127398</v>
          </cell>
          <cell r="H5280">
            <v>127400</v>
          </cell>
          <cell r="I5280" t="str">
            <v>Edward Step - Chromolithograph of flowers 1896</v>
          </cell>
          <cell r="J528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80">
            <v>10</v>
          </cell>
          <cell r="L5280">
            <v>20</v>
          </cell>
          <cell r="M5280">
            <v>5</v>
          </cell>
          <cell r="N5280">
            <v>5</v>
          </cell>
          <cell r="P5280" t="str">
            <v>Excellent condition - please review the image carefully</v>
          </cell>
        </row>
        <row r="5281">
          <cell r="G5281">
            <v>127399</v>
          </cell>
          <cell r="H5281">
            <v>127401</v>
          </cell>
          <cell r="I5281" t="str">
            <v>Edward Step - Chromolithograph of flowers 1896</v>
          </cell>
          <cell r="J528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81">
            <v>10</v>
          </cell>
          <cell r="L5281">
            <v>20</v>
          </cell>
          <cell r="M5281">
            <v>5</v>
          </cell>
          <cell r="N5281">
            <v>5</v>
          </cell>
          <cell r="P5281" t="str">
            <v>Excellent condition - please review the image carefully</v>
          </cell>
        </row>
        <row r="5282">
          <cell r="G5282">
            <v>127400</v>
          </cell>
          <cell r="H5282">
            <v>127402</v>
          </cell>
          <cell r="I5282" t="str">
            <v>Edward Step - Chromolithograph of flowers 1896</v>
          </cell>
          <cell r="J528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82">
            <v>10</v>
          </cell>
          <cell r="L5282">
            <v>20</v>
          </cell>
          <cell r="M5282">
            <v>5</v>
          </cell>
          <cell r="N5282">
            <v>5</v>
          </cell>
          <cell r="P5282" t="str">
            <v>Excellent condition - please review the image carefully</v>
          </cell>
        </row>
        <row r="5283">
          <cell r="G5283">
            <v>127401</v>
          </cell>
          <cell r="H5283">
            <v>127403</v>
          </cell>
          <cell r="I5283" t="str">
            <v>Edward Step - Chromolithograph of flowers 1896</v>
          </cell>
          <cell r="J528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83">
            <v>10</v>
          </cell>
          <cell r="L5283">
            <v>20</v>
          </cell>
          <cell r="M5283">
            <v>5</v>
          </cell>
          <cell r="N5283">
            <v>5</v>
          </cell>
          <cell r="P5283" t="str">
            <v>Excellent condition - please review the image carefully</v>
          </cell>
        </row>
        <row r="5284">
          <cell r="G5284">
            <v>127402</v>
          </cell>
          <cell r="H5284">
            <v>127404</v>
          </cell>
          <cell r="I5284" t="str">
            <v>Edward Step - Chromolithograph of flowers 1896</v>
          </cell>
          <cell r="J528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84">
            <v>10</v>
          </cell>
          <cell r="L5284">
            <v>20</v>
          </cell>
          <cell r="M5284">
            <v>5</v>
          </cell>
          <cell r="N5284">
            <v>5</v>
          </cell>
          <cell r="P5284" t="str">
            <v>Excellent condition - please review the image carefully</v>
          </cell>
        </row>
        <row r="5285">
          <cell r="G5285">
            <v>127403</v>
          </cell>
          <cell r="H5285">
            <v>127405</v>
          </cell>
          <cell r="I5285" t="str">
            <v>Edward Step - Chromolithograph of flowers 1896</v>
          </cell>
          <cell r="J528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85">
            <v>10</v>
          </cell>
          <cell r="L5285">
            <v>20</v>
          </cell>
          <cell r="M5285">
            <v>5</v>
          </cell>
          <cell r="N5285">
            <v>5</v>
          </cell>
          <cell r="P5285" t="str">
            <v>Excellent condition - please review the image carefully</v>
          </cell>
        </row>
        <row r="5286">
          <cell r="G5286">
            <v>127404</v>
          </cell>
          <cell r="H5286">
            <v>127406</v>
          </cell>
          <cell r="I5286" t="str">
            <v>Edward Step - Chromolithograph of flowers 1896</v>
          </cell>
          <cell r="J528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86">
            <v>10</v>
          </cell>
          <cell r="L5286">
            <v>20</v>
          </cell>
          <cell r="M5286">
            <v>5</v>
          </cell>
          <cell r="N5286">
            <v>5</v>
          </cell>
          <cell r="P5286" t="str">
            <v>Excellent condition - please review the image carefully</v>
          </cell>
        </row>
        <row r="5287">
          <cell r="G5287">
            <v>127405</v>
          </cell>
          <cell r="H5287">
            <v>127407</v>
          </cell>
          <cell r="I5287" t="str">
            <v>Edward Step - Chromolithograph of flowers 1896</v>
          </cell>
          <cell r="J528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87">
            <v>10</v>
          </cell>
          <cell r="L5287">
            <v>20</v>
          </cell>
          <cell r="M5287">
            <v>5</v>
          </cell>
          <cell r="N5287">
            <v>5</v>
          </cell>
          <cell r="P5287" t="str">
            <v>Excellent condition - please review the image carefully</v>
          </cell>
        </row>
        <row r="5288">
          <cell r="G5288">
            <v>127406</v>
          </cell>
          <cell r="H5288">
            <v>127408</v>
          </cell>
          <cell r="I5288" t="str">
            <v>Edward Step - Chromolithograph of flowers 1896</v>
          </cell>
          <cell r="J528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88">
            <v>10</v>
          </cell>
          <cell r="L5288">
            <v>20</v>
          </cell>
          <cell r="M5288">
            <v>5</v>
          </cell>
          <cell r="N5288">
            <v>5</v>
          </cell>
          <cell r="P5288" t="str">
            <v>Excellent condition - please review the image carefully</v>
          </cell>
        </row>
        <row r="5289">
          <cell r="G5289">
            <v>127407</v>
          </cell>
          <cell r="H5289">
            <v>127409</v>
          </cell>
          <cell r="I5289" t="str">
            <v>Edward Step - Chromolithograph of flowers 1896</v>
          </cell>
          <cell r="J528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89">
            <v>10</v>
          </cell>
          <cell r="L5289">
            <v>20</v>
          </cell>
          <cell r="M5289">
            <v>5</v>
          </cell>
          <cell r="N5289">
            <v>5</v>
          </cell>
          <cell r="P5289" t="str">
            <v>Excellent condition - please review the image carefully</v>
          </cell>
        </row>
        <row r="5290">
          <cell r="G5290">
            <v>127408</v>
          </cell>
          <cell r="H5290">
            <v>127410</v>
          </cell>
          <cell r="I5290" t="str">
            <v>Edward Step - Chromolithograph of flowers 1896</v>
          </cell>
          <cell r="J529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90">
            <v>10</v>
          </cell>
          <cell r="L5290">
            <v>20</v>
          </cell>
          <cell r="M5290">
            <v>5</v>
          </cell>
          <cell r="N5290">
            <v>5</v>
          </cell>
          <cell r="P5290" t="str">
            <v>Excellent condition - please review the image carefully</v>
          </cell>
        </row>
        <row r="5291">
          <cell r="G5291">
            <v>127409</v>
          </cell>
          <cell r="H5291">
            <v>127411</v>
          </cell>
          <cell r="I5291" t="str">
            <v>Edward Step - Chromolithograph of flowers 1896</v>
          </cell>
          <cell r="J529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91">
            <v>10</v>
          </cell>
          <cell r="L5291">
            <v>20</v>
          </cell>
          <cell r="M5291">
            <v>5</v>
          </cell>
          <cell r="N5291">
            <v>5</v>
          </cell>
          <cell r="P5291" t="str">
            <v>Excellent condition - please review the image carefully</v>
          </cell>
        </row>
        <row r="5292">
          <cell r="G5292">
            <v>127410</v>
          </cell>
          <cell r="H5292">
            <v>127412</v>
          </cell>
          <cell r="I5292" t="str">
            <v>Edward Step - Chromolithograph of flowers 1896</v>
          </cell>
          <cell r="J529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92">
            <v>10</v>
          </cell>
          <cell r="L5292">
            <v>20</v>
          </cell>
          <cell r="M5292">
            <v>5</v>
          </cell>
          <cell r="N5292">
            <v>5</v>
          </cell>
          <cell r="P5292" t="str">
            <v>Excellent condition - please review the image carefully</v>
          </cell>
        </row>
        <row r="5293">
          <cell r="G5293">
            <v>127411</v>
          </cell>
          <cell r="H5293">
            <v>127413</v>
          </cell>
          <cell r="I5293" t="str">
            <v>Edward Step - Chromolithograph of flowers 1896</v>
          </cell>
          <cell r="J529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93">
            <v>10</v>
          </cell>
          <cell r="L5293">
            <v>20</v>
          </cell>
          <cell r="M5293">
            <v>5</v>
          </cell>
          <cell r="N5293">
            <v>5</v>
          </cell>
          <cell r="P5293" t="str">
            <v>Excellent condition - please review the image carefully</v>
          </cell>
        </row>
        <row r="5294">
          <cell r="G5294">
            <v>127412</v>
          </cell>
          <cell r="H5294">
            <v>127414</v>
          </cell>
          <cell r="I5294" t="str">
            <v>Edward Step - Chromolithograph of flowers 1896</v>
          </cell>
          <cell r="J529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94">
            <v>10</v>
          </cell>
          <cell r="L5294">
            <v>20</v>
          </cell>
          <cell r="M5294">
            <v>5</v>
          </cell>
          <cell r="N5294">
            <v>5</v>
          </cell>
          <cell r="P5294" t="str">
            <v>Excellent condition - please review the image carefully</v>
          </cell>
        </row>
        <row r="5295">
          <cell r="G5295">
            <v>127413</v>
          </cell>
          <cell r="H5295">
            <v>127415</v>
          </cell>
          <cell r="I5295" t="str">
            <v>Edward Step - Chromolithograph of flowers 1896</v>
          </cell>
          <cell r="J529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95">
            <v>10</v>
          </cell>
          <cell r="L5295">
            <v>20</v>
          </cell>
          <cell r="M5295">
            <v>5</v>
          </cell>
          <cell r="N5295">
            <v>5</v>
          </cell>
          <cell r="P5295" t="str">
            <v>Excellent condition - please review the image carefully</v>
          </cell>
        </row>
        <row r="5296">
          <cell r="G5296">
            <v>127414</v>
          </cell>
          <cell r="H5296">
            <v>127416</v>
          </cell>
          <cell r="I5296" t="str">
            <v>Edward Step - Chromolithograph of flowers 1896</v>
          </cell>
          <cell r="J529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96">
            <v>10</v>
          </cell>
          <cell r="L5296">
            <v>20</v>
          </cell>
          <cell r="M5296">
            <v>5</v>
          </cell>
          <cell r="N5296">
            <v>5</v>
          </cell>
          <cell r="P5296" t="str">
            <v>Excellent condition - please review the image carefully</v>
          </cell>
        </row>
        <row r="5297">
          <cell r="G5297">
            <v>127415</v>
          </cell>
          <cell r="H5297">
            <v>127417</v>
          </cell>
          <cell r="I5297" t="str">
            <v>Edward Step - Chromolithograph of flowers 1896</v>
          </cell>
          <cell r="J529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97">
            <v>10</v>
          </cell>
          <cell r="L5297">
            <v>20</v>
          </cell>
          <cell r="M5297">
            <v>5</v>
          </cell>
          <cell r="N5297">
            <v>5</v>
          </cell>
          <cell r="P5297" t="str">
            <v>Excellent condition - please review the image carefully</v>
          </cell>
        </row>
        <row r="5298">
          <cell r="G5298">
            <v>127416</v>
          </cell>
          <cell r="H5298">
            <v>127418</v>
          </cell>
          <cell r="I5298" t="str">
            <v>Edward Step - Chromolithograph of flowers 1896</v>
          </cell>
          <cell r="J529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98">
            <v>10</v>
          </cell>
          <cell r="L5298">
            <v>20</v>
          </cell>
          <cell r="M5298">
            <v>5</v>
          </cell>
          <cell r="N5298">
            <v>5</v>
          </cell>
          <cell r="P5298" t="str">
            <v>Excellent condition - please review the image carefully</v>
          </cell>
        </row>
        <row r="5299">
          <cell r="G5299">
            <v>127417</v>
          </cell>
          <cell r="H5299">
            <v>127419</v>
          </cell>
          <cell r="I5299" t="str">
            <v>Edward Step - Chromolithograph of flowers 1896</v>
          </cell>
          <cell r="J529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299">
            <v>10</v>
          </cell>
          <cell r="L5299">
            <v>20</v>
          </cell>
          <cell r="M5299">
            <v>5</v>
          </cell>
          <cell r="N5299">
            <v>5</v>
          </cell>
          <cell r="P5299" t="str">
            <v>Excellent condition - please review the image carefully</v>
          </cell>
        </row>
        <row r="5300">
          <cell r="G5300">
            <v>127418</v>
          </cell>
          <cell r="H5300">
            <v>127439</v>
          </cell>
          <cell r="I5300" t="str">
            <v>Edward Step - Chromolithograph of flowers 1896</v>
          </cell>
          <cell r="J530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00">
            <v>10</v>
          </cell>
          <cell r="L5300">
            <v>20</v>
          </cell>
          <cell r="M5300">
            <v>5</v>
          </cell>
          <cell r="N5300">
            <v>5</v>
          </cell>
          <cell r="P5300" t="str">
            <v>Excellent condition - please review the image carefully</v>
          </cell>
        </row>
        <row r="5301">
          <cell r="G5301">
            <v>127419</v>
          </cell>
          <cell r="H5301">
            <v>127440</v>
          </cell>
          <cell r="I5301" t="str">
            <v>Edward Step - Chromolithograph of flowers 1896</v>
          </cell>
          <cell r="J530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01">
            <v>10</v>
          </cell>
          <cell r="L5301">
            <v>20</v>
          </cell>
          <cell r="M5301">
            <v>5</v>
          </cell>
          <cell r="N5301">
            <v>5</v>
          </cell>
          <cell r="P5301" t="str">
            <v>Excellent condition - please review the image carefully</v>
          </cell>
        </row>
        <row r="5302">
          <cell r="G5302">
            <v>127420</v>
          </cell>
          <cell r="H5302">
            <v>127441</v>
          </cell>
          <cell r="I5302" t="str">
            <v>Edward Step - Chromolithograph of flowers 1896</v>
          </cell>
          <cell r="J530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02">
            <v>10</v>
          </cell>
          <cell r="L5302">
            <v>20</v>
          </cell>
          <cell r="M5302">
            <v>5</v>
          </cell>
          <cell r="N5302">
            <v>5</v>
          </cell>
          <cell r="P5302" t="str">
            <v>Excellent condition - please review the image carefully</v>
          </cell>
        </row>
        <row r="5303">
          <cell r="G5303">
            <v>127421</v>
          </cell>
          <cell r="H5303">
            <v>127442</v>
          </cell>
          <cell r="I5303" t="str">
            <v>Edward Step - Chromolithograph of flowers 1896</v>
          </cell>
          <cell r="J530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03">
            <v>10</v>
          </cell>
          <cell r="L5303">
            <v>20</v>
          </cell>
          <cell r="M5303">
            <v>5</v>
          </cell>
          <cell r="N5303">
            <v>5</v>
          </cell>
          <cell r="P5303" t="str">
            <v>Excellent condition - please review the image carefully</v>
          </cell>
        </row>
        <row r="5304">
          <cell r="G5304">
            <v>127422</v>
          </cell>
          <cell r="H5304">
            <v>127443</v>
          </cell>
          <cell r="I5304" t="str">
            <v>Edward Step - Chromolithograph of flowers 1896</v>
          </cell>
          <cell r="J530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04">
            <v>10</v>
          </cell>
          <cell r="L5304">
            <v>20</v>
          </cell>
          <cell r="M5304">
            <v>5</v>
          </cell>
          <cell r="N5304">
            <v>5</v>
          </cell>
          <cell r="P5304" t="str">
            <v>Excellent condition - please review the image carefully</v>
          </cell>
        </row>
        <row r="5305">
          <cell r="G5305">
            <v>127423</v>
          </cell>
          <cell r="H5305">
            <v>127444</v>
          </cell>
          <cell r="I5305" t="str">
            <v>Edward Step - Chromolithograph of flowers 1896</v>
          </cell>
          <cell r="J530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05">
            <v>10</v>
          </cell>
          <cell r="L5305">
            <v>20</v>
          </cell>
          <cell r="M5305">
            <v>5</v>
          </cell>
          <cell r="N5305">
            <v>5</v>
          </cell>
          <cell r="P5305" t="str">
            <v>Excellent condition - please review the image carefully</v>
          </cell>
        </row>
        <row r="5306">
          <cell r="G5306">
            <v>127424</v>
          </cell>
          <cell r="H5306">
            <v>127445</v>
          </cell>
          <cell r="I5306" t="str">
            <v>Edward Step - Chromolithograph of flowers 1896</v>
          </cell>
          <cell r="J530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06">
            <v>10</v>
          </cell>
          <cell r="L5306">
            <v>20</v>
          </cell>
          <cell r="M5306">
            <v>5</v>
          </cell>
          <cell r="N5306">
            <v>5</v>
          </cell>
          <cell r="P5306" t="str">
            <v>Excellent condition - please review the image carefully</v>
          </cell>
        </row>
        <row r="5307">
          <cell r="G5307">
            <v>127425</v>
          </cell>
          <cell r="H5307">
            <v>127446</v>
          </cell>
          <cell r="I5307" t="str">
            <v>Edward Step - Chromolithograph of flowers 1896</v>
          </cell>
          <cell r="J530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07">
            <v>10</v>
          </cell>
          <cell r="L5307">
            <v>20</v>
          </cell>
          <cell r="M5307">
            <v>5</v>
          </cell>
          <cell r="N5307">
            <v>5</v>
          </cell>
          <cell r="P5307" t="str">
            <v>Excellent condition - please review the image carefully</v>
          </cell>
        </row>
        <row r="5308">
          <cell r="G5308">
            <v>127426</v>
          </cell>
          <cell r="H5308">
            <v>127447</v>
          </cell>
          <cell r="I5308" t="str">
            <v>Edward Step - Chromolithograph of flowers 1896</v>
          </cell>
          <cell r="J530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08">
            <v>10</v>
          </cell>
          <cell r="L5308">
            <v>20</v>
          </cell>
          <cell r="M5308">
            <v>5</v>
          </cell>
          <cell r="N5308">
            <v>5</v>
          </cell>
          <cell r="P5308" t="str">
            <v>Excellent condition - please review the image carefully</v>
          </cell>
        </row>
        <row r="5309">
          <cell r="G5309">
            <v>127427</v>
          </cell>
          <cell r="H5309">
            <v>127448</v>
          </cell>
          <cell r="I5309" t="str">
            <v>Edward Step - Chromolithograph of flowers 1896</v>
          </cell>
          <cell r="J530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09">
            <v>10</v>
          </cell>
          <cell r="L5309">
            <v>20</v>
          </cell>
          <cell r="M5309">
            <v>5</v>
          </cell>
          <cell r="N5309">
            <v>5</v>
          </cell>
          <cell r="P5309" t="str">
            <v>Excellent condition - please review the image carefully</v>
          </cell>
        </row>
        <row r="5310">
          <cell r="G5310">
            <v>127428</v>
          </cell>
          <cell r="H5310">
            <v>127449</v>
          </cell>
          <cell r="I5310" t="str">
            <v>Edward Step - Chromolithograph of flowers 1896</v>
          </cell>
          <cell r="J531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10">
            <v>10</v>
          </cell>
          <cell r="L5310">
            <v>20</v>
          </cell>
          <cell r="M5310">
            <v>5</v>
          </cell>
          <cell r="N5310">
            <v>5</v>
          </cell>
          <cell r="P5310" t="str">
            <v>Excellent condition - please review the image carefully</v>
          </cell>
        </row>
        <row r="5311">
          <cell r="G5311">
            <v>127429</v>
          </cell>
          <cell r="H5311">
            <v>127450</v>
          </cell>
          <cell r="I5311" t="str">
            <v>Edward Step - Chromolithograph of flowers 1896</v>
          </cell>
          <cell r="J531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11">
            <v>10</v>
          </cell>
          <cell r="L5311">
            <v>20</v>
          </cell>
          <cell r="M5311">
            <v>5</v>
          </cell>
          <cell r="N5311">
            <v>5</v>
          </cell>
          <cell r="P5311" t="str">
            <v>Excellent condition - please review the image carefully</v>
          </cell>
        </row>
        <row r="5312">
          <cell r="G5312">
            <v>127430</v>
          </cell>
          <cell r="H5312">
            <v>127451</v>
          </cell>
          <cell r="I5312" t="str">
            <v>Edward Step - Chromolithograph of flowers 1896</v>
          </cell>
          <cell r="J531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12">
            <v>10</v>
          </cell>
          <cell r="L5312">
            <v>20</v>
          </cell>
          <cell r="M5312">
            <v>5</v>
          </cell>
          <cell r="N5312">
            <v>5</v>
          </cell>
          <cell r="P5312" t="str">
            <v>Excellent condition - please review the image carefully</v>
          </cell>
        </row>
        <row r="5313">
          <cell r="G5313">
            <v>127431</v>
          </cell>
          <cell r="H5313">
            <v>127452</v>
          </cell>
          <cell r="I5313" t="str">
            <v>Edward Step - Chromolithograph of flowers 1896</v>
          </cell>
          <cell r="J531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13">
            <v>10</v>
          </cell>
          <cell r="L5313">
            <v>20</v>
          </cell>
          <cell r="M5313">
            <v>5</v>
          </cell>
          <cell r="N5313">
            <v>5</v>
          </cell>
          <cell r="P5313" t="str">
            <v>Excellent condition - please review the image carefully</v>
          </cell>
        </row>
        <row r="5314">
          <cell r="G5314">
            <v>127432</v>
          </cell>
          <cell r="H5314">
            <v>127453</v>
          </cell>
          <cell r="I5314" t="str">
            <v>Edward Step - Chromolithograph of flowers 1896</v>
          </cell>
          <cell r="J531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14">
            <v>10</v>
          </cell>
          <cell r="L5314">
            <v>20</v>
          </cell>
          <cell r="M5314">
            <v>5</v>
          </cell>
          <cell r="N5314">
            <v>5</v>
          </cell>
          <cell r="P5314" t="str">
            <v>Excellent condition - please review the image carefully</v>
          </cell>
        </row>
        <row r="5315">
          <cell r="G5315">
            <v>127433</v>
          </cell>
          <cell r="H5315">
            <v>127454</v>
          </cell>
          <cell r="I5315" t="str">
            <v>Edward Step - Chromolithograph of flowers 1896</v>
          </cell>
          <cell r="J531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15">
            <v>10</v>
          </cell>
          <cell r="L5315">
            <v>20</v>
          </cell>
          <cell r="M5315">
            <v>5</v>
          </cell>
          <cell r="N5315">
            <v>5</v>
          </cell>
          <cell r="P5315" t="str">
            <v>Excellent condition - please review the image carefully</v>
          </cell>
        </row>
        <row r="5316">
          <cell r="G5316">
            <v>127434</v>
          </cell>
          <cell r="H5316">
            <v>127455</v>
          </cell>
          <cell r="I5316" t="str">
            <v>Edward Step - Chromolithograph of flowers 1896</v>
          </cell>
          <cell r="J531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16">
            <v>10</v>
          </cell>
          <cell r="L5316">
            <v>20</v>
          </cell>
          <cell r="M5316">
            <v>5</v>
          </cell>
          <cell r="N5316">
            <v>5</v>
          </cell>
          <cell r="P5316" t="str">
            <v>Excellent condition - please review the image carefully</v>
          </cell>
        </row>
        <row r="5317">
          <cell r="G5317">
            <v>127435</v>
          </cell>
          <cell r="H5317">
            <v>127456</v>
          </cell>
          <cell r="I5317" t="str">
            <v>Edward Step - Chromolithograph of flowers 1896</v>
          </cell>
          <cell r="J531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17">
            <v>10</v>
          </cell>
          <cell r="L5317">
            <v>20</v>
          </cell>
          <cell r="M5317">
            <v>5</v>
          </cell>
          <cell r="N5317">
            <v>5</v>
          </cell>
          <cell r="P5317" t="str">
            <v>Excellent condition - please review the image carefully</v>
          </cell>
        </row>
        <row r="5318">
          <cell r="G5318">
            <v>127436</v>
          </cell>
          <cell r="H5318">
            <v>127457</v>
          </cell>
          <cell r="I5318" t="str">
            <v>Edward Step - Chromolithograph of flowers 1896</v>
          </cell>
          <cell r="J531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18">
            <v>10</v>
          </cell>
          <cell r="L5318">
            <v>20</v>
          </cell>
          <cell r="M5318">
            <v>5</v>
          </cell>
          <cell r="N5318">
            <v>5</v>
          </cell>
          <cell r="P5318" t="str">
            <v>Excellent condition - please review the image carefully</v>
          </cell>
        </row>
        <row r="5319">
          <cell r="G5319">
            <v>127437</v>
          </cell>
          <cell r="H5319">
            <v>127458</v>
          </cell>
          <cell r="I5319" t="str">
            <v>Edward Step - Chromolithograph of flowers 1896</v>
          </cell>
          <cell r="J531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19">
            <v>10</v>
          </cell>
          <cell r="L5319">
            <v>20</v>
          </cell>
          <cell r="M5319">
            <v>5</v>
          </cell>
          <cell r="N5319">
            <v>5</v>
          </cell>
          <cell r="P5319" t="str">
            <v>Excellent condition - please review the image carefully</v>
          </cell>
        </row>
        <row r="5320">
          <cell r="G5320">
            <v>127438</v>
          </cell>
          <cell r="H5320">
            <v>127459</v>
          </cell>
          <cell r="I5320" t="str">
            <v>Edward Step - Chromolithograph of flowers 1896</v>
          </cell>
          <cell r="J532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20">
            <v>10</v>
          </cell>
          <cell r="L5320">
            <v>20</v>
          </cell>
          <cell r="M5320">
            <v>5</v>
          </cell>
          <cell r="N5320">
            <v>5</v>
          </cell>
          <cell r="P5320" t="str">
            <v>Excellent condition - please review the image carefully</v>
          </cell>
        </row>
        <row r="5321">
          <cell r="G5321">
            <v>127439</v>
          </cell>
          <cell r="H5321">
            <v>127460</v>
          </cell>
          <cell r="I5321" t="str">
            <v>Edward Step - Chromolithograph of flowers 1896</v>
          </cell>
          <cell r="J532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21">
            <v>10</v>
          </cell>
          <cell r="L5321">
            <v>20</v>
          </cell>
          <cell r="M5321">
            <v>5</v>
          </cell>
          <cell r="N5321">
            <v>5</v>
          </cell>
          <cell r="P5321" t="str">
            <v>Excellent condition - please review the image carefully</v>
          </cell>
        </row>
        <row r="5322">
          <cell r="G5322">
            <v>127440</v>
          </cell>
          <cell r="H5322">
            <v>127461</v>
          </cell>
          <cell r="I5322" t="str">
            <v>Edward Step - Chromolithograph of flowers 1896</v>
          </cell>
          <cell r="J532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22">
            <v>10</v>
          </cell>
          <cell r="L5322">
            <v>20</v>
          </cell>
          <cell r="M5322">
            <v>5</v>
          </cell>
          <cell r="N5322">
            <v>5</v>
          </cell>
          <cell r="P5322" t="str">
            <v>Excellent condition - please review the image carefully</v>
          </cell>
        </row>
        <row r="5323">
          <cell r="G5323">
            <v>127441</v>
          </cell>
          <cell r="H5323">
            <v>127462</v>
          </cell>
          <cell r="I5323" t="str">
            <v>Edward Step - Chromolithograph of flowers 1896</v>
          </cell>
          <cell r="J532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23">
            <v>10</v>
          </cell>
          <cell r="L5323">
            <v>20</v>
          </cell>
          <cell r="M5323">
            <v>5</v>
          </cell>
          <cell r="N5323">
            <v>5</v>
          </cell>
          <cell r="P5323" t="str">
            <v>Excellent condition - please review the image carefully</v>
          </cell>
        </row>
        <row r="5324">
          <cell r="G5324">
            <v>127442</v>
          </cell>
          <cell r="H5324">
            <v>127463</v>
          </cell>
          <cell r="I5324" t="str">
            <v>Edward Step - Chromolithograph of flowers 1896</v>
          </cell>
          <cell r="J532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24">
            <v>10</v>
          </cell>
          <cell r="L5324">
            <v>20</v>
          </cell>
          <cell r="M5324">
            <v>5</v>
          </cell>
          <cell r="N5324">
            <v>5</v>
          </cell>
          <cell r="P5324" t="str">
            <v>Excellent condition - please review the image carefully</v>
          </cell>
        </row>
        <row r="5325">
          <cell r="G5325">
            <v>127443</v>
          </cell>
          <cell r="H5325">
            <v>127464</v>
          </cell>
          <cell r="I5325" t="str">
            <v>Edward Step - Chromolithograph of flowers 1896</v>
          </cell>
          <cell r="J532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25">
            <v>10</v>
          </cell>
          <cell r="L5325">
            <v>20</v>
          </cell>
          <cell r="M5325">
            <v>5</v>
          </cell>
          <cell r="N5325">
            <v>5</v>
          </cell>
          <cell r="P5325" t="str">
            <v>Excellent condition - please review the image carefully</v>
          </cell>
        </row>
        <row r="5326">
          <cell r="G5326">
            <v>127444</v>
          </cell>
          <cell r="H5326">
            <v>127465</v>
          </cell>
          <cell r="I5326" t="str">
            <v>Edward Step - Chromolithograph of flowers 1896</v>
          </cell>
          <cell r="J532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26">
            <v>10</v>
          </cell>
          <cell r="L5326">
            <v>20</v>
          </cell>
          <cell r="M5326">
            <v>5</v>
          </cell>
          <cell r="N5326">
            <v>5</v>
          </cell>
          <cell r="P5326" t="str">
            <v>Excellent condition - please review the image carefully</v>
          </cell>
        </row>
        <row r="5327">
          <cell r="G5327">
            <v>127445</v>
          </cell>
          <cell r="H5327">
            <v>127466</v>
          </cell>
          <cell r="I5327" t="str">
            <v>Edward Step - Chromolithograph of flowers 1896</v>
          </cell>
          <cell r="J532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27">
            <v>10</v>
          </cell>
          <cell r="L5327">
            <v>20</v>
          </cell>
          <cell r="M5327">
            <v>5</v>
          </cell>
          <cell r="N5327">
            <v>5</v>
          </cell>
          <cell r="P5327" t="str">
            <v>Excellent condition - please review the image carefully</v>
          </cell>
        </row>
        <row r="5328">
          <cell r="G5328">
            <v>127446</v>
          </cell>
          <cell r="H5328">
            <v>127467</v>
          </cell>
          <cell r="I5328" t="str">
            <v>Edward Step - Chromolithograph of flowers 1896</v>
          </cell>
          <cell r="J532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28">
            <v>10</v>
          </cell>
          <cell r="L5328">
            <v>20</v>
          </cell>
          <cell r="M5328">
            <v>5</v>
          </cell>
          <cell r="N5328">
            <v>5</v>
          </cell>
          <cell r="P5328" t="str">
            <v>Excellent condition - please review the image carefully</v>
          </cell>
        </row>
        <row r="5329">
          <cell r="G5329">
            <v>127447</v>
          </cell>
          <cell r="H5329">
            <v>127467</v>
          </cell>
          <cell r="I5329" t="str">
            <v>Edward Step - Chromolithograph of flowers 1896</v>
          </cell>
          <cell r="J532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29">
            <v>10</v>
          </cell>
          <cell r="L5329">
            <v>20</v>
          </cell>
          <cell r="M5329">
            <v>5</v>
          </cell>
          <cell r="N5329">
            <v>5</v>
          </cell>
          <cell r="P5329" t="str">
            <v>Excellent condition - please review the image carefully</v>
          </cell>
        </row>
        <row r="5330">
          <cell r="G5330">
            <v>127448</v>
          </cell>
          <cell r="H5330">
            <v>127467</v>
          </cell>
          <cell r="I5330" t="str">
            <v>Edward Step - Chromolithograph of flowers 1896</v>
          </cell>
          <cell r="J533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30">
            <v>10</v>
          </cell>
          <cell r="L5330">
            <v>20</v>
          </cell>
          <cell r="M5330">
            <v>5</v>
          </cell>
          <cell r="N5330">
            <v>5</v>
          </cell>
          <cell r="P5330" t="str">
            <v>Excellent condition - please review the image carefully</v>
          </cell>
        </row>
        <row r="5331">
          <cell r="G5331">
            <v>127449</v>
          </cell>
          <cell r="H5331">
            <v>127467</v>
          </cell>
          <cell r="I5331" t="str">
            <v>Edward Step - Chromolithograph of flowers 1896</v>
          </cell>
          <cell r="J533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31">
            <v>10</v>
          </cell>
          <cell r="L5331">
            <v>20</v>
          </cell>
          <cell r="M5331">
            <v>5</v>
          </cell>
          <cell r="N5331">
            <v>5</v>
          </cell>
          <cell r="P5331" t="str">
            <v>Excellent condition - please review the image carefully</v>
          </cell>
        </row>
        <row r="5332">
          <cell r="G5332">
            <v>127450</v>
          </cell>
          <cell r="H5332">
            <v>127467</v>
          </cell>
          <cell r="I5332" t="str">
            <v>Edward Step - Chromolithograph of flowers 1896</v>
          </cell>
          <cell r="J533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32">
            <v>10</v>
          </cell>
          <cell r="L5332">
            <v>20</v>
          </cell>
          <cell r="M5332">
            <v>5</v>
          </cell>
          <cell r="N5332">
            <v>5</v>
          </cell>
          <cell r="P5332" t="str">
            <v>Excellent condition - please review the image carefully</v>
          </cell>
        </row>
        <row r="5333">
          <cell r="G5333">
            <v>127451</v>
          </cell>
          <cell r="H5333">
            <v>127467</v>
          </cell>
          <cell r="I5333" t="str">
            <v>Edward Step - Chromolithograph of flowers 1896</v>
          </cell>
          <cell r="J533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33">
            <v>10</v>
          </cell>
          <cell r="L5333">
            <v>20</v>
          </cell>
          <cell r="M5333">
            <v>5</v>
          </cell>
          <cell r="N5333">
            <v>5</v>
          </cell>
          <cell r="P5333" t="str">
            <v>Excellent condition - please review the image carefully</v>
          </cell>
        </row>
        <row r="5334">
          <cell r="G5334">
            <v>127452</v>
          </cell>
          <cell r="H5334">
            <v>127467</v>
          </cell>
          <cell r="I5334" t="str">
            <v>Edward Step - Chromolithograph of flowers 1896</v>
          </cell>
          <cell r="J533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34">
            <v>10</v>
          </cell>
          <cell r="L5334">
            <v>20</v>
          </cell>
          <cell r="M5334">
            <v>5</v>
          </cell>
          <cell r="N5334">
            <v>5</v>
          </cell>
          <cell r="P5334" t="str">
            <v>Excellent condition - please review the image carefully</v>
          </cell>
        </row>
        <row r="5335">
          <cell r="G5335">
            <v>127453</v>
          </cell>
          <cell r="H5335">
            <v>127467</v>
          </cell>
          <cell r="I5335" t="str">
            <v>Edward Step - Chromolithograph of flowers 1896</v>
          </cell>
          <cell r="J533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35">
            <v>10</v>
          </cell>
          <cell r="L5335">
            <v>20</v>
          </cell>
          <cell r="M5335">
            <v>5</v>
          </cell>
          <cell r="N5335">
            <v>5</v>
          </cell>
          <cell r="P5335" t="str">
            <v>Excellent condition - please review the image carefully</v>
          </cell>
        </row>
        <row r="5336">
          <cell r="G5336">
            <v>127454</v>
          </cell>
          <cell r="H5336">
            <v>127467</v>
          </cell>
          <cell r="I5336" t="str">
            <v>Edward Step - Chromolithograph of flowers 1896</v>
          </cell>
          <cell r="J533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36">
            <v>10</v>
          </cell>
          <cell r="L5336">
            <v>20</v>
          </cell>
          <cell r="M5336">
            <v>5</v>
          </cell>
          <cell r="N5336">
            <v>5</v>
          </cell>
          <cell r="P5336" t="str">
            <v>Excellent condition - please review the image carefully</v>
          </cell>
        </row>
        <row r="5337">
          <cell r="G5337">
            <v>127455</v>
          </cell>
          <cell r="H5337">
            <v>127467</v>
          </cell>
          <cell r="I5337" t="str">
            <v>Edward Step - Chromolithograph of flowers 1896</v>
          </cell>
          <cell r="J533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37">
            <v>10</v>
          </cell>
          <cell r="L5337">
            <v>20</v>
          </cell>
          <cell r="M5337">
            <v>5</v>
          </cell>
          <cell r="N5337">
            <v>5</v>
          </cell>
          <cell r="P5337" t="str">
            <v>Excellent condition - please review the image carefully</v>
          </cell>
        </row>
        <row r="5338">
          <cell r="G5338">
            <v>127456</v>
          </cell>
          <cell r="H5338">
            <v>127467</v>
          </cell>
          <cell r="I5338" t="str">
            <v>Edward Step - Chromolithograph of flowers 1896</v>
          </cell>
          <cell r="J533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38">
            <v>10</v>
          </cell>
          <cell r="L5338">
            <v>20</v>
          </cell>
          <cell r="M5338">
            <v>5</v>
          </cell>
          <cell r="N5338">
            <v>5</v>
          </cell>
          <cell r="P5338" t="str">
            <v>Excellent condition - please review the image carefully</v>
          </cell>
        </row>
        <row r="5339">
          <cell r="G5339">
            <v>127457</v>
          </cell>
          <cell r="H5339">
            <v>127467</v>
          </cell>
          <cell r="I5339" t="str">
            <v>Edward Step - Chromolithograph of flowers 1896</v>
          </cell>
          <cell r="J533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39">
            <v>10</v>
          </cell>
          <cell r="L5339">
            <v>20</v>
          </cell>
          <cell r="M5339">
            <v>5</v>
          </cell>
          <cell r="N5339">
            <v>5</v>
          </cell>
          <cell r="P5339" t="str">
            <v>Excellent condition - please review the image carefully</v>
          </cell>
        </row>
        <row r="5340">
          <cell r="G5340">
            <v>127458</v>
          </cell>
          <cell r="H5340">
            <v>127467</v>
          </cell>
          <cell r="I5340" t="str">
            <v>Edward Step - Chromolithograph of flowers 1896</v>
          </cell>
          <cell r="J534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40">
            <v>10</v>
          </cell>
          <cell r="L5340">
            <v>20</v>
          </cell>
          <cell r="M5340">
            <v>5</v>
          </cell>
          <cell r="N5340">
            <v>5</v>
          </cell>
          <cell r="P5340" t="str">
            <v>Excellent condition - please review the image carefully</v>
          </cell>
        </row>
        <row r="5341">
          <cell r="G5341">
            <v>127459</v>
          </cell>
          <cell r="H5341">
            <v>127467</v>
          </cell>
          <cell r="I5341" t="str">
            <v>Edward Step - Chromolithograph of flowers 1896</v>
          </cell>
          <cell r="J534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41">
            <v>10</v>
          </cell>
          <cell r="L5341">
            <v>20</v>
          </cell>
          <cell r="M5341">
            <v>5</v>
          </cell>
          <cell r="N5341">
            <v>5</v>
          </cell>
          <cell r="P5341" t="str">
            <v>Excellent condition - please review the image carefully</v>
          </cell>
        </row>
        <row r="5342">
          <cell r="G5342">
            <v>127460</v>
          </cell>
          <cell r="H5342">
            <v>127467</v>
          </cell>
          <cell r="I5342" t="str">
            <v>Edward Step - Chromolithograph of flowers 1896</v>
          </cell>
          <cell r="J534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42">
            <v>10</v>
          </cell>
          <cell r="L5342">
            <v>20</v>
          </cell>
          <cell r="M5342">
            <v>5</v>
          </cell>
          <cell r="N5342">
            <v>5</v>
          </cell>
          <cell r="P5342" t="str">
            <v>Excellent condition - please review the image carefully</v>
          </cell>
        </row>
        <row r="5343">
          <cell r="G5343">
            <v>127461</v>
          </cell>
          <cell r="H5343">
            <v>127467</v>
          </cell>
          <cell r="I5343" t="str">
            <v>Edward Step - Chromolithograph of flowers 1896</v>
          </cell>
          <cell r="J534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43">
            <v>10</v>
          </cell>
          <cell r="L5343">
            <v>20</v>
          </cell>
          <cell r="M5343">
            <v>5</v>
          </cell>
          <cell r="N5343">
            <v>5</v>
          </cell>
          <cell r="P5343" t="str">
            <v>Excellent condition - please review the image carefully</v>
          </cell>
        </row>
        <row r="5344">
          <cell r="G5344">
            <v>127462</v>
          </cell>
          <cell r="H5344">
            <v>127467</v>
          </cell>
          <cell r="I5344" t="str">
            <v>Edward Step - Chromolithograph of flowers 1896</v>
          </cell>
          <cell r="J5344"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44">
            <v>10</v>
          </cell>
          <cell r="L5344">
            <v>20</v>
          </cell>
          <cell r="M5344">
            <v>5</v>
          </cell>
          <cell r="N5344">
            <v>5</v>
          </cell>
          <cell r="P5344" t="str">
            <v>Excellent condition - please review the image carefully</v>
          </cell>
        </row>
        <row r="5345">
          <cell r="G5345">
            <v>127463</v>
          </cell>
          <cell r="H5345">
            <v>127467</v>
          </cell>
          <cell r="I5345" t="str">
            <v>Edward Step - Chromolithograph of flowers 1896</v>
          </cell>
          <cell r="J534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45">
            <v>10</v>
          </cell>
          <cell r="L5345">
            <v>20</v>
          </cell>
          <cell r="M5345">
            <v>5</v>
          </cell>
          <cell r="N5345">
            <v>5</v>
          </cell>
          <cell r="P5345" t="str">
            <v>Excellent condition - please review the image carefully</v>
          </cell>
        </row>
        <row r="5346">
          <cell r="G5346">
            <v>127464</v>
          </cell>
          <cell r="H5346">
            <v>127467</v>
          </cell>
          <cell r="I5346" t="str">
            <v>Edward Step - Chromolithograph of flowers 1896</v>
          </cell>
          <cell r="J5346"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46">
            <v>10</v>
          </cell>
          <cell r="L5346">
            <v>20</v>
          </cell>
          <cell r="M5346">
            <v>5</v>
          </cell>
          <cell r="N5346">
            <v>5</v>
          </cell>
          <cell r="P5346" t="str">
            <v>Excellent condition - please review the image carefully</v>
          </cell>
        </row>
        <row r="5347">
          <cell r="G5347">
            <v>127465</v>
          </cell>
          <cell r="H5347">
            <v>127467</v>
          </cell>
          <cell r="I5347" t="str">
            <v>Edward Step - Chromolithograph of flowers 1896</v>
          </cell>
          <cell r="J5347"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47">
            <v>10</v>
          </cell>
          <cell r="L5347">
            <v>20</v>
          </cell>
          <cell r="M5347">
            <v>5</v>
          </cell>
          <cell r="N5347">
            <v>5</v>
          </cell>
          <cell r="P5347" t="str">
            <v>Excellent condition - please review the image carefully</v>
          </cell>
        </row>
        <row r="5348">
          <cell r="G5348">
            <v>127466</v>
          </cell>
          <cell r="H5348">
            <v>127467</v>
          </cell>
          <cell r="I5348" t="str">
            <v>Edward Step - Chromolithograph of flowers 1896</v>
          </cell>
          <cell r="J5348"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48">
            <v>10</v>
          </cell>
          <cell r="L5348">
            <v>20</v>
          </cell>
          <cell r="M5348">
            <v>5</v>
          </cell>
          <cell r="N5348">
            <v>5</v>
          </cell>
          <cell r="P5348" t="str">
            <v>Excellent condition - please review the image carefully</v>
          </cell>
        </row>
        <row r="5349">
          <cell r="G5349">
            <v>127467</v>
          </cell>
          <cell r="H5349">
            <v>127467</v>
          </cell>
          <cell r="I5349" t="str">
            <v>Edward Step - Chromolithograph of flowers 1896</v>
          </cell>
          <cell r="J534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5349">
            <v>10</v>
          </cell>
          <cell r="L5349">
            <v>20</v>
          </cell>
          <cell r="M5349">
            <v>5</v>
          </cell>
          <cell r="N5349">
            <v>5</v>
          </cell>
          <cell r="P5349" t="str">
            <v>Excellent condition - please review the image carefully</v>
          </cell>
        </row>
        <row r="5350">
          <cell r="G5350">
            <v>127479</v>
          </cell>
          <cell r="H5350">
            <v>12745</v>
          </cell>
          <cell r="I5350" t="str">
            <v>PJ Redoute - Original engraving from Stirpes Novae 1785</v>
          </cell>
          <cell r="J5350" t="str">
            <v>This rare line engraving of Michauxia campanuloides is Plate CVII from Stirpes novae, aut minus cognitae, quas descriptionibus eticonibus illustravit by Charles-Louis L'Heritier de Brutelle. Published by Philippe-Dionysius Pierres, Paris 1784-1785. 
The engravers for this work were Juillet, Milsan, Hubert, Maleuvre and others after drawings by Pierre-Joseph Redoute,  L Fossier, Prevost, Jossignoy, Aubriet, Bruguihre, and J. Sowerby.  
Size: approx. 20.25in x 13.25in (51.3cm x 33.7 cm)</v>
          </cell>
          <cell r="K5350">
            <v>60</v>
          </cell>
          <cell r="L5350">
            <v>120</v>
          </cell>
          <cell r="M5350">
            <v>30</v>
          </cell>
          <cell r="N5350">
            <v>30</v>
          </cell>
          <cell r="P5350" t="str">
            <v>Very Good with some occasional spotting - please see image</v>
          </cell>
        </row>
        <row r="5351">
          <cell r="G5351">
            <v>127480</v>
          </cell>
          <cell r="H5351">
            <v>12746</v>
          </cell>
          <cell r="I5351" t="str">
            <v>PJ Redoute - Original engraving from Stirpes Novae 1785</v>
          </cell>
          <cell r="J5351" t="str">
            <v>This rare line engraving of Spartium album is Plate LXXXIX from Stirpes novae, aut minus cognitae, quas descriptionibus eticonibus illustravit by Charles-Louis L'Heritier de Brutelle. Published by Philippe-Dionysius Pierres, Paris 1784-1785. 
The engravers for this work were Juillet, Milsan, Hubert, Maleuvre and others after drawings by Pierre-Joseph Redoute,  L Fossier, Prevost, Jossignoy, Aubriet, Bruguihre, and J. Sowerby.   
Size: approx. 20.25in x 13.25in (51.3cm x 33.7 cm)</v>
          </cell>
          <cell r="K5351">
            <v>60</v>
          </cell>
          <cell r="L5351">
            <v>120</v>
          </cell>
          <cell r="M5351">
            <v>30</v>
          </cell>
          <cell r="N5351">
            <v>30</v>
          </cell>
          <cell r="P5351" t="str">
            <v>Very Good with some occasional spotting - please see image</v>
          </cell>
        </row>
        <row r="5352">
          <cell r="G5352">
            <v>127481</v>
          </cell>
          <cell r="H5352">
            <v>12745</v>
          </cell>
          <cell r="I5352" t="str">
            <v>PJ Redoute - Original engraving from Stirpes Novae 1785</v>
          </cell>
          <cell r="J5352" t="str">
            <v>This rare line engraving of Michauxia campanuloides is Plate CVII from Stirpes novae, aut minus cognitae, quas descriptionibus eticonibus illustravit by Charles-Louis L'Heritier de Brutelle. Published by Philippe-Dionysius Pierres, Paris 1784-1785. 
The engravers for this work were Juillet, Milsan, Hubert, Maleuvre and others after drawings by Pierre-Joseph Redoute,  L Fossier, Prevost, Jossignoy, Aubriet, Bruguihre, and J. Sowerby.  
Size: approx. 20.25in x 13.25in (51.3cm x 33.7 cm)</v>
          </cell>
          <cell r="K5352">
            <v>60</v>
          </cell>
          <cell r="L5352">
            <v>120</v>
          </cell>
          <cell r="M5352">
            <v>30</v>
          </cell>
          <cell r="N5352">
            <v>30</v>
          </cell>
          <cell r="P5352" t="str">
            <v>Very Good with some occasional spotting - please see image</v>
          </cell>
        </row>
        <row r="5353">
          <cell r="G5353">
            <v>127482</v>
          </cell>
          <cell r="H5353">
            <v>12745</v>
          </cell>
          <cell r="I5353" t="str">
            <v>PJ Redoute - Original engraving from Stirpes Novae 1785</v>
          </cell>
          <cell r="J5353" t="str">
            <v>This rare line engraving of Michauxia campanuloides is Plate CVII from Stirpes novae, aut minus cognitae, quas descriptionibus eticonibus illustravit by Charles-Louis L'Heritier de Brutelle. Published by Philippe-Dionysius Pierres, Paris 1784-1785. 
The engravers for this work were Juillet, Milsan, Hubert, Maleuvre and others after drawings by Pierre-Joseph Redoute,  L Fossier, Prevost, Jossignoy, Aubriet, Bruguihre, and J. Sowerby.  
Size: approx. 20.25in x 13.25in (51.3cm x 33.7 cm)</v>
          </cell>
          <cell r="K5353">
            <v>60</v>
          </cell>
          <cell r="L5353">
            <v>120</v>
          </cell>
          <cell r="M5353">
            <v>30</v>
          </cell>
          <cell r="N5353">
            <v>30</v>
          </cell>
          <cell r="P5353" t="str">
            <v>Very Good with some occasional spotting - please see image</v>
          </cell>
        </row>
        <row r="5354">
          <cell r="G5354">
            <v>127483</v>
          </cell>
          <cell r="H5354">
            <v>12745</v>
          </cell>
          <cell r="I5354" t="str">
            <v>PJ Redoute - Original engraving from Stirpes Novae 1785</v>
          </cell>
          <cell r="J5354" t="str">
            <v>This rare line engraving of Michauxia campanuloides is Plate CVII from Stirpes novae, aut minus cognitae, quas descriptionibus eticonibus illustravit by Charles-Louis L'Heritier de Brutelle. Published by Philippe-Dionysius Pierres, Paris 1784-1785. 
The engravers for this work were Juillet, Milsan, Hubert, Maleuvre and others after drawings by Pierre-Joseph Redoute,  L Fossier, Prevost, Jossignoy, Aubriet, Bruguihre, and J. Sowerby.  
Size: approx. 20.25in x 13.25in (51.3cm x 33.7 cm)</v>
          </cell>
          <cell r="K5354">
            <v>60</v>
          </cell>
          <cell r="L5354">
            <v>120</v>
          </cell>
          <cell r="M5354">
            <v>30</v>
          </cell>
          <cell r="N5354">
            <v>30</v>
          </cell>
          <cell r="P5354" t="str">
            <v>Very Good with some occasional spotting - please see image</v>
          </cell>
        </row>
        <row r="5355">
          <cell r="G5355">
            <v>127484</v>
          </cell>
          <cell r="H5355">
            <v>12745</v>
          </cell>
          <cell r="I5355" t="str">
            <v>PJ Redoute - Original engraving from Stirpes Novae 1785</v>
          </cell>
          <cell r="J5355" t="str">
            <v>This rare line engraving of Michauxia campanuloides is Plate CVII from Stirpes novae, aut minus cognitae, quas descriptionibus eticonibus illustravit by Charles-Louis L'Heritier de Brutelle. Published by Philippe-Dionysius Pierres, Paris 1784-1785. 
The engravers for this work were Juillet, Milsan, Hubert, Maleuvre and others after drawings by Pierre-Joseph Redoute,  L Fossier, Prevost, Jossignoy, Aubriet, Bruguihre, and J. Sowerby.  
Size: approx. 20.25in x 13.25in (51.3cm x 33.7 cm)</v>
          </cell>
          <cell r="K5355">
            <v>60</v>
          </cell>
          <cell r="L5355">
            <v>120</v>
          </cell>
          <cell r="M5355">
            <v>30</v>
          </cell>
          <cell r="N5355">
            <v>30</v>
          </cell>
          <cell r="P5355" t="str">
            <v>Very Good with some occasional spotting - please see image</v>
          </cell>
        </row>
        <row r="5356">
          <cell r="G5356">
            <v>127485</v>
          </cell>
          <cell r="H5356">
            <v>12745</v>
          </cell>
          <cell r="I5356" t="str">
            <v>PJ Redoute - Original engraving from Stirpes Novae 1785</v>
          </cell>
          <cell r="J5356" t="str">
            <v>This rare line engraving of Michauxia campanuloides is Plate CVII from Stirpes novae, aut minus cognitae, quas descriptionibus eticonibus illustravit by Charles-Louis L'Heritier de Brutelle. Published by Philippe-Dionysius Pierres, Paris 1784-1785. 
The engravers for this work were Juillet, Milsan, Hubert, Maleuvre and others after drawings by Pierre-Joseph Redoute,  L Fossier, Prevost, Jossignoy, Aubriet, Bruguihre, and J. Sowerby.  
Size: approx. 20.25in x 13.25in (51.3cm x 33.7 cm)</v>
          </cell>
          <cell r="K5356">
            <v>60</v>
          </cell>
          <cell r="L5356">
            <v>120</v>
          </cell>
          <cell r="M5356">
            <v>30</v>
          </cell>
          <cell r="N5356">
            <v>30</v>
          </cell>
          <cell r="P5356" t="str">
            <v>Very Good with some occasional spotting - please see image</v>
          </cell>
        </row>
        <row r="5357">
          <cell r="G5357">
            <v>127486</v>
          </cell>
          <cell r="H5357">
            <v>12745</v>
          </cell>
          <cell r="I5357" t="str">
            <v>PJ Redoute - Original engraving from Stirpes Novae 1785</v>
          </cell>
          <cell r="J5357" t="str">
            <v>This rare line engraving of Michauxia campanuloides is Plate CVII from Stirpes novae, aut minus cognitae, quas descriptionibus eticonibus illustravit by Charles-Louis L'Heritier de Brutelle. Published by Philippe-Dionysius Pierres, Paris 1784-1785. 
The engravers for this work were Juillet, Milsan, Hubert, Maleuvre and others after drawings by Pierre-Joseph Redoute,  L Fossier, Prevost, Jossignoy, Aubriet, Bruguihre, and J. Sowerby.  
Size: approx. 20.25in x 13.25in (51.3cm x 33.7 cm)</v>
          </cell>
          <cell r="K5357">
            <v>60</v>
          </cell>
          <cell r="L5357">
            <v>120</v>
          </cell>
          <cell r="M5357">
            <v>30</v>
          </cell>
          <cell r="N5357">
            <v>30</v>
          </cell>
          <cell r="P5357" t="str">
            <v>Very Good with some occasional spotting - please see image</v>
          </cell>
        </row>
        <row r="5358">
          <cell r="G5358">
            <v>127487</v>
          </cell>
          <cell r="H5358">
            <v>12745</v>
          </cell>
          <cell r="I5358" t="str">
            <v>PJ Redoute - Original engraving from Stirpes Novae 1785</v>
          </cell>
          <cell r="J5358" t="str">
            <v>This rare line engraving of Michauxia campanuloides is Plate CVII from Stirpes novae, aut minus cognitae, quas descriptionibus eticonibus illustravit by Charles-Louis L'Heritier de Brutelle. Published by Philippe-Dionysius Pierres, Paris 1784-1785. 
The engravers for this work were Juillet, Milsan, Hubert, Maleuvre and others after drawings by Pierre-Joseph Redoute,  L Fossier, Prevost, Jossignoy, Aubriet, Bruguihre, and J. Sowerby.  
Size: approx. 20.25in x 13.25in (51.3cm x 33.7 cm)</v>
          </cell>
          <cell r="K5358">
            <v>60</v>
          </cell>
          <cell r="L5358">
            <v>120</v>
          </cell>
          <cell r="M5358">
            <v>30</v>
          </cell>
          <cell r="N5358">
            <v>30</v>
          </cell>
          <cell r="P5358" t="str">
            <v>Very Good with some occasional spotting - please see image</v>
          </cell>
        </row>
        <row r="5359">
          <cell r="G5359">
            <v>127488</v>
          </cell>
          <cell r="H5359">
            <v>12745</v>
          </cell>
          <cell r="I5359" t="str">
            <v>PJ Redoute - Original engraving from Stirpes Novae 1785</v>
          </cell>
          <cell r="J5359" t="str">
            <v>This rare line engraving of Michauxia campanuloides is Plate CVII from Stirpes novae, aut minus cognitae, quas descriptionibus eticonibus illustravit by Charles-Louis L'Heritier de Brutelle. Published by Philippe-Dionysius Pierres, Paris 1784-1785. 
The engravers for this work were Juillet, Milsan, Hubert, Maleuvre and others after drawings by Pierre-Joseph Redoute,  L Fossier, Prevost, Jossignoy, Aubriet, Bruguihre, and J. Sowerby.  
Size: approx. 20.25in x 13.25in (51.3cm x 33.7 cm)</v>
          </cell>
          <cell r="K5359">
            <v>60</v>
          </cell>
          <cell r="L5359">
            <v>120</v>
          </cell>
          <cell r="M5359">
            <v>30</v>
          </cell>
          <cell r="N5359">
            <v>30</v>
          </cell>
          <cell r="P5359" t="str">
            <v>Very Good with some occasional spotting - please see image</v>
          </cell>
        </row>
        <row r="5360">
          <cell r="G5360">
            <v>127489</v>
          </cell>
          <cell r="H5360">
            <v>12745</v>
          </cell>
          <cell r="I5360" t="str">
            <v>PJ Redoute - Original engraving from Stirpes Novae 1785</v>
          </cell>
          <cell r="J5360" t="str">
            <v>This rare line engraving of Michauxia campanuloides is Plate CVII from Stirpes novae, aut minus cognitae, quas descriptionibus eticonibus illustravit by Charles-Louis L'Heritier de Brutelle. Published by Philippe-Dionysius Pierres, Paris 1784-1785. 
The engravers for this work were Juillet, Milsan, Hubert, Maleuvre and others after drawings by Pierre-Joseph Redoute,  L Fossier, Prevost, Jossignoy, Aubriet, Bruguihre, and J. Sowerby.  
Size: approx. 20.25in x 13.25in (51.3cm x 33.7 cm)</v>
          </cell>
          <cell r="K5360">
            <v>60</v>
          </cell>
          <cell r="L5360">
            <v>120</v>
          </cell>
          <cell r="M5360">
            <v>30</v>
          </cell>
          <cell r="N5360">
            <v>30</v>
          </cell>
          <cell r="P5360" t="str">
            <v>Very Good with some occasional spotting - please see image</v>
          </cell>
        </row>
        <row r="5361">
          <cell r="G5361">
            <v>127490</v>
          </cell>
          <cell r="H5361">
            <v>12749</v>
          </cell>
          <cell r="I5361" t="str">
            <v>Ehret &amp; Trew - Meadia from Plantae Selectae 1750</v>
          </cell>
          <cell r="J5361" t="str">
            <v>This beautiful print of the Meadia was drawn by Georg Dionysius Ehret for Plantae selectae quarum imagines ad exemplaria naturalia Londini, in hortis curiosorum nutrita by Christoph Jakob Trew from the first edition published in Nuremberg, 1750. 
The prints were engraved by Johann Jacob Haid and are on light creamy watermarked chain linked paper in excellent condition.  
The original hand-colouring is very subtle, with beautiful contrasts in the leaves and flowers and the first word of each title is highlighted in gold.       
 Each print measures approximately 21in x 15 in (54cm x 37cm)</v>
          </cell>
          <cell r="K5361">
            <v>200</v>
          </cell>
          <cell r="L5361">
            <v>400</v>
          </cell>
          <cell r="M5361">
            <v>100</v>
          </cell>
          <cell r="N5361">
            <v>100</v>
          </cell>
          <cell r="P5361" t="str">
            <v>Excellent condition - please review the image carefully</v>
          </cell>
        </row>
        <row r="5362">
          <cell r="G5362">
            <v>127491</v>
          </cell>
          <cell r="H5362">
            <v>12750</v>
          </cell>
          <cell r="I5362" t="str">
            <v>Ehret &amp; Trew - Corallodendron from Plantae Selectae 1750</v>
          </cell>
          <cell r="J5362" t="str">
            <v>This beautiful print of the Corallodendron was drawn by Georg Dionysius Ehret for Plantae selectae quarum imagines ad exemplaria naturalia Londini, in hortis curiosorum nutrita by Christoph Jakob Trew from the first edition published in Nuremberg, 1750. 
The prints were engraved by Johann Jacob Haid and are on light creamy watermarked chain linked paper in excellent condition.  
The original hand-colouring is very subtle, with beautiful contrasts in the leaves and flowers and the first word of each title is highlighted in gold.       
 Each print measures approximately 21in x 15 in (54cm x 37cm)</v>
          </cell>
          <cell r="K5362">
            <v>200</v>
          </cell>
          <cell r="L5362">
            <v>400</v>
          </cell>
          <cell r="M5362">
            <v>100</v>
          </cell>
          <cell r="N5362">
            <v>100</v>
          </cell>
          <cell r="P5362" t="str">
            <v>Excellent condition - please review the image carefully</v>
          </cell>
        </row>
        <row r="5363">
          <cell r="G5363">
            <v>127492</v>
          </cell>
          <cell r="H5363">
            <v>12751</v>
          </cell>
          <cell r="I5363" t="str">
            <v>Ehret &amp; Trew - Mimosa from Plantae Selectae 1750</v>
          </cell>
          <cell r="J5363" t="str">
            <v>This beautiful print of the Mimosa was drawn by Georg Dionysius Ehret for Plantae selectae quarum imagines ad exemplaria naturalia Londini, in hortis curiosorum nutrita by Christoph Jakob Trew from the first edition published in Nuremberg, 1750. 
The prints were engraved by Johann Jacob Haid and are on light creamy watermarked chain linked paper in excellent condition.  
The original hand-colouring is very subtle, with beautiful contrasts in the leaves and flowers and the first word of each title is highlighted in gold.       
 Each print measures approximately 21in x 15 in (54cm x 37cm)</v>
          </cell>
          <cell r="K5363">
            <v>200</v>
          </cell>
          <cell r="L5363">
            <v>400</v>
          </cell>
          <cell r="M5363">
            <v>100</v>
          </cell>
          <cell r="N5363">
            <v>100</v>
          </cell>
          <cell r="P5363" t="str">
            <v>Excellent condition - please review the image carefully</v>
          </cell>
        </row>
        <row r="5364">
          <cell r="G5364">
            <v>127560</v>
          </cell>
          <cell r="H5364">
            <v>12756</v>
          </cell>
          <cell r="I5364" t="str">
            <v>FE Tripp - Hand coloured print of British mosses 1888</v>
          </cell>
          <cell r="J5364" t="str">
            <v>This antique print is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64">
            <v>8</v>
          </cell>
          <cell r="L5364">
            <v>16</v>
          </cell>
          <cell r="M5364">
            <v>4</v>
          </cell>
          <cell r="N5364">
            <v>4</v>
          </cell>
          <cell r="P5364" t="str">
            <v>Excellent condition - please review the images carefully</v>
          </cell>
        </row>
        <row r="5365">
          <cell r="G5365">
            <v>127561</v>
          </cell>
          <cell r="H5365">
            <v>12756</v>
          </cell>
          <cell r="I5365" t="str">
            <v>FE Tripp - Hand coloured print of British mosses 1888</v>
          </cell>
          <cell r="J5365"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65">
            <v>8</v>
          </cell>
          <cell r="L5365">
            <v>16</v>
          </cell>
          <cell r="M5365">
            <v>4</v>
          </cell>
          <cell r="N5365">
            <v>4</v>
          </cell>
          <cell r="P5365" t="str">
            <v>Excellent condition - please review the images carefully</v>
          </cell>
        </row>
        <row r="5366">
          <cell r="G5366">
            <v>127562</v>
          </cell>
          <cell r="H5366">
            <v>12756</v>
          </cell>
          <cell r="I5366" t="str">
            <v>FE Tripp - Hand coloured print of British mosses 1888</v>
          </cell>
          <cell r="J5366"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66">
            <v>8</v>
          </cell>
          <cell r="L5366">
            <v>16</v>
          </cell>
          <cell r="M5366">
            <v>4</v>
          </cell>
          <cell r="N5366">
            <v>4</v>
          </cell>
          <cell r="P5366" t="str">
            <v>Excellent condition - please review the images carefully</v>
          </cell>
        </row>
        <row r="5367">
          <cell r="G5367">
            <v>127563</v>
          </cell>
          <cell r="H5367">
            <v>12756</v>
          </cell>
          <cell r="I5367" t="str">
            <v>FE Tripp - Hand coloured print of British mosses 1888</v>
          </cell>
          <cell r="J5367"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67">
            <v>8</v>
          </cell>
          <cell r="L5367">
            <v>16</v>
          </cell>
          <cell r="M5367">
            <v>4</v>
          </cell>
          <cell r="N5367">
            <v>4</v>
          </cell>
          <cell r="P5367" t="str">
            <v>Excellent condition - please review the images carefully</v>
          </cell>
        </row>
        <row r="5368">
          <cell r="G5368">
            <v>127564</v>
          </cell>
          <cell r="H5368">
            <v>12756</v>
          </cell>
          <cell r="I5368" t="str">
            <v>FE Tripp - Hand coloured print of British mosses 1888</v>
          </cell>
          <cell r="J5368"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68">
            <v>8</v>
          </cell>
          <cell r="L5368">
            <v>16</v>
          </cell>
          <cell r="M5368">
            <v>4</v>
          </cell>
          <cell r="N5368">
            <v>4</v>
          </cell>
          <cell r="P5368" t="str">
            <v>Excellent condition - please review the images carefully</v>
          </cell>
        </row>
        <row r="5369">
          <cell r="G5369">
            <v>127565</v>
          </cell>
          <cell r="H5369">
            <v>12756</v>
          </cell>
          <cell r="I5369" t="str">
            <v>FE Tripp - Hand coloured print of British mosses 1888</v>
          </cell>
          <cell r="J5369"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69">
            <v>8</v>
          </cell>
          <cell r="L5369">
            <v>16</v>
          </cell>
          <cell r="M5369">
            <v>4</v>
          </cell>
          <cell r="N5369">
            <v>4</v>
          </cell>
          <cell r="P5369" t="str">
            <v>Excellent condition - please review the images carefully</v>
          </cell>
        </row>
        <row r="5370">
          <cell r="G5370">
            <v>127566</v>
          </cell>
          <cell r="H5370">
            <v>12756</v>
          </cell>
          <cell r="I5370" t="str">
            <v>FE Tripp - Hand coloured print of British mosses 1888</v>
          </cell>
          <cell r="J5370"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70">
            <v>8</v>
          </cell>
          <cell r="L5370">
            <v>16</v>
          </cell>
          <cell r="M5370">
            <v>4</v>
          </cell>
          <cell r="N5370">
            <v>4</v>
          </cell>
          <cell r="P5370" t="str">
            <v>Excellent condition - please review the images carefully</v>
          </cell>
        </row>
        <row r="5371">
          <cell r="G5371">
            <v>127567</v>
          </cell>
          <cell r="H5371">
            <v>12756</v>
          </cell>
          <cell r="I5371" t="str">
            <v>FE Tripp - Hand coloured print of British mosses 1888</v>
          </cell>
          <cell r="J5371"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71">
            <v>8</v>
          </cell>
          <cell r="L5371">
            <v>16</v>
          </cell>
          <cell r="M5371">
            <v>4</v>
          </cell>
          <cell r="N5371">
            <v>4</v>
          </cell>
          <cell r="P5371" t="str">
            <v>Excellent condition - please review the images carefully</v>
          </cell>
        </row>
        <row r="5372">
          <cell r="G5372">
            <v>127568</v>
          </cell>
          <cell r="H5372">
            <v>12756</v>
          </cell>
          <cell r="I5372" t="str">
            <v>FE Tripp - Hand coloured print of British mosses 1888</v>
          </cell>
          <cell r="J5372"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72">
            <v>8</v>
          </cell>
          <cell r="L5372">
            <v>16</v>
          </cell>
          <cell r="M5372">
            <v>4</v>
          </cell>
          <cell r="N5372">
            <v>4</v>
          </cell>
          <cell r="P5372" t="str">
            <v>Excellent condition - please review the images carefully</v>
          </cell>
        </row>
        <row r="5373">
          <cell r="G5373">
            <v>127569</v>
          </cell>
          <cell r="H5373">
            <v>12756</v>
          </cell>
          <cell r="I5373" t="str">
            <v>FE Tripp - Hand coloured print of British mosses 1888</v>
          </cell>
          <cell r="J5373"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73">
            <v>8</v>
          </cell>
          <cell r="L5373">
            <v>16</v>
          </cell>
          <cell r="M5373">
            <v>4</v>
          </cell>
          <cell r="N5373">
            <v>4</v>
          </cell>
          <cell r="P5373" t="str">
            <v>Excellent condition - please review the images carefully</v>
          </cell>
        </row>
        <row r="5374">
          <cell r="G5374">
            <v>127570</v>
          </cell>
          <cell r="H5374">
            <v>12756</v>
          </cell>
          <cell r="I5374" t="str">
            <v>FE Tripp - Hand coloured print of British mosses 1888</v>
          </cell>
          <cell r="J5374"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74">
            <v>8</v>
          </cell>
          <cell r="L5374">
            <v>16</v>
          </cell>
          <cell r="M5374">
            <v>4</v>
          </cell>
          <cell r="N5374">
            <v>4</v>
          </cell>
          <cell r="P5374" t="str">
            <v>Excellent condition - please review the images carefully</v>
          </cell>
        </row>
        <row r="5375">
          <cell r="G5375">
            <v>127571</v>
          </cell>
          <cell r="H5375">
            <v>12756</v>
          </cell>
          <cell r="I5375" t="str">
            <v>FE Tripp - Hand coloured print of British mosses 1888</v>
          </cell>
          <cell r="J5375"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75">
            <v>8</v>
          </cell>
          <cell r="L5375">
            <v>16</v>
          </cell>
          <cell r="M5375">
            <v>4</v>
          </cell>
          <cell r="N5375">
            <v>4</v>
          </cell>
          <cell r="P5375" t="str">
            <v>Excellent condition - please review the images carefully</v>
          </cell>
        </row>
        <row r="5376">
          <cell r="G5376">
            <v>127572</v>
          </cell>
          <cell r="H5376">
            <v>12756</v>
          </cell>
          <cell r="I5376" t="str">
            <v>FE Tripp - Hand coloured print of British mosses 1888</v>
          </cell>
          <cell r="J5376"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76">
            <v>8</v>
          </cell>
          <cell r="L5376">
            <v>16</v>
          </cell>
          <cell r="M5376">
            <v>4</v>
          </cell>
          <cell r="N5376">
            <v>4</v>
          </cell>
          <cell r="P5376" t="str">
            <v>Excellent condition - please review the images carefully</v>
          </cell>
        </row>
        <row r="5377">
          <cell r="G5377">
            <v>127573</v>
          </cell>
          <cell r="H5377">
            <v>12756</v>
          </cell>
          <cell r="I5377" t="str">
            <v>FE Tripp - Hand coloured print of British mosses 1888</v>
          </cell>
          <cell r="J5377"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77">
            <v>8</v>
          </cell>
          <cell r="L5377">
            <v>16</v>
          </cell>
          <cell r="M5377">
            <v>4</v>
          </cell>
          <cell r="N5377">
            <v>4</v>
          </cell>
          <cell r="P5377" t="str">
            <v>Excellent condition - please review the images carefully</v>
          </cell>
        </row>
        <row r="5378">
          <cell r="G5378">
            <v>127574</v>
          </cell>
          <cell r="H5378">
            <v>12756</v>
          </cell>
          <cell r="I5378" t="str">
            <v>FE Tripp - Hand coloured print of British mosses 1888</v>
          </cell>
          <cell r="J5378"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78">
            <v>8</v>
          </cell>
          <cell r="L5378">
            <v>16</v>
          </cell>
          <cell r="M5378">
            <v>4</v>
          </cell>
          <cell r="N5378">
            <v>4</v>
          </cell>
          <cell r="P5378" t="str">
            <v>Excellent condition - please review the images carefully</v>
          </cell>
        </row>
        <row r="5379">
          <cell r="G5379">
            <v>127575</v>
          </cell>
          <cell r="H5379">
            <v>12756</v>
          </cell>
          <cell r="I5379" t="str">
            <v>FE Tripp - Hand coloured print of British mosses 1888</v>
          </cell>
          <cell r="J5379"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79">
            <v>8</v>
          </cell>
          <cell r="L5379">
            <v>16</v>
          </cell>
          <cell r="M5379">
            <v>4</v>
          </cell>
          <cell r="N5379">
            <v>4</v>
          </cell>
          <cell r="P5379" t="str">
            <v>Excellent condition - please review the images carefully</v>
          </cell>
        </row>
        <row r="5380">
          <cell r="G5380">
            <v>127576</v>
          </cell>
          <cell r="H5380">
            <v>12756</v>
          </cell>
          <cell r="I5380" t="str">
            <v>FE Tripp - Hand coloured print of British mosses 1888</v>
          </cell>
          <cell r="J5380"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80">
            <v>8</v>
          </cell>
          <cell r="L5380">
            <v>16</v>
          </cell>
          <cell r="M5380">
            <v>4</v>
          </cell>
          <cell r="N5380">
            <v>4</v>
          </cell>
          <cell r="P5380" t="str">
            <v>Excellent condition - please review the images carefully</v>
          </cell>
        </row>
        <row r="5381">
          <cell r="G5381">
            <v>127577</v>
          </cell>
          <cell r="H5381">
            <v>12756</v>
          </cell>
          <cell r="I5381" t="str">
            <v>FE Tripp - Hand coloured print of British mosses 1888</v>
          </cell>
          <cell r="J5381"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81">
            <v>8</v>
          </cell>
          <cell r="L5381">
            <v>16</v>
          </cell>
          <cell r="M5381">
            <v>4</v>
          </cell>
          <cell r="N5381">
            <v>4</v>
          </cell>
          <cell r="P5381" t="str">
            <v>Excellent condition - please review the images carefully</v>
          </cell>
        </row>
        <row r="5382">
          <cell r="G5382">
            <v>127578</v>
          </cell>
          <cell r="H5382">
            <v>12756</v>
          </cell>
          <cell r="I5382" t="str">
            <v>FE Tripp - Hand coloured print of British mosses 1888</v>
          </cell>
          <cell r="J5382"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82">
            <v>8</v>
          </cell>
          <cell r="L5382">
            <v>16</v>
          </cell>
          <cell r="M5382">
            <v>4</v>
          </cell>
          <cell r="N5382">
            <v>4</v>
          </cell>
          <cell r="P5382" t="str">
            <v>Excellent condition - please review the images carefully</v>
          </cell>
        </row>
        <row r="5383">
          <cell r="G5383">
            <v>127579</v>
          </cell>
          <cell r="H5383">
            <v>12756</v>
          </cell>
          <cell r="I5383" t="str">
            <v>FE Tripp - Hand coloured print of British mosses 1888</v>
          </cell>
          <cell r="J5383"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83">
            <v>8</v>
          </cell>
          <cell r="L5383">
            <v>16</v>
          </cell>
          <cell r="M5383">
            <v>4</v>
          </cell>
          <cell r="N5383">
            <v>4</v>
          </cell>
          <cell r="P5383" t="str">
            <v>Excellent condition - please review the images carefully</v>
          </cell>
        </row>
        <row r="5384">
          <cell r="G5384">
            <v>127580</v>
          </cell>
          <cell r="H5384">
            <v>12756</v>
          </cell>
          <cell r="I5384" t="str">
            <v>FE Tripp - Hand coloured print of British mosses 1888</v>
          </cell>
          <cell r="J5384"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84">
            <v>8</v>
          </cell>
          <cell r="L5384">
            <v>16</v>
          </cell>
          <cell r="M5384">
            <v>4</v>
          </cell>
          <cell r="N5384">
            <v>4</v>
          </cell>
          <cell r="P5384" t="str">
            <v>Excellent condition - please review the images carefully</v>
          </cell>
        </row>
        <row r="5385">
          <cell r="G5385">
            <v>127581</v>
          </cell>
          <cell r="H5385">
            <v>12756</v>
          </cell>
          <cell r="I5385" t="str">
            <v>FE Tripp - Hand coloured print of British mosses 1888</v>
          </cell>
          <cell r="J5385"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85">
            <v>8</v>
          </cell>
          <cell r="L5385">
            <v>16</v>
          </cell>
          <cell r="M5385">
            <v>4</v>
          </cell>
          <cell r="N5385">
            <v>4</v>
          </cell>
          <cell r="P5385" t="str">
            <v>Excellent condition - please review the images carefully</v>
          </cell>
        </row>
        <row r="5386">
          <cell r="G5386">
            <v>127582</v>
          </cell>
          <cell r="H5386">
            <v>12756</v>
          </cell>
          <cell r="I5386" t="str">
            <v>FE Tripp - Hand coloured print of British mosses 1888</v>
          </cell>
          <cell r="J5386"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86">
            <v>8</v>
          </cell>
          <cell r="L5386">
            <v>16</v>
          </cell>
          <cell r="M5386">
            <v>4</v>
          </cell>
          <cell r="N5386">
            <v>4</v>
          </cell>
          <cell r="P5386" t="str">
            <v>Excellent condition - please review the images carefully</v>
          </cell>
        </row>
        <row r="5387">
          <cell r="G5387">
            <v>127583</v>
          </cell>
          <cell r="H5387">
            <v>12756</v>
          </cell>
          <cell r="I5387" t="str">
            <v>FE Tripp - Hand coloured print of British mosses 1888</v>
          </cell>
          <cell r="J5387"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87">
            <v>8</v>
          </cell>
          <cell r="L5387">
            <v>16</v>
          </cell>
          <cell r="M5387">
            <v>4</v>
          </cell>
          <cell r="N5387">
            <v>4</v>
          </cell>
          <cell r="P5387" t="str">
            <v>Excellent condition - please review the images carefully</v>
          </cell>
        </row>
        <row r="5388">
          <cell r="G5388">
            <v>127584</v>
          </cell>
          <cell r="H5388">
            <v>12756</v>
          </cell>
          <cell r="I5388" t="str">
            <v>FE Tripp - Hand coloured print of British mosses 1888</v>
          </cell>
          <cell r="J5388"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88">
            <v>8</v>
          </cell>
          <cell r="L5388">
            <v>16</v>
          </cell>
          <cell r="M5388">
            <v>4</v>
          </cell>
          <cell r="N5388">
            <v>4</v>
          </cell>
          <cell r="P5388" t="str">
            <v>Excellent condition - please review the images carefully</v>
          </cell>
        </row>
        <row r="5389">
          <cell r="G5389">
            <v>127585</v>
          </cell>
          <cell r="H5389">
            <v>12756</v>
          </cell>
          <cell r="I5389" t="str">
            <v>FE Tripp - Hand coloured print of British mosses 1888</v>
          </cell>
          <cell r="J5389"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89">
            <v>8</v>
          </cell>
          <cell r="L5389">
            <v>16</v>
          </cell>
          <cell r="M5389">
            <v>4</v>
          </cell>
          <cell r="N5389">
            <v>4</v>
          </cell>
          <cell r="P5389" t="str">
            <v>Excellent condition - please review the images carefully</v>
          </cell>
        </row>
        <row r="5390">
          <cell r="G5390">
            <v>127586</v>
          </cell>
          <cell r="H5390">
            <v>12756</v>
          </cell>
          <cell r="I5390" t="str">
            <v>FE Tripp - Hand coloured print of British mosses 1888</v>
          </cell>
          <cell r="J5390"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90">
            <v>8</v>
          </cell>
          <cell r="L5390">
            <v>16</v>
          </cell>
          <cell r="M5390">
            <v>4</v>
          </cell>
          <cell r="N5390">
            <v>4</v>
          </cell>
          <cell r="P5390" t="str">
            <v>Excellent condition - please review the images carefully</v>
          </cell>
        </row>
        <row r="5391">
          <cell r="G5391">
            <v>127587</v>
          </cell>
          <cell r="H5391">
            <v>12756</v>
          </cell>
          <cell r="I5391" t="str">
            <v>FE Tripp - Hand coloured print of British mosses 1888</v>
          </cell>
          <cell r="J5391"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91">
            <v>8</v>
          </cell>
          <cell r="L5391">
            <v>16</v>
          </cell>
          <cell r="M5391">
            <v>4</v>
          </cell>
          <cell r="N5391">
            <v>4</v>
          </cell>
          <cell r="P5391" t="str">
            <v>Excellent condition - please review the images carefully</v>
          </cell>
        </row>
        <row r="5392">
          <cell r="G5392">
            <v>127588</v>
          </cell>
          <cell r="H5392">
            <v>12756</v>
          </cell>
          <cell r="I5392" t="str">
            <v>FE Tripp - Hand coloured print of British mosses 1888</v>
          </cell>
          <cell r="J5392"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92">
            <v>8</v>
          </cell>
          <cell r="L5392">
            <v>16</v>
          </cell>
          <cell r="M5392">
            <v>4</v>
          </cell>
          <cell r="N5392">
            <v>4</v>
          </cell>
          <cell r="P5392" t="str">
            <v>Excellent condition - please review the images carefully</v>
          </cell>
        </row>
        <row r="5393">
          <cell r="G5393">
            <v>127589</v>
          </cell>
          <cell r="H5393">
            <v>12756</v>
          </cell>
          <cell r="I5393" t="str">
            <v>FE Tripp - Hand coloured print of British mosses 1888</v>
          </cell>
          <cell r="J5393"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93">
            <v>8</v>
          </cell>
          <cell r="L5393">
            <v>16</v>
          </cell>
          <cell r="M5393">
            <v>4</v>
          </cell>
          <cell r="N5393">
            <v>4</v>
          </cell>
          <cell r="P5393" t="str">
            <v>Excellent condition - please review the images carefully</v>
          </cell>
        </row>
        <row r="5394">
          <cell r="G5394">
            <v>127590</v>
          </cell>
          <cell r="H5394">
            <v>12756</v>
          </cell>
          <cell r="I5394" t="str">
            <v>FE Tripp - Hand coloured print of British mosses 1888</v>
          </cell>
          <cell r="J5394"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94">
            <v>8</v>
          </cell>
          <cell r="L5394">
            <v>16</v>
          </cell>
          <cell r="M5394">
            <v>4</v>
          </cell>
          <cell r="N5394">
            <v>4</v>
          </cell>
          <cell r="P5394" t="str">
            <v>Excellent condition - please review the images carefully</v>
          </cell>
        </row>
        <row r="5395">
          <cell r="G5395">
            <v>127591</v>
          </cell>
          <cell r="H5395">
            <v>12756</v>
          </cell>
          <cell r="I5395" t="str">
            <v>FE Tripp - Hand coloured print of British mosses 1888</v>
          </cell>
          <cell r="J5395"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95">
            <v>8</v>
          </cell>
          <cell r="L5395">
            <v>16</v>
          </cell>
          <cell r="M5395">
            <v>4</v>
          </cell>
          <cell r="N5395">
            <v>4</v>
          </cell>
          <cell r="P5395" t="str">
            <v>Excellent condition - please review the images carefully</v>
          </cell>
        </row>
        <row r="5396">
          <cell r="G5396">
            <v>127592</v>
          </cell>
          <cell r="H5396">
            <v>12756</v>
          </cell>
          <cell r="I5396" t="str">
            <v>FE Tripp - Hand coloured print of British mosses 1888</v>
          </cell>
          <cell r="J5396"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96">
            <v>8</v>
          </cell>
          <cell r="L5396">
            <v>16</v>
          </cell>
          <cell r="M5396">
            <v>4</v>
          </cell>
          <cell r="N5396">
            <v>4</v>
          </cell>
          <cell r="P5396" t="str">
            <v>Excellent condition - please review the images carefully</v>
          </cell>
        </row>
        <row r="5397">
          <cell r="G5397">
            <v>127593</v>
          </cell>
          <cell r="H5397">
            <v>12756</v>
          </cell>
          <cell r="I5397" t="str">
            <v>FE Tripp - Hand coloured print of British mosses 1888</v>
          </cell>
          <cell r="J5397"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97">
            <v>8</v>
          </cell>
          <cell r="L5397">
            <v>16</v>
          </cell>
          <cell r="M5397">
            <v>4</v>
          </cell>
          <cell r="N5397">
            <v>4</v>
          </cell>
          <cell r="P5397" t="str">
            <v>Excellent condition - please review the images carefully</v>
          </cell>
        </row>
        <row r="5398">
          <cell r="G5398">
            <v>127594</v>
          </cell>
          <cell r="H5398">
            <v>12756</v>
          </cell>
          <cell r="I5398" t="str">
            <v>FE Tripp - Hand coloured print of British mosses 1888</v>
          </cell>
          <cell r="J5398"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98">
            <v>8</v>
          </cell>
          <cell r="L5398">
            <v>16</v>
          </cell>
          <cell r="M5398">
            <v>4</v>
          </cell>
          <cell r="N5398">
            <v>4</v>
          </cell>
          <cell r="P5398" t="str">
            <v>Excellent condition - please review the images carefully</v>
          </cell>
        </row>
        <row r="5399">
          <cell r="G5399">
            <v>127595</v>
          </cell>
          <cell r="H5399">
            <v>12756</v>
          </cell>
          <cell r="I5399" t="str">
            <v>FE Tripp - Hand coloured print of British mosses 1888</v>
          </cell>
          <cell r="J5399"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399">
            <v>8</v>
          </cell>
          <cell r="L5399">
            <v>16</v>
          </cell>
          <cell r="M5399">
            <v>4</v>
          </cell>
          <cell r="N5399">
            <v>4</v>
          </cell>
          <cell r="P5399" t="str">
            <v>Excellent condition - please review the images carefully</v>
          </cell>
        </row>
        <row r="5400">
          <cell r="G5400">
            <v>127596</v>
          </cell>
          <cell r="H5400">
            <v>12756</v>
          </cell>
          <cell r="I5400" t="str">
            <v>FE Tripp - Hand coloured print of British mosses 1888</v>
          </cell>
          <cell r="J5400" t="str">
            <v>These antique prints are from British Mosses, Their Homes, Aspects, Structure, and Uses. With a Coloured Figure of Each Species Etched from Nature by F.E.Tripp. Published by George Bell and Sons, London, 1888. 
The beautifully and colourful illustrations in this work on mosses found in Britain were drawn by Tripp, etched in copper and hand-coloured by Benjamin Fawcett, Driffield.     
Size: approx. 7.5in x 10in (19cm x 25cm)</v>
          </cell>
          <cell r="K5400">
            <v>8</v>
          </cell>
          <cell r="L5400">
            <v>16</v>
          </cell>
          <cell r="M5400">
            <v>4</v>
          </cell>
          <cell r="N5400">
            <v>4</v>
          </cell>
          <cell r="P5400" t="str">
            <v>Excellent condition - please review the images carefully</v>
          </cell>
        </row>
        <row r="5401">
          <cell r="G5401">
            <v>127600</v>
          </cell>
          <cell r="H5401">
            <v>12760</v>
          </cell>
          <cell r="I5401" t="str">
            <v>Frederick P Nodder - Engraving from Flora Rustica 1792</v>
          </cell>
          <cell r="J5401" t="str">
            <v>This hand-coloured engraving by Frederick P. Nodder is from Flora Rustica: Exhibiting Accurate Figures of such Plants as are either Useful or Injurious in Husbandry by Thomas Martyn. Published by FP Nodder, London 1792.  
This delicate hand-coloured botanical image has been engraved on handmade paper and are beautifully detailed. 
Size:  5in x 8.5in (13cm x 21.5cm)</v>
          </cell>
          <cell r="K5401">
            <v>30</v>
          </cell>
          <cell r="L5401">
            <v>60</v>
          </cell>
          <cell r="M5401">
            <v>15</v>
          </cell>
          <cell r="N5401">
            <v>15</v>
          </cell>
          <cell r="P5401" t="str">
            <v>Excellent condition - please see images</v>
          </cell>
        </row>
        <row r="5402">
          <cell r="G5402">
            <v>127602</v>
          </cell>
          <cell r="H5402">
            <v>12762</v>
          </cell>
          <cell r="I5402" t="str">
            <v>Frederick P Nodder - Engraving from Flora Rustica 1792</v>
          </cell>
          <cell r="J5402" t="str">
            <v>This hand-coloured engraving by Frederick P. Nodder is from Flora Rustica: Exhibiting Accurate Figures of such Plants as are either Useful or Injurious in Husbandry by Thomas Martyn. Published by FP Nodder, London 1792.  
This delicate hand-coloured botanical image has been engraved on handmade paper and are beautifully detailed. 
Size:  5in x 8.5in (13cm x 21.5cm)</v>
          </cell>
          <cell r="K5402">
            <v>30</v>
          </cell>
          <cell r="L5402">
            <v>60</v>
          </cell>
          <cell r="M5402">
            <v>15</v>
          </cell>
          <cell r="N5402">
            <v>15</v>
          </cell>
          <cell r="P5402" t="str">
            <v>Excellent condition - please see images</v>
          </cell>
        </row>
        <row r="5403">
          <cell r="G5403">
            <v>127604</v>
          </cell>
          <cell r="H5403">
            <v>12764</v>
          </cell>
          <cell r="I5403" t="str">
            <v>Frederick P Nodder - Engraving from Flora Rustica 1792</v>
          </cell>
          <cell r="J5403" t="str">
            <v>This hand-coloured engraving by Frederick P. Nodder is from Flora Rustica: Exhibiting Accurate Figures of such Plants as are either Useful or Injurious in Husbandry by Thomas Martyn. Published by FP Nodder, London 1792.  
This delicate hand-coloured botanical image has been engraved on handmade paper and are beautifully detailed. 
Size:  5in x 8.5in (13cm x 21.5cm)</v>
          </cell>
          <cell r="K5403">
            <v>30</v>
          </cell>
          <cell r="L5403">
            <v>60</v>
          </cell>
          <cell r="M5403">
            <v>15</v>
          </cell>
          <cell r="N5403">
            <v>15</v>
          </cell>
          <cell r="P5403" t="str">
            <v>Excellent condition - please see images</v>
          </cell>
        </row>
        <row r="5404">
          <cell r="G5404">
            <v>127606</v>
          </cell>
          <cell r="H5404">
            <v>12765</v>
          </cell>
          <cell r="I5404" t="str">
            <v>Frederick P Nodder - Engraving from Flora Rustica 1792</v>
          </cell>
          <cell r="J5404" t="str">
            <v>This hand-coloured engraving by Frederick P. Nodder is from Flora Rustica: Exhibiting Accurate Figures of such Plants as are either Useful or Injurious in Husbandry by Thomas Martyn. Published by FP Nodder, London 1792.  
This delicate hand-coloured botanical image has been engraved on handmade paper and are beautifully detailed. 
Size:  5in x 8.5in (13cm x 21.5cm)</v>
          </cell>
          <cell r="K5404">
            <v>30</v>
          </cell>
          <cell r="L5404">
            <v>60</v>
          </cell>
          <cell r="M5404">
            <v>15</v>
          </cell>
          <cell r="N5404">
            <v>15</v>
          </cell>
          <cell r="P5404" t="str">
            <v>Excellent condition - please see images</v>
          </cell>
        </row>
        <row r="5405">
          <cell r="G5405">
            <v>127609</v>
          </cell>
          <cell r="H5405">
            <v>12766</v>
          </cell>
          <cell r="I5405" t="str">
            <v>Frederick P Nodder - Engraving from Flora Rustica 1792</v>
          </cell>
          <cell r="J5405" t="str">
            <v>This hand-coloured engraving by Frederick P. Nodder is from Flora Rustica: Exhibiting Accurate Figures of such Plants as are either Useful or Injurious in Husbandry by Thomas Martyn. Published by FP Nodder, London 1792.  
This delicate hand-coloured botanical image has been engraved on handmade paper and are beautifully detailed. 
Size:  5in x 8.5in (13cm x 21.5cm)</v>
          </cell>
          <cell r="K5405">
            <v>30</v>
          </cell>
          <cell r="L5405">
            <v>60</v>
          </cell>
          <cell r="M5405">
            <v>15</v>
          </cell>
          <cell r="N5405">
            <v>15</v>
          </cell>
          <cell r="P5405" t="str">
            <v>Excellent condition - please see images</v>
          </cell>
        </row>
        <row r="5406">
          <cell r="G5406">
            <v>127610</v>
          </cell>
          <cell r="H5406">
            <v>12772</v>
          </cell>
          <cell r="I5406" t="str">
            <v>Frederic Shoberl - Engraving of the Rose 1841</v>
          </cell>
          <cell r="J5406" t="str">
            <v>This engraving is from The Language of Flowers….by Frederic Shoberl . Published by Saunders and Otley, London 1841.
The lithographic plates were coloured by B. George and the book was dedicated to Her Royal Highness, the Duchess of Kent.
Size: 7.5in x 9.5in (19cm x 24cm)</v>
          </cell>
          <cell r="K5406">
            <v>40</v>
          </cell>
          <cell r="L5406">
            <v>80</v>
          </cell>
          <cell r="M5406">
            <v>20</v>
          </cell>
          <cell r="N5406">
            <v>20</v>
          </cell>
          <cell r="P5406" t="str">
            <v>Excellent with occasional spotting - please check images carefully.</v>
          </cell>
        </row>
        <row r="5407">
          <cell r="G5407">
            <v>127611</v>
          </cell>
          <cell r="H5407">
            <v>12773</v>
          </cell>
          <cell r="I5407" t="str">
            <v>Frederic Shoberl - Engraving of the Acacia 1841</v>
          </cell>
          <cell r="J5407" t="str">
            <v>This engraving is from The Language of Flowers….by Frederic Shoberl . Published by Saunders and Otley, London 1841.
The lithographic plates were coloured by B. George and the book was dedicated to Her Royal Highness, the Duchess of Kent.
Size: 7.5in x 9.5in (19cm x 24cm)</v>
          </cell>
          <cell r="K5407">
            <v>40</v>
          </cell>
          <cell r="L5407">
            <v>80</v>
          </cell>
          <cell r="M5407">
            <v>20</v>
          </cell>
          <cell r="N5407">
            <v>20</v>
          </cell>
          <cell r="P5407" t="str">
            <v>Excellent with occasional spotting - please check images carefully.</v>
          </cell>
        </row>
        <row r="5408">
          <cell r="G5408">
            <v>127612</v>
          </cell>
          <cell r="H5408">
            <v>12774</v>
          </cell>
          <cell r="I5408" t="str">
            <v>Frederic Shoberl - Engraving of the Sunflower 1841</v>
          </cell>
          <cell r="J5408" t="str">
            <v>This engraving is from The Language of Flowers….by Frederic Shoberl . Published by Saunders and Otley, London 1841.
The lithographic plates were coloured by B. George and the book was dedicated to Her Royal Highness, the Duchess of Kent.
Size: 7.5in x 9.5in (19cm x 24cm)</v>
          </cell>
          <cell r="K5408">
            <v>40</v>
          </cell>
          <cell r="L5408">
            <v>80</v>
          </cell>
          <cell r="M5408">
            <v>20</v>
          </cell>
          <cell r="N5408">
            <v>20</v>
          </cell>
          <cell r="P5408" t="str">
            <v>Excellent with occasional spotting - please check images carefully.</v>
          </cell>
        </row>
        <row r="5409">
          <cell r="G5409">
            <v>127613</v>
          </cell>
          <cell r="H5409">
            <v>12775</v>
          </cell>
          <cell r="I5409" t="str">
            <v>Frederic Shoberl - Engraving of the Wallflower 1841</v>
          </cell>
          <cell r="J5409" t="str">
            <v>This engraving is from The Language of Flowers….by Frederic Shoberl . Published by Saunders and Otley, London 1841.
The lithographic plates were coloured by B. George and the book was dedicated to Her Royal Highness, the Duchess of Kent.
Size: 7.5in x 9.5in (19cm x 24cm)</v>
          </cell>
          <cell r="K5409">
            <v>40</v>
          </cell>
          <cell r="L5409">
            <v>80</v>
          </cell>
          <cell r="M5409">
            <v>20</v>
          </cell>
          <cell r="N5409">
            <v>20</v>
          </cell>
          <cell r="P5409" t="str">
            <v>Excellent with occasional spotting - please check images carefully.</v>
          </cell>
        </row>
        <row r="5410">
          <cell r="G5410">
            <v>127741</v>
          </cell>
          <cell r="H5410">
            <v>127760</v>
          </cell>
          <cell r="I5410" t="str">
            <v>PJ Redoute -  Ariel Press 1956</v>
          </cell>
          <cell r="J5410"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10">
            <v>30</v>
          </cell>
          <cell r="L5410">
            <v>60</v>
          </cell>
          <cell r="M5410">
            <v>15</v>
          </cell>
          <cell r="N5410">
            <v>15</v>
          </cell>
          <cell r="P5410" t="str">
            <v>Excellent condition - please review the image carefully</v>
          </cell>
        </row>
        <row r="5411">
          <cell r="G5411">
            <v>127742</v>
          </cell>
          <cell r="H5411">
            <v>127760</v>
          </cell>
          <cell r="I5411" t="str">
            <v>PJ Redoute -  Ariel Press 1956</v>
          </cell>
          <cell r="J5411"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11">
            <v>30</v>
          </cell>
          <cell r="L5411">
            <v>60</v>
          </cell>
          <cell r="M5411">
            <v>15</v>
          </cell>
          <cell r="N5411">
            <v>15</v>
          </cell>
          <cell r="P5411" t="str">
            <v>Excellent condition - please review the image carefully</v>
          </cell>
        </row>
        <row r="5412">
          <cell r="G5412">
            <v>127743</v>
          </cell>
          <cell r="H5412">
            <v>127760</v>
          </cell>
          <cell r="I5412" t="str">
            <v>PJ Redoute -  Ariel Press 1956</v>
          </cell>
          <cell r="J5412"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12">
            <v>30</v>
          </cell>
          <cell r="L5412">
            <v>60</v>
          </cell>
          <cell r="M5412">
            <v>15</v>
          </cell>
          <cell r="N5412">
            <v>15</v>
          </cell>
          <cell r="P5412" t="str">
            <v>Excellent condition - please review the image carefully</v>
          </cell>
        </row>
        <row r="5413">
          <cell r="G5413">
            <v>127744</v>
          </cell>
          <cell r="H5413">
            <v>127760</v>
          </cell>
          <cell r="I5413" t="str">
            <v>PJ Redoute -  Ariel Press 1956</v>
          </cell>
          <cell r="J5413"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13">
            <v>30</v>
          </cell>
          <cell r="L5413">
            <v>60</v>
          </cell>
          <cell r="M5413">
            <v>15</v>
          </cell>
          <cell r="N5413">
            <v>15</v>
          </cell>
          <cell r="P5413" t="str">
            <v>Excellent condition - please review the image carefully</v>
          </cell>
        </row>
        <row r="5414">
          <cell r="G5414">
            <v>127745</v>
          </cell>
          <cell r="H5414">
            <v>127760</v>
          </cell>
          <cell r="I5414" t="str">
            <v>PJ Redoute -  Ariel Press 1956</v>
          </cell>
          <cell r="J5414"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14">
            <v>30</v>
          </cell>
          <cell r="L5414">
            <v>60</v>
          </cell>
          <cell r="M5414">
            <v>15</v>
          </cell>
          <cell r="N5414">
            <v>15</v>
          </cell>
          <cell r="P5414" t="str">
            <v>Excellent condition - please review the image carefully</v>
          </cell>
        </row>
        <row r="5415">
          <cell r="G5415">
            <v>127746</v>
          </cell>
          <cell r="H5415">
            <v>127760</v>
          </cell>
          <cell r="I5415" t="str">
            <v>PJ Redoute -  Ariel Press 1956</v>
          </cell>
          <cell r="J5415"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15">
            <v>30</v>
          </cell>
          <cell r="L5415">
            <v>60</v>
          </cell>
          <cell r="M5415">
            <v>15</v>
          </cell>
          <cell r="N5415">
            <v>15</v>
          </cell>
          <cell r="P5415" t="str">
            <v>Excellent condition - please review the image carefully</v>
          </cell>
        </row>
        <row r="5416">
          <cell r="G5416">
            <v>127747</v>
          </cell>
          <cell r="H5416">
            <v>127760</v>
          </cell>
          <cell r="I5416" t="str">
            <v>PJ Redoute -  Ariel Press 1956</v>
          </cell>
          <cell r="J5416"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16">
            <v>30</v>
          </cell>
          <cell r="L5416">
            <v>60</v>
          </cell>
          <cell r="M5416">
            <v>15</v>
          </cell>
          <cell r="N5416">
            <v>15</v>
          </cell>
          <cell r="P5416" t="str">
            <v>Excellent condition - please review the image carefully</v>
          </cell>
        </row>
        <row r="5417">
          <cell r="G5417">
            <v>127748</v>
          </cell>
          <cell r="H5417">
            <v>127760</v>
          </cell>
          <cell r="I5417" t="str">
            <v>PJ Redoute -  Ariel Press 1956</v>
          </cell>
          <cell r="J5417"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17">
            <v>30</v>
          </cell>
          <cell r="L5417">
            <v>60</v>
          </cell>
          <cell r="M5417">
            <v>15</v>
          </cell>
          <cell r="N5417">
            <v>15</v>
          </cell>
          <cell r="P5417" t="str">
            <v>Excellent condition - please review the image carefully</v>
          </cell>
        </row>
        <row r="5418">
          <cell r="G5418">
            <v>127749</v>
          </cell>
          <cell r="H5418">
            <v>127760</v>
          </cell>
          <cell r="I5418" t="str">
            <v>PJ Redoute -  Ariel Press 1956</v>
          </cell>
          <cell r="J5418"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18">
            <v>30</v>
          </cell>
          <cell r="L5418">
            <v>60</v>
          </cell>
          <cell r="M5418">
            <v>15</v>
          </cell>
          <cell r="N5418">
            <v>15</v>
          </cell>
          <cell r="P5418" t="str">
            <v>Excellent condition - please review the image carefully</v>
          </cell>
        </row>
        <row r="5419">
          <cell r="G5419">
            <v>127750</v>
          </cell>
          <cell r="H5419">
            <v>127760</v>
          </cell>
          <cell r="I5419" t="str">
            <v>PJ Redoute -  Ariel Press 1956</v>
          </cell>
          <cell r="J5419"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19">
            <v>30</v>
          </cell>
          <cell r="L5419">
            <v>60</v>
          </cell>
          <cell r="M5419">
            <v>15</v>
          </cell>
          <cell r="N5419">
            <v>15</v>
          </cell>
          <cell r="P5419" t="str">
            <v>Excellent condition - please review the image carefully</v>
          </cell>
        </row>
        <row r="5420">
          <cell r="G5420">
            <v>127751</v>
          </cell>
          <cell r="H5420">
            <v>127760</v>
          </cell>
          <cell r="I5420" t="str">
            <v>PJ Redoute -  Ariel Press 1956</v>
          </cell>
          <cell r="J5420"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20">
            <v>30</v>
          </cell>
          <cell r="L5420">
            <v>60</v>
          </cell>
          <cell r="M5420">
            <v>15</v>
          </cell>
          <cell r="N5420">
            <v>15</v>
          </cell>
          <cell r="P5420" t="str">
            <v>Excellent condition - please review the image carefully</v>
          </cell>
        </row>
        <row r="5421">
          <cell r="G5421">
            <v>127752</v>
          </cell>
          <cell r="H5421">
            <v>127760</v>
          </cell>
          <cell r="I5421" t="str">
            <v>PJ Redoute -  Ariel Press 1956</v>
          </cell>
          <cell r="J5421"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21">
            <v>30</v>
          </cell>
          <cell r="L5421">
            <v>60</v>
          </cell>
          <cell r="M5421">
            <v>15</v>
          </cell>
          <cell r="N5421">
            <v>15</v>
          </cell>
          <cell r="P5421" t="str">
            <v>Excellent condition - please review the image carefully</v>
          </cell>
        </row>
        <row r="5422">
          <cell r="G5422">
            <v>127753</v>
          </cell>
          <cell r="H5422">
            <v>127760</v>
          </cell>
          <cell r="I5422" t="str">
            <v>PJ Redoute -  Ariel Press 1956</v>
          </cell>
          <cell r="J5422"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22">
            <v>30</v>
          </cell>
          <cell r="L5422">
            <v>60</v>
          </cell>
          <cell r="M5422">
            <v>15</v>
          </cell>
          <cell r="N5422">
            <v>15</v>
          </cell>
          <cell r="P5422" t="str">
            <v>Excellent condition - please review the image carefully</v>
          </cell>
        </row>
        <row r="5423">
          <cell r="G5423">
            <v>127754</v>
          </cell>
          <cell r="H5423">
            <v>127760</v>
          </cell>
          <cell r="I5423" t="str">
            <v>PJ Redoute -  Ariel Press 1956</v>
          </cell>
          <cell r="J5423"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23">
            <v>30</v>
          </cell>
          <cell r="L5423">
            <v>60</v>
          </cell>
          <cell r="M5423">
            <v>15</v>
          </cell>
          <cell r="N5423">
            <v>15</v>
          </cell>
          <cell r="P5423" t="str">
            <v>Excellent condition - please review the image carefully</v>
          </cell>
        </row>
        <row r="5424">
          <cell r="G5424">
            <v>127755</v>
          </cell>
          <cell r="H5424">
            <v>127760</v>
          </cell>
          <cell r="I5424" t="str">
            <v>PJ Redoute -  Ariel Press 1956</v>
          </cell>
          <cell r="J5424"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24">
            <v>30</v>
          </cell>
          <cell r="L5424">
            <v>60</v>
          </cell>
          <cell r="M5424">
            <v>15</v>
          </cell>
          <cell r="N5424">
            <v>15</v>
          </cell>
          <cell r="P5424" t="str">
            <v>Excellent condition - please review the image carefully</v>
          </cell>
        </row>
        <row r="5425">
          <cell r="G5425">
            <v>127756</v>
          </cell>
          <cell r="H5425">
            <v>127760</v>
          </cell>
          <cell r="I5425" t="str">
            <v>PJ Redoute -  Ariel Press 1956</v>
          </cell>
          <cell r="J5425"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25">
            <v>30</v>
          </cell>
          <cell r="L5425">
            <v>60</v>
          </cell>
          <cell r="M5425">
            <v>15</v>
          </cell>
          <cell r="N5425">
            <v>15</v>
          </cell>
          <cell r="P5425" t="str">
            <v>Excellent condition - please review the image carefully</v>
          </cell>
        </row>
        <row r="5426">
          <cell r="G5426">
            <v>127757</v>
          </cell>
          <cell r="H5426">
            <v>127760</v>
          </cell>
          <cell r="I5426" t="str">
            <v>PJ Redoute -  Ariel Press 1956</v>
          </cell>
          <cell r="J5426"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26">
            <v>30</v>
          </cell>
          <cell r="L5426">
            <v>60</v>
          </cell>
          <cell r="M5426">
            <v>15</v>
          </cell>
          <cell r="N5426">
            <v>15</v>
          </cell>
          <cell r="P5426" t="str">
            <v>Excellent condition - please review the image carefully</v>
          </cell>
        </row>
        <row r="5427">
          <cell r="G5427">
            <v>127758</v>
          </cell>
          <cell r="H5427">
            <v>127760</v>
          </cell>
          <cell r="I5427" t="str">
            <v>PJ Redoute -  Ariel Press 1956</v>
          </cell>
          <cell r="J5427"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27">
            <v>30</v>
          </cell>
          <cell r="L5427">
            <v>60</v>
          </cell>
          <cell r="M5427">
            <v>15</v>
          </cell>
          <cell r="N5427">
            <v>15</v>
          </cell>
          <cell r="P5427" t="str">
            <v>Excellent condition - please review the image carefully</v>
          </cell>
        </row>
        <row r="5428">
          <cell r="G5428">
            <v>127759</v>
          </cell>
          <cell r="H5428">
            <v>127760</v>
          </cell>
          <cell r="I5428" t="str">
            <v>PJ Redoute -  Ariel Press 1956</v>
          </cell>
          <cell r="J5428"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28">
            <v>30</v>
          </cell>
          <cell r="L5428">
            <v>60</v>
          </cell>
          <cell r="M5428">
            <v>15</v>
          </cell>
          <cell r="N5428">
            <v>15</v>
          </cell>
          <cell r="P5428" t="str">
            <v>Excellent condition - please review the image carefully</v>
          </cell>
        </row>
        <row r="5429">
          <cell r="G5429">
            <v>127760</v>
          </cell>
          <cell r="H5429">
            <v>127760</v>
          </cell>
          <cell r="I5429" t="str">
            <v>PJ Redoute -  Ariel Press 1956</v>
          </cell>
          <cell r="J5429"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29">
            <v>30</v>
          </cell>
          <cell r="L5429">
            <v>60</v>
          </cell>
          <cell r="M5429">
            <v>15</v>
          </cell>
          <cell r="N5429">
            <v>15</v>
          </cell>
          <cell r="P5429" t="str">
            <v>Excellent condition - please review the image carefully</v>
          </cell>
        </row>
        <row r="5430">
          <cell r="G5430">
            <v>127761</v>
          </cell>
          <cell r="H5430">
            <v>127761</v>
          </cell>
          <cell r="I5430" t="str">
            <v>PJ Redoute -  Ariel Press 1956</v>
          </cell>
          <cell r="J5430"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30">
            <v>30</v>
          </cell>
          <cell r="L5430">
            <v>60</v>
          </cell>
          <cell r="M5430">
            <v>15</v>
          </cell>
          <cell r="N5430">
            <v>15</v>
          </cell>
          <cell r="P5430" t="str">
            <v>Excellent condition - please review the image carefully</v>
          </cell>
        </row>
        <row r="5431">
          <cell r="G5431">
            <v>127762</v>
          </cell>
          <cell r="H5431">
            <v>127762</v>
          </cell>
          <cell r="I5431" t="str">
            <v>PJ Redoute -  Ariel Press 1956</v>
          </cell>
          <cell r="J5431"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5431">
            <v>30</v>
          </cell>
          <cell r="L5431">
            <v>60</v>
          </cell>
          <cell r="M5431">
            <v>15</v>
          </cell>
          <cell r="N5431">
            <v>15</v>
          </cell>
          <cell r="P5431" t="str">
            <v>Excellent condition - please review the image carefully</v>
          </cell>
        </row>
        <row r="5432">
          <cell r="G5432">
            <v>127908</v>
          </cell>
          <cell r="I5432" t="str">
            <v>Thomas Moore - British Ferns and their Allies 1866</v>
          </cell>
          <cell r="J5432" t="str">
            <v>This chromolithographic print is from British Ferns and their Allies by Thomas Moore. 
Published by George Routledge and Sons, London 1866.
The illustrations were drawn by WS Coleman.
Size: 4in x 6.5in (10cm x 16.5cm)</v>
          </cell>
          <cell r="K5432">
            <v>8</v>
          </cell>
          <cell r="L5432">
            <v>16</v>
          </cell>
          <cell r="M5432">
            <v>4</v>
          </cell>
          <cell r="N5432">
            <v>4</v>
          </cell>
          <cell r="P5432" t="str">
            <v>Some spotting - please check images carefully.</v>
          </cell>
        </row>
        <row r="5433">
          <cell r="G5433">
            <v>127909</v>
          </cell>
          <cell r="I5433" t="str">
            <v>Thomas Moore - British Ferns and their Allies 1866</v>
          </cell>
          <cell r="J5433" t="str">
            <v>This chromolithographic print is from British Ferns and their Allies by Thomas Moore. 
Published by George Routledge and Sons, London 1866.
The illustrations were drawn by WS Coleman.
Size: 4in x 6.5in (10cm x 16.5cm)</v>
          </cell>
          <cell r="K5433">
            <v>12</v>
          </cell>
          <cell r="L5433">
            <v>24</v>
          </cell>
          <cell r="M5433">
            <v>6</v>
          </cell>
          <cell r="N5433">
            <v>6</v>
          </cell>
          <cell r="P5433" t="str">
            <v>Some spotting - please check images carefully.</v>
          </cell>
        </row>
        <row r="5434">
          <cell r="G5434">
            <v>127910</v>
          </cell>
          <cell r="I5434" t="str">
            <v>Thomas Moore - British Ferns and their Allies 1866</v>
          </cell>
          <cell r="J5434" t="str">
            <v>This chromolithographic print is from British Ferns and their Allies by Thomas Moore. 
Published by George Routledge and Sons, London 1866.
The illustrations were drawn by WS Coleman.
Size: 4in x 6.5in (10cm x 16.5cm)</v>
          </cell>
          <cell r="K5434">
            <v>8</v>
          </cell>
          <cell r="L5434">
            <v>16</v>
          </cell>
          <cell r="M5434">
            <v>4</v>
          </cell>
          <cell r="N5434">
            <v>4</v>
          </cell>
          <cell r="P5434" t="str">
            <v>Some spotting - please check images carefully.</v>
          </cell>
        </row>
        <row r="5435">
          <cell r="G5435">
            <v>127911</v>
          </cell>
          <cell r="I5435" t="str">
            <v>Thomas Moore - British Ferns and their Allies 1866</v>
          </cell>
          <cell r="J5435" t="str">
            <v>This chromolithographic print is from British Ferns and their Allies by Thomas Moore. 
Published by George Routledge and Sons, London 1866.
The illustrations were drawn by WS Coleman.
Size: 4in x 6.5in (10cm x 16.5cm)</v>
          </cell>
          <cell r="K5435">
            <v>12</v>
          </cell>
          <cell r="L5435">
            <v>24</v>
          </cell>
          <cell r="M5435">
            <v>6</v>
          </cell>
          <cell r="N5435">
            <v>6</v>
          </cell>
          <cell r="P5435" t="str">
            <v>Some spotting - please check images carefully.</v>
          </cell>
        </row>
        <row r="5436">
          <cell r="G5436">
            <v>127912</v>
          </cell>
          <cell r="I5436" t="str">
            <v>Thomas Moore - British Ferns and their Allies 1866</v>
          </cell>
          <cell r="J5436" t="str">
            <v>This chromolithographic print is from British Ferns and their Allies by Thomas Moore. 
Published by George Routledge and Sons, London 1866.
The illustrations were drawn by WS Coleman.
Size: 4in x 6.5in (10cm x 16.5cm)</v>
          </cell>
          <cell r="K5436">
            <v>12</v>
          </cell>
          <cell r="L5436">
            <v>24</v>
          </cell>
          <cell r="M5436">
            <v>6</v>
          </cell>
          <cell r="N5436">
            <v>6</v>
          </cell>
          <cell r="P5436" t="str">
            <v>Some spotting - please check images carefully.</v>
          </cell>
        </row>
        <row r="5437">
          <cell r="G5437">
            <v>127913</v>
          </cell>
          <cell r="I5437" t="str">
            <v>Thomas Moore - British Ferns and their Allies 1866</v>
          </cell>
          <cell r="J5437" t="str">
            <v>This chromolithographic print is from British Ferns and their Allies by Thomas Moore. 
Published by George Routledge and Sons, London 1866.
The illustrations were drawn by WS Coleman.
Size: 4in x 6.5in (10cm x 16.5cm)</v>
          </cell>
          <cell r="K5437">
            <v>12</v>
          </cell>
          <cell r="L5437">
            <v>24</v>
          </cell>
          <cell r="M5437">
            <v>6</v>
          </cell>
          <cell r="N5437">
            <v>6</v>
          </cell>
          <cell r="P5437" t="str">
            <v>Some spotting - please check images carefully.</v>
          </cell>
        </row>
        <row r="5438">
          <cell r="G5438">
            <v>127914</v>
          </cell>
          <cell r="I5438" t="str">
            <v>Thomas Moore - British Ferns and their Allies 1866</v>
          </cell>
          <cell r="J5438" t="str">
            <v>This chromolithographic print is from British Ferns and their Allies by Thomas Moore. 
Published by George Routledge and Sons, London 1866.
The illustrations were drawn by WS Coleman.
Size: 4in x 6.5in (10cm x 16.5cm)</v>
          </cell>
          <cell r="K5438">
            <v>12</v>
          </cell>
          <cell r="L5438">
            <v>24</v>
          </cell>
          <cell r="M5438">
            <v>6</v>
          </cell>
          <cell r="N5438">
            <v>6</v>
          </cell>
          <cell r="P5438" t="str">
            <v>Some spotting - please check images carefully.</v>
          </cell>
        </row>
        <row r="5439">
          <cell r="G5439">
            <v>127915</v>
          </cell>
          <cell r="I5439" t="str">
            <v>Thomas Moore - British Ferns and their Allies 1866</v>
          </cell>
          <cell r="J5439" t="str">
            <v>This chromolithographic print is from British Ferns and their Allies by Thomas Moore. 
Published by George Routledge and Sons, London 1866.
The illustrations were drawn by WS Coleman.
Size: 4in x 6.5in (10cm x 16.5cm)</v>
          </cell>
          <cell r="K5439">
            <v>12</v>
          </cell>
          <cell r="L5439">
            <v>24</v>
          </cell>
          <cell r="M5439">
            <v>6</v>
          </cell>
          <cell r="N5439">
            <v>6</v>
          </cell>
          <cell r="P5439" t="str">
            <v>Some spotting - please check images carefully.</v>
          </cell>
        </row>
        <row r="5440">
          <cell r="G5440">
            <v>127916</v>
          </cell>
          <cell r="I5440" t="str">
            <v>Thomas Moore - British Ferns and their Allies 1866</v>
          </cell>
          <cell r="J5440" t="str">
            <v>This chromolithographic print is from British Ferns and their Allies by Thomas Moore. 
Published by George Routledge and Sons, London 1866.
The illustrations were drawn by WS Coleman.
Size: 4in x 6.5in (10cm x 16.5cm)</v>
          </cell>
          <cell r="K5440">
            <v>8</v>
          </cell>
          <cell r="L5440">
            <v>16</v>
          </cell>
          <cell r="M5440">
            <v>4</v>
          </cell>
          <cell r="N5440">
            <v>4</v>
          </cell>
          <cell r="P5440" t="str">
            <v>Some spotting - please check images carefully.</v>
          </cell>
        </row>
        <row r="5441">
          <cell r="G5441">
            <v>127917</v>
          </cell>
          <cell r="I5441" t="str">
            <v>Thomas Moore - British Ferns and their Allies 1866</v>
          </cell>
          <cell r="J5441" t="str">
            <v>This chromolithographic print is from British Ferns and their Allies by Thomas Moore. 
Published by George Routledge and Sons, London 1866.
The illustrations were drawn by WS Coleman.
Size: 4in x 6.5in (10cm x 16.5cm)</v>
          </cell>
          <cell r="K5441">
            <v>12</v>
          </cell>
          <cell r="L5441">
            <v>24</v>
          </cell>
          <cell r="M5441">
            <v>6</v>
          </cell>
          <cell r="N5441">
            <v>6</v>
          </cell>
          <cell r="P5441" t="str">
            <v>Some spotting - please check images carefully.</v>
          </cell>
        </row>
        <row r="5442">
          <cell r="G5442">
            <v>127918</v>
          </cell>
          <cell r="I5442" t="str">
            <v>Thomas Moore - British Ferns and their Allies 1866</v>
          </cell>
          <cell r="J5442" t="str">
            <v>This chromolithographic print is from British Ferns and their Allies by Thomas Moore. 
Published by George Routledge and Sons, London 1866.
The illustrations were drawn by WS Coleman.
Size: 4in x 6.5in (10cm x 16.5cm)</v>
          </cell>
          <cell r="K5442">
            <v>12</v>
          </cell>
          <cell r="L5442">
            <v>24</v>
          </cell>
          <cell r="M5442">
            <v>6</v>
          </cell>
          <cell r="N5442">
            <v>6</v>
          </cell>
          <cell r="P5442" t="str">
            <v>Some spotting - please check images carefully.</v>
          </cell>
        </row>
        <row r="5443">
          <cell r="G5443">
            <v>127919</v>
          </cell>
          <cell r="I5443" t="str">
            <v>Thomas Moore - British Ferns and their Allies 1866</v>
          </cell>
          <cell r="J5443" t="str">
            <v>This chromolithographic print is from British Ferns and their Allies by Thomas Moore. 
Published by George Routledge and Sons, London 1866.
The illustrations were drawn by WS Coleman.
Size: 4in x 6.5in (10cm x 16.5cm)</v>
          </cell>
          <cell r="K5443">
            <v>4</v>
          </cell>
          <cell r="L5443">
            <v>8</v>
          </cell>
          <cell r="M5443">
            <v>2</v>
          </cell>
          <cell r="N5443">
            <v>2</v>
          </cell>
          <cell r="P5443" t="str">
            <v>Considerable Spotting - please check images carefully.</v>
          </cell>
        </row>
        <row r="5444">
          <cell r="G5444">
            <v>127920</v>
          </cell>
          <cell r="H5444">
            <v>12792</v>
          </cell>
          <cell r="I5444" t="str">
            <v>Thomas Moore - Nature-printed  fern by Thomas Moore 1863</v>
          </cell>
          <cell r="J5444"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44">
            <v>20</v>
          </cell>
          <cell r="L5444">
            <v>40</v>
          </cell>
          <cell r="M5444">
            <v>10</v>
          </cell>
          <cell r="N5444">
            <v>10</v>
          </cell>
          <cell r="P5444" t="str">
            <v>Excellent with occasional spotting - please check images carefully.</v>
          </cell>
        </row>
        <row r="5445">
          <cell r="G5445">
            <v>127921</v>
          </cell>
          <cell r="H5445">
            <v>12793</v>
          </cell>
          <cell r="I5445" t="str">
            <v>Thomas Moore - Nature-printed  fern by Thomas Moore 1863</v>
          </cell>
          <cell r="J5445"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45">
            <v>20</v>
          </cell>
          <cell r="L5445">
            <v>40</v>
          </cell>
          <cell r="M5445">
            <v>10</v>
          </cell>
          <cell r="N5445">
            <v>10</v>
          </cell>
          <cell r="P5445" t="str">
            <v>Excellent with occasional spotting - please check images carefully.</v>
          </cell>
        </row>
        <row r="5446">
          <cell r="G5446">
            <v>127922</v>
          </cell>
          <cell r="H5446">
            <v>12794</v>
          </cell>
          <cell r="I5446" t="str">
            <v>Thomas Moore - Nature-printed  fern by Thomas Moore 1863</v>
          </cell>
          <cell r="J5446"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46">
            <v>20</v>
          </cell>
          <cell r="L5446">
            <v>40</v>
          </cell>
          <cell r="M5446">
            <v>10</v>
          </cell>
          <cell r="N5446">
            <v>10</v>
          </cell>
          <cell r="P5446" t="str">
            <v>Excellent with occasional spotting - please check images carefully.</v>
          </cell>
        </row>
        <row r="5447">
          <cell r="G5447">
            <v>127923</v>
          </cell>
          <cell r="H5447">
            <v>12795</v>
          </cell>
          <cell r="I5447" t="str">
            <v>Thomas Moore - Nature-printed  fern by Thomas Moore 1863</v>
          </cell>
          <cell r="J5447"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47">
            <v>20</v>
          </cell>
          <cell r="L5447">
            <v>40</v>
          </cell>
          <cell r="M5447">
            <v>10</v>
          </cell>
          <cell r="N5447">
            <v>10</v>
          </cell>
          <cell r="P5447" t="str">
            <v>Excellent with occasional spotting - please check images carefully.</v>
          </cell>
        </row>
        <row r="5448">
          <cell r="G5448">
            <v>127924</v>
          </cell>
          <cell r="H5448">
            <v>12796</v>
          </cell>
          <cell r="I5448" t="str">
            <v>Thomas Moore - Nature-printed  fern by Thomas Moore 1863</v>
          </cell>
          <cell r="J5448"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48">
            <v>20</v>
          </cell>
          <cell r="L5448">
            <v>40</v>
          </cell>
          <cell r="M5448">
            <v>10</v>
          </cell>
          <cell r="N5448">
            <v>10</v>
          </cell>
          <cell r="P5448" t="str">
            <v>Excellent with occasional spotting - please check images carefully.</v>
          </cell>
        </row>
        <row r="5449">
          <cell r="G5449">
            <v>127925</v>
          </cell>
          <cell r="H5449">
            <v>12797</v>
          </cell>
          <cell r="I5449" t="str">
            <v>Thomas Moore - Nature-printed  fern by Thomas Moore 1863</v>
          </cell>
          <cell r="J5449"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49">
            <v>20</v>
          </cell>
          <cell r="L5449">
            <v>40</v>
          </cell>
          <cell r="M5449">
            <v>10</v>
          </cell>
          <cell r="N5449">
            <v>10</v>
          </cell>
          <cell r="P5449" t="str">
            <v>Excellent with occasional spotting - please check images carefully.</v>
          </cell>
        </row>
        <row r="5450">
          <cell r="G5450">
            <v>127926</v>
          </cell>
          <cell r="H5450">
            <v>12798</v>
          </cell>
          <cell r="I5450" t="str">
            <v>Thomas Moore - Nature-printed  fern by Thomas Moore 1863</v>
          </cell>
          <cell r="J5450"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50">
            <v>20</v>
          </cell>
          <cell r="L5450">
            <v>40</v>
          </cell>
          <cell r="M5450">
            <v>10</v>
          </cell>
          <cell r="N5450">
            <v>10</v>
          </cell>
          <cell r="P5450" t="str">
            <v>Excellent with occasional spotting - please check images carefully.</v>
          </cell>
        </row>
        <row r="5451">
          <cell r="G5451">
            <v>127927</v>
          </cell>
          <cell r="H5451">
            <v>12799</v>
          </cell>
          <cell r="I5451" t="str">
            <v>Thomas Moore - Nature-printed  fern by Thomas Moore 1863</v>
          </cell>
          <cell r="J5451"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51">
            <v>20</v>
          </cell>
          <cell r="L5451">
            <v>40</v>
          </cell>
          <cell r="M5451">
            <v>10</v>
          </cell>
          <cell r="N5451">
            <v>10</v>
          </cell>
          <cell r="P5451" t="str">
            <v>Excellent with occasional spotting - please check images carefully.</v>
          </cell>
        </row>
        <row r="5452">
          <cell r="G5452">
            <v>127928</v>
          </cell>
          <cell r="H5452">
            <v>127980</v>
          </cell>
          <cell r="I5452" t="str">
            <v>Thomas Moore - Nature-printed  ferns by Thomas Moore 1863</v>
          </cell>
          <cell r="J5452"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52">
            <v>40</v>
          </cell>
          <cell r="L5452">
            <v>80</v>
          </cell>
          <cell r="M5452">
            <v>20</v>
          </cell>
          <cell r="N5452">
            <v>20</v>
          </cell>
          <cell r="P5452" t="str">
            <v>Occasional spotting or handling marks - please see images</v>
          </cell>
        </row>
        <row r="5453">
          <cell r="G5453">
            <v>127929</v>
          </cell>
          <cell r="H5453">
            <v>127981</v>
          </cell>
          <cell r="I5453" t="str">
            <v>Thomas Moore - Nature-printed  ferns by Thomas Moore 1863</v>
          </cell>
          <cell r="J5453"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53">
            <v>40</v>
          </cell>
          <cell r="L5453">
            <v>80</v>
          </cell>
          <cell r="M5453">
            <v>20</v>
          </cell>
          <cell r="N5453">
            <v>20</v>
          </cell>
          <cell r="P5453" t="str">
            <v>Occasional spotting or handling marks - please see images</v>
          </cell>
        </row>
        <row r="5454">
          <cell r="G5454">
            <v>127930</v>
          </cell>
          <cell r="H5454">
            <v>127982</v>
          </cell>
          <cell r="I5454" t="str">
            <v>Thomas Moore - Nature-printed  ferns by Thomas Moore 1863</v>
          </cell>
          <cell r="J5454"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54">
            <v>40</v>
          </cell>
          <cell r="L5454">
            <v>80</v>
          </cell>
          <cell r="M5454">
            <v>20</v>
          </cell>
          <cell r="N5454">
            <v>20</v>
          </cell>
          <cell r="P5454" t="str">
            <v>Occasional spotting or handling marks - please see images</v>
          </cell>
        </row>
        <row r="5455">
          <cell r="G5455">
            <v>127931</v>
          </cell>
          <cell r="H5455">
            <v>127983</v>
          </cell>
          <cell r="I5455" t="str">
            <v>Thomas Moore - Nature-printed  ferns by Thomas Moore 1863</v>
          </cell>
          <cell r="J5455"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55">
            <v>40</v>
          </cell>
          <cell r="L5455">
            <v>80</v>
          </cell>
          <cell r="M5455">
            <v>20</v>
          </cell>
          <cell r="N5455">
            <v>20</v>
          </cell>
          <cell r="P5455" t="str">
            <v>Occasional spotting or handling marks - please see images</v>
          </cell>
        </row>
        <row r="5456">
          <cell r="G5456">
            <v>127932</v>
          </cell>
          <cell r="H5456">
            <v>127984</v>
          </cell>
          <cell r="I5456" t="str">
            <v>Thomas Moore - Nature-printed  ferns by Thomas Moore 1863</v>
          </cell>
          <cell r="J5456"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56">
            <v>40</v>
          </cell>
          <cell r="L5456">
            <v>80</v>
          </cell>
          <cell r="M5456">
            <v>20</v>
          </cell>
          <cell r="N5456">
            <v>20</v>
          </cell>
          <cell r="P5456" t="str">
            <v>Occasional spotting or handling marks - please see images</v>
          </cell>
        </row>
        <row r="5457">
          <cell r="G5457">
            <v>127933</v>
          </cell>
          <cell r="H5457">
            <v>127985</v>
          </cell>
          <cell r="I5457" t="str">
            <v>Thomas Moore - Nature-printed  ferns by Thomas Moore 1863</v>
          </cell>
          <cell r="J5457"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57">
            <v>40</v>
          </cell>
          <cell r="L5457">
            <v>80</v>
          </cell>
          <cell r="M5457">
            <v>20</v>
          </cell>
          <cell r="N5457">
            <v>20</v>
          </cell>
          <cell r="P5457" t="str">
            <v>Occasional spotting or handling marks - please see images</v>
          </cell>
        </row>
        <row r="5458">
          <cell r="G5458">
            <v>127934</v>
          </cell>
          <cell r="H5458">
            <v>127986</v>
          </cell>
          <cell r="I5458" t="str">
            <v>Thomas Moore - Nature-printed  ferns by Thomas Moore 1863</v>
          </cell>
          <cell r="J5458"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58">
            <v>40</v>
          </cell>
          <cell r="L5458">
            <v>80</v>
          </cell>
          <cell r="M5458">
            <v>20</v>
          </cell>
          <cell r="N5458">
            <v>20</v>
          </cell>
          <cell r="P5458" t="str">
            <v>Occasional spotting or handling marks - please see images</v>
          </cell>
        </row>
        <row r="5459">
          <cell r="G5459">
            <v>127935</v>
          </cell>
          <cell r="H5459">
            <v>127987</v>
          </cell>
          <cell r="I5459" t="str">
            <v>Thomas Moore - Nature-printed  ferns by Thomas Moore 1863</v>
          </cell>
          <cell r="J5459"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59">
            <v>40</v>
          </cell>
          <cell r="L5459">
            <v>80</v>
          </cell>
          <cell r="M5459">
            <v>20</v>
          </cell>
          <cell r="N5459">
            <v>20</v>
          </cell>
          <cell r="P5459" t="str">
            <v>Occasional spotting or handling marks - please see images</v>
          </cell>
        </row>
        <row r="5460">
          <cell r="G5460">
            <v>127936</v>
          </cell>
          <cell r="H5460">
            <v>127988</v>
          </cell>
          <cell r="I5460" t="str">
            <v>Thomas Moore - Nature-printed  ferns by Thomas Moore 1863</v>
          </cell>
          <cell r="J5460"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60">
            <v>40</v>
          </cell>
          <cell r="L5460">
            <v>80</v>
          </cell>
          <cell r="M5460">
            <v>20</v>
          </cell>
          <cell r="N5460">
            <v>20</v>
          </cell>
          <cell r="P5460" t="str">
            <v>Occasional spotting or handling marks - please see images</v>
          </cell>
        </row>
        <row r="5461">
          <cell r="G5461">
            <v>127937</v>
          </cell>
          <cell r="H5461">
            <v>127989</v>
          </cell>
          <cell r="I5461" t="str">
            <v>Thomas Moore - Nature-printed  ferns by Thomas Moore 1863</v>
          </cell>
          <cell r="J5461"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61">
            <v>40</v>
          </cell>
          <cell r="L5461">
            <v>80</v>
          </cell>
          <cell r="M5461">
            <v>20</v>
          </cell>
          <cell r="N5461">
            <v>20</v>
          </cell>
          <cell r="P5461" t="str">
            <v>Occasional spotting or handling marks - please see images</v>
          </cell>
        </row>
        <row r="5462">
          <cell r="G5462">
            <v>127938</v>
          </cell>
          <cell r="H5462">
            <v>127990</v>
          </cell>
          <cell r="I5462" t="str">
            <v>Thomas Moore - Nature-printed  ferns by Thomas Moore 1863</v>
          </cell>
          <cell r="J5462"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62">
            <v>40</v>
          </cell>
          <cell r="L5462">
            <v>80</v>
          </cell>
          <cell r="M5462">
            <v>20</v>
          </cell>
          <cell r="N5462">
            <v>20</v>
          </cell>
          <cell r="P5462" t="str">
            <v>Occasional spotting or handling marks - please see images</v>
          </cell>
        </row>
        <row r="5463">
          <cell r="G5463">
            <v>127939</v>
          </cell>
          <cell r="H5463">
            <v>127991</v>
          </cell>
          <cell r="I5463" t="str">
            <v>Thomas Moore - Nature-printed  ferns by Thomas Moore 1863</v>
          </cell>
          <cell r="J5463"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63">
            <v>40</v>
          </cell>
          <cell r="L5463">
            <v>80</v>
          </cell>
          <cell r="M5463">
            <v>20</v>
          </cell>
          <cell r="N5463">
            <v>20</v>
          </cell>
          <cell r="P5463" t="str">
            <v>Occasional spotting or handling marks - please see images</v>
          </cell>
        </row>
        <row r="5464">
          <cell r="G5464">
            <v>127940</v>
          </cell>
          <cell r="H5464">
            <v>127992</v>
          </cell>
          <cell r="I5464" t="str">
            <v>Thomas Moore - Nature-printed  ferns by Thomas Moore 1863</v>
          </cell>
          <cell r="J5464"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64">
            <v>40</v>
          </cell>
          <cell r="L5464">
            <v>80</v>
          </cell>
          <cell r="M5464">
            <v>20</v>
          </cell>
          <cell r="N5464">
            <v>20</v>
          </cell>
          <cell r="P5464" t="str">
            <v>Occasional spotting or handling marks - please see images</v>
          </cell>
        </row>
        <row r="5465">
          <cell r="G5465">
            <v>127941</v>
          </cell>
          <cell r="H5465">
            <v>127993</v>
          </cell>
          <cell r="I5465" t="str">
            <v>Thomas Moore - Nature-printed  ferns by Thomas Moore 1863</v>
          </cell>
          <cell r="J5465"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65">
            <v>40</v>
          </cell>
          <cell r="L5465">
            <v>80</v>
          </cell>
          <cell r="M5465">
            <v>20</v>
          </cell>
          <cell r="N5465">
            <v>20</v>
          </cell>
          <cell r="P5465" t="str">
            <v>Occasional spotting or handling marks - please see images</v>
          </cell>
        </row>
        <row r="5466">
          <cell r="G5466">
            <v>127942</v>
          </cell>
          <cell r="H5466">
            <v>127994</v>
          </cell>
          <cell r="I5466" t="str">
            <v>Thomas Moore - Nature-printed  ferns by Thomas Moore 1863</v>
          </cell>
          <cell r="J5466"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66">
            <v>40</v>
          </cell>
          <cell r="L5466">
            <v>80</v>
          </cell>
          <cell r="M5466">
            <v>20</v>
          </cell>
          <cell r="N5466">
            <v>20</v>
          </cell>
          <cell r="P5466" t="str">
            <v>Occasional spotting or handling marks - please see images</v>
          </cell>
        </row>
        <row r="5467">
          <cell r="G5467">
            <v>127943</v>
          </cell>
          <cell r="H5467">
            <v>127995</v>
          </cell>
          <cell r="I5467" t="str">
            <v>Thomas Moore - Nature-printed  ferns by Thomas Moore 1863</v>
          </cell>
          <cell r="J5467"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Bradley. The process involved pressing fern leaves into metal plates, which were then used in printing. The resulting images are in slight relief, intricately detailed and so especially suited for botanical publications. Henry Bradbury learned about this process  from the imperial printer Alois Auer in Vienna. 
Moore's botanical catalogue of ferns was the first book illustrated by Bradbury  and the first nature-printed book to appear in England. 
Size:  approx 7.5in x 9in (19cm x 23.5cm) </v>
          </cell>
          <cell r="K5467">
            <v>40</v>
          </cell>
          <cell r="L5467">
            <v>80</v>
          </cell>
          <cell r="M5467">
            <v>20</v>
          </cell>
          <cell r="N5467">
            <v>20</v>
          </cell>
          <cell r="P5467" t="str">
            <v>Occasional spotting or handling marks - please see images</v>
          </cell>
        </row>
        <row r="5468">
          <cell r="G5468">
            <v>127944</v>
          </cell>
          <cell r="H5468">
            <v>12800</v>
          </cell>
          <cell r="I5468" t="str">
            <v>Thomas Moore - Nature-printed  fern by Thomas Moore 1863</v>
          </cell>
          <cell r="J5468"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68">
            <v>20</v>
          </cell>
          <cell r="L5468">
            <v>40</v>
          </cell>
          <cell r="M5468">
            <v>10</v>
          </cell>
          <cell r="N5468">
            <v>10</v>
          </cell>
          <cell r="P5468" t="str">
            <v>Excellent with occasional spotting - please check images carefully.</v>
          </cell>
        </row>
        <row r="5469">
          <cell r="G5469">
            <v>127945</v>
          </cell>
          <cell r="H5469">
            <v>12801</v>
          </cell>
          <cell r="I5469" t="str">
            <v>Thomas Moore - Nature-printed  fern by Thomas Moore 1863</v>
          </cell>
          <cell r="J5469"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69">
            <v>20</v>
          </cell>
          <cell r="L5469">
            <v>40</v>
          </cell>
          <cell r="M5469">
            <v>10</v>
          </cell>
          <cell r="N5469">
            <v>10</v>
          </cell>
          <cell r="P5469" t="str">
            <v>Excellent with occasional spotting - please check images carefully.</v>
          </cell>
        </row>
        <row r="5470">
          <cell r="G5470">
            <v>127946</v>
          </cell>
          <cell r="H5470">
            <v>12802</v>
          </cell>
          <cell r="I5470" t="str">
            <v>Thomas Moore - Nature-printed  fern by Thomas Moore 1863</v>
          </cell>
          <cell r="J5470"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70">
            <v>20</v>
          </cell>
          <cell r="L5470">
            <v>40</v>
          </cell>
          <cell r="M5470">
            <v>10</v>
          </cell>
          <cell r="N5470">
            <v>10</v>
          </cell>
          <cell r="P5470" t="str">
            <v>Excellent with occasional spotting - please check images carefully.</v>
          </cell>
        </row>
        <row r="5471">
          <cell r="G5471">
            <v>127947</v>
          </cell>
          <cell r="H5471">
            <v>12803</v>
          </cell>
          <cell r="I5471" t="str">
            <v>Thomas Moore - Nature-printed  fern by Thomas Moore 1863</v>
          </cell>
          <cell r="J5471"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71">
            <v>20</v>
          </cell>
          <cell r="L5471">
            <v>40</v>
          </cell>
          <cell r="M5471">
            <v>10</v>
          </cell>
          <cell r="N5471">
            <v>10</v>
          </cell>
          <cell r="P5471" t="str">
            <v>Excellent with occasional spotting - please check images carefully.</v>
          </cell>
        </row>
        <row r="5472">
          <cell r="G5472">
            <v>127948</v>
          </cell>
          <cell r="H5472">
            <v>12804</v>
          </cell>
          <cell r="I5472" t="str">
            <v>Thomas Moore - Nature-printed  fern by Thomas Moore 1863</v>
          </cell>
          <cell r="J5472"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72">
            <v>20</v>
          </cell>
          <cell r="L5472">
            <v>40</v>
          </cell>
          <cell r="M5472">
            <v>10</v>
          </cell>
          <cell r="N5472">
            <v>10</v>
          </cell>
          <cell r="P5472" t="str">
            <v>Excellent with occasional spotting - please check images carefully.</v>
          </cell>
        </row>
        <row r="5473">
          <cell r="G5473">
            <v>127949</v>
          </cell>
          <cell r="H5473">
            <v>12805</v>
          </cell>
          <cell r="I5473" t="str">
            <v>Thomas Moore - Nature-printed  fern by Thomas Moore 1863</v>
          </cell>
          <cell r="J5473"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73">
            <v>20</v>
          </cell>
          <cell r="L5473">
            <v>40</v>
          </cell>
          <cell r="M5473">
            <v>10</v>
          </cell>
          <cell r="N5473">
            <v>10</v>
          </cell>
          <cell r="P5473" t="str">
            <v>Excellent with occasional spotting - please check images carefully.</v>
          </cell>
        </row>
        <row r="5474">
          <cell r="G5474">
            <v>127950</v>
          </cell>
          <cell r="H5474">
            <v>12806</v>
          </cell>
          <cell r="I5474" t="str">
            <v>Thomas Moore - Nature-printed  fern by Thomas Moore 1863</v>
          </cell>
          <cell r="J5474"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74">
            <v>20</v>
          </cell>
          <cell r="L5474">
            <v>40</v>
          </cell>
          <cell r="M5474">
            <v>10</v>
          </cell>
          <cell r="N5474">
            <v>10</v>
          </cell>
          <cell r="P5474" t="str">
            <v>Excellent with occasional spotting - please check images carefully.</v>
          </cell>
        </row>
        <row r="5475">
          <cell r="G5475">
            <v>127951</v>
          </cell>
          <cell r="H5475">
            <v>12807</v>
          </cell>
          <cell r="I5475" t="str">
            <v>Thomas Moore - Nature-printed  fern by Thomas Moore 1863</v>
          </cell>
          <cell r="J5475"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75">
            <v>20</v>
          </cell>
          <cell r="L5475">
            <v>40</v>
          </cell>
          <cell r="M5475">
            <v>10</v>
          </cell>
          <cell r="N5475">
            <v>10</v>
          </cell>
          <cell r="P5475" t="str">
            <v>Excellent with occasional spotting - please check images carefully.</v>
          </cell>
        </row>
        <row r="5476">
          <cell r="G5476">
            <v>127952</v>
          </cell>
          <cell r="H5476">
            <v>12808</v>
          </cell>
          <cell r="I5476" t="str">
            <v>Thomas Moore - Nature-printed  fern by Thomas Moore 1863</v>
          </cell>
          <cell r="J5476"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76">
            <v>20</v>
          </cell>
          <cell r="L5476">
            <v>40</v>
          </cell>
          <cell r="M5476">
            <v>10</v>
          </cell>
          <cell r="N5476">
            <v>10</v>
          </cell>
          <cell r="P5476" t="str">
            <v>Excellent with occasional spotting - please check images carefully.</v>
          </cell>
        </row>
        <row r="5477">
          <cell r="G5477">
            <v>127953</v>
          </cell>
          <cell r="H5477">
            <v>12809</v>
          </cell>
          <cell r="I5477" t="str">
            <v>Thomas Moore - Nature-printed  fern by Thomas Moore 1863</v>
          </cell>
          <cell r="J5477"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77">
            <v>20</v>
          </cell>
          <cell r="L5477">
            <v>40</v>
          </cell>
          <cell r="M5477">
            <v>10</v>
          </cell>
          <cell r="N5477">
            <v>10</v>
          </cell>
          <cell r="P5477" t="str">
            <v>Excellent with occasional spotting - please check images carefully.</v>
          </cell>
        </row>
        <row r="5478">
          <cell r="G5478">
            <v>127954</v>
          </cell>
          <cell r="H5478">
            <v>12810</v>
          </cell>
          <cell r="I5478" t="str">
            <v>Thomas Moore - Nature-printed  fern by Thomas Moore 1863</v>
          </cell>
          <cell r="J5478"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78">
            <v>20</v>
          </cell>
          <cell r="L5478">
            <v>40</v>
          </cell>
          <cell r="M5478">
            <v>10</v>
          </cell>
          <cell r="N5478">
            <v>10</v>
          </cell>
          <cell r="P5478" t="str">
            <v>Excellent with occasional spotting - please check images carefully.</v>
          </cell>
        </row>
        <row r="5479">
          <cell r="G5479">
            <v>127955</v>
          </cell>
          <cell r="H5479">
            <v>12811</v>
          </cell>
          <cell r="I5479" t="str">
            <v>Thomas Moore - Nature-printed  fern by Thomas Moore 1863</v>
          </cell>
          <cell r="J5479"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79">
            <v>20</v>
          </cell>
          <cell r="L5479">
            <v>40</v>
          </cell>
          <cell r="M5479">
            <v>10</v>
          </cell>
          <cell r="N5479">
            <v>10</v>
          </cell>
          <cell r="P5479" t="str">
            <v>Excellent with occasional spotting - please check images carefully.</v>
          </cell>
        </row>
        <row r="5480">
          <cell r="G5480">
            <v>127956</v>
          </cell>
          <cell r="H5480">
            <v>12812</v>
          </cell>
          <cell r="I5480" t="str">
            <v>Thomas Moore - Nature-printed  fern by Thomas Moore 1863</v>
          </cell>
          <cell r="J5480"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80">
            <v>20</v>
          </cell>
          <cell r="L5480">
            <v>40</v>
          </cell>
          <cell r="M5480">
            <v>10</v>
          </cell>
          <cell r="N5480">
            <v>10</v>
          </cell>
          <cell r="P5480" t="str">
            <v>Excellent with occasional spotting - please check images carefully.</v>
          </cell>
        </row>
        <row r="5481">
          <cell r="G5481">
            <v>127957</v>
          </cell>
          <cell r="H5481">
            <v>12813</v>
          </cell>
          <cell r="I5481" t="str">
            <v>Thomas Moore - Nature-printed  fern by Thomas Moore 1863</v>
          </cell>
          <cell r="J5481" t="str">
            <v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v>
          </cell>
          <cell r="K5481">
            <v>20</v>
          </cell>
          <cell r="L5481">
            <v>40</v>
          </cell>
          <cell r="M5481">
            <v>10</v>
          </cell>
          <cell r="N5481">
            <v>10</v>
          </cell>
          <cell r="P5481" t="str">
            <v>Excellent with occasional spotting - please check images carefully.</v>
          </cell>
        </row>
        <row r="5482">
          <cell r="G5482">
            <v>128190</v>
          </cell>
          <cell r="H5482">
            <v>128190</v>
          </cell>
          <cell r="I5482" t="str">
            <v>James Britten - Chromolithograph of European ferns 1879</v>
          </cell>
          <cell r="J5482"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82">
            <v>20</v>
          </cell>
          <cell r="L5482">
            <v>40</v>
          </cell>
          <cell r="M5482">
            <v>10</v>
          </cell>
          <cell r="N5482">
            <v>10</v>
          </cell>
          <cell r="P5482" t="str">
            <v>Excellent condition - please review the image carefully</v>
          </cell>
        </row>
        <row r="5483">
          <cell r="G5483">
            <v>128191</v>
          </cell>
          <cell r="H5483">
            <v>128191</v>
          </cell>
          <cell r="I5483" t="str">
            <v>James Britten - Chromolithograph of European ferns 1879</v>
          </cell>
          <cell r="J5483"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83">
            <v>20</v>
          </cell>
          <cell r="L5483">
            <v>40</v>
          </cell>
          <cell r="M5483">
            <v>10</v>
          </cell>
          <cell r="N5483">
            <v>10</v>
          </cell>
          <cell r="P5483" t="str">
            <v>Excellent condition - please review the image carefully</v>
          </cell>
        </row>
        <row r="5484">
          <cell r="G5484">
            <v>128192</v>
          </cell>
          <cell r="H5484">
            <v>128192</v>
          </cell>
          <cell r="I5484" t="str">
            <v>James Britten - Chromolithograph of European ferns 1879</v>
          </cell>
          <cell r="J5484"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84">
            <v>20</v>
          </cell>
          <cell r="L5484">
            <v>40</v>
          </cell>
          <cell r="M5484">
            <v>10</v>
          </cell>
          <cell r="N5484">
            <v>10</v>
          </cell>
          <cell r="P5484" t="str">
            <v>Excellent condition - please review the image carefully</v>
          </cell>
        </row>
        <row r="5485">
          <cell r="G5485">
            <v>128194</v>
          </cell>
          <cell r="H5485">
            <v>128194</v>
          </cell>
          <cell r="I5485" t="str">
            <v>James Britten - Chromolithograph of European ferns 1879</v>
          </cell>
          <cell r="J5485"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85">
            <v>20</v>
          </cell>
          <cell r="L5485">
            <v>40</v>
          </cell>
          <cell r="M5485">
            <v>10</v>
          </cell>
          <cell r="N5485">
            <v>10</v>
          </cell>
          <cell r="P5485" t="str">
            <v>Excellent condition - please review the image carefully</v>
          </cell>
        </row>
        <row r="5486">
          <cell r="G5486">
            <v>128195</v>
          </cell>
          <cell r="H5486">
            <v>128195</v>
          </cell>
          <cell r="I5486" t="str">
            <v>James Britten - Chromolithograph of European ferns 1879</v>
          </cell>
          <cell r="J5486"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86">
            <v>20</v>
          </cell>
          <cell r="L5486">
            <v>40</v>
          </cell>
          <cell r="M5486">
            <v>10</v>
          </cell>
          <cell r="N5486">
            <v>10</v>
          </cell>
          <cell r="P5486" t="str">
            <v>Excellent condition - please review the image carefully</v>
          </cell>
        </row>
        <row r="5487">
          <cell r="G5487">
            <v>128199</v>
          </cell>
          <cell r="H5487">
            <v>128199</v>
          </cell>
          <cell r="I5487" t="str">
            <v>James Britten - Chromolithograph of European ferns 1879</v>
          </cell>
          <cell r="J5487"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87">
            <v>20</v>
          </cell>
          <cell r="L5487">
            <v>40</v>
          </cell>
          <cell r="M5487">
            <v>10</v>
          </cell>
          <cell r="N5487">
            <v>10</v>
          </cell>
          <cell r="P5487" t="str">
            <v>Excellent condition - please review the image carefully</v>
          </cell>
        </row>
        <row r="5488">
          <cell r="G5488">
            <v>128202</v>
          </cell>
          <cell r="H5488">
            <v>128202</v>
          </cell>
          <cell r="I5488" t="str">
            <v>James Britten - Chromolithograph of European ferns 1879</v>
          </cell>
          <cell r="J5488"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88">
            <v>20</v>
          </cell>
          <cell r="L5488">
            <v>40</v>
          </cell>
          <cell r="M5488">
            <v>10</v>
          </cell>
          <cell r="N5488">
            <v>10</v>
          </cell>
          <cell r="P5488" t="str">
            <v>Excellent condition - please review the image carefully</v>
          </cell>
        </row>
        <row r="5489">
          <cell r="G5489">
            <v>128203</v>
          </cell>
          <cell r="H5489">
            <v>128203</v>
          </cell>
          <cell r="I5489" t="str">
            <v>James Britten - Chromolithograph of European ferns 1879</v>
          </cell>
          <cell r="J5489"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89">
            <v>20</v>
          </cell>
          <cell r="L5489">
            <v>40</v>
          </cell>
          <cell r="M5489">
            <v>10</v>
          </cell>
          <cell r="N5489">
            <v>10</v>
          </cell>
          <cell r="P5489" t="str">
            <v>Excellent condition - please review the image carefully</v>
          </cell>
        </row>
        <row r="5490">
          <cell r="G5490">
            <v>128204</v>
          </cell>
          <cell r="H5490">
            <v>128204</v>
          </cell>
          <cell r="I5490" t="str">
            <v>James Britten - Chromolithograph of European ferns 1879</v>
          </cell>
          <cell r="J5490"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90">
            <v>20</v>
          </cell>
          <cell r="L5490">
            <v>40</v>
          </cell>
          <cell r="M5490">
            <v>10</v>
          </cell>
          <cell r="N5490">
            <v>10</v>
          </cell>
          <cell r="P5490" t="str">
            <v>Excellent condition - please review the image carefully</v>
          </cell>
        </row>
        <row r="5491">
          <cell r="G5491">
            <v>128205</v>
          </cell>
          <cell r="H5491">
            <v>128205</v>
          </cell>
          <cell r="I5491" t="str">
            <v>James Britten - Chromolithograph of European ferns 1879</v>
          </cell>
          <cell r="J5491"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91">
            <v>20</v>
          </cell>
          <cell r="L5491">
            <v>40</v>
          </cell>
          <cell r="M5491">
            <v>10</v>
          </cell>
          <cell r="N5491">
            <v>10</v>
          </cell>
          <cell r="P5491" t="str">
            <v>Excellent condition - please review the image carefully</v>
          </cell>
        </row>
        <row r="5492">
          <cell r="G5492">
            <v>128206</v>
          </cell>
          <cell r="H5492">
            <v>128206</v>
          </cell>
          <cell r="I5492" t="str">
            <v>James Britten - Chromolithograph of European ferns 1879</v>
          </cell>
          <cell r="J5492"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92">
            <v>20</v>
          </cell>
          <cell r="L5492">
            <v>40</v>
          </cell>
          <cell r="M5492">
            <v>10</v>
          </cell>
          <cell r="N5492">
            <v>10</v>
          </cell>
          <cell r="P5492" t="str">
            <v>Excellent condition - please review the image carefully</v>
          </cell>
        </row>
        <row r="5493">
          <cell r="G5493">
            <v>128207</v>
          </cell>
          <cell r="H5493">
            <v>128207</v>
          </cell>
          <cell r="I5493" t="str">
            <v>James Britten - Chromolithograph of European ferns 1879</v>
          </cell>
          <cell r="J5493"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93">
            <v>20</v>
          </cell>
          <cell r="L5493">
            <v>40</v>
          </cell>
          <cell r="M5493">
            <v>10</v>
          </cell>
          <cell r="N5493">
            <v>10</v>
          </cell>
          <cell r="P5493" t="str">
            <v>Excellent condition - please review the image carefully</v>
          </cell>
        </row>
        <row r="5494">
          <cell r="G5494">
            <v>128208</v>
          </cell>
          <cell r="H5494">
            <v>128208</v>
          </cell>
          <cell r="I5494" t="str">
            <v>James Britten - Chromolithograph of European ferns 1879</v>
          </cell>
          <cell r="J5494"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94">
            <v>20</v>
          </cell>
          <cell r="L5494">
            <v>40</v>
          </cell>
          <cell r="M5494">
            <v>10</v>
          </cell>
          <cell r="N5494">
            <v>10</v>
          </cell>
          <cell r="P5494" t="str">
            <v>Excellent condition - please review the image carefully</v>
          </cell>
        </row>
        <row r="5495">
          <cell r="G5495">
            <v>128210</v>
          </cell>
          <cell r="H5495">
            <v>128210</v>
          </cell>
          <cell r="I5495" t="str">
            <v>James Britten - Chromolithograph of European ferns 1879</v>
          </cell>
          <cell r="J5495"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95">
            <v>20</v>
          </cell>
          <cell r="L5495">
            <v>40</v>
          </cell>
          <cell r="M5495">
            <v>10</v>
          </cell>
          <cell r="N5495">
            <v>10</v>
          </cell>
          <cell r="P5495" t="str">
            <v>Excellent condition - please review the image carefully</v>
          </cell>
        </row>
        <row r="5496">
          <cell r="G5496">
            <v>128211</v>
          </cell>
          <cell r="H5496">
            <v>128211</v>
          </cell>
          <cell r="I5496" t="str">
            <v>James Britten - Chromolithograph of European ferns 1879</v>
          </cell>
          <cell r="J5496"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96">
            <v>20</v>
          </cell>
          <cell r="L5496">
            <v>40</v>
          </cell>
          <cell r="M5496">
            <v>10</v>
          </cell>
          <cell r="N5496">
            <v>10</v>
          </cell>
          <cell r="P5496" t="str">
            <v>Excellent condition - please review the image carefully</v>
          </cell>
        </row>
        <row r="5497">
          <cell r="G5497">
            <v>128212</v>
          </cell>
          <cell r="H5497">
            <v>128212</v>
          </cell>
          <cell r="I5497" t="str">
            <v>James Britten - Chromolithograph of European ferns 1879</v>
          </cell>
          <cell r="J5497"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97">
            <v>20</v>
          </cell>
          <cell r="L5497">
            <v>40</v>
          </cell>
          <cell r="M5497">
            <v>10</v>
          </cell>
          <cell r="N5497">
            <v>10</v>
          </cell>
          <cell r="P5497" t="str">
            <v>Excellent condition - please review the image carefully</v>
          </cell>
        </row>
        <row r="5498">
          <cell r="G5498">
            <v>128213</v>
          </cell>
          <cell r="H5498">
            <v>128213</v>
          </cell>
          <cell r="I5498" t="str">
            <v>James Britten - Chromolithograph of European ferns 1879</v>
          </cell>
          <cell r="J5498"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98">
            <v>20</v>
          </cell>
          <cell r="L5498">
            <v>40</v>
          </cell>
          <cell r="M5498">
            <v>10</v>
          </cell>
          <cell r="N5498">
            <v>10</v>
          </cell>
          <cell r="P5498" t="str">
            <v>Excellent condition - please review the image carefully</v>
          </cell>
        </row>
        <row r="5499">
          <cell r="G5499">
            <v>128214</v>
          </cell>
          <cell r="H5499">
            <v>128214</v>
          </cell>
          <cell r="I5499" t="str">
            <v>James Britten - Chromolithograph of European ferns 1879</v>
          </cell>
          <cell r="J5499"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499">
            <v>20</v>
          </cell>
          <cell r="L5499">
            <v>40</v>
          </cell>
          <cell r="M5499">
            <v>10</v>
          </cell>
          <cell r="N5499">
            <v>10</v>
          </cell>
          <cell r="P5499" t="str">
            <v>Excellent condition - please review the image carefully</v>
          </cell>
        </row>
        <row r="5500">
          <cell r="G5500">
            <v>128215</v>
          </cell>
          <cell r="H5500">
            <v>128215</v>
          </cell>
          <cell r="I5500" t="str">
            <v>James Britten - Chromolithograph of European ferns 1879</v>
          </cell>
          <cell r="J5500"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500">
            <v>20</v>
          </cell>
          <cell r="L5500">
            <v>40</v>
          </cell>
          <cell r="M5500">
            <v>10</v>
          </cell>
          <cell r="N5500">
            <v>10</v>
          </cell>
          <cell r="P5500" t="str">
            <v>Excellent condition - please review the image carefully</v>
          </cell>
        </row>
        <row r="5501">
          <cell r="G5501">
            <v>128216</v>
          </cell>
          <cell r="H5501">
            <v>128216</v>
          </cell>
          <cell r="I5501" t="str">
            <v>James Britten - Chromolithograph of European ferns 1879</v>
          </cell>
          <cell r="J5501"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501">
            <v>20</v>
          </cell>
          <cell r="L5501">
            <v>40</v>
          </cell>
          <cell r="M5501">
            <v>10</v>
          </cell>
          <cell r="N5501">
            <v>10</v>
          </cell>
          <cell r="P5501" t="str">
            <v>Excellent condition - please review the image carefully</v>
          </cell>
        </row>
        <row r="5502">
          <cell r="G5502">
            <v>128217</v>
          </cell>
          <cell r="H5502">
            <v>128217</v>
          </cell>
          <cell r="I5502" t="str">
            <v>James Britten - Chromolithograph of European ferns 1879</v>
          </cell>
          <cell r="J5502"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502">
            <v>20</v>
          </cell>
          <cell r="L5502">
            <v>40</v>
          </cell>
          <cell r="M5502">
            <v>10</v>
          </cell>
          <cell r="N5502">
            <v>10</v>
          </cell>
          <cell r="P5502" t="str">
            <v>Excellent condition - please review the image carefully</v>
          </cell>
        </row>
        <row r="5503">
          <cell r="G5503">
            <v>128218</v>
          </cell>
          <cell r="H5503">
            <v>128218</v>
          </cell>
          <cell r="I5503" t="str">
            <v>James Britten - Chromolithograph of European ferns 1879</v>
          </cell>
          <cell r="J5503"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503">
            <v>20</v>
          </cell>
          <cell r="L5503">
            <v>40</v>
          </cell>
          <cell r="M5503">
            <v>10</v>
          </cell>
          <cell r="N5503">
            <v>10</v>
          </cell>
          <cell r="P5503" t="str">
            <v>Excellent condition - please review the image carefully</v>
          </cell>
        </row>
        <row r="5504">
          <cell r="G5504">
            <v>128219</v>
          </cell>
          <cell r="H5504">
            <v>128219</v>
          </cell>
          <cell r="I5504" t="str">
            <v>James Britten - Chromolithograph of European ferns 1879</v>
          </cell>
          <cell r="J5504"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504">
            <v>20</v>
          </cell>
          <cell r="L5504">
            <v>40</v>
          </cell>
          <cell r="M5504">
            <v>10</v>
          </cell>
          <cell r="N5504">
            <v>10</v>
          </cell>
          <cell r="P5504" t="str">
            <v>Excellent condition - please review the image carefully</v>
          </cell>
        </row>
        <row r="5505">
          <cell r="G5505">
            <v>128220</v>
          </cell>
          <cell r="H5505">
            <v>128300</v>
          </cell>
          <cell r="I5505" t="str">
            <v>James Britten - Chromolithograph of European ferns 1879</v>
          </cell>
          <cell r="J5505"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505">
            <v>20</v>
          </cell>
          <cell r="L5505">
            <v>40</v>
          </cell>
          <cell r="M5505">
            <v>10</v>
          </cell>
          <cell r="N5505">
            <v>10</v>
          </cell>
          <cell r="P5505" t="str">
            <v>Excellent condition - please review the image carefully</v>
          </cell>
        </row>
        <row r="5506">
          <cell r="G5506">
            <v>128221</v>
          </cell>
          <cell r="H5506">
            <v>128301</v>
          </cell>
          <cell r="I5506" t="str">
            <v>James Britten - Chromolithograph of European ferns 1879</v>
          </cell>
          <cell r="J5506"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506">
            <v>20</v>
          </cell>
          <cell r="L5506">
            <v>40</v>
          </cell>
          <cell r="M5506">
            <v>10</v>
          </cell>
          <cell r="N5506">
            <v>10</v>
          </cell>
          <cell r="P5506" t="str">
            <v>Excellent condition - please review the image carefully</v>
          </cell>
        </row>
        <row r="5507">
          <cell r="G5507">
            <v>128222</v>
          </cell>
          <cell r="H5507">
            <v>128302</v>
          </cell>
          <cell r="I5507" t="str">
            <v>James Britten - Chromolithograph of European ferns 1879</v>
          </cell>
          <cell r="J5507"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507">
            <v>20</v>
          </cell>
          <cell r="L5507">
            <v>40</v>
          </cell>
          <cell r="M5507">
            <v>10</v>
          </cell>
          <cell r="N5507">
            <v>10</v>
          </cell>
          <cell r="P5507" t="str">
            <v>Excellent condition - please review the image carefully</v>
          </cell>
        </row>
        <row r="5508">
          <cell r="G5508">
            <v>128223</v>
          </cell>
          <cell r="H5508">
            <v>128303</v>
          </cell>
          <cell r="I5508" t="str">
            <v>James Britten - Chromolithograph of European ferns 1879</v>
          </cell>
          <cell r="J5508"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508">
            <v>20</v>
          </cell>
          <cell r="L5508">
            <v>40</v>
          </cell>
          <cell r="M5508">
            <v>10</v>
          </cell>
          <cell r="N5508">
            <v>10</v>
          </cell>
          <cell r="P5508" t="str">
            <v>Excellent condition - please review the image carefully</v>
          </cell>
        </row>
        <row r="5509">
          <cell r="G5509">
            <v>128224</v>
          </cell>
          <cell r="H5509">
            <v>128304</v>
          </cell>
          <cell r="I5509" t="str">
            <v>James Britten - Chromolithograph of European ferns 1879</v>
          </cell>
          <cell r="J5509"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509">
            <v>20</v>
          </cell>
          <cell r="L5509">
            <v>40</v>
          </cell>
          <cell r="M5509">
            <v>10</v>
          </cell>
          <cell r="N5509">
            <v>10</v>
          </cell>
          <cell r="P5509" t="str">
            <v>Excellent condition - please review the image carefully</v>
          </cell>
        </row>
        <row r="5510">
          <cell r="G5510">
            <v>128225</v>
          </cell>
          <cell r="H5510">
            <v>128305</v>
          </cell>
          <cell r="I5510" t="str">
            <v>James Britten - Chromolithograph of European ferns 1879</v>
          </cell>
          <cell r="J5510"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510">
            <v>20</v>
          </cell>
          <cell r="L5510">
            <v>40</v>
          </cell>
          <cell r="M5510">
            <v>10</v>
          </cell>
          <cell r="N5510">
            <v>10</v>
          </cell>
          <cell r="P5510" t="str">
            <v>Excellent condition - please review the image carefully</v>
          </cell>
        </row>
        <row r="5511">
          <cell r="G5511">
            <v>128226</v>
          </cell>
          <cell r="H5511">
            <v>128306</v>
          </cell>
          <cell r="I5511" t="str">
            <v>James Britten - Chromolithograph of European ferns 1879</v>
          </cell>
          <cell r="J5511"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511">
            <v>20</v>
          </cell>
          <cell r="L5511">
            <v>40</v>
          </cell>
          <cell r="M5511">
            <v>10</v>
          </cell>
          <cell r="N5511">
            <v>10</v>
          </cell>
          <cell r="P5511" t="str">
            <v>Excellent condition - please review the image carefully</v>
          </cell>
        </row>
        <row r="5512">
          <cell r="G5512">
            <v>128227</v>
          </cell>
          <cell r="H5512">
            <v>128307</v>
          </cell>
          <cell r="I5512" t="str">
            <v>James Britten - Chromolithograph of European ferns 1879</v>
          </cell>
          <cell r="J5512"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512">
            <v>20</v>
          </cell>
          <cell r="L5512">
            <v>40</v>
          </cell>
          <cell r="M5512">
            <v>10</v>
          </cell>
          <cell r="N5512">
            <v>10</v>
          </cell>
          <cell r="P5512" t="str">
            <v>Excellent condition - please review the image carefully</v>
          </cell>
        </row>
        <row r="5513">
          <cell r="G5513">
            <v>128228</v>
          </cell>
          <cell r="H5513">
            <v>128308</v>
          </cell>
          <cell r="I5513" t="str">
            <v>James Britten - Chromolithograph of European ferns 1879</v>
          </cell>
          <cell r="J5513"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513">
            <v>20</v>
          </cell>
          <cell r="L5513">
            <v>40</v>
          </cell>
          <cell r="M5513">
            <v>10</v>
          </cell>
          <cell r="N5513">
            <v>10</v>
          </cell>
          <cell r="P5513" t="str">
            <v>Excellent condition - please review the image carefully</v>
          </cell>
        </row>
        <row r="5514">
          <cell r="G5514">
            <v>128229</v>
          </cell>
          <cell r="H5514">
            <v>128309</v>
          </cell>
          <cell r="I5514" t="str">
            <v>James Britten - Chromolithograph of European ferns 1879</v>
          </cell>
          <cell r="J5514"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5514">
            <v>20</v>
          </cell>
          <cell r="L5514">
            <v>40</v>
          </cell>
          <cell r="M5514">
            <v>10</v>
          </cell>
          <cell r="N5514">
            <v>10</v>
          </cell>
          <cell r="P5514" t="str">
            <v>Excellent condition - please review the image carefully</v>
          </cell>
        </row>
        <row r="5515">
          <cell r="G5515">
            <v>128341</v>
          </cell>
          <cell r="H5515">
            <v>128341</v>
          </cell>
          <cell r="I5515" t="str">
            <v>Edward Lowe - Hand-coloured fern engraving 1869</v>
          </cell>
          <cell r="J5515"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15">
            <v>20</v>
          </cell>
          <cell r="L5515">
            <v>40</v>
          </cell>
          <cell r="M5515">
            <v>10</v>
          </cell>
          <cell r="N5515">
            <v>10</v>
          </cell>
          <cell r="P5515" t="str">
            <v>Excellent condition - please review the image carefully</v>
          </cell>
        </row>
        <row r="5516">
          <cell r="G5516">
            <v>128343</v>
          </cell>
          <cell r="H5516">
            <v>128343</v>
          </cell>
          <cell r="I5516" t="str">
            <v>Edward Lowe - Hand-coloured fern engraving 1869</v>
          </cell>
          <cell r="J5516"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16">
            <v>20</v>
          </cell>
          <cell r="L5516">
            <v>40</v>
          </cell>
          <cell r="M5516">
            <v>10</v>
          </cell>
          <cell r="N5516">
            <v>10</v>
          </cell>
          <cell r="P5516" t="str">
            <v>Excellent condition - please review the image carefully</v>
          </cell>
        </row>
        <row r="5517">
          <cell r="G5517">
            <v>128345</v>
          </cell>
          <cell r="H5517">
            <v>128345</v>
          </cell>
          <cell r="I5517" t="str">
            <v>Edward Lowe - Hand-coloured fern engraving 1869</v>
          </cell>
          <cell r="J5517"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17">
            <v>20</v>
          </cell>
          <cell r="L5517">
            <v>40</v>
          </cell>
          <cell r="M5517">
            <v>10</v>
          </cell>
          <cell r="N5517">
            <v>10</v>
          </cell>
          <cell r="P5517" t="str">
            <v>Excellent condition - please review the image carefully</v>
          </cell>
        </row>
        <row r="5518">
          <cell r="G5518">
            <v>128346</v>
          </cell>
          <cell r="H5518">
            <v>128346</v>
          </cell>
          <cell r="I5518" t="str">
            <v>Edward Lowe - Hand-coloured fern engraving 1869</v>
          </cell>
          <cell r="J5518"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18">
            <v>20</v>
          </cell>
          <cell r="L5518">
            <v>40</v>
          </cell>
          <cell r="M5518">
            <v>10</v>
          </cell>
          <cell r="N5518">
            <v>10</v>
          </cell>
          <cell r="P5518" t="str">
            <v>Excellent condition - please review the image carefully</v>
          </cell>
        </row>
        <row r="5519">
          <cell r="G5519">
            <v>128348</v>
          </cell>
          <cell r="H5519">
            <v>128348</v>
          </cell>
          <cell r="I5519" t="str">
            <v>Edward Lowe - Hand-coloured fern engraving 1869</v>
          </cell>
          <cell r="J5519"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19">
            <v>20</v>
          </cell>
          <cell r="L5519">
            <v>40</v>
          </cell>
          <cell r="M5519">
            <v>10</v>
          </cell>
          <cell r="N5519">
            <v>10</v>
          </cell>
          <cell r="P5519" t="str">
            <v>Excellent condition - please review the image carefully</v>
          </cell>
        </row>
        <row r="5520">
          <cell r="G5520">
            <v>128349</v>
          </cell>
          <cell r="H5520">
            <v>128349</v>
          </cell>
          <cell r="I5520" t="str">
            <v>Edward Lowe - Hand-coloured fern engraving 1869</v>
          </cell>
          <cell r="J5520"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20">
            <v>20</v>
          </cell>
          <cell r="L5520">
            <v>40</v>
          </cell>
          <cell r="M5520">
            <v>10</v>
          </cell>
          <cell r="N5520">
            <v>10</v>
          </cell>
          <cell r="P5520" t="str">
            <v>Excellent condition - please review the image carefully</v>
          </cell>
        </row>
        <row r="5521">
          <cell r="G5521">
            <v>128350</v>
          </cell>
          <cell r="H5521">
            <v>128350</v>
          </cell>
          <cell r="I5521" t="str">
            <v>Edward Lowe - Hand-coloured fern engraving 1869</v>
          </cell>
          <cell r="J5521"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21">
            <v>20</v>
          </cell>
          <cell r="L5521">
            <v>40</v>
          </cell>
          <cell r="M5521">
            <v>10</v>
          </cell>
          <cell r="N5521">
            <v>10</v>
          </cell>
          <cell r="P5521" t="str">
            <v>Excellent condition - please review the image carefully</v>
          </cell>
        </row>
        <row r="5522">
          <cell r="G5522">
            <v>128351</v>
          </cell>
          <cell r="H5522">
            <v>128351</v>
          </cell>
          <cell r="I5522" t="str">
            <v>Edward Lowe - Hand-coloured fern engraving 1869</v>
          </cell>
          <cell r="J5522"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22">
            <v>20</v>
          </cell>
          <cell r="L5522">
            <v>40</v>
          </cell>
          <cell r="M5522">
            <v>10</v>
          </cell>
          <cell r="N5522">
            <v>10</v>
          </cell>
          <cell r="P5522" t="str">
            <v>Excellent condition - please review the image carefully</v>
          </cell>
        </row>
        <row r="5523">
          <cell r="G5523">
            <v>128352</v>
          </cell>
          <cell r="H5523">
            <v>128352</v>
          </cell>
          <cell r="I5523" t="str">
            <v>Edward Lowe - Hand-coloured fern engraving 1869</v>
          </cell>
          <cell r="J5523"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23">
            <v>20</v>
          </cell>
          <cell r="L5523">
            <v>40</v>
          </cell>
          <cell r="M5523">
            <v>10</v>
          </cell>
          <cell r="N5523">
            <v>10</v>
          </cell>
          <cell r="P5523" t="str">
            <v>Excellent condition - please review the image carefully</v>
          </cell>
        </row>
        <row r="5524">
          <cell r="G5524">
            <v>128353</v>
          </cell>
          <cell r="H5524">
            <v>128353</v>
          </cell>
          <cell r="I5524" t="str">
            <v>Edward Lowe - Hand-coloured fern engraving 1869</v>
          </cell>
          <cell r="J5524"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24">
            <v>20</v>
          </cell>
          <cell r="L5524">
            <v>40</v>
          </cell>
          <cell r="M5524">
            <v>10</v>
          </cell>
          <cell r="N5524">
            <v>10</v>
          </cell>
          <cell r="P5524" t="str">
            <v>Excellent condition - please review the image carefully</v>
          </cell>
        </row>
        <row r="5525">
          <cell r="G5525">
            <v>128354</v>
          </cell>
          <cell r="H5525">
            <v>128354</v>
          </cell>
          <cell r="I5525" t="str">
            <v>Edward Lowe - Hand-coloured fern engraving 1869</v>
          </cell>
          <cell r="J5525"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25">
            <v>20</v>
          </cell>
          <cell r="L5525">
            <v>40</v>
          </cell>
          <cell r="M5525">
            <v>10</v>
          </cell>
          <cell r="N5525">
            <v>10</v>
          </cell>
          <cell r="P5525" t="str">
            <v>Excellent condition - please review the image carefully</v>
          </cell>
        </row>
        <row r="5526">
          <cell r="G5526">
            <v>128355</v>
          </cell>
          <cell r="H5526">
            <v>128355</v>
          </cell>
          <cell r="I5526" t="str">
            <v>Edward Lowe - Hand-coloured fern engraving 1869</v>
          </cell>
          <cell r="J5526"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26">
            <v>20</v>
          </cell>
          <cell r="L5526">
            <v>40</v>
          </cell>
          <cell r="M5526">
            <v>10</v>
          </cell>
          <cell r="N5526">
            <v>10</v>
          </cell>
          <cell r="P5526" t="str">
            <v>Excellent condition - please review the image carefully</v>
          </cell>
        </row>
        <row r="5527">
          <cell r="G5527">
            <v>128356</v>
          </cell>
          <cell r="H5527">
            <v>128356</v>
          </cell>
          <cell r="I5527" t="str">
            <v>Edward Lowe - Hand-coloured fern engraving 1869</v>
          </cell>
          <cell r="J5527"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27">
            <v>20</v>
          </cell>
          <cell r="L5527">
            <v>40</v>
          </cell>
          <cell r="M5527">
            <v>10</v>
          </cell>
          <cell r="N5527">
            <v>10</v>
          </cell>
          <cell r="P5527" t="str">
            <v>Excellent condition - please review the image carefully</v>
          </cell>
        </row>
        <row r="5528">
          <cell r="G5528">
            <v>128357</v>
          </cell>
          <cell r="H5528">
            <v>128357</v>
          </cell>
          <cell r="I5528" t="str">
            <v>Edward Lowe - Hand-coloured fern engraving 1869</v>
          </cell>
          <cell r="J5528"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28">
            <v>20</v>
          </cell>
          <cell r="L5528">
            <v>40</v>
          </cell>
          <cell r="M5528">
            <v>10</v>
          </cell>
          <cell r="N5528">
            <v>10</v>
          </cell>
          <cell r="P5528" t="str">
            <v>Excellent condition - please review the image carefully</v>
          </cell>
        </row>
        <row r="5529">
          <cell r="G5529">
            <v>128358</v>
          </cell>
          <cell r="H5529">
            <v>128358</v>
          </cell>
          <cell r="I5529" t="str">
            <v>Edward Lowe - Hand-coloured fern engraving 1869</v>
          </cell>
          <cell r="J5529"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29">
            <v>20</v>
          </cell>
          <cell r="L5529">
            <v>40</v>
          </cell>
          <cell r="M5529">
            <v>10</v>
          </cell>
          <cell r="N5529">
            <v>10</v>
          </cell>
          <cell r="P5529" t="str">
            <v>Excellent condition - please review the image carefully</v>
          </cell>
        </row>
        <row r="5530">
          <cell r="G5530">
            <v>128359</v>
          </cell>
          <cell r="H5530">
            <v>128359</v>
          </cell>
          <cell r="I5530" t="str">
            <v>Edward Lowe - Hand-coloured fern engraving 1869</v>
          </cell>
          <cell r="J5530"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30">
            <v>20</v>
          </cell>
          <cell r="L5530">
            <v>40</v>
          </cell>
          <cell r="M5530">
            <v>10</v>
          </cell>
          <cell r="N5530">
            <v>10</v>
          </cell>
          <cell r="P5530" t="str">
            <v>Excellent condition - please review the image carefully</v>
          </cell>
        </row>
        <row r="5531">
          <cell r="G5531">
            <v>128360</v>
          </cell>
          <cell r="H5531">
            <v>128360</v>
          </cell>
          <cell r="I5531" t="str">
            <v>Edward Lowe - Hand-coloured fern engraving 1869</v>
          </cell>
          <cell r="J5531"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31">
            <v>20</v>
          </cell>
          <cell r="L5531">
            <v>40</v>
          </cell>
          <cell r="M5531">
            <v>10</v>
          </cell>
          <cell r="N5531">
            <v>10</v>
          </cell>
          <cell r="P5531" t="str">
            <v>Excellent condition - please review the image carefully</v>
          </cell>
        </row>
        <row r="5532">
          <cell r="G5532">
            <v>128361</v>
          </cell>
          <cell r="H5532">
            <v>128361</v>
          </cell>
          <cell r="I5532" t="str">
            <v>Edward Lowe - Hand-coloured fern engraving 1869</v>
          </cell>
          <cell r="J5532"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32">
            <v>20</v>
          </cell>
          <cell r="L5532">
            <v>40</v>
          </cell>
          <cell r="M5532">
            <v>10</v>
          </cell>
          <cell r="N5532">
            <v>10</v>
          </cell>
          <cell r="P5532" t="str">
            <v>Excellent condition - please review the image carefully</v>
          </cell>
        </row>
        <row r="5533">
          <cell r="G5533">
            <v>128362</v>
          </cell>
          <cell r="H5533">
            <v>128362</v>
          </cell>
          <cell r="I5533" t="str">
            <v>Edward Lowe - Hand-coloured fern engraving 1869</v>
          </cell>
          <cell r="J5533"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33">
            <v>20</v>
          </cell>
          <cell r="L5533">
            <v>40</v>
          </cell>
          <cell r="M5533">
            <v>10</v>
          </cell>
          <cell r="N5533">
            <v>10</v>
          </cell>
          <cell r="P5533" t="str">
            <v>Excellent condition - please review the image carefully</v>
          </cell>
        </row>
        <row r="5534">
          <cell r="G5534">
            <v>128363</v>
          </cell>
          <cell r="H5534">
            <v>128363</v>
          </cell>
          <cell r="I5534" t="str">
            <v>Edward Lowe - Hand-coloured fern engraving 1869</v>
          </cell>
          <cell r="J5534"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34">
            <v>20</v>
          </cell>
          <cell r="L5534">
            <v>40</v>
          </cell>
          <cell r="M5534">
            <v>10</v>
          </cell>
          <cell r="N5534">
            <v>10</v>
          </cell>
          <cell r="P5534" t="str">
            <v>Excellent condition - please review the image carefully</v>
          </cell>
        </row>
        <row r="5535">
          <cell r="G5535">
            <v>128364</v>
          </cell>
          <cell r="H5535">
            <v>128364</v>
          </cell>
          <cell r="I5535" t="str">
            <v>Edward Lowe - Hand-coloured fern engraving 1869</v>
          </cell>
          <cell r="J5535"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35">
            <v>20</v>
          </cell>
          <cell r="L5535">
            <v>40</v>
          </cell>
          <cell r="M5535">
            <v>10</v>
          </cell>
          <cell r="N5535">
            <v>10</v>
          </cell>
          <cell r="P5535" t="str">
            <v>Excellent condition - please review the image carefully</v>
          </cell>
        </row>
        <row r="5536">
          <cell r="G5536">
            <v>128365</v>
          </cell>
          <cell r="H5536">
            <v>128365</v>
          </cell>
          <cell r="I5536" t="str">
            <v>Edward Lowe - Hand-coloured fern engraving 1869</v>
          </cell>
          <cell r="J5536"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36">
            <v>20</v>
          </cell>
          <cell r="L5536">
            <v>40</v>
          </cell>
          <cell r="M5536">
            <v>10</v>
          </cell>
          <cell r="N5536">
            <v>10</v>
          </cell>
          <cell r="P5536" t="str">
            <v>Excellent condition - please review the image carefully</v>
          </cell>
        </row>
        <row r="5537">
          <cell r="G5537">
            <v>128366</v>
          </cell>
          <cell r="H5537">
            <v>128366</v>
          </cell>
          <cell r="I5537" t="str">
            <v>Edward Lowe - Hand-coloured fern engraving 1869</v>
          </cell>
          <cell r="J5537"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37">
            <v>20</v>
          </cell>
          <cell r="L5537">
            <v>40</v>
          </cell>
          <cell r="M5537">
            <v>10</v>
          </cell>
          <cell r="N5537">
            <v>10</v>
          </cell>
          <cell r="P5537" t="str">
            <v>Excellent condition - please review the image carefully</v>
          </cell>
        </row>
        <row r="5538">
          <cell r="G5538">
            <v>128367</v>
          </cell>
          <cell r="H5538">
            <v>128367</v>
          </cell>
          <cell r="I5538" t="str">
            <v>Edward Lowe - Hand-coloured fern engraving 1869</v>
          </cell>
          <cell r="J5538"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38">
            <v>20</v>
          </cell>
          <cell r="L5538">
            <v>40</v>
          </cell>
          <cell r="M5538">
            <v>10</v>
          </cell>
          <cell r="N5538">
            <v>10</v>
          </cell>
          <cell r="P5538" t="str">
            <v>Excellent condition - please review the image carefully</v>
          </cell>
        </row>
        <row r="5539">
          <cell r="G5539">
            <v>128368</v>
          </cell>
          <cell r="H5539">
            <v>128368</v>
          </cell>
          <cell r="I5539" t="str">
            <v>Edward Lowe - Hand-coloured fern engraving 1869</v>
          </cell>
          <cell r="J5539"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39">
            <v>20</v>
          </cell>
          <cell r="L5539">
            <v>40</v>
          </cell>
          <cell r="M5539">
            <v>10</v>
          </cell>
          <cell r="N5539">
            <v>10</v>
          </cell>
          <cell r="P5539" t="str">
            <v>Excellent condition - please review the image carefully</v>
          </cell>
        </row>
        <row r="5540">
          <cell r="G5540">
            <v>128369</v>
          </cell>
          <cell r="H5540">
            <v>128369</v>
          </cell>
          <cell r="I5540" t="str">
            <v>Edward Lowe - Hand-coloured fern engraving 1869</v>
          </cell>
          <cell r="J5540"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40">
            <v>20</v>
          </cell>
          <cell r="L5540">
            <v>40</v>
          </cell>
          <cell r="M5540">
            <v>10</v>
          </cell>
          <cell r="N5540">
            <v>10</v>
          </cell>
          <cell r="P5540" t="str">
            <v>Excellent condition - please review the image carefully</v>
          </cell>
        </row>
        <row r="5541">
          <cell r="G5541">
            <v>128370</v>
          </cell>
          <cell r="H5541">
            <v>128370</v>
          </cell>
          <cell r="I5541" t="str">
            <v>Edward Lowe - Hand-coloured fern engraving 1869</v>
          </cell>
          <cell r="J5541"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41">
            <v>20</v>
          </cell>
          <cell r="L5541">
            <v>40</v>
          </cell>
          <cell r="M5541">
            <v>10</v>
          </cell>
          <cell r="N5541">
            <v>10</v>
          </cell>
          <cell r="P5541" t="str">
            <v>Excellent condition - please review the image carefully</v>
          </cell>
        </row>
        <row r="5542">
          <cell r="G5542">
            <v>128371</v>
          </cell>
          <cell r="H5542">
            <v>128371</v>
          </cell>
          <cell r="I5542" t="str">
            <v>Edward Lowe - Hand-coloured fern engraving 1869</v>
          </cell>
          <cell r="J5542"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42">
            <v>20</v>
          </cell>
          <cell r="L5542">
            <v>40</v>
          </cell>
          <cell r="M5542">
            <v>10</v>
          </cell>
          <cell r="N5542">
            <v>10</v>
          </cell>
          <cell r="P5542" t="str">
            <v>Excellent condition - please review the image carefully</v>
          </cell>
        </row>
        <row r="5543">
          <cell r="G5543">
            <v>128372</v>
          </cell>
          <cell r="H5543">
            <v>128372</v>
          </cell>
          <cell r="I5543" t="str">
            <v>Edward Lowe - Hand-coloured fern engraving 1869</v>
          </cell>
          <cell r="J5543"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43">
            <v>20</v>
          </cell>
          <cell r="L5543">
            <v>40</v>
          </cell>
          <cell r="M5543">
            <v>10</v>
          </cell>
          <cell r="N5543">
            <v>10</v>
          </cell>
          <cell r="P5543" t="str">
            <v>Excellent condition - please review the image carefully</v>
          </cell>
        </row>
        <row r="5544">
          <cell r="G5544">
            <v>128373</v>
          </cell>
          <cell r="H5544">
            <v>128373</v>
          </cell>
          <cell r="I5544" t="str">
            <v>Edward Lowe - Hand-coloured fern engraving 1869</v>
          </cell>
          <cell r="J5544"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44">
            <v>20</v>
          </cell>
          <cell r="L5544">
            <v>40</v>
          </cell>
          <cell r="M5544">
            <v>10</v>
          </cell>
          <cell r="N5544">
            <v>10</v>
          </cell>
          <cell r="P5544" t="str">
            <v>Excellent condition - please review the image carefully</v>
          </cell>
        </row>
        <row r="5545">
          <cell r="G5545">
            <v>128374</v>
          </cell>
          <cell r="H5545">
            <v>128374</v>
          </cell>
          <cell r="I5545" t="str">
            <v>Edward Lowe - Hand-coloured fern engraving 1869</v>
          </cell>
          <cell r="J5545"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45">
            <v>20</v>
          </cell>
          <cell r="L5545">
            <v>40</v>
          </cell>
          <cell r="M5545">
            <v>10</v>
          </cell>
          <cell r="N5545">
            <v>10</v>
          </cell>
          <cell r="P5545" t="str">
            <v>Excellent condition - please review the image carefully</v>
          </cell>
        </row>
        <row r="5546">
          <cell r="G5546">
            <v>128375</v>
          </cell>
          <cell r="H5546">
            <v>128375</v>
          </cell>
          <cell r="I5546" t="str">
            <v>Edward Lowe - Hand-coloured fern engraving 1869</v>
          </cell>
          <cell r="J5546"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46">
            <v>20</v>
          </cell>
          <cell r="L5546">
            <v>40</v>
          </cell>
          <cell r="M5546">
            <v>10</v>
          </cell>
          <cell r="N5546">
            <v>10</v>
          </cell>
          <cell r="P5546" t="str">
            <v>Excellent condition - please review the image carefully</v>
          </cell>
        </row>
        <row r="5547">
          <cell r="G5547">
            <v>128376</v>
          </cell>
          <cell r="H5547">
            <v>128376</v>
          </cell>
          <cell r="I5547" t="str">
            <v>Edward Lowe - Hand-coloured fern engraving 1869</v>
          </cell>
          <cell r="J5547"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47">
            <v>20</v>
          </cell>
          <cell r="L5547">
            <v>40</v>
          </cell>
          <cell r="M5547">
            <v>10</v>
          </cell>
          <cell r="N5547">
            <v>10</v>
          </cell>
          <cell r="P5547" t="str">
            <v>Excellent condition - please review the image carefully</v>
          </cell>
        </row>
        <row r="5548">
          <cell r="G5548">
            <v>128377</v>
          </cell>
          <cell r="H5548">
            <v>128377</v>
          </cell>
          <cell r="I5548" t="str">
            <v>Edward Lowe - Hand-coloured fern engraving 1869</v>
          </cell>
          <cell r="J5548"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48">
            <v>20</v>
          </cell>
          <cell r="L5548">
            <v>40</v>
          </cell>
          <cell r="M5548">
            <v>10</v>
          </cell>
          <cell r="N5548">
            <v>10</v>
          </cell>
          <cell r="P5548" t="str">
            <v>Excellent condition - please review the image carefully</v>
          </cell>
        </row>
        <row r="5549">
          <cell r="G5549">
            <v>128378</v>
          </cell>
          <cell r="H5549">
            <v>128378</v>
          </cell>
          <cell r="I5549" t="str">
            <v>Edward Lowe - Hand-coloured fern engraving 1869</v>
          </cell>
          <cell r="J5549"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49">
            <v>20</v>
          </cell>
          <cell r="L5549">
            <v>40</v>
          </cell>
          <cell r="M5549">
            <v>10</v>
          </cell>
          <cell r="N5549">
            <v>10</v>
          </cell>
          <cell r="P5549" t="str">
            <v>Excellent condition - please review the image carefully</v>
          </cell>
        </row>
        <row r="5550">
          <cell r="G5550">
            <v>128379</v>
          </cell>
          <cell r="H5550">
            <v>128379</v>
          </cell>
          <cell r="I5550" t="str">
            <v>Edward Lowe - Hand-coloured fern engraving 1869</v>
          </cell>
          <cell r="J5550"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50">
            <v>20</v>
          </cell>
          <cell r="L5550">
            <v>40</v>
          </cell>
          <cell r="M5550">
            <v>10</v>
          </cell>
          <cell r="N5550">
            <v>10</v>
          </cell>
          <cell r="P5550" t="str">
            <v>Excellent condition - please review the image carefully</v>
          </cell>
        </row>
        <row r="5551">
          <cell r="G5551">
            <v>128380</v>
          </cell>
          <cell r="H5551">
            <v>128380</v>
          </cell>
          <cell r="I5551" t="str">
            <v>Edward Lowe - Hand-coloured fern engraving 1869</v>
          </cell>
          <cell r="J5551"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51">
            <v>20</v>
          </cell>
          <cell r="L5551">
            <v>40</v>
          </cell>
          <cell r="M5551">
            <v>10</v>
          </cell>
          <cell r="N5551">
            <v>10</v>
          </cell>
          <cell r="P5551" t="str">
            <v>Excellent condition - please review the image carefully</v>
          </cell>
        </row>
        <row r="5552">
          <cell r="G5552">
            <v>128381</v>
          </cell>
          <cell r="H5552">
            <v>128381</v>
          </cell>
          <cell r="I5552" t="str">
            <v>Edward Lowe - Hand-coloured fern engraving 1869</v>
          </cell>
          <cell r="J5552"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52">
            <v>20</v>
          </cell>
          <cell r="L5552">
            <v>40</v>
          </cell>
          <cell r="M5552">
            <v>10</v>
          </cell>
          <cell r="N5552">
            <v>10</v>
          </cell>
          <cell r="P5552" t="str">
            <v>Excellent condition - please review the image carefully</v>
          </cell>
        </row>
        <row r="5553">
          <cell r="G5553">
            <v>128382</v>
          </cell>
          <cell r="H5553">
            <v>128382</v>
          </cell>
          <cell r="I5553" t="str">
            <v>Edward Lowe - Hand-coloured fern engraving 1869</v>
          </cell>
          <cell r="J5553"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53">
            <v>20</v>
          </cell>
          <cell r="L5553">
            <v>40</v>
          </cell>
          <cell r="M5553">
            <v>10</v>
          </cell>
          <cell r="N5553">
            <v>10</v>
          </cell>
          <cell r="P5553" t="str">
            <v>Excellent condition - please review the image carefully</v>
          </cell>
        </row>
        <row r="5554">
          <cell r="G5554">
            <v>128383</v>
          </cell>
          <cell r="H5554">
            <v>128383</v>
          </cell>
          <cell r="I5554" t="str">
            <v>Edward Lowe - Hand-coloured fern engraving 1869</v>
          </cell>
          <cell r="J5554"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54">
            <v>20</v>
          </cell>
          <cell r="L5554">
            <v>40</v>
          </cell>
          <cell r="M5554">
            <v>10</v>
          </cell>
          <cell r="N5554">
            <v>10</v>
          </cell>
          <cell r="P5554" t="str">
            <v>Excellent condition - please review the image carefully</v>
          </cell>
        </row>
        <row r="5555">
          <cell r="G5555">
            <v>128384</v>
          </cell>
          <cell r="H5555">
            <v>128384</v>
          </cell>
          <cell r="I5555" t="str">
            <v>Edward Lowe - Hand-coloured fern engraving 1869</v>
          </cell>
          <cell r="J5555"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55">
            <v>20</v>
          </cell>
          <cell r="L5555">
            <v>40</v>
          </cell>
          <cell r="M5555">
            <v>10</v>
          </cell>
          <cell r="N5555">
            <v>10</v>
          </cell>
          <cell r="P5555" t="str">
            <v>Excellent condition - please review the image carefully</v>
          </cell>
        </row>
        <row r="5556">
          <cell r="G5556">
            <v>128385</v>
          </cell>
          <cell r="H5556">
            <v>128385</v>
          </cell>
          <cell r="I5556" t="str">
            <v>Edward Lowe - Hand-coloured fern engraving 1869</v>
          </cell>
          <cell r="J5556"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56">
            <v>20</v>
          </cell>
          <cell r="L5556">
            <v>40</v>
          </cell>
          <cell r="M5556">
            <v>10</v>
          </cell>
          <cell r="N5556">
            <v>10</v>
          </cell>
          <cell r="P5556" t="str">
            <v>Excellent condition - please review the image carefully</v>
          </cell>
        </row>
        <row r="5557">
          <cell r="G5557">
            <v>128386</v>
          </cell>
          <cell r="H5557">
            <v>128386</v>
          </cell>
          <cell r="I5557" t="str">
            <v>Edward Lowe - Hand-coloured fern engraving 1869</v>
          </cell>
          <cell r="J5557"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57">
            <v>20</v>
          </cell>
          <cell r="L5557">
            <v>40</v>
          </cell>
          <cell r="M5557">
            <v>10</v>
          </cell>
          <cell r="N5557">
            <v>10</v>
          </cell>
          <cell r="P5557" t="str">
            <v>Excellent condition - please review the image carefully</v>
          </cell>
        </row>
        <row r="5558">
          <cell r="G5558">
            <v>128387</v>
          </cell>
          <cell r="H5558">
            <v>128387</v>
          </cell>
          <cell r="I5558" t="str">
            <v>Edward Lowe - Hand-coloured fern engraving 1869</v>
          </cell>
          <cell r="J5558"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58">
            <v>20</v>
          </cell>
          <cell r="L5558">
            <v>40</v>
          </cell>
          <cell r="M5558">
            <v>10</v>
          </cell>
          <cell r="N5558">
            <v>10</v>
          </cell>
          <cell r="P5558" t="str">
            <v>Excellent condition - please review the image carefully</v>
          </cell>
        </row>
        <row r="5559">
          <cell r="G5559">
            <v>128388</v>
          </cell>
          <cell r="H5559">
            <v>128388</v>
          </cell>
          <cell r="I5559" t="str">
            <v>Edward Lowe - Hand-coloured fern engraving 1869</v>
          </cell>
          <cell r="J5559"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59">
            <v>20</v>
          </cell>
          <cell r="L5559">
            <v>40</v>
          </cell>
          <cell r="M5559">
            <v>10</v>
          </cell>
          <cell r="N5559">
            <v>10</v>
          </cell>
          <cell r="P5559" t="str">
            <v>Excellent condition - please review the image carefully</v>
          </cell>
        </row>
        <row r="5560">
          <cell r="G5560">
            <v>128389</v>
          </cell>
          <cell r="H5560">
            <v>128389</v>
          </cell>
          <cell r="I5560" t="str">
            <v>Edward Lowe - Hand-coloured fern engraving 1869</v>
          </cell>
          <cell r="J5560"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60">
            <v>20</v>
          </cell>
          <cell r="L5560">
            <v>40</v>
          </cell>
          <cell r="M5560">
            <v>10</v>
          </cell>
          <cell r="N5560">
            <v>10</v>
          </cell>
          <cell r="P5560" t="str">
            <v>Excellent condition - please review the image carefully</v>
          </cell>
        </row>
        <row r="5561">
          <cell r="G5561">
            <v>128390</v>
          </cell>
          <cell r="H5561">
            <v>128390</v>
          </cell>
          <cell r="I5561" t="str">
            <v>Edward Lowe - Hand-coloured fern engraving 1869</v>
          </cell>
          <cell r="J5561"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61">
            <v>20</v>
          </cell>
          <cell r="L5561">
            <v>40</v>
          </cell>
          <cell r="M5561">
            <v>10</v>
          </cell>
          <cell r="N5561">
            <v>10</v>
          </cell>
          <cell r="P5561" t="str">
            <v>Excellent condition - please review the image carefully</v>
          </cell>
        </row>
        <row r="5562">
          <cell r="G5562">
            <v>128391</v>
          </cell>
          <cell r="H5562">
            <v>128391</v>
          </cell>
          <cell r="I5562" t="str">
            <v>Edward Lowe - Hand-coloured fern engraving 1869</v>
          </cell>
          <cell r="J5562"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62">
            <v>20</v>
          </cell>
          <cell r="L5562">
            <v>40</v>
          </cell>
          <cell r="M5562">
            <v>10</v>
          </cell>
          <cell r="N5562">
            <v>10</v>
          </cell>
          <cell r="P5562" t="str">
            <v>Excellent condition - please review the image carefully</v>
          </cell>
        </row>
        <row r="5563">
          <cell r="G5563">
            <v>128392</v>
          </cell>
          <cell r="H5563">
            <v>128392</v>
          </cell>
          <cell r="I5563" t="str">
            <v>Edward Lowe - Hand-coloured fern engraving 1869</v>
          </cell>
          <cell r="J5563"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63">
            <v>20</v>
          </cell>
          <cell r="L5563">
            <v>40</v>
          </cell>
          <cell r="M5563">
            <v>10</v>
          </cell>
          <cell r="N5563">
            <v>10</v>
          </cell>
          <cell r="P5563" t="str">
            <v>Excellent condition - please review the image carefully</v>
          </cell>
        </row>
        <row r="5564">
          <cell r="G5564">
            <v>128393</v>
          </cell>
          <cell r="H5564">
            <v>128393</v>
          </cell>
          <cell r="I5564" t="str">
            <v>Edward Lowe - Hand-coloured fern engraving 1869</v>
          </cell>
          <cell r="J5564"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64">
            <v>20</v>
          </cell>
          <cell r="L5564">
            <v>40</v>
          </cell>
          <cell r="M5564">
            <v>10</v>
          </cell>
          <cell r="N5564">
            <v>10</v>
          </cell>
          <cell r="P5564" t="str">
            <v>Excellent condition - please review the image carefully</v>
          </cell>
        </row>
        <row r="5565">
          <cell r="G5565">
            <v>128394</v>
          </cell>
          <cell r="H5565">
            <v>128394</v>
          </cell>
          <cell r="I5565" t="str">
            <v>Edward Lowe - Hand-coloured fern engraving 1869</v>
          </cell>
          <cell r="J5565"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65">
            <v>20</v>
          </cell>
          <cell r="L5565">
            <v>40</v>
          </cell>
          <cell r="M5565">
            <v>10</v>
          </cell>
          <cell r="N5565">
            <v>10</v>
          </cell>
          <cell r="P5565" t="str">
            <v>Excellent condition - please review the image carefully</v>
          </cell>
        </row>
        <row r="5566">
          <cell r="G5566">
            <v>128395</v>
          </cell>
          <cell r="H5566">
            <v>128395</v>
          </cell>
          <cell r="I5566" t="str">
            <v>Edward Lowe - Hand-coloured fern engraving 1869</v>
          </cell>
          <cell r="J5566"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66">
            <v>20</v>
          </cell>
          <cell r="L5566">
            <v>40</v>
          </cell>
          <cell r="M5566">
            <v>10</v>
          </cell>
          <cell r="N5566">
            <v>10</v>
          </cell>
          <cell r="P5566" t="str">
            <v>Excellent condition - please review the image carefully</v>
          </cell>
        </row>
        <row r="5567">
          <cell r="G5567">
            <v>128396</v>
          </cell>
          <cell r="H5567">
            <v>128396</v>
          </cell>
          <cell r="I5567" t="str">
            <v>Edward Lowe - Hand-coloured fern engraving 1869</v>
          </cell>
          <cell r="J5567"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67">
            <v>20</v>
          </cell>
          <cell r="L5567">
            <v>40</v>
          </cell>
          <cell r="M5567">
            <v>10</v>
          </cell>
          <cell r="N5567">
            <v>10</v>
          </cell>
          <cell r="P5567" t="str">
            <v>Excellent condition - please review the image carefully</v>
          </cell>
        </row>
        <row r="5568">
          <cell r="G5568">
            <v>128397</v>
          </cell>
          <cell r="H5568">
            <v>128397</v>
          </cell>
          <cell r="I5568" t="str">
            <v>Edward Lowe - Hand-coloured fern engraving 1869</v>
          </cell>
          <cell r="J5568"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68">
            <v>20</v>
          </cell>
          <cell r="L5568">
            <v>40</v>
          </cell>
          <cell r="M5568">
            <v>10</v>
          </cell>
          <cell r="N5568">
            <v>10</v>
          </cell>
          <cell r="P5568" t="str">
            <v>Excellent condition - please review the image carefully</v>
          </cell>
        </row>
        <row r="5569">
          <cell r="G5569">
            <v>128398</v>
          </cell>
          <cell r="H5569">
            <v>128398</v>
          </cell>
          <cell r="I5569" t="str">
            <v>Edward Lowe - Hand-coloured fern engraving 1869</v>
          </cell>
          <cell r="J5569"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69">
            <v>20</v>
          </cell>
          <cell r="L5569">
            <v>40</v>
          </cell>
          <cell r="M5569">
            <v>10</v>
          </cell>
          <cell r="N5569">
            <v>10</v>
          </cell>
          <cell r="P5569" t="str">
            <v>Excellent condition - please review the image carefully</v>
          </cell>
        </row>
        <row r="5570">
          <cell r="G5570">
            <v>128399</v>
          </cell>
          <cell r="H5570">
            <v>128399</v>
          </cell>
          <cell r="I5570" t="str">
            <v>Edward Lowe - Hand-coloured fern engraving 1869</v>
          </cell>
          <cell r="J5570"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70">
            <v>20</v>
          </cell>
          <cell r="L5570">
            <v>40</v>
          </cell>
          <cell r="M5570">
            <v>10</v>
          </cell>
          <cell r="N5570">
            <v>10</v>
          </cell>
          <cell r="P5570" t="str">
            <v>Excellent condition - please review the image carefully</v>
          </cell>
        </row>
        <row r="5571">
          <cell r="G5571">
            <v>128400</v>
          </cell>
          <cell r="H5571">
            <v>128400</v>
          </cell>
          <cell r="I5571" t="str">
            <v>Edward Lowe - Hand-coloured fern engraving 1869</v>
          </cell>
          <cell r="J5571"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71">
            <v>20</v>
          </cell>
          <cell r="L5571">
            <v>40</v>
          </cell>
          <cell r="M5571">
            <v>10</v>
          </cell>
          <cell r="N5571">
            <v>10</v>
          </cell>
          <cell r="P5571" t="str">
            <v>Excellent condition - please review the image carefully</v>
          </cell>
        </row>
        <row r="5572">
          <cell r="G5572">
            <v>128401</v>
          </cell>
          <cell r="H5572">
            <v>128401</v>
          </cell>
          <cell r="I5572" t="str">
            <v>Edward Lowe - Hand-coloured fern engraving 1869</v>
          </cell>
          <cell r="J5572"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72">
            <v>20</v>
          </cell>
          <cell r="L5572">
            <v>40</v>
          </cell>
          <cell r="M5572">
            <v>10</v>
          </cell>
          <cell r="N5572">
            <v>10</v>
          </cell>
          <cell r="P5572" t="str">
            <v>Excellent condition - please review the image carefully</v>
          </cell>
        </row>
        <row r="5573">
          <cell r="G5573">
            <v>128402</v>
          </cell>
          <cell r="H5573">
            <v>128402</v>
          </cell>
          <cell r="I5573" t="str">
            <v>Edward Lowe - Hand-coloured fern engraving 1869</v>
          </cell>
          <cell r="J5573"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73">
            <v>20</v>
          </cell>
          <cell r="L5573">
            <v>40</v>
          </cell>
          <cell r="M5573">
            <v>10</v>
          </cell>
          <cell r="N5573">
            <v>10</v>
          </cell>
          <cell r="P5573" t="str">
            <v>Excellent condition - please review the image carefully</v>
          </cell>
        </row>
        <row r="5574">
          <cell r="G5574">
            <v>128403</v>
          </cell>
          <cell r="H5574">
            <v>128403</v>
          </cell>
          <cell r="I5574" t="str">
            <v>Edward Lowe - Hand-coloured fern engraving 1869</v>
          </cell>
          <cell r="J5574"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74">
            <v>20</v>
          </cell>
          <cell r="L5574">
            <v>40</v>
          </cell>
          <cell r="M5574">
            <v>10</v>
          </cell>
          <cell r="N5574">
            <v>10</v>
          </cell>
          <cell r="P5574" t="str">
            <v>Excellent condition - please review the image carefully</v>
          </cell>
        </row>
        <row r="5575">
          <cell r="G5575">
            <v>128404</v>
          </cell>
          <cell r="H5575">
            <v>128404</v>
          </cell>
          <cell r="I5575" t="str">
            <v>Edward Lowe - Hand-coloured fern engraving 1869</v>
          </cell>
          <cell r="J5575"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75">
            <v>20</v>
          </cell>
          <cell r="L5575">
            <v>40</v>
          </cell>
          <cell r="M5575">
            <v>10</v>
          </cell>
          <cell r="N5575">
            <v>10</v>
          </cell>
          <cell r="P5575" t="str">
            <v>Excellent condition - please review the image carefully</v>
          </cell>
        </row>
        <row r="5576">
          <cell r="G5576">
            <v>128405</v>
          </cell>
          <cell r="H5576">
            <v>128405</v>
          </cell>
          <cell r="I5576" t="str">
            <v>Edward Lowe - Hand-coloured fern engraving 1869</v>
          </cell>
          <cell r="J5576"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76">
            <v>20</v>
          </cell>
          <cell r="L5576">
            <v>40</v>
          </cell>
          <cell r="M5576">
            <v>10</v>
          </cell>
          <cell r="N5576">
            <v>10</v>
          </cell>
          <cell r="P5576" t="str">
            <v>Excellent condition - please review the image carefully</v>
          </cell>
        </row>
        <row r="5577">
          <cell r="G5577">
            <v>128406</v>
          </cell>
          <cell r="H5577">
            <v>128406</v>
          </cell>
          <cell r="I5577" t="str">
            <v>Edward Lowe - Hand-coloured fern engraving 1869</v>
          </cell>
          <cell r="J5577"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77">
            <v>20</v>
          </cell>
          <cell r="L5577">
            <v>40</v>
          </cell>
          <cell r="M5577">
            <v>10</v>
          </cell>
          <cell r="N5577">
            <v>10</v>
          </cell>
          <cell r="P5577" t="str">
            <v>Excellent condition - please review the image carefully</v>
          </cell>
        </row>
        <row r="5578">
          <cell r="G5578">
            <v>128407</v>
          </cell>
          <cell r="H5578">
            <v>128407</v>
          </cell>
          <cell r="I5578" t="str">
            <v>Edward Lowe - Hand-coloured fern engraving 1869</v>
          </cell>
          <cell r="J5578"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78">
            <v>20</v>
          </cell>
          <cell r="L5578">
            <v>40</v>
          </cell>
          <cell r="M5578">
            <v>10</v>
          </cell>
          <cell r="N5578">
            <v>10</v>
          </cell>
          <cell r="P5578" t="str">
            <v>Excellent condition - please review the image carefully</v>
          </cell>
        </row>
        <row r="5579">
          <cell r="G5579">
            <v>128408</v>
          </cell>
          <cell r="H5579">
            <v>128408</v>
          </cell>
          <cell r="I5579" t="str">
            <v>Edward Lowe - Hand-coloured fern engraving 1869</v>
          </cell>
          <cell r="J5579"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79">
            <v>20</v>
          </cell>
          <cell r="L5579">
            <v>40</v>
          </cell>
          <cell r="M5579">
            <v>10</v>
          </cell>
          <cell r="N5579">
            <v>10</v>
          </cell>
          <cell r="P5579" t="str">
            <v>Excellent condition - please review the image carefully</v>
          </cell>
        </row>
        <row r="5580">
          <cell r="G5580">
            <v>128409</v>
          </cell>
          <cell r="H5580">
            <v>128409</v>
          </cell>
          <cell r="I5580" t="str">
            <v>Edward Lowe - Hand-coloured fern engraving 1869</v>
          </cell>
          <cell r="J5580"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80">
            <v>20</v>
          </cell>
          <cell r="L5580">
            <v>40</v>
          </cell>
          <cell r="M5580">
            <v>10</v>
          </cell>
          <cell r="N5580">
            <v>10</v>
          </cell>
          <cell r="P5580" t="str">
            <v>Excellent condition - please review the image carefully</v>
          </cell>
        </row>
        <row r="5581">
          <cell r="G5581">
            <v>128410</v>
          </cell>
          <cell r="H5581">
            <v>128410</v>
          </cell>
          <cell r="I5581" t="str">
            <v>Edward Lowe - Hand-coloured fern engraving 1869</v>
          </cell>
          <cell r="J5581"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81">
            <v>20</v>
          </cell>
          <cell r="L5581">
            <v>40</v>
          </cell>
          <cell r="M5581">
            <v>10</v>
          </cell>
          <cell r="N5581">
            <v>10</v>
          </cell>
          <cell r="P5581" t="str">
            <v>Excellent condition - please review the image carefully</v>
          </cell>
        </row>
        <row r="5582">
          <cell r="G5582">
            <v>128411</v>
          </cell>
          <cell r="H5582">
            <v>128411</v>
          </cell>
          <cell r="I5582" t="str">
            <v>Edward Lowe - Hand-coloured fern engraving 1869</v>
          </cell>
          <cell r="J5582"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82">
            <v>20</v>
          </cell>
          <cell r="L5582">
            <v>40</v>
          </cell>
          <cell r="M5582">
            <v>10</v>
          </cell>
          <cell r="N5582">
            <v>10</v>
          </cell>
          <cell r="P5582" t="str">
            <v>Excellent condition - please review the image carefully</v>
          </cell>
        </row>
        <row r="5583">
          <cell r="G5583">
            <v>128412</v>
          </cell>
          <cell r="H5583">
            <v>128412</v>
          </cell>
          <cell r="I5583" t="str">
            <v>Edward Lowe - Hand-coloured fern engraving 1869</v>
          </cell>
          <cell r="J5583"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83">
            <v>20</v>
          </cell>
          <cell r="L5583">
            <v>40</v>
          </cell>
          <cell r="M5583">
            <v>10</v>
          </cell>
          <cell r="N5583">
            <v>10</v>
          </cell>
          <cell r="P5583" t="str">
            <v>Excellent condition - please review the image carefully</v>
          </cell>
        </row>
        <row r="5584">
          <cell r="G5584">
            <v>128413</v>
          </cell>
          <cell r="H5584">
            <v>128413</v>
          </cell>
          <cell r="I5584" t="str">
            <v>Edward Lowe - Hand-coloured fern engraving 1869</v>
          </cell>
          <cell r="J5584"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84">
            <v>20</v>
          </cell>
          <cell r="L5584">
            <v>40</v>
          </cell>
          <cell r="M5584">
            <v>10</v>
          </cell>
          <cell r="N5584">
            <v>10</v>
          </cell>
          <cell r="P5584" t="str">
            <v>Excellent condition - please review the image carefully</v>
          </cell>
        </row>
        <row r="5585">
          <cell r="G5585">
            <v>128414</v>
          </cell>
          <cell r="H5585">
            <v>128414</v>
          </cell>
          <cell r="I5585" t="str">
            <v>Edward Lowe - Hand-coloured fern engraving 1869</v>
          </cell>
          <cell r="J5585"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5585">
            <v>20</v>
          </cell>
          <cell r="L5585">
            <v>40</v>
          </cell>
          <cell r="M5585">
            <v>10</v>
          </cell>
          <cell r="N5585">
            <v>10</v>
          </cell>
          <cell r="P5585" t="str">
            <v>Excellent condition - please review the image carefully</v>
          </cell>
        </row>
        <row r="5586">
          <cell r="G5586">
            <v>128417</v>
          </cell>
          <cell r="H5586">
            <v>12840</v>
          </cell>
          <cell r="I5586" t="str">
            <v>May Rivers - Plum varieties from the Fruit Grower's Guide 1924</v>
          </cell>
          <cell r="J5586"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5586">
            <v>10</v>
          </cell>
          <cell r="L5586">
            <v>20</v>
          </cell>
          <cell r="M5586">
            <v>5</v>
          </cell>
          <cell r="N5586">
            <v>5</v>
          </cell>
          <cell r="P5586" t="str">
            <v>Excellent condition - please review the image carefully</v>
          </cell>
        </row>
        <row r="5587">
          <cell r="G5587">
            <v>128418</v>
          </cell>
          <cell r="H5587">
            <v>12838</v>
          </cell>
          <cell r="I5587" t="str">
            <v>May Rivers - Apple varieties from the Fruit Grower's Guide 1924</v>
          </cell>
          <cell r="J5587"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5587">
            <v>10</v>
          </cell>
          <cell r="L5587">
            <v>20</v>
          </cell>
          <cell r="M5587">
            <v>5</v>
          </cell>
          <cell r="N5587">
            <v>5</v>
          </cell>
          <cell r="P5587" t="str">
            <v>Excellent condition - please review the image carefully</v>
          </cell>
        </row>
        <row r="5588">
          <cell r="G5588">
            <v>128419</v>
          </cell>
          <cell r="H5588">
            <v>12836</v>
          </cell>
          <cell r="I5588" t="str">
            <v>May Rivers - Apple varieties from the Fruit Grower's Guide 1924</v>
          </cell>
          <cell r="J5588"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5588">
            <v>10</v>
          </cell>
          <cell r="L5588">
            <v>20</v>
          </cell>
          <cell r="M5588">
            <v>5</v>
          </cell>
          <cell r="N5588">
            <v>5</v>
          </cell>
          <cell r="P5588" t="str">
            <v>Excellent condition - please review the image carefully</v>
          </cell>
        </row>
        <row r="5589">
          <cell r="G5589">
            <v>128420</v>
          </cell>
          <cell r="H5589">
            <v>12842</v>
          </cell>
          <cell r="I5589" t="str">
            <v>May Rivers - Pear varieties from the Fruit Grower's Guide 1924</v>
          </cell>
          <cell r="J5589"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5589">
            <v>10</v>
          </cell>
          <cell r="L5589">
            <v>20</v>
          </cell>
          <cell r="M5589">
            <v>5</v>
          </cell>
          <cell r="N5589">
            <v>5</v>
          </cell>
          <cell r="P5589" t="str">
            <v>Excellent condition - please review the image carefully</v>
          </cell>
        </row>
        <row r="5590">
          <cell r="G5590">
            <v>128421</v>
          </cell>
          <cell r="H5590">
            <v>12844</v>
          </cell>
          <cell r="I5590" t="str">
            <v>May Rivers - Pear varieties from the Fruit Grower's Guide 1924</v>
          </cell>
          <cell r="J5590"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5590">
            <v>10</v>
          </cell>
          <cell r="L5590">
            <v>20</v>
          </cell>
          <cell r="M5590">
            <v>5</v>
          </cell>
          <cell r="N5590">
            <v>5</v>
          </cell>
          <cell r="P5590" t="str">
            <v>Excellent condition - please review the image carefully</v>
          </cell>
        </row>
        <row r="5591">
          <cell r="G5591">
            <v>128422</v>
          </cell>
          <cell r="H5591">
            <v>12848</v>
          </cell>
          <cell r="I5591" t="str">
            <v>May Rivers - Apple varieties from the Fruit Grower's Guide 1924</v>
          </cell>
          <cell r="J5591"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5591">
            <v>10</v>
          </cell>
          <cell r="L5591">
            <v>20</v>
          </cell>
          <cell r="M5591">
            <v>5</v>
          </cell>
          <cell r="N5591">
            <v>5</v>
          </cell>
          <cell r="P5591" t="str">
            <v>Excellent condition - please review the image carefully</v>
          </cell>
        </row>
        <row r="5592">
          <cell r="G5592">
            <v>128423</v>
          </cell>
          <cell r="H5592">
            <v>12850</v>
          </cell>
          <cell r="I5592" t="str">
            <v>May Rivers - Peach varieties from the Fruit Grower's Guide 1924</v>
          </cell>
          <cell r="J5592"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5592">
            <v>10</v>
          </cell>
          <cell r="L5592">
            <v>20</v>
          </cell>
          <cell r="M5592">
            <v>5</v>
          </cell>
          <cell r="N5592">
            <v>5</v>
          </cell>
          <cell r="P5592" t="str">
            <v>Excellent condition - please review the image carefully</v>
          </cell>
        </row>
        <row r="5593">
          <cell r="G5593">
            <v>128424</v>
          </cell>
          <cell r="H5593">
            <v>12852</v>
          </cell>
          <cell r="I5593" t="str">
            <v>May Rivers - Grape varieties from the Fruit Grower's Guide 1924</v>
          </cell>
          <cell r="J5593"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5593">
            <v>10</v>
          </cell>
          <cell r="L5593">
            <v>20</v>
          </cell>
          <cell r="M5593">
            <v>5</v>
          </cell>
          <cell r="N5593">
            <v>5</v>
          </cell>
          <cell r="P5593" t="str">
            <v>Excellent condition - please review the image carefully</v>
          </cell>
        </row>
        <row r="5594">
          <cell r="G5594">
            <v>128425</v>
          </cell>
          <cell r="H5594">
            <v>12834</v>
          </cell>
          <cell r="I5594" t="str">
            <v>May Rivers - Cherry varieties from the Fruit Grower's Guide 1924</v>
          </cell>
          <cell r="J5594"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5594">
            <v>10</v>
          </cell>
          <cell r="L5594">
            <v>20</v>
          </cell>
          <cell r="M5594">
            <v>5</v>
          </cell>
          <cell r="N5594">
            <v>5</v>
          </cell>
          <cell r="P5594" t="str">
            <v>Excellent condition - please review the image carefully</v>
          </cell>
        </row>
        <row r="5595">
          <cell r="G5595">
            <v>128570</v>
          </cell>
          <cell r="H5595">
            <v>12857</v>
          </cell>
          <cell r="I5595" t="str">
            <v>Sir John Hill - Engraving of Toadflax from The Vegetable System 1770-75</v>
          </cell>
          <cell r="J5595" t="str">
            <v>This original hand-coloured copperplate engraving on handmade wove paper is from The Vegetable System. Or, The Internal Structure, and the Life of Plants by Sir John Hill. Published by the author, London 1770-75.  
Size: 11in x 18in (28cm x 46cm)</v>
          </cell>
          <cell r="K5595">
            <v>30</v>
          </cell>
          <cell r="L5595">
            <v>60</v>
          </cell>
          <cell r="M5595">
            <v>15</v>
          </cell>
          <cell r="N5595">
            <v>15</v>
          </cell>
          <cell r="P5595" t="str">
            <v>Some soiling around edges of paper with occasional spotting and minor nicks to corner and edges - please review images carefully</v>
          </cell>
        </row>
        <row r="5596">
          <cell r="G5596">
            <v>128571</v>
          </cell>
          <cell r="H5596">
            <v>12858</v>
          </cell>
          <cell r="I5596" t="str">
            <v>Sir John Hill - Engraving of Milk Vetch from The Vegetable System 1770-75</v>
          </cell>
          <cell r="J5596" t="str">
            <v>This original hand-coloured copperplate engraving on handmade wove paper is from The Vegetable System. Or, The Internal Structure, and the Life of Plants by Sir John Hill. Published by the author, London 1770-75.  
Size: 11in x 18in (28cm x 46cm)</v>
          </cell>
          <cell r="K5596">
            <v>30</v>
          </cell>
          <cell r="L5596">
            <v>60</v>
          </cell>
          <cell r="M5596">
            <v>15</v>
          </cell>
          <cell r="N5596">
            <v>15</v>
          </cell>
          <cell r="P5596" t="str">
            <v>Excellent in mount ready for framing</v>
          </cell>
        </row>
        <row r="5597">
          <cell r="G5597">
            <v>128572</v>
          </cell>
          <cell r="H5597">
            <v>12859</v>
          </cell>
          <cell r="I5597" t="str">
            <v>Sir John Hill - Engraving of Bean Caper from The Vegetable System 1770-75</v>
          </cell>
          <cell r="J5597" t="str">
            <v>This original hand-coloured copperplate engraving on handmade wove paper is from The Vegetable System. Or, The Internal Structure, and the Life of Plants by Sir John Hill. Published by the author, London 1770-75.  
Size: 11in x 18in (28cm x 46cm)</v>
          </cell>
          <cell r="K5597">
            <v>30</v>
          </cell>
          <cell r="L5597">
            <v>60</v>
          </cell>
          <cell r="M5597">
            <v>15</v>
          </cell>
          <cell r="N5597">
            <v>15</v>
          </cell>
          <cell r="P5597" t="str">
            <v>Excellent in mount ready for framing</v>
          </cell>
        </row>
        <row r="5598">
          <cell r="G5598">
            <v>128573</v>
          </cell>
          <cell r="H5598">
            <v>12860</v>
          </cell>
          <cell r="I5598" t="str">
            <v>Sir John Hill - Engraving of Bellflower from The Vegetable System 1770-75</v>
          </cell>
          <cell r="J5598" t="str">
            <v>This original hand-coloured copperplate engraving on handmade wove paper is from The Vegetable System. Or, The Internal Structure, and the Life of Plants by Sir John Hill. Published by the author, London 1770-75.  
Size: 11in x 18in (28cm x 46cm)</v>
          </cell>
          <cell r="K5598">
            <v>30</v>
          </cell>
          <cell r="L5598">
            <v>60</v>
          </cell>
          <cell r="M5598">
            <v>15</v>
          </cell>
          <cell r="N5598">
            <v>15</v>
          </cell>
          <cell r="P5598" t="str">
            <v>Excellent in mount ready for framing</v>
          </cell>
        </row>
        <row r="5599">
          <cell r="G5599">
            <v>128574</v>
          </cell>
          <cell r="H5599">
            <v>12861</v>
          </cell>
          <cell r="I5599" t="str">
            <v>Sir John Hill - Engraving of Briony from The Vegetable System 1770-75</v>
          </cell>
          <cell r="J5599" t="str">
            <v>This original hand-coloured copperplate engraving on handmade wove paper is from The Vegetable System. Or, The Internal Structure, and the Life of Plants by Sir John Hill. Published by the author, London 1770-75.  
Size: 11in x 18in (28cm x 46cm)</v>
          </cell>
          <cell r="K5599">
            <v>30</v>
          </cell>
          <cell r="L5599">
            <v>60</v>
          </cell>
          <cell r="M5599">
            <v>15</v>
          </cell>
          <cell r="N5599">
            <v>15</v>
          </cell>
          <cell r="P5599" t="str">
            <v>Some soiling around edges of paper with occasional spotting and minor nicks to corner and edges - please review images carefully</v>
          </cell>
        </row>
        <row r="5600">
          <cell r="G5600">
            <v>128575</v>
          </cell>
          <cell r="H5600">
            <v>12862</v>
          </cell>
          <cell r="I5600" t="str">
            <v>Sir John Hill - Engraving of Cinquefoil from The Vegetable System 1770-75</v>
          </cell>
          <cell r="J5600" t="str">
            <v>This original hand-coloured copperplate engraving on handmade wove paper is from The Vegetable System. Or, The Internal Structure, and the Life of Plants by Sir John Hill. Published by the author, London 1770-75.  
Size: 11in x 18in (28cm x 46cm)</v>
          </cell>
          <cell r="K5600">
            <v>30</v>
          </cell>
          <cell r="L5600">
            <v>60</v>
          </cell>
          <cell r="M5600">
            <v>15</v>
          </cell>
          <cell r="N5600">
            <v>15</v>
          </cell>
          <cell r="P5600" t="str">
            <v>Excellent in mount ready for framing</v>
          </cell>
        </row>
        <row r="5601">
          <cell r="G5601">
            <v>128576</v>
          </cell>
          <cell r="H5601">
            <v>12863</v>
          </cell>
          <cell r="I5601" t="str">
            <v>Sir John Hill - Engraving of Dock Plants from The Vegetable System 1770-75</v>
          </cell>
          <cell r="J5601" t="str">
            <v>This original hand-coloured copperplate engraving on handmade wove paper is from The Vegetable System. Or, The Internal Structure, and the Life of Plants by Sir John Hill. Published by the author, London 1770-75.  
Size: 11in x 18in (28cm x 46cm)</v>
          </cell>
          <cell r="K5601">
            <v>30</v>
          </cell>
          <cell r="L5601">
            <v>60</v>
          </cell>
          <cell r="M5601">
            <v>15</v>
          </cell>
          <cell r="N5601">
            <v>15</v>
          </cell>
          <cell r="P5601" t="str">
            <v>Some soiling around edges of paper with occasional spotting and minor nicks to corner and edges - please review images carefully</v>
          </cell>
        </row>
        <row r="5602">
          <cell r="G5602">
            <v>128577</v>
          </cell>
          <cell r="H5602">
            <v>12864</v>
          </cell>
          <cell r="I5602" t="str">
            <v>Sir John Hill - Engraving of Dragons Head from The Vegetable System 1770-75</v>
          </cell>
          <cell r="J5602" t="str">
            <v>This original hand-coloured copperplate engraving on handmade wove paper is from The Vegetable System. Or, The Internal Structure, and the Life of Plants by Sir John Hill. Published by the author, London 1770-75.  
Size: 11in x 18in (28cm x 46cm)</v>
          </cell>
          <cell r="K5602">
            <v>30</v>
          </cell>
          <cell r="L5602">
            <v>60</v>
          </cell>
          <cell r="M5602">
            <v>15</v>
          </cell>
          <cell r="N5602">
            <v>15</v>
          </cell>
          <cell r="P5602" t="str">
            <v>Excellent in mount ready for framing</v>
          </cell>
        </row>
        <row r="5603">
          <cell r="G5603">
            <v>128578</v>
          </cell>
          <cell r="H5603">
            <v>12865</v>
          </cell>
          <cell r="I5603" t="str">
            <v>Sir John Hill - Engraving of Hares Ear from The Vegetable System 1770-75</v>
          </cell>
          <cell r="J5603" t="str">
            <v>This original hand-coloured copperplate engraving on handmade wove paper is from The Vegetable System. Or, The Internal Structure, and the Life of Plants by Sir John Hill. Published by the author, London 1770-75.  
Size: 11in x 18in (28cm x 46cm)</v>
          </cell>
          <cell r="K5603">
            <v>30</v>
          </cell>
          <cell r="L5603">
            <v>60</v>
          </cell>
          <cell r="M5603">
            <v>15</v>
          </cell>
          <cell r="N5603">
            <v>15</v>
          </cell>
          <cell r="P5603" t="str">
            <v>Some soiling around edges of paper with occasional spotting and minor nicks to corner and edges - please review images carefully</v>
          </cell>
        </row>
        <row r="5604">
          <cell r="G5604">
            <v>128579</v>
          </cell>
          <cell r="H5604">
            <v>12866</v>
          </cell>
          <cell r="I5604" t="str">
            <v>Sir John Hill - Engraving of Maithen Plant from The Vegetable System 1770-75</v>
          </cell>
          <cell r="J5604" t="str">
            <v>This original hand-coloured copperplate engraving on handmade wove paper is from The Vegetable System. Or, The Internal Structure, and the Life of Plants by Sir John Hill. Published by the author, London 1770-75.  
Size: 11in x 18in (28cm x 46cm)</v>
          </cell>
          <cell r="K5604">
            <v>30</v>
          </cell>
          <cell r="L5604">
            <v>60</v>
          </cell>
          <cell r="M5604">
            <v>15</v>
          </cell>
          <cell r="N5604">
            <v>15</v>
          </cell>
          <cell r="P5604" t="str">
            <v>Some soiling around edges of paper with occasional spotting and minor nicks to corner and edges - please review images carefully</v>
          </cell>
        </row>
        <row r="5605">
          <cell r="G5605">
            <v>128580</v>
          </cell>
          <cell r="H5605">
            <v>12868</v>
          </cell>
          <cell r="I5605" t="str">
            <v>Sir John Hill - Engraving of Mollweed Plant from The Vegetable System 1770-75</v>
          </cell>
          <cell r="J5605" t="str">
            <v>This original hand-coloured copperplate engraving on handmade wove paper is from The Vegetable System. Or, The Internal Structure, and the Life of Plants by Sir John Hill. Published by the author, London 1770-75.  
Size: 11in x 18in (28cm x 46cm)</v>
          </cell>
          <cell r="K5605">
            <v>30</v>
          </cell>
          <cell r="L5605">
            <v>60</v>
          </cell>
          <cell r="M5605">
            <v>15</v>
          </cell>
          <cell r="N5605">
            <v>15</v>
          </cell>
          <cell r="P5605" t="str">
            <v>Some soiling around edges of paper with occasional spotting and minor nicks to corner and edges - please review images carefully</v>
          </cell>
        </row>
        <row r="5606">
          <cell r="G5606">
            <v>128581</v>
          </cell>
          <cell r="H5606">
            <v>12870</v>
          </cell>
          <cell r="I5606" t="str">
            <v>Sir John Hill - Engraving of Saxifrage from The Vegetable System 1770-75</v>
          </cell>
          <cell r="J5606" t="str">
            <v>This original hand-coloured copperplate engraving on handmade wove paper is from The Vegetable System. Or, The Internal Structure, and the Life of Plants by Sir John Hill. Published by the author, London 1770-75.  
Size: 11in x 18in (28cm x 46cm)</v>
          </cell>
          <cell r="K5606">
            <v>30</v>
          </cell>
          <cell r="L5606">
            <v>60</v>
          </cell>
          <cell r="M5606">
            <v>15</v>
          </cell>
          <cell r="N5606">
            <v>15</v>
          </cell>
          <cell r="P5606" t="str">
            <v>Some soiling around edges of paper with occasional spotting and minor nicks to corner and edges - please review images carefully</v>
          </cell>
        </row>
        <row r="5607">
          <cell r="G5607">
            <v>128582</v>
          </cell>
          <cell r="H5607">
            <v>12871</v>
          </cell>
          <cell r="I5607" t="str">
            <v>Sir John Hill - Engraving of Sparrow-weed from The Vegetable System 1770-75</v>
          </cell>
          <cell r="J5607" t="str">
            <v>This original hand-coloured copperplate engraving on handmade wove paper is from The Vegetable System. Or, The Internal Structure, and the Life of Plants by Sir John Hill. Published by the author, London 1770-75.  
Size: 11in x 18in (28cm x 46cm)</v>
          </cell>
          <cell r="K5607">
            <v>30</v>
          </cell>
          <cell r="L5607">
            <v>60</v>
          </cell>
          <cell r="M5607">
            <v>15</v>
          </cell>
          <cell r="N5607">
            <v>15</v>
          </cell>
          <cell r="P5607" t="str">
            <v>Some soiling around edges of paper with occasional spotting and minor nicks to corner and edges - please review images carefully</v>
          </cell>
        </row>
        <row r="5608">
          <cell r="G5608">
            <v>128583</v>
          </cell>
          <cell r="H5608">
            <v>12872</v>
          </cell>
          <cell r="I5608" t="str">
            <v>Sir John Hill - Engraving of Nettles from The Vegetable System 1770-75</v>
          </cell>
          <cell r="J5608" t="str">
            <v>This original hand-coloured copperplate engraving on handmade wove paper is from The Vegetable System. Or, The Internal Structure, and the Life of Plants by Sir John Hill. Published by the author, London 1770-75.  
Size: 11in x 18in (28cm x 46cm)</v>
          </cell>
          <cell r="K5608">
            <v>30</v>
          </cell>
          <cell r="L5608">
            <v>60</v>
          </cell>
          <cell r="M5608">
            <v>15</v>
          </cell>
          <cell r="N5608">
            <v>15</v>
          </cell>
          <cell r="P5608" t="str">
            <v>Some soiling around edges of paper with occasional spotting and minor nicks to corner and edges - please review images carefully</v>
          </cell>
        </row>
        <row r="5609">
          <cell r="G5609">
            <v>128731</v>
          </cell>
          <cell r="H5609">
            <v>12873</v>
          </cell>
          <cell r="I5609" t="str">
            <v>Charles Partington - Hand coloured engraving of Trees 1835</v>
          </cell>
          <cell r="J5609"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5609">
            <v>20</v>
          </cell>
          <cell r="L5609">
            <v>40</v>
          </cell>
          <cell r="M5609">
            <v>10</v>
          </cell>
          <cell r="N5609">
            <v>10</v>
          </cell>
          <cell r="P5609" t="str">
            <v xml:space="preserve">The print is in excellent condition - please inspect the image carefully </v>
          </cell>
        </row>
        <row r="5610">
          <cell r="G5610">
            <v>128732</v>
          </cell>
          <cell r="H5610">
            <v>12874</v>
          </cell>
          <cell r="I5610" t="str">
            <v>Charles Partington - Hand coloured engraving of Amaryllis 1835</v>
          </cell>
          <cell r="J5610"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5610">
            <v>20</v>
          </cell>
          <cell r="L5610">
            <v>40</v>
          </cell>
          <cell r="M5610">
            <v>10</v>
          </cell>
          <cell r="N5610">
            <v>10</v>
          </cell>
          <cell r="P5610" t="str">
            <v xml:space="preserve">The print is in excellent condition - please inspect the image carefully </v>
          </cell>
        </row>
        <row r="5611">
          <cell r="G5611">
            <v>128733</v>
          </cell>
          <cell r="H5611">
            <v>12875</v>
          </cell>
          <cell r="I5611" t="str">
            <v>Charles Partington - Hand coloured engraving of Begonias 1835</v>
          </cell>
          <cell r="J5611"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5611">
            <v>20</v>
          </cell>
          <cell r="L5611">
            <v>40</v>
          </cell>
          <cell r="M5611">
            <v>10</v>
          </cell>
          <cell r="N5611">
            <v>10</v>
          </cell>
          <cell r="P5611" t="str">
            <v xml:space="preserve">The print is in excellent condition - please inspect the image carefully </v>
          </cell>
        </row>
        <row r="5612">
          <cell r="G5612">
            <v>129003</v>
          </cell>
          <cell r="H5612">
            <v>12903</v>
          </cell>
          <cell r="I5612" t="str">
            <v xml:space="preserve">Panckoucke - Drawn by Delile for Description de l'Egypte 1809 </v>
          </cell>
          <cell r="J5612" t="str">
            <v>Plate 54 by AR Delile for Description de l'Egypte 1809. 
This copper engraving is Plate 54 from Description de l'Egypte, Tome Deuxieme 1809. Published by Imprimerie Royale, Paris.
The engraving illustrates the following plants:
1. Fucus trinodis
2. Fucus latifolius. 
The full title of this work is Description de l'Egypte, ou recueil des observations et des recherches qui on tete faites en Egypte pendant l’expedition de l’armee Francaise (or Description of Egypt, or collection of observations and research which was carried out in Egypt during the expedition of the French army) and is one of the masterpieces of French printing.
A gigantic survey of Egypt at the time of Bonaparte's Egyptian campaign between 1798 and 1801. 
The botanical illustrations were drawn by Alire Raffeneau Delile, each print is inscribed “H. N. Botanique par M. Delile” to upper left, and are hand-coloured, detailing flora found along the River Nile and environs.
Platemark Size: 16.75in x 23.25in (42.5cm x 59 cm)
Paper Size: 21in x 28in (53.5cm x 71cm)
Condition:  Excellent condition - please review the image carefully.</v>
          </cell>
          <cell r="K5612">
            <v>80</v>
          </cell>
          <cell r="L5612">
            <v>160</v>
          </cell>
          <cell r="M5612">
            <v>40</v>
          </cell>
          <cell r="N5612">
            <v>40</v>
          </cell>
        </row>
        <row r="5613">
          <cell r="G5613">
            <v>129004</v>
          </cell>
          <cell r="H5613">
            <v>12904</v>
          </cell>
          <cell r="I5613" t="str">
            <v xml:space="preserve">Panckoucke - Drawn by Delile for Description de l'Egypte 1809 </v>
          </cell>
          <cell r="J5613" t="str">
            <v>Plate 3 by AR Delile for Description de l'Egypte 1809. 
This copper engraving is Plate 3 from Description de l'Egypte, Tome Deuxieme 1809. Published by Imprimerie Royale, Paris.
The engraving illustrates the following plants:
1. Boerhaavia Repens  2. Salicornia Strobilcea. 
The full title of this work is Description de l'Egypte, ou recueil des observations et des recherches qui on tete faites en Egypte pendant l’expedition de l’armee Francaise (or Description of Egypt, or collection of observations and research which was carried out in Egypt during the expedition of the French army) and is one of the masterpieces of French printing.
A gigantic survey of Egypt at the time of Bonaparte's Egyptian campaign between 1798 and 1801. 
The botanical illustrations were drawn by Alire Raffeneau Delile, each print is inscribed “H. N. Botanique par M. Delile” to upper left, and are hand-coloured, detailing flora found along the River Nile and environs.
Platemark Size: 16.75in x 23.25in (42.5cm x 59 cm)
Paper Size: 21in x 28in (53.5cm x 71cm)
Condition:  Excellent condition - please review the image carefully.</v>
          </cell>
          <cell r="K5613">
            <v>80</v>
          </cell>
          <cell r="L5613">
            <v>160</v>
          </cell>
          <cell r="M5613">
            <v>40</v>
          </cell>
          <cell r="N5613">
            <v>40</v>
          </cell>
        </row>
        <row r="5614">
          <cell r="G5614">
            <v>129005</v>
          </cell>
          <cell r="H5614">
            <v>12905</v>
          </cell>
          <cell r="I5614" t="str">
            <v xml:space="preserve">Panckoucke - Drawn by Delile for Description de l'Egypte 1809 </v>
          </cell>
          <cell r="J5614" t="str">
            <v>Plate 44 by AR Delile for Description de l'Egypte 1809. 
This copper engraving is Plate 44 from Description de l'Egypte, Tome Deuxieme 1809. Published by Imprimerie Royale, Paris.
The engraving illustrates the following plants:
1. Gnaphalium pulvinatum
2. Gnaphalium spathulatum
3. Gnaphalium crispatulum . 
The full title of this work is Description de l'Egypte, ou recueil des observations et des recherches qui on tete faites en Egypte pendant l’expedition de l’armee Francaise (or Description of Egypt, or collection of observations and research which was carried out in Egypt during the expedition of the French army) and is one of the masterpieces of French printing.
A gigantic survey of Egypt at the time of Bonaparte's Egyptian campaign between 1798 and 1801. 
The botanical illustrations were drawn by Alire Raffeneau Delile, each print is inscribed “H. N. Botanique par M. Delile” to upper left, and are hand-coloured, detailing flora found along the River Nile and environs.
Platemark Size: 16.75in x 23.25in (42.5cm x 59 cm)
Paper Size: 21in x 28in (53.5cm x 71cm)
Condition:  Excellent condition - please review the image carefully.</v>
          </cell>
          <cell r="K5614">
            <v>80</v>
          </cell>
          <cell r="L5614">
            <v>160</v>
          </cell>
          <cell r="M5614">
            <v>40</v>
          </cell>
          <cell r="N5614">
            <v>40</v>
          </cell>
        </row>
        <row r="5615">
          <cell r="G5615">
            <v>129006</v>
          </cell>
          <cell r="H5615">
            <v>12906</v>
          </cell>
          <cell r="I5615" t="str">
            <v xml:space="preserve">Panckoucke - Drawn by Delile for Description de l'Egypte 1809 </v>
          </cell>
          <cell r="J5615" t="str">
            <v>Plate 21 by AR Delile for Description de l'Egypte 1809. 
This copper engraving is Plate 21 from Description de l'Egypte, Tome Deuxieme 1809. Published by Imprimerie Royale, Paris.
The engraving illustrates the following plants:
1. Salsola Alopecuroides 2. Salsola Echinus 3. Salsola Tetrandra 4. Caucalis Tenella. 
The full title of this work is Description de l'Egypte, ou recueil des observations et des recherches qui on tete faites en Egypte pendant l’expedition de l’armee Francaise (or Description of Egypt, or collection of observations and research which was carried out in Egypt during the expedition of the French army) and is one of the masterpieces of French printing.
A gigantic survey of Egypt at the time of Bonaparte's Egyptian campaign between 1798 and 1801. 
The botanical illustrations were drawn by Alire Raffeneau Delile, each print is inscribed “H. N. Botanique par M. Delile” to upper left, and are hand-coloured, detailing flora found along the River Nile and environs.
Platemark Size: 16.75in x 23.25in (42.5cm x 59 cm)
Paper Size: 21in x 28in (53.5cm x 71cm)
Condition:  Excellent condition - please review the image carefully.</v>
          </cell>
          <cell r="K5615">
            <v>80</v>
          </cell>
          <cell r="L5615">
            <v>160</v>
          </cell>
          <cell r="M5615">
            <v>40</v>
          </cell>
          <cell r="N5615">
            <v>40</v>
          </cell>
        </row>
        <row r="5616">
          <cell r="G5616">
            <v>129007</v>
          </cell>
          <cell r="H5616">
            <v>12907</v>
          </cell>
          <cell r="I5616" t="str">
            <v xml:space="preserve">Panckoucke - Drawn by Delile for Description de l'Egypte 1809 </v>
          </cell>
          <cell r="J5616" t="str">
            <v>Plate 25 by AR Delile for Description de l'Egypte 1809. 
This copper engraving is Plate 25 from Description de l'Egypte, Tome Deuxieme 1809. Published by Imprimerie Royale, Paris.
The engraving illustrates the following plants:
1. Lancretia  Suffruticosa 2. Statice Tubiflora 3. Statice Egyptiaca. 
The full title of this work is Description de l'Egypte, ou recueil des observations et des recherches qui on tete faites en Egypte pendant l’expedition de l’armee Francaise (or Description of Egypt, or collection of observations and research which was carried out in Egypt during the expedition of the French army) and is one of the masterpieces of French printing.
A gigantic survey of Egypt at the time of Bonaparte's Egyptian campaign between 1798 and 1801. 
The botanical illustrations were drawn by Alire Raffeneau Delile, each print is inscribed “H. N. Botanique par M. Delile” to upper left, and are hand-coloured, detailing flora found along the River Nile and environs.
Platemark Size: 16.75in x 23.25in (42.5cm x 59 cm)
Paper Size: 21in x 28in (53.5cm x 71cm)
Condition:  Excellent condition - please review the image carefully.</v>
          </cell>
          <cell r="K5616">
            <v>80</v>
          </cell>
          <cell r="L5616">
            <v>160</v>
          </cell>
          <cell r="M5616">
            <v>40</v>
          </cell>
          <cell r="N5616">
            <v>40</v>
          </cell>
        </row>
        <row r="5617">
          <cell r="G5617">
            <v>129008</v>
          </cell>
          <cell r="H5617">
            <v>12908</v>
          </cell>
          <cell r="I5617" t="str">
            <v xml:space="preserve">Panckoucke - Drawn by Delile for Description de l'Egypte 1809 </v>
          </cell>
          <cell r="J5617" t="str">
            <v>Plate 29 by AR Delile for Description de l'Egypte 1809. 
This copper engraving is Plate 29 from Description de l'Egypte, Tome Deuxieme 1809. Published by Imprimerie Royale, Paris.
The engraving illustrates the following plants:
1. Gypsophila Rokejeka 2. Silene Succulenta 3. Silene Rubella. 
The full title of this work is Description de l'Egypte, ou recueil des observations et des recherches qui on tete faites en Egypte pendant l’expedition de l’armee Francaise (or Description of Egypt, or collection of observations and research which was carried out in Egypt during the expedition of the French army) and is one of the masterpieces of French printing.
A gigantic survey of Egypt at the time of Bonaparte's Egyptian campaign between 1798 and 1801. 
The botanical illustrations were drawn by Alire Raffeneau Delile, each print is inscribed “H. N. Botanique par M. Delile” to upper left, and are hand-coloured, detailing flora found along the River Nile and environs.
Platemark Size: 16.75in x 23.25in (42.5cm x 59 cm)
Paper Size: 21in x 28in (53.5cm x 71cm)
Condition:  Excellent condition - please review the image carefully.</v>
          </cell>
          <cell r="K5617">
            <v>80</v>
          </cell>
          <cell r="L5617">
            <v>160</v>
          </cell>
          <cell r="M5617">
            <v>40</v>
          </cell>
          <cell r="N5617">
            <v>40</v>
          </cell>
        </row>
        <row r="5618">
          <cell r="G5618">
            <v>129009</v>
          </cell>
          <cell r="H5618">
            <v>12909</v>
          </cell>
          <cell r="I5618" t="str">
            <v xml:space="preserve">Panckoucke - Drawn by Delile for Description de l'Egypte 1809 </v>
          </cell>
          <cell r="J5618" t="str">
            <v>Plate 47 by AR Delile for Description de l'Egypte 1809. 
This copper engraving is Plate 47 from Description de l'Egypte, Tome Deuxieme 1809. Published by Imprimerie Royale, Paris.
The engraving illustrates the following plants:
1. Balsamita tridentata; 2. Filago mareotica; 3. Anthemis indurata; 4. Cotula cinerea. 
The full title of this work is Description de l'Egypte, ou recueil des observations et des recherches qui on tete faites en Egypte pendant l’expedition de l’armee Francaise (or Description of Egypt, or collection of observations and research which was carried out in Egypt during the expedition of the French army) and is one of the masterpieces of French printing.
A gigantic survey of Egypt at the time of Bonaparte's Egyptian campaign between 1798 and 1801. 
The botanical illustrations were drawn by Alire Raffeneau Delile, each print is inscribed “H. N. Botanique par M. Delile” to upper left, and are hand-coloured, detailing flora found along the River Nile and environs.
Platemark Size: 16.75in x 23.25in (42.5cm x 59 cm)
Paper Size: 21in x 28in (53.5cm x 71cm)
Condition:  Excellent condition - please review the image carefully.</v>
          </cell>
          <cell r="K5618">
            <v>80</v>
          </cell>
          <cell r="L5618">
            <v>160</v>
          </cell>
          <cell r="M5618">
            <v>40</v>
          </cell>
          <cell r="N5618">
            <v>40</v>
          </cell>
        </row>
        <row r="5619">
          <cell r="G5619">
            <v>129010</v>
          </cell>
          <cell r="H5619">
            <v>12910</v>
          </cell>
          <cell r="I5619" t="str">
            <v xml:space="preserve">Panckoucke - Drawn by Delile for Description de l'Egypte 1809 </v>
          </cell>
          <cell r="J5619" t="str">
            <v>Plate 46 by AR Delile for Description de l'Egypte 1809. 
This copper engraving is Plate 46 from Description de l'Egypte, Tome Deuxieme 1809. Published by Imprimerie Royale, Paris.
The engraving illustrates the following plants:
1. Inula undulata; 2. Chrysocoma candicans; 3. Chrysocoma spinosa. 
The full title of this work is Description de l'Egypte, ou recueil des observations et des recherches qui on tete faites en Egypte pendant l’expedition de l’armee Francaise (or Description of Egypt, or collection of observations and research which was carried out in Egypt during the expedition of the French army) and is one of the masterpieces of French printing.
A gigantic survey of Egypt at the time of Bonaparte's Egyptian campaign between 1798 and 1801. 
The botanical illustrations were drawn by Alire Raffeneau Delile, each print is inscribed “H. N. Botanique par M. Delile” to upper left, and are hand-coloured, detailing flora found along the River Nile and environs.
Platemark Size: 16.75in x 23.25in (42.5cm x 59 cm)
Paper Size: 21in x 28in (53.5cm x 71cm)
Condition:  Excellent condition - please review the image carefully.</v>
          </cell>
          <cell r="K5619">
            <v>80</v>
          </cell>
          <cell r="L5619">
            <v>160</v>
          </cell>
          <cell r="M5619">
            <v>40</v>
          </cell>
          <cell r="N5619">
            <v>40</v>
          </cell>
        </row>
        <row r="5620">
          <cell r="G5620">
            <v>129011</v>
          </cell>
          <cell r="H5620">
            <v>12911</v>
          </cell>
          <cell r="I5620" t="str">
            <v xml:space="preserve">Panckoucke - Drawn by Delile for Description de l'Egypte 1809 </v>
          </cell>
          <cell r="J5620" t="str">
            <v>Plate 9 by AR Delile for Description de l'Egypte 1809. 
This copper engraving is Plate 9 from Description de l'Egypte, Tome Deuxieme 1809. Published by Imprimerie Royale, Paris.
The engraving illustrates the following plants:
1. Cripsis Alopecuroides 2. Panicum Turgidum. 
The full title of this work is Description de l'Egypte, ou recueil des observations et des recherches qui on tete faites en Egypte pendant l’expedition de l’armee Francaise (or Description of Egypt, or collection of observations and research which was carried out in Egypt during the expedition of the French army) and is one of the masterpieces of French printing.
A gigantic survey of Egypt at the time of Bonaparte's Egyptian campaign between 1798 and 1801. 
The botanical illustrations were drawn by Alire Raffeneau Delile, each print is inscribed “H. N. Botanique par M. Delile” to upper left, and are hand-coloured, detailing flora found along the River Nile and environs.
Platemark Size: 16.75in x 23.25in (42.5cm x 59 cm)
Paper Size: 21in x 28in (53.5cm x 71cm)
Condition:  Excellent condition - please review the image carefully.</v>
          </cell>
          <cell r="K5620">
            <v>80</v>
          </cell>
          <cell r="L5620">
            <v>160</v>
          </cell>
          <cell r="M5620">
            <v>40</v>
          </cell>
          <cell r="N5620">
            <v>40</v>
          </cell>
        </row>
        <row r="5621">
          <cell r="G5621">
            <v>129012</v>
          </cell>
          <cell r="H5621">
            <v>12912</v>
          </cell>
          <cell r="I5621" t="str">
            <v xml:space="preserve">Panckoucke - Drawn by Delile for Description de l'Egypte 1809 </v>
          </cell>
          <cell r="J5621" t="str">
            <v>Plate 12 by AR Delile for Description de l'Egypte 1809. 
This copper engraving is Plate 12 from Description de l'Egypte, Tome Deuxieme 1809. Published by Imprimerie Royale, Paris.
The engraving illustrates the following plants:
1. Avena Arundinacea 2. Avena Forskalii 3. Trisetaria Linearis. 
The full title of this work is Description de l'Egypte, ou recueil des observations et des recherches qui on tete faites en Egypte pendant l’expedition de l’armee Francaise (or Description of Egypt, or collection of observations and research which was carried out in Egypt during the expedition of the French army) and is one of the masterpieces of French printing.
A gigantic survey of Egypt at the time of Bonaparte's Egyptian campaign between 1798 and 1801. 
The botanical illustrations were drawn by Alire Raffeneau Delile, each print is inscribed “H. N. Botanique par M. Delile” to upper left, and are hand-coloured, detailing flora found along the River Nile and environs.
Platemark Size: 16.75in x 23.25in (42.5cm x 59 cm)
Paper Size: 21in x 28in (53.5cm x 71cm)
Condition:  Excellent condition - please review the image carefully.</v>
          </cell>
          <cell r="K5621">
            <v>80</v>
          </cell>
          <cell r="L5621">
            <v>160</v>
          </cell>
          <cell r="M5621">
            <v>40</v>
          </cell>
          <cell r="N5621">
            <v>40</v>
          </cell>
        </row>
        <row r="5622">
          <cell r="G5622">
            <v>129013</v>
          </cell>
          <cell r="H5622">
            <v>12913</v>
          </cell>
          <cell r="I5622" t="str">
            <v xml:space="preserve">Panckoucke - Drawn by Delile for Description de l'Egypte 1809 </v>
          </cell>
          <cell r="J5622" t="str">
            <v>Plate 15 by AR Delile for Description de l'Egypte 1809. 
This copper engraving is Plate 15 from Description de l'Egypte, Tome Deuxieme 1809. Published by Imprimerie Royale, Paris.
The engraving illustrates the following plants:
1. Triticum Bicorne 2. Ammannia Auriculata 3. Ammannia Egyptiaca. 
The full title of this work is Description de l'Egypte, ou recueil des observations et des recherches qui on tete faites en Egypte pendant l’expedition de l’armee Francaise (or Description of Egypt, or collection of observations and research which was carried out in Egypt during the expedition of the French army) and is one of the masterpieces of French printing.
A gigantic survey of Egypt at the time of Bonaparte's Egyptian campaign between 1798 and 1801. 
The botanical illustrations were drawn by Alire Raffeneau Delile, each print is inscribed “H. N. Botanique par M. Delile” to upper left, and are hand-coloured, detailing flora found along the River Nile and environs.
Platemark Size: 16.75in x 23.25in (42.5cm x 59 cm)
Paper Size: 21in x 28in (53.5cm x 71cm)
Condition:  Excellent condition - please review the image carefully.</v>
          </cell>
          <cell r="K5622">
            <v>80</v>
          </cell>
          <cell r="L5622">
            <v>160</v>
          </cell>
          <cell r="M5622">
            <v>40</v>
          </cell>
          <cell r="N5622">
            <v>40</v>
          </cell>
        </row>
        <row r="5623">
          <cell r="G5623">
            <v>129580</v>
          </cell>
          <cell r="I5623" t="str">
            <v>WJ Hooker - Rare engraving from the Botanical Magazine 1830</v>
          </cell>
          <cell r="J5623" t="str">
            <v>This rare plate is from Curtis Botanical Magazine drawn by William J Hooker and engraved by Joseph Swan. Published by S Curtis Walworth 1830.
The plates are known for their fine detail and delicate hand colouring. The print is a copperplate engravings, printed in colour and finished by hand.
Curtis's Botanical Magazine began in 1787 and is still being published to this day. it is the oldest periodical in existence featuring coloured plates, of which more than 11,000 have now been produced. 
Size: Sheet 5.4in x 9in (14cm x 23cm) All in archival mounts.</v>
          </cell>
          <cell r="K5623">
            <v>30</v>
          </cell>
          <cell r="L5623">
            <v>60</v>
          </cell>
          <cell r="M5623">
            <v>15</v>
          </cell>
          <cell r="N5623">
            <v>15</v>
          </cell>
          <cell r="P5623" t="str">
            <v>Excellent condition in mount ready for framing- please review the images carefully</v>
          </cell>
        </row>
        <row r="5624">
          <cell r="G5624">
            <v>129581</v>
          </cell>
          <cell r="I5624" t="str">
            <v>WJ Hooker - Rare engraving from the Botanical Magazine 1830</v>
          </cell>
          <cell r="J5624" t="str">
            <v>This rare plate is from Curtis Botanical Magazine drawn by William J Hooker and engraved by Joseph Swan. Published by S Curtis Walworth 1830.
The plates are known for their fine detail and delicate hand colouring. The print is a copperplate engravings, printed in colour and finished by hand.
Curtis's Botanical Magazine began in 1787 and is still being published to this day. it is the oldest periodical in existence featuring coloured plates, of which more than 11,000 have now been produced. 
Size: Sheet 5.4in x 9in (14cm x 23cm) All in archival mounts.</v>
          </cell>
          <cell r="K5624">
            <v>30</v>
          </cell>
          <cell r="L5624">
            <v>60</v>
          </cell>
          <cell r="M5624">
            <v>15</v>
          </cell>
          <cell r="N5624">
            <v>15</v>
          </cell>
          <cell r="P5624" t="str">
            <v>Excellent condition in mount ready for framing- please review the images carefully</v>
          </cell>
        </row>
        <row r="5625">
          <cell r="G5625">
            <v>129582</v>
          </cell>
          <cell r="I5625" t="str">
            <v>WJ Hooker - Rare engraving from the Botanical Magazine 1830</v>
          </cell>
          <cell r="J5625" t="str">
            <v>This rare plate is from Curtis Botanical Magazine drawn by William J Hooker and engraved by Joseph Swan. Published by S Curtis Walworth 1830.
The plates are known for their fine detail and delicate hand colouring. The print is a copperplate engravings, printed in colour and finished by hand.
Curtis's Botanical Magazine began in 1787 and is still being published to this day. it is the oldest periodical in existence featuring coloured plates, of which more than 11,000 have now been produced. 
Size: Sheet 5.4in x 9in (14cm x 23cm) All in archival mounts.</v>
          </cell>
          <cell r="K5625">
            <v>30</v>
          </cell>
          <cell r="L5625">
            <v>60</v>
          </cell>
          <cell r="M5625">
            <v>15</v>
          </cell>
          <cell r="N5625">
            <v>15</v>
          </cell>
          <cell r="P5625" t="str">
            <v>Excellent condition in mount ready for framing- please review the images carefully</v>
          </cell>
        </row>
        <row r="5626">
          <cell r="G5626">
            <v>129583</v>
          </cell>
          <cell r="I5626" t="str">
            <v>WJ Hooker - Rare engraving from the Botanical Magazine 1830</v>
          </cell>
          <cell r="J5626" t="str">
            <v>This rare plate is from Curtis Botanical Magazine drawn by William J Hooker and engraved by Joseph Swan. Published by S Curtis Walworth 1830.
The plates are known for their fine detail and delicate hand colouring. The print is a copperplate engravings, printed in colour and finished by hand.
Curtis's Botanical Magazine began in 1787 and is still being published to this day. it is the oldest periodical in existence featuring coloured plates, of which more than 11,000 have now been produced. 
Size: Sheet 5.4in x 9in (14cm x 23cm) All in archival mounts.</v>
          </cell>
          <cell r="K5626">
            <v>30</v>
          </cell>
          <cell r="L5626">
            <v>60</v>
          </cell>
          <cell r="M5626">
            <v>15</v>
          </cell>
          <cell r="N5626">
            <v>15</v>
          </cell>
          <cell r="P5626" t="str">
            <v>Excellent condition in mount ready for framing- please review the images carefully</v>
          </cell>
        </row>
        <row r="5627">
          <cell r="G5627">
            <v>129584</v>
          </cell>
          <cell r="I5627" t="str">
            <v>WJ Hooker - Rare engraving from the Botanical Magazine 1830</v>
          </cell>
          <cell r="J5627" t="str">
            <v>This rare plate is from Curtis Botanical Magazine drawn by William J Hooker and engraved by Joseph Swan. Published by S Curtis Walworth 1830.
The plates are known for their fine detail and delicate hand colouring. The print is a copperplate engravings, printed in colour and finished by hand.
Curtis's Botanical Magazine began in 1787 and is still being published to this day. it is the oldest periodical in existence featuring coloured plates, of which more than 11,000 have now been produced. 
Size: Sheet 5.4in x 9in (14cm x 23cm) All in archival mounts.</v>
          </cell>
          <cell r="K5627">
            <v>30</v>
          </cell>
          <cell r="L5627">
            <v>60</v>
          </cell>
          <cell r="M5627">
            <v>15</v>
          </cell>
          <cell r="N5627">
            <v>15</v>
          </cell>
          <cell r="P5627" t="str">
            <v>Excellent condition in mount ready for framing- please review the images carefully</v>
          </cell>
        </row>
        <row r="5628">
          <cell r="G5628">
            <v>129585</v>
          </cell>
          <cell r="I5628" t="str">
            <v>WJ Hooker - Rare engraving from the Botanical Magazine 1830</v>
          </cell>
          <cell r="J5628" t="str">
            <v>This rare plate is from Curtis Botanical Magazine drawn by William J Hooker and engraved by Joseph Swan. Published by S Curtis Walworth 1830.
The plates are known for their fine detail and delicate hand colouring. The print is a copperplate engravings, printed in colour and finished by hand.
Curtis's Botanical Magazine began in 1787 and is still being published to this day. it is the oldest periodical in existence featuring coloured plates, of which more than 11,000 have now been produced. 
Size: Sheet 5.4in x 9in (14cm x 23cm) All in archival mounts.</v>
          </cell>
          <cell r="K5628">
            <v>30</v>
          </cell>
          <cell r="L5628">
            <v>60</v>
          </cell>
          <cell r="M5628">
            <v>15</v>
          </cell>
          <cell r="N5628">
            <v>15</v>
          </cell>
          <cell r="P5628" t="str">
            <v>Excellent condition in mount ready for framing- please review the images carefully</v>
          </cell>
        </row>
        <row r="5629">
          <cell r="G5629">
            <v>130001</v>
          </cell>
          <cell r="H5629">
            <v>130001</v>
          </cell>
          <cell r="I5629" t="str">
            <v xml:space="preserve">Andreas Alciatus - Engraving  after woodcut from Emblematum Liber 1531
</v>
          </cell>
          <cell r="J5629" t="str">
            <v>Andreas Alciatus - Engraving  after woodcut from Emblematum Liber 1531.
19th Century Engraving, after woodcuts by Hans Schaufelein based on a drawing by the  Augsburg painter Jorg Breu.Published Paris: ca. 1850.
Condition:  Excellent condition - please review the image carefully.</v>
          </cell>
          <cell r="K5629">
            <v>50</v>
          </cell>
          <cell r="L5629">
            <v>100</v>
          </cell>
          <cell r="M5629">
            <v>25</v>
          </cell>
          <cell r="N5629">
            <v>25</v>
          </cell>
          <cell r="P5629" t="str">
            <v>Excellent condition - please review the images carefully</v>
          </cell>
        </row>
        <row r="5630">
          <cell r="G5630">
            <v>130002</v>
          </cell>
          <cell r="H5630">
            <v>130002</v>
          </cell>
          <cell r="I5630" t="str">
            <v>R Cooper engraving of John Baptist van Helmont 1682</v>
          </cell>
          <cell r="J5630" t="str">
            <v>R Cooper engraving of John Baptist van Helmont 1682. 
Condition:  Excellent condition - please review the image carefully.</v>
          </cell>
          <cell r="K5630">
            <v>40</v>
          </cell>
          <cell r="L5630">
            <v>80</v>
          </cell>
          <cell r="M5630">
            <v>20</v>
          </cell>
          <cell r="N5630">
            <v>20</v>
          </cell>
          <cell r="P5630" t="str">
            <v>Excellent condition - please review the images carefully</v>
          </cell>
        </row>
        <row r="5631">
          <cell r="G5631">
            <v>130003</v>
          </cell>
          <cell r="H5631">
            <v>130003</v>
          </cell>
          <cell r="I5631" t="str">
            <v xml:space="preserve">J Heath engraving of John Brown 
</v>
          </cell>
          <cell r="J5631" t="str">
            <v>J Heath engraving of John Brown. 
Engraving by J. Heath after John  Donaldson.
Condition:  Excellent - please review the image carefully.</v>
          </cell>
          <cell r="K5631">
            <v>40</v>
          </cell>
          <cell r="L5631">
            <v>80</v>
          </cell>
          <cell r="M5631">
            <v>20</v>
          </cell>
          <cell r="N5631">
            <v>20</v>
          </cell>
          <cell r="P5631" t="str">
            <v>Excellent condition - please review the images carefully</v>
          </cell>
        </row>
        <row r="5632">
          <cell r="G5632">
            <v>130004</v>
          </cell>
          <cell r="H5632">
            <v>130004</v>
          </cell>
          <cell r="I5632" t="str">
            <v xml:space="preserve">Holbein - 19th century Engraving of Andrew Borde by Clamp
</v>
          </cell>
          <cell r="J5632" t="str">
            <v>Holbein - 19th century Engraving of Andrew Borde by Clamp.. 
George Smeeton (Publisher)
Condition:  Excellent condition - please review the image carefully.</v>
          </cell>
          <cell r="K5632">
            <v>20</v>
          </cell>
          <cell r="L5632">
            <v>40</v>
          </cell>
          <cell r="M5632">
            <v>10</v>
          </cell>
          <cell r="N5632">
            <v>10</v>
          </cell>
          <cell r="P5632" t="str">
            <v>Excellent condition - please review the images carefully</v>
          </cell>
        </row>
        <row r="5633">
          <cell r="G5633">
            <v>130005</v>
          </cell>
          <cell r="H5633">
            <v>130005</v>
          </cell>
          <cell r="I5633" t="str">
            <v xml:space="preserve">Ignaz Alberti engraving of Alexander Brambilla 1783 
</v>
          </cell>
          <cell r="J5633" t="str">
            <v>Ignaz Alberti engraving of Alexander Brambilla. 1783. . 
Etching by Ignaz Alberti after a drawing by C. Vinazer. Publishing house Artaria, Vienna.
Condition:  Excellent condition - please review the image carefully.</v>
          </cell>
          <cell r="K5633">
            <v>30</v>
          </cell>
          <cell r="L5633">
            <v>60</v>
          </cell>
          <cell r="M5633">
            <v>15</v>
          </cell>
          <cell r="N5633">
            <v>15</v>
          </cell>
          <cell r="P5633" t="str">
            <v>Excellent condition - please review the images carefully</v>
          </cell>
        </row>
        <row r="5634">
          <cell r="G5634">
            <v>130006</v>
          </cell>
          <cell r="H5634">
            <v>130006</v>
          </cell>
          <cell r="I5634" t="str">
            <v xml:space="preserve">Schroder - Daniel Friedrich Wendt, Princely Friedrich-Alexander University 1815 engraved by C Riedel 
</v>
          </cell>
          <cell r="J5634" t="str">
            <v>Schroder - Daniel Friedrich Wendt, Princely Friedrich-Alexander University 1815 engraved by C Riedel. 
Daniel Friedrich Wendt, a lecturer at the Princely Friedrich-Alexander University 1816
Condition:  Excellent condition - please review the image carefully.</v>
          </cell>
          <cell r="K5634">
            <v>30</v>
          </cell>
          <cell r="L5634">
            <v>60</v>
          </cell>
          <cell r="M5634">
            <v>15</v>
          </cell>
          <cell r="N5634">
            <v>15</v>
          </cell>
          <cell r="P5634" t="str">
            <v>Excellent condition - please review the images carefully</v>
          </cell>
        </row>
        <row r="5635">
          <cell r="G5635">
            <v>130007</v>
          </cell>
          <cell r="H5635">
            <v>130007</v>
          </cell>
          <cell r="I5635" t="str">
            <v>J C Sysang engraving of Samuel Theodor Quellmaltz 18th century</v>
          </cell>
          <cell r="J5635" t="str">
            <v>J. C. Sysang engraving of Samuel Theodor Quellmaltz 18th century
1700-1799. 
Samuel Theodor Quellmaltz. Line engraving by J. C. Sysang after Elias Gottlob Haussmann.
Haussmann, Elias Gottlob, 1695-1774.
Condition:  Excellent condition - please review the image carefully.</v>
          </cell>
          <cell r="K5635">
            <v>30</v>
          </cell>
          <cell r="L5635">
            <v>60</v>
          </cell>
          <cell r="M5635">
            <v>15</v>
          </cell>
          <cell r="N5635">
            <v>15</v>
          </cell>
          <cell r="P5635" t="str">
            <v>Excellent condition - please review the images carefully</v>
          </cell>
        </row>
        <row r="5636">
          <cell r="G5636">
            <v>130008</v>
          </cell>
          <cell r="H5636">
            <v>130008</v>
          </cell>
          <cell r="I5636" t="str">
            <v xml:space="preserve">Sysang - Engraving of Anton Wilhelm Platz,  professor at the University of Leipzig 
</v>
          </cell>
          <cell r="J5636" t="str">
            <v>Sysang - Engraving of Anton Wilhelm Platz,  professor at the University of Leipzig. . 
Condition:  Excellent condition - please review the image carefully.</v>
          </cell>
          <cell r="K5636">
            <v>20</v>
          </cell>
          <cell r="L5636">
            <v>40</v>
          </cell>
          <cell r="M5636">
            <v>10</v>
          </cell>
          <cell r="N5636">
            <v>10</v>
          </cell>
          <cell r="P5636" t="str">
            <v>Excellent condition - please review the images carefully</v>
          </cell>
        </row>
        <row r="5637">
          <cell r="G5637">
            <v>130009</v>
          </cell>
          <cell r="H5637">
            <v>130009</v>
          </cell>
          <cell r="I5637" t="str">
            <v xml:space="preserve">B Cole engraving of Sir Hans Sloane 1754 
</v>
          </cell>
          <cell r="J5637" t="str">
            <v>B Cole engraving of Sir Hans Sloane 1754. 
This engraving of Sir Hans Sloane, 1st Baronet (1660-1753), an Anglo-Irish physician, naturalist, and collector, was engraved by B. Cole for the New Universal Magazine in 1754. 
Condition:  Excellent condition - please review the image carefully.</v>
          </cell>
          <cell r="K5637">
            <v>30</v>
          </cell>
          <cell r="L5637">
            <v>60</v>
          </cell>
          <cell r="M5637">
            <v>15</v>
          </cell>
          <cell r="N5637">
            <v>15</v>
          </cell>
          <cell r="P5637" t="str">
            <v>Excellent condition - please review the images carefully</v>
          </cell>
        </row>
        <row r="5638">
          <cell r="G5638">
            <v>130010</v>
          </cell>
          <cell r="H5638">
            <v>13001</v>
          </cell>
          <cell r="I5638" t="str">
            <v>Edward Lodge - Queen Jane Seymour engraved by H Robinson 1835</v>
          </cell>
          <cell r="J5638"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K5638">
            <v>30</v>
          </cell>
          <cell r="L5638">
            <v>60</v>
          </cell>
          <cell r="M5638">
            <v>15</v>
          </cell>
          <cell r="N5638">
            <v>15</v>
          </cell>
        </row>
        <row r="5639">
          <cell r="G5639">
            <v>130011</v>
          </cell>
          <cell r="H5639">
            <v>130011</v>
          </cell>
          <cell r="I5639" t="str">
            <v xml:space="preserve">T de Bry engraving of Hadrianus Junius 1650 
</v>
          </cell>
          <cell r="J5639" t="str">
            <v>T de Bry engraving of Hadrianus Junius 1650. 
Hadrianus Junius (1511-1575) was a Dutch humanist.
Condition:  Excellent condition - please review the image carefully.</v>
          </cell>
          <cell r="K5639">
            <v>100</v>
          </cell>
          <cell r="L5639">
            <v>200</v>
          </cell>
          <cell r="M5639">
            <v>50</v>
          </cell>
          <cell r="N5639">
            <v>50</v>
          </cell>
          <cell r="P5639" t="str">
            <v>Excellent condition - please review the images carefully</v>
          </cell>
        </row>
        <row r="5640">
          <cell r="G5640">
            <v>130012</v>
          </cell>
          <cell r="H5640">
            <v>130012</v>
          </cell>
          <cell r="I5640" t="str">
            <v xml:space="preserve"> Abraham de Blois engraving of Cornelius Stalpart van der Wiel 1686 
</v>
          </cell>
          <cell r="J5640" t="str">
            <v xml:space="preserve"> Abraham de Blois engraving of Cornelius Stalpart van der Wiel 1686. 
After: J.S. Ruisch
Kornelis Stalpart van der Wiel, 1620 - 1702 was a  Dutch physician.
This line engraving on paper was after a drawing by JS Ruisch.
Size: 13.3cm x 9.2cm
Condition:  Excellent condition - please review the image carefully.</v>
          </cell>
          <cell r="K5640">
            <v>80</v>
          </cell>
          <cell r="L5640">
            <v>160</v>
          </cell>
          <cell r="M5640">
            <v>40</v>
          </cell>
          <cell r="N5640">
            <v>40</v>
          </cell>
          <cell r="P5640" t="str">
            <v>Excellent condition - please review the images carefully</v>
          </cell>
        </row>
        <row r="5641">
          <cell r="G5641">
            <v>130014</v>
          </cell>
          <cell r="H5641">
            <v>130014</v>
          </cell>
          <cell r="I5641" t="str">
            <v xml:space="preserve">Rieter - 19th century engraving by Liebe depicting Georg Simon Klügel  
</v>
          </cell>
          <cell r="J5641" t="str">
            <v>Rieter - 19th century engraving by Liebe depicting Georg Simon Klügel . 
This engraving depicts Georg Simon Klügel (1739-1812) , a German mathematician and physicist who lived in the 18th and 19th centuries . 
Condition:  Excellent condition - please review the image carefully.</v>
          </cell>
          <cell r="K5641">
            <v>20</v>
          </cell>
          <cell r="L5641">
            <v>40</v>
          </cell>
          <cell r="M5641">
            <v>10</v>
          </cell>
          <cell r="N5641">
            <v>10</v>
          </cell>
          <cell r="P5641" t="str">
            <v>Excellent condition - please review the images carefully</v>
          </cell>
        </row>
        <row r="5642">
          <cell r="G5642">
            <v>130015</v>
          </cell>
          <cell r="H5642">
            <v>130015</v>
          </cell>
          <cell r="I5642" t="str">
            <v xml:space="preserve">E Henne engraving of  Johann Kämpf 
</v>
          </cell>
          <cell r="J5642" t="str">
            <v>E Henne engraving of  Johann Kämpf. 
This portrait of Johann Kämpf, a German physician who lived in the 18th century wasengraved by E. Henne
Condition:  Excellent condition - please review the image carefully.</v>
          </cell>
          <cell r="K5642">
            <v>20</v>
          </cell>
          <cell r="L5642">
            <v>40</v>
          </cell>
          <cell r="M5642">
            <v>10</v>
          </cell>
          <cell r="N5642">
            <v>10</v>
          </cell>
          <cell r="P5642" t="str">
            <v>Excellent condition - please review the images carefully</v>
          </cell>
        </row>
        <row r="5643">
          <cell r="G5643">
            <v>130016</v>
          </cell>
          <cell r="H5643">
            <v>130016</v>
          </cell>
          <cell r="I5643" t="str">
            <v xml:space="preserve">Bernigeroth - 18th century engraving of Paul Gottlieb Werlhof 
</v>
          </cell>
          <cell r="J5643" t="str">
            <v>Bernigeroth - 18th century engraving of Paul Gottlieb Werlhof. 
This portrait of Paul Gottlieb Werlhof, a German physician who lived in the 18th century is dated 1743.
Condition:  Excellent condition - please review the image carefully.</v>
          </cell>
          <cell r="K5643">
            <v>100</v>
          </cell>
          <cell r="L5643">
            <v>200</v>
          </cell>
          <cell r="M5643">
            <v>50</v>
          </cell>
          <cell r="N5643">
            <v>50</v>
          </cell>
          <cell r="P5643" t="str">
            <v>Excellent condition - please review the images carefully</v>
          </cell>
        </row>
        <row r="5644">
          <cell r="G5644">
            <v>130017</v>
          </cell>
          <cell r="H5644">
            <v>130017</v>
          </cell>
          <cell r="I5644" t="str">
            <v xml:space="preserve">T de Bry 17th century ]engraving of Joachim Vadian
</v>
          </cell>
          <cell r="J5644" t="str">
            <v>T de Bry 17th century ]engraving of Joachim Vadian 
. 
This engraving of Joachim Vadian (Joachim von Watt) , a Swiss humanist, poet, and physician who lived in the early 16th century, was engraved by Theodore de Bry, 1650
Condition:  Excellent condition - please review the image carefully.</v>
          </cell>
          <cell r="K5644">
            <v>50</v>
          </cell>
          <cell r="L5644">
            <v>100</v>
          </cell>
          <cell r="M5644">
            <v>25</v>
          </cell>
          <cell r="N5644">
            <v>25</v>
          </cell>
          <cell r="P5644" t="str">
            <v>Excellent condition - please review the images carefully</v>
          </cell>
        </row>
        <row r="5645">
          <cell r="G5645">
            <v>130018</v>
          </cell>
          <cell r="H5645">
            <v>130018</v>
          </cell>
          <cell r="I5645" t="str">
            <v xml:space="preserve">Rosbach - 18th century engraving of Johann Karl Spies 
</v>
          </cell>
          <cell r="J5645" t="str">
            <v>Rosbach - 18th century engraving of Johann Karl Spies. 
18th century engraving of Johann Karl Spies ortrait of Johann Karl Spies (1663-1729), a German physician who lived in the 17th and 18th centuries.
Condition:  Excellent condition - please review the image carefully.</v>
          </cell>
          <cell r="K5645">
            <v>20</v>
          </cell>
          <cell r="L5645">
            <v>40</v>
          </cell>
          <cell r="M5645">
            <v>10</v>
          </cell>
          <cell r="N5645">
            <v>10</v>
          </cell>
          <cell r="P5645" t="str">
            <v>Excellent condition - please review the images carefully</v>
          </cell>
        </row>
        <row r="5646">
          <cell r="G5646">
            <v>130019</v>
          </cell>
          <cell r="H5646">
            <v>130019</v>
          </cell>
          <cell r="I5646" t="str">
            <v xml:space="preserve">William Faithorne line engraving of Francis Glisson 1672 
</v>
          </cell>
          <cell r="J5646" t="str">
            <v>William Faithorne line engraving of Francis Glisson 1672. . 
This portrait of Francis Glisson, a 17th-century English physician is by William Faithorne line engraving, published 1672. 
Condition:  Excellent condition - please review the image carefully.</v>
          </cell>
          <cell r="K5646">
            <v>20</v>
          </cell>
          <cell r="L5646">
            <v>40</v>
          </cell>
          <cell r="M5646">
            <v>10</v>
          </cell>
          <cell r="N5646">
            <v>10</v>
          </cell>
          <cell r="P5646" t="str">
            <v>Excellent condition - please review the images carefully</v>
          </cell>
        </row>
        <row r="5647">
          <cell r="G5647">
            <v>130020</v>
          </cell>
          <cell r="H5647">
            <v>13002</v>
          </cell>
          <cell r="I5647" t="str">
            <v>Edward Lodge - Elizabeth of York engraved by W Holl 1835</v>
          </cell>
          <cell r="J5647"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K5647">
            <v>30</v>
          </cell>
          <cell r="L5647">
            <v>60</v>
          </cell>
          <cell r="M5647">
            <v>15</v>
          </cell>
          <cell r="N5647">
            <v>15</v>
          </cell>
        </row>
        <row r="5648">
          <cell r="G5648">
            <v>130021</v>
          </cell>
          <cell r="H5648">
            <v>130021</v>
          </cell>
          <cell r="I5648" t="str">
            <v xml:space="preserve">J Houbraken engraving of Samuel Coster c1750 </v>
          </cell>
          <cell r="J5648" t="str">
            <v>J Houbraken engraving of Samuel Coster c1750. 
 This engraving of Samuel Coster, a Dutch playwright and physician who lived in Amsterdam is after a portrait by Franeker Groningen.
Condition:  Excellent condition - please review the image carefully.</v>
          </cell>
          <cell r="K5648">
            <v>40</v>
          </cell>
          <cell r="L5648">
            <v>80</v>
          </cell>
          <cell r="M5648">
            <v>20</v>
          </cell>
          <cell r="N5648">
            <v>20</v>
          </cell>
          <cell r="P5648" t="str">
            <v>Excellent condition - please review the images carefully</v>
          </cell>
        </row>
        <row r="5649">
          <cell r="G5649">
            <v>130022</v>
          </cell>
          <cell r="H5649">
            <v>130022</v>
          </cell>
          <cell r="I5649" t="str">
            <v xml:space="preserve">JC Kruger engraving portraying Johann Georg Krünitz </v>
          </cell>
          <cell r="J5649" t="str">
            <v>JC Kruger engraving portraying Johann Georg Krünitz. 
This item is a 18th-century antique line engraving portraying German physician and author Johann Georg Krünitz, famous for his massive encyclopedia, the Oeconomische Encyklopädie.  The portrait was engraved by Johann Conrad Krüger based on an original drawing by Friedrich Erhard Wagner. 
Condition:  Excellent condition - please review the image carefully.</v>
          </cell>
          <cell r="K5649">
            <v>20</v>
          </cell>
          <cell r="L5649">
            <v>40</v>
          </cell>
          <cell r="M5649">
            <v>10</v>
          </cell>
          <cell r="N5649">
            <v>10</v>
          </cell>
          <cell r="P5649" t="str">
            <v>Excellent condition - please review the images carefully</v>
          </cell>
        </row>
        <row r="5650">
          <cell r="G5650">
            <v>130023</v>
          </cell>
          <cell r="H5650">
            <v>130023</v>
          </cell>
          <cell r="I5650" t="str">
            <v xml:space="preserve">H Schwenterley - Antique engraving by Gotting of the German physician, naturalist, and anthropologist Johann Friedrich Blumenbach 1791 </v>
          </cell>
          <cell r="J5650" t="str">
            <v>H Schwenterley - Antique engraving by Gotting of the German physician, naturalist, and anthropologist Johann Friedrich Blumenbach 1791. 
antique engraving of the German physician, naturalist, and anthropologist Johann Friedrich Blumenbach 1792
Condition:  Excellent condition - please review the image carefully.</v>
          </cell>
          <cell r="K5650">
            <v>100</v>
          </cell>
          <cell r="L5650">
            <v>200</v>
          </cell>
          <cell r="M5650">
            <v>50</v>
          </cell>
          <cell r="N5650">
            <v>50</v>
          </cell>
          <cell r="P5650" t="str">
            <v>Excellent condition - please review the images carefully</v>
          </cell>
        </row>
        <row r="5651">
          <cell r="G5651">
            <v>130024</v>
          </cell>
          <cell r="H5651">
            <v>130024</v>
          </cell>
          <cell r="I5651" t="str">
            <v xml:space="preserve">Egid Verhelst engraving of Friedrich Kasimir Medikus 1795 </v>
          </cell>
          <cell r="J5651" t="str">
            <v>Egid Verhelst engraving of Friedrich Kasimir Medikus 1795. 
This copper engraving by Egid Verhelst after Johann Jacob Delose, circa 1795, 
Size: 13.5cm x 8cm, 
Condition:  Excellent condition - please review the image carefully.</v>
          </cell>
          <cell r="K5651">
            <v>20</v>
          </cell>
          <cell r="L5651">
            <v>40</v>
          </cell>
          <cell r="M5651">
            <v>10</v>
          </cell>
          <cell r="N5651">
            <v>10</v>
          </cell>
          <cell r="P5651" t="str">
            <v>Excellent condition - please review the images carefully</v>
          </cell>
        </row>
        <row r="5652">
          <cell r="G5652">
            <v>130025</v>
          </cell>
          <cell r="H5652">
            <v>130025</v>
          </cell>
          <cell r="I5652" t="str">
            <v xml:space="preserve">T Trotter rare engraving of Peter Chamberlen 1794 </v>
          </cell>
          <cell r="J5652" t="str">
            <v>T Trotter rare engraving of Peter Chamberlen 1794. 
Engraved Portrait by T. Trotter after R. White
Published by W. Richardson, London, 1794
Condition:  Excellent condition - please review the image carefully.</v>
          </cell>
          <cell r="K5652">
            <v>200</v>
          </cell>
          <cell r="L5652">
            <v>400</v>
          </cell>
          <cell r="M5652">
            <v>100</v>
          </cell>
          <cell r="N5652">
            <v>100</v>
          </cell>
          <cell r="P5652" t="str">
            <v>Excellent condition - please review the images carefully</v>
          </cell>
        </row>
        <row r="5653">
          <cell r="G5653">
            <v>130027</v>
          </cell>
          <cell r="H5653">
            <v>130027</v>
          </cell>
          <cell r="I5653" t="str">
            <v xml:space="preserve">Engraving depicting the German Baroque poet Paul Fleming 1685 </v>
          </cell>
          <cell r="J5653" t="str">
            <v>Engraving depicting the German Baroque poet Paul Fleming 1685. 
This engraving of Paul Fleming was published by  Merseburg, Gottschick for Kolbe in Naumburg, 1685. 
Size:. 17cm x 10cm.
Condition:  Excellent condition - please review the image carefully.</v>
          </cell>
          <cell r="K5653">
            <v>80</v>
          </cell>
          <cell r="L5653">
            <v>160</v>
          </cell>
          <cell r="M5653">
            <v>40</v>
          </cell>
          <cell r="N5653">
            <v>40</v>
          </cell>
          <cell r="P5653" t="str">
            <v>Excellent condition - please review the images carefully</v>
          </cell>
        </row>
        <row r="5654">
          <cell r="G5654">
            <v>130028</v>
          </cell>
          <cell r="H5654">
            <v>130028</v>
          </cell>
          <cell r="I5654" t="str">
            <v xml:space="preserve">Walker after Humphreys - Engraving of John Belchier, Surgeon at Guys Hospital, London 1785 </v>
          </cell>
          <cell r="J5654" t="str">
            <v>Walker after Humphreys - Engraving of John Belchier, Surgeon at Guys Hospital, London 1785. 
Published April 30, 1785, by L. Sewell Cornhill
Condition:  Excellent condition - please review the image carefully.</v>
          </cell>
          <cell r="K5654">
            <v>20</v>
          </cell>
          <cell r="L5654">
            <v>40</v>
          </cell>
          <cell r="M5654">
            <v>10</v>
          </cell>
          <cell r="N5654">
            <v>10</v>
          </cell>
          <cell r="P5654" t="str">
            <v>Excellent condition - please review the images carefully</v>
          </cell>
        </row>
        <row r="5655">
          <cell r="G5655">
            <v>130029</v>
          </cell>
          <cell r="H5655">
            <v>130029</v>
          </cell>
          <cell r="I5655" t="str">
            <v>Heath - Engraving of Herman Boerhaave (1668-1738) Dutch botanist chemist humanist physician portrait</v>
          </cell>
          <cell r="J5655" t="str">
            <v>Heath - Engraving of Herman Boerhaave (1668-1738) Dutch botanist chemist humanist physician portrait
Herman Boerhaave, Dutch botanist, chemist, humanist, physician. Portrait, copper engraving.
Published in the 18th century.
Condition:  Excellent condition - please review the image carefully.</v>
          </cell>
          <cell r="K5655">
            <v>10</v>
          </cell>
          <cell r="L5655">
            <v>20</v>
          </cell>
          <cell r="M5655">
            <v>5</v>
          </cell>
          <cell r="N5655">
            <v>5</v>
          </cell>
          <cell r="P5655" t="str">
            <v>Excellent condition - please review the images carefully</v>
          </cell>
        </row>
        <row r="5656">
          <cell r="G5656">
            <v>130030</v>
          </cell>
          <cell r="H5656">
            <v>130030</v>
          </cell>
          <cell r="I5656" t="str">
            <v xml:space="preserve">James Hulett - 18th century engraving of Herman Boerhaave </v>
          </cell>
          <cell r="J5656" t="str">
            <v>James Hulett - 18th century engraving of Herman Boerhaave. 
This engraving of Herman Boerhaave, doctor of philosophy and medicine; professor of the theory, was by James Hulett
Condition:  Excellent condition - please review the image carefully.</v>
          </cell>
          <cell r="K5656">
            <v>20</v>
          </cell>
          <cell r="L5656">
            <v>40</v>
          </cell>
          <cell r="M5656">
            <v>10</v>
          </cell>
          <cell r="N5656">
            <v>10</v>
          </cell>
          <cell r="P5656" t="str">
            <v>Excellent condition - please review the images carefully</v>
          </cell>
        </row>
        <row r="5657">
          <cell r="G5657">
            <v>130031</v>
          </cell>
          <cell r="H5657">
            <v>130031</v>
          </cell>
          <cell r="I5657" t="str">
            <v xml:space="preserve">Philipp Kilian - Engraving of Johann Jakob Baier 1720 </v>
          </cell>
          <cell r="J5657" t="str">
            <v>Philipp Kilian. - Engraving of Johann Jakob Baier 1720. 
Johann Jakob Baier was a German physician and academic who lived in the late 17th century. He held degrees in philosophy and medicine and practised medicine in Nuremberg. He was also a professor in Altdorf.
Condition:  Excellent condition - please review the image carefully.</v>
          </cell>
          <cell r="K5657">
            <v>20</v>
          </cell>
          <cell r="L5657">
            <v>40</v>
          </cell>
          <cell r="M5657">
            <v>10</v>
          </cell>
          <cell r="N5657">
            <v>10</v>
          </cell>
          <cell r="P5657" t="str">
            <v>Excellent condition - please review the images carefully</v>
          </cell>
        </row>
        <row r="5658">
          <cell r="G5658">
            <v>130032</v>
          </cell>
          <cell r="H5658">
            <v>130032</v>
          </cell>
          <cell r="I5658" t="str">
            <v xml:space="preserve">18th century engraving of Th Bern Bertrand  </v>
          </cell>
          <cell r="J5658" t="str">
            <v>18th century engraving of Th. Bern Bertrand . 
The engraving was published by Daumont, located on Rue St. Martin in 
The portrait is of Th. Bern Bertrand , who died in 1782 and is described as a professor of ancient schools .
Condition:  Excellent condition - please review the image carefully.</v>
          </cell>
          <cell r="K5658">
            <v>20</v>
          </cell>
          <cell r="L5658">
            <v>40</v>
          </cell>
          <cell r="M5658">
            <v>10</v>
          </cell>
          <cell r="N5658">
            <v>10</v>
          </cell>
          <cell r="P5658" t="str">
            <v>Excellent condition - please review the images carefully</v>
          </cell>
        </row>
        <row r="5659">
          <cell r="G5659">
            <v>130033</v>
          </cell>
          <cell r="H5659">
            <v>130033</v>
          </cell>
          <cell r="I5659" t="str">
            <v xml:space="preserve">Engraving depicting Georg Nößler 1751 </v>
          </cell>
          <cell r="J5659" t="str">
            <v>Engraving depicting Georg Nößler 1751. 
This portrait of Georg Noessler was an  illustration to Küster's 'Martin Friedrich Seidels Bilder-Sammlung' (Berlin: 1751).
Condition:  Excellent condition - please review the image carefully.</v>
          </cell>
          <cell r="K5659">
            <v>20</v>
          </cell>
          <cell r="L5659">
            <v>40</v>
          </cell>
          <cell r="M5659">
            <v>10</v>
          </cell>
          <cell r="N5659">
            <v>10</v>
          </cell>
          <cell r="P5659" t="str">
            <v>Excellent condition - please review the images carefully</v>
          </cell>
        </row>
        <row r="5660">
          <cell r="G5660">
            <v>130034</v>
          </cell>
          <cell r="H5660">
            <v>130034</v>
          </cell>
          <cell r="I5660" t="str">
            <v xml:space="preserve">Engraving depicting Jacobus Pancratius Bruno 1687 </v>
          </cell>
          <cell r="J5660" t="str">
            <v>Engraving depicting Jacobus Pancratius Bruno 1687. 
This portrait engraving depicting Jacobus Pancratius Bruno, a physician from Nuremberg. Below is a Latin text praising the person's character and achievements.Artist: Johann Christoph Sturmius.
Condition:  Excellent condition - please review the image carefully.</v>
          </cell>
          <cell r="K5660">
            <v>20</v>
          </cell>
          <cell r="L5660">
            <v>40</v>
          </cell>
          <cell r="M5660">
            <v>10</v>
          </cell>
          <cell r="N5660">
            <v>10</v>
          </cell>
          <cell r="P5660" t="str">
            <v>Excellent condition - please review the images carefully</v>
          </cell>
        </row>
        <row r="5661">
          <cell r="G5661">
            <v>130035</v>
          </cell>
          <cell r="H5661">
            <v>130035</v>
          </cell>
          <cell r="I5661" t="str">
            <v xml:space="preserve">T de Bry - engraving of William Butler 1620 </v>
          </cell>
          <cell r="J5661" t="str">
            <v>T de Bry - engraving of William Butler 1620. 
Gulielmus Butler Medicus Cantabrig.(William Butler(1535-1618) was an English physician at Cambridge England. Engraved by Theodore de Bry, after Jean Jacques Boissard. Published in Frankfurt/Heidelberg 1620
Condition:  Excellent condition - please review the image carefully.</v>
          </cell>
          <cell r="K5661">
            <v>30</v>
          </cell>
          <cell r="L5661">
            <v>60</v>
          </cell>
          <cell r="M5661">
            <v>15</v>
          </cell>
          <cell r="N5661">
            <v>15</v>
          </cell>
          <cell r="P5661" t="str">
            <v>Excellent condition - please review the images carefully</v>
          </cell>
        </row>
        <row r="5662">
          <cell r="G5662">
            <v>130036</v>
          </cell>
          <cell r="H5662">
            <v>130036</v>
          </cell>
          <cell r="I5662" t="str">
            <v xml:space="preserve">Cornelius Visscher - Engraving of the Dutch painter Jakob Kornelis 1743 </v>
          </cell>
          <cell r="J5662" t="str">
            <v>Cornelius Visscher - Engraving of the Dutch painter Jakob Kornelis 1743. 
The image features a portrait of the Dutch painter Jakob Kornelisz engraved by Cornelis Visscher and drawn by Jan Caspar Philips. The engraving was published in Amsterdam in 1743 by the bookseller Kornelis de Wit.The portrait is flanked by texts referencing sacred texts (Psalm 112:6 and Hebrews 13:7).
Condition:  Excellent condition - please review the image carefully.</v>
          </cell>
          <cell r="K5662">
            <v>40</v>
          </cell>
          <cell r="L5662">
            <v>80</v>
          </cell>
          <cell r="M5662">
            <v>20</v>
          </cell>
          <cell r="N5662">
            <v>20</v>
          </cell>
          <cell r="P5662" t="str">
            <v>Excellent condition - please review the images carefully</v>
          </cell>
        </row>
        <row r="5663">
          <cell r="G5663">
            <v>130037</v>
          </cell>
          <cell r="H5663">
            <v>130037</v>
          </cell>
          <cell r="I5663" t="str">
            <v>William Faithorne - 17th century engraving of William Harvey</v>
          </cell>
          <cell r="J5663" t="str">
            <v>William Faithorne. - 17th century engraving of William Harvey, . 
William Harvey, an English physician who was the first person to scientifically describe blood circulation. 
Engraver: The signature "WF fec:" in the lower right corner of the artwork indicates that the engraving was done by the artist William Faithorne.
Condition:  Excellent condition - please review the image carefully.</v>
          </cell>
          <cell r="K5663">
            <v>50</v>
          </cell>
          <cell r="L5663">
            <v>100</v>
          </cell>
          <cell r="M5663">
            <v>25</v>
          </cell>
          <cell r="N5663">
            <v>25</v>
          </cell>
          <cell r="P5663" t="str">
            <v>Excellent condition - please review the images carefully</v>
          </cell>
        </row>
        <row r="5664">
          <cell r="G5664">
            <v>130038</v>
          </cell>
          <cell r="H5664">
            <v>130038</v>
          </cell>
          <cell r="I5664" t="str">
            <v>Ambroise Tardieu - 19th century engraving of Charles Louis Wildenow</v>
          </cell>
          <cell r="J5664" t="str">
            <v>Ambroise Tardieu - 19th century engraving of Charles Louis Wildenow   . 
Condition:  Excellent condition - please review the image carefully.</v>
          </cell>
          <cell r="K5664">
            <v>20</v>
          </cell>
          <cell r="L5664">
            <v>40</v>
          </cell>
          <cell r="M5664">
            <v>10</v>
          </cell>
          <cell r="N5664">
            <v>10</v>
          </cell>
          <cell r="P5664" t="str">
            <v>Excellent condition - please review the images carefully</v>
          </cell>
        </row>
        <row r="5665">
          <cell r="G5665">
            <v>130039</v>
          </cell>
          <cell r="I5665" t="str">
            <v>J Cochran - Engraving of George Villiers, Duke of Buckingham 1835</v>
          </cell>
          <cell r="J5665" t="str">
            <v>The portrait was created using the steel engraving technique by John Cochran , a renowned English engraver of the 19th century .
The engraving is inspired by an original oil painting from the 1620s by the renowned Dutch painter Cornelis Janssens van Ceulen (Cornelius Johnson ).
Size: 10.5in x 7in</v>
          </cell>
          <cell r="K5665">
            <v>30</v>
          </cell>
          <cell r="L5665">
            <v>60</v>
          </cell>
          <cell r="M5665">
            <v>15</v>
          </cell>
          <cell r="N5665">
            <v>15</v>
          </cell>
          <cell r="P5665" t="str">
            <v>Excellent condition - please review the images carefully</v>
          </cell>
        </row>
        <row r="5666">
          <cell r="G5666">
            <v>130040</v>
          </cell>
          <cell r="I5666" t="str">
            <v>Hans Holbein - Thomas Cromwell engraved by S Freeman 1830</v>
          </cell>
          <cell r="J5666" t="str">
            <v xml:space="preserve">This line engraving  is by Samuel Freeman (1773 - 1857)  after  Hans Holbein the Younger .
Thomas Cromwell, Earl of Essex, c 1485 - 1540. Minister of Henry VIII. Published 1830
Size: 13.5cm x 10cm
</v>
          </cell>
          <cell r="K5666">
            <v>30</v>
          </cell>
          <cell r="L5666">
            <v>60</v>
          </cell>
          <cell r="M5666">
            <v>15</v>
          </cell>
          <cell r="N5666">
            <v>15</v>
          </cell>
          <cell r="P5666" t="str">
            <v>Excellent condition - please review the images carefully</v>
          </cell>
        </row>
        <row r="5667">
          <cell r="G5667">
            <v>130042</v>
          </cell>
          <cell r="I5667" t="str">
            <v>Antoine Humblot - Jean Pitard engraved by Simon Ravenet 1749</v>
          </cell>
          <cell r="J5667" t="str">
            <v>This image shows a line engraving from 1749 by the French surgeon Jean Pitard .
Pitard was the royal surgeon to Kings Louis IX, Philip the Bold, and Philip the Fair.
Portrait engraved by Simon François Ravenet, based on a drawing by Antoine Humblot.
Size: 9.6in x 7in (24.5cm x 18cm)</v>
          </cell>
          <cell r="K5667">
            <v>30</v>
          </cell>
          <cell r="L5667">
            <v>60</v>
          </cell>
          <cell r="M5667">
            <v>15</v>
          </cell>
          <cell r="N5667">
            <v>15</v>
          </cell>
          <cell r="P5667" t="str">
            <v>Excellent condition - please review the images carefully</v>
          </cell>
        </row>
        <row r="5668">
          <cell r="G5668">
            <v>130043</v>
          </cell>
          <cell r="I5668" t="str">
            <v>Antoine Humblot - Guillaume Vavasseur engraved by Simon Ravenet 1749</v>
          </cell>
          <cell r="J5668" t="str">
            <v>This image is an original copper-engraved portrait from the 18th century, created by the French artists A. Humblot and Ravenet .
The portrait depicts Guillaume Vavasseur , chief surgeon to King Francis I , who obtained university privileges for Parisian surgery in 1544.
Size: 9.6in x 7in (24.5cm x 18cm)</v>
          </cell>
          <cell r="K5668">
            <v>30</v>
          </cell>
          <cell r="L5668">
            <v>60</v>
          </cell>
          <cell r="M5668">
            <v>15</v>
          </cell>
          <cell r="N5668">
            <v>15</v>
          </cell>
          <cell r="P5668" t="str">
            <v>Excellent condition - please review the images carefully</v>
          </cell>
        </row>
        <row r="5669">
          <cell r="G5669">
            <v>130044</v>
          </cell>
          <cell r="I5669" t="str">
            <v>Escape of Prince Charles published by William MacKenzie c1890</v>
          </cell>
          <cell r="J5669" t="str">
            <v>This 19th-century antique print is titled "Escape of Prince Charles" and depicts the Scottish Jacobite leader Charles Edward Stuart, also known as Bonnie Prince Charlie.The scene illustrates the aftermath of the failed 1745 uprising, showing the Prince preparing to flee Scotland for France in 1746.He is portrayed saying farewell to his Highland supporters, with some kneeling before him in homage.
Size: 27cm x 22cm</v>
          </cell>
          <cell r="K5669">
            <v>20</v>
          </cell>
          <cell r="L5669">
            <v>40</v>
          </cell>
          <cell r="M5669">
            <v>10</v>
          </cell>
          <cell r="N5669">
            <v>10</v>
          </cell>
          <cell r="P5669" t="str">
            <v>Excellent condition - please review the images carefully</v>
          </cell>
        </row>
        <row r="5670">
          <cell r="G5670">
            <v>130050</v>
          </cell>
          <cell r="I5670" t="str">
            <v>J Cochran - Engraving of Fulke Greville 1835</v>
          </cell>
          <cell r="J5670" t="str">
            <v>The engraving in the image was created by John Cochran (active years 1821–1865) , a British engraver of Scottish origin .
The portrait depicts Fulke Greville (Lord Brooke) (1554–1628) , 1st Baron Beauchamps Court . Greville was an Elizabethan poet, playwright, and statesman.
It was created 1835 using steel engraving techniques for Edmund Lodge's historical biography , Portraits of Illustrious Personages of Great Britain.
Published by Harding and Lepard, London, 1835
Size: 10.5in x 7in</v>
          </cell>
          <cell r="K5670">
            <v>30</v>
          </cell>
          <cell r="L5670">
            <v>60</v>
          </cell>
          <cell r="M5670">
            <v>15</v>
          </cell>
          <cell r="N5670">
            <v>15</v>
          </cell>
          <cell r="P5670" t="str">
            <v>Excellent condition - please review the images carefully</v>
          </cell>
        </row>
        <row r="5671">
          <cell r="G5671">
            <v>130060</v>
          </cell>
          <cell r="I5671" t="str">
            <v>Robert Walker - Oliver Cromwell engraved by H Robinson 1835</v>
          </cell>
          <cell r="J5671" t="str">
            <v>The engraving in the image was created by H Robinson.
The portrait depicts Oliver Cromwell, English Military &amp; Political Leader of the English Civil War; Lord Protector of England, Scotland, and Ireland – 1653-58
It was created 1835 using steel engraving techniques for Edmund Lodge's historical biography , Portraits of Illustrious Personages of Great Britain.
Published by Harding and Lepard, London, 1835
Size: 10.5in x 7in</v>
          </cell>
          <cell r="K5671">
            <v>30</v>
          </cell>
          <cell r="L5671">
            <v>60</v>
          </cell>
          <cell r="M5671">
            <v>15</v>
          </cell>
          <cell r="N5671">
            <v>15</v>
          </cell>
          <cell r="P5671" t="str">
            <v>Excellent condition - please review the images carefully</v>
          </cell>
        </row>
        <row r="5672">
          <cell r="G5672">
            <v>130070</v>
          </cell>
          <cell r="I5672" t="str">
            <v>Samuel Freeman - Engraving of Sir Francis Drake 1835</v>
          </cell>
          <cell r="J5672" t="str">
            <v>The image shows a classic 19th-century engraved portrait of the renowned English navigator and explorer Sir Francis Drake (1540–1596).
The engraving was created by Samuel Freeman and printed for Lodge's British Portraits collection between 1823 and 1829. 
It is based on an original painting in the Marquis of Lothian collection.
Sir Francis Drake was a navigator during the reign of Queen Elizabeth I; he was the first English captain to circumnavigate the globe and a leader of the English fleet that triumphed against the Spanish Armada in 1588.Composition: In the portrait, Drake is depicted with one hand resting on a globe, symbolizing his identity as an explorer and seafarer.
Size: 10.5in x 7in</v>
          </cell>
          <cell r="K5672">
            <v>30</v>
          </cell>
          <cell r="L5672">
            <v>60</v>
          </cell>
          <cell r="M5672">
            <v>15</v>
          </cell>
          <cell r="N5672">
            <v>15</v>
          </cell>
          <cell r="P5672" t="str">
            <v>Excellent condition - please review the images carefully</v>
          </cell>
        </row>
        <row r="5673">
          <cell r="G5673">
            <v>130080</v>
          </cell>
          <cell r="I5673" t="str">
            <v>WT Fry - Engraving of Elizabeth I 1835</v>
          </cell>
          <cell r="J5673" t="str">
            <v>This engraving is a historical print based on the famous Rainbow Portrait of Queen Elizabeth I of England.
Based on an oil painting attributed to Nicholas Hilliard or Marcus Gheeraerts the Younger, created between 1600 and 1602.
Engraved by WT Fry.
Although this portrait was painted in Elizabeth I's old age, it contains intense political symbolism that portrays her as a young, powerful, and almost immortal figure.
 Size: 10.5in x 7in</v>
          </cell>
          <cell r="K5673">
            <v>40</v>
          </cell>
          <cell r="L5673">
            <v>80</v>
          </cell>
          <cell r="M5673">
            <v>20</v>
          </cell>
          <cell r="N5673">
            <v>20</v>
          </cell>
        </row>
        <row r="5674">
          <cell r="G5674">
            <v>130103</v>
          </cell>
          <cell r="H5674">
            <v>13004</v>
          </cell>
          <cell r="I5674" t="str">
            <v>Edward Lodge - Thomas Cromwell engraved by S Freeman 1835</v>
          </cell>
          <cell r="J5674"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K5674">
            <v>30</v>
          </cell>
          <cell r="L5674">
            <v>60</v>
          </cell>
          <cell r="M5674">
            <v>15</v>
          </cell>
          <cell r="N5674">
            <v>15</v>
          </cell>
        </row>
        <row r="5675">
          <cell r="G5675">
            <v>130105</v>
          </cell>
          <cell r="H5675">
            <v>13005</v>
          </cell>
          <cell r="I5675" t="str">
            <v>Edward Lodge - Fulke Greville engraved by  J Cochran 1835</v>
          </cell>
          <cell r="J5675"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K5675">
            <v>30</v>
          </cell>
          <cell r="L5675">
            <v>60</v>
          </cell>
          <cell r="M5675">
            <v>15</v>
          </cell>
          <cell r="N5675">
            <v>15</v>
          </cell>
        </row>
        <row r="5676">
          <cell r="G5676">
            <v>130106</v>
          </cell>
          <cell r="H5676">
            <v>13006</v>
          </cell>
          <cell r="I5676" t="str">
            <v>Edward Lodge - Oliver Cromwell engraved by H Robinson 1835</v>
          </cell>
          <cell r="J5676"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K5676">
            <v>30</v>
          </cell>
          <cell r="L5676">
            <v>60</v>
          </cell>
          <cell r="M5676">
            <v>15</v>
          </cell>
          <cell r="N5676">
            <v>15</v>
          </cell>
        </row>
        <row r="5677">
          <cell r="G5677">
            <v>130107</v>
          </cell>
          <cell r="H5677">
            <v>13007</v>
          </cell>
          <cell r="I5677" t="str">
            <v>Edward Lodge - Sir Francis Drake engraved by S Freeman 1835</v>
          </cell>
          <cell r="J5677"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K5677">
            <v>30</v>
          </cell>
          <cell r="L5677">
            <v>60</v>
          </cell>
          <cell r="M5677">
            <v>15</v>
          </cell>
          <cell r="N5677">
            <v>15</v>
          </cell>
        </row>
        <row r="5678">
          <cell r="G5678">
            <v>130108</v>
          </cell>
          <cell r="H5678">
            <v>13008</v>
          </cell>
          <cell r="I5678" t="str">
            <v>Edward Lodge - Queen Elizabeth I engraved by WT Fry 1835</v>
          </cell>
          <cell r="J5678"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K5678">
            <v>30</v>
          </cell>
          <cell r="L5678">
            <v>60</v>
          </cell>
          <cell r="M5678">
            <v>15</v>
          </cell>
          <cell r="N5678">
            <v>15</v>
          </cell>
        </row>
        <row r="5679">
          <cell r="G5679">
            <v>130109</v>
          </cell>
          <cell r="H5679">
            <v>13010</v>
          </cell>
          <cell r="I5679" t="str">
            <v>Edward Lodge - Queen Anne Bullen engraved by J Thomson 1835</v>
          </cell>
          <cell r="J5679"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K5679">
            <v>30</v>
          </cell>
          <cell r="L5679">
            <v>60</v>
          </cell>
          <cell r="M5679">
            <v>15</v>
          </cell>
          <cell r="N5679">
            <v>15</v>
          </cell>
        </row>
        <row r="5680">
          <cell r="G5680">
            <v>130110</v>
          </cell>
          <cell r="H5680">
            <v>13011</v>
          </cell>
          <cell r="I5680" t="str">
            <v>Edward Lodge - Henry VIII engraved by WT Fry 1835</v>
          </cell>
          <cell r="J5680"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K5680">
            <v>30</v>
          </cell>
          <cell r="L5680">
            <v>60</v>
          </cell>
          <cell r="M5680">
            <v>15</v>
          </cell>
          <cell r="N5680">
            <v>15</v>
          </cell>
        </row>
        <row r="5681">
          <cell r="G5681">
            <v>130120</v>
          </cell>
          <cell r="H5681">
            <v>13012</v>
          </cell>
          <cell r="I5681" t="str">
            <v>Letterhead of the Thames Valley Legitimist Club 1878</v>
          </cell>
          <cell r="J5681" t="str">
            <v xml:space="preserve">Note paper of the Thames Valley Legitimist Club
Founded in 1878 this secret Jacobite society has the objective of restoring the British throne to the descendants of Charles I. </v>
          </cell>
          <cell r="K5681">
            <v>30</v>
          </cell>
          <cell r="L5681">
            <v>60</v>
          </cell>
          <cell r="M5681">
            <v>15</v>
          </cell>
          <cell r="N5681">
            <v>15</v>
          </cell>
        </row>
        <row r="5682">
          <cell r="G5682">
            <v>130130</v>
          </cell>
          <cell r="H5682">
            <v>13013</v>
          </cell>
          <cell r="I5682" t="str">
            <v>J Thurston - Abraham Cowley engraved by WH Worthington c1840</v>
          </cell>
          <cell r="J5682" t="str">
            <v>This engraving of Abraham Cowley, English poet and essayist, is by William Worthington after a painting by John Thurston c1840.
Size: 4in x 3in (10cm x 8cm)</v>
          </cell>
          <cell r="K5682">
            <v>30</v>
          </cell>
          <cell r="L5682">
            <v>60</v>
          </cell>
          <cell r="M5682">
            <v>15</v>
          </cell>
          <cell r="N5682">
            <v>15</v>
          </cell>
        </row>
        <row r="5683">
          <cell r="G5683">
            <v>130140</v>
          </cell>
          <cell r="H5683">
            <v>13014</v>
          </cell>
          <cell r="I5683" t="str">
            <v>J Thurston - William Shenstone engraved by F Engleheart c1840</v>
          </cell>
          <cell r="J5683" t="str">
            <v>This engraving of William Shenstone, an English poet and landscape gardener, is by F Engleheart after a painting by John Thurston c1840.
Size: 4in x 3in (10cm x 8cm)</v>
          </cell>
          <cell r="K5683">
            <v>30</v>
          </cell>
          <cell r="L5683">
            <v>60</v>
          </cell>
          <cell r="M5683">
            <v>15</v>
          </cell>
          <cell r="N5683">
            <v>15</v>
          </cell>
        </row>
        <row r="5684">
          <cell r="G5684">
            <v>130150</v>
          </cell>
          <cell r="H5684">
            <v>13015</v>
          </cell>
          <cell r="I5684" t="str">
            <v>Jackson RA - William Cowper engraved by W Raddon c1840</v>
          </cell>
          <cell r="J5684" t="str">
            <v>This engraving of William Cowper, an English poet, is by W Raddon after a painting by Jackson RA c1840.
Size: 4in x 3in (10cm x 8cm)</v>
          </cell>
          <cell r="K5684">
            <v>20</v>
          </cell>
          <cell r="L5684">
            <v>40</v>
          </cell>
          <cell r="M5684">
            <v>10</v>
          </cell>
          <cell r="N5684">
            <v>10</v>
          </cell>
        </row>
        <row r="5685">
          <cell r="G5685">
            <v>130160</v>
          </cell>
          <cell r="H5685">
            <v>13016</v>
          </cell>
          <cell r="I5685" t="str">
            <v>William Bonner - Hugh Miller engraved by J Sartain c1840</v>
          </cell>
          <cell r="J5685" t="str">
            <v>This engraving of Hugh Miller, a Scottish geologist, essayist and newspaper editor,was engraved by J Sartain after William Bonner4 c1840.
Size: 4in x 3in (10cm x 8cm)</v>
          </cell>
          <cell r="K5685">
            <v>20</v>
          </cell>
          <cell r="L5685">
            <v>40</v>
          </cell>
          <cell r="M5685">
            <v>10</v>
          </cell>
          <cell r="N5685">
            <v>10</v>
          </cell>
        </row>
        <row r="5686">
          <cell r="G5686">
            <v>130170</v>
          </cell>
          <cell r="H5686">
            <v>13017</v>
          </cell>
          <cell r="I5686" t="str">
            <v>John Wilkes - African tribesmen engraved by J Chapman 1797</v>
          </cell>
          <cell r="J5686" t="str">
            <v>This rare engraving entitled Negroes Aborigines of Africa was engraved by J Chapman. Published by John Wilkes, London 1797.
The hand coloured engraving illustrates a group of three hunters holding their spears. In the background is a hut decorated with skulls and crossbones.
Size: 10in x 8in (25cm x 20cm)</v>
          </cell>
          <cell r="K5686">
            <v>60</v>
          </cell>
          <cell r="L5686">
            <v>120</v>
          </cell>
          <cell r="M5686">
            <v>30</v>
          </cell>
          <cell r="N5686">
            <v>30</v>
          </cell>
        </row>
        <row r="5687">
          <cell r="G5687">
            <v>130180</v>
          </cell>
          <cell r="H5687">
            <v>13018</v>
          </cell>
          <cell r="I5687" t="str">
            <v>Royal Gallery of British Art - Finden</v>
          </cell>
          <cell r="K5687">
            <v>0</v>
          </cell>
          <cell r="L5687">
            <v>0</v>
          </cell>
          <cell r="N5687">
            <v>0</v>
          </cell>
          <cell r="P5687" t="str">
            <v>The print is in excellent condition with occasional age related marks. Please inspect the image carefully</v>
          </cell>
        </row>
        <row r="5688">
          <cell r="G5688">
            <v>130190</v>
          </cell>
          <cell r="H5688">
            <v>13019</v>
          </cell>
          <cell r="I5688" t="str">
            <v>Royal Gallery of British Art - Finden</v>
          </cell>
          <cell r="K5688">
            <v>0</v>
          </cell>
          <cell r="L5688">
            <v>0</v>
          </cell>
          <cell r="N5688">
            <v>0</v>
          </cell>
          <cell r="P5688" t="str">
            <v>The print is in excellent condition with occasional age related marks. Please inspect the image carefully</v>
          </cell>
        </row>
        <row r="5689">
          <cell r="G5689">
            <v>130200</v>
          </cell>
          <cell r="H5689">
            <v>13020</v>
          </cell>
          <cell r="I5689" t="str">
            <v>Royal Gallery of British Art - Finden</v>
          </cell>
          <cell r="K5689">
            <v>0</v>
          </cell>
          <cell r="L5689">
            <v>0</v>
          </cell>
          <cell r="N5689">
            <v>0</v>
          </cell>
          <cell r="P5689" t="str">
            <v>The print is in excellent condition with occasional age related marks. Please inspect the image carefully</v>
          </cell>
        </row>
        <row r="5690">
          <cell r="G5690">
            <v>130210</v>
          </cell>
          <cell r="H5690">
            <v>13021</v>
          </cell>
          <cell r="I5690" t="str">
            <v>Royal Gallery of British Art - Finden</v>
          </cell>
          <cell r="K5690">
            <v>0</v>
          </cell>
          <cell r="L5690">
            <v>0</v>
          </cell>
          <cell r="N5690">
            <v>0</v>
          </cell>
          <cell r="P5690" t="str">
            <v>The print is in excellent condition with occasional age related marks. Please inspect the image carefully</v>
          </cell>
        </row>
        <row r="5691">
          <cell r="G5691">
            <v>130220</v>
          </cell>
          <cell r="H5691">
            <v>13022</v>
          </cell>
          <cell r="I5691" t="str">
            <v>Royal Gallery of British Art - Finden</v>
          </cell>
          <cell r="K5691">
            <v>0</v>
          </cell>
          <cell r="L5691">
            <v>0</v>
          </cell>
          <cell r="N5691">
            <v>0</v>
          </cell>
          <cell r="P5691" t="str">
            <v>The print is in excellent condition with occasional age related marks. Please inspect the image carefully</v>
          </cell>
        </row>
        <row r="5692">
          <cell r="G5692">
            <v>130230</v>
          </cell>
          <cell r="H5692">
            <v>13023</v>
          </cell>
          <cell r="I5692" t="str">
            <v>Royal Gallery of British Art - Finden</v>
          </cell>
          <cell r="K5692">
            <v>0</v>
          </cell>
          <cell r="L5692">
            <v>0</v>
          </cell>
          <cell r="N5692">
            <v>0</v>
          </cell>
          <cell r="P5692" t="str">
            <v>The print is in excellent condition with occasional age related marks. Please inspect the image carefully</v>
          </cell>
        </row>
        <row r="5693">
          <cell r="G5693">
            <v>130240</v>
          </cell>
          <cell r="H5693">
            <v>13024</v>
          </cell>
          <cell r="I5693" t="str">
            <v>Royal Gallery of British Art - Finden</v>
          </cell>
          <cell r="K5693">
            <v>0</v>
          </cell>
          <cell r="L5693">
            <v>0</v>
          </cell>
          <cell r="N5693">
            <v>0</v>
          </cell>
          <cell r="P5693" t="str">
            <v>The print is in excellent condition with occasional age related marks. Please inspect the image carefully</v>
          </cell>
        </row>
        <row r="5694">
          <cell r="G5694">
            <v>130250</v>
          </cell>
          <cell r="H5694">
            <v>13025</v>
          </cell>
          <cell r="I5694" t="str">
            <v>Royal Gallery of British Art - Finden</v>
          </cell>
          <cell r="K5694">
            <v>0</v>
          </cell>
          <cell r="L5694">
            <v>0</v>
          </cell>
          <cell r="N5694">
            <v>0</v>
          </cell>
          <cell r="P5694" t="str">
            <v>The print is in excellent condition with occasional age related marks. Please inspect the image carefully</v>
          </cell>
        </row>
        <row r="5695">
          <cell r="G5695">
            <v>130260</v>
          </cell>
          <cell r="H5695">
            <v>13026</v>
          </cell>
          <cell r="I5695" t="str">
            <v>Royal Gallery of British Art - Finden</v>
          </cell>
          <cell r="K5695">
            <v>0</v>
          </cell>
          <cell r="L5695">
            <v>0</v>
          </cell>
          <cell r="N5695">
            <v>0</v>
          </cell>
          <cell r="P5695" t="str">
            <v>The print is in excellent condition with occasional age related marks. Please inspect the image carefully</v>
          </cell>
        </row>
        <row r="5696">
          <cell r="G5696">
            <v>130270</v>
          </cell>
          <cell r="H5696">
            <v>13027</v>
          </cell>
          <cell r="I5696" t="str">
            <v>Royal Gallery of British Art - Finden</v>
          </cell>
          <cell r="K5696">
            <v>0</v>
          </cell>
          <cell r="L5696">
            <v>0</v>
          </cell>
          <cell r="N5696">
            <v>0</v>
          </cell>
          <cell r="P5696" t="str">
            <v>The print is in excellent condition with occasional age related marks. Please inspect the image carefully</v>
          </cell>
        </row>
        <row r="5697">
          <cell r="G5697">
            <v>130280</v>
          </cell>
          <cell r="H5697">
            <v>13028</v>
          </cell>
          <cell r="I5697" t="str">
            <v>Royal Gallery of British Art - Finden</v>
          </cell>
          <cell r="K5697">
            <v>0</v>
          </cell>
          <cell r="L5697">
            <v>0</v>
          </cell>
          <cell r="N5697">
            <v>0</v>
          </cell>
          <cell r="P5697" t="str">
            <v>The print is in excellent condition with occasional age related marks. Please inspect the image carefully</v>
          </cell>
        </row>
        <row r="5698">
          <cell r="G5698">
            <v>130290</v>
          </cell>
          <cell r="H5698">
            <v>13029</v>
          </cell>
          <cell r="I5698" t="str">
            <v>Royal Gallery of British Art - Finden</v>
          </cell>
          <cell r="K5698">
            <v>0</v>
          </cell>
          <cell r="L5698">
            <v>0</v>
          </cell>
          <cell r="N5698">
            <v>0</v>
          </cell>
          <cell r="P5698" t="str">
            <v>The print is in excellent condition with occasional age related marks. Please inspect the image carefully</v>
          </cell>
        </row>
        <row r="5699">
          <cell r="G5699">
            <v>130300</v>
          </cell>
          <cell r="H5699">
            <v>13030</v>
          </cell>
          <cell r="I5699" t="str">
            <v>Royal Gallery of British Art - Finden</v>
          </cell>
          <cell r="K5699">
            <v>0</v>
          </cell>
          <cell r="L5699">
            <v>0</v>
          </cell>
          <cell r="N5699">
            <v>0</v>
          </cell>
          <cell r="P5699" t="str">
            <v>The print is in excellent condition with occasional age related marks. Please inspect the image carefully</v>
          </cell>
        </row>
        <row r="5700">
          <cell r="G5700">
            <v>130310</v>
          </cell>
          <cell r="H5700">
            <v>13031</v>
          </cell>
          <cell r="I5700" t="str">
            <v>Royal Gallery of British Art - Finden</v>
          </cell>
          <cell r="K5700">
            <v>0</v>
          </cell>
          <cell r="L5700">
            <v>0</v>
          </cell>
          <cell r="N5700">
            <v>0</v>
          </cell>
          <cell r="P5700" t="str">
            <v>The print is in excellent condition with occasional age related marks. Please inspect the image carefully</v>
          </cell>
        </row>
        <row r="5701">
          <cell r="G5701">
            <v>130320</v>
          </cell>
          <cell r="H5701">
            <v>13032</v>
          </cell>
          <cell r="I5701" t="str">
            <v>Royal Gallery of British Art - Finden</v>
          </cell>
          <cell r="K5701">
            <v>0</v>
          </cell>
          <cell r="L5701">
            <v>0</v>
          </cell>
          <cell r="N5701">
            <v>0</v>
          </cell>
          <cell r="P5701" t="str">
            <v>The print is in excellent condition with occasional age related marks. Please inspect the image carefully</v>
          </cell>
        </row>
        <row r="5702">
          <cell r="G5702">
            <v>130330</v>
          </cell>
          <cell r="H5702">
            <v>13033</v>
          </cell>
          <cell r="I5702" t="str">
            <v>Royal Gallery of British Art - Finden</v>
          </cell>
          <cell r="K5702">
            <v>0</v>
          </cell>
          <cell r="L5702">
            <v>0</v>
          </cell>
          <cell r="N5702">
            <v>0</v>
          </cell>
          <cell r="P5702" t="str">
            <v>The print is in excellent condition with occasional age related marks. Please inspect the image carefully</v>
          </cell>
        </row>
        <row r="5703">
          <cell r="G5703">
            <v>130340</v>
          </cell>
          <cell r="H5703">
            <v>13034</v>
          </cell>
          <cell r="I5703" t="str">
            <v>Royal Gallery of British Art - Finden</v>
          </cell>
          <cell r="K5703">
            <v>0</v>
          </cell>
          <cell r="L5703">
            <v>0</v>
          </cell>
          <cell r="N5703">
            <v>0</v>
          </cell>
          <cell r="P5703" t="str">
            <v>The print is in excellent condition with occasional age related marks. Please inspect the image carefully</v>
          </cell>
        </row>
        <row r="5704">
          <cell r="G5704">
            <v>130350</v>
          </cell>
          <cell r="H5704">
            <v>13035</v>
          </cell>
          <cell r="I5704" t="str">
            <v>Royal Gallery of British Art - Finden</v>
          </cell>
          <cell r="K5704">
            <v>0</v>
          </cell>
          <cell r="L5704">
            <v>0</v>
          </cell>
          <cell r="N5704">
            <v>0</v>
          </cell>
          <cell r="P5704" t="str">
            <v>The print is in excellent condition with occasional age related marks. Please inspect the image carefully</v>
          </cell>
        </row>
        <row r="5705">
          <cell r="G5705">
            <v>130360</v>
          </cell>
          <cell r="H5705">
            <v>13036</v>
          </cell>
          <cell r="I5705" t="str">
            <v>Royal Gallery of British Art - Finden</v>
          </cell>
          <cell r="K5705">
            <v>0</v>
          </cell>
          <cell r="L5705">
            <v>0</v>
          </cell>
          <cell r="N5705">
            <v>0</v>
          </cell>
          <cell r="P5705" t="str">
            <v>The print is in excellent condition with occasional age related marks. Please inspect the image carefully</v>
          </cell>
        </row>
        <row r="5706">
          <cell r="G5706">
            <v>130370</v>
          </cell>
          <cell r="H5706">
            <v>13037</v>
          </cell>
          <cell r="I5706" t="str">
            <v>Royal Gallery of British Art - Finden</v>
          </cell>
          <cell r="K5706">
            <v>0</v>
          </cell>
          <cell r="L5706">
            <v>0</v>
          </cell>
          <cell r="N5706">
            <v>0</v>
          </cell>
          <cell r="P5706" t="str">
            <v>The print is in excellent condition with occasional age related marks. Please inspect the image carefully</v>
          </cell>
        </row>
        <row r="5707">
          <cell r="G5707">
            <v>130380</v>
          </cell>
          <cell r="H5707">
            <v>13038</v>
          </cell>
          <cell r="I5707" t="str">
            <v>Royal Gallery of British Art - Finden</v>
          </cell>
          <cell r="K5707">
            <v>0</v>
          </cell>
          <cell r="L5707">
            <v>0</v>
          </cell>
          <cell r="N5707">
            <v>0</v>
          </cell>
          <cell r="P5707" t="str">
            <v>The print is in excellent condition with occasional age related marks. Please inspect the image carefully</v>
          </cell>
        </row>
        <row r="5708">
          <cell r="G5708">
            <v>130390</v>
          </cell>
          <cell r="H5708">
            <v>13039</v>
          </cell>
          <cell r="I5708" t="str">
            <v>Royal Gallery of British Art - Finden</v>
          </cell>
          <cell r="K5708">
            <v>0</v>
          </cell>
          <cell r="L5708">
            <v>0</v>
          </cell>
          <cell r="N5708">
            <v>0</v>
          </cell>
        </row>
        <row r="5709">
          <cell r="G5709">
            <v>130400</v>
          </cell>
          <cell r="H5709">
            <v>13040</v>
          </cell>
          <cell r="I5709" t="str">
            <v>Royal Gallery of British Art - Finden</v>
          </cell>
          <cell r="K5709">
            <v>0</v>
          </cell>
          <cell r="L5709">
            <v>0</v>
          </cell>
          <cell r="N5709">
            <v>0</v>
          </cell>
        </row>
        <row r="5710">
          <cell r="G5710">
            <v>130410</v>
          </cell>
          <cell r="H5710">
            <v>13041</v>
          </cell>
          <cell r="I5710" t="str">
            <v>Royal Gallery of British Art - Finden</v>
          </cell>
          <cell r="K5710">
            <v>0</v>
          </cell>
          <cell r="L5710">
            <v>0</v>
          </cell>
          <cell r="N5710">
            <v>0</v>
          </cell>
        </row>
        <row r="5711">
          <cell r="G5711">
            <v>130420</v>
          </cell>
          <cell r="H5711">
            <v>13042</v>
          </cell>
          <cell r="I5711" t="str">
            <v>Royal Gallery of British Art - Finden</v>
          </cell>
          <cell r="K5711">
            <v>0</v>
          </cell>
          <cell r="L5711">
            <v>0</v>
          </cell>
          <cell r="N5711">
            <v>0</v>
          </cell>
        </row>
        <row r="5712">
          <cell r="G5712">
            <v>130430</v>
          </cell>
          <cell r="H5712">
            <v>13043</v>
          </cell>
          <cell r="I5712" t="str">
            <v>Hyacinthe Rigaud - Marshal Saxe engraved by JG Wille 1745</v>
          </cell>
          <cell r="J5712" t="str">
            <v xml:space="preserve">This image is a 1745 engraving of "Marshal Saxe" by Johann Georg Wille, based on an original painting by Hyacinthe Rigaud .
The engraving depicts Moritz von Sachsen (Hermann Maurice de Saxe) in armor, a panther skin, and a wig, within an oval frame .
The artwork contains texts indicating that the artist held the titles of Duke of Courland and Semigallia and Marshal of France. ( Maurice de Saxe Duc de Curlande et de Semigallie Marechal de France)
Size: 12.75in x 9.5in (32.4 cm x 24.2cm) </v>
          </cell>
          <cell r="K5712">
            <v>50</v>
          </cell>
          <cell r="L5712">
            <v>100</v>
          </cell>
          <cell r="M5712">
            <v>25</v>
          </cell>
          <cell r="N5712">
            <v>25</v>
          </cell>
        </row>
        <row r="5713">
          <cell r="G5713">
            <v>130431</v>
          </cell>
          <cell r="H5713">
            <v>13044</v>
          </cell>
          <cell r="I5713" t="str">
            <v>Hyacinthe Rigaud - Jean-Baptiste de Silva engraved by Bernigeroth 1740</v>
          </cell>
          <cell r="J5713" t="str">
            <v>This image shows an engraved portrait of the French physician and private doctor of King Louis XV, Jean-Baptiste de Silva (1682-1742) , adapted from a 1740 work by Hyacinthe Rigaud.
The engraving was made in 1740 by Johann Martin Bernigeroth.
The portrait depicts Silva wearing a wig and clothing in keeping with the fashion of the period.</v>
          </cell>
          <cell r="K5713">
            <v>50</v>
          </cell>
          <cell r="L5713">
            <v>100</v>
          </cell>
          <cell r="M5713">
            <v>25</v>
          </cell>
          <cell r="N5713">
            <v>25</v>
          </cell>
        </row>
        <row r="5714">
          <cell r="G5714">
            <v>130432</v>
          </cell>
          <cell r="H5714">
            <v>13045</v>
          </cell>
          <cell r="I5714" t="str">
            <v>Hyacinth Rigaud portraits</v>
          </cell>
          <cell r="K5714">
            <v>0</v>
          </cell>
          <cell r="L5714">
            <v>0</v>
          </cell>
          <cell r="N5714">
            <v>0</v>
          </cell>
        </row>
        <row r="5715">
          <cell r="G5715">
            <v>130433</v>
          </cell>
          <cell r="H5715">
            <v>13046</v>
          </cell>
          <cell r="I5715" t="str">
            <v>Hyacinth Rigaud portraits</v>
          </cell>
          <cell r="K5715">
            <v>0</v>
          </cell>
          <cell r="L5715">
            <v>0</v>
          </cell>
          <cell r="N5715">
            <v>0</v>
          </cell>
        </row>
        <row r="5716">
          <cell r="G5716">
            <v>130434</v>
          </cell>
          <cell r="H5716">
            <v>13047</v>
          </cell>
          <cell r="I5716" t="str">
            <v>Hyacinth Rigaud portraits</v>
          </cell>
          <cell r="K5716">
            <v>0</v>
          </cell>
          <cell r="L5716">
            <v>0</v>
          </cell>
          <cell r="N5716">
            <v>0</v>
          </cell>
        </row>
        <row r="5717">
          <cell r="G5717">
            <v>130435</v>
          </cell>
          <cell r="H5717">
            <v>13048</v>
          </cell>
          <cell r="I5717" t="str">
            <v>Hyacinth Rigaud portraits</v>
          </cell>
          <cell r="K5717">
            <v>0</v>
          </cell>
          <cell r="L5717">
            <v>0</v>
          </cell>
          <cell r="N5717">
            <v>0</v>
          </cell>
        </row>
        <row r="5718">
          <cell r="G5718">
            <v>130436</v>
          </cell>
          <cell r="H5718">
            <v>13049</v>
          </cell>
          <cell r="I5718" t="str">
            <v>Hyacinth Rigaud portraits</v>
          </cell>
          <cell r="K5718">
            <v>0</v>
          </cell>
          <cell r="L5718">
            <v>0</v>
          </cell>
          <cell r="N5718">
            <v>0</v>
          </cell>
        </row>
        <row r="5719">
          <cell r="G5719">
            <v>130437</v>
          </cell>
          <cell r="H5719">
            <v>13050</v>
          </cell>
          <cell r="I5719" t="str">
            <v>Hyacinth Rigaud portraits</v>
          </cell>
          <cell r="K5719">
            <v>0</v>
          </cell>
          <cell r="L5719">
            <v>0</v>
          </cell>
          <cell r="N5719">
            <v>0</v>
          </cell>
        </row>
        <row r="5720">
          <cell r="G5720">
            <v>130438</v>
          </cell>
          <cell r="H5720">
            <v>13051</v>
          </cell>
          <cell r="I5720" t="str">
            <v>Hyacinth Rigaud portraits</v>
          </cell>
          <cell r="K5720">
            <v>0</v>
          </cell>
          <cell r="L5720">
            <v>0</v>
          </cell>
          <cell r="N5720">
            <v>0</v>
          </cell>
        </row>
        <row r="5721">
          <cell r="G5721">
            <v>130439</v>
          </cell>
          <cell r="H5721">
            <v>13052</v>
          </cell>
          <cell r="I5721" t="str">
            <v>Hyacinth Rigaud portraits</v>
          </cell>
          <cell r="K5721">
            <v>0</v>
          </cell>
          <cell r="L5721">
            <v>0</v>
          </cell>
          <cell r="N5721">
            <v>0</v>
          </cell>
        </row>
        <row r="5722">
          <cell r="G5722">
            <v>130440</v>
          </cell>
          <cell r="H5722">
            <v>13053</v>
          </cell>
          <cell r="I5722" t="str">
            <v>Hyacinth Rigaud portraits</v>
          </cell>
          <cell r="K5722">
            <v>0</v>
          </cell>
          <cell r="L5722">
            <v>0</v>
          </cell>
          <cell r="N5722">
            <v>0</v>
          </cell>
        </row>
        <row r="5723">
          <cell r="G5723">
            <v>130441</v>
          </cell>
          <cell r="H5723">
            <v>13054</v>
          </cell>
          <cell r="I5723" t="str">
            <v>Hyacinth Rigaud portraits</v>
          </cell>
          <cell r="K5723">
            <v>0</v>
          </cell>
          <cell r="L5723">
            <v>0</v>
          </cell>
          <cell r="N5723">
            <v>0</v>
          </cell>
        </row>
        <row r="5724">
          <cell r="G5724">
            <v>130442</v>
          </cell>
          <cell r="H5724">
            <v>13055</v>
          </cell>
          <cell r="I5724" t="str">
            <v>Hyacinth Rigaud portraits</v>
          </cell>
          <cell r="K5724">
            <v>0</v>
          </cell>
          <cell r="L5724">
            <v>0</v>
          </cell>
          <cell r="N5724">
            <v>0</v>
          </cell>
        </row>
        <row r="5725">
          <cell r="G5725">
            <v>130443</v>
          </cell>
          <cell r="H5725">
            <v>13056</v>
          </cell>
          <cell r="I5725" t="str">
            <v>Hyacinth Rigaud portraits</v>
          </cell>
          <cell r="K5725">
            <v>0</v>
          </cell>
          <cell r="L5725">
            <v>0</v>
          </cell>
          <cell r="N5725">
            <v>0</v>
          </cell>
        </row>
        <row r="5726">
          <cell r="G5726">
            <v>130444</v>
          </cell>
          <cell r="H5726">
            <v>13057</v>
          </cell>
          <cell r="I5726" t="str">
            <v>Hyacinth Rigaud portraits</v>
          </cell>
          <cell r="K5726">
            <v>0</v>
          </cell>
          <cell r="L5726">
            <v>0</v>
          </cell>
          <cell r="N5726">
            <v>0</v>
          </cell>
        </row>
        <row r="5727">
          <cell r="G5727">
            <v>130445</v>
          </cell>
          <cell r="H5727">
            <v>13058</v>
          </cell>
          <cell r="I5727" t="str">
            <v>Hyacinth Rigaud portraits</v>
          </cell>
          <cell r="K5727">
            <v>0</v>
          </cell>
          <cell r="L5727">
            <v>0</v>
          </cell>
          <cell r="N5727">
            <v>0</v>
          </cell>
        </row>
        <row r="5728">
          <cell r="G5728">
            <v>130590</v>
          </cell>
          <cell r="H5728">
            <v>13059</v>
          </cell>
          <cell r="I5728" t="str">
            <v>George Vertue - Rare folio engraving of Edward IV 1736</v>
          </cell>
          <cell r="J5728"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28">
            <v>40</v>
          </cell>
          <cell r="L5728">
            <v>80</v>
          </cell>
          <cell r="M5728">
            <v>20</v>
          </cell>
          <cell r="N5728">
            <v>20</v>
          </cell>
          <cell r="P5728" t="str">
            <v>Excellent condition - please review the images carefully</v>
          </cell>
        </row>
        <row r="5729">
          <cell r="G5729">
            <v>130600</v>
          </cell>
          <cell r="H5729">
            <v>13060</v>
          </cell>
          <cell r="I5729" t="str">
            <v>George Vertue - Rare folio engraving of Edward V 1736</v>
          </cell>
          <cell r="J5729"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29">
            <v>40</v>
          </cell>
          <cell r="L5729">
            <v>80</v>
          </cell>
          <cell r="M5729">
            <v>20</v>
          </cell>
          <cell r="N5729">
            <v>20</v>
          </cell>
          <cell r="P5729" t="str">
            <v>Excellent condition - please review the images carefully</v>
          </cell>
        </row>
        <row r="5730">
          <cell r="G5730">
            <v>130610</v>
          </cell>
          <cell r="H5730">
            <v>13061</v>
          </cell>
          <cell r="I5730" t="str">
            <v>George Vertue - Rare folio engraving of James I 1736</v>
          </cell>
          <cell r="J5730"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30">
            <v>40</v>
          </cell>
          <cell r="L5730">
            <v>80</v>
          </cell>
          <cell r="M5730">
            <v>20</v>
          </cell>
          <cell r="N5730">
            <v>20</v>
          </cell>
          <cell r="P5730" t="str">
            <v>Excellent condition - please review the images carefully</v>
          </cell>
        </row>
        <row r="5731">
          <cell r="G5731">
            <v>130620</v>
          </cell>
          <cell r="H5731">
            <v>13062</v>
          </cell>
          <cell r="I5731" t="str">
            <v>George Vertue - Rare folio engraving of James II 1736</v>
          </cell>
          <cell r="J5731"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31">
            <v>40</v>
          </cell>
          <cell r="L5731">
            <v>80</v>
          </cell>
          <cell r="M5731">
            <v>20</v>
          </cell>
          <cell r="N5731">
            <v>20</v>
          </cell>
          <cell r="P5731" t="str">
            <v>Excellent condition - please review the images carefully</v>
          </cell>
        </row>
        <row r="5732">
          <cell r="G5732">
            <v>130630</v>
          </cell>
          <cell r="H5732">
            <v>13063</v>
          </cell>
          <cell r="I5732" t="str">
            <v>George Vertue - Rare folio engraving of Henry VII I 1736</v>
          </cell>
          <cell r="J5732"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32">
            <v>40</v>
          </cell>
          <cell r="L5732">
            <v>80</v>
          </cell>
          <cell r="M5732">
            <v>20</v>
          </cell>
          <cell r="N5732">
            <v>20</v>
          </cell>
          <cell r="P5732" t="str">
            <v>Excellent condition - please review the images carefully</v>
          </cell>
        </row>
        <row r="5733">
          <cell r="G5733">
            <v>130650</v>
          </cell>
          <cell r="H5733">
            <v>13065</v>
          </cell>
          <cell r="I5733" t="str">
            <v>George Vertue - Rare folio engraving of Mary, Queen of Scots 1736</v>
          </cell>
          <cell r="J5733"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33">
            <v>30</v>
          </cell>
          <cell r="L5733">
            <v>60</v>
          </cell>
          <cell r="M5733">
            <v>15</v>
          </cell>
          <cell r="N5733">
            <v>15</v>
          </cell>
          <cell r="P5733" t="str">
            <v>Excellent condition - please review the images carefully</v>
          </cell>
        </row>
        <row r="5734">
          <cell r="G5734">
            <v>130660</v>
          </cell>
          <cell r="H5734">
            <v>13066</v>
          </cell>
          <cell r="I5734" t="str">
            <v>George Vertue - Rare folio engraving of Richard II 1736</v>
          </cell>
          <cell r="J5734"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34">
            <v>30</v>
          </cell>
          <cell r="L5734">
            <v>60</v>
          </cell>
          <cell r="M5734">
            <v>15</v>
          </cell>
          <cell r="N5734">
            <v>15</v>
          </cell>
          <cell r="P5734" t="str">
            <v>Excellent condition - please review the images carefully</v>
          </cell>
        </row>
        <row r="5735">
          <cell r="G5735">
            <v>130670</v>
          </cell>
          <cell r="H5735">
            <v>13067</v>
          </cell>
          <cell r="I5735" t="str">
            <v>George Vertue - Rare folio engraving Edward the Confessor monument  1736</v>
          </cell>
          <cell r="J5735"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35">
            <v>30</v>
          </cell>
          <cell r="L5735">
            <v>60</v>
          </cell>
          <cell r="M5735">
            <v>15</v>
          </cell>
          <cell r="N5735">
            <v>15</v>
          </cell>
          <cell r="P5735" t="str">
            <v>Excellent condition - please review the images carefully</v>
          </cell>
        </row>
        <row r="5736">
          <cell r="G5736">
            <v>130690</v>
          </cell>
          <cell r="H5736">
            <v>13069</v>
          </cell>
          <cell r="I5736" t="str">
            <v>George Vertue - Rare folio engraving William Rufus monument  1736</v>
          </cell>
          <cell r="J5736"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36">
            <v>30</v>
          </cell>
          <cell r="L5736">
            <v>60</v>
          </cell>
          <cell r="M5736">
            <v>15</v>
          </cell>
          <cell r="N5736">
            <v>15</v>
          </cell>
          <cell r="P5736" t="str">
            <v>Excellent condition - please review the images carefully</v>
          </cell>
        </row>
        <row r="5737">
          <cell r="G5737">
            <v>130700</v>
          </cell>
          <cell r="H5737">
            <v>13070</v>
          </cell>
          <cell r="I5737" t="str">
            <v>Jacobus Houbraken - Rare engraving of Geoffry Chaucer 1747</v>
          </cell>
          <cell r="J5737"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5737">
            <v>30</v>
          </cell>
          <cell r="L5737">
            <v>60</v>
          </cell>
          <cell r="M5737">
            <v>15</v>
          </cell>
          <cell r="N5737">
            <v>15</v>
          </cell>
          <cell r="P5737" t="str">
            <v>Excellent condition - please review the images carefully</v>
          </cell>
        </row>
        <row r="5738">
          <cell r="G5738">
            <v>130710</v>
          </cell>
          <cell r="H5738">
            <v>13071</v>
          </cell>
          <cell r="I5738" t="str">
            <v>Jacobus Houbraken - Rare engraving of Sir Francis Bacon 1747</v>
          </cell>
          <cell r="J5738"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5738">
            <v>30</v>
          </cell>
          <cell r="L5738">
            <v>60</v>
          </cell>
          <cell r="M5738">
            <v>15</v>
          </cell>
          <cell r="N5738">
            <v>15</v>
          </cell>
          <cell r="P5738" t="str">
            <v>Excellent condition - please review the images carefully</v>
          </cell>
        </row>
        <row r="5739">
          <cell r="G5739">
            <v>130720</v>
          </cell>
          <cell r="H5739">
            <v>13072</v>
          </cell>
          <cell r="I5739" t="str">
            <v>Jacobus Houbraken - Rare engraving of John Fisher Bishop of Rochester  1747</v>
          </cell>
          <cell r="J5739"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5739">
            <v>30</v>
          </cell>
          <cell r="L5739">
            <v>60</v>
          </cell>
          <cell r="M5739">
            <v>15</v>
          </cell>
          <cell r="N5739">
            <v>15</v>
          </cell>
          <cell r="P5739" t="str">
            <v>Excellent condition - please review the images carefully</v>
          </cell>
        </row>
        <row r="5740">
          <cell r="G5740">
            <v>130730</v>
          </cell>
          <cell r="H5740">
            <v>13073</v>
          </cell>
          <cell r="I5740" t="str">
            <v>Jacobus Houbraken - Rare engraving of John Milton 1747</v>
          </cell>
          <cell r="J5740"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5740">
            <v>30</v>
          </cell>
          <cell r="L5740">
            <v>60</v>
          </cell>
          <cell r="M5740">
            <v>15</v>
          </cell>
          <cell r="N5740">
            <v>15</v>
          </cell>
          <cell r="P5740" t="str">
            <v>Excellent condition - please review the images carefully</v>
          </cell>
        </row>
        <row r="5741">
          <cell r="G5741">
            <v>130740</v>
          </cell>
          <cell r="H5741">
            <v>13074</v>
          </cell>
          <cell r="I5741" t="str">
            <v>Jacobus Houbraken - Rare engraving of Sir Francis Walsingham 1747</v>
          </cell>
          <cell r="J5741"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5741">
            <v>30</v>
          </cell>
          <cell r="L5741">
            <v>60</v>
          </cell>
          <cell r="M5741">
            <v>15</v>
          </cell>
          <cell r="N5741">
            <v>15</v>
          </cell>
          <cell r="P5741" t="str">
            <v>Excellent condition - please review the images carefully</v>
          </cell>
        </row>
        <row r="5742">
          <cell r="G5742">
            <v>130750</v>
          </cell>
          <cell r="H5742">
            <v>13075</v>
          </cell>
          <cell r="I5742" t="str">
            <v>Jacobus Houbraken - Rare engraving of William Harvey MD 1747</v>
          </cell>
          <cell r="J5742"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5742">
            <v>30</v>
          </cell>
          <cell r="L5742">
            <v>60</v>
          </cell>
          <cell r="M5742">
            <v>15</v>
          </cell>
          <cell r="N5742">
            <v>15</v>
          </cell>
          <cell r="P5742" t="str">
            <v>Excellent condition - please review the images carefully</v>
          </cell>
        </row>
        <row r="5743">
          <cell r="G5743">
            <v>130760</v>
          </cell>
          <cell r="H5743">
            <v>13076</v>
          </cell>
          <cell r="I5743" t="str">
            <v>Jacobus Houbraken - Rare engraving of General Lambert 1747</v>
          </cell>
          <cell r="J5743"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5743">
            <v>30</v>
          </cell>
          <cell r="L5743">
            <v>60</v>
          </cell>
          <cell r="M5743">
            <v>15</v>
          </cell>
          <cell r="N5743">
            <v>15</v>
          </cell>
          <cell r="P5743" t="str">
            <v>Excellent condition - please review the images carefully</v>
          </cell>
        </row>
        <row r="5744">
          <cell r="G5744">
            <v>130770</v>
          </cell>
          <cell r="H5744">
            <v>13077</v>
          </cell>
          <cell r="I5744" t="str">
            <v>Jacobus Houbraken - Rare engraving of Lord Talbot 1747</v>
          </cell>
          <cell r="J5744"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5744">
            <v>30</v>
          </cell>
          <cell r="L5744">
            <v>60</v>
          </cell>
          <cell r="M5744">
            <v>15</v>
          </cell>
          <cell r="N5744">
            <v>15</v>
          </cell>
          <cell r="P5744" t="str">
            <v>Excellent condition - please review the images carefully</v>
          </cell>
        </row>
        <row r="5745">
          <cell r="G5745">
            <v>130780</v>
          </cell>
          <cell r="H5745">
            <v>13078</v>
          </cell>
          <cell r="I5745" t="str">
            <v>Jacobus Houbraken - Rare engraving of General Talmach 1747</v>
          </cell>
          <cell r="J5745"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5745">
            <v>30</v>
          </cell>
          <cell r="L5745">
            <v>60</v>
          </cell>
          <cell r="M5745">
            <v>15</v>
          </cell>
          <cell r="N5745">
            <v>15</v>
          </cell>
          <cell r="P5745" t="str">
            <v>Excellent condition - please review the images carefully</v>
          </cell>
        </row>
        <row r="5746">
          <cell r="G5746">
            <v>130790</v>
          </cell>
          <cell r="H5746">
            <v>13079</v>
          </cell>
          <cell r="I5746" t="str">
            <v>Jacobus Houbraken - Rare engraving of Marquess of Montrose 1747</v>
          </cell>
          <cell r="J5746" t="str">
            <v>These engravings are from The Heads of Illustrious Persons of Great Britain by Thomas Birch. Printed by John Knapton 1747, London. 
The engravings were either by Jacobus Houbraken and George Vertue after Holbein,Kneller, Van Dyck et al. These copper-engraved plates are by Houbraken and are accompanied by a short history and biography of the figure. 
This lot comprises engravings of General John Lambert , Sir William Temple and Charles Lord Talbot.
Size: 10in x 16in (25cm x 41cm)</v>
          </cell>
          <cell r="K5746">
            <v>30</v>
          </cell>
          <cell r="L5746">
            <v>60</v>
          </cell>
          <cell r="M5746">
            <v>15</v>
          </cell>
          <cell r="N5746">
            <v>15</v>
          </cell>
          <cell r="P5746" t="str">
            <v>Excellent condition - please review the images carefully</v>
          </cell>
        </row>
        <row r="5747">
          <cell r="G5747">
            <v>130800</v>
          </cell>
          <cell r="H5747">
            <v>13080</v>
          </cell>
          <cell r="I5747" t="str">
            <v>Jacobus Houbraken - Rare engraving of John Hampden 1747</v>
          </cell>
          <cell r="J5747" t="str">
            <v>These engravings are from The Heads of Illustrious Persons of Great Britain by Thomas Birch. Printed by John Knapton 1747, London. 
The engravings were either by Jacobus Houbraken and George Vertue after Holbein,Kneller, Van Dyck et al. These copper-engraved plates are by Houbraken and are accompanied by a short history and biography of the figure. 
This lot comprises engravings of John Hampden, James Graham (Marquis of Montrose) and Sir Francis Walsingham.
Size: 10in x 16in (25cm x 41cm)</v>
          </cell>
          <cell r="K5747">
            <v>30</v>
          </cell>
          <cell r="L5747">
            <v>60</v>
          </cell>
          <cell r="M5747">
            <v>15</v>
          </cell>
          <cell r="N5747">
            <v>15</v>
          </cell>
          <cell r="P5747" t="str">
            <v>Excellent condition - please review the images carefully</v>
          </cell>
        </row>
        <row r="5748">
          <cell r="G5748">
            <v>130810</v>
          </cell>
          <cell r="H5748">
            <v>13081</v>
          </cell>
          <cell r="I5748" t="str">
            <v>Jacobus Houbraken - Rare engraving of Sir William Temple 1747</v>
          </cell>
          <cell r="J5748" t="str">
            <v>These engravings are from The Heads of Illustrious Persons of Great Britain by Thomas Birch. Printed by John Knapton 1747, London. 
The engravings were either by Jacobus Houbraken and George Vertue after Holbein,Kneller, Van Dyck et al. These copper-engraved plates are by Houbraken and are accompanied by a short history and biography of the figure. 
This lot comprises engravings of Benjamin Johnson, John Milton &amp; Sir William Harvey MD.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5748">
            <v>30</v>
          </cell>
          <cell r="L5748">
            <v>60</v>
          </cell>
          <cell r="M5748">
            <v>15</v>
          </cell>
          <cell r="N5748">
            <v>15</v>
          </cell>
          <cell r="P5748" t="str">
            <v>Excellent condition - please review the images carefully</v>
          </cell>
        </row>
        <row r="5749">
          <cell r="G5749">
            <v>130820</v>
          </cell>
          <cell r="H5749">
            <v>13082</v>
          </cell>
          <cell r="I5749" t="str">
            <v>Jacobus Houbraken - Rare engraving of Ben Johnson 1747</v>
          </cell>
          <cell r="J5749" t="str">
            <v>These engravings are from The Heads of Illustrious Persons of Great Britain by Thomas Birch. Printed by John Knapton 1747, London. 
The engravings were either by Jacobus Houbraken and George Vertue after Holbein,Kneller, Van Dyck et al. These copper-engraved plates are by Houbraken and are accompanied by a short history and biography of the figure. 
This lot comprises engravings of John Fisher (Bishop of Rochester), General Thomas Tolmach and Sir Francis Bacon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5749">
            <v>30</v>
          </cell>
          <cell r="L5749">
            <v>60</v>
          </cell>
          <cell r="M5749">
            <v>15</v>
          </cell>
          <cell r="N5749">
            <v>15</v>
          </cell>
          <cell r="P5749" t="str">
            <v>Excellent condition - please review the images carefully</v>
          </cell>
        </row>
        <row r="5750">
          <cell r="G5750">
            <v>130840</v>
          </cell>
          <cell r="H5750">
            <v>13084</v>
          </cell>
          <cell r="I5750" t="str">
            <v>George Vertue - Rare engraving of John Locke 1747</v>
          </cell>
          <cell r="J5750" t="str">
            <v>These engravings are from The Heads of Illustrious Persons of Great Britain by Thomas Birch. Printed by John Knapton 1747, London.
The engravings were either by Jacobus Houbraken and George Vertue after Holbein,Kneller, Van Dyck et al. These copper-engraved plates are by Vertue and are accompanied by a short history and biography of the figure.
Size: 10in x 16in (25cm x 41cm)</v>
          </cell>
          <cell r="K5750">
            <v>30</v>
          </cell>
          <cell r="L5750">
            <v>60</v>
          </cell>
          <cell r="M5750">
            <v>15</v>
          </cell>
          <cell r="N5750">
            <v>15</v>
          </cell>
          <cell r="P5750" t="str">
            <v>Excellent condition - please review the images carefully</v>
          </cell>
        </row>
        <row r="5751">
          <cell r="G5751">
            <v>130860</v>
          </cell>
          <cell r="H5751">
            <v>13086</v>
          </cell>
          <cell r="I5751" t="str">
            <v>George Vertue - Rare engraving of Hon Robert Boyle  1747</v>
          </cell>
          <cell r="J5751" t="str">
            <v>These engravings are from The Heads of Illustrious Persons of Great Britain by Thomas Birch. Printed by John Knapton 1747, London.
The engravings were either by Jacobus Houbraken and George Vertue after Holbein,Kneller, Van Dyck et al. These copper-engraved plates are by Vertue and are accompanied by a short history and biography of the figure.
Size: 10in x 16in (25cm x 41cm)</v>
          </cell>
          <cell r="K5751">
            <v>30</v>
          </cell>
          <cell r="L5751">
            <v>60</v>
          </cell>
          <cell r="M5751">
            <v>15</v>
          </cell>
          <cell r="N5751">
            <v>15</v>
          </cell>
          <cell r="P5751" t="str">
            <v>Excellent condition - please review the images carefully</v>
          </cell>
        </row>
        <row r="5752">
          <cell r="G5752">
            <v>130889</v>
          </cell>
          <cell r="H5752">
            <v>13099</v>
          </cell>
          <cell r="I5752" t="str">
            <v>George Vertue - Rare folio engraving of Henry II 1736</v>
          </cell>
          <cell r="J5752"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52">
            <v>40</v>
          </cell>
          <cell r="L5752">
            <v>80</v>
          </cell>
          <cell r="M5752">
            <v>20</v>
          </cell>
          <cell r="N5752">
            <v>20</v>
          </cell>
          <cell r="P5752" t="str">
            <v>Excellent condition - please review the images carefully</v>
          </cell>
        </row>
        <row r="5753">
          <cell r="G5753">
            <v>130890</v>
          </cell>
          <cell r="H5753">
            <v>13089</v>
          </cell>
          <cell r="I5753" t="str">
            <v>George Vertue - Rare folio engraving  Rapin de Thoyras 1736</v>
          </cell>
          <cell r="J5753"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53">
            <v>40</v>
          </cell>
          <cell r="L5753">
            <v>80</v>
          </cell>
          <cell r="M5753">
            <v>20</v>
          </cell>
          <cell r="N5753">
            <v>20</v>
          </cell>
          <cell r="P5753" t="str">
            <v>Excellent condition - please review the images carefully</v>
          </cell>
        </row>
        <row r="5754">
          <cell r="G5754">
            <v>130891</v>
          </cell>
          <cell r="H5754">
            <v>13099</v>
          </cell>
          <cell r="I5754" t="str">
            <v>George Vertue - Rare folio engraving of Edward VI 1736</v>
          </cell>
          <cell r="J5754"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54">
            <v>40</v>
          </cell>
          <cell r="L5754">
            <v>80</v>
          </cell>
          <cell r="M5754">
            <v>20</v>
          </cell>
          <cell r="N5754">
            <v>20</v>
          </cell>
          <cell r="P5754" t="str">
            <v>Excellent condition - please review the images carefully</v>
          </cell>
        </row>
        <row r="5755">
          <cell r="G5755">
            <v>130893</v>
          </cell>
          <cell r="H5755">
            <v>13090</v>
          </cell>
          <cell r="I5755" t="str">
            <v>George Vertue - Rare folio engraving  Nicholas Tindal 1736</v>
          </cell>
          <cell r="J5755"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55">
            <v>40</v>
          </cell>
          <cell r="L5755">
            <v>80</v>
          </cell>
          <cell r="M5755">
            <v>20</v>
          </cell>
          <cell r="N5755">
            <v>20</v>
          </cell>
          <cell r="P5755" t="str">
            <v>Excellent condition - please review the images carefully</v>
          </cell>
        </row>
        <row r="5756">
          <cell r="G5756">
            <v>130894</v>
          </cell>
          <cell r="H5756">
            <v>13091</v>
          </cell>
          <cell r="I5756" t="str">
            <v>George Vertue - Rare folio engraving of Egbert, King of the Saxons 1736</v>
          </cell>
          <cell r="J5756"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56">
            <v>40</v>
          </cell>
          <cell r="L5756">
            <v>80</v>
          </cell>
          <cell r="M5756">
            <v>20</v>
          </cell>
          <cell r="N5756">
            <v>20</v>
          </cell>
          <cell r="P5756" t="str">
            <v>Excellent condition - please review the images carefully</v>
          </cell>
        </row>
        <row r="5757">
          <cell r="G5757">
            <v>130895</v>
          </cell>
          <cell r="H5757">
            <v>13092</v>
          </cell>
          <cell r="I5757" t="str">
            <v>George Vertue - Rare folio engraving of Alfred the Great 1736</v>
          </cell>
          <cell r="J5757"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57">
            <v>40</v>
          </cell>
          <cell r="L5757">
            <v>80</v>
          </cell>
          <cell r="M5757">
            <v>20</v>
          </cell>
          <cell r="N5757">
            <v>20</v>
          </cell>
          <cell r="P5757" t="str">
            <v>Excellent condition - please review the images carefully</v>
          </cell>
        </row>
        <row r="5758">
          <cell r="G5758">
            <v>130896</v>
          </cell>
          <cell r="H5758">
            <v>13093</v>
          </cell>
          <cell r="I5758" t="str">
            <v>George Vertue - Rare folio engraving  King Canute 1736</v>
          </cell>
          <cell r="J5758"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58">
            <v>40</v>
          </cell>
          <cell r="L5758">
            <v>80</v>
          </cell>
          <cell r="M5758">
            <v>20</v>
          </cell>
          <cell r="N5758">
            <v>20</v>
          </cell>
          <cell r="P5758" t="str">
            <v>Excellent condition - please review the images carefully</v>
          </cell>
        </row>
        <row r="5759">
          <cell r="G5759">
            <v>130897</v>
          </cell>
          <cell r="H5759">
            <v>13094</v>
          </cell>
          <cell r="I5759" t="str">
            <v>George Vertue - Rare folio engraving of William the Conquerer 1736</v>
          </cell>
          <cell r="J5759"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59">
            <v>40</v>
          </cell>
          <cell r="L5759">
            <v>80</v>
          </cell>
          <cell r="M5759">
            <v>20</v>
          </cell>
          <cell r="N5759">
            <v>20</v>
          </cell>
          <cell r="P5759" t="str">
            <v>Excellent condition - please review the images carefully</v>
          </cell>
        </row>
        <row r="5760">
          <cell r="G5760">
            <v>130898</v>
          </cell>
          <cell r="H5760">
            <v>13095</v>
          </cell>
          <cell r="I5760" t="str">
            <v>George Vertue - Rare folio engraving William (Rufus) II 1736</v>
          </cell>
          <cell r="J5760"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60">
            <v>40</v>
          </cell>
          <cell r="L5760">
            <v>80</v>
          </cell>
          <cell r="M5760">
            <v>20</v>
          </cell>
          <cell r="N5760">
            <v>20</v>
          </cell>
          <cell r="P5760" t="str">
            <v>Excellent condition - please review the images carefully</v>
          </cell>
        </row>
        <row r="5761">
          <cell r="G5761">
            <v>130899</v>
          </cell>
          <cell r="H5761">
            <v>13096</v>
          </cell>
          <cell r="I5761" t="str">
            <v>George Vertue - Rare folio engraving of Henry I 1736</v>
          </cell>
          <cell r="J5761"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61">
            <v>40</v>
          </cell>
          <cell r="L5761">
            <v>80</v>
          </cell>
          <cell r="M5761">
            <v>20</v>
          </cell>
          <cell r="N5761">
            <v>20</v>
          </cell>
          <cell r="P5761" t="str">
            <v>Excellent condition - please review the images carefully</v>
          </cell>
        </row>
        <row r="5762">
          <cell r="G5762">
            <v>130900</v>
          </cell>
          <cell r="H5762">
            <v>13097</v>
          </cell>
          <cell r="I5762" t="str">
            <v>George Vertue - Rare folio engraving King Stephen 1736</v>
          </cell>
          <cell r="J5762"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762">
            <v>40</v>
          </cell>
          <cell r="L5762">
            <v>80</v>
          </cell>
          <cell r="M5762">
            <v>20</v>
          </cell>
          <cell r="N5762">
            <v>20</v>
          </cell>
          <cell r="P5762" t="str">
            <v>Excellent condition - please review the images carefully</v>
          </cell>
        </row>
        <row r="5763">
          <cell r="G5763">
            <v>131001</v>
          </cell>
          <cell r="H5763">
            <v>131001</v>
          </cell>
          <cell r="I5763" t="str">
            <v>J Bell - Original World of Fashion print 1824-51</v>
          </cell>
          <cell r="J5763"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63">
            <v>10</v>
          </cell>
          <cell r="L5763">
            <v>20</v>
          </cell>
          <cell r="M5763">
            <v>5</v>
          </cell>
          <cell r="N5763">
            <v>5</v>
          </cell>
          <cell r="P5763" t="str">
            <v>Excellent condition - please review the images carefully for any age-related marks</v>
          </cell>
        </row>
        <row r="5764">
          <cell r="G5764">
            <v>131002</v>
          </cell>
          <cell r="H5764">
            <v>131002</v>
          </cell>
          <cell r="I5764" t="str">
            <v>J Bell - Original World of Fashion print 1824-51</v>
          </cell>
          <cell r="J5764"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64">
            <v>10</v>
          </cell>
          <cell r="L5764">
            <v>20</v>
          </cell>
          <cell r="M5764">
            <v>5</v>
          </cell>
          <cell r="N5764">
            <v>5</v>
          </cell>
          <cell r="P5764" t="str">
            <v>Excellent condition - please review the images carefully for any age-related marks</v>
          </cell>
        </row>
        <row r="5765">
          <cell r="G5765">
            <v>131003</v>
          </cell>
          <cell r="H5765">
            <v>131003</v>
          </cell>
          <cell r="I5765" t="str">
            <v>J Bell - Original World of Fashion print 1824-51</v>
          </cell>
          <cell r="J5765"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65">
            <v>10</v>
          </cell>
          <cell r="L5765">
            <v>20</v>
          </cell>
          <cell r="M5765">
            <v>5</v>
          </cell>
          <cell r="N5765">
            <v>5</v>
          </cell>
          <cell r="P5765" t="str">
            <v>Excellent condition - please review the images carefully for any age-related marks</v>
          </cell>
        </row>
        <row r="5766">
          <cell r="G5766">
            <v>131004</v>
          </cell>
          <cell r="H5766">
            <v>131004</v>
          </cell>
          <cell r="I5766" t="str">
            <v>J Bell - Original World of Fashion print 1824-51</v>
          </cell>
          <cell r="J5766"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66">
            <v>10</v>
          </cell>
          <cell r="L5766">
            <v>20</v>
          </cell>
          <cell r="M5766">
            <v>5</v>
          </cell>
          <cell r="N5766">
            <v>5</v>
          </cell>
          <cell r="P5766" t="str">
            <v>Excellent condition - please review the images carefully for any age-related marks</v>
          </cell>
        </row>
        <row r="5767">
          <cell r="G5767">
            <v>131005</v>
          </cell>
          <cell r="H5767">
            <v>131005</v>
          </cell>
          <cell r="I5767" t="str">
            <v>J Bell - Original World of Fashion print 1824-51</v>
          </cell>
          <cell r="J5767"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67">
            <v>10</v>
          </cell>
          <cell r="L5767">
            <v>20</v>
          </cell>
          <cell r="M5767">
            <v>5</v>
          </cell>
          <cell r="N5767">
            <v>5</v>
          </cell>
          <cell r="P5767" t="str">
            <v>Excellent condition - please review the images carefully for any age-related marks</v>
          </cell>
        </row>
        <row r="5768">
          <cell r="G5768">
            <v>131006</v>
          </cell>
          <cell r="H5768">
            <v>131006</v>
          </cell>
          <cell r="I5768" t="str">
            <v>J Bell - Original World of Fashion print 1824-51</v>
          </cell>
          <cell r="J5768"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68">
            <v>10</v>
          </cell>
          <cell r="L5768">
            <v>20</v>
          </cell>
          <cell r="M5768">
            <v>5</v>
          </cell>
          <cell r="N5768">
            <v>5</v>
          </cell>
          <cell r="P5768" t="str">
            <v>Excellent condition - please review the images carefully for any age-related marks</v>
          </cell>
        </row>
        <row r="5769">
          <cell r="G5769">
            <v>131007</v>
          </cell>
          <cell r="H5769">
            <v>131007</v>
          </cell>
          <cell r="I5769" t="str">
            <v>J Bell - Original World of Fashion print 1824-51</v>
          </cell>
          <cell r="J5769"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69">
            <v>10</v>
          </cell>
          <cell r="L5769">
            <v>20</v>
          </cell>
          <cell r="M5769">
            <v>5</v>
          </cell>
          <cell r="N5769">
            <v>5</v>
          </cell>
          <cell r="P5769" t="str">
            <v>Excellent condition - please review the images carefully for any age-related marks</v>
          </cell>
        </row>
        <row r="5770">
          <cell r="G5770">
            <v>131008</v>
          </cell>
          <cell r="H5770">
            <v>131008</v>
          </cell>
          <cell r="I5770" t="str">
            <v>J Bell - Original World of Fashion print 1824-51</v>
          </cell>
          <cell r="J5770"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70">
            <v>10</v>
          </cell>
          <cell r="L5770">
            <v>20</v>
          </cell>
          <cell r="M5770">
            <v>5</v>
          </cell>
          <cell r="N5770">
            <v>5</v>
          </cell>
          <cell r="P5770" t="str">
            <v>Excellent condition - please review the images carefully for any age-related marks</v>
          </cell>
        </row>
        <row r="5771">
          <cell r="G5771">
            <v>131009</v>
          </cell>
          <cell r="H5771">
            <v>131009</v>
          </cell>
          <cell r="I5771" t="str">
            <v>J Bell - Original World of Fashion print 1824-51</v>
          </cell>
          <cell r="J5771"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71">
            <v>10</v>
          </cell>
          <cell r="L5771">
            <v>20</v>
          </cell>
          <cell r="M5771">
            <v>5</v>
          </cell>
          <cell r="N5771">
            <v>5</v>
          </cell>
          <cell r="P5771" t="str">
            <v>Excellent condition - please review the images carefully for any age-related marks</v>
          </cell>
        </row>
        <row r="5772">
          <cell r="G5772">
            <v>131010</v>
          </cell>
          <cell r="H5772">
            <v>131010</v>
          </cell>
          <cell r="I5772" t="str">
            <v>J Bell - Original World of Fashion print 1824-51</v>
          </cell>
          <cell r="J5772"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72">
            <v>10</v>
          </cell>
          <cell r="L5772">
            <v>20</v>
          </cell>
          <cell r="M5772">
            <v>5</v>
          </cell>
          <cell r="N5772">
            <v>5</v>
          </cell>
          <cell r="P5772" t="str">
            <v>Excellent condition - please review the images carefully for any age-related marks</v>
          </cell>
        </row>
        <row r="5773">
          <cell r="G5773">
            <v>131011</v>
          </cell>
          <cell r="H5773">
            <v>131011</v>
          </cell>
          <cell r="I5773" t="str">
            <v>J Bell - Original World of Fashion print 1824-51</v>
          </cell>
          <cell r="J5773"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73">
            <v>10</v>
          </cell>
          <cell r="L5773">
            <v>20</v>
          </cell>
          <cell r="M5773">
            <v>5</v>
          </cell>
          <cell r="N5773">
            <v>5</v>
          </cell>
          <cell r="P5773" t="str">
            <v>Excellent condition - please review the images carefully for any age-related marks</v>
          </cell>
        </row>
        <row r="5774">
          <cell r="G5774">
            <v>131012</v>
          </cell>
          <cell r="H5774">
            <v>131012</v>
          </cell>
          <cell r="I5774" t="str">
            <v>J Bell - Original World of Fashion print 1824-51</v>
          </cell>
          <cell r="J5774"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74">
            <v>10</v>
          </cell>
          <cell r="L5774">
            <v>20</v>
          </cell>
          <cell r="M5774">
            <v>5</v>
          </cell>
          <cell r="N5774">
            <v>5</v>
          </cell>
          <cell r="P5774" t="str">
            <v>Excellent condition - please review the images carefully for any age-related marks</v>
          </cell>
        </row>
        <row r="5775">
          <cell r="G5775">
            <v>131013</v>
          </cell>
          <cell r="H5775">
            <v>131013</v>
          </cell>
          <cell r="I5775" t="str">
            <v>J Bell - Original World of Fashion print 1824-51</v>
          </cell>
          <cell r="J5775"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75">
            <v>10</v>
          </cell>
          <cell r="L5775">
            <v>20</v>
          </cell>
          <cell r="M5775">
            <v>5</v>
          </cell>
          <cell r="N5775">
            <v>5</v>
          </cell>
          <cell r="P5775" t="str">
            <v>Excellent condition - please review the images carefully for any age-related marks</v>
          </cell>
        </row>
        <row r="5776">
          <cell r="G5776">
            <v>131014</v>
          </cell>
          <cell r="H5776">
            <v>131014</v>
          </cell>
          <cell r="I5776" t="str">
            <v>J Bell - Original World of Fashion print 1824-51</v>
          </cell>
          <cell r="J5776"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76">
            <v>10</v>
          </cell>
          <cell r="L5776">
            <v>20</v>
          </cell>
          <cell r="M5776">
            <v>5</v>
          </cell>
          <cell r="N5776">
            <v>5</v>
          </cell>
          <cell r="P5776" t="str">
            <v>Excellent condition - please review the images carefully for any age-related marks</v>
          </cell>
        </row>
        <row r="5777">
          <cell r="G5777">
            <v>131015</v>
          </cell>
          <cell r="H5777">
            <v>131015</v>
          </cell>
          <cell r="I5777" t="str">
            <v>J Bell - Original World of Fashion print 1824-51</v>
          </cell>
          <cell r="J5777"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77">
            <v>10</v>
          </cell>
          <cell r="L5777">
            <v>20</v>
          </cell>
          <cell r="M5777">
            <v>5</v>
          </cell>
          <cell r="N5777">
            <v>5</v>
          </cell>
          <cell r="P5777" t="str">
            <v>Excellent condition - please review the images carefully for any age-related marks</v>
          </cell>
        </row>
        <row r="5778">
          <cell r="G5778">
            <v>131016</v>
          </cell>
          <cell r="H5778">
            <v>131016</v>
          </cell>
          <cell r="I5778" t="str">
            <v>J Bell - Original World of Fashion print 1824-51</v>
          </cell>
          <cell r="J5778"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78">
            <v>10</v>
          </cell>
          <cell r="L5778">
            <v>20</v>
          </cell>
          <cell r="M5778">
            <v>5</v>
          </cell>
          <cell r="N5778">
            <v>5</v>
          </cell>
          <cell r="P5778" t="str">
            <v>Excellent condition - please review the images carefully for any age-related marks</v>
          </cell>
        </row>
        <row r="5779">
          <cell r="G5779">
            <v>131017</v>
          </cell>
          <cell r="H5779">
            <v>131017</v>
          </cell>
          <cell r="I5779" t="str">
            <v>J Bell - Original World of Fashion print 1824-51</v>
          </cell>
          <cell r="J5779"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79">
            <v>10</v>
          </cell>
          <cell r="L5779">
            <v>20</v>
          </cell>
          <cell r="M5779">
            <v>5</v>
          </cell>
          <cell r="N5779">
            <v>5</v>
          </cell>
          <cell r="P5779" t="str">
            <v>Excellent condition - please review the images carefully for any age-related marks</v>
          </cell>
        </row>
        <row r="5780">
          <cell r="G5780">
            <v>131018</v>
          </cell>
          <cell r="H5780">
            <v>131018</v>
          </cell>
          <cell r="I5780" t="str">
            <v>J Bell - Original World of Fashion print 1824-51</v>
          </cell>
          <cell r="J5780"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80">
            <v>10</v>
          </cell>
          <cell r="L5780">
            <v>20</v>
          </cell>
          <cell r="M5780">
            <v>5</v>
          </cell>
          <cell r="N5780">
            <v>5</v>
          </cell>
          <cell r="P5780" t="str">
            <v>Excellent condition - please review the images carefully for any age-related marks</v>
          </cell>
        </row>
        <row r="5781">
          <cell r="G5781">
            <v>131019</v>
          </cell>
          <cell r="H5781">
            <v>131019</v>
          </cell>
          <cell r="I5781" t="str">
            <v>J Bell - Original World of Fashion print 1824-51</v>
          </cell>
          <cell r="J5781"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81">
            <v>10</v>
          </cell>
          <cell r="L5781">
            <v>20</v>
          </cell>
          <cell r="M5781">
            <v>5</v>
          </cell>
          <cell r="N5781">
            <v>5</v>
          </cell>
          <cell r="P5781" t="str">
            <v>Excellent condition - please review the images carefully for any age-related marks</v>
          </cell>
        </row>
        <row r="5782">
          <cell r="G5782">
            <v>131020</v>
          </cell>
          <cell r="H5782">
            <v>131020</v>
          </cell>
          <cell r="I5782" t="str">
            <v>J Bell - Original World of Fashion print 1824-51</v>
          </cell>
          <cell r="J5782"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82">
            <v>10</v>
          </cell>
          <cell r="L5782">
            <v>20</v>
          </cell>
          <cell r="M5782">
            <v>5</v>
          </cell>
          <cell r="N5782">
            <v>5</v>
          </cell>
          <cell r="P5782" t="str">
            <v>Excellent condition - please review the images carefully for any age-related marks</v>
          </cell>
        </row>
        <row r="5783">
          <cell r="G5783">
            <v>131021</v>
          </cell>
          <cell r="H5783">
            <v>131021</v>
          </cell>
          <cell r="I5783" t="str">
            <v>J Bell - Original World of Fashion print 1824-51</v>
          </cell>
          <cell r="J5783"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83">
            <v>10</v>
          </cell>
          <cell r="L5783">
            <v>20</v>
          </cell>
          <cell r="M5783">
            <v>5</v>
          </cell>
          <cell r="N5783">
            <v>5</v>
          </cell>
          <cell r="P5783" t="str">
            <v>Excellent condition - please review the images carefully for any age-related marks</v>
          </cell>
        </row>
        <row r="5784">
          <cell r="G5784">
            <v>131022</v>
          </cell>
          <cell r="H5784">
            <v>131022</v>
          </cell>
          <cell r="I5784" t="str">
            <v>J Bell - Original World of Fashion print 1824-51</v>
          </cell>
          <cell r="J5784"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84">
            <v>10</v>
          </cell>
          <cell r="L5784">
            <v>20</v>
          </cell>
          <cell r="M5784">
            <v>5</v>
          </cell>
          <cell r="N5784">
            <v>5</v>
          </cell>
          <cell r="P5784" t="str">
            <v>Excellent condition - please review the images carefully for any age-related marks</v>
          </cell>
        </row>
        <row r="5785">
          <cell r="G5785">
            <v>131023</v>
          </cell>
          <cell r="H5785">
            <v>131023</v>
          </cell>
          <cell r="I5785" t="str">
            <v>J Bell - Original World of Fashion print 1824-51</v>
          </cell>
          <cell r="J5785"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85">
            <v>10</v>
          </cell>
          <cell r="L5785">
            <v>20</v>
          </cell>
          <cell r="M5785">
            <v>5</v>
          </cell>
          <cell r="N5785">
            <v>5</v>
          </cell>
          <cell r="P5785" t="str">
            <v>Excellent condition - please review the images carefully for any age-related marks</v>
          </cell>
        </row>
        <row r="5786">
          <cell r="G5786">
            <v>131024</v>
          </cell>
          <cell r="H5786">
            <v>131024</v>
          </cell>
          <cell r="I5786" t="str">
            <v>J Bell - Original World of Fashion print 1824-51</v>
          </cell>
          <cell r="J5786"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86">
            <v>10</v>
          </cell>
          <cell r="L5786">
            <v>20</v>
          </cell>
          <cell r="M5786">
            <v>5</v>
          </cell>
          <cell r="N5786">
            <v>5</v>
          </cell>
          <cell r="P5786" t="str">
            <v>Excellent condition - please review the images carefully for any age-related marks</v>
          </cell>
        </row>
        <row r="5787">
          <cell r="G5787">
            <v>131025</v>
          </cell>
          <cell r="H5787">
            <v>131025</v>
          </cell>
          <cell r="I5787" t="str">
            <v>J Bell - Original World of Fashion print 1824-51</v>
          </cell>
          <cell r="J5787"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87">
            <v>10</v>
          </cell>
          <cell r="L5787">
            <v>20</v>
          </cell>
          <cell r="M5787">
            <v>5</v>
          </cell>
          <cell r="N5787">
            <v>5</v>
          </cell>
          <cell r="P5787" t="str">
            <v>Excellent condition - please review the images carefully for any age-related marks</v>
          </cell>
        </row>
        <row r="5788">
          <cell r="G5788">
            <v>131026</v>
          </cell>
          <cell r="H5788">
            <v>131026</v>
          </cell>
          <cell r="I5788" t="str">
            <v>J Bell - Original World of Fashion print 1824-51</v>
          </cell>
          <cell r="J5788"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88">
            <v>10</v>
          </cell>
          <cell r="L5788">
            <v>20</v>
          </cell>
          <cell r="M5788">
            <v>5</v>
          </cell>
          <cell r="N5788">
            <v>5</v>
          </cell>
          <cell r="P5788" t="str">
            <v>Excellent condition - please review the images carefully for any age-related marks</v>
          </cell>
        </row>
        <row r="5789">
          <cell r="G5789">
            <v>131027</v>
          </cell>
          <cell r="H5789">
            <v>131027</v>
          </cell>
          <cell r="I5789" t="str">
            <v>J Bell - Original World of Fashion print 1824-51</v>
          </cell>
          <cell r="J5789"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89">
            <v>10</v>
          </cell>
          <cell r="L5789">
            <v>20</v>
          </cell>
          <cell r="M5789">
            <v>5</v>
          </cell>
          <cell r="N5789">
            <v>5</v>
          </cell>
          <cell r="P5789" t="str">
            <v>Excellent condition - please review the images carefully for any age-related marks</v>
          </cell>
        </row>
        <row r="5790">
          <cell r="G5790">
            <v>131028</v>
          </cell>
          <cell r="H5790">
            <v>131028</v>
          </cell>
          <cell r="I5790" t="str">
            <v>J Bell - Original World of Fashion print 1824-51</v>
          </cell>
          <cell r="J5790"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90">
            <v>10</v>
          </cell>
          <cell r="L5790">
            <v>20</v>
          </cell>
          <cell r="M5790">
            <v>5</v>
          </cell>
          <cell r="N5790">
            <v>5</v>
          </cell>
          <cell r="P5790" t="str">
            <v>Excellent condition - please review the images carefully for any age-related marks</v>
          </cell>
        </row>
        <row r="5791">
          <cell r="G5791">
            <v>131029</v>
          </cell>
          <cell r="H5791">
            <v>131029</v>
          </cell>
          <cell r="I5791" t="str">
            <v>J Bell - Original World of Fashion print 1824-51</v>
          </cell>
          <cell r="J5791"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91">
            <v>10</v>
          </cell>
          <cell r="L5791">
            <v>20</v>
          </cell>
          <cell r="M5791">
            <v>5</v>
          </cell>
          <cell r="N5791">
            <v>5</v>
          </cell>
          <cell r="P5791" t="str">
            <v>Excellent condition - please review the images carefully for any age-related marks</v>
          </cell>
        </row>
        <row r="5792">
          <cell r="G5792">
            <v>131030</v>
          </cell>
          <cell r="H5792">
            <v>131030</v>
          </cell>
          <cell r="I5792" t="str">
            <v>J Bell - Original World of Fashion print 1824-51</v>
          </cell>
          <cell r="J5792"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92">
            <v>10</v>
          </cell>
          <cell r="L5792">
            <v>20</v>
          </cell>
          <cell r="M5792">
            <v>5</v>
          </cell>
          <cell r="N5792">
            <v>5</v>
          </cell>
          <cell r="P5792" t="str">
            <v>Excellent condition - please review the images carefully for any age-related marks</v>
          </cell>
        </row>
        <row r="5793">
          <cell r="G5793">
            <v>131031</v>
          </cell>
          <cell r="H5793">
            <v>131031</v>
          </cell>
          <cell r="I5793" t="str">
            <v>J Bell - Original World of Fashion print 1824-51</v>
          </cell>
          <cell r="J5793"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93">
            <v>10</v>
          </cell>
          <cell r="L5793">
            <v>20</v>
          </cell>
          <cell r="M5793">
            <v>5</v>
          </cell>
          <cell r="N5793">
            <v>5</v>
          </cell>
          <cell r="P5793" t="str">
            <v>Excellent condition - please review the images carefully for any age-related marks</v>
          </cell>
        </row>
        <row r="5794">
          <cell r="G5794">
            <v>131032</v>
          </cell>
          <cell r="H5794">
            <v>131032</v>
          </cell>
          <cell r="I5794" t="str">
            <v>J Bell - Original World of Fashion print 1824-51</v>
          </cell>
          <cell r="J5794"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94">
            <v>10</v>
          </cell>
          <cell r="L5794">
            <v>20</v>
          </cell>
          <cell r="M5794">
            <v>5</v>
          </cell>
          <cell r="N5794">
            <v>5</v>
          </cell>
          <cell r="P5794" t="str">
            <v>Excellent condition - please review the images carefully for any age-related marks</v>
          </cell>
        </row>
        <row r="5795">
          <cell r="G5795">
            <v>131033</v>
          </cell>
          <cell r="H5795">
            <v>131033</v>
          </cell>
          <cell r="I5795" t="str">
            <v>J Bell - Original World of Fashion print 1824-51</v>
          </cell>
          <cell r="J5795"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95">
            <v>10</v>
          </cell>
          <cell r="L5795">
            <v>20</v>
          </cell>
          <cell r="M5795">
            <v>5</v>
          </cell>
          <cell r="N5795">
            <v>5</v>
          </cell>
          <cell r="P5795" t="str">
            <v>Excellent condition - please review the images carefully for any age-related marks</v>
          </cell>
        </row>
        <row r="5796">
          <cell r="G5796">
            <v>131034</v>
          </cell>
          <cell r="H5796">
            <v>131034</v>
          </cell>
          <cell r="I5796" t="str">
            <v>J Bell - Original World of Fashion print 1824-51</v>
          </cell>
          <cell r="J5796"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96">
            <v>10</v>
          </cell>
          <cell r="L5796">
            <v>20</v>
          </cell>
          <cell r="M5796">
            <v>5</v>
          </cell>
          <cell r="N5796">
            <v>5</v>
          </cell>
          <cell r="P5796" t="str">
            <v>Excellent condition - please review the images carefully for any age-related marks</v>
          </cell>
        </row>
        <row r="5797">
          <cell r="G5797">
            <v>131035</v>
          </cell>
          <cell r="H5797">
            <v>131035</v>
          </cell>
          <cell r="I5797" t="str">
            <v>J Bell - Original World of Fashion print 1824-51</v>
          </cell>
          <cell r="J5797"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97">
            <v>10</v>
          </cell>
          <cell r="L5797">
            <v>20</v>
          </cell>
          <cell r="M5797">
            <v>5</v>
          </cell>
          <cell r="N5797">
            <v>5</v>
          </cell>
          <cell r="P5797" t="str">
            <v>Excellent condition - please review the images carefully for any age-related marks</v>
          </cell>
        </row>
        <row r="5798">
          <cell r="G5798">
            <v>131036</v>
          </cell>
          <cell r="H5798">
            <v>131036</v>
          </cell>
          <cell r="I5798" t="str">
            <v>J Bell - Original World of Fashion print 1824-51</v>
          </cell>
          <cell r="J5798"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98">
            <v>10</v>
          </cell>
          <cell r="L5798">
            <v>20</v>
          </cell>
          <cell r="M5798">
            <v>5</v>
          </cell>
          <cell r="N5798">
            <v>5</v>
          </cell>
          <cell r="P5798" t="str">
            <v>Excellent condition - please review the images carefully for any age-related marks</v>
          </cell>
        </row>
        <row r="5799">
          <cell r="G5799">
            <v>131037</v>
          </cell>
          <cell r="H5799">
            <v>131037</v>
          </cell>
          <cell r="I5799" t="str">
            <v>J Bell - Original World of Fashion print 1824-51</v>
          </cell>
          <cell r="J5799"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799">
            <v>10</v>
          </cell>
          <cell r="L5799">
            <v>20</v>
          </cell>
          <cell r="M5799">
            <v>5</v>
          </cell>
          <cell r="N5799">
            <v>5</v>
          </cell>
          <cell r="P5799" t="str">
            <v>Excellent condition - please review the images carefully for any age-related marks</v>
          </cell>
        </row>
        <row r="5800">
          <cell r="G5800">
            <v>131038</v>
          </cell>
          <cell r="H5800">
            <v>131038</v>
          </cell>
          <cell r="I5800" t="str">
            <v>J Bell - Original World of Fashion print 1824-51</v>
          </cell>
          <cell r="J5800"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00">
            <v>10</v>
          </cell>
          <cell r="L5800">
            <v>20</v>
          </cell>
          <cell r="M5800">
            <v>5</v>
          </cell>
          <cell r="N5800">
            <v>5</v>
          </cell>
          <cell r="P5800" t="str">
            <v>Excellent condition - please review the images carefully for any age-related marks</v>
          </cell>
        </row>
        <row r="5801">
          <cell r="G5801">
            <v>131039</v>
          </cell>
          <cell r="H5801">
            <v>131039</v>
          </cell>
          <cell r="I5801" t="str">
            <v>J Bell - Original World of Fashion print 1824-51</v>
          </cell>
          <cell r="J5801"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01">
            <v>10</v>
          </cell>
          <cell r="L5801">
            <v>20</v>
          </cell>
          <cell r="M5801">
            <v>5</v>
          </cell>
          <cell r="N5801">
            <v>5</v>
          </cell>
          <cell r="P5801" t="str">
            <v>Excellent condition - please review the images carefully for any age-related marks</v>
          </cell>
        </row>
        <row r="5802">
          <cell r="G5802">
            <v>131040</v>
          </cell>
          <cell r="H5802">
            <v>131040</v>
          </cell>
          <cell r="I5802" t="str">
            <v>J Bell - Original World of Fashion print 1824-51</v>
          </cell>
          <cell r="J5802"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02">
            <v>10</v>
          </cell>
          <cell r="L5802">
            <v>20</v>
          </cell>
          <cell r="M5802">
            <v>5</v>
          </cell>
          <cell r="N5802">
            <v>5</v>
          </cell>
          <cell r="P5802" t="str">
            <v>Excellent condition - please review the images carefully for any age-related marks</v>
          </cell>
        </row>
        <row r="5803">
          <cell r="G5803">
            <v>131041</v>
          </cell>
          <cell r="H5803">
            <v>131041</v>
          </cell>
          <cell r="I5803" t="str">
            <v>J Bell - Original World of Fashion print 1824-51</v>
          </cell>
          <cell r="J5803"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03">
            <v>10</v>
          </cell>
          <cell r="L5803">
            <v>20</v>
          </cell>
          <cell r="M5803">
            <v>5</v>
          </cell>
          <cell r="N5803">
            <v>5</v>
          </cell>
          <cell r="P5803" t="str">
            <v>Excellent condition - please review the images carefully for any age-related marks</v>
          </cell>
        </row>
        <row r="5804">
          <cell r="G5804">
            <v>131042</v>
          </cell>
          <cell r="H5804">
            <v>131042</v>
          </cell>
          <cell r="I5804" t="str">
            <v>J Bell - Original World of Fashion print 1824-51</v>
          </cell>
          <cell r="J5804"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04">
            <v>10</v>
          </cell>
          <cell r="L5804">
            <v>20</v>
          </cell>
          <cell r="M5804">
            <v>5</v>
          </cell>
          <cell r="N5804">
            <v>5</v>
          </cell>
          <cell r="P5804" t="str">
            <v>Excellent condition - please review the images carefully for any age-related marks</v>
          </cell>
        </row>
        <row r="5805">
          <cell r="G5805">
            <v>131043</v>
          </cell>
          <cell r="H5805">
            <v>131043</v>
          </cell>
          <cell r="I5805" t="str">
            <v>J Bell - Original World of Fashion print 1824-51</v>
          </cell>
          <cell r="J5805"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05">
            <v>10</v>
          </cell>
          <cell r="L5805">
            <v>20</v>
          </cell>
          <cell r="M5805">
            <v>5</v>
          </cell>
          <cell r="N5805">
            <v>5</v>
          </cell>
          <cell r="P5805" t="str">
            <v>Excellent condition - please review the images carefully for any age-related marks</v>
          </cell>
        </row>
        <row r="5806">
          <cell r="G5806">
            <v>131044</v>
          </cell>
          <cell r="H5806">
            <v>131044</v>
          </cell>
          <cell r="I5806" t="str">
            <v>J Bell - Original World of Fashion print 1824-51</v>
          </cell>
          <cell r="J5806"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06">
            <v>10</v>
          </cell>
          <cell r="L5806">
            <v>20</v>
          </cell>
          <cell r="M5806">
            <v>5</v>
          </cell>
          <cell r="N5806">
            <v>5</v>
          </cell>
          <cell r="P5806" t="str">
            <v>Excellent condition - please review the images carefully for any age-related marks</v>
          </cell>
        </row>
        <row r="5807">
          <cell r="G5807">
            <v>131045</v>
          </cell>
          <cell r="H5807">
            <v>131045</v>
          </cell>
          <cell r="I5807" t="str">
            <v>J Bell - Original World of Fashion print 1824-51</v>
          </cell>
          <cell r="J5807"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07">
            <v>10</v>
          </cell>
          <cell r="L5807">
            <v>20</v>
          </cell>
          <cell r="M5807">
            <v>5</v>
          </cell>
          <cell r="N5807">
            <v>5</v>
          </cell>
          <cell r="P5807" t="str">
            <v>Excellent condition - please review the images carefully for any age-related marks</v>
          </cell>
        </row>
        <row r="5808">
          <cell r="G5808">
            <v>131046</v>
          </cell>
          <cell r="H5808">
            <v>131046</v>
          </cell>
          <cell r="I5808" t="str">
            <v>J Bell - Original World of Fashion print 1824-51</v>
          </cell>
          <cell r="J5808"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08">
            <v>10</v>
          </cell>
          <cell r="L5808">
            <v>20</v>
          </cell>
          <cell r="M5808">
            <v>5</v>
          </cell>
          <cell r="N5808">
            <v>5</v>
          </cell>
          <cell r="P5808" t="str">
            <v>Excellent condition - please review the images carefully for any age-related marks</v>
          </cell>
        </row>
        <row r="5809">
          <cell r="G5809">
            <v>131047</v>
          </cell>
          <cell r="H5809">
            <v>131047</v>
          </cell>
          <cell r="I5809" t="str">
            <v>J Bell - Original World of Fashion print 1824-51</v>
          </cell>
          <cell r="J5809"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09">
            <v>10</v>
          </cell>
          <cell r="L5809">
            <v>20</v>
          </cell>
          <cell r="M5809">
            <v>5</v>
          </cell>
          <cell r="N5809">
            <v>5</v>
          </cell>
          <cell r="P5809" t="str">
            <v>Excellent condition - please review the images carefully for any age-related marks</v>
          </cell>
        </row>
        <row r="5810">
          <cell r="G5810">
            <v>131048</v>
          </cell>
          <cell r="H5810">
            <v>131048</v>
          </cell>
          <cell r="I5810" t="str">
            <v>J Bell - Original World of Fashion print 1824-51</v>
          </cell>
          <cell r="J5810"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10">
            <v>10</v>
          </cell>
          <cell r="L5810">
            <v>20</v>
          </cell>
          <cell r="M5810">
            <v>5</v>
          </cell>
          <cell r="N5810">
            <v>5</v>
          </cell>
          <cell r="P5810" t="str">
            <v>Excellent condition - please review the images carefully for any age-related marks</v>
          </cell>
        </row>
        <row r="5811">
          <cell r="G5811">
            <v>131049</v>
          </cell>
          <cell r="H5811">
            <v>131049</v>
          </cell>
          <cell r="I5811" t="str">
            <v>J Bell - Original World of Fashion print 1824-51</v>
          </cell>
          <cell r="J5811"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11">
            <v>10</v>
          </cell>
          <cell r="L5811">
            <v>20</v>
          </cell>
          <cell r="M5811">
            <v>5</v>
          </cell>
          <cell r="N5811">
            <v>5</v>
          </cell>
          <cell r="P5811" t="str">
            <v>Excellent condition - please review the images carefully for any age-related marks</v>
          </cell>
        </row>
        <row r="5812">
          <cell r="G5812">
            <v>131050</v>
          </cell>
          <cell r="H5812">
            <v>131050</v>
          </cell>
          <cell r="I5812" t="str">
            <v>J Bell - Original World of Fashion print 1824-51</v>
          </cell>
          <cell r="J5812"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12">
            <v>10</v>
          </cell>
          <cell r="L5812">
            <v>20</v>
          </cell>
          <cell r="M5812">
            <v>5</v>
          </cell>
          <cell r="N5812">
            <v>5</v>
          </cell>
          <cell r="P5812" t="str">
            <v>Excellent condition - please review the images carefully for any age-related marks</v>
          </cell>
        </row>
        <row r="5813">
          <cell r="G5813">
            <v>131051</v>
          </cell>
          <cell r="H5813">
            <v>131051</v>
          </cell>
          <cell r="I5813" t="str">
            <v>J Bell - Original World of Fashion print 1824-51</v>
          </cell>
          <cell r="J5813"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13">
            <v>10</v>
          </cell>
          <cell r="L5813">
            <v>20</v>
          </cell>
          <cell r="M5813">
            <v>5</v>
          </cell>
          <cell r="N5813">
            <v>5</v>
          </cell>
          <cell r="P5813" t="str">
            <v>Excellent condition - please review the images carefully for any age-related marks</v>
          </cell>
        </row>
        <row r="5814">
          <cell r="G5814">
            <v>131052</v>
          </cell>
          <cell r="H5814">
            <v>131052</v>
          </cell>
          <cell r="I5814" t="str">
            <v>J Bell - Original World of Fashion print 1824-51</v>
          </cell>
          <cell r="J5814"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14">
            <v>10</v>
          </cell>
          <cell r="L5814">
            <v>20</v>
          </cell>
          <cell r="M5814">
            <v>5</v>
          </cell>
          <cell r="N5814">
            <v>5</v>
          </cell>
          <cell r="P5814" t="str">
            <v>Excellent condition - please review the images carefully for any age-related marks</v>
          </cell>
        </row>
        <row r="5815">
          <cell r="G5815">
            <v>131053</v>
          </cell>
          <cell r="H5815">
            <v>131053</v>
          </cell>
          <cell r="I5815" t="str">
            <v>J Bell - Original World of Fashion print 1824-51</v>
          </cell>
          <cell r="J5815"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15">
            <v>10</v>
          </cell>
          <cell r="L5815">
            <v>20</v>
          </cell>
          <cell r="M5815">
            <v>5</v>
          </cell>
          <cell r="N5815">
            <v>5</v>
          </cell>
          <cell r="P5815" t="str">
            <v>Excellent condition - please review the images carefully for any age-related marks</v>
          </cell>
        </row>
        <row r="5816">
          <cell r="G5816">
            <v>131054</v>
          </cell>
          <cell r="H5816">
            <v>131054</v>
          </cell>
          <cell r="I5816" t="str">
            <v>J Bell - Original World of Fashion print 1824-51</v>
          </cell>
          <cell r="J5816"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16">
            <v>10</v>
          </cell>
          <cell r="L5816">
            <v>20</v>
          </cell>
          <cell r="M5816">
            <v>5</v>
          </cell>
          <cell r="N5816">
            <v>5</v>
          </cell>
          <cell r="P5816" t="str">
            <v>Excellent condition - please review the images carefully for any age-related marks</v>
          </cell>
        </row>
        <row r="5817">
          <cell r="G5817">
            <v>131055</v>
          </cell>
          <cell r="H5817">
            <v>131055</v>
          </cell>
          <cell r="I5817" t="str">
            <v>J Bell - Original World of Fashion print 1824-51</v>
          </cell>
          <cell r="J5817"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17">
            <v>10</v>
          </cell>
          <cell r="L5817">
            <v>20</v>
          </cell>
          <cell r="M5817">
            <v>5</v>
          </cell>
          <cell r="N5817">
            <v>5</v>
          </cell>
          <cell r="P5817" t="str">
            <v>Excellent condition - please review the images carefully for any age-related marks</v>
          </cell>
        </row>
        <row r="5818">
          <cell r="G5818">
            <v>131056</v>
          </cell>
          <cell r="H5818">
            <v>131056</v>
          </cell>
          <cell r="I5818" t="str">
            <v>J Bell - Original World of Fashion print 1824-51</v>
          </cell>
          <cell r="J5818"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18">
            <v>10</v>
          </cell>
          <cell r="L5818">
            <v>20</v>
          </cell>
          <cell r="M5818">
            <v>5</v>
          </cell>
          <cell r="N5818">
            <v>5</v>
          </cell>
          <cell r="P5818" t="str">
            <v>Excellent condition - please review the images carefully for any age-related marks</v>
          </cell>
        </row>
        <row r="5819">
          <cell r="G5819">
            <v>131057</v>
          </cell>
          <cell r="H5819">
            <v>131057</v>
          </cell>
          <cell r="I5819" t="str">
            <v>J Bell - Original World of Fashion print 1824-51</v>
          </cell>
          <cell r="J5819"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19">
            <v>10</v>
          </cell>
          <cell r="L5819">
            <v>20</v>
          </cell>
          <cell r="M5819">
            <v>5</v>
          </cell>
          <cell r="N5819">
            <v>5</v>
          </cell>
          <cell r="P5819" t="str">
            <v>Excellent condition - please review the images carefully for any age-related marks</v>
          </cell>
        </row>
        <row r="5820">
          <cell r="G5820">
            <v>131058</v>
          </cell>
          <cell r="H5820">
            <v>131058</v>
          </cell>
          <cell r="I5820" t="str">
            <v>J Bell - Original World of Fashion print 1824-51</v>
          </cell>
          <cell r="J5820"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20">
            <v>10</v>
          </cell>
          <cell r="L5820">
            <v>20</v>
          </cell>
          <cell r="M5820">
            <v>5</v>
          </cell>
          <cell r="N5820">
            <v>5</v>
          </cell>
          <cell r="P5820" t="str">
            <v>Excellent condition - please review the images carefully for any age-related marks</v>
          </cell>
        </row>
        <row r="5821">
          <cell r="G5821">
            <v>131059</v>
          </cell>
          <cell r="H5821">
            <v>131059</v>
          </cell>
          <cell r="I5821" t="str">
            <v>J Bell - Original World of Fashion print 1824-51</v>
          </cell>
          <cell r="J5821"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21">
            <v>10</v>
          </cell>
          <cell r="L5821">
            <v>20</v>
          </cell>
          <cell r="M5821">
            <v>5</v>
          </cell>
          <cell r="N5821">
            <v>5</v>
          </cell>
          <cell r="P5821" t="str">
            <v>Excellent condition - please review the images carefully for any age-related marks</v>
          </cell>
        </row>
        <row r="5822">
          <cell r="G5822">
            <v>131060</v>
          </cell>
          <cell r="H5822">
            <v>131060</v>
          </cell>
          <cell r="I5822" t="str">
            <v>J Bell - Original World of Fashion print 1824-51</v>
          </cell>
          <cell r="J5822"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22">
            <v>10</v>
          </cell>
          <cell r="L5822">
            <v>20</v>
          </cell>
          <cell r="M5822">
            <v>5</v>
          </cell>
          <cell r="N5822">
            <v>5</v>
          </cell>
          <cell r="P5822" t="str">
            <v>Excellent condition - please review the images carefully for any age-related marks</v>
          </cell>
        </row>
        <row r="5823">
          <cell r="G5823">
            <v>131061</v>
          </cell>
          <cell r="H5823">
            <v>131061</v>
          </cell>
          <cell r="I5823" t="str">
            <v>J Bell - Original World of Fashion print 1824-51</v>
          </cell>
          <cell r="J5823"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23">
            <v>10</v>
          </cell>
          <cell r="L5823">
            <v>20</v>
          </cell>
          <cell r="M5823">
            <v>5</v>
          </cell>
          <cell r="N5823">
            <v>5</v>
          </cell>
          <cell r="P5823" t="str">
            <v>Excellent condition - please review the images carefully for any age-related marks</v>
          </cell>
        </row>
        <row r="5824">
          <cell r="G5824">
            <v>131062</v>
          </cell>
          <cell r="H5824">
            <v>131062</v>
          </cell>
          <cell r="I5824" t="str">
            <v>J Bell - Original World of Fashion print 1824-51</v>
          </cell>
          <cell r="J5824"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24">
            <v>10</v>
          </cell>
          <cell r="L5824">
            <v>20</v>
          </cell>
          <cell r="M5824">
            <v>5</v>
          </cell>
          <cell r="N5824">
            <v>5</v>
          </cell>
          <cell r="P5824" t="str">
            <v>Excellent condition - please review the images carefully for any age-related marks</v>
          </cell>
        </row>
        <row r="5825">
          <cell r="G5825">
            <v>131063</v>
          </cell>
          <cell r="H5825">
            <v>131063</v>
          </cell>
          <cell r="I5825" t="str">
            <v>J Bell - Original World of Fashion print 1824-51</v>
          </cell>
          <cell r="J5825"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25">
            <v>10</v>
          </cell>
          <cell r="L5825">
            <v>20</v>
          </cell>
          <cell r="M5825">
            <v>5</v>
          </cell>
          <cell r="N5825">
            <v>5</v>
          </cell>
          <cell r="P5825" t="str">
            <v>Excellent condition - please review the images carefully for any age-related marks</v>
          </cell>
        </row>
        <row r="5826">
          <cell r="G5826">
            <v>131064</v>
          </cell>
          <cell r="H5826">
            <v>131064</v>
          </cell>
          <cell r="I5826" t="str">
            <v>J Bell - Original World of Fashion print 1824-51</v>
          </cell>
          <cell r="J5826"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26">
            <v>10</v>
          </cell>
          <cell r="L5826">
            <v>20</v>
          </cell>
          <cell r="M5826">
            <v>5</v>
          </cell>
          <cell r="N5826">
            <v>5</v>
          </cell>
          <cell r="P5826" t="str">
            <v>Excellent condition - please review the images carefully for any age-related marks</v>
          </cell>
        </row>
        <row r="5827">
          <cell r="G5827">
            <v>131065</v>
          </cell>
          <cell r="H5827">
            <v>131065</v>
          </cell>
          <cell r="I5827" t="str">
            <v>J Bell - Original World of Fashion print 1824-51</v>
          </cell>
          <cell r="J5827"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27">
            <v>10</v>
          </cell>
          <cell r="L5827">
            <v>20</v>
          </cell>
          <cell r="M5827">
            <v>5</v>
          </cell>
          <cell r="N5827">
            <v>5</v>
          </cell>
          <cell r="P5827" t="str">
            <v>Excellent condition - please review the images carefully for any age-related marks</v>
          </cell>
        </row>
        <row r="5828">
          <cell r="G5828">
            <v>131066</v>
          </cell>
          <cell r="H5828">
            <v>131066</v>
          </cell>
          <cell r="I5828" t="str">
            <v>J Bell - Original World of Fashion print 1824-51</v>
          </cell>
          <cell r="J5828"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28">
            <v>10</v>
          </cell>
          <cell r="L5828">
            <v>20</v>
          </cell>
          <cell r="M5828">
            <v>5</v>
          </cell>
          <cell r="N5828">
            <v>5</v>
          </cell>
          <cell r="P5828" t="str">
            <v>Excellent condition - please review the images carefully for any age-related marks</v>
          </cell>
        </row>
        <row r="5829">
          <cell r="G5829">
            <v>131067</v>
          </cell>
          <cell r="H5829">
            <v>131067</v>
          </cell>
          <cell r="I5829" t="str">
            <v>J Bell - Original World of Fashion print 1824-51</v>
          </cell>
          <cell r="J5829"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29">
            <v>10</v>
          </cell>
          <cell r="L5829">
            <v>20</v>
          </cell>
          <cell r="M5829">
            <v>5</v>
          </cell>
          <cell r="N5829">
            <v>5</v>
          </cell>
          <cell r="P5829" t="str">
            <v>Excellent condition - please review the images carefully for any age-related marks</v>
          </cell>
        </row>
        <row r="5830">
          <cell r="G5830">
            <v>131068</v>
          </cell>
          <cell r="H5830">
            <v>131068</v>
          </cell>
          <cell r="I5830" t="str">
            <v>J Bell - Original World of Fashion print 1824-51</v>
          </cell>
          <cell r="J5830" t="str">
            <v>This original colour steel-engraving is from The World of Fashion and Continental Feuilletons 1824-51.
The World of Fashion and Continental Feuilletons was a monthly British women’s fashion magazine published by John Bell from 1824 to 1851.
Size: 8.5in x 7 in (22cm x 18 cm)</v>
          </cell>
          <cell r="K5830">
            <v>10</v>
          </cell>
          <cell r="L5830">
            <v>20</v>
          </cell>
          <cell r="M5830">
            <v>5</v>
          </cell>
          <cell r="N5830">
            <v>5</v>
          </cell>
          <cell r="P5830" t="str">
            <v>Excellent condition - please review the images carefully for any age-related marks</v>
          </cell>
        </row>
        <row r="5831">
          <cell r="G5831">
            <v>131069</v>
          </cell>
          <cell r="H5831">
            <v>131069</v>
          </cell>
          <cell r="I5831" t="str">
            <v>Le Follet - 19th century fashion print 1830-40</v>
          </cell>
          <cell r="J5831" t="str">
            <v>This fashion plate is from Le Follet: courrier des salons; journal des modes (Paris) and was also delivered as a fashion supplement to the London-based magazine The Court Magazine
Published by Paris / London, 1839
Size: 8.5in x 6in (22cm x 15cm)</v>
          </cell>
          <cell r="K5831">
            <v>10</v>
          </cell>
          <cell r="L5831">
            <v>20</v>
          </cell>
          <cell r="M5831">
            <v>5</v>
          </cell>
          <cell r="N5831">
            <v>5</v>
          </cell>
          <cell r="P5831" t="str">
            <v>Excellent condition - please review the images carefully for any age-related marks</v>
          </cell>
        </row>
        <row r="5832">
          <cell r="G5832">
            <v>131070</v>
          </cell>
          <cell r="H5832">
            <v>131070</v>
          </cell>
          <cell r="I5832" t="str">
            <v>Le Follet - 19th century fashion print 1830-40</v>
          </cell>
          <cell r="J5832" t="str">
            <v>This fashion plate is from Le Follet: courrier des salons; journal des modes (Paris) and was also delivered as a fashion supplement to the London-based magazine The Court Magazine
Published by Paris / London, 1839
Size: 8.5in x 6in (22cm x 15cm)</v>
          </cell>
          <cell r="K5832">
            <v>10</v>
          </cell>
          <cell r="L5832">
            <v>20</v>
          </cell>
          <cell r="M5832">
            <v>5</v>
          </cell>
          <cell r="N5832">
            <v>5</v>
          </cell>
          <cell r="P5832" t="str">
            <v>Excellent condition - please review the images carefully for any age-related marks</v>
          </cell>
        </row>
        <row r="5833">
          <cell r="G5833">
            <v>131071</v>
          </cell>
          <cell r="H5833">
            <v>131071</v>
          </cell>
          <cell r="I5833" t="str">
            <v>Petit Courrier des Dames - 19th century fashion print 1830-40</v>
          </cell>
          <cell r="J5833" t="str">
            <v>This hand coloured engraving is from Petit Courrier des Dames published in London by Messrs. S &amp; J Fuller. 1830s
The illustration shows 19th century French and British fashion, all with contemporary hand colouring, 
Size: 10in x 7.5in (26cm x 19cm)</v>
          </cell>
          <cell r="K5833">
            <v>10</v>
          </cell>
          <cell r="L5833">
            <v>20</v>
          </cell>
          <cell r="M5833">
            <v>5</v>
          </cell>
          <cell r="N5833">
            <v>5</v>
          </cell>
          <cell r="P5833" t="str">
            <v>Excellent condition - please review the images carefully for any age-related marks</v>
          </cell>
        </row>
        <row r="5834">
          <cell r="G5834">
            <v>131072</v>
          </cell>
          <cell r="H5834">
            <v>131072</v>
          </cell>
          <cell r="I5834" t="str">
            <v>Petit Courrier des Dames - 19th century fashion print 1830-40</v>
          </cell>
          <cell r="J5834" t="str">
            <v>This hand coloured engraving is from Petit Courrier des Dames published in London by Messrs. S &amp; J Fuller. 1830s
The illustration shows 19th century French and British fashion, all with contemporary hand colouring, 
Size: 10in x 7.5in (26cm x 19cm)</v>
          </cell>
          <cell r="K5834">
            <v>10</v>
          </cell>
          <cell r="L5834">
            <v>20</v>
          </cell>
          <cell r="M5834">
            <v>5</v>
          </cell>
          <cell r="N5834">
            <v>5</v>
          </cell>
          <cell r="P5834" t="str">
            <v>Excellent condition - please review the images carefully for any age-related marks</v>
          </cell>
        </row>
        <row r="5835">
          <cell r="G5835">
            <v>131073</v>
          </cell>
          <cell r="H5835">
            <v>131073</v>
          </cell>
          <cell r="I5835" t="str">
            <v>Petit Courrier des Dames - 19th century fashion print 1830-40</v>
          </cell>
          <cell r="J5835" t="str">
            <v>This hand coloured engraving is from Petit Courrier des Dames published in London by Messrs. S &amp; J Fuller. 1830s
The illustration shows 19th century French and British fashion, all with contemporary hand colouring, 
Size: 10in x 7.5in (26cm x 19cm)</v>
          </cell>
          <cell r="K5835">
            <v>10</v>
          </cell>
          <cell r="L5835">
            <v>20</v>
          </cell>
          <cell r="M5835">
            <v>5</v>
          </cell>
          <cell r="N5835">
            <v>5</v>
          </cell>
          <cell r="P5835" t="str">
            <v>Excellent condition - please review the images carefully for any age-related marks</v>
          </cell>
        </row>
        <row r="5836">
          <cell r="G5836">
            <v>131074</v>
          </cell>
          <cell r="H5836">
            <v>131074</v>
          </cell>
          <cell r="I5836" t="str">
            <v>Petit Courrier des Dames - 19th century fashion print 1830-40</v>
          </cell>
          <cell r="J5836" t="str">
            <v>This hand coloured engraving is from Petit Courrier des Dames published in London by Messrs. S &amp; J Fuller. 1830s
The illustration shows 19th century French and British fashion, all with contemporary hand colouring, 
Size: 10in x 7.5in (26cm x 19cm)</v>
          </cell>
          <cell r="K5836">
            <v>10</v>
          </cell>
          <cell r="L5836">
            <v>20</v>
          </cell>
          <cell r="M5836">
            <v>5</v>
          </cell>
          <cell r="N5836">
            <v>5</v>
          </cell>
          <cell r="P5836" t="str">
            <v>Excellent condition - please review the images carefully for any age-related marks</v>
          </cell>
        </row>
        <row r="5837">
          <cell r="G5837">
            <v>131075</v>
          </cell>
          <cell r="H5837">
            <v>131075</v>
          </cell>
          <cell r="I5837" t="str">
            <v>Petit Courrier des Dames - 19th century fashion print 1830-40</v>
          </cell>
          <cell r="J5837" t="str">
            <v>This hand coloured engraving is from Petit Courrier des Dames published in London by Messrs. S &amp; J Fuller. 1830s
The illustration shows 19th century French and British fashion, all with contemporary hand colouring, 
Size: 10in x 7.5in (26cm x 19cm)</v>
          </cell>
          <cell r="K5837">
            <v>10</v>
          </cell>
          <cell r="L5837">
            <v>20</v>
          </cell>
          <cell r="M5837">
            <v>5</v>
          </cell>
          <cell r="N5837">
            <v>5</v>
          </cell>
          <cell r="P5837" t="str">
            <v>Excellent condition - please review the images carefully for any age-related marks</v>
          </cell>
        </row>
        <row r="5838">
          <cell r="G5838">
            <v>131076</v>
          </cell>
          <cell r="H5838">
            <v>131076</v>
          </cell>
          <cell r="I5838" t="str">
            <v>Petit Courrier des Dames - 19th century fashion print 1830-40</v>
          </cell>
          <cell r="J5838" t="str">
            <v>This hand coloured engraving is from Petit Courrier des Dames published in London by Messrs. S &amp; J Fuller. 1830s
The illustration shows 19th century French and British fashion, all with contemporary hand colouring, 
Size: 10in x 7.5in (26cm x 19cm)</v>
          </cell>
          <cell r="K5838">
            <v>10</v>
          </cell>
          <cell r="L5838">
            <v>20</v>
          </cell>
          <cell r="M5838">
            <v>5</v>
          </cell>
          <cell r="N5838">
            <v>5</v>
          </cell>
          <cell r="P5838" t="str">
            <v>Excellent condition - please review the images carefully for any age-related marks</v>
          </cell>
        </row>
        <row r="5839">
          <cell r="G5839">
            <v>131077</v>
          </cell>
          <cell r="H5839">
            <v>131077</v>
          </cell>
          <cell r="I5839" t="str">
            <v>Petit Courrier des Dames - 19th century fashion print 1830-40</v>
          </cell>
          <cell r="J5839" t="str">
            <v>This hand coloured engraving is from Petit Courrier des Dames published in London by Messrs. S &amp; J Fuller. 1830s
The illustration shows 19th century French and British fashion, all with contemporary hand colouring, 
Size: 10in x 7.5in (26cm x 19cm)</v>
          </cell>
          <cell r="K5839">
            <v>10</v>
          </cell>
          <cell r="L5839">
            <v>20</v>
          </cell>
          <cell r="M5839">
            <v>5</v>
          </cell>
          <cell r="N5839">
            <v>5</v>
          </cell>
          <cell r="P5839" t="str">
            <v>Excellent condition - please review the images carefully for any age-related marks</v>
          </cell>
        </row>
        <row r="5840">
          <cell r="G5840">
            <v>131078</v>
          </cell>
          <cell r="H5840">
            <v>131078</v>
          </cell>
          <cell r="I5840" t="str">
            <v>Petit Courrier des Dames - 19th century fashion print 1830-40</v>
          </cell>
          <cell r="J5840" t="str">
            <v>This hand coloured engraving is from Petit Courrier des Dames published in London by Messrs. S &amp; J Fuller. 1830s
The illustration shows 19th century French and British fashion, all with contemporary hand colouring, 
Size: 10in x 7.5in (26cm x 19cm)</v>
          </cell>
          <cell r="K5840">
            <v>10</v>
          </cell>
          <cell r="L5840">
            <v>20</v>
          </cell>
          <cell r="M5840">
            <v>5</v>
          </cell>
          <cell r="N5840">
            <v>5</v>
          </cell>
          <cell r="P5840" t="str">
            <v>Excellent condition - please review the images carefully for any age-related marks</v>
          </cell>
        </row>
        <row r="5841">
          <cell r="G5841">
            <v>131079</v>
          </cell>
          <cell r="H5841">
            <v>131079</v>
          </cell>
          <cell r="I5841" t="str">
            <v>Petit Courrier des Dames - 19th century fashion print 1830-40</v>
          </cell>
          <cell r="J5841" t="str">
            <v>This hand coloured engraving is from Petit Courrier des Dames published in London by Messrs. S &amp; J Fuller. 1830s
The illustration shows 19th century French and British fashion, all with contemporary hand colouring, 
Size: 10in x 7.5in (26cm x 19cm)</v>
          </cell>
          <cell r="K5841">
            <v>10</v>
          </cell>
          <cell r="L5841">
            <v>20</v>
          </cell>
          <cell r="M5841">
            <v>5</v>
          </cell>
          <cell r="N5841">
            <v>5</v>
          </cell>
          <cell r="P5841" t="str">
            <v>Excellent condition - please review the images carefully for any age-related marks</v>
          </cell>
        </row>
        <row r="5842">
          <cell r="G5842">
            <v>131080</v>
          </cell>
          <cell r="H5842">
            <v>131080</v>
          </cell>
          <cell r="I5842" t="str">
            <v>Petit Courrier des Dames - 19th century fashion print 1830-40</v>
          </cell>
          <cell r="J5842" t="str">
            <v>This hand coloured engraving is from Petit Courrier des Dames published in London by Messrs. S &amp; J Fuller. 1830s
The illustration shows 19th century French and British fashion, all with contemporary hand colouring, 
Size: 10in x 7.5in (26cm x 19cm)</v>
          </cell>
          <cell r="K5842">
            <v>10</v>
          </cell>
          <cell r="L5842">
            <v>20</v>
          </cell>
          <cell r="M5842">
            <v>5</v>
          </cell>
          <cell r="N5842">
            <v>5</v>
          </cell>
          <cell r="P5842" t="str">
            <v>Excellent condition - please review the images carefully for any age-related marks</v>
          </cell>
        </row>
        <row r="5843">
          <cell r="G5843">
            <v>131081</v>
          </cell>
          <cell r="H5843">
            <v>131081</v>
          </cell>
          <cell r="I5843" t="str">
            <v>Petit Courrier des Dames - 19th century fashion print 1830-40</v>
          </cell>
          <cell r="J5843" t="str">
            <v>This hand coloured engraving is from Petit Courrier des Dames published in London by Messrs. S &amp; J Fuller. 1830s
The illustration shows 19th century French and British fashion, all with contemporary hand colouring, 
Size: 10in x 7.5in (26cm x 19cm)</v>
          </cell>
          <cell r="K5843">
            <v>10</v>
          </cell>
          <cell r="L5843">
            <v>20</v>
          </cell>
          <cell r="M5843">
            <v>5</v>
          </cell>
          <cell r="N5843">
            <v>5</v>
          </cell>
          <cell r="P5843" t="str">
            <v>Excellent condition - please review the images carefully for any age-related marks</v>
          </cell>
        </row>
        <row r="5844">
          <cell r="G5844">
            <v>131082</v>
          </cell>
          <cell r="H5844">
            <v>131082</v>
          </cell>
          <cell r="I5844" t="str">
            <v>Petit Courrier des Dames - 19th century fashion print 1830-40</v>
          </cell>
          <cell r="J5844" t="str">
            <v>This hand coloured engraving is from Petit Courrier des Dames published in London by Messrs. S &amp; J Fuller. 1830s
The illustration shows 19th century French and British fashion, all with contemporary hand colouring, 
Size: 10in x 7.5in (26cm x 19cm)</v>
          </cell>
          <cell r="K5844">
            <v>10</v>
          </cell>
          <cell r="L5844">
            <v>20</v>
          </cell>
          <cell r="M5844">
            <v>5</v>
          </cell>
          <cell r="N5844">
            <v>5</v>
          </cell>
          <cell r="P5844" t="str">
            <v>Excellent condition - please review the images carefully for any age-related marks</v>
          </cell>
        </row>
        <row r="5845">
          <cell r="G5845">
            <v>131084</v>
          </cell>
          <cell r="H5845">
            <v>131084</v>
          </cell>
          <cell r="I5845" t="str">
            <v>Petit Courrier des Dames - 19th century fashion print 1830-40</v>
          </cell>
          <cell r="J5845" t="str">
            <v>This hand coloured engraving is from Petit Courrier des Dames published in London by Messrs. S &amp; J Fuller. 1830s
The illustration shows 19th century French and British fashion, all with contemporary hand colouring, 
Size: 10in x 7.5in (26cm x 19cm)</v>
          </cell>
          <cell r="K5845">
            <v>10</v>
          </cell>
          <cell r="L5845">
            <v>20</v>
          </cell>
          <cell r="M5845">
            <v>5</v>
          </cell>
          <cell r="N5845">
            <v>5</v>
          </cell>
          <cell r="P5845" t="str">
            <v>Excellent condition - please review the images carefully for any age-related marks</v>
          </cell>
        </row>
        <row r="5846">
          <cell r="G5846">
            <v>131085</v>
          </cell>
          <cell r="H5846">
            <v>131085</v>
          </cell>
          <cell r="I5846" t="str">
            <v>Petit Courrier des Dames - 19th century fashion print 1830-40</v>
          </cell>
          <cell r="J5846" t="str">
            <v>This hand coloured engraving is from Petit Courrier des Dames published in London by Messrs. S &amp; J Fuller. 1830s
The illustration shows 19th century French and British fashion, all with contemporary hand colouring, 
Size: 10in x 7.5in (26cm x 19cm)</v>
          </cell>
          <cell r="K5846">
            <v>10</v>
          </cell>
          <cell r="L5846">
            <v>20</v>
          </cell>
          <cell r="M5846">
            <v>5</v>
          </cell>
          <cell r="N5846">
            <v>5</v>
          </cell>
          <cell r="P5846" t="str">
            <v>Excellent condition - please review the images carefully for any age-related marks</v>
          </cell>
        </row>
        <row r="5847">
          <cell r="G5847">
            <v>131086</v>
          </cell>
          <cell r="H5847">
            <v>131086</v>
          </cell>
          <cell r="I5847" t="str">
            <v>Petit Courrier des Dames - 19th century fashion print 1830-40</v>
          </cell>
          <cell r="J5847" t="str">
            <v>This hand coloured engraving is from Petit Courrier des Dames published in London by Messrs. S &amp; J Fuller. 1830s
The illustration shows 19th century French and British fashion, all with contemporary hand colouring, 
Size: 10in x 7.5in (26cm x 19cm)</v>
          </cell>
          <cell r="K5847">
            <v>10</v>
          </cell>
          <cell r="L5847">
            <v>20</v>
          </cell>
          <cell r="M5847">
            <v>5</v>
          </cell>
          <cell r="N5847">
            <v>5</v>
          </cell>
          <cell r="P5847" t="str">
            <v>Excellent condition - please review the images carefully for any age-related marks</v>
          </cell>
        </row>
        <row r="5848">
          <cell r="G5848">
            <v>131087</v>
          </cell>
          <cell r="H5848">
            <v>131087</v>
          </cell>
          <cell r="I5848" t="str">
            <v>Petit Courrier des Dames - 19th century fashion print 1830-40</v>
          </cell>
          <cell r="J5848" t="str">
            <v>This hand coloured engraving is from Petit Courrier des Dames published in London by Messrs. S &amp; J Fuller. 1830s
The illustration shows 19th century French and British fashion, all with contemporary hand colouring, 
Size: 10in x 7.5in (26cm x 19cm)</v>
          </cell>
          <cell r="K5848">
            <v>10</v>
          </cell>
          <cell r="L5848">
            <v>20</v>
          </cell>
          <cell r="M5848">
            <v>5</v>
          </cell>
          <cell r="N5848">
            <v>5</v>
          </cell>
          <cell r="P5848" t="str">
            <v>Excellent condition - please review the images carefully for any age-related marks</v>
          </cell>
        </row>
        <row r="5849">
          <cell r="G5849">
            <v>131088</v>
          </cell>
          <cell r="H5849">
            <v>131088</v>
          </cell>
          <cell r="I5849" t="str">
            <v>Petit Courrier des Dames - 19th century fashion print 1830-40</v>
          </cell>
          <cell r="J5849" t="str">
            <v>This hand coloured engraving is from Petit Courrier des Dames published in London by Messrs. S &amp; J Fuller. 1830s
The illustration shows 19th century French and British fashion, all with contemporary hand colouring, 
Size: 10in x 7.5in (26cm x 19cm)</v>
          </cell>
          <cell r="K5849">
            <v>10</v>
          </cell>
          <cell r="L5849">
            <v>20</v>
          </cell>
          <cell r="M5849">
            <v>5</v>
          </cell>
          <cell r="N5849">
            <v>5</v>
          </cell>
          <cell r="P5849" t="str">
            <v>Excellent condition - please review the images carefully for any age-related marks</v>
          </cell>
        </row>
        <row r="5850">
          <cell r="G5850">
            <v>131089</v>
          </cell>
          <cell r="H5850">
            <v>131089</v>
          </cell>
          <cell r="I5850" t="str">
            <v>Petit Courrier des Dames - 19th century fashion print 1830-40</v>
          </cell>
          <cell r="J5850" t="str">
            <v>This hand coloured engraving is from Petit Courrier des Dames published in London by Messrs. S &amp; J Fuller. 1830s
The illustration shows 19th century French and British fashion, all with contemporary hand colouring, 
Size: 10in x 7.5in (26cm x 19cm)</v>
          </cell>
          <cell r="K5850">
            <v>10</v>
          </cell>
          <cell r="L5850">
            <v>20</v>
          </cell>
          <cell r="M5850">
            <v>5</v>
          </cell>
          <cell r="N5850">
            <v>5</v>
          </cell>
          <cell r="P5850" t="str">
            <v>Excellent condition - please review the images carefully for any age-related marks</v>
          </cell>
        </row>
        <row r="5851">
          <cell r="G5851">
            <v>131091</v>
          </cell>
          <cell r="H5851">
            <v>131091</v>
          </cell>
          <cell r="I5851" t="str">
            <v>Petit Courrier des Dames - 19th century fashion print 1830-40</v>
          </cell>
          <cell r="J5851" t="str">
            <v>This hand coloured engraving is from Petit Courrier des Dames published in London by Messrs. S &amp; J Fuller. 1830s
The illustration shows 19th century French and British fashion, all with contemporary hand colouring, 
Size: 10in x 7.5in (26cm x 19cm)</v>
          </cell>
          <cell r="K5851">
            <v>10</v>
          </cell>
          <cell r="L5851">
            <v>20</v>
          </cell>
          <cell r="M5851">
            <v>5</v>
          </cell>
          <cell r="N5851">
            <v>5</v>
          </cell>
          <cell r="P5851" t="str">
            <v>Excellent condition - please review the images carefully for any age-related marks</v>
          </cell>
        </row>
        <row r="5852">
          <cell r="G5852">
            <v>131092</v>
          </cell>
          <cell r="H5852">
            <v>131092</v>
          </cell>
          <cell r="I5852" t="str">
            <v>Petit Courrier des Dames - 19th century fashion print 1830-40</v>
          </cell>
          <cell r="J5852" t="str">
            <v>This hand coloured engraving is from Petit Courrier des Dames published in London by Messrs. S &amp; J Fuller. 1830s
The illustration shows 19th century French and British fashion, all with contemporary hand colouring, 
Size: 10in x 7.5in (26cm x 19cm)</v>
          </cell>
          <cell r="K5852">
            <v>10</v>
          </cell>
          <cell r="L5852">
            <v>20</v>
          </cell>
          <cell r="M5852">
            <v>5</v>
          </cell>
          <cell r="N5852">
            <v>5</v>
          </cell>
          <cell r="P5852" t="str">
            <v>Excellent condition - please review the images carefully for any age-related marks</v>
          </cell>
        </row>
        <row r="5853">
          <cell r="G5853">
            <v>131093</v>
          </cell>
          <cell r="H5853">
            <v>131093</v>
          </cell>
          <cell r="I5853" t="str">
            <v>Petit Courrier des Dames - 19th century fashion print 1830-40</v>
          </cell>
          <cell r="J5853" t="str">
            <v>This hand coloured engraving is from Petit Courrier des Dames published in London by Messrs. S &amp; J Fuller. 1830s
The illustration shows 19th century French and British fashion, all with contemporary hand colouring, 
Size: 10in x 7.5in (26cm x 19cm)</v>
          </cell>
          <cell r="K5853">
            <v>10</v>
          </cell>
          <cell r="L5853">
            <v>20</v>
          </cell>
          <cell r="M5853">
            <v>5</v>
          </cell>
          <cell r="N5853">
            <v>5</v>
          </cell>
          <cell r="P5853" t="str">
            <v>Excellent condition - please review the images carefully for any age-related marks</v>
          </cell>
        </row>
        <row r="5854">
          <cell r="G5854">
            <v>131094</v>
          </cell>
          <cell r="H5854">
            <v>131094</v>
          </cell>
          <cell r="I5854" t="str">
            <v>Petit Courrier des Dames - 19th century fashion print 1830-40</v>
          </cell>
          <cell r="J5854" t="str">
            <v>This hand coloured engraving is from Petit Courrier des Dames published in London by Messrs. S &amp; J Fuller. 1830s
The illustration shows 19th century French and British fashion, all with contemporary hand colouring, 
Size: 10in x 7.5in (26cm x 19cm)</v>
          </cell>
          <cell r="K5854">
            <v>10</v>
          </cell>
          <cell r="L5854">
            <v>20</v>
          </cell>
          <cell r="M5854">
            <v>5</v>
          </cell>
          <cell r="N5854">
            <v>5</v>
          </cell>
          <cell r="P5854" t="str">
            <v>Excellent condition - please review the images carefully for any age-related marks</v>
          </cell>
        </row>
        <row r="5855">
          <cell r="G5855">
            <v>131095</v>
          </cell>
          <cell r="H5855">
            <v>131095</v>
          </cell>
          <cell r="I5855" t="str">
            <v>Petit Courrier des Dames - 19th century fashion print 1830-40</v>
          </cell>
          <cell r="J5855" t="str">
            <v>This hand coloured engraving is from Petit Courrier des Dames published in London by Messrs. S &amp; J Fuller. 1830s
The illustration shows 19th century French and British fashion, all with contemporary hand colouring, 
Size: 10in x 7.5in (26cm x 19cm)</v>
          </cell>
          <cell r="K5855">
            <v>10</v>
          </cell>
          <cell r="L5855">
            <v>20</v>
          </cell>
          <cell r="M5855">
            <v>5</v>
          </cell>
          <cell r="N5855">
            <v>5</v>
          </cell>
          <cell r="P5855" t="str">
            <v>Excellent condition - please review the images carefully for any age-related marks</v>
          </cell>
        </row>
        <row r="5856">
          <cell r="G5856">
            <v>131096</v>
          </cell>
          <cell r="H5856">
            <v>131096</v>
          </cell>
          <cell r="I5856" t="str">
            <v>Petit Courrier des Dames - 19th century fashion print 1830-40</v>
          </cell>
          <cell r="J5856" t="str">
            <v>This hand coloured engraving is from Petit Courrier des Dames published in London by Messrs. S &amp; J Fuller. 1830s
The illustration shows 19th century French and British fashion, all with contemporary hand colouring, 
Size: 10in x 7.5in (26cm x 19cm)</v>
          </cell>
          <cell r="K5856">
            <v>10</v>
          </cell>
          <cell r="L5856">
            <v>20</v>
          </cell>
          <cell r="M5856">
            <v>5</v>
          </cell>
          <cell r="N5856">
            <v>5</v>
          </cell>
          <cell r="P5856" t="str">
            <v>Excellent condition - please review the images carefully for any age-related marks</v>
          </cell>
        </row>
        <row r="5857">
          <cell r="G5857">
            <v>131097</v>
          </cell>
          <cell r="H5857">
            <v>131097</v>
          </cell>
          <cell r="I5857" t="str">
            <v>Petit Courrier des Dames - 19th century fashion print 1830-40</v>
          </cell>
          <cell r="J5857" t="str">
            <v>This hand coloured engraving is from Petit Courrier des Dames published in London by Messrs. S &amp; J Fuller. 1830s
The illustration shows 19th century French and British fashion, all with contemporary hand colouring, 
Size: 10in x 7.5in (26cm x 19cm)</v>
          </cell>
          <cell r="K5857">
            <v>10</v>
          </cell>
          <cell r="L5857">
            <v>20</v>
          </cell>
          <cell r="M5857">
            <v>5</v>
          </cell>
          <cell r="N5857">
            <v>5</v>
          </cell>
          <cell r="P5857" t="str">
            <v>Excellent condition - please review the images carefully for any age-related marks</v>
          </cell>
        </row>
        <row r="5858">
          <cell r="G5858">
            <v>131116</v>
          </cell>
          <cell r="I5858" t="str">
            <v>Robert Nanteuil - Rare engraving of Louis d'Hesselin 1658</v>
          </cell>
          <cell r="J5858" t="str">
            <v xml:space="preserve">Portrait of Louis d'Hesselin, Councillor of State, bust-length, turned to the right, looking to front, with collar edged with lace and cloak; in an oval frame with coat of arms in the lower part; first state, pre-lettering 1658.
Dimensions: 13in x 10in (33cm x 25.4cm)
</v>
          </cell>
          <cell r="K5858">
            <v>200</v>
          </cell>
          <cell r="L5858">
            <v>400</v>
          </cell>
          <cell r="M5858">
            <v>100</v>
          </cell>
          <cell r="N5858">
            <v>100</v>
          </cell>
        </row>
        <row r="5859">
          <cell r="G5859">
            <v>131118</v>
          </cell>
          <cell r="I5859" t="str">
            <v>Jacques Lubin - Engraving of  Jerome Vignier 1696-1700</v>
          </cell>
          <cell r="J5859" t="str">
            <v xml:space="preserve">This fine engraving is from Charles Perrault's Les Hommes Illustres. Published by Antoine Dezallier, Paris 1696-1700.
The overall size is approx. 10.2in x 15.75in (26cm x 40cm) </v>
          </cell>
          <cell r="K5859">
            <v>50</v>
          </cell>
          <cell r="L5859">
            <v>100</v>
          </cell>
          <cell r="M5859">
            <v>25</v>
          </cell>
          <cell r="N5859">
            <v>25</v>
          </cell>
          <cell r="P5859" t="str">
            <v>Excellent but please review the image carefully for any age-related marks</v>
          </cell>
        </row>
        <row r="5860">
          <cell r="G5860">
            <v>131119</v>
          </cell>
          <cell r="I5860" t="str">
            <v>Jacques Lubin - Engraving of  Jean de Launoy 1696-1700</v>
          </cell>
          <cell r="J5860" t="str">
            <v xml:space="preserve">This fine engraving is from Charles Perrault's Les Hommes Illustres. Published by Antoine Dezallier, Paris 1696-1700.
The overall size is approx. 10.2in x 15.75in (26cm x 40cm) </v>
          </cell>
          <cell r="K5860">
            <v>50</v>
          </cell>
          <cell r="L5860">
            <v>100</v>
          </cell>
          <cell r="M5860">
            <v>25</v>
          </cell>
          <cell r="N5860">
            <v>25</v>
          </cell>
          <cell r="P5860" t="str">
            <v>Excellent but please review the image carefully for any age-related marks</v>
          </cell>
        </row>
        <row r="5861">
          <cell r="G5861">
            <v>131120</v>
          </cell>
          <cell r="I5861" t="str">
            <v>Jacques Lubin - Engraving of Henri de Sponde 1696-1700</v>
          </cell>
          <cell r="J5861" t="str">
            <v xml:space="preserve">This fine engraving is from Charles Perrault's Les Hommes Illustres. Published by Antoine Dezallier, Paris 1696-1700.
The overall size is approx. 10.2in x 15.75in (26cm x 40cm) </v>
          </cell>
          <cell r="K5861">
            <v>50</v>
          </cell>
          <cell r="L5861">
            <v>100</v>
          </cell>
          <cell r="M5861">
            <v>25</v>
          </cell>
          <cell r="N5861">
            <v>25</v>
          </cell>
          <cell r="P5861" t="str">
            <v>Excellent but please review the image carefully for any age-related marks</v>
          </cell>
        </row>
        <row r="5862">
          <cell r="G5862">
            <v>131121</v>
          </cell>
          <cell r="I5862" t="str">
            <v>Jacques Lubin - Engraving of Jean Francois Senault 1696-1700</v>
          </cell>
          <cell r="J5862" t="str">
            <v xml:space="preserve">This fine engraving is from Charles Perrault's Les Hommes Illustres. Published by Antoine Dezallier, Paris 1696-1700.
The overall size is approx. 10.2in x 15.75in (26cm x 40cm) </v>
          </cell>
          <cell r="K5862">
            <v>50</v>
          </cell>
          <cell r="L5862">
            <v>100</v>
          </cell>
          <cell r="M5862">
            <v>25</v>
          </cell>
          <cell r="N5862">
            <v>25</v>
          </cell>
          <cell r="P5862" t="str">
            <v>Excellent but please review the image carefully for any age-related marks</v>
          </cell>
        </row>
        <row r="5863">
          <cell r="G5863">
            <v>131122</v>
          </cell>
          <cell r="I5863" t="str">
            <v>Jacques Lubin - Engraving of Jean Papire Masson 1696-1700</v>
          </cell>
          <cell r="J5863" t="str">
            <v xml:space="preserve">This fine engraving is from Charles Perrault's Les Hommes Illustres. Published by Antoine Dezallier, Paris 1696-1700.
The overall size is approx. 10.2in x 15.75in (26cm x 40cm) </v>
          </cell>
          <cell r="K5863">
            <v>50</v>
          </cell>
          <cell r="L5863">
            <v>100</v>
          </cell>
          <cell r="M5863">
            <v>25</v>
          </cell>
          <cell r="N5863">
            <v>25</v>
          </cell>
          <cell r="P5863" t="str">
            <v>Excellent but please review the image carefully for any age-related marks</v>
          </cell>
        </row>
        <row r="5864">
          <cell r="G5864">
            <v>131123</v>
          </cell>
          <cell r="I5864" t="str">
            <v>Jacques Lubin after G Edelinck - Engraving of Nicolas Rigault 1696-1700</v>
          </cell>
          <cell r="J5864" t="str">
            <v xml:space="preserve">This fine engraving is from Charles Perrault's Les Hommes Illustres. Published by Antoine Dezallier, Paris 1696-1700.
The overall size is approx. 10.2in x 15.75in (26cm x 40cm) </v>
          </cell>
          <cell r="K5864">
            <v>50</v>
          </cell>
          <cell r="L5864">
            <v>100</v>
          </cell>
          <cell r="M5864">
            <v>25</v>
          </cell>
          <cell r="N5864">
            <v>25</v>
          </cell>
          <cell r="P5864" t="str">
            <v>Excellent but please review the image carefully for any age-related marks</v>
          </cell>
        </row>
        <row r="5865">
          <cell r="G5865">
            <v>131124</v>
          </cell>
          <cell r="I5865" t="str">
            <v>Jacques Lubin after G Edelinck - Engraving of Nicolas Coeffeteau 1696-1700</v>
          </cell>
          <cell r="J5865" t="str">
            <v xml:space="preserve">This fine engraving is from Charles Perrault's Les Hommes Illustres. Published by Antoine Dezallier, Paris 1696-1700.
The overall size is approx. 10.2in x 15.75in (26cm x 40cm) </v>
          </cell>
          <cell r="K5865">
            <v>50</v>
          </cell>
          <cell r="L5865">
            <v>100</v>
          </cell>
          <cell r="M5865">
            <v>25</v>
          </cell>
          <cell r="N5865">
            <v>25</v>
          </cell>
          <cell r="P5865" t="str">
            <v>Excellent but please review the image carefully for any age-related marks</v>
          </cell>
        </row>
        <row r="5866">
          <cell r="G5866">
            <v>131125</v>
          </cell>
          <cell r="I5866" t="str">
            <v>Jacques Lubin - Engraving of Jean-Pierre Camus 1696-1700</v>
          </cell>
          <cell r="J5866" t="str">
            <v xml:space="preserve">This fine engraving is from Charles Perrault's Les Hommes Illustres. Published by Antoine Dezallier, Paris 1696-1700.
The overall size is approx. 10.2in x 15.75in (26cm x 40cm) </v>
          </cell>
          <cell r="K5866">
            <v>50</v>
          </cell>
          <cell r="L5866">
            <v>100</v>
          </cell>
          <cell r="M5866">
            <v>25</v>
          </cell>
          <cell r="N5866">
            <v>25</v>
          </cell>
          <cell r="P5866" t="str">
            <v>Excellent but please review the image carefully for any age-related marks</v>
          </cell>
        </row>
        <row r="5867">
          <cell r="G5867">
            <v>131126</v>
          </cell>
          <cell r="I5867" t="str">
            <v>Jacques Lubin - Engraving of Jean Papire Masson 1696-1700</v>
          </cell>
          <cell r="J5867" t="str">
            <v xml:space="preserve">This fine engraving is from Charles Perrault's Les Hommes Illustres. Published by Antoine Dezallier, Paris 1696-1700.
The overall size is approx. 10.2in x 15.75in (26cm x 40cm) </v>
          </cell>
          <cell r="K5867">
            <v>50</v>
          </cell>
          <cell r="L5867">
            <v>100</v>
          </cell>
          <cell r="M5867">
            <v>25</v>
          </cell>
          <cell r="N5867">
            <v>25</v>
          </cell>
          <cell r="P5867" t="str">
            <v>Excellent but please review the image carefully for any age-related marks</v>
          </cell>
        </row>
        <row r="5868">
          <cell r="G5868">
            <v>131127</v>
          </cell>
          <cell r="I5868" t="str">
            <v>Jacques Lubin - Engraving of Francois de la Mothe le Vayer 1696-1700</v>
          </cell>
          <cell r="J5868" t="str">
            <v xml:space="preserve">This fine engraving is from Charles Perrault's Les Hommes Illustres. Published by Antoine Dezallier, Paris 1696-1700.
The overall size is approx. 10.2in x 15.75in (26cm x 40cm) </v>
          </cell>
          <cell r="K5868">
            <v>50</v>
          </cell>
          <cell r="L5868">
            <v>100</v>
          </cell>
          <cell r="M5868">
            <v>25</v>
          </cell>
          <cell r="N5868">
            <v>25</v>
          </cell>
          <cell r="P5868" t="str">
            <v>Excellent but please review the image carefully for any age-related marks</v>
          </cell>
        </row>
        <row r="5869">
          <cell r="G5869">
            <v>131128</v>
          </cell>
          <cell r="I5869" t="str">
            <v>Jacques Lubin - Engraving of Nicolas-Claude Fabri de Peiresc 1696-1700</v>
          </cell>
          <cell r="J5869" t="str">
            <v xml:space="preserve">This fine engraving is from Charles Perrault's Les Hommes Illustres. Published by Antoine Dezallier, Paris 1696-1700.
The overall size is approx. 10.2in x 15.75in (26cm x 40cm) </v>
          </cell>
          <cell r="K5869">
            <v>50</v>
          </cell>
          <cell r="L5869">
            <v>100</v>
          </cell>
          <cell r="M5869">
            <v>25</v>
          </cell>
          <cell r="N5869">
            <v>25</v>
          </cell>
          <cell r="P5869" t="str">
            <v>Excellent but please review the image carefully for any age-related marks</v>
          </cell>
        </row>
        <row r="5870">
          <cell r="G5870">
            <v>131129</v>
          </cell>
          <cell r="I5870" t="str">
            <v>Jacques Lubin - Engraving of Robert Arnauld d'Andilly 1696-1700</v>
          </cell>
          <cell r="J5870" t="str">
            <v xml:space="preserve">This fine engraving is from Charles Perrault's Les Hommes Illustres. Published by Antoine Dezallier, Paris 1696-1700.
The overall size is approx. 10.2in x 15.75in (26cm x 40cm) </v>
          </cell>
          <cell r="K5870">
            <v>50</v>
          </cell>
          <cell r="L5870">
            <v>100</v>
          </cell>
          <cell r="M5870">
            <v>25</v>
          </cell>
          <cell r="N5870">
            <v>25</v>
          </cell>
          <cell r="P5870" t="str">
            <v>Excellent but please review the image carefully for any age-related marks</v>
          </cell>
        </row>
        <row r="5871">
          <cell r="G5871">
            <v>131130</v>
          </cell>
          <cell r="I5871" t="str">
            <v>Gerard Edelinck - Engraving of François Pithou 1696-1700</v>
          </cell>
          <cell r="J5871" t="str">
            <v xml:space="preserve">This fine engraving is from Charles Perrault's Les Hommes Illustres. Published by Antoine Dezallier, Paris 1696-1700.
The overall size is approx. 10.2in x 15.75in (26cm x 40cm) </v>
          </cell>
          <cell r="K5871">
            <v>50</v>
          </cell>
          <cell r="L5871">
            <v>100</v>
          </cell>
          <cell r="M5871">
            <v>25</v>
          </cell>
          <cell r="N5871">
            <v>25</v>
          </cell>
          <cell r="P5871" t="str">
            <v>Excellent but please review the image carefully for any age-related marks</v>
          </cell>
        </row>
        <row r="5872">
          <cell r="G5872">
            <v>131219</v>
          </cell>
          <cell r="H5872">
            <v>13123</v>
          </cell>
          <cell r="I5872" t="str">
            <v>George Vertue - Rare folio engraving of Richard (the Lionheart) I 1736</v>
          </cell>
          <cell r="J5872"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72">
            <v>40</v>
          </cell>
          <cell r="L5872">
            <v>80</v>
          </cell>
          <cell r="M5872">
            <v>20</v>
          </cell>
          <cell r="N5872">
            <v>20</v>
          </cell>
        </row>
        <row r="5873">
          <cell r="G5873">
            <v>131220</v>
          </cell>
          <cell r="H5873">
            <v>13123</v>
          </cell>
          <cell r="I5873" t="str">
            <v>George Vertue - Rare folio engraving of Richard (the Lionheart) I 1736</v>
          </cell>
          <cell r="J5873"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73">
            <v>40</v>
          </cell>
          <cell r="L5873">
            <v>80</v>
          </cell>
          <cell r="M5873">
            <v>20</v>
          </cell>
          <cell r="N5873">
            <v>20</v>
          </cell>
        </row>
        <row r="5874">
          <cell r="G5874">
            <v>131221</v>
          </cell>
          <cell r="H5874">
            <v>13124</v>
          </cell>
          <cell r="I5874" t="str">
            <v>George Vertue - Rare folio engraving of King John 1736</v>
          </cell>
          <cell r="J5874"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74">
            <v>40</v>
          </cell>
          <cell r="L5874">
            <v>80</v>
          </cell>
          <cell r="M5874">
            <v>20</v>
          </cell>
          <cell r="N5874">
            <v>20</v>
          </cell>
        </row>
        <row r="5875">
          <cell r="G5875">
            <v>131222</v>
          </cell>
          <cell r="H5875">
            <v>13125</v>
          </cell>
          <cell r="I5875" t="str">
            <v>George Vertue - Rare folio engraving of Henry III 1736</v>
          </cell>
          <cell r="J5875"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75">
            <v>40</v>
          </cell>
          <cell r="L5875">
            <v>80</v>
          </cell>
          <cell r="M5875">
            <v>20</v>
          </cell>
          <cell r="N5875">
            <v>20</v>
          </cell>
        </row>
        <row r="5876">
          <cell r="G5876">
            <v>131223</v>
          </cell>
          <cell r="H5876">
            <v>13126</v>
          </cell>
          <cell r="I5876" t="str">
            <v>George Vertue - Rare folio engraving of Queen Mary I 1736</v>
          </cell>
          <cell r="J5876"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76">
            <v>40</v>
          </cell>
          <cell r="L5876">
            <v>80</v>
          </cell>
          <cell r="M5876">
            <v>20</v>
          </cell>
          <cell r="N5876">
            <v>20</v>
          </cell>
        </row>
        <row r="5877">
          <cell r="G5877">
            <v>131224</v>
          </cell>
          <cell r="H5877">
            <v>13127</v>
          </cell>
          <cell r="I5877" t="str">
            <v>George Vertue - Rare folio engraving of Philip II, King of Spain 1736</v>
          </cell>
          <cell r="J5877"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77">
            <v>40</v>
          </cell>
          <cell r="L5877">
            <v>80</v>
          </cell>
          <cell r="M5877">
            <v>20</v>
          </cell>
          <cell r="N5877">
            <v>20</v>
          </cell>
        </row>
        <row r="5878">
          <cell r="G5878">
            <v>131225</v>
          </cell>
          <cell r="H5878">
            <v>13128</v>
          </cell>
          <cell r="I5878" t="str">
            <v>George Vertue - Rare folio engraving of Henry, Lord Darnley 1736</v>
          </cell>
          <cell r="J5878"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78">
            <v>40</v>
          </cell>
          <cell r="L5878">
            <v>80</v>
          </cell>
          <cell r="M5878">
            <v>20</v>
          </cell>
          <cell r="N5878">
            <v>20</v>
          </cell>
        </row>
        <row r="5879">
          <cell r="G5879">
            <v>131226</v>
          </cell>
          <cell r="H5879">
            <v>13129</v>
          </cell>
          <cell r="I5879" t="str">
            <v>George Vertue - Rare folio engraving of Elizabeth, Queen of Bohemia 1736</v>
          </cell>
          <cell r="J5879"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79">
            <v>40</v>
          </cell>
          <cell r="L5879">
            <v>80</v>
          </cell>
          <cell r="M5879">
            <v>20</v>
          </cell>
          <cell r="N5879">
            <v>20</v>
          </cell>
        </row>
        <row r="5880">
          <cell r="G5880">
            <v>131227</v>
          </cell>
          <cell r="H5880">
            <v>13130</v>
          </cell>
          <cell r="I5880" t="str">
            <v>George Vertue - Rare folio engraving of Henry, Duke of Gloucester 1736</v>
          </cell>
          <cell r="J5880"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80">
            <v>40</v>
          </cell>
          <cell r="L5880">
            <v>80</v>
          </cell>
          <cell r="M5880">
            <v>20</v>
          </cell>
          <cell r="N5880">
            <v>20</v>
          </cell>
        </row>
        <row r="5881">
          <cell r="G5881">
            <v>131228</v>
          </cell>
          <cell r="H5881">
            <v>13131</v>
          </cell>
          <cell r="I5881" t="str">
            <v>George Vertue - Rare folio engraving of Monument of Edward, The Black Prince 1736</v>
          </cell>
          <cell r="J5881"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81">
            <v>40</v>
          </cell>
          <cell r="L5881">
            <v>80</v>
          </cell>
          <cell r="M5881">
            <v>20</v>
          </cell>
          <cell r="N5881">
            <v>20</v>
          </cell>
        </row>
        <row r="5882">
          <cell r="G5882">
            <v>131229</v>
          </cell>
          <cell r="H5882">
            <v>10430</v>
          </cell>
          <cell r="I5882" t="str">
            <v>Monument of Edward the Confessor by George Vertue 1736</v>
          </cell>
          <cell r="J5882" t="str">
            <v xml:space="preserve">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 </v>
          </cell>
          <cell r="K5882">
            <v>40</v>
          </cell>
          <cell r="L5882">
            <v>80</v>
          </cell>
          <cell r="M5882">
            <v>20</v>
          </cell>
          <cell r="N5882">
            <v>20</v>
          </cell>
          <cell r="P5882" t="str">
            <v xml:space="preserve">The print is in excellent condition but please inspect the image carefully for any occasional age related marks. </v>
          </cell>
        </row>
        <row r="5883">
          <cell r="G5883">
            <v>131230</v>
          </cell>
          <cell r="H5883">
            <v>13101</v>
          </cell>
          <cell r="I5883" t="str">
            <v>George Vertue - Rare folio engraving  of Richard III 1736</v>
          </cell>
          <cell r="J5883"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83">
            <v>40</v>
          </cell>
          <cell r="L5883">
            <v>80</v>
          </cell>
          <cell r="M5883">
            <v>20</v>
          </cell>
          <cell r="N5883">
            <v>20</v>
          </cell>
          <cell r="P5883" t="str">
            <v>Excellent condition - please review the images carefully</v>
          </cell>
        </row>
        <row r="5884">
          <cell r="G5884">
            <v>131231</v>
          </cell>
          <cell r="H5884">
            <v>10432</v>
          </cell>
          <cell r="I5884" t="str">
            <v>Monument of King William Rufus  by Gravelot 1736</v>
          </cell>
          <cell r="J5884" t="str">
            <v xml:space="preserve">A rare original large format engraving by Hubert Francois Gravelot from The Heads of the Kings of England proper for Mr. Rapin’s History.  Published by James, John, and Paul Knapton 1736. 
Originally issued in Rapin’s History of England this huge folio engraving is over 285 years old. 
Size: 21in x 14.4in (53cm x 37cm) </v>
          </cell>
          <cell r="K5884">
            <v>40</v>
          </cell>
          <cell r="L5884">
            <v>80</v>
          </cell>
          <cell r="M5884">
            <v>20</v>
          </cell>
          <cell r="N5884">
            <v>20</v>
          </cell>
          <cell r="P5884" t="str">
            <v xml:space="preserve">The print is in excellent condition but please inspect the image carefully for any occasional age related marks. </v>
          </cell>
        </row>
        <row r="5885">
          <cell r="G5885">
            <v>131232</v>
          </cell>
          <cell r="H5885">
            <v>13132</v>
          </cell>
          <cell r="I5885" t="str">
            <v>George Vertue - Rare folio engraving of Monument of Richard II 1736</v>
          </cell>
          <cell r="J5885"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85">
            <v>40</v>
          </cell>
          <cell r="L5885">
            <v>80</v>
          </cell>
          <cell r="M5885">
            <v>20</v>
          </cell>
          <cell r="N5885">
            <v>20</v>
          </cell>
        </row>
        <row r="5886">
          <cell r="G5886">
            <v>131233</v>
          </cell>
          <cell r="H5886">
            <v>13133</v>
          </cell>
          <cell r="I5886" t="str">
            <v>George Vertue - Rare folio engraving of Monument of Edward III 1736</v>
          </cell>
          <cell r="J5886"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86">
            <v>40</v>
          </cell>
          <cell r="L5886">
            <v>80</v>
          </cell>
          <cell r="M5886">
            <v>20</v>
          </cell>
          <cell r="N5886">
            <v>20</v>
          </cell>
        </row>
        <row r="5887">
          <cell r="G5887">
            <v>131234</v>
          </cell>
          <cell r="H5887">
            <v>13134</v>
          </cell>
          <cell r="I5887" t="str">
            <v>George Vertue - Rare folio engraving of Monument of Edward I 1736</v>
          </cell>
          <cell r="J5887"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87">
            <v>40</v>
          </cell>
          <cell r="L5887">
            <v>80</v>
          </cell>
          <cell r="M5887">
            <v>20</v>
          </cell>
          <cell r="N5887">
            <v>20</v>
          </cell>
        </row>
        <row r="5888">
          <cell r="G5888">
            <v>131235</v>
          </cell>
          <cell r="H5888">
            <v>13135</v>
          </cell>
          <cell r="I5888" t="str">
            <v>George Vertue - Rare folio engraving of Monument of Edward II 1736</v>
          </cell>
          <cell r="J5888"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88">
            <v>40</v>
          </cell>
          <cell r="L5888">
            <v>80</v>
          </cell>
          <cell r="M5888">
            <v>20</v>
          </cell>
          <cell r="N5888">
            <v>20</v>
          </cell>
        </row>
        <row r="5889">
          <cell r="G5889">
            <v>131236</v>
          </cell>
          <cell r="H5889">
            <v>13136</v>
          </cell>
          <cell r="I5889" t="str">
            <v>George Vertue - Rare folio engraving of Monument of Henry III 1736</v>
          </cell>
          <cell r="J5889"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89">
            <v>40</v>
          </cell>
          <cell r="L5889">
            <v>80</v>
          </cell>
          <cell r="M5889">
            <v>20</v>
          </cell>
          <cell r="N5889">
            <v>20</v>
          </cell>
        </row>
        <row r="5890">
          <cell r="G5890">
            <v>131237</v>
          </cell>
          <cell r="H5890">
            <v>13137</v>
          </cell>
          <cell r="I5890" t="str">
            <v>George Vertue - Rare folio engraving of Monument of  King John 1736</v>
          </cell>
          <cell r="J5890"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90">
            <v>40</v>
          </cell>
          <cell r="L5890">
            <v>80</v>
          </cell>
          <cell r="M5890">
            <v>20</v>
          </cell>
          <cell r="N5890">
            <v>20</v>
          </cell>
        </row>
        <row r="5891">
          <cell r="G5891">
            <v>131238</v>
          </cell>
          <cell r="H5891">
            <v>13138</v>
          </cell>
          <cell r="I5891" t="str">
            <v>George Vertue - Rare folio engraving of Monument of Henry II &amp; Richard I 1736</v>
          </cell>
          <cell r="J5891"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91">
            <v>40</v>
          </cell>
          <cell r="L5891">
            <v>80</v>
          </cell>
          <cell r="M5891">
            <v>20</v>
          </cell>
          <cell r="N5891">
            <v>20</v>
          </cell>
        </row>
        <row r="5892">
          <cell r="G5892">
            <v>131239</v>
          </cell>
          <cell r="H5892">
            <v>13139</v>
          </cell>
          <cell r="I5892" t="str">
            <v>George Vertue - Rare folio engraving of Monument of Henry VII 1736</v>
          </cell>
          <cell r="J5892"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92">
            <v>40</v>
          </cell>
          <cell r="L5892">
            <v>80</v>
          </cell>
          <cell r="M5892">
            <v>20</v>
          </cell>
          <cell r="N5892">
            <v>20</v>
          </cell>
        </row>
        <row r="5893">
          <cell r="G5893">
            <v>131240</v>
          </cell>
          <cell r="H5893">
            <v>13140</v>
          </cell>
          <cell r="I5893" t="str">
            <v>George Vertue - Rare folio engraving of Monument of Mary, Queen of Scots 1736</v>
          </cell>
          <cell r="J5893"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93">
            <v>40</v>
          </cell>
          <cell r="L5893">
            <v>80</v>
          </cell>
          <cell r="M5893">
            <v>20</v>
          </cell>
          <cell r="N5893">
            <v>20</v>
          </cell>
        </row>
        <row r="5894">
          <cell r="G5894">
            <v>131241</v>
          </cell>
          <cell r="H5894">
            <v>13141</v>
          </cell>
          <cell r="I5894" t="str">
            <v>George Vertue - Rare folio engraving of Monument of Elizabeth 1736</v>
          </cell>
          <cell r="J5894"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94">
            <v>40</v>
          </cell>
          <cell r="L5894">
            <v>80</v>
          </cell>
          <cell r="M5894">
            <v>20</v>
          </cell>
          <cell r="N5894">
            <v>20</v>
          </cell>
        </row>
        <row r="5895">
          <cell r="G5895">
            <v>131242</v>
          </cell>
          <cell r="H5895">
            <v>13142</v>
          </cell>
          <cell r="I5895" t="str">
            <v>George Vertue - Rare folio engraving of Monument of Henry IV 1736</v>
          </cell>
          <cell r="J5895"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95">
            <v>40</v>
          </cell>
          <cell r="L5895">
            <v>80</v>
          </cell>
          <cell r="M5895">
            <v>20</v>
          </cell>
          <cell r="N5895">
            <v>20</v>
          </cell>
        </row>
        <row r="5896">
          <cell r="G5896">
            <v>131243</v>
          </cell>
          <cell r="H5896">
            <v>13143</v>
          </cell>
          <cell r="I5896" t="str">
            <v>George Vertue - Rare folio engraving of Monument of Henry V 1736</v>
          </cell>
          <cell r="J5896"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96">
            <v>40</v>
          </cell>
          <cell r="L5896">
            <v>80</v>
          </cell>
          <cell r="M5896">
            <v>20</v>
          </cell>
          <cell r="N5896">
            <v>20</v>
          </cell>
        </row>
        <row r="5897">
          <cell r="G5897">
            <v>131244</v>
          </cell>
          <cell r="H5897">
            <v>13144</v>
          </cell>
          <cell r="I5897" t="str">
            <v>George Vertue - Rare folio engraving of Monument of Edward V &amp; Duke of York  1736</v>
          </cell>
          <cell r="J5897"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97">
            <v>40</v>
          </cell>
          <cell r="L5897">
            <v>80</v>
          </cell>
          <cell r="M5897">
            <v>20</v>
          </cell>
          <cell r="N5897">
            <v>20</v>
          </cell>
        </row>
        <row r="5898">
          <cell r="G5898">
            <v>131245</v>
          </cell>
          <cell r="H5898">
            <v>13145</v>
          </cell>
          <cell r="I5898" t="str">
            <v>George Vertue - Rare folio engraving of Monument of Edward VI 1736</v>
          </cell>
          <cell r="J5898"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98">
            <v>40</v>
          </cell>
          <cell r="L5898">
            <v>80</v>
          </cell>
          <cell r="M5898">
            <v>20</v>
          </cell>
          <cell r="N5898">
            <v>20</v>
          </cell>
        </row>
        <row r="5899">
          <cell r="G5899">
            <v>131246</v>
          </cell>
          <cell r="H5899">
            <v>13146</v>
          </cell>
          <cell r="I5899" t="str">
            <v>George Vertue - Rare folio engraving of Monument of James II 1736</v>
          </cell>
          <cell r="J5899"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5899">
            <v>40</v>
          </cell>
          <cell r="L5899">
            <v>80</v>
          </cell>
          <cell r="M5899">
            <v>20</v>
          </cell>
          <cell r="N5899">
            <v>20</v>
          </cell>
        </row>
        <row r="5900">
          <cell r="G5900">
            <v>131247</v>
          </cell>
          <cell r="H5900">
            <v>131892</v>
          </cell>
          <cell r="I5900" t="str">
            <v>George Vertue - Rare folio engraving of Mary, Queen of Scots 1736</v>
          </cell>
          <cell r="K5900">
            <v>0</v>
          </cell>
          <cell r="L5900">
            <v>0</v>
          </cell>
          <cell r="N5900">
            <v>0</v>
          </cell>
        </row>
        <row r="5901">
          <cell r="G5901">
            <v>131520</v>
          </cell>
          <cell r="H5901">
            <v>13152</v>
          </cell>
          <cell r="I5901" t="str">
            <v>William McFarlane - Lithograph of Persia 1872</v>
          </cell>
          <cell r="J5901" t="str">
            <v xml:space="preserve">Lithograph entitled Persia of two Persian men in national costume by William McFarlane, Edinburgh 1872.
Size: 6.5in x 9.6in  (17cm x 24.5cm)
</v>
          </cell>
          <cell r="K5901">
            <v>40</v>
          </cell>
          <cell r="L5901">
            <v>80</v>
          </cell>
          <cell r="M5901">
            <v>20</v>
          </cell>
          <cell r="N5901">
            <v>20</v>
          </cell>
          <cell r="P5901" t="str">
            <v>Excellent condition - please review the images carefully</v>
          </cell>
        </row>
        <row r="5902">
          <cell r="G5902">
            <v>131530</v>
          </cell>
          <cell r="H5902">
            <v>13153</v>
          </cell>
          <cell r="I5902" t="str">
            <v>William McFarlane - Lithograph of Arabia 1872</v>
          </cell>
          <cell r="J5902" t="str">
            <v xml:space="preserve">Lithograph entitled Arabia of an Arab man on a camel by William McFarlane, Edinburgh 1872.
Size: 6.5in x 9.6in  (17cm x 24.5cm)
</v>
          </cell>
          <cell r="K5902">
            <v>40</v>
          </cell>
          <cell r="L5902">
            <v>80</v>
          </cell>
          <cell r="M5902">
            <v>20</v>
          </cell>
          <cell r="N5902">
            <v>20</v>
          </cell>
          <cell r="P5902" t="str">
            <v>Excellent condition - please review the images carefully</v>
          </cell>
        </row>
        <row r="5903">
          <cell r="G5903">
            <v>131560</v>
          </cell>
          <cell r="H5903">
            <v>13156</v>
          </cell>
          <cell r="I5903" t="str">
            <v>Edward Orme - Stipple engraving of Joseph Proust c1790</v>
          </cell>
          <cell r="J5903" t="str">
            <v xml:space="preserve">Edward Orme stipple-engraved portrait of Joseph Prout, coloured a la poupee c1790
 Size: 8 x 10in (20.5cm x 25.5cm) </v>
          </cell>
          <cell r="K5903">
            <v>40</v>
          </cell>
          <cell r="L5903">
            <v>80</v>
          </cell>
          <cell r="M5903">
            <v>20</v>
          </cell>
          <cell r="N5903">
            <v>20</v>
          </cell>
          <cell r="P5903" t="str">
            <v>Excellent condition - please review the images carefully</v>
          </cell>
        </row>
        <row r="5904">
          <cell r="G5904">
            <v>131570</v>
          </cell>
          <cell r="H5904">
            <v>13157</v>
          </cell>
          <cell r="I5904" t="str">
            <v>Rembrandt - Noli me tangere engraved by G Levy 1857</v>
          </cell>
          <cell r="J5904" t="str">
            <v>This engraving by Gustave Lévy entitled Noli Me Tangere (Touch me not) depicting Christ and Mary Magdalen at the Tomb after a painting by Rembrandt Van Rijn, 1857.
Size: 9.25in x 13 in (23.5cm x 33cm)</v>
          </cell>
          <cell r="K5904">
            <v>100</v>
          </cell>
          <cell r="L5904">
            <v>200</v>
          </cell>
          <cell r="M5904">
            <v>50</v>
          </cell>
          <cell r="N5904">
            <v>50</v>
          </cell>
          <cell r="P5904" t="str">
            <v>Excellent condition - please review the images carefully</v>
          </cell>
        </row>
        <row r="5905">
          <cell r="G5905">
            <v>131580</v>
          </cell>
          <cell r="H5905">
            <v>13158</v>
          </cell>
          <cell r="I5905" t="str">
            <v>John Riley - Engraving of Sir Rob Clayton by John Smith c1685</v>
          </cell>
          <cell r="J5905" t="str">
            <v>Mezzotint engraving of the Rt. Hon. Sir Robert Clayton engraved by John Smith after John Riley, c1685.
 Sir Robert Clayton, Lord Mayor of London in 1680, wearing a wig and chain. 
Size: approx. 16in x 11.5in (40cm x 28cm)</v>
          </cell>
          <cell r="K5905">
            <v>80</v>
          </cell>
          <cell r="L5905">
            <v>160</v>
          </cell>
          <cell r="M5905">
            <v>40</v>
          </cell>
          <cell r="N5905">
            <v>40</v>
          </cell>
          <cell r="P5905" t="str">
            <v>Excellent</v>
          </cell>
        </row>
        <row r="5906">
          <cell r="G5906">
            <v>131590</v>
          </cell>
          <cell r="H5906">
            <v>13159</v>
          </cell>
          <cell r="I5906" t="str">
            <v>W Owen RA - Engraving of Viscount Exmouth by J Rogers c1830</v>
          </cell>
          <cell r="J5906" t="str">
            <v>A bust-length portrait by William Owen and engraved by J Rogers of Edward Pellew, 1st Viscount Exmouth (1757–1833) in admiral’s full-dress uniform, published by J and F Tallis c1830.
Below the portrait, there is a view of Pellew’s bombardment of Algiers in August 1816 with a scrolling border and flanked by two sailors. 
Lettered beneath the image is a subtitle under the naval engagement: Lord Exmouth Destroying the Pirate Vessels in the Hole of Algiers. Augt. 27th 1816. 
Size: 11in x 7.5in (28cm x 19cm)</v>
          </cell>
          <cell r="K5906">
            <v>30</v>
          </cell>
          <cell r="L5906">
            <v>60</v>
          </cell>
          <cell r="M5906">
            <v>15</v>
          </cell>
          <cell r="N5906">
            <v>15</v>
          </cell>
          <cell r="P5906" t="str">
            <v>Minor paper loss to lower corners.</v>
          </cell>
        </row>
        <row r="5907">
          <cell r="G5907">
            <v>131600</v>
          </cell>
          <cell r="H5907">
            <v>13160</v>
          </cell>
          <cell r="I5907" t="str">
            <v>Rare proof engraving of Shakespeare by Richard Sawyer 1827</v>
          </cell>
          <cell r="J5907" t="str">
            <v xml:space="preserve">Proof line engraving by Richard Sawyer after William Faithorne of William Shakespeare with Lucretia and Collatinus, published 1827.
Size: 12.5in x 10in (32cm x 25.6cm) </v>
          </cell>
          <cell r="K5907">
            <v>50</v>
          </cell>
          <cell r="L5907">
            <v>100</v>
          </cell>
          <cell r="M5907">
            <v>25</v>
          </cell>
          <cell r="N5907">
            <v>25</v>
          </cell>
          <cell r="P5907" t="str">
            <v>Excellent</v>
          </cell>
        </row>
        <row r="5908">
          <cell r="G5908">
            <v>131610</v>
          </cell>
          <cell r="H5908">
            <v>13161</v>
          </cell>
          <cell r="I5908" t="str">
            <v>William Hogarth - Sigismonda engraved by TW Shaw 1833</v>
          </cell>
          <cell r="J5908" t="str">
            <v>Sigismonda - With the Heart of her Husband engraved by TW Shaw after by William Hogarth. 
An engraving taken from The Works of William Hogarth by the Rev John Trusler. Published by Jones &amp; Co, Finsbury Square 1833.
Size: 10.5in x 9in (26cm x 23cm)</v>
          </cell>
          <cell r="K5908">
            <v>30</v>
          </cell>
          <cell r="L5908">
            <v>60</v>
          </cell>
          <cell r="M5908">
            <v>15</v>
          </cell>
          <cell r="N5908">
            <v>15</v>
          </cell>
          <cell r="P5908" t="str">
            <v>Excellent</v>
          </cell>
        </row>
        <row r="5909">
          <cell r="G5909">
            <v>131630</v>
          </cell>
          <cell r="H5909">
            <v>13163</v>
          </cell>
          <cell r="I5909" t="str">
            <v>van Dyck - Engraving of Earl of Denbigh by John Beugo 1843</v>
          </cell>
          <cell r="J5909" t="str">
            <v>This line engraving by John Beugo after Sir Anthony van Dyck of William Fielding, 1st Earl of Denbigh, 1582 - 1643. Published by Hugh Paton 1843.
Size: 26in x 16.5in (66cm x 43cm)</v>
          </cell>
          <cell r="K5909">
            <v>50</v>
          </cell>
          <cell r="L5909">
            <v>100</v>
          </cell>
          <cell r="M5909">
            <v>25</v>
          </cell>
          <cell r="N5909">
            <v>25</v>
          </cell>
          <cell r="P5909" t="str">
            <v>Some creases in the upper corners - please see images</v>
          </cell>
        </row>
        <row r="5910">
          <cell r="G5910">
            <v>131660</v>
          </cell>
          <cell r="H5910">
            <v>13166</v>
          </cell>
          <cell r="I5910" t="str">
            <v>Mezeray - Queen Margarita from Histoire de France 1685</v>
          </cell>
          <cell r="J5910"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10">
            <v>60</v>
          </cell>
          <cell r="L5910">
            <v>120</v>
          </cell>
          <cell r="M5910">
            <v>30</v>
          </cell>
          <cell r="N5910">
            <v>30</v>
          </cell>
          <cell r="P5910" t="str">
            <v>Excellent</v>
          </cell>
        </row>
        <row r="5911">
          <cell r="G5911">
            <v>131661</v>
          </cell>
          <cell r="I5911" t="str">
            <v>Mezeray - Philippe III from Histoire de France 1685</v>
          </cell>
          <cell r="J5911"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11">
            <v>60</v>
          </cell>
          <cell r="L5911">
            <v>120</v>
          </cell>
          <cell r="M5911">
            <v>30</v>
          </cell>
          <cell r="N5911">
            <v>30</v>
          </cell>
          <cell r="P5911" t="str">
            <v>Excellent</v>
          </cell>
        </row>
        <row r="5912">
          <cell r="G5912">
            <v>131662</v>
          </cell>
          <cell r="I5912" t="str">
            <v>Mezeray - Queen Elizabeth from Histoire de France 1685</v>
          </cell>
          <cell r="J5912"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12">
            <v>60</v>
          </cell>
          <cell r="L5912">
            <v>120</v>
          </cell>
          <cell r="M5912">
            <v>30</v>
          </cell>
          <cell r="N5912">
            <v>30</v>
          </cell>
          <cell r="P5912" t="str">
            <v>Excellent</v>
          </cell>
        </row>
        <row r="5913">
          <cell r="G5913">
            <v>131663</v>
          </cell>
          <cell r="I5913" t="str">
            <v>Mezeray - Queen Maria from Histoire de France 1685</v>
          </cell>
          <cell r="J5913"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13">
            <v>60</v>
          </cell>
          <cell r="L5913">
            <v>120</v>
          </cell>
          <cell r="M5913">
            <v>30</v>
          </cell>
          <cell r="N5913">
            <v>30</v>
          </cell>
          <cell r="P5913" t="str">
            <v>Excellent</v>
          </cell>
        </row>
        <row r="5914">
          <cell r="G5914">
            <v>131664</v>
          </cell>
          <cell r="I5914" t="str">
            <v>Mezeray - Philippe IV from Histoire de France 1685</v>
          </cell>
          <cell r="J5914"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14">
            <v>60</v>
          </cell>
          <cell r="L5914">
            <v>120</v>
          </cell>
          <cell r="M5914">
            <v>30</v>
          </cell>
          <cell r="N5914">
            <v>30</v>
          </cell>
          <cell r="P5914" t="str">
            <v>Excellent</v>
          </cell>
        </row>
        <row r="5915">
          <cell r="G5915">
            <v>131665</v>
          </cell>
          <cell r="I5915" t="str">
            <v>Mezeray - Queen Jeanne from Histoire de France 1685</v>
          </cell>
          <cell r="J5915"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15">
            <v>60</v>
          </cell>
          <cell r="L5915">
            <v>120</v>
          </cell>
          <cell r="M5915">
            <v>30</v>
          </cell>
          <cell r="N5915">
            <v>30</v>
          </cell>
          <cell r="P5915" t="str">
            <v>Excellent</v>
          </cell>
        </row>
        <row r="5916">
          <cell r="G5916">
            <v>131666</v>
          </cell>
          <cell r="I5916" t="str">
            <v>Mezeray - Philippe from Histoire de France 1685</v>
          </cell>
          <cell r="J5916"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16">
            <v>60</v>
          </cell>
          <cell r="L5916">
            <v>120</v>
          </cell>
          <cell r="M5916">
            <v>30</v>
          </cell>
          <cell r="N5916">
            <v>30</v>
          </cell>
          <cell r="P5916" t="str">
            <v>Excellent</v>
          </cell>
        </row>
        <row r="5917">
          <cell r="G5917">
            <v>131667</v>
          </cell>
          <cell r="I5917" t="str">
            <v>Mezeray - Queen Clemence from Histoire de France 1685</v>
          </cell>
          <cell r="J5917"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17">
            <v>60</v>
          </cell>
          <cell r="L5917">
            <v>120</v>
          </cell>
          <cell r="M5917">
            <v>30</v>
          </cell>
          <cell r="N5917">
            <v>30</v>
          </cell>
          <cell r="P5917" t="str">
            <v>Excellent</v>
          </cell>
        </row>
        <row r="5918">
          <cell r="G5918">
            <v>131668</v>
          </cell>
          <cell r="I5918" t="str">
            <v>Mezeray - Queen Jeanne from Histoire de France 1685</v>
          </cell>
          <cell r="J5918"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18">
            <v>60</v>
          </cell>
          <cell r="L5918">
            <v>120</v>
          </cell>
          <cell r="M5918">
            <v>30</v>
          </cell>
          <cell r="N5918">
            <v>30</v>
          </cell>
          <cell r="P5918" t="str">
            <v>Excellent</v>
          </cell>
        </row>
        <row r="5919">
          <cell r="G5919">
            <v>131669</v>
          </cell>
          <cell r="I5919" t="str">
            <v>Mezeray - Charles le Bel from Histoire de France 1685</v>
          </cell>
          <cell r="J5919"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19">
            <v>60</v>
          </cell>
          <cell r="L5919">
            <v>120</v>
          </cell>
          <cell r="M5919">
            <v>30</v>
          </cell>
          <cell r="N5919">
            <v>30</v>
          </cell>
          <cell r="P5919" t="str">
            <v>Excellent</v>
          </cell>
        </row>
        <row r="5920">
          <cell r="G5920">
            <v>131670</v>
          </cell>
          <cell r="I5920" t="str">
            <v>Mezeray - Queen Marie from Histoire de France 1685</v>
          </cell>
          <cell r="J5920"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20">
            <v>60</v>
          </cell>
          <cell r="L5920">
            <v>120</v>
          </cell>
          <cell r="M5920">
            <v>30</v>
          </cell>
          <cell r="N5920">
            <v>30</v>
          </cell>
          <cell r="P5920" t="str">
            <v>Excellent</v>
          </cell>
        </row>
        <row r="5921">
          <cell r="G5921">
            <v>131671</v>
          </cell>
          <cell r="I5921" t="str">
            <v>Mezeray - Queen Jeanne from Histoire de France 1685</v>
          </cell>
          <cell r="J5921"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21">
            <v>60</v>
          </cell>
          <cell r="L5921">
            <v>120</v>
          </cell>
          <cell r="M5921">
            <v>30</v>
          </cell>
          <cell r="N5921">
            <v>30</v>
          </cell>
          <cell r="P5921" t="str">
            <v>Excellent</v>
          </cell>
        </row>
        <row r="5922">
          <cell r="G5922">
            <v>131672</v>
          </cell>
          <cell r="I5922" t="str">
            <v>Mezeray - Queen Blanche from Histoire de France 1685</v>
          </cell>
          <cell r="J5922"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22">
            <v>60</v>
          </cell>
          <cell r="L5922">
            <v>120</v>
          </cell>
          <cell r="M5922">
            <v>30</v>
          </cell>
          <cell r="N5922">
            <v>30</v>
          </cell>
          <cell r="P5922" t="str">
            <v>Excellent</v>
          </cell>
        </row>
        <row r="5923">
          <cell r="G5923">
            <v>131673</v>
          </cell>
          <cell r="I5923" t="str">
            <v>Mezeray - Queen Jeanne from Histoire de France 1685</v>
          </cell>
          <cell r="J5923"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23">
            <v>60</v>
          </cell>
          <cell r="L5923">
            <v>120</v>
          </cell>
          <cell r="M5923">
            <v>30</v>
          </cell>
          <cell r="N5923">
            <v>30</v>
          </cell>
          <cell r="P5923" t="str">
            <v>Excellent</v>
          </cell>
        </row>
        <row r="5924">
          <cell r="G5924">
            <v>131674</v>
          </cell>
          <cell r="I5924" t="str">
            <v>Mezeray - Charles, Regent from Histoire de France 1685</v>
          </cell>
          <cell r="J5924"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24">
            <v>60</v>
          </cell>
          <cell r="L5924">
            <v>120</v>
          </cell>
          <cell r="M5924">
            <v>30</v>
          </cell>
          <cell r="N5924">
            <v>30</v>
          </cell>
          <cell r="P5924" t="str">
            <v>Excellent</v>
          </cell>
        </row>
        <row r="5925">
          <cell r="G5925">
            <v>131675</v>
          </cell>
          <cell r="I5925" t="str">
            <v>Mezeray - King Jean from Histoire de France 1685</v>
          </cell>
          <cell r="J5925"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25">
            <v>60</v>
          </cell>
          <cell r="L5925">
            <v>120</v>
          </cell>
          <cell r="M5925">
            <v>30</v>
          </cell>
          <cell r="N5925">
            <v>30</v>
          </cell>
          <cell r="P5925" t="str">
            <v>Excellent</v>
          </cell>
        </row>
        <row r="5926">
          <cell r="G5926">
            <v>131676</v>
          </cell>
          <cell r="I5926" t="str">
            <v>Mezeray - Queen Joanna from Histoire de France 1685</v>
          </cell>
          <cell r="J5926"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26">
            <v>60</v>
          </cell>
          <cell r="L5926">
            <v>120</v>
          </cell>
          <cell r="M5926">
            <v>30</v>
          </cell>
          <cell r="N5926">
            <v>30</v>
          </cell>
          <cell r="P5926" t="str">
            <v>Excellent</v>
          </cell>
        </row>
        <row r="5927">
          <cell r="G5927">
            <v>131677</v>
          </cell>
          <cell r="I5927" t="str">
            <v>Mezeray - Charles V from Histoire de France 1685</v>
          </cell>
          <cell r="J5927"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27">
            <v>60</v>
          </cell>
          <cell r="L5927">
            <v>120</v>
          </cell>
          <cell r="M5927">
            <v>30</v>
          </cell>
          <cell r="N5927">
            <v>30</v>
          </cell>
          <cell r="P5927" t="str">
            <v>Excellent</v>
          </cell>
        </row>
        <row r="5928">
          <cell r="G5928">
            <v>131678</v>
          </cell>
          <cell r="I5928" t="str">
            <v>Mezeray - Charles II from Histoire de France 1685</v>
          </cell>
          <cell r="J5928"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28">
            <v>60</v>
          </cell>
          <cell r="L5928">
            <v>120</v>
          </cell>
          <cell r="M5928">
            <v>30</v>
          </cell>
          <cell r="N5928">
            <v>30</v>
          </cell>
          <cell r="P5928" t="str">
            <v>Excellent</v>
          </cell>
        </row>
        <row r="5929">
          <cell r="G5929">
            <v>131679</v>
          </cell>
          <cell r="I5929" t="str">
            <v>Mezeray - Queen Jeanne from Histoire de France 1685</v>
          </cell>
          <cell r="J5929"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29">
            <v>60</v>
          </cell>
          <cell r="L5929">
            <v>120</v>
          </cell>
          <cell r="M5929">
            <v>30</v>
          </cell>
          <cell r="N5929">
            <v>30</v>
          </cell>
          <cell r="P5929" t="str">
            <v>Excellent</v>
          </cell>
        </row>
        <row r="5930">
          <cell r="G5930">
            <v>131680</v>
          </cell>
          <cell r="I5930" t="str">
            <v>Mezeray - Charles VI from Histoire de France 1685</v>
          </cell>
          <cell r="J5930"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30">
            <v>60</v>
          </cell>
          <cell r="L5930">
            <v>120</v>
          </cell>
          <cell r="M5930">
            <v>30</v>
          </cell>
          <cell r="N5930">
            <v>30</v>
          </cell>
          <cell r="P5930" t="str">
            <v>Excellent</v>
          </cell>
        </row>
        <row r="5931">
          <cell r="G5931">
            <v>131681</v>
          </cell>
          <cell r="I5931" t="str">
            <v>Mezeray - Charles IV from Histoire de France 1685</v>
          </cell>
          <cell r="J5931"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31">
            <v>60</v>
          </cell>
          <cell r="L5931">
            <v>120</v>
          </cell>
          <cell r="M5931">
            <v>30</v>
          </cell>
          <cell r="N5931">
            <v>30</v>
          </cell>
          <cell r="P5931" t="str">
            <v>Excellent</v>
          </cell>
        </row>
        <row r="5932">
          <cell r="G5932">
            <v>131682</v>
          </cell>
          <cell r="I5932" t="str">
            <v>Mezeray - Charles III from Histoire de France 1685</v>
          </cell>
          <cell r="J5932"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32">
            <v>60</v>
          </cell>
          <cell r="L5932">
            <v>120</v>
          </cell>
          <cell r="M5932">
            <v>30</v>
          </cell>
          <cell r="N5932">
            <v>30</v>
          </cell>
          <cell r="P5932" t="str">
            <v>Excellent</v>
          </cell>
        </row>
        <row r="5933">
          <cell r="G5933">
            <v>131683</v>
          </cell>
          <cell r="I5933" t="str">
            <v>Mezeray - Jean VI from Histoire de France 1685</v>
          </cell>
          <cell r="J5933"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33">
            <v>60</v>
          </cell>
          <cell r="L5933">
            <v>120</v>
          </cell>
          <cell r="M5933">
            <v>30</v>
          </cell>
          <cell r="N5933">
            <v>30</v>
          </cell>
          <cell r="P5933" t="str">
            <v>Excellent</v>
          </cell>
        </row>
        <row r="5934">
          <cell r="G5934">
            <v>131684</v>
          </cell>
          <cell r="I5934" t="str">
            <v>Mezeray - Philippe VI from Histoire de France 1685</v>
          </cell>
          <cell r="J5934"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34">
            <v>60</v>
          </cell>
          <cell r="L5934">
            <v>120</v>
          </cell>
          <cell r="M5934">
            <v>30</v>
          </cell>
          <cell r="N5934">
            <v>30</v>
          </cell>
          <cell r="P5934" t="str">
            <v>Excellent</v>
          </cell>
        </row>
        <row r="5935">
          <cell r="G5935">
            <v>131685</v>
          </cell>
          <cell r="I5935" t="str">
            <v>Mezeray - Jean VI from Histoire de France 1685</v>
          </cell>
          <cell r="J5935"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35">
            <v>60</v>
          </cell>
          <cell r="L5935">
            <v>120</v>
          </cell>
          <cell r="M5935">
            <v>30</v>
          </cell>
          <cell r="N5935">
            <v>30</v>
          </cell>
          <cell r="P5935" t="str">
            <v>Excellent</v>
          </cell>
        </row>
        <row r="5936">
          <cell r="G5936">
            <v>131686</v>
          </cell>
          <cell r="I5936" t="str">
            <v>Mezeray - Louis V from Histoire de France 1685</v>
          </cell>
          <cell r="J5936"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36">
            <v>60</v>
          </cell>
          <cell r="L5936">
            <v>120</v>
          </cell>
          <cell r="M5936">
            <v>30</v>
          </cell>
          <cell r="N5936">
            <v>30</v>
          </cell>
          <cell r="P5936" t="str">
            <v>Excellent</v>
          </cell>
        </row>
        <row r="5937">
          <cell r="G5937">
            <v>131687</v>
          </cell>
          <cell r="I5937" t="str">
            <v>Mezeray - Charles VII from Histoire de France 1685</v>
          </cell>
          <cell r="J5937"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37">
            <v>60</v>
          </cell>
          <cell r="L5937">
            <v>120</v>
          </cell>
          <cell r="M5937">
            <v>30</v>
          </cell>
          <cell r="N5937">
            <v>30</v>
          </cell>
          <cell r="P5937" t="str">
            <v>Excellent</v>
          </cell>
        </row>
        <row r="5938">
          <cell r="G5938">
            <v>131688</v>
          </cell>
          <cell r="I5938" t="str">
            <v>Mezeray - Queen Isobella from Histoire de France 1685</v>
          </cell>
          <cell r="J5938"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38">
            <v>60</v>
          </cell>
          <cell r="L5938">
            <v>120</v>
          </cell>
          <cell r="M5938">
            <v>30</v>
          </cell>
          <cell r="N5938">
            <v>30</v>
          </cell>
          <cell r="P5938" t="str">
            <v>Excellent</v>
          </cell>
        </row>
        <row r="5939">
          <cell r="G5939">
            <v>131689</v>
          </cell>
          <cell r="I5939" t="str">
            <v>Mezeray - Charles VII from Histoire de France 1685</v>
          </cell>
          <cell r="J5939"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39">
            <v>60</v>
          </cell>
          <cell r="L5939">
            <v>120</v>
          </cell>
          <cell r="M5939">
            <v>30</v>
          </cell>
          <cell r="N5939">
            <v>30</v>
          </cell>
          <cell r="P5939" t="str">
            <v>Excellent</v>
          </cell>
        </row>
        <row r="5940">
          <cell r="G5940">
            <v>131690</v>
          </cell>
          <cell r="I5940" t="str">
            <v>Mezeray - Queen Marie from Histoire de France 1685</v>
          </cell>
          <cell r="J5940"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40">
            <v>60</v>
          </cell>
          <cell r="L5940">
            <v>120</v>
          </cell>
          <cell r="M5940">
            <v>30</v>
          </cell>
          <cell r="N5940">
            <v>30</v>
          </cell>
          <cell r="P5940" t="str">
            <v>Excellent</v>
          </cell>
        </row>
        <row r="5941">
          <cell r="G5941">
            <v>131691</v>
          </cell>
          <cell r="I5941" t="str">
            <v>Mezeray - Louis XI from Histoire de France 1685</v>
          </cell>
          <cell r="J5941"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41">
            <v>60</v>
          </cell>
          <cell r="L5941">
            <v>120</v>
          </cell>
          <cell r="M5941">
            <v>30</v>
          </cell>
          <cell r="N5941">
            <v>30</v>
          </cell>
          <cell r="P5941" t="str">
            <v>Excellent</v>
          </cell>
        </row>
        <row r="5942">
          <cell r="G5942">
            <v>131692</v>
          </cell>
          <cell r="I5942" t="str">
            <v>Mezeray - Charles X from Histoire de France 1685</v>
          </cell>
          <cell r="J5942"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42">
            <v>60</v>
          </cell>
          <cell r="L5942">
            <v>120</v>
          </cell>
          <cell r="M5942">
            <v>30</v>
          </cell>
          <cell r="N5942">
            <v>30</v>
          </cell>
          <cell r="P5942" t="str">
            <v>Excellent</v>
          </cell>
        </row>
        <row r="5943">
          <cell r="G5943">
            <v>131693</v>
          </cell>
          <cell r="I5943" t="str">
            <v>Mezeray - Louis XI from Histoire de France 1685</v>
          </cell>
          <cell r="J5943"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43">
            <v>60</v>
          </cell>
          <cell r="L5943">
            <v>120</v>
          </cell>
          <cell r="M5943">
            <v>30</v>
          </cell>
          <cell r="N5943">
            <v>30</v>
          </cell>
          <cell r="P5943" t="str">
            <v>Excellent</v>
          </cell>
        </row>
        <row r="5944">
          <cell r="G5944">
            <v>131694</v>
          </cell>
          <cell r="I5944" t="str">
            <v>Mezeray - Charles VIII from Histoire de France 1685</v>
          </cell>
          <cell r="J5944"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44">
            <v>60</v>
          </cell>
          <cell r="L5944">
            <v>120</v>
          </cell>
          <cell r="M5944">
            <v>30</v>
          </cell>
          <cell r="N5944">
            <v>30</v>
          </cell>
          <cell r="P5944" t="str">
            <v>Excellent</v>
          </cell>
        </row>
        <row r="5945">
          <cell r="G5945">
            <v>131695</v>
          </cell>
          <cell r="I5945" t="str">
            <v>Mezeray - Queen Charlotte from Histoire de France 1685</v>
          </cell>
          <cell r="J5945"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45">
            <v>60</v>
          </cell>
          <cell r="L5945">
            <v>120</v>
          </cell>
          <cell r="M5945">
            <v>30</v>
          </cell>
          <cell r="N5945">
            <v>30</v>
          </cell>
          <cell r="P5945" t="str">
            <v>Excellent</v>
          </cell>
        </row>
        <row r="5946">
          <cell r="G5946">
            <v>131696</v>
          </cell>
          <cell r="I5946" t="str">
            <v>Mezeray - Charles XI from Histoire de France 1685</v>
          </cell>
          <cell r="J5946"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46">
            <v>60</v>
          </cell>
          <cell r="L5946">
            <v>120</v>
          </cell>
          <cell r="M5946">
            <v>30</v>
          </cell>
          <cell r="N5946">
            <v>30</v>
          </cell>
          <cell r="P5946" t="str">
            <v>Excellent</v>
          </cell>
        </row>
        <row r="5947">
          <cell r="G5947">
            <v>131697</v>
          </cell>
          <cell r="I5947" t="str">
            <v>Mezeray - Charles XII from Histoire de France 1685</v>
          </cell>
          <cell r="J5947"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47">
            <v>60</v>
          </cell>
          <cell r="L5947">
            <v>120</v>
          </cell>
          <cell r="M5947">
            <v>30</v>
          </cell>
          <cell r="N5947">
            <v>30</v>
          </cell>
          <cell r="P5947" t="str">
            <v>Excellent</v>
          </cell>
        </row>
        <row r="5948">
          <cell r="G5948">
            <v>131698</v>
          </cell>
          <cell r="I5948" t="str">
            <v>Mezeray - Queen Anne from Histoire de France 1685</v>
          </cell>
          <cell r="J5948"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48">
            <v>60</v>
          </cell>
          <cell r="L5948">
            <v>120</v>
          </cell>
          <cell r="M5948">
            <v>30</v>
          </cell>
          <cell r="N5948">
            <v>30</v>
          </cell>
          <cell r="P5948" t="str">
            <v>Excellent</v>
          </cell>
        </row>
        <row r="5949">
          <cell r="G5949">
            <v>131699</v>
          </cell>
          <cell r="I5949" t="str">
            <v>Mezeray - Louis XII from Histoire de France 1685</v>
          </cell>
          <cell r="J5949"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49">
            <v>60</v>
          </cell>
          <cell r="L5949">
            <v>120</v>
          </cell>
          <cell r="M5949">
            <v>30</v>
          </cell>
          <cell r="N5949">
            <v>30</v>
          </cell>
          <cell r="P5949" t="str">
            <v>Excellent</v>
          </cell>
        </row>
        <row r="5950">
          <cell r="G5950">
            <v>131700</v>
          </cell>
          <cell r="I5950" t="str">
            <v>Mezeray - Queen Jeanne from Histoire de France 1685</v>
          </cell>
          <cell r="J5950"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50">
            <v>60</v>
          </cell>
          <cell r="L5950">
            <v>120</v>
          </cell>
          <cell r="M5950">
            <v>30</v>
          </cell>
          <cell r="N5950">
            <v>30</v>
          </cell>
          <cell r="P5950" t="str">
            <v>Excellent</v>
          </cell>
        </row>
        <row r="5951">
          <cell r="G5951">
            <v>131701</v>
          </cell>
          <cell r="I5951" t="str">
            <v>Mezeray - Francois I from Histoire de France 1685</v>
          </cell>
          <cell r="J5951"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51">
            <v>60</v>
          </cell>
          <cell r="L5951">
            <v>120</v>
          </cell>
          <cell r="M5951">
            <v>30</v>
          </cell>
          <cell r="N5951">
            <v>30</v>
          </cell>
          <cell r="P5951" t="str">
            <v>Excellent</v>
          </cell>
        </row>
        <row r="5952">
          <cell r="G5952">
            <v>131702</v>
          </cell>
          <cell r="I5952" t="str">
            <v>Mezeray - Queen Marie from Histoire de France 1685</v>
          </cell>
          <cell r="J5952"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52">
            <v>60</v>
          </cell>
          <cell r="L5952">
            <v>120</v>
          </cell>
          <cell r="M5952">
            <v>30</v>
          </cell>
          <cell r="N5952">
            <v>30</v>
          </cell>
          <cell r="P5952" t="str">
            <v>Excellent</v>
          </cell>
        </row>
        <row r="5953">
          <cell r="G5953">
            <v>131703</v>
          </cell>
          <cell r="I5953" t="str">
            <v>Mezeray - Francois XV from Histoire de France 1685</v>
          </cell>
          <cell r="J5953"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53">
            <v>60</v>
          </cell>
          <cell r="L5953">
            <v>120</v>
          </cell>
          <cell r="M5953">
            <v>30</v>
          </cell>
          <cell r="N5953">
            <v>30</v>
          </cell>
          <cell r="P5953" t="str">
            <v>Excellent</v>
          </cell>
        </row>
        <row r="5954">
          <cell r="G5954">
            <v>131704</v>
          </cell>
          <cell r="I5954" t="str">
            <v>Mezeray - Henry XVI from Histoire de France 1685</v>
          </cell>
          <cell r="J5954"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54">
            <v>60</v>
          </cell>
          <cell r="L5954">
            <v>120</v>
          </cell>
          <cell r="M5954">
            <v>30</v>
          </cell>
          <cell r="N5954">
            <v>30</v>
          </cell>
          <cell r="P5954" t="str">
            <v>Excellent</v>
          </cell>
        </row>
        <row r="5955">
          <cell r="G5955">
            <v>131705</v>
          </cell>
          <cell r="I5955" t="str">
            <v>Mezeray - Henry II from Histoire de France 1685</v>
          </cell>
          <cell r="J5955"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55">
            <v>60</v>
          </cell>
          <cell r="L5955">
            <v>120</v>
          </cell>
          <cell r="M5955">
            <v>30</v>
          </cell>
          <cell r="N5955">
            <v>30</v>
          </cell>
          <cell r="P5955" t="str">
            <v>Excellent</v>
          </cell>
        </row>
        <row r="5956">
          <cell r="G5956">
            <v>131706</v>
          </cell>
          <cell r="I5956" t="str">
            <v>Mezeray - Queen Eleonore from Histoire de France 1685</v>
          </cell>
          <cell r="J5956"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56">
            <v>60</v>
          </cell>
          <cell r="L5956">
            <v>120</v>
          </cell>
          <cell r="M5956">
            <v>30</v>
          </cell>
          <cell r="N5956">
            <v>30</v>
          </cell>
          <cell r="P5956" t="str">
            <v>Excellent</v>
          </cell>
        </row>
        <row r="5957">
          <cell r="G5957">
            <v>131707</v>
          </cell>
          <cell r="I5957" t="str">
            <v>Mezeray - Queen Claudia from Histoire de France 1685</v>
          </cell>
          <cell r="J5957"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57">
            <v>60</v>
          </cell>
          <cell r="L5957">
            <v>120</v>
          </cell>
          <cell r="M5957">
            <v>30</v>
          </cell>
          <cell r="N5957">
            <v>30</v>
          </cell>
          <cell r="P5957" t="str">
            <v>Excellent</v>
          </cell>
        </row>
        <row r="5958">
          <cell r="G5958">
            <v>131708</v>
          </cell>
          <cell r="I5958" t="str">
            <v>Mezeray - Francois XVII from Histoire de France 1685</v>
          </cell>
          <cell r="J5958"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58">
            <v>60</v>
          </cell>
          <cell r="L5958">
            <v>120</v>
          </cell>
          <cell r="M5958">
            <v>30</v>
          </cell>
          <cell r="N5958">
            <v>30</v>
          </cell>
          <cell r="P5958" t="str">
            <v>Excellent</v>
          </cell>
        </row>
        <row r="5959">
          <cell r="G5959">
            <v>131709</v>
          </cell>
          <cell r="I5959" t="str">
            <v>Mezeray - Queen Catherine from Histoire de France 1685</v>
          </cell>
          <cell r="J5959" t="str">
            <v xml:space="preserve">This rare engraving is from Histoire de France (History of France) by Francois Eudes de Mezeray. Published in Paris 1685.
This work covers the French Kings and Queens from the time of Faramond, also spelt Pharamond, to Louis the Fair.
Size: 15in x 10in (38cm x 25cm)
</v>
          </cell>
          <cell r="K5959">
            <v>60</v>
          </cell>
          <cell r="L5959">
            <v>120</v>
          </cell>
          <cell r="M5959">
            <v>30</v>
          </cell>
          <cell r="N5959">
            <v>30</v>
          </cell>
          <cell r="P5959" t="str">
            <v>Excellent</v>
          </cell>
        </row>
        <row r="5960">
          <cell r="G5960">
            <v>131730</v>
          </cell>
          <cell r="H5960">
            <v>13173</v>
          </cell>
          <cell r="I5960" t="str">
            <v>Isaac Basire - Chinese figures from de Halde 1746</v>
          </cell>
          <cell r="J5960" t="str">
            <v>This copperplate engraving of Chinese figures from Du Halde by Isaac Basire is from A New General Collection of Voyages and Travels by John Green. Printed for Thomas Astley and published by His Majesty's Authority, London 1745..
Size:  10in x 8in (25.4cm x 20cm)</v>
          </cell>
          <cell r="K5960">
            <v>30</v>
          </cell>
          <cell r="L5960">
            <v>60</v>
          </cell>
          <cell r="M5960">
            <v>15</v>
          </cell>
          <cell r="N5960">
            <v>15</v>
          </cell>
          <cell r="P5960" t="str">
            <v>Excellent condition - please review the images carefully</v>
          </cell>
        </row>
        <row r="5961">
          <cell r="G5961">
            <v>131740</v>
          </cell>
          <cell r="H5961">
            <v>13174</v>
          </cell>
          <cell r="I5961" t="str">
            <v>Isaac Basire - Chinese Females from de Halde 1745</v>
          </cell>
          <cell r="J5961" t="str">
            <v>Hand coloured engraving of Chinese females from Du Halde by Isaac Basire. This copperplate engraving is from A New General Collection of Voyages and Travels by John Green. Printed for Thomas Astley and published by His Majesty's Authority, London 1745..
Engraving shows A Tartar Lady, Servnt Maid, A Bonzess and a Country Woman.
Size:  10in x 8in (25.4cm x 20cm)</v>
          </cell>
          <cell r="K5961">
            <v>40</v>
          </cell>
          <cell r="L5961">
            <v>80</v>
          </cell>
          <cell r="M5961">
            <v>20</v>
          </cell>
          <cell r="N5961">
            <v>20</v>
          </cell>
          <cell r="P5961" t="str">
            <v>Excellent condition - please review the images carefully</v>
          </cell>
        </row>
        <row r="5962">
          <cell r="G5962">
            <v>131750</v>
          </cell>
          <cell r="H5962">
            <v>13175</v>
          </cell>
          <cell r="I5962" t="str">
            <v>Isaac Basire - Chinese figures from de Halde 1746</v>
          </cell>
          <cell r="J5962" t="str">
            <v>This copperplate engraving of Chinese figures from Du Halde by Isaac Basire is from A New General Collection of Voyages and Travels by John Green. Printed for Thomas Astley and published by His Majesty's Authority, London 1745..
Size:  10in x 8in (25.4cm x 20cm)</v>
          </cell>
          <cell r="K5962">
            <v>30</v>
          </cell>
          <cell r="L5962">
            <v>60</v>
          </cell>
          <cell r="M5962">
            <v>15</v>
          </cell>
          <cell r="N5962">
            <v>15</v>
          </cell>
          <cell r="P5962" t="str">
            <v>Excellent condition - please review the images carefully</v>
          </cell>
        </row>
        <row r="5963">
          <cell r="G5963">
            <v>131760</v>
          </cell>
          <cell r="H5963">
            <v>13176</v>
          </cell>
          <cell r="I5963" t="str">
            <v>Henry Shaw - Hand-coloured engraving of Pope Sixtus IV 1858</v>
          </cell>
          <cell r="J5963" t="str">
            <v>This exquisite engraving is from Dresses and Decorations of the Middle Ages from The Seventh to The Seventeenth Centuries by Henry Shaw. Published by Henry G Bohn London, 1858.
Sheet size: approximately 7.5in x 11in (19cm x 28cm)</v>
          </cell>
          <cell r="K5963">
            <v>20</v>
          </cell>
          <cell r="L5963">
            <v>40</v>
          </cell>
          <cell r="M5963">
            <v>10</v>
          </cell>
          <cell r="N5963">
            <v>10</v>
          </cell>
          <cell r="P5963" t="str">
            <v>Excellent condition - please review the images carefully</v>
          </cell>
        </row>
        <row r="5964">
          <cell r="G5964">
            <v>131762</v>
          </cell>
          <cell r="H5964">
            <v>131762</v>
          </cell>
          <cell r="I5964" t="str">
            <v>Henry Shaw - Hand-coloured engraving of King John and King Henry I 1858</v>
          </cell>
          <cell r="J5964" t="str">
            <v>This exquisite engraving is from Dresses and Decorations of the Middle Ages from The Seventh to The Seventeenth Centuries by Henry Shaw. Published by Henry G Bohn London, 1858.
Sheet size: approximately 7.5in x 11in (19cm x 28cm)</v>
          </cell>
          <cell r="K5964">
            <v>30</v>
          </cell>
          <cell r="L5964">
            <v>60</v>
          </cell>
          <cell r="M5964">
            <v>15</v>
          </cell>
          <cell r="N5964">
            <v>15</v>
          </cell>
          <cell r="P5964" t="str">
            <v>Excellent condition - please review the images carefully</v>
          </cell>
        </row>
        <row r="5965">
          <cell r="G5965">
            <v>131763</v>
          </cell>
          <cell r="H5965">
            <v>131763</v>
          </cell>
          <cell r="I5965" t="str">
            <v>Henry Shaw - Hand-coloured engraving of Henry VI and his Court 1858</v>
          </cell>
          <cell r="J5965" t="str">
            <v>This exquisite engraving is from Dresses and Decorations of the Middle Ages from The Seventh to The Seventeenth Centuries by Henry Shaw. Published by Henry G Bohn London, 1858.
Sheet size: approximately 7.5in x 11in (19cm x 28cm)</v>
          </cell>
          <cell r="K5965">
            <v>30</v>
          </cell>
          <cell r="L5965">
            <v>60</v>
          </cell>
          <cell r="M5965">
            <v>15</v>
          </cell>
          <cell r="N5965">
            <v>15</v>
          </cell>
          <cell r="P5965" t="str">
            <v>Excellent condition - please review the images carefully</v>
          </cell>
        </row>
        <row r="5966">
          <cell r="G5966">
            <v>131764</v>
          </cell>
          <cell r="H5966">
            <v>131764</v>
          </cell>
          <cell r="I5966" t="str">
            <v>Henry Shaw - Hand-coloured engraving of John Talbot, Earl of Shrewsbury 1858</v>
          </cell>
          <cell r="J5966" t="str">
            <v>This exquisite engraving is from Dresses and Decorations of the Middle Ages from The Seventh to The Seventeenth Centuries by Henry Shaw. Published by Henry G Bohn London, 1858.
Sheet size: approximately 7.5in x 11in (19cm x 28cm)</v>
          </cell>
          <cell r="K5966">
            <v>30</v>
          </cell>
          <cell r="L5966">
            <v>60</v>
          </cell>
          <cell r="M5966">
            <v>15</v>
          </cell>
          <cell r="N5966">
            <v>15</v>
          </cell>
          <cell r="P5966" t="str">
            <v>Excellent condition - please review the images carefully</v>
          </cell>
        </row>
        <row r="5967">
          <cell r="G5967">
            <v>131765</v>
          </cell>
          <cell r="H5967">
            <v>131765</v>
          </cell>
          <cell r="I5967" t="str">
            <v>Henry Shaw - Hand-coloured engraving of the Proclamation of a Tournament 1858</v>
          </cell>
          <cell r="J5967" t="str">
            <v>This exquisite engraving is from Dresses and Decorations of the Middle Ages from The Seventh to The Seventeenth Centuries by Henry Shaw. Published by Henry G Bohn London, 1858.
Sheet size: approximately 7.5in x 11in (19cm x 28cm)</v>
          </cell>
          <cell r="K5967">
            <v>30</v>
          </cell>
          <cell r="L5967">
            <v>60</v>
          </cell>
          <cell r="M5967">
            <v>15</v>
          </cell>
          <cell r="N5967">
            <v>15</v>
          </cell>
          <cell r="P5967" t="str">
            <v>Excellent condition - please review the images carefully</v>
          </cell>
        </row>
        <row r="5968">
          <cell r="G5968">
            <v>131766</v>
          </cell>
          <cell r="H5968">
            <v>131766</v>
          </cell>
          <cell r="I5968" t="str">
            <v>Henry Shaw - Hand-coloured engraving of Philip, Duke of Burgundy 1858</v>
          </cell>
          <cell r="J5968" t="str">
            <v>This exquisite engraving is from Dresses and Decorations of the Middle Ages from The Seventh to The Seventeenth Centuries by Henry Shaw. Published by Henry G Bohn London, 1858.
Sheet size: approximately 7.5in x 11in (19cm x 28cm)</v>
          </cell>
          <cell r="K5968">
            <v>30</v>
          </cell>
          <cell r="L5968">
            <v>60</v>
          </cell>
          <cell r="M5968">
            <v>15</v>
          </cell>
          <cell r="N5968">
            <v>15</v>
          </cell>
          <cell r="P5968" t="str">
            <v>Excellent condition - please review the images carefully</v>
          </cell>
        </row>
        <row r="5969">
          <cell r="G5969">
            <v>131768</v>
          </cell>
          <cell r="H5969">
            <v>13178</v>
          </cell>
          <cell r="I5969" t="str">
            <v>Henry Shaw - Hand-coloured engraving of Birth of St Edmund 1858</v>
          </cell>
          <cell r="J5969" t="str">
            <v>This exquisite engraving is from Dresses and Decorations of the Middle Ages from The Seventh to The Seventeenth Centuries by Henry Shaw. Published by Henry G Bohn London, 1858.
Sheet size: approximately 7.5in x 11in (19cm x 28cm)</v>
          </cell>
          <cell r="K5969">
            <v>20</v>
          </cell>
          <cell r="L5969">
            <v>40</v>
          </cell>
          <cell r="M5969">
            <v>10</v>
          </cell>
          <cell r="N5969">
            <v>10</v>
          </cell>
          <cell r="P5969" t="str">
            <v>Excellent condition - please review the images carefully</v>
          </cell>
        </row>
        <row r="5970">
          <cell r="G5970">
            <v>131769</v>
          </cell>
          <cell r="H5970">
            <v>131769</v>
          </cell>
          <cell r="I5970" t="str">
            <v>Henry Shaw - Hand-coloured engraving of Figures from the Roman de la Rose 1858</v>
          </cell>
          <cell r="J5970" t="str">
            <v>This exquisite engraving is from Dresses and Decorations of the Middle Ages from The Seventh to The Seventeenth Centuries by Henry Shaw. Published by Henry G Bohn London, 1858.
Sheet size: approximately 7.5in x 11in (19cm x 28cm)</v>
          </cell>
          <cell r="K5970">
            <v>30</v>
          </cell>
          <cell r="L5970">
            <v>60</v>
          </cell>
          <cell r="M5970">
            <v>15</v>
          </cell>
          <cell r="N5970">
            <v>15</v>
          </cell>
          <cell r="P5970" t="str">
            <v>Excellent condition - please review the images carefully</v>
          </cell>
        </row>
        <row r="5971">
          <cell r="G5971">
            <v>131770</v>
          </cell>
          <cell r="H5971">
            <v>131770</v>
          </cell>
          <cell r="I5971" t="str">
            <v>Henry Shaw - Hand-coloured engraving of Minstrels from the Roman de la Rose 1858</v>
          </cell>
          <cell r="J5971" t="str">
            <v>This exquisite engraving is from Dresses and Decorations of the Middle Ages from The Seventh to The Seventeenth Centuries by Henry Shaw. Published by Henry G Bohn London, 1858.
Sheet size: approximately 7.5in x 11in (19cm x 28cm)</v>
          </cell>
          <cell r="K5971">
            <v>30</v>
          </cell>
          <cell r="L5971">
            <v>60</v>
          </cell>
          <cell r="M5971">
            <v>15</v>
          </cell>
          <cell r="N5971">
            <v>15</v>
          </cell>
          <cell r="P5971" t="str">
            <v>Excellent condition - please review the images carefully</v>
          </cell>
        </row>
        <row r="5972">
          <cell r="G5972">
            <v>131771</v>
          </cell>
          <cell r="H5972">
            <v>131771</v>
          </cell>
          <cell r="I5972" t="str">
            <v>Henry Shaw - Hand-coloured engraving of Queen Margaret of Scotland 1858</v>
          </cell>
          <cell r="J5972" t="str">
            <v>This exquisite engraving is from Dresses and Decorations of the Middle Ages from The Seventh to The Seventeenth Centuries by Henry Shaw. Published by Henry G Bohn London, 1858.
Sheet size: approximately 7.5in x 11in (19cm x 28cm)</v>
          </cell>
          <cell r="K5972">
            <v>30</v>
          </cell>
          <cell r="L5972">
            <v>60</v>
          </cell>
          <cell r="M5972">
            <v>15</v>
          </cell>
          <cell r="N5972">
            <v>15</v>
          </cell>
          <cell r="P5972" t="str">
            <v>Excellent condition - please review the images carefully</v>
          </cell>
        </row>
        <row r="5973">
          <cell r="G5973">
            <v>131772</v>
          </cell>
          <cell r="H5973">
            <v>131772</v>
          </cell>
          <cell r="I5973" t="str">
            <v>Henry Shaw - Hand-coloured engraving of Margaret, Queen of James I 1858</v>
          </cell>
          <cell r="J5973" t="str">
            <v>This exquisite engraving is from Dresses and Decorations of the Middle Ages from The Seventh to The Seventeenth Centuries by Henry Shaw. Published by Henry G Bohn London, 1858.
Sheet size: approximately 7.5in x 11in (19cm x 28cm)</v>
          </cell>
          <cell r="K5973">
            <v>30</v>
          </cell>
          <cell r="L5973">
            <v>60</v>
          </cell>
          <cell r="M5973">
            <v>15</v>
          </cell>
          <cell r="N5973">
            <v>15</v>
          </cell>
          <cell r="P5973" t="str">
            <v>Excellent condition - please review the images carefully</v>
          </cell>
        </row>
        <row r="5974">
          <cell r="G5974">
            <v>131773</v>
          </cell>
          <cell r="H5974">
            <v>131773</v>
          </cell>
          <cell r="I5974" t="str">
            <v>Henry Shaw - Hand-coloured engraving of Masque of Charles VI of France 1858</v>
          </cell>
          <cell r="J5974" t="str">
            <v>This exquisite engraving is from Dresses and Decorations of the Middle Ages from The Seventh to The Seventeenth Centuries by Henry Shaw. Published by Henry G Bohn London, 1858.
Sheet size: approximately 7.5in x 11in (19cm x 28cm)</v>
          </cell>
          <cell r="K5974">
            <v>30</v>
          </cell>
          <cell r="L5974">
            <v>60</v>
          </cell>
          <cell r="M5974">
            <v>15</v>
          </cell>
          <cell r="N5974">
            <v>15</v>
          </cell>
          <cell r="P5974" t="str">
            <v>Excellent condition - please review the images carefully</v>
          </cell>
        </row>
        <row r="5975">
          <cell r="G5975">
            <v>131774</v>
          </cell>
          <cell r="H5975">
            <v>131774</v>
          </cell>
          <cell r="I5975" t="str">
            <v>Henry Shaw - Hand-coloured engraving of The Canterbury Pilgrimage 1858</v>
          </cell>
          <cell r="J5975" t="str">
            <v>This exquisite engraving is from Dresses and Decorations of the Middle Ages from The Seventh to The Seventeenth Centuries by Henry Shaw. Published by Henry G Bohn London, 1858.
Sheet size: approximately 7.5in x 11in (19cm x 28cm)</v>
          </cell>
          <cell r="K5975">
            <v>30</v>
          </cell>
          <cell r="L5975">
            <v>60</v>
          </cell>
          <cell r="M5975">
            <v>15</v>
          </cell>
          <cell r="N5975">
            <v>15</v>
          </cell>
          <cell r="P5975" t="str">
            <v>Excellent condition - please review the images carefully</v>
          </cell>
        </row>
        <row r="5976">
          <cell r="G5976">
            <v>131775</v>
          </cell>
          <cell r="H5976">
            <v>131775</v>
          </cell>
          <cell r="I5976" t="str">
            <v>Henry Shaw - Hand-coloured engraving of King Richard III and others 1858</v>
          </cell>
          <cell r="J5976" t="str">
            <v>This exquisite engraving is from Dresses and Decorations of the Middle Ages from The Seventh to The Seventeenth Centuries by Henry Shaw. Published by Henry G Bohn London, 1858.
Sheet size: approximately 7.5in x 11in (19cm x 28cm)</v>
          </cell>
          <cell r="K5976">
            <v>30</v>
          </cell>
          <cell r="L5976">
            <v>60</v>
          </cell>
          <cell r="M5976">
            <v>15</v>
          </cell>
          <cell r="N5976">
            <v>15</v>
          </cell>
          <cell r="P5976" t="str">
            <v>Excellent condition - please review the images carefully</v>
          </cell>
        </row>
        <row r="5977">
          <cell r="G5977">
            <v>131776</v>
          </cell>
          <cell r="H5977">
            <v>131776</v>
          </cell>
          <cell r="I5977" t="str">
            <v>Henry Shaw - Hand-coloured engraving of Anne, Queen of Richard III and others 1858</v>
          </cell>
          <cell r="J5977" t="str">
            <v>This exquisite engraving is from Dresses and Decorations of the Middle Ages from The Seventh to The Seventeenth Centuries by Henry Shaw. Published by Henry G Bohn London, 1858.
Sheet size: approximately 7.5in x 11in (19cm x 28cm)</v>
          </cell>
          <cell r="K5977">
            <v>30</v>
          </cell>
          <cell r="L5977">
            <v>60</v>
          </cell>
          <cell r="M5977">
            <v>15</v>
          </cell>
          <cell r="N5977">
            <v>15</v>
          </cell>
          <cell r="P5977" t="str">
            <v>Excellent condition - please review the images carefully</v>
          </cell>
        </row>
        <row r="5978">
          <cell r="G5978">
            <v>131777</v>
          </cell>
          <cell r="H5978">
            <v>131777</v>
          </cell>
          <cell r="I5978" t="str">
            <v>Henry Shaw - Hand-coloured engraving of Shooting at the Butt 1858</v>
          </cell>
          <cell r="J5978" t="str">
            <v>This exquisite engraving is from Dresses and Decorations of the Middle Ages from The Seventh to The Seventeenth Centuries by Henry Shaw. Published by Henry G Bohn London, 1858.
Sheet size: approximately 7.5in x 11in (19cm x 28cm)</v>
          </cell>
          <cell r="K5978">
            <v>30</v>
          </cell>
          <cell r="L5978">
            <v>60</v>
          </cell>
          <cell r="M5978">
            <v>15</v>
          </cell>
          <cell r="N5978">
            <v>15</v>
          </cell>
          <cell r="P5978" t="str">
            <v>Excellent condition - please review the images carefully</v>
          </cell>
        </row>
        <row r="5979">
          <cell r="G5979">
            <v>131778</v>
          </cell>
          <cell r="H5979">
            <v>131778</v>
          </cell>
          <cell r="I5979" t="str">
            <v>Henry Shaw - Hand-coloured engraving of the Sovereigns of Europe worshipping St George 1858</v>
          </cell>
          <cell r="J5979" t="str">
            <v>This exquisite engraving is from Dresses and Decorations of the Middle Ages from The Seventh to The Seventeenth Centuries by Henry Shaw. Published by Henry G Bohn London, 1858.
Sheet size: approximately 7.5in x 11in (19cm x 28cm)</v>
          </cell>
          <cell r="K5979">
            <v>30</v>
          </cell>
          <cell r="L5979">
            <v>60</v>
          </cell>
          <cell r="M5979">
            <v>15</v>
          </cell>
          <cell r="N5979">
            <v>15</v>
          </cell>
          <cell r="P5979" t="str">
            <v>Excellent condition - please review the images carefully</v>
          </cell>
        </row>
        <row r="5980">
          <cell r="G5980">
            <v>131779</v>
          </cell>
          <cell r="H5980">
            <v>131779</v>
          </cell>
          <cell r="I5980" t="str">
            <v>Henry Shaw - Hand-coloured engraving of Elevation of the Host 1858</v>
          </cell>
          <cell r="J5980" t="str">
            <v>This exquisite engraving is from Dresses and Decorations of the Middle Ages from The Seventh to The Seventeenth Centuries by Henry Shaw. Published by Henry G Bohn London, 1858.
Sheet size: approximately 7.5in x 11in (19cm x 28cm)</v>
          </cell>
          <cell r="K5980">
            <v>30</v>
          </cell>
          <cell r="L5980">
            <v>60</v>
          </cell>
          <cell r="M5980">
            <v>15</v>
          </cell>
          <cell r="N5980">
            <v>15</v>
          </cell>
          <cell r="P5980" t="str">
            <v>Excellent condition - please review the images carefully</v>
          </cell>
        </row>
        <row r="5981">
          <cell r="G5981">
            <v>131780</v>
          </cell>
          <cell r="H5981">
            <v>131780</v>
          </cell>
          <cell r="I5981" t="str">
            <v>Henry Shaw - Hand-coloured engraving of A Censer 1858</v>
          </cell>
          <cell r="J5981" t="str">
            <v>This exquisite engraving is from Dresses and Decorations of the Middle Ages from The Seventh to The Seventeenth Centuries by Henry Shaw. Published by Henry G Bohn London, 1858.
Sheet size: approximately 7.5in x 11in (19cm x 28cm)</v>
          </cell>
          <cell r="K5981">
            <v>30</v>
          </cell>
          <cell r="L5981">
            <v>60</v>
          </cell>
          <cell r="M5981">
            <v>15</v>
          </cell>
          <cell r="N5981">
            <v>15</v>
          </cell>
          <cell r="P5981" t="str">
            <v>Excellent condition - please review the images carefully</v>
          </cell>
        </row>
        <row r="5982">
          <cell r="G5982">
            <v>131781</v>
          </cell>
          <cell r="H5982">
            <v>131781</v>
          </cell>
          <cell r="I5982" t="str">
            <v>Henry Shaw - Hand-coloured engraving of A Reliquary 1858</v>
          </cell>
          <cell r="J5982" t="str">
            <v>This exquisite engraving is from Dresses and Decorations of the Middle Ages from The Seventh to The Seventeenth Centuries by Henry Shaw. Published by Henry G Bohn London, 1858.
Sheet size: approximately 7.5in x 11in (19cm x 28cm)</v>
          </cell>
          <cell r="K5982">
            <v>30</v>
          </cell>
          <cell r="L5982">
            <v>60</v>
          </cell>
          <cell r="M5982">
            <v>15</v>
          </cell>
          <cell r="N5982">
            <v>15</v>
          </cell>
          <cell r="P5982" t="str">
            <v>Excellent condition - please review the images carefully</v>
          </cell>
        </row>
        <row r="5983">
          <cell r="G5983">
            <v>131782</v>
          </cell>
          <cell r="H5983">
            <v>131782</v>
          </cell>
          <cell r="I5983" t="str">
            <v>Henry Shaw - Hand-coloured engraving of Niello Cup 1858</v>
          </cell>
          <cell r="J5983" t="str">
            <v>This exquisite engraving is from Dresses and Decorations of the Middle Ages from The Seventh to The Seventeenth Centuries by Henry Shaw. Published by Henry G Bohn London, 1858.
Sheet size: approximately 7.5in x 11in (19cm x 28cm)</v>
          </cell>
          <cell r="K5983">
            <v>30</v>
          </cell>
          <cell r="L5983">
            <v>60</v>
          </cell>
          <cell r="M5983">
            <v>15</v>
          </cell>
          <cell r="N5983">
            <v>15</v>
          </cell>
          <cell r="P5983" t="str">
            <v>Excellent condition - please review the images carefully</v>
          </cell>
        </row>
        <row r="5984">
          <cell r="G5984">
            <v>131783</v>
          </cell>
          <cell r="H5984">
            <v>131783</v>
          </cell>
          <cell r="I5984" t="str">
            <v>Henry Shaw - Hand-coloured engraving of Heralds announcing Death of Charles VI 1858</v>
          </cell>
          <cell r="J5984" t="str">
            <v>This exquisite engraving is from Dresses and Decorations of the Middle Ages from The Seventh to The Seventeenth Centuries by Henry Shaw. Published by Henry G Bohn London, 1858.
Sheet size: approximately 7.5in x 11in (19cm x 28cm)</v>
          </cell>
          <cell r="K5984">
            <v>30</v>
          </cell>
          <cell r="L5984">
            <v>60</v>
          </cell>
          <cell r="M5984">
            <v>15</v>
          </cell>
          <cell r="N5984">
            <v>15</v>
          </cell>
          <cell r="P5984" t="str">
            <v>Excellent condition - please review the images carefully</v>
          </cell>
        </row>
        <row r="5985">
          <cell r="G5985">
            <v>131784</v>
          </cell>
          <cell r="H5985">
            <v>131784</v>
          </cell>
          <cell r="I5985" t="str">
            <v>Henry Shaw - Hand-coloured engraving of Arthur, Prince of Wales 1858</v>
          </cell>
          <cell r="J5985" t="str">
            <v>This exquisite engraving is from Dresses and Decorations of the Middle Ages from The Seventh to The Seventeenth Centuries by Henry Shaw. Published by Henry G Bohn London, 1858.
Sheet size: approximately 7.5in x 11in (19cm x 28cm)</v>
          </cell>
          <cell r="K5985">
            <v>30</v>
          </cell>
          <cell r="L5985">
            <v>60</v>
          </cell>
          <cell r="M5985">
            <v>15</v>
          </cell>
          <cell r="N5985">
            <v>15</v>
          </cell>
          <cell r="P5985" t="str">
            <v>Excellent condition - please review the images carefully</v>
          </cell>
        </row>
        <row r="5986">
          <cell r="G5986">
            <v>131785</v>
          </cell>
          <cell r="H5986">
            <v>131785</v>
          </cell>
          <cell r="I5986" t="str">
            <v>Henry Shaw - Hand-coloured engraving of Horse and Attendant 1858</v>
          </cell>
          <cell r="J5986" t="str">
            <v>This exquisite engraving is from Dresses and Decorations of the Middle Ages from The Seventh to The Seventeenth Centuries by Henry Shaw. Published by Henry G Bohn London, 1858.
Sheet size: approximately 7.5in x 11in (19cm x 28cm)</v>
          </cell>
          <cell r="K5986">
            <v>30</v>
          </cell>
          <cell r="L5986">
            <v>60</v>
          </cell>
          <cell r="M5986">
            <v>15</v>
          </cell>
          <cell r="N5986">
            <v>15</v>
          </cell>
          <cell r="P5986" t="str">
            <v>Excellent condition - please review the images carefully</v>
          </cell>
        </row>
        <row r="5987">
          <cell r="G5987">
            <v>131786</v>
          </cell>
          <cell r="H5987">
            <v>131786</v>
          </cell>
          <cell r="I5987" t="str">
            <v>Henry Shaw - Hand-coloured engraving of Troy Town 1858</v>
          </cell>
          <cell r="J5987" t="str">
            <v>This exquisite engraving is from Dresses and Decorations of the Middle Ages from The Seventh to The Seventeenth Centuries by Henry Shaw. Published by Henry G Bohn London, 1858.
Sheet size: approximately 7.5in x 11in (19cm x 28cm)</v>
          </cell>
          <cell r="K5987">
            <v>30</v>
          </cell>
          <cell r="L5987">
            <v>60</v>
          </cell>
          <cell r="M5987">
            <v>15</v>
          </cell>
          <cell r="N5987">
            <v>15</v>
          </cell>
          <cell r="P5987" t="str">
            <v>Excellent condition - please review the images carefully</v>
          </cell>
        </row>
        <row r="5988">
          <cell r="G5988">
            <v>131787</v>
          </cell>
          <cell r="H5988">
            <v>131787</v>
          </cell>
          <cell r="I5988" t="str">
            <v>Henry Shaw - Hand-coloured engraving of Figures from Tapestries 1858</v>
          </cell>
          <cell r="J5988" t="str">
            <v>This exquisite engraving is from Dresses and Decorations of the Middle Ages from The Seventh to The Seventeenth Centuries by Henry Shaw. Published by Henry G Bohn London, 1858.
Sheet size: approximately 7.5in x 11in (19cm x 28cm)</v>
          </cell>
          <cell r="K5988">
            <v>30</v>
          </cell>
          <cell r="L5988">
            <v>60</v>
          </cell>
          <cell r="M5988">
            <v>15</v>
          </cell>
          <cell r="N5988">
            <v>15</v>
          </cell>
          <cell r="P5988" t="str">
            <v>Excellent condition - please review the images carefully</v>
          </cell>
        </row>
        <row r="5989">
          <cell r="G5989">
            <v>131788</v>
          </cell>
          <cell r="H5989">
            <v>131788</v>
          </cell>
          <cell r="I5989" t="str">
            <v>Henry Shaw - Hand-coloured engraving of  Head Dresses 1858</v>
          </cell>
          <cell r="J5989" t="str">
            <v>This exquisite engraving is from Dresses and Decorations of the Middle Ages from The Seventh to The Seventeenth Centuries by Henry Shaw. Published by Henry G Bohn London, 1858.
Sheet size: approximately 7.5in x 11in (19cm x 28cm)</v>
          </cell>
          <cell r="K5989">
            <v>30</v>
          </cell>
          <cell r="L5989">
            <v>60</v>
          </cell>
          <cell r="M5989">
            <v>15</v>
          </cell>
          <cell r="N5989">
            <v>15</v>
          </cell>
          <cell r="P5989" t="str">
            <v>Excellent condition - please review the images carefully</v>
          </cell>
        </row>
        <row r="5990">
          <cell r="G5990">
            <v>131790</v>
          </cell>
          <cell r="H5990">
            <v>13179</v>
          </cell>
          <cell r="I5990" t="str">
            <v>Henry Shaw - Hand-coloured engraving of Margaret Queen of Henry VI and her Court 1858</v>
          </cell>
          <cell r="J5990" t="str">
            <v>This exquisite engraving is from Dresses and Decorations of the Middle Ages from The Seventh to The Seventeenth Centuries by Henry Shaw. Published by Henry G Bohn London, 1858.
Sheet size: approximately 7.5in x 11in (19cm x 28cm)</v>
          </cell>
          <cell r="K5990">
            <v>20</v>
          </cell>
          <cell r="L5990">
            <v>40</v>
          </cell>
          <cell r="M5990">
            <v>10</v>
          </cell>
          <cell r="N5990">
            <v>10</v>
          </cell>
          <cell r="P5990" t="str">
            <v>Excellent condition - please review the images carefully</v>
          </cell>
        </row>
        <row r="5991">
          <cell r="G5991">
            <v>131810</v>
          </cell>
          <cell r="H5991">
            <v>13181</v>
          </cell>
          <cell r="I5991" t="str">
            <v>Henry Shaw - Hand-coloured engraving of roclamation of The Lady of the Tournament 1858</v>
          </cell>
          <cell r="J5991" t="str">
            <v>This exquisite engraving is from Dresses and Decorations of the Middle Ages from The Seventh to The Seventeenth Centuries by Henry Shaw. Published by Henry G Bohn London, 1858.
Sheet size: approximately 7.5in x 11in (19cm x 28cm)</v>
          </cell>
          <cell r="K5991">
            <v>20</v>
          </cell>
          <cell r="L5991">
            <v>40</v>
          </cell>
          <cell r="M5991">
            <v>10</v>
          </cell>
          <cell r="N5991">
            <v>10</v>
          </cell>
          <cell r="P5991" t="str">
            <v>Excellent condition - please review the images carefully</v>
          </cell>
        </row>
        <row r="5992">
          <cell r="G5992">
            <v>131820</v>
          </cell>
          <cell r="H5992">
            <v>13182</v>
          </cell>
          <cell r="I5992" t="str">
            <v>Henry Shaw - Hand-coloured engraving of A Knight of the Garter 1858</v>
          </cell>
          <cell r="J5992" t="str">
            <v>This exquisite engraving is from Dresses and Decorations of the Middle Ages from The Seventh to The Seventeenth Centuries by Henry Shaw. Published by Henry G Bohn London, 1858.
Sheet size: approximately 7.5in x 11in (19cm x 28cm)</v>
          </cell>
          <cell r="K5992">
            <v>20</v>
          </cell>
          <cell r="L5992">
            <v>40</v>
          </cell>
          <cell r="M5992">
            <v>10</v>
          </cell>
          <cell r="N5992">
            <v>10</v>
          </cell>
          <cell r="P5992" t="str">
            <v>Excellent condition - please review the images carefully</v>
          </cell>
        </row>
        <row r="5993">
          <cell r="G5993">
            <v>131830</v>
          </cell>
          <cell r="H5993">
            <v>13183</v>
          </cell>
          <cell r="I5993" t="str">
            <v>Henry Shaw - Hand-coloured engraving of St Agnes 1858</v>
          </cell>
          <cell r="J5993" t="str">
            <v>This exquisite engraving is from Dresses and Decorations of the Middle Ages from The Seventh to The Seventeenth Centuries by Henry Shaw. Published by Henry G Bohn London, 1858.
Sheet size: approximately 7.5in x 11in (19cm x 28cm)</v>
          </cell>
          <cell r="K5993">
            <v>20</v>
          </cell>
          <cell r="L5993">
            <v>40</v>
          </cell>
          <cell r="M5993">
            <v>10</v>
          </cell>
          <cell r="N5993">
            <v>10</v>
          </cell>
          <cell r="P5993" t="str">
            <v>Excellent condition - please review the images carefully</v>
          </cell>
        </row>
        <row r="5994">
          <cell r="G5994">
            <v>131840</v>
          </cell>
          <cell r="H5994">
            <v>13184</v>
          </cell>
          <cell r="I5994" t="str">
            <v>Henry Shaw - Hand-coloured engraving of Constancia, Duchess of Lancaster 1858</v>
          </cell>
          <cell r="J5994" t="str">
            <v>This exquisite engraving is from Dresses and Decorations of the Middle Ages from The Seventh to The Seventeenth Centuries by Henry Shaw. Published by Henry G Bohn London, 1858.
Sheet size: approximately 7.5in x 11in (19cm x 28cm)</v>
          </cell>
          <cell r="K5994">
            <v>20</v>
          </cell>
          <cell r="L5994">
            <v>40</v>
          </cell>
          <cell r="M5994">
            <v>10</v>
          </cell>
          <cell r="N5994">
            <v>10</v>
          </cell>
          <cell r="P5994" t="str">
            <v>Excellent condition - please review the images carefully</v>
          </cell>
        </row>
        <row r="5995">
          <cell r="G5995">
            <v>131850</v>
          </cell>
          <cell r="H5995">
            <v>13185</v>
          </cell>
          <cell r="I5995" t="str">
            <v>Henry Shaw - Hand-coloured engraving of Queen Philippa 1858</v>
          </cell>
          <cell r="J5995" t="str">
            <v>This exquisite engraving is from Dresses and Decorations of the Middle Ages from The Seventh to The Seventeenth Centuries by Henry Shaw. Published by Henry G Bohn London, 1858.
Sheet size: approximately 7.5in x 11in (19cm x 28cm)</v>
          </cell>
          <cell r="K5995">
            <v>20</v>
          </cell>
          <cell r="L5995">
            <v>40</v>
          </cell>
          <cell r="M5995">
            <v>10</v>
          </cell>
          <cell r="N5995">
            <v>10</v>
          </cell>
          <cell r="P5995" t="str">
            <v>Excellent condition - please review the images carefully</v>
          </cell>
        </row>
        <row r="5996">
          <cell r="G5996">
            <v>131860</v>
          </cell>
          <cell r="H5996">
            <v>13186</v>
          </cell>
          <cell r="I5996" t="str">
            <v>Henry Shaw - Hand-coloured engraving of Queen Leonora of Arragon 1858</v>
          </cell>
          <cell r="J5996" t="str">
            <v>This exquisite engraving is from Dresses and Decorations of the Middle Ages from The Seventh to The Seventeenth Centuries by Henry Shaw. Published by Henry G Bohn London, 1858.
Sheet size: approximately 7.5in x 11in (19cm x 28cm)</v>
          </cell>
          <cell r="K5996">
            <v>20</v>
          </cell>
          <cell r="L5996">
            <v>40</v>
          </cell>
          <cell r="M5996">
            <v>10</v>
          </cell>
          <cell r="N5996">
            <v>10</v>
          </cell>
          <cell r="P5996" t="str">
            <v>Excellent condition - please review the images carefully</v>
          </cell>
        </row>
        <row r="5997">
          <cell r="G5997">
            <v>131870</v>
          </cell>
          <cell r="H5997">
            <v>13187</v>
          </cell>
          <cell r="I5997" t="str">
            <v>Henry Shaw - Hand-coloured engraving of A Brass at Ipswich 1858</v>
          </cell>
          <cell r="J5997" t="str">
            <v>This exquisite engraving is from Dresses and Decorations of the Middle Ages from The Seventh to The Seventeenth Centuries by Henry Shaw. Published by Henry G Bohn London, 1858.
Sheet size: approximately 7.5in x 11in (19cm x 28cm)</v>
          </cell>
          <cell r="K5997">
            <v>20</v>
          </cell>
          <cell r="L5997">
            <v>40</v>
          </cell>
          <cell r="M5997">
            <v>10</v>
          </cell>
          <cell r="N5997">
            <v>10</v>
          </cell>
          <cell r="P5997" t="str">
            <v>Excellent condition - please review the images carefully</v>
          </cell>
        </row>
        <row r="5998">
          <cell r="G5998">
            <v>131880</v>
          </cell>
          <cell r="H5998">
            <v>13188</v>
          </cell>
          <cell r="I5998" t="str">
            <v>Henry Shaw - Hand-coloured engraving of Francis I 1858</v>
          </cell>
          <cell r="J5998" t="str">
            <v>This exquisite engraving is from Dresses and Decorations of the Middle Ages from The Seventh to The Seventeenth Centuries by Henry Shaw. Published by Henry G Bohn London, 1858.
Sheet size: approximately 7.5in x 11in (19cm x 28cm)</v>
          </cell>
          <cell r="K5998">
            <v>20</v>
          </cell>
          <cell r="L5998">
            <v>40</v>
          </cell>
          <cell r="M5998">
            <v>10</v>
          </cell>
          <cell r="N5998">
            <v>10</v>
          </cell>
          <cell r="P5998" t="str">
            <v>Excellent condition - please review the images carefully</v>
          </cell>
        </row>
        <row r="5999">
          <cell r="G5999">
            <v>131890</v>
          </cell>
          <cell r="H5999">
            <v>13189</v>
          </cell>
          <cell r="I5999" t="str">
            <v>Henry Shaw - Hand-coloured engraving of The Earl of Surrey 1858</v>
          </cell>
          <cell r="J5999" t="str">
            <v>This exquisite engraving is from Dresses and Decorations of the Middle Ages from The Seventh to The Seventeenth Centuries by Henry Shaw. Published by Henry G Bohn London, 1858.
Sheet size: approximately 7.5in x 11in (19cm x 28cm)</v>
          </cell>
          <cell r="K5999">
            <v>20</v>
          </cell>
          <cell r="L5999">
            <v>40</v>
          </cell>
          <cell r="M5999">
            <v>10</v>
          </cell>
          <cell r="N5999">
            <v>10</v>
          </cell>
          <cell r="P5999" t="str">
            <v>Excellent condition - please review the images carefully</v>
          </cell>
        </row>
        <row r="6000">
          <cell r="G6000">
            <v>131900</v>
          </cell>
          <cell r="H6000">
            <v>13190</v>
          </cell>
          <cell r="I6000" t="str">
            <v>Henry Shaw - Hand-coloured engraving of Princess Elizabeth 1858</v>
          </cell>
          <cell r="J6000" t="str">
            <v>This exquisite engraving is from Dresses and Decorations of the Middle Ages from The Seventh to The Seventeenth Centuries by Henry Shaw. Published by Henry G Bohn London, 1858.
Sheet size: approximately 7.5in x 11in (19cm x 28cm)</v>
          </cell>
          <cell r="K6000">
            <v>20</v>
          </cell>
          <cell r="L6000">
            <v>40</v>
          </cell>
          <cell r="M6000">
            <v>10</v>
          </cell>
          <cell r="N6000">
            <v>10</v>
          </cell>
          <cell r="P6000" t="str">
            <v>Excellent condition - please review the images carefully</v>
          </cell>
        </row>
        <row r="6001">
          <cell r="G6001">
            <v>131910</v>
          </cell>
          <cell r="H6001">
            <v>13191</v>
          </cell>
          <cell r="I6001" t="str">
            <v>Henry Shaw - Hand-coloured engraving of Part of a Room 1858</v>
          </cell>
          <cell r="J6001" t="str">
            <v>This exquisite engraving is from Dresses and Decorations of the Middle Ages from The Seventh to The Seventeenth Centuries by Henry Shaw. Published by Henry G Bohn London, 1858.
Sheet size: approximately 7.5in x 11in (19cm x 28cm)</v>
          </cell>
          <cell r="K6001">
            <v>20</v>
          </cell>
          <cell r="L6001">
            <v>40</v>
          </cell>
          <cell r="M6001">
            <v>10</v>
          </cell>
          <cell r="N6001">
            <v>10</v>
          </cell>
          <cell r="P6001" t="str">
            <v>Excellent condition - please review the images carefully</v>
          </cell>
        </row>
        <row r="6002">
          <cell r="G6002">
            <v>131920</v>
          </cell>
          <cell r="H6002">
            <v>13192</v>
          </cell>
          <cell r="I6002" t="str">
            <v>Henry Shaw - Hand-coloured engraving of  A Dagger and Sword1858</v>
          </cell>
          <cell r="J6002" t="str">
            <v>This exquisite engraving is from Dresses and Decorations of the Middle Ages from The Seventh to The Seventeenth Centuries by Henry Shaw. Published by Henry G Bohn London, 1858.
Sheet size: approximately 7.5in x 11in (19cm x 28cm)</v>
          </cell>
          <cell r="K6002">
            <v>20</v>
          </cell>
          <cell r="L6002">
            <v>40</v>
          </cell>
          <cell r="M6002">
            <v>10</v>
          </cell>
          <cell r="N6002">
            <v>10</v>
          </cell>
          <cell r="P6002" t="str">
            <v>Excellent condition - please review the images carefully</v>
          </cell>
        </row>
        <row r="6003">
          <cell r="G6003">
            <v>131930</v>
          </cell>
          <cell r="H6003">
            <v>13193</v>
          </cell>
          <cell r="I6003" t="str">
            <v>Henry Shaw - Hand-coloured engraving of  The Clasp of Charles V 1858</v>
          </cell>
          <cell r="J6003" t="str">
            <v>This exquisite engraving is from Dresses and Decorations of the Middle Ages from The Seventh to The Seventeenth Centuries by Henry Shaw. Published by Henry G Bohn London, 1858.
Sheet size: approximately 7.5in x 11in (19cm x 28cm)</v>
          </cell>
          <cell r="K6003">
            <v>20</v>
          </cell>
          <cell r="L6003">
            <v>40</v>
          </cell>
          <cell r="M6003">
            <v>10</v>
          </cell>
          <cell r="N6003">
            <v>10</v>
          </cell>
          <cell r="P6003" t="str">
            <v>Excellent condition - please review the images carefully</v>
          </cell>
        </row>
        <row r="6004">
          <cell r="G6004">
            <v>131940</v>
          </cell>
          <cell r="H6004">
            <v>13194</v>
          </cell>
          <cell r="I6004" t="str">
            <v>Henry Shaw - Hand-coloured engraving of  A Funeral Pall 1858</v>
          </cell>
          <cell r="J6004" t="str">
            <v>This exquisite engraving is from Dresses and Decorations of the Middle Ages from The Seventh to The Seventeenth Centuries by Henry Shaw. Published by Henry G Bohn London, 1858.
Sheet size: approximately 7.5in x 11in (19cm x 28cm)</v>
          </cell>
          <cell r="K6004">
            <v>20</v>
          </cell>
          <cell r="L6004">
            <v>40</v>
          </cell>
          <cell r="M6004">
            <v>10</v>
          </cell>
          <cell r="N6004">
            <v>10</v>
          </cell>
          <cell r="P6004" t="str">
            <v>Excellent condition - please review the images carefully</v>
          </cell>
        </row>
        <row r="6005">
          <cell r="G6005">
            <v>131950</v>
          </cell>
          <cell r="H6005">
            <v>13195</v>
          </cell>
          <cell r="I6005" t="str">
            <v>Henry Shaw - Hand-coloured engraving of  Clock presented by Henry VIII 1858</v>
          </cell>
          <cell r="J6005" t="str">
            <v>This exquisite engraving is from Dresses and Decorations of the Middle Ages from The Seventh to The Seventeenth Centuries by Henry Shaw. Published by Henry G Bohn London, 1858.
Sheet size: approximately 7.5in x 11in (19cm x 28cm)</v>
          </cell>
          <cell r="K6005">
            <v>20</v>
          </cell>
          <cell r="L6005">
            <v>40</v>
          </cell>
          <cell r="M6005">
            <v>10</v>
          </cell>
          <cell r="N6005">
            <v>10</v>
          </cell>
          <cell r="P6005" t="str">
            <v>Excellent condition - please review the images carefully</v>
          </cell>
        </row>
        <row r="6006">
          <cell r="G6006">
            <v>131960</v>
          </cell>
          <cell r="H6006">
            <v>13196</v>
          </cell>
          <cell r="I6006" t="str">
            <v>Henry Shaw - Hand-coloured engraving of  Nautilus Cup 1858</v>
          </cell>
          <cell r="J6006" t="str">
            <v>This exquisite engraving is from Dresses and Decorations of the Middle Ages from The Seventh to The Seventeenth Centuries by Henry Shaw. Published by Henry G Bohn London, 1858.
Sheet size: approximately 7.5in x 11in (19cm x 28cm)</v>
          </cell>
          <cell r="K6006">
            <v>20</v>
          </cell>
          <cell r="L6006">
            <v>40</v>
          </cell>
          <cell r="M6006">
            <v>10</v>
          </cell>
          <cell r="N6006">
            <v>10</v>
          </cell>
          <cell r="P6006" t="str">
            <v>Excellent condition - please review the images carefully</v>
          </cell>
        </row>
        <row r="6007">
          <cell r="G6007">
            <v>131970</v>
          </cell>
          <cell r="H6007">
            <v>13197</v>
          </cell>
          <cell r="I6007" t="str">
            <v>Henry Shaw - Hand-coloured engraving of  Cup in the Queen's Collection 1858</v>
          </cell>
          <cell r="J6007" t="str">
            <v>This exquisite engraving is from Dresses and Decorations of the Middle Ages from The Seventh to The Seventeenth Centuries by Henry Shaw. Published by Henry G Bohn London, 1858.
Sheet size: approximately 7.5in x 11in (19cm x 28cm)</v>
          </cell>
          <cell r="K6007">
            <v>20</v>
          </cell>
          <cell r="L6007">
            <v>40</v>
          </cell>
          <cell r="M6007">
            <v>10</v>
          </cell>
          <cell r="N6007">
            <v>10</v>
          </cell>
          <cell r="P6007" t="str">
            <v>Excellent condition - please review the images carefully</v>
          </cell>
        </row>
        <row r="6008">
          <cell r="G6008">
            <v>131980</v>
          </cell>
          <cell r="H6008">
            <v>13198</v>
          </cell>
          <cell r="I6008" t="str">
            <v>Henry Shaw - Hand-coloured engraving of  Cup belonging to the Goldsmiths Company 1858</v>
          </cell>
          <cell r="J6008" t="str">
            <v>This exquisite engraving is from Dresses and Decorations of the Middle Ages from The Seventh to The Seventeenth Centuries by Henry Shaw. Published by Henry G Bohn London, 1858.
Sheet size: approximately 7.5in x 11in (19cm x 28cm)</v>
          </cell>
          <cell r="K6008">
            <v>20</v>
          </cell>
          <cell r="L6008">
            <v>40</v>
          </cell>
          <cell r="M6008">
            <v>10</v>
          </cell>
          <cell r="N6008">
            <v>10</v>
          </cell>
          <cell r="P6008" t="str">
            <v>Excellent condition - please review the images carefully</v>
          </cell>
        </row>
        <row r="6009">
          <cell r="G6009">
            <v>132006</v>
          </cell>
          <cell r="H6009">
            <v>13204</v>
          </cell>
          <cell r="I6009" t="str">
            <v>Sandberg - Hand coloured lithograph of Wingaker, Sweden by Forssell 1836</v>
          </cell>
          <cell r="J6009"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09">
            <v>30</v>
          </cell>
          <cell r="L6009">
            <v>60</v>
          </cell>
          <cell r="M6009">
            <v>15</v>
          </cell>
          <cell r="N6009">
            <v>15</v>
          </cell>
        </row>
        <row r="6010">
          <cell r="G6010">
            <v>132007</v>
          </cell>
          <cell r="H6010">
            <v>13203</v>
          </cell>
          <cell r="I6010" t="str">
            <v>Sandberg - Hand coloured lithograph of Wingaker, Sweden by Forssell 1836</v>
          </cell>
          <cell r="J6010"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10">
            <v>30</v>
          </cell>
          <cell r="L6010">
            <v>60</v>
          </cell>
          <cell r="M6010">
            <v>15</v>
          </cell>
          <cell r="N6010">
            <v>15</v>
          </cell>
          <cell r="P6010" t="str">
            <v>Excellent condition - please review the images carefully</v>
          </cell>
        </row>
        <row r="6011">
          <cell r="G6011">
            <v>132008</v>
          </cell>
          <cell r="H6011">
            <v>13202</v>
          </cell>
          <cell r="I6011" t="str">
            <v>Sandberg - Hand coloured lithograph of Wingaker, Sweden by Forssell 1836</v>
          </cell>
          <cell r="J6011"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11">
            <v>30</v>
          </cell>
          <cell r="L6011">
            <v>60</v>
          </cell>
          <cell r="M6011">
            <v>15</v>
          </cell>
          <cell r="N6011">
            <v>15</v>
          </cell>
          <cell r="P6011" t="str">
            <v>Excellent condition - please review the images carefully</v>
          </cell>
        </row>
        <row r="6012">
          <cell r="G6012">
            <v>132009</v>
          </cell>
          <cell r="H6012">
            <v>13201</v>
          </cell>
          <cell r="I6012" t="str">
            <v>Sandberg - Hand coloured lithograph of Leksand folk, Sweden by Forssell 1836</v>
          </cell>
          <cell r="J6012"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12">
            <v>30</v>
          </cell>
          <cell r="L6012">
            <v>60</v>
          </cell>
          <cell r="M6012">
            <v>15</v>
          </cell>
          <cell r="N6012">
            <v>15</v>
          </cell>
          <cell r="P6012" t="str">
            <v>Excellent condition - please review the image carefully</v>
          </cell>
        </row>
        <row r="6013">
          <cell r="G6013">
            <v>132010</v>
          </cell>
          <cell r="H6013">
            <v>132010</v>
          </cell>
          <cell r="I6013" t="str">
            <v>Sandberg - Hand coloured lithograph of Leksand folk, Sweden by Forssell 1836</v>
          </cell>
          <cell r="J6013"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13">
            <v>30</v>
          </cell>
          <cell r="L6013">
            <v>60</v>
          </cell>
          <cell r="M6013">
            <v>15</v>
          </cell>
          <cell r="N6013">
            <v>15</v>
          </cell>
          <cell r="P6013" t="str">
            <v>Excellent condition - please review the images carefully</v>
          </cell>
        </row>
        <row r="6014">
          <cell r="G6014">
            <v>132011</v>
          </cell>
          <cell r="H6014">
            <v>132011</v>
          </cell>
          <cell r="I6014" t="str">
            <v>Sandberg - Hand coloured lithograph of Leksand folk, Sweden by Forssell 1836</v>
          </cell>
          <cell r="J6014"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14">
            <v>30</v>
          </cell>
          <cell r="L6014">
            <v>60</v>
          </cell>
          <cell r="M6014">
            <v>15</v>
          </cell>
          <cell r="N6014">
            <v>15</v>
          </cell>
          <cell r="P6014" t="str">
            <v>Excellent condition - please review the images carefully</v>
          </cell>
        </row>
        <row r="6015">
          <cell r="G6015">
            <v>132012</v>
          </cell>
          <cell r="H6015">
            <v>132012</v>
          </cell>
          <cell r="I6015" t="str">
            <v>Sandberg - Hand coloured lithograph of Leksand folk, Sweden by Forssell 1836</v>
          </cell>
          <cell r="J6015"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15">
            <v>30</v>
          </cell>
          <cell r="L6015">
            <v>60</v>
          </cell>
          <cell r="M6015">
            <v>15</v>
          </cell>
          <cell r="N6015">
            <v>15</v>
          </cell>
          <cell r="P6015" t="str">
            <v>Excellent condition - please review the images carefully</v>
          </cell>
        </row>
        <row r="6016">
          <cell r="G6016">
            <v>132013</v>
          </cell>
          <cell r="H6016">
            <v>132013</v>
          </cell>
          <cell r="I6016" t="str">
            <v>Sandberg - Hand coloured lithograph of Rattvik folk, Sweden by Forssell 1836</v>
          </cell>
          <cell r="J6016"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16">
            <v>30</v>
          </cell>
          <cell r="L6016">
            <v>60</v>
          </cell>
          <cell r="M6016">
            <v>15</v>
          </cell>
          <cell r="N6016">
            <v>15</v>
          </cell>
          <cell r="P6016" t="str">
            <v>Excellent condition - please review the images carefully</v>
          </cell>
        </row>
        <row r="6017">
          <cell r="G6017">
            <v>132014</v>
          </cell>
          <cell r="H6017">
            <v>132014</v>
          </cell>
          <cell r="I6017" t="str">
            <v>Sandberg - Hand coloured lithograph of Rattvik folk, Sweden by Forssell 1836</v>
          </cell>
          <cell r="J6017"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17">
            <v>30</v>
          </cell>
          <cell r="L6017">
            <v>60</v>
          </cell>
          <cell r="M6017">
            <v>15</v>
          </cell>
          <cell r="N6017">
            <v>15</v>
          </cell>
          <cell r="P6017" t="str">
            <v>Excellent condition - please review the images carefully</v>
          </cell>
        </row>
        <row r="6018">
          <cell r="G6018">
            <v>132015</v>
          </cell>
          <cell r="H6018">
            <v>132015</v>
          </cell>
          <cell r="I6018" t="str">
            <v>Sandberg - Hand coloured lithograph of Mine de Fahlun, Sweden by Forssell 1836</v>
          </cell>
          <cell r="J6018"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18">
            <v>30</v>
          </cell>
          <cell r="L6018">
            <v>60</v>
          </cell>
          <cell r="M6018">
            <v>15</v>
          </cell>
          <cell r="N6018">
            <v>15</v>
          </cell>
          <cell r="P6018" t="str">
            <v>Excellent condition - please review the images carefully</v>
          </cell>
        </row>
        <row r="6019">
          <cell r="G6019">
            <v>132016</v>
          </cell>
          <cell r="H6019">
            <v>132016</v>
          </cell>
          <cell r="I6019" t="str">
            <v>Sandberg - Hand coloured lithograph of Ornas, Sweden by Forssell 1836</v>
          </cell>
          <cell r="J6019"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19">
            <v>30</v>
          </cell>
          <cell r="L6019">
            <v>60</v>
          </cell>
          <cell r="M6019">
            <v>15</v>
          </cell>
          <cell r="N6019">
            <v>15</v>
          </cell>
          <cell r="P6019" t="str">
            <v>Excellent condition - please review the images carefully</v>
          </cell>
        </row>
        <row r="6020">
          <cell r="G6020">
            <v>132017</v>
          </cell>
          <cell r="H6020">
            <v>132017</v>
          </cell>
          <cell r="I6020" t="str">
            <v>Sandberg - Hand coloured lithograph of Mora folk, Sweden by Forssell 1836</v>
          </cell>
          <cell r="J6020"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20">
            <v>30</v>
          </cell>
          <cell r="L6020">
            <v>60</v>
          </cell>
          <cell r="M6020">
            <v>15</v>
          </cell>
          <cell r="N6020">
            <v>15</v>
          </cell>
          <cell r="P6020" t="str">
            <v>Excellent condition - please review the images carefully</v>
          </cell>
        </row>
        <row r="6021">
          <cell r="G6021">
            <v>132018</v>
          </cell>
          <cell r="H6021">
            <v>132018</v>
          </cell>
          <cell r="I6021" t="str">
            <v>Sandberg - Hand coloured lithograph of Mora folk, Sweden by Forssell 1836</v>
          </cell>
          <cell r="J6021"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21">
            <v>30</v>
          </cell>
          <cell r="L6021">
            <v>60</v>
          </cell>
          <cell r="M6021">
            <v>15</v>
          </cell>
          <cell r="N6021">
            <v>15</v>
          </cell>
          <cell r="P6021" t="str">
            <v>Excellent condition - please review the images carefully</v>
          </cell>
        </row>
        <row r="6022">
          <cell r="G6022">
            <v>132019</v>
          </cell>
          <cell r="H6022">
            <v>132019</v>
          </cell>
          <cell r="I6022" t="str">
            <v>Sandberg - Hand coloured lithograph of Vase de Porphyre, Sweden by Forssell 1836</v>
          </cell>
          <cell r="J6022"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22">
            <v>30</v>
          </cell>
          <cell r="L6022">
            <v>60</v>
          </cell>
          <cell r="M6022">
            <v>15</v>
          </cell>
          <cell r="N6022">
            <v>15</v>
          </cell>
          <cell r="P6022" t="str">
            <v>Excellent condition - please review the images carefully</v>
          </cell>
        </row>
        <row r="6023">
          <cell r="G6023">
            <v>132020</v>
          </cell>
          <cell r="H6023">
            <v>132020</v>
          </cell>
          <cell r="I6023" t="str">
            <v>Sandberg - Hand coloured lithograph of Mora folk, Sweden by Forssell 1836</v>
          </cell>
          <cell r="J6023"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23">
            <v>30</v>
          </cell>
          <cell r="L6023">
            <v>60</v>
          </cell>
          <cell r="M6023">
            <v>15</v>
          </cell>
          <cell r="N6023">
            <v>15</v>
          </cell>
          <cell r="P6023" t="str">
            <v>Excellent condition - please review the images carefully</v>
          </cell>
        </row>
        <row r="6024">
          <cell r="G6024">
            <v>132021</v>
          </cell>
          <cell r="H6024">
            <v>132021</v>
          </cell>
          <cell r="I6024" t="str">
            <v>Sandberg - Hand coloured lithograph of Fiellen, Sweden by Forssell 1836</v>
          </cell>
          <cell r="J6024"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24">
            <v>30</v>
          </cell>
          <cell r="L6024">
            <v>60</v>
          </cell>
          <cell r="M6024">
            <v>15</v>
          </cell>
          <cell r="N6024">
            <v>15</v>
          </cell>
          <cell r="P6024" t="str">
            <v>Excellent condition - please review the images carefully</v>
          </cell>
        </row>
        <row r="6025">
          <cell r="G6025">
            <v>132022</v>
          </cell>
          <cell r="H6025">
            <v>132022</v>
          </cell>
          <cell r="I6025" t="str">
            <v>Sandberg - Hand coloured lithograph of Calmar Castle, Sweden by Forssell 1836</v>
          </cell>
          <cell r="J6025"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25">
            <v>30</v>
          </cell>
          <cell r="L6025">
            <v>60</v>
          </cell>
          <cell r="M6025">
            <v>15</v>
          </cell>
          <cell r="N6025">
            <v>15</v>
          </cell>
          <cell r="P6025" t="str">
            <v>Excellent condition - please review the images carefully</v>
          </cell>
        </row>
        <row r="6026">
          <cell r="G6026">
            <v>132023</v>
          </cell>
          <cell r="H6026">
            <v>132023</v>
          </cell>
          <cell r="I6026" t="str">
            <v>Sandberg - Hand coloured lithograph of Kaitum folk, Sweden by Forssell 1836</v>
          </cell>
          <cell r="J6026"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26">
            <v>30</v>
          </cell>
          <cell r="L6026">
            <v>60</v>
          </cell>
          <cell r="M6026">
            <v>15</v>
          </cell>
          <cell r="N6026">
            <v>15</v>
          </cell>
          <cell r="P6026" t="str">
            <v>Excellent condition - please review the images carefully</v>
          </cell>
        </row>
        <row r="6027">
          <cell r="G6027">
            <v>132024</v>
          </cell>
          <cell r="H6027">
            <v>132024</v>
          </cell>
          <cell r="I6027" t="str">
            <v>Sandberg - Hand coloured lithograph of Elfdal folk, Sweden by Forssell 1836</v>
          </cell>
          <cell r="J6027"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27">
            <v>30</v>
          </cell>
          <cell r="L6027">
            <v>60</v>
          </cell>
          <cell r="M6027">
            <v>15</v>
          </cell>
          <cell r="N6027">
            <v>15</v>
          </cell>
          <cell r="P6027" t="str">
            <v>Excellent condition - please review the images carefully</v>
          </cell>
        </row>
        <row r="6028">
          <cell r="G6028">
            <v>132025</v>
          </cell>
          <cell r="H6028">
            <v>132025</v>
          </cell>
          <cell r="I6028" t="str">
            <v>Sandberg - Hand coloured lithograph of Wemmenhogs Harad folk, Sweden by Forssell 1836</v>
          </cell>
          <cell r="J6028"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28">
            <v>30</v>
          </cell>
          <cell r="L6028">
            <v>60</v>
          </cell>
          <cell r="M6028">
            <v>15</v>
          </cell>
          <cell r="N6028">
            <v>15</v>
          </cell>
          <cell r="P6028" t="str">
            <v>Excellent condition - please review the images carefully</v>
          </cell>
        </row>
        <row r="6029">
          <cell r="G6029">
            <v>132026</v>
          </cell>
          <cell r="H6029">
            <v>132026</v>
          </cell>
          <cell r="I6029" t="str">
            <v>Sandberg - Hand coloured lithograph of Allerum folk, Sweden by Forssell 1836</v>
          </cell>
          <cell r="J6029"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29">
            <v>30</v>
          </cell>
          <cell r="L6029">
            <v>60</v>
          </cell>
          <cell r="M6029">
            <v>15</v>
          </cell>
          <cell r="N6029">
            <v>15</v>
          </cell>
          <cell r="P6029" t="str">
            <v>Excellent condition - please review the images carefully</v>
          </cell>
        </row>
        <row r="6030">
          <cell r="G6030">
            <v>132027</v>
          </cell>
          <cell r="H6030">
            <v>132027</v>
          </cell>
          <cell r="I6030" t="str">
            <v>Sandberg - Hand coloured lithograph of Torna Harad, Sweden by Forssell 1836</v>
          </cell>
          <cell r="J6030"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30">
            <v>30</v>
          </cell>
          <cell r="L6030">
            <v>60</v>
          </cell>
          <cell r="M6030">
            <v>15</v>
          </cell>
          <cell r="N6030">
            <v>15</v>
          </cell>
          <cell r="P6030" t="str">
            <v>Excellent condition - please review the images carefully</v>
          </cell>
        </row>
        <row r="6031">
          <cell r="G6031">
            <v>132028</v>
          </cell>
          <cell r="H6031">
            <v>132028</v>
          </cell>
          <cell r="I6031" t="str">
            <v>Sandberg - Hand coloured lithograph of Torna Harad, Sweden by Forssell 1836</v>
          </cell>
          <cell r="J6031"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31">
            <v>30</v>
          </cell>
          <cell r="L6031">
            <v>60</v>
          </cell>
          <cell r="M6031">
            <v>15</v>
          </cell>
          <cell r="N6031">
            <v>15</v>
          </cell>
          <cell r="P6031" t="str">
            <v>Excellent condition - please review the images carefully</v>
          </cell>
        </row>
        <row r="6032">
          <cell r="G6032">
            <v>132029</v>
          </cell>
          <cell r="H6032">
            <v>132029</v>
          </cell>
          <cell r="I6032" t="str">
            <v>Sandberg - Hand coloured lithograph of Herrestad Harad, Sweden by Forssell 1836</v>
          </cell>
          <cell r="J6032"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32">
            <v>30</v>
          </cell>
          <cell r="L6032">
            <v>60</v>
          </cell>
          <cell r="M6032">
            <v>15</v>
          </cell>
          <cell r="N6032">
            <v>15</v>
          </cell>
          <cell r="P6032" t="str">
            <v>Excellent condition - please review the images carefully</v>
          </cell>
        </row>
        <row r="6033">
          <cell r="G6033">
            <v>132030</v>
          </cell>
          <cell r="H6033">
            <v>132030</v>
          </cell>
          <cell r="I6033" t="str">
            <v>Sandberg - Hand coloured lithograph of Torna Harad, Sweden by Forssell 1836</v>
          </cell>
          <cell r="J6033"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33">
            <v>30</v>
          </cell>
          <cell r="L6033">
            <v>60</v>
          </cell>
          <cell r="M6033">
            <v>15</v>
          </cell>
          <cell r="N6033">
            <v>15</v>
          </cell>
          <cell r="P6033" t="str">
            <v>Excellent condition - please review the images carefully</v>
          </cell>
        </row>
        <row r="6034">
          <cell r="G6034">
            <v>132031</v>
          </cell>
          <cell r="H6034">
            <v>132031</v>
          </cell>
          <cell r="I6034" t="str">
            <v>Sandberg - Hand coloured lithograph of Gripsholm folk, Sweden by Forssell 1836</v>
          </cell>
          <cell r="J6034"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34">
            <v>30</v>
          </cell>
          <cell r="L6034">
            <v>60</v>
          </cell>
          <cell r="M6034">
            <v>15</v>
          </cell>
          <cell r="N6034">
            <v>15</v>
          </cell>
          <cell r="P6034" t="str">
            <v>Excellent condition - please review the images carefully</v>
          </cell>
        </row>
        <row r="6035">
          <cell r="G6035">
            <v>132032</v>
          </cell>
          <cell r="H6035">
            <v>132032</v>
          </cell>
          <cell r="I6035" t="str">
            <v>Sandberg - Hand coloured lithograph of Blekinge folk, Sweden by Forssell 1836</v>
          </cell>
          <cell r="J6035"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35">
            <v>30</v>
          </cell>
          <cell r="L6035">
            <v>60</v>
          </cell>
          <cell r="M6035">
            <v>15</v>
          </cell>
          <cell r="N6035">
            <v>15</v>
          </cell>
          <cell r="P6035" t="str">
            <v>Excellent condition - please review the images carefully</v>
          </cell>
        </row>
        <row r="6036">
          <cell r="G6036">
            <v>132033</v>
          </cell>
          <cell r="H6036">
            <v>132033</v>
          </cell>
          <cell r="I6036" t="str">
            <v>Sandberg - Hand coloured lithograph of Jerfso, Sweden by Forssell 1836</v>
          </cell>
          <cell r="J6036"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36">
            <v>30</v>
          </cell>
          <cell r="L6036">
            <v>60</v>
          </cell>
          <cell r="M6036">
            <v>15</v>
          </cell>
          <cell r="N6036">
            <v>15</v>
          </cell>
          <cell r="P6036" t="str">
            <v>Excellent condition - please review the images carefully</v>
          </cell>
        </row>
        <row r="6037">
          <cell r="G6037">
            <v>132034</v>
          </cell>
          <cell r="H6037">
            <v>132034</v>
          </cell>
          <cell r="I6037" t="str">
            <v>Sandberg - Hand coloured lithograph of Wingaker, Sweden by Forssell 1836</v>
          </cell>
          <cell r="J6037"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37">
            <v>30</v>
          </cell>
          <cell r="L6037">
            <v>60</v>
          </cell>
          <cell r="M6037">
            <v>15</v>
          </cell>
          <cell r="N6037">
            <v>15</v>
          </cell>
          <cell r="P6037" t="str">
            <v>Excellent condition - please review the images carefully</v>
          </cell>
        </row>
        <row r="6038">
          <cell r="G6038">
            <v>132035</v>
          </cell>
          <cell r="H6038">
            <v>132035</v>
          </cell>
          <cell r="I6038" t="str">
            <v>Sandberg - Hand coloured lithograph of Kind, Sweden by Forssell 1836</v>
          </cell>
          <cell r="J6038"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38">
            <v>30</v>
          </cell>
          <cell r="L6038">
            <v>60</v>
          </cell>
          <cell r="M6038">
            <v>15</v>
          </cell>
          <cell r="N6038">
            <v>15</v>
          </cell>
          <cell r="P6038" t="str">
            <v>Excellent condition - please review the images carefully</v>
          </cell>
        </row>
        <row r="6039">
          <cell r="G6039">
            <v>132036</v>
          </cell>
          <cell r="H6039">
            <v>132036</v>
          </cell>
          <cell r="I6039" t="str">
            <v>Sandberg - Hand coloured lithograph of Warend, Sweden by Forssell 1836</v>
          </cell>
          <cell r="J6039"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39">
            <v>30</v>
          </cell>
          <cell r="L6039">
            <v>60</v>
          </cell>
          <cell r="M6039">
            <v>15</v>
          </cell>
          <cell r="N6039">
            <v>15</v>
          </cell>
          <cell r="P6039" t="str">
            <v>Excellent condition - please review the images carefully</v>
          </cell>
        </row>
        <row r="6040">
          <cell r="G6040">
            <v>132037</v>
          </cell>
          <cell r="H6040">
            <v>132037</v>
          </cell>
          <cell r="I6040" t="str">
            <v>Sandberg - Hand coloured lithograph of Kaitum folk, Sweden by Forssell 1836</v>
          </cell>
          <cell r="J6040"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40">
            <v>30</v>
          </cell>
          <cell r="L6040">
            <v>60</v>
          </cell>
          <cell r="M6040">
            <v>15</v>
          </cell>
          <cell r="N6040">
            <v>15</v>
          </cell>
          <cell r="P6040" t="str">
            <v>Excellent condition - please review the images carefully</v>
          </cell>
        </row>
        <row r="6041">
          <cell r="G6041">
            <v>132038</v>
          </cell>
          <cell r="H6041">
            <v>132038</v>
          </cell>
          <cell r="I6041" t="str">
            <v>Sandberg - Hand coloured lithograph of Wingaker folk, Sweden by Forssell 1836</v>
          </cell>
          <cell r="J6041"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41">
            <v>30</v>
          </cell>
          <cell r="L6041">
            <v>60</v>
          </cell>
          <cell r="M6041">
            <v>15</v>
          </cell>
          <cell r="N6041">
            <v>15</v>
          </cell>
          <cell r="P6041" t="str">
            <v>Excellent condition - please review the images carefully</v>
          </cell>
        </row>
        <row r="6042">
          <cell r="G6042">
            <v>132039</v>
          </cell>
          <cell r="H6042">
            <v>132039</v>
          </cell>
          <cell r="I6042" t="str">
            <v>Sandberg - Hand coloured lithograph of Herrestad Harad, Sweden by Forssell 1836</v>
          </cell>
          <cell r="J6042"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42">
            <v>30</v>
          </cell>
          <cell r="L6042">
            <v>60</v>
          </cell>
          <cell r="M6042">
            <v>15</v>
          </cell>
          <cell r="N6042">
            <v>15</v>
          </cell>
          <cell r="P6042" t="str">
            <v>Excellent condition - please review the images carefully</v>
          </cell>
        </row>
        <row r="6043">
          <cell r="G6043">
            <v>132040</v>
          </cell>
          <cell r="H6043">
            <v>132040</v>
          </cell>
          <cell r="I6043" t="str">
            <v>Sandberg - Hand coloured lithograph of Wingaker, Sweden by Forssell 1836</v>
          </cell>
          <cell r="J6043"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43">
            <v>30</v>
          </cell>
          <cell r="L6043">
            <v>60</v>
          </cell>
          <cell r="M6043">
            <v>15</v>
          </cell>
          <cell r="N6043">
            <v>15</v>
          </cell>
          <cell r="P6043" t="str">
            <v>Excellent condition - please review the images carefully</v>
          </cell>
        </row>
        <row r="6044">
          <cell r="G6044">
            <v>132041</v>
          </cell>
          <cell r="H6044">
            <v>132041</v>
          </cell>
          <cell r="I6044" t="str">
            <v>Sandberg - Hand coloured lithograph of Gripsholm, Sweden by Forssell 1836</v>
          </cell>
          <cell r="J6044"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44">
            <v>30</v>
          </cell>
          <cell r="L6044">
            <v>60</v>
          </cell>
          <cell r="M6044">
            <v>15</v>
          </cell>
          <cell r="N6044">
            <v>15</v>
          </cell>
          <cell r="P6044" t="str">
            <v>Excellent condition - please review the images carefully</v>
          </cell>
        </row>
        <row r="6045">
          <cell r="G6045">
            <v>132042</v>
          </cell>
          <cell r="H6045">
            <v>132042</v>
          </cell>
          <cell r="I6045" t="str">
            <v>Sandberg - Hand coloured lithograph of Jerfso, Sweden by Forssell 1836</v>
          </cell>
          <cell r="J6045"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45">
            <v>30</v>
          </cell>
          <cell r="L6045">
            <v>60</v>
          </cell>
          <cell r="M6045">
            <v>15</v>
          </cell>
          <cell r="N6045">
            <v>15</v>
          </cell>
          <cell r="P6045" t="str">
            <v>Excellent condition - please review the images carefully</v>
          </cell>
        </row>
        <row r="6046">
          <cell r="G6046">
            <v>132043</v>
          </cell>
          <cell r="H6046">
            <v>132043</v>
          </cell>
          <cell r="I6046" t="str">
            <v>Sandberg - Hand coloured lithograph of Ackia, Sweden by Forssell 1836</v>
          </cell>
          <cell r="J6046"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46">
            <v>30</v>
          </cell>
          <cell r="L6046">
            <v>60</v>
          </cell>
          <cell r="M6046">
            <v>15</v>
          </cell>
          <cell r="N6046">
            <v>15</v>
          </cell>
          <cell r="P6046" t="str">
            <v>Excellent condition - please review the images carefully</v>
          </cell>
        </row>
        <row r="6047">
          <cell r="G6047">
            <v>132044</v>
          </cell>
          <cell r="H6047">
            <v>132044</v>
          </cell>
          <cell r="I6047" t="str">
            <v>Sandberg - Hand coloured lithograph of Wingaker, Sweden by Forssell 1836</v>
          </cell>
          <cell r="J6047"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47">
            <v>30</v>
          </cell>
          <cell r="L6047">
            <v>60</v>
          </cell>
          <cell r="M6047">
            <v>15</v>
          </cell>
          <cell r="N6047">
            <v>15</v>
          </cell>
          <cell r="P6047" t="str">
            <v>Excellent condition - please review the images carefully</v>
          </cell>
        </row>
        <row r="6048">
          <cell r="G6048">
            <v>132045</v>
          </cell>
          <cell r="H6048">
            <v>132045</v>
          </cell>
          <cell r="I6048" t="str">
            <v>Sandberg - Hand coloured lithograph of Herrestad Harad, Sweden by Forssell 1836</v>
          </cell>
          <cell r="J6048"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48">
            <v>30</v>
          </cell>
          <cell r="L6048">
            <v>60</v>
          </cell>
          <cell r="M6048">
            <v>15</v>
          </cell>
          <cell r="N6048">
            <v>15</v>
          </cell>
          <cell r="P6048" t="str">
            <v>Excellent condition - please review the images carefully</v>
          </cell>
        </row>
        <row r="6049">
          <cell r="G6049">
            <v>132050</v>
          </cell>
          <cell r="H6049">
            <v>13205</v>
          </cell>
          <cell r="I6049" t="str">
            <v>Sandberg - Hand coloured lithograph of Warend folk, Sweden by Forssell 1836</v>
          </cell>
          <cell r="J6049"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49">
            <v>30</v>
          </cell>
          <cell r="L6049">
            <v>60</v>
          </cell>
          <cell r="M6049">
            <v>15</v>
          </cell>
          <cell r="N6049">
            <v>15</v>
          </cell>
        </row>
        <row r="6050">
          <cell r="G6050">
            <v>132051</v>
          </cell>
          <cell r="H6050">
            <v>132032</v>
          </cell>
          <cell r="I6050" t="str">
            <v>Sandberg - Hand coloured lithograph of Blekinge folk, Sweden by Forssell 1836</v>
          </cell>
          <cell r="J6050"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50">
            <v>30</v>
          </cell>
          <cell r="L6050">
            <v>60</v>
          </cell>
          <cell r="M6050">
            <v>15</v>
          </cell>
          <cell r="N6050">
            <v>15</v>
          </cell>
          <cell r="P6050" t="str">
            <v>Excellent condition - please review the images carefully</v>
          </cell>
        </row>
        <row r="6051">
          <cell r="G6051">
            <v>132052</v>
          </cell>
          <cell r="H6051">
            <v>132032</v>
          </cell>
          <cell r="I6051" t="str">
            <v>Sandberg - Hand coloured lithograph of Blekinge folk, Sweden by Forssell 1836</v>
          </cell>
          <cell r="J6051"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51">
            <v>30</v>
          </cell>
          <cell r="L6051">
            <v>60</v>
          </cell>
          <cell r="M6051">
            <v>15</v>
          </cell>
          <cell r="N6051">
            <v>15</v>
          </cell>
          <cell r="P6051" t="str">
            <v>Excellent condition - please review the images carefully</v>
          </cell>
        </row>
        <row r="6052">
          <cell r="G6052">
            <v>132060</v>
          </cell>
          <cell r="H6052">
            <v>13206</v>
          </cell>
          <cell r="I6052" t="str">
            <v>Sandberg - Hand coloured lithograph of Torna Harad, Sweden by Forssell 1836</v>
          </cell>
          <cell r="J6052"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52">
            <v>30</v>
          </cell>
          <cell r="L6052">
            <v>60</v>
          </cell>
          <cell r="M6052">
            <v>15</v>
          </cell>
          <cell r="N6052">
            <v>15</v>
          </cell>
        </row>
        <row r="6053">
          <cell r="G6053">
            <v>132080</v>
          </cell>
          <cell r="H6053">
            <v>13208</v>
          </cell>
          <cell r="I6053" t="str">
            <v>Sandberg - Hand coloured lithograph of Bromsebro, Sweden by Forssell 1836</v>
          </cell>
          <cell r="J6053"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53">
            <v>30</v>
          </cell>
          <cell r="L6053">
            <v>60</v>
          </cell>
          <cell r="M6053">
            <v>15</v>
          </cell>
          <cell r="N6053">
            <v>15</v>
          </cell>
        </row>
        <row r="6054">
          <cell r="G6054">
            <v>132090</v>
          </cell>
          <cell r="H6054">
            <v>13209</v>
          </cell>
          <cell r="I6054" t="str">
            <v>Sandberg - Hand coloured lithograph of Willands Harad, Sweden by Forssell 1836</v>
          </cell>
          <cell r="J6054"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54">
            <v>30</v>
          </cell>
          <cell r="L6054">
            <v>60</v>
          </cell>
          <cell r="M6054">
            <v>15</v>
          </cell>
          <cell r="N6054">
            <v>15</v>
          </cell>
        </row>
        <row r="6055">
          <cell r="G6055">
            <v>132100</v>
          </cell>
          <cell r="H6055">
            <v>13210</v>
          </cell>
          <cell r="I6055" t="str">
            <v>Sandberg - Hand coloured lithograph of Lund Cathedral, Sweden by Forssell 1836</v>
          </cell>
          <cell r="J6055"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55">
            <v>30</v>
          </cell>
          <cell r="L6055">
            <v>60</v>
          </cell>
          <cell r="M6055">
            <v>15</v>
          </cell>
          <cell r="N6055">
            <v>15</v>
          </cell>
        </row>
        <row r="6056">
          <cell r="G6056">
            <v>132110</v>
          </cell>
          <cell r="H6056">
            <v>13211</v>
          </cell>
          <cell r="I6056" t="str">
            <v>Sandberg - Hand coloured lithograph of Torna Harad, Sweden by Forssell 1836</v>
          </cell>
          <cell r="J6056"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56">
            <v>30</v>
          </cell>
          <cell r="L6056">
            <v>60</v>
          </cell>
          <cell r="M6056">
            <v>15</v>
          </cell>
          <cell r="N6056">
            <v>15</v>
          </cell>
        </row>
        <row r="6057">
          <cell r="G6057">
            <v>132120</v>
          </cell>
          <cell r="H6057">
            <v>13212</v>
          </cell>
          <cell r="I6057" t="str">
            <v>Sandberg - Hand coloured lithograph of Herrestad Harad, Sweden by Forssell 1836</v>
          </cell>
          <cell r="J6057" t="str">
            <v xml:space="preserve">
This hand-coloured lithograph of Swedish folk costumes and views is from Une Annee en Suede (A year in Sweden) by CD Forssell and JG Sandberg. Published by LJ Hjerta, Stockholm 1836.
The plates depict Swedish landscapes, buildings and people in traditional provincial costumes.
Size:11in x 8.5in (28cm x 22cm).
</v>
          </cell>
          <cell r="K6057">
            <v>30</v>
          </cell>
          <cell r="L6057">
            <v>60</v>
          </cell>
          <cell r="M6057">
            <v>15</v>
          </cell>
          <cell r="N6057">
            <v>15</v>
          </cell>
        </row>
        <row r="6058">
          <cell r="G6058">
            <v>132200</v>
          </cell>
          <cell r="H6058">
            <v>13220</v>
          </cell>
          <cell r="I6058" t="str">
            <v>Decial - Costume du Ballet dans le Roi des Halles 1786</v>
          </cell>
          <cell r="J6058" t="str">
            <v>This hand coloured aquatint engraving is from Costumes et Annales des Grands Theaters de Paris. Printed by Maison Martinet, Paris 1786.
Edited by Michel-René Hilliard d'Auberteuil and Jean Charles Le Vacher de Charnois.
The aquatint plates were engraved by Janinet, Phelippaux, Decail and others.
Size: 7in x 9in (18cm x 23cm)</v>
          </cell>
          <cell r="K6058">
            <v>60</v>
          </cell>
          <cell r="L6058">
            <v>120</v>
          </cell>
          <cell r="M6058">
            <v>30</v>
          </cell>
          <cell r="N6058">
            <v>30</v>
          </cell>
          <cell r="P6058" t="str">
            <v>Excellent</v>
          </cell>
        </row>
        <row r="6059">
          <cell r="G6059">
            <v>132210</v>
          </cell>
          <cell r="H6059">
            <v>13221</v>
          </cell>
          <cell r="I6059" t="str">
            <v>Hand coloured engraving of M Cheron as Agamemnon c1800</v>
          </cell>
          <cell r="J6059" t="str">
            <v>This hand coloured engraving of M. Augustin-Anastase Chéron in costume as Agamemnon for the composer Gluck's opera Iphigénie en Aulide c1800.
Size: 5.5in x 8.5in (14cm x 21.6cm)</v>
          </cell>
          <cell r="K6059">
            <v>60</v>
          </cell>
          <cell r="L6059">
            <v>120</v>
          </cell>
          <cell r="M6059">
            <v>30</v>
          </cell>
          <cell r="N6059">
            <v>30</v>
          </cell>
          <cell r="P6059" t="str">
            <v>Excellent</v>
          </cell>
        </row>
        <row r="6060">
          <cell r="G6060">
            <v>132220</v>
          </cell>
          <cell r="H6060">
            <v>13222</v>
          </cell>
          <cell r="I6060" t="str">
            <v>Phelippaux - Costume for role of Renaud 1786</v>
          </cell>
          <cell r="J6060" t="str">
            <v xml:space="preserve">This engraving of Costume in the role of Renaud in the opera Armide by Gluck
1786. 
Engraved by Phelippaux for Costumes and Annales des grands théâtres, in wash and coloured figures by Jean-Charles LE VACHER DE CHARNOIS (Paris 1749 – Paris 1792)
Sheet: 8in x 5in (20.5cm x 12.5cm)
</v>
          </cell>
          <cell r="K6060">
            <v>60</v>
          </cell>
          <cell r="L6060">
            <v>120</v>
          </cell>
          <cell r="M6060">
            <v>30</v>
          </cell>
          <cell r="N6060">
            <v>30</v>
          </cell>
          <cell r="P6060" t="str">
            <v>Excellent</v>
          </cell>
        </row>
        <row r="6061">
          <cell r="G6061">
            <v>132230</v>
          </cell>
          <cell r="H6061">
            <v>13223</v>
          </cell>
          <cell r="I6061" t="str">
            <v>Joly - Engraving of Louis Nourrit as Orphee c1800</v>
          </cell>
          <cell r="J6061" t="str">
            <v>This engraving of Orphée et Eurydice, an opera bye Gluck and Moline : costume de Louis Nourrit (rôle d'Orphée) drawn by Joly c1800.
Sheet: 8in x 5in (20.5cm x 12.5cm)</v>
          </cell>
          <cell r="K6061">
            <v>60</v>
          </cell>
          <cell r="L6061">
            <v>120</v>
          </cell>
          <cell r="M6061">
            <v>30</v>
          </cell>
          <cell r="N6061">
            <v>30</v>
          </cell>
          <cell r="P6061" t="str">
            <v>Some paper loss to upper edge otherwise very good</v>
          </cell>
        </row>
        <row r="6062">
          <cell r="G6062">
            <v>132240</v>
          </cell>
          <cell r="H6062">
            <v>13224</v>
          </cell>
          <cell r="I6062" t="str">
            <v>Achille Martinet - Hand coloured French  lithograph c1860</v>
          </cell>
          <cell r="J6062" t="str">
            <v>This hand coloured lithograph entitled Sortez! Petite libertine! is by Achille Louis Martinet, Paris c1860.
Size: 13in x 10in (34cm x 26cm)</v>
          </cell>
          <cell r="K6062">
            <v>40</v>
          </cell>
          <cell r="L6062">
            <v>80</v>
          </cell>
          <cell r="M6062">
            <v>20</v>
          </cell>
          <cell r="N6062">
            <v>20</v>
          </cell>
          <cell r="P6062" t="str">
            <v>Very good with occasional spotting</v>
          </cell>
        </row>
        <row r="6063">
          <cell r="G6063">
            <v>132300</v>
          </cell>
          <cell r="H6063">
            <v>132300</v>
          </cell>
          <cell r="I6063" t="str">
            <v>John Bell - Engraving of a Walking Dress 1816</v>
          </cell>
          <cell r="J6063" t="str">
            <v xml:space="preserve">These original hand coloured aquatint engravings are from Rudolf Ackermann's Repository of Arts, Literature, Fashions, Manufactures etc. Published 1 January 1816, London.  
Size: 5.4in x 9in (13.8cm x 22.5cm) </v>
          </cell>
          <cell r="K6063">
            <v>20</v>
          </cell>
          <cell r="L6063">
            <v>40</v>
          </cell>
          <cell r="M6063">
            <v>10</v>
          </cell>
          <cell r="N6063">
            <v>10</v>
          </cell>
          <cell r="P6063" t="str">
            <v>Excellent condition - please review the images carefully</v>
          </cell>
        </row>
        <row r="6064">
          <cell r="G6064">
            <v>132301</v>
          </cell>
          <cell r="H6064">
            <v>13230</v>
          </cell>
          <cell r="I6064" t="str">
            <v>John Bell - Engraving of a Walking Dress 1816</v>
          </cell>
          <cell r="J6064" t="str">
            <v xml:space="preserve">These original hand coloured aquatint engravings are from Rudolf Ackermann's Repository of Arts, Literature, Fashions, Manufactures etc. Published 1 January 1816, London.  
Size: 5.4in x 9in (13.8cm x 22.5cm) </v>
          </cell>
          <cell r="K6064">
            <v>20</v>
          </cell>
          <cell r="L6064">
            <v>40</v>
          </cell>
          <cell r="M6064">
            <v>10</v>
          </cell>
          <cell r="N6064">
            <v>10</v>
          </cell>
          <cell r="P6064" t="str">
            <v>Excellent condition - please review the images carefully</v>
          </cell>
        </row>
        <row r="6065">
          <cell r="G6065">
            <v>132310</v>
          </cell>
          <cell r="H6065">
            <v>132310</v>
          </cell>
          <cell r="I6065" t="str">
            <v>John Bell - Engraving of Riding Dress 1816</v>
          </cell>
          <cell r="J6065" t="str">
            <v xml:space="preserve">These original hand coloured aquatint engravings are from La Belle Assemblee. Published 1816 in London.  
Size: 5.4in x 9in (13.8cm x 22.5cm) </v>
          </cell>
          <cell r="K6065">
            <v>20</v>
          </cell>
          <cell r="L6065">
            <v>40</v>
          </cell>
          <cell r="M6065">
            <v>10</v>
          </cell>
          <cell r="N6065">
            <v>10</v>
          </cell>
          <cell r="P6065" t="str">
            <v>Excellent condition - please review the images carefully</v>
          </cell>
        </row>
        <row r="6066">
          <cell r="G6066">
            <v>132311</v>
          </cell>
          <cell r="H6066">
            <v>13231</v>
          </cell>
          <cell r="I6066" t="str">
            <v>John Bell - Engraving of Cobourg Dress 1816</v>
          </cell>
          <cell r="J6066" t="str">
            <v xml:space="preserve">These original hand coloured aquatint engravings are from La Belle Assemblee. Published 1816 in London.  
Size: 5.4in x 9in (13.8cm x 22.5cm) </v>
          </cell>
          <cell r="K6066">
            <v>20</v>
          </cell>
          <cell r="L6066">
            <v>40</v>
          </cell>
          <cell r="M6066">
            <v>10</v>
          </cell>
          <cell r="N6066">
            <v>10</v>
          </cell>
          <cell r="P6066" t="str">
            <v>Excellent condition - please review the images carefully</v>
          </cell>
        </row>
        <row r="6067">
          <cell r="G6067">
            <v>132320</v>
          </cell>
          <cell r="H6067">
            <v>132320</v>
          </cell>
          <cell r="I6067" t="str">
            <v>R Ackermann - Engraving of Half Dress 1816</v>
          </cell>
          <cell r="J6067" t="str">
            <v xml:space="preserve">These original hand coloured aquatint engravings are from Rudolf Ackermann's Repository of Arts, Literature, Fashions, Manufactures etc. Published 1 January 1816, London.  
Size: 5.4in x 9in (13.8cm x 22.5cm) </v>
          </cell>
          <cell r="K6067">
            <v>20</v>
          </cell>
          <cell r="L6067">
            <v>40</v>
          </cell>
          <cell r="M6067">
            <v>10</v>
          </cell>
          <cell r="N6067">
            <v>10</v>
          </cell>
          <cell r="P6067" t="str">
            <v>Excellent condition - please review the images carefully</v>
          </cell>
        </row>
        <row r="6068">
          <cell r="G6068">
            <v>132321</v>
          </cell>
          <cell r="H6068">
            <v>13232</v>
          </cell>
          <cell r="I6068" t="str">
            <v>R Ackermann - Engraving of Half Dress 1816</v>
          </cell>
          <cell r="J6068" t="str">
            <v xml:space="preserve">These original hand coloured aquatint engravings are from Rudolf Ackermann's Repository of Arts, Literature, Fashions, Manufactures etc. Published 1 January 1816, London.  
Size: 5.4in x 9in (13.8cm x 22.5cm) </v>
          </cell>
          <cell r="K6068">
            <v>20</v>
          </cell>
          <cell r="L6068">
            <v>40</v>
          </cell>
          <cell r="M6068">
            <v>10</v>
          </cell>
          <cell r="N6068">
            <v>10</v>
          </cell>
          <cell r="P6068" t="str">
            <v>Excellent condition - please review the images carefully</v>
          </cell>
        </row>
        <row r="6069">
          <cell r="G6069">
            <v>132330</v>
          </cell>
          <cell r="H6069">
            <v>132330</v>
          </cell>
          <cell r="I6069" t="str">
            <v>John Bell - Engraving of a Parisian Dress 1816</v>
          </cell>
          <cell r="J6069" t="str">
            <v xml:space="preserve">These original hand coloured aquatint engravings are from La Belle Assemblee. Published 1816 in London.  
Size: 5.4in x 9in (13.8cm x 22.5cm) </v>
          </cell>
          <cell r="K6069">
            <v>20</v>
          </cell>
          <cell r="L6069">
            <v>40</v>
          </cell>
          <cell r="M6069">
            <v>10</v>
          </cell>
          <cell r="N6069">
            <v>10</v>
          </cell>
          <cell r="P6069" t="str">
            <v>Excellent condition - please review the images carefully</v>
          </cell>
        </row>
        <row r="6070">
          <cell r="G6070">
            <v>132331</v>
          </cell>
          <cell r="H6070">
            <v>132331</v>
          </cell>
          <cell r="I6070" t="str">
            <v>John Bell - Engraving of a Parisian Dress 1816</v>
          </cell>
          <cell r="J6070" t="str">
            <v xml:space="preserve">These original hand coloured aquatint engravings are from La Belle Assemblee. Published 1816 in London.  
Size: 5.4in x 9in (13.8cm x 22.5cm) </v>
          </cell>
          <cell r="K6070">
            <v>20</v>
          </cell>
          <cell r="L6070">
            <v>40</v>
          </cell>
          <cell r="M6070">
            <v>10</v>
          </cell>
          <cell r="N6070">
            <v>10</v>
          </cell>
          <cell r="P6070" t="str">
            <v>Excellent condition - please review the images carefully</v>
          </cell>
        </row>
        <row r="6071">
          <cell r="G6071">
            <v>132332</v>
          </cell>
          <cell r="H6071">
            <v>13233</v>
          </cell>
          <cell r="I6071" t="str">
            <v>John Bell - Engraving of a Parisian Dress 1816</v>
          </cell>
          <cell r="J6071" t="str">
            <v xml:space="preserve">These original hand coloured aquatint engravings are from La Belle Assemblee. Published 1816 in London.  
Size: 5.4in x 9in (13.8cm x 22.5cm) </v>
          </cell>
          <cell r="K6071">
            <v>20</v>
          </cell>
          <cell r="L6071">
            <v>40</v>
          </cell>
          <cell r="M6071">
            <v>10</v>
          </cell>
          <cell r="N6071">
            <v>10</v>
          </cell>
          <cell r="P6071" t="str">
            <v>Excellent condition - please review the images carefully</v>
          </cell>
        </row>
        <row r="6072">
          <cell r="G6072">
            <v>132340</v>
          </cell>
          <cell r="H6072">
            <v>132340</v>
          </cell>
          <cell r="I6072" t="str">
            <v>John Bell - Engraving of Pink Dress 1816</v>
          </cell>
          <cell r="J6072" t="str">
            <v xml:space="preserve">These original hand coloured aquatint engravings are from La Belle Assemblee. Published 1816 in London.  
Size: 5.4in x 9in (13.8cm x 22.5cm) </v>
          </cell>
          <cell r="K6072">
            <v>20</v>
          </cell>
          <cell r="L6072">
            <v>40</v>
          </cell>
          <cell r="M6072">
            <v>10</v>
          </cell>
          <cell r="N6072">
            <v>10</v>
          </cell>
          <cell r="P6072" t="str">
            <v>Excellent condition - please review the images carefully</v>
          </cell>
        </row>
        <row r="6073">
          <cell r="G6073">
            <v>132341</v>
          </cell>
          <cell r="H6073">
            <v>13234</v>
          </cell>
          <cell r="I6073" t="str">
            <v>John Bell - Engraving of White Dress 1816</v>
          </cell>
          <cell r="J6073" t="str">
            <v xml:space="preserve">These original hand coloured aquatint engravings are from La Belle Assemblee. Published 1816 in London.  
Size: 5.4in x 9in (13.8cm x 22.5cm) </v>
          </cell>
          <cell r="K6073">
            <v>20</v>
          </cell>
          <cell r="L6073">
            <v>40</v>
          </cell>
          <cell r="M6073">
            <v>10</v>
          </cell>
          <cell r="N6073">
            <v>10</v>
          </cell>
          <cell r="P6073" t="str">
            <v>Excellent condition - please review the images carefully</v>
          </cell>
        </row>
        <row r="6074">
          <cell r="G6074">
            <v>132351</v>
          </cell>
          <cell r="H6074">
            <v>132351</v>
          </cell>
          <cell r="I6074" t="str">
            <v>R Sands - Engraving of Walking Dresses 1807</v>
          </cell>
          <cell r="J6074" t="str">
            <v xml:space="preserve">These hand coloured engravings are by R. Sands, published by Vernor, Hood &amp; Sharpe, published in The Lady's Monthly Museum 1807.
Size: 5.4in x 9in (13.8cm x 22.5cm) </v>
          </cell>
          <cell r="K6074">
            <v>20</v>
          </cell>
          <cell r="L6074">
            <v>40</v>
          </cell>
          <cell r="M6074">
            <v>10</v>
          </cell>
          <cell r="N6074">
            <v>10</v>
          </cell>
          <cell r="P6074" t="str">
            <v>Excellent condition - please review the images carefully</v>
          </cell>
        </row>
        <row r="6075">
          <cell r="G6075">
            <v>132352</v>
          </cell>
          <cell r="H6075">
            <v>132352</v>
          </cell>
          <cell r="I6075" t="str">
            <v>R Sands - Engraving of Walking Dresses 1807</v>
          </cell>
          <cell r="J6075" t="str">
            <v xml:space="preserve">These hand coloured engravings are by R. Sands, published by Vernor, Hood &amp; Sharpe, published in The Lady's Monthly Museum 1807.
Size: 5.4in x 9in (13.8cm x 22.5cm) </v>
          </cell>
          <cell r="K6075">
            <v>20</v>
          </cell>
          <cell r="L6075">
            <v>40</v>
          </cell>
          <cell r="M6075">
            <v>10</v>
          </cell>
          <cell r="N6075">
            <v>10</v>
          </cell>
          <cell r="P6075" t="str">
            <v>Excellent condition - please review the images carefully</v>
          </cell>
        </row>
        <row r="6076">
          <cell r="G6076">
            <v>132353</v>
          </cell>
          <cell r="H6076">
            <v>132350</v>
          </cell>
          <cell r="I6076" t="str">
            <v>R Sands - Engraving of Walking Dresses 1807</v>
          </cell>
          <cell r="J6076" t="str">
            <v xml:space="preserve">These hand coloured engravings are by R. Sands, published by Vernor, Hood &amp; Sharpe, published in The Lady's Monthly Museum 1807.
Size: 5.4in x 9in (13.8cm x 22.5cm) </v>
          </cell>
          <cell r="K6076">
            <v>20</v>
          </cell>
          <cell r="L6076">
            <v>40</v>
          </cell>
          <cell r="M6076">
            <v>10</v>
          </cell>
          <cell r="N6076">
            <v>10</v>
          </cell>
          <cell r="P6076" t="str">
            <v>Excellent condition - please review the images carefully</v>
          </cell>
        </row>
        <row r="6077">
          <cell r="G6077">
            <v>132360</v>
          </cell>
          <cell r="H6077">
            <v>132360</v>
          </cell>
          <cell r="I6077" t="str">
            <v>R Ackermann - Engraving of a Morning Dress 1816</v>
          </cell>
          <cell r="J6077" t="str">
            <v xml:space="preserve">These original hand coloured aquatint engravings are from Rudolf Ackermann's Repository of Arts, Literature, Fashions, Manufactures etc. Published 1 January 1816, London.  
Size: 5.4in x 9in (13.8cm x 22.5cm) </v>
          </cell>
          <cell r="K6077">
            <v>20</v>
          </cell>
          <cell r="L6077">
            <v>40</v>
          </cell>
          <cell r="M6077">
            <v>10</v>
          </cell>
          <cell r="N6077">
            <v>10</v>
          </cell>
          <cell r="P6077" t="str">
            <v>Excellent condition - please review the images carefully</v>
          </cell>
        </row>
        <row r="6078">
          <cell r="G6078">
            <v>132361</v>
          </cell>
          <cell r="H6078">
            <v>132361</v>
          </cell>
          <cell r="I6078" t="str">
            <v>R Ackermann - Engraving of a Morning Dress 1816</v>
          </cell>
          <cell r="J6078" t="str">
            <v xml:space="preserve">These original hand coloured aquatint engravings are from Rudolf Ackermann's Repository of Arts, Literature, Fashions, Manufactures etc. Published 1 January 1816, London.  
Size: 5.4in x 9in (13.8cm x 22.5cm) </v>
          </cell>
          <cell r="K6078">
            <v>20</v>
          </cell>
          <cell r="L6078">
            <v>40</v>
          </cell>
          <cell r="M6078">
            <v>10</v>
          </cell>
          <cell r="N6078">
            <v>10</v>
          </cell>
          <cell r="P6078" t="str">
            <v>Excellent condition - please review the images carefully</v>
          </cell>
        </row>
        <row r="6079">
          <cell r="G6079">
            <v>132362</v>
          </cell>
          <cell r="H6079">
            <v>132362</v>
          </cell>
          <cell r="I6079" t="str">
            <v>R Ackermann - Engraving of a Morning Dress 1816</v>
          </cell>
          <cell r="J6079" t="str">
            <v xml:space="preserve">These original hand coloured aquatint engravings are from Rudolf Ackermann's Repository of Arts, Literature, Fashions, Manufactures etc. Published 1 January 1816, London.  
Size: 5.4in x 9in (13.8cm x 22.5cm) </v>
          </cell>
          <cell r="K6079">
            <v>20</v>
          </cell>
          <cell r="L6079">
            <v>40</v>
          </cell>
          <cell r="M6079">
            <v>10</v>
          </cell>
          <cell r="N6079">
            <v>10</v>
          </cell>
          <cell r="P6079" t="str">
            <v>Excellent condition - please review the images carefully</v>
          </cell>
        </row>
        <row r="6080">
          <cell r="G6080">
            <v>132363</v>
          </cell>
          <cell r="H6080">
            <v>13236</v>
          </cell>
          <cell r="I6080" t="str">
            <v>R Ackermann - Engraving of a Morning Dress 1816</v>
          </cell>
          <cell r="J6080" t="str">
            <v xml:space="preserve">These original hand coloured aquatint engravings are from Rudolf Ackermann's Repository of Arts, Literature, Fashions, Manufactures etc. Published 1 January 1816, London.  
Size: 5.4in x 9in (13.8cm x 22.5cm) </v>
          </cell>
          <cell r="K6080">
            <v>20</v>
          </cell>
          <cell r="L6080">
            <v>40</v>
          </cell>
          <cell r="M6080">
            <v>10</v>
          </cell>
          <cell r="N6080">
            <v>10</v>
          </cell>
          <cell r="P6080" t="str">
            <v>Excellent condition - please review the images carefully</v>
          </cell>
        </row>
        <row r="6081">
          <cell r="G6081">
            <v>132370</v>
          </cell>
          <cell r="H6081">
            <v>132370</v>
          </cell>
          <cell r="I6081" t="str">
            <v>R Ackermann - Engraving of a Ball Dress 1816</v>
          </cell>
          <cell r="J6081" t="str">
            <v xml:space="preserve">These original hand coloured aquatint engravings are from Rudolf Ackermann's Repository of Arts, Literature, Fashions, Manufactures etc. Published 1 January 1816, London.  
Size: 5.4in x 9in (13.8cm x 22.5cm) </v>
          </cell>
          <cell r="K6081">
            <v>20</v>
          </cell>
          <cell r="L6081">
            <v>40</v>
          </cell>
          <cell r="M6081">
            <v>10</v>
          </cell>
          <cell r="N6081">
            <v>10</v>
          </cell>
          <cell r="P6081" t="str">
            <v>Excellent condition - please review the images carefully</v>
          </cell>
        </row>
        <row r="6082">
          <cell r="G6082">
            <v>132371</v>
          </cell>
          <cell r="H6082">
            <v>13237</v>
          </cell>
          <cell r="I6082" t="str">
            <v>R Ackermann - Engraving of a Ball Dress 1816</v>
          </cell>
          <cell r="J6082" t="str">
            <v xml:space="preserve">These original hand coloured aquatint engravings are from Rudolf Ackermann's Repository of Arts, Literature, Fashions, Manufactures etc. Published 1 January 1816, London.  
Size: 5.4in x 9in (13.8cm x 22.5cm) </v>
          </cell>
          <cell r="K6082">
            <v>20</v>
          </cell>
          <cell r="L6082">
            <v>40</v>
          </cell>
          <cell r="M6082">
            <v>10</v>
          </cell>
          <cell r="N6082">
            <v>10</v>
          </cell>
          <cell r="P6082" t="str">
            <v>Excellent condition - please review the images carefully</v>
          </cell>
        </row>
        <row r="6083">
          <cell r="G6083">
            <v>132380</v>
          </cell>
          <cell r="H6083">
            <v>132380</v>
          </cell>
          <cell r="I6083" t="str">
            <v>R Ackermann - Engraving of a Walking Dress 1816</v>
          </cell>
          <cell r="J6083" t="str">
            <v xml:space="preserve">These original hand coloured aquatint engravings are from Rudolf Ackermann's Repository of Arts, Literature, Fashions, Manufactures etc. Published 1 January 1816, London.  
Size: 5.4in x 9in (13.8cm x 22.5cm) </v>
          </cell>
          <cell r="K6083">
            <v>20</v>
          </cell>
          <cell r="L6083">
            <v>40</v>
          </cell>
          <cell r="M6083">
            <v>10</v>
          </cell>
          <cell r="N6083">
            <v>10</v>
          </cell>
          <cell r="P6083" t="str">
            <v>Excellent condition - please review the images carefully</v>
          </cell>
        </row>
        <row r="6084">
          <cell r="G6084">
            <v>132381</v>
          </cell>
          <cell r="H6084">
            <v>13238</v>
          </cell>
          <cell r="I6084" t="str">
            <v>R Ackermann - Engraving of a Walking Dress 1816</v>
          </cell>
          <cell r="J6084" t="str">
            <v xml:space="preserve">These original hand coloured aquatint engravings are from Rudolf Ackermann's Repository of Arts, Literature, Fashions, Manufactures etc. Published 1 January 1816, London.  
Size: 5.4in x 9in (13.8cm x 22.5cm) </v>
          </cell>
          <cell r="K6084">
            <v>20</v>
          </cell>
          <cell r="L6084">
            <v>40</v>
          </cell>
          <cell r="M6084">
            <v>10</v>
          </cell>
          <cell r="N6084">
            <v>10</v>
          </cell>
          <cell r="P6084" t="str">
            <v>Excellent condition - please review the images carefully</v>
          </cell>
        </row>
        <row r="6085">
          <cell r="G6085">
            <v>132390</v>
          </cell>
          <cell r="H6085">
            <v>132390</v>
          </cell>
          <cell r="I6085" t="str">
            <v>John Bell - Engraving from La Belle Assemble 1808</v>
          </cell>
          <cell r="J6085" t="str">
            <v xml:space="preserve">These original hand coloured aquatint engravings are from La Belle Assemblee. Published 1816 in London.  
Size: 5.4in x 9in (13.8cm x 22.5cm) </v>
          </cell>
          <cell r="K6085">
            <v>20</v>
          </cell>
          <cell r="L6085">
            <v>40</v>
          </cell>
          <cell r="M6085">
            <v>10</v>
          </cell>
          <cell r="N6085">
            <v>10</v>
          </cell>
          <cell r="P6085" t="str">
            <v>Excellent condition - please review the images carefully</v>
          </cell>
        </row>
        <row r="6086">
          <cell r="G6086">
            <v>132391</v>
          </cell>
          <cell r="H6086">
            <v>132391</v>
          </cell>
          <cell r="I6086" t="str">
            <v>John Bell - Engraving from La Belle Assemble 1808</v>
          </cell>
          <cell r="J6086" t="str">
            <v xml:space="preserve">These original hand coloured aquatint engravings are from La Belle Assemblee. Published 1816 in London.  
Size: 5.4in x 9in (13.8cm x 22.5cm) </v>
          </cell>
          <cell r="K6086">
            <v>20</v>
          </cell>
          <cell r="L6086">
            <v>40</v>
          </cell>
          <cell r="M6086">
            <v>10</v>
          </cell>
          <cell r="N6086">
            <v>10</v>
          </cell>
          <cell r="P6086" t="str">
            <v>Excellent condition - please review the images carefully</v>
          </cell>
        </row>
        <row r="6087">
          <cell r="G6087">
            <v>132392</v>
          </cell>
          <cell r="H6087">
            <v>13239</v>
          </cell>
          <cell r="I6087" t="str">
            <v>John Bell - Engraving from La Belle Assemble 1808</v>
          </cell>
          <cell r="J6087" t="str">
            <v xml:space="preserve">These original hand coloured aquatint engravings are from La Belle Assemblee. Published 1816 in London.  
Size: 5.4in x 9in (13.8cm x 22.5cm) </v>
          </cell>
          <cell r="K6087">
            <v>20</v>
          </cell>
          <cell r="L6087">
            <v>40</v>
          </cell>
          <cell r="M6087">
            <v>10</v>
          </cell>
          <cell r="N6087">
            <v>10</v>
          </cell>
          <cell r="P6087" t="str">
            <v>Excellent condition - please review the images carefully</v>
          </cell>
        </row>
        <row r="6088">
          <cell r="G6088">
            <v>132399</v>
          </cell>
          <cell r="H6088">
            <v>13240</v>
          </cell>
          <cell r="I6088" t="str">
            <v>R Ackermann - Engraving of a Opera Dress 1816</v>
          </cell>
          <cell r="J6088" t="str">
            <v xml:space="preserve">These original hand coloured aquatint engravings are from Rudolf Ackermann's Repository of Arts, Literature, Fashions, Manufactures etc. Published 1 January 1816, London.  
Size: 5.4in x 9in (13.8cm x 22.5cm) </v>
          </cell>
          <cell r="K6088">
            <v>20</v>
          </cell>
          <cell r="L6088">
            <v>40</v>
          </cell>
          <cell r="M6088">
            <v>10</v>
          </cell>
          <cell r="N6088">
            <v>10</v>
          </cell>
          <cell r="P6088" t="str">
            <v>Excellent condition - please review the images carefully</v>
          </cell>
        </row>
        <row r="6089">
          <cell r="G6089">
            <v>132400</v>
          </cell>
          <cell r="H6089">
            <v>132400</v>
          </cell>
          <cell r="I6089" t="str">
            <v>R Ackermann - Engraving of a Opera Dress 1816</v>
          </cell>
          <cell r="J6089" t="str">
            <v xml:space="preserve">These original hand coloured aquatint engravings are from Rudolf Ackermann's Repository of Arts, Literature, Fashions, Manufactures etc. Published 1 January 1816, London.  
Size: 5.4in x 9in (13.8cm x 22.5cm) </v>
          </cell>
          <cell r="K6089">
            <v>20</v>
          </cell>
          <cell r="L6089">
            <v>40</v>
          </cell>
          <cell r="M6089">
            <v>10</v>
          </cell>
          <cell r="N6089">
            <v>10</v>
          </cell>
          <cell r="P6089" t="str">
            <v>Excellent condition - please review the images carefully</v>
          </cell>
        </row>
        <row r="6090">
          <cell r="G6090">
            <v>132401</v>
          </cell>
          <cell r="H6090">
            <v>132401</v>
          </cell>
          <cell r="I6090" t="str">
            <v>R Ackermann - Engraving of a Opera Dress 1816</v>
          </cell>
          <cell r="J6090" t="str">
            <v xml:space="preserve">These original hand coloured aquatint engravings are from Rudolf Ackermann's Repository of Arts, Literature, Fashions, Manufactures etc. Published 1 January 1816, London.  
Size: 5.4in x 9in (13.8cm x 22.5cm) </v>
          </cell>
          <cell r="K6090">
            <v>20</v>
          </cell>
          <cell r="L6090">
            <v>40</v>
          </cell>
          <cell r="M6090">
            <v>10</v>
          </cell>
          <cell r="N6090">
            <v>10</v>
          </cell>
          <cell r="P6090" t="str">
            <v>Excellent condition - please review the images carefully</v>
          </cell>
        </row>
        <row r="6091">
          <cell r="G6091">
            <v>132410</v>
          </cell>
          <cell r="H6091">
            <v>132410</v>
          </cell>
          <cell r="I6091" t="str">
            <v>R Ackermann - Engraving of a Promenade Dress 1816</v>
          </cell>
          <cell r="J6091" t="str">
            <v xml:space="preserve">These original hand coloured aquatint engravings are from Rudolf Ackermann's Repository of Arts, Literature, Fashions, Manufactures etc. Published 1 January 1816, London.  
Size: 5.4in x 9in (13.8cm x 22.5cm) </v>
          </cell>
          <cell r="K6091">
            <v>20</v>
          </cell>
          <cell r="L6091">
            <v>40</v>
          </cell>
          <cell r="M6091">
            <v>10</v>
          </cell>
          <cell r="N6091">
            <v>10</v>
          </cell>
          <cell r="P6091" t="str">
            <v>Excellent condition - please review the images carefully</v>
          </cell>
        </row>
        <row r="6092">
          <cell r="G6092">
            <v>132411</v>
          </cell>
          <cell r="H6092">
            <v>13241</v>
          </cell>
          <cell r="I6092" t="str">
            <v>R Ackermann - Engraving of a Promenade Dress 1816</v>
          </cell>
          <cell r="J6092" t="str">
            <v xml:space="preserve">These original hand coloured aquatint engravings are from Rudolf Ackermann's Repository of Arts, Literature, Fashions, Manufactures etc. Published 1 January 1816, London.  
Size: 5.4in x 9in (13.8cm x 22.5cm) </v>
          </cell>
          <cell r="K6092">
            <v>20</v>
          </cell>
          <cell r="L6092">
            <v>40</v>
          </cell>
          <cell r="M6092">
            <v>10</v>
          </cell>
          <cell r="N6092">
            <v>10</v>
          </cell>
          <cell r="P6092" t="str">
            <v>Excellent condition - please review the images carefully</v>
          </cell>
        </row>
        <row r="6093">
          <cell r="G6093">
            <v>132420</v>
          </cell>
          <cell r="H6093">
            <v>132420</v>
          </cell>
          <cell r="I6093" t="str">
            <v>R Ackermann - Engraving of a Carriage Dress 1816</v>
          </cell>
          <cell r="J6093" t="str">
            <v xml:space="preserve">These original hand coloured aquatint engravings are from Rudolf Ackermann's Repository of Arts, Literature, Fashions, Manufactures etc. Published 1 January 1816, London.  
Size: 5.4in x 9in (13.8cm x 22.5cm) </v>
          </cell>
          <cell r="K6093">
            <v>20</v>
          </cell>
          <cell r="L6093">
            <v>40</v>
          </cell>
          <cell r="M6093">
            <v>10</v>
          </cell>
          <cell r="N6093">
            <v>10</v>
          </cell>
          <cell r="P6093" t="str">
            <v>Excellent condition - please review the images carefully</v>
          </cell>
        </row>
        <row r="6094">
          <cell r="G6094">
            <v>132421</v>
          </cell>
          <cell r="H6094">
            <v>13242</v>
          </cell>
          <cell r="I6094" t="str">
            <v>R Ackermann - Engraving of a Carriage Dress 1816</v>
          </cell>
          <cell r="J6094" t="str">
            <v xml:space="preserve">These original hand coloured aquatint engravings are from Rudolf Ackermann's Repository of Arts, Literature, Fashions, Manufactures etc. Published 1 January 1816, London.  
Size: 5.4in x 9in (13.8cm x 22.5cm) </v>
          </cell>
          <cell r="K6094">
            <v>20</v>
          </cell>
          <cell r="L6094">
            <v>40</v>
          </cell>
          <cell r="M6094">
            <v>10</v>
          </cell>
          <cell r="N6094">
            <v>10</v>
          </cell>
          <cell r="P6094" t="str">
            <v>Excellent condition - please review the images carefully</v>
          </cell>
        </row>
        <row r="6095">
          <cell r="G6095">
            <v>132430</v>
          </cell>
          <cell r="H6095">
            <v>132430</v>
          </cell>
          <cell r="I6095" t="str">
            <v>R Ackermann - Engraving of a Ball Dress 1816</v>
          </cell>
          <cell r="J6095" t="str">
            <v xml:space="preserve">These original hand coloured aquatint engravings are from Rudolf Ackermann's Repository of Arts, Literature, Fashions, Manufactures etc. Published 1 January 1816, London.  
Size: 5.4in x 9in (13.8cm x 22.5cm) </v>
          </cell>
          <cell r="K6095">
            <v>20</v>
          </cell>
          <cell r="L6095">
            <v>40</v>
          </cell>
          <cell r="M6095">
            <v>10</v>
          </cell>
          <cell r="N6095">
            <v>10</v>
          </cell>
          <cell r="P6095" t="str">
            <v>Excellent condition - please review the images carefully</v>
          </cell>
        </row>
        <row r="6096">
          <cell r="G6096">
            <v>132431</v>
          </cell>
          <cell r="H6096">
            <v>13243</v>
          </cell>
          <cell r="I6096" t="str">
            <v>R Ackermann - Engraving of a Ball Dress 1816</v>
          </cell>
          <cell r="J6096" t="str">
            <v xml:space="preserve">These original hand coloured aquatint engravings are from Rudolf Ackermann's Repository of Arts, Literature, Fashions, Manufactures etc. Published 1 January 1816, London.  
Size: 5.4in x 9in (13.8cm x 22.5cm) </v>
          </cell>
          <cell r="K6096">
            <v>20</v>
          </cell>
          <cell r="L6096">
            <v>40</v>
          </cell>
          <cell r="M6096">
            <v>10</v>
          </cell>
          <cell r="N6096">
            <v>10</v>
          </cell>
          <cell r="P6096" t="str">
            <v>Excellent condition - please review the images carefully</v>
          </cell>
        </row>
        <row r="6097">
          <cell r="G6097">
            <v>132440</v>
          </cell>
          <cell r="H6097">
            <v>132440</v>
          </cell>
          <cell r="I6097" t="str">
            <v>R Ackermann - Engraving of a Carriage Dress 1816</v>
          </cell>
          <cell r="J6097" t="str">
            <v xml:space="preserve">These original hand coloured aquatint engravings are from Rudolf Ackermann's Repository of Arts, Literature, Fashions, Manufactures etc. Published 1 January 1816, London.  
Size: 5.4in x 9in (13.8cm x 22.5cm) </v>
          </cell>
          <cell r="K6097">
            <v>20</v>
          </cell>
          <cell r="L6097">
            <v>40</v>
          </cell>
          <cell r="M6097">
            <v>10</v>
          </cell>
          <cell r="N6097">
            <v>10</v>
          </cell>
          <cell r="P6097" t="str">
            <v>Excellent condition - please review the images carefully</v>
          </cell>
        </row>
        <row r="6098">
          <cell r="G6098">
            <v>132441</v>
          </cell>
          <cell r="H6098">
            <v>13244</v>
          </cell>
          <cell r="I6098" t="str">
            <v>R Ackermann - Engraving of a Carriage Dress 1816</v>
          </cell>
          <cell r="J6098" t="str">
            <v xml:space="preserve">These original hand coloured aquatint engravings are from Rudolf Ackermann's Repository of Arts, Literature, Fashions, Manufactures etc. Published 1 January 1816, London.  
Size: 5.4in x 9in (13.8cm x 22.5cm) </v>
          </cell>
          <cell r="K6098">
            <v>20</v>
          </cell>
          <cell r="L6098">
            <v>40</v>
          </cell>
          <cell r="M6098">
            <v>10</v>
          </cell>
          <cell r="N6098">
            <v>10</v>
          </cell>
          <cell r="P6098" t="str">
            <v>Excellent condition - please review the images carefully</v>
          </cell>
        </row>
        <row r="6099">
          <cell r="G6099">
            <v>132460</v>
          </cell>
          <cell r="H6099">
            <v>132460</v>
          </cell>
          <cell r="I6099" t="str">
            <v>R Ackermann - Engraving of a La Belle Assemble 1816</v>
          </cell>
          <cell r="J6099" t="str">
            <v xml:space="preserve">These original hand coloured aquatint engravings are from Rudolf Ackermann's Repository of Arts, Literature, Fashions, Manufactures etc. Published 1 January 1816, London.  
Size: 5.4in x 9in (13.8cm x 22.5cm) </v>
          </cell>
          <cell r="K6099">
            <v>20</v>
          </cell>
          <cell r="L6099">
            <v>40</v>
          </cell>
          <cell r="M6099">
            <v>10</v>
          </cell>
          <cell r="N6099">
            <v>10</v>
          </cell>
          <cell r="P6099" t="str">
            <v>Excellent condition - please review the images carefully</v>
          </cell>
        </row>
        <row r="6100">
          <cell r="G6100">
            <v>132461</v>
          </cell>
          <cell r="H6100">
            <v>13246</v>
          </cell>
          <cell r="I6100" t="str">
            <v>R Ackermann - Engraving of a La Belle Assemble 1816</v>
          </cell>
          <cell r="J6100" t="str">
            <v xml:space="preserve">These original hand coloured aquatint engravings are from Rudolf Ackermann's Repository of Arts, Literature, Fashions, Manufactures etc. Published 1 January 1816, London.  
Size: 5.4in x 9in (13.8cm x 22.5cm) </v>
          </cell>
          <cell r="K6100">
            <v>20</v>
          </cell>
          <cell r="L6100">
            <v>40</v>
          </cell>
          <cell r="M6100">
            <v>10</v>
          </cell>
          <cell r="N6100">
            <v>10</v>
          </cell>
          <cell r="P6100" t="str">
            <v>Excellent condition - please review the images carefully</v>
          </cell>
        </row>
        <row r="6101">
          <cell r="G6101">
            <v>132470</v>
          </cell>
          <cell r="H6101">
            <v>132470</v>
          </cell>
          <cell r="I6101" t="str">
            <v>R Ackermann - Engraving of a La Belle Assemble 1816</v>
          </cell>
          <cell r="J6101" t="str">
            <v xml:space="preserve">These original hand coloured aquatint engravings are from Rudolf Ackermann's Repository of Arts, Literature, Fashions, Manufactures etc. Published 1 January 1816, London.  
Size: 5.4in x 9in (13.8cm x 22.5cm) </v>
          </cell>
          <cell r="K6101">
            <v>20</v>
          </cell>
          <cell r="L6101">
            <v>40</v>
          </cell>
          <cell r="M6101">
            <v>10</v>
          </cell>
          <cell r="N6101">
            <v>10</v>
          </cell>
          <cell r="P6101" t="str">
            <v>Excellent condition - please review the images carefully</v>
          </cell>
        </row>
        <row r="6102">
          <cell r="G6102">
            <v>132471</v>
          </cell>
          <cell r="H6102">
            <v>132471</v>
          </cell>
          <cell r="I6102" t="str">
            <v>R Ackermann - Engraving of a La Belle Assemble 1816</v>
          </cell>
          <cell r="J6102" t="str">
            <v xml:space="preserve">These original hand coloured aquatint engravings are from Rudolf Ackermann's Repository of Arts, Literature, Fashions, Manufactures etc. Published 1 January 1816, London.  
Size: 5.4in x 9in (13.8cm x 22.5cm) </v>
          </cell>
          <cell r="K6102">
            <v>20</v>
          </cell>
          <cell r="L6102">
            <v>40</v>
          </cell>
          <cell r="M6102">
            <v>10</v>
          </cell>
          <cell r="N6102">
            <v>10</v>
          </cell>
          <cell r="P6102" t="str">
            <v>Excellent condition - please review the images carefully</v>
          </cell>
        </row>
        <row r="6103">
          <cell r="G6103">
            <v>132472</v>
          </cell>
          <cell r="H6103">
            <v>13247</v>
          </cell>
          <cell r="I6103" t="str">
            <v>R Ackermann - Engraving of a La Belle Assemble 1816</v>
          </cell>
          <cell r="J6103" t="str">
            <v xml:space="preserve">These original hand coloured aquatint engravings are from Rudolf Ackermann's Repository of Arts, Literature, Fashions, Manufactures etc. Published 1 January 1816, London.  
Size: 5.4in x 9in (13.8cm x 22.5cm) </v>
          </cell>
          <cell r="K6103">
            <v>20</v>
          </cell>
          <cell r="L6103">
            <v>40</v>
          </cell>
          <cell r="M6103">
            <v>10</v>
          </cell>
          <cell r="N6103">
            <v>10</v>
          </cell>
          <cell r="P6103" t="str">
            <v>Excellent condition - please review the images carefully</v>
          </cell>
        </row>
        <row r="6104">
          <cell r="G6104">
            <v>132480</v>
          </cell>
          <cell r="H6104">
            <v>132480</v>
          </cell>
          <cell r="I6104" t="str">
            <v>John Bell - Engraving of an Evening Dress 1816</v>
          </cell>
          <cell r="J6104" t="str">
            <v xml:space="preserve">These original hand coloured aquatint engravings are from La Belle Assemblee. Published 1816 in London.  
Size: 5.4in x 9in (13.8cm x 22.5cm) </v>
          </cell>
          <cell r="K6104">
            <v>20</v>
          </cell>
          <cell r="L6104">
            <v>40</v>
          </cell>
          <cell r="M6104">
            <v>10</v>
          </cell>
          <cell r="N6104">
            <v>10</v>
          </cell>
          <cell r="P6104" t="str">
            <v>Excellent condition - please review the images carefully</v>
          </cell>
        </row>
        <row r="6105">
          <cell r="G6105">
            <v>132481</v>
          </cell>
          <cell r="H6105">
            <v>13248</v>
          </cell>
          <cell r="I6105" t="str">
            <v>John Bell - Engraving of an Evening Dress 1816</v>
          </cell>
          <cell r="J6105" t="str">
            <v xml:space="preserve">These original hand coloured aquatint engravings are from La Belle Assemblee. Published 1816 in London.  
Size: 5.4in x 9in (13.8cm x 22.5cm) </v>
          </cell>
          <cell r="K6105">
            <v>20</v>
          </cell>
          <cell r="L6105">
            <v>40</v>
          </cell>
          <cell r="M6105">
            <v>10</v>
          </cell>
          <cell r="N6105">
            <v>10</v>
          </cell>
          <cell r="P6105" t="str">
            <v>Excellent condition - please review the images carefully</v>
          </cell>
        </row>
        <row r="6106">
          <cell r="G6106">
            <v>132490</v>
          </cell>
          <cell r="H6106">
            <v>132490</v>
          </cell>
          <cell r="I6106" t="str">
            <v>R Ackermann - Engraving of an Evening Dress 1816</v>
          </cell>
          <cell r="J6106" t="str">
            <v xml:space="preserve">These original hand coloured aquatint engravings are from Rudolf Ackermann's Repository of Arts, Literature, Fashions, Manufactures etc. Published 1 January 1816, London.  
Size: 5.4in x 9in (13.8cm x 22.5cm) </v>
          </cell>
          <cell r="K6106">
            <v>20</v>
          </cell>
          <cell r="L6106">
            <v>40</v>
          </cell>
          <cell r="M6106">
            <v>10</v>
          </cell>
          <cell r="N6106">
            <v>10</v>
          </cell>
          <cell r="P6106" t="str">
            <v>Excellent condition - please review the images carefully</v>
          </cell>
        </row>
        <row r="6107">
          <cell r="G6107">
            <v>132491</v>
          </cell>
          <cell r="H6107">
            <v>132491</v>
          </cell>
          <cell r="I6107" t="str">
            <v>R Ackermann - Engraving of an Evening Dress 1816</v>
          </cell>
          <cell r="J6107" t="str">
            <v xml:space="preserve">These original hand coloured aquatint engravings are from Rudolf Ackermann's Repository of Arts, Literature, Fashions, Manufactures etc. Published 1 January 1816, London.  
Size: 5.4in x 9in (13.8cm x 22.5cm) </v>
          </cell>
          <cell r="K6107">
            <v>20</v>
          </cell>
          <cell r="L6107">
            <v>40</v>
          </cell>
          <cell r="M6107">
            <v>10</v>
          </cell>
          <cell r="N6107">
            <v>10</v>
          </cell>
          <cell r="P6107" t="str">
            <v>Excellent condition - please review the images carefully</v>
          </cell>
        </row>
        <row r="6108">
          <cell r="G6108">
            <v>132492</v>
          </cell>
          <cell r="H6108">
            <v>132492</v>
          </cell>
          <cell r="I6108" t="str">
            <v>R Ackermann - Engraving of an Evening Dress 1816</v>
          </cell>
          <cell r="J6108" t="str">
            <v xml:space="preserve">These original hand coloured aquatint engravings are from Rudolf Ackermann's Repository of Arts, Literature, Fashions, Manufactures etc. Published 1 January 1816, London.  
Size: 5.4in x 9in (13.8cm x 22.5cm) </v>
          </cell>
          <cell r="K6108">
            <v>20</v>
          </cell>
          <cell r="L6108">
            <v>40</v>
          </cell>
          <cell r="M6108">
            <v>10</v>
          </cell>
          <cell r="N6108">
            <v>10</v>
          </cell>
          <cell r="P6108" t="str">
            <v>Excellent condition - please review the images carefully</v>
          </cell>
        </row>
        <row r="6109">
          <cell r="G6109">
            <v>132493</v>
          </cell>
          <cell r="H6109">
            <v>132493</v>
          </cell>
          <cell r="I6109" t="str">
            <v>R Ackermann - Engraving of an Evening Dress 1816</v>
          </cell>
          <cell r="J6109" t="str">
            <v xml:space="preserve">These original hand coloured aquatint engravings are from Rudolf Ackermann's Repository of Arts, Literature, Fashions, Manufactures etc. Published 1 January 1816, London.  
Size: 5.4in x 9in (13.8cm x 22.5cm) </v>
          </cell>
          <cell r="K6109">
            <v>20</v>
          </cell>
          <cell r="L6109">
            <v>40</v>
          </cell>
          <cell r="M6109">
            <v>10</v>
          </cell>
          <cell r="N6109">
            <v>10</v>
          </cell>
          <cell r="P6109" t="str">
            <v>Excellent condition - please review the images carefully</v>
          </cell>
        </row>
        <row r="6110">
          <cell r="G6110">
            <v>132494</v>
          </cell>
          <cell r="H6110">
            <v>13249</v>
          </cell>
          <cell r="I6110" t="str">
            <v>R Ackermann - Engraving of an Evening Dress 1816</v>
          </cell>
          <cell r="J6110" t="str">
            <v xml:space="preserve">These original hand coloured aquatint engravings are from Rudolf Ackermann's Repository of Arts, Literature, Fashions, Manufactures etc. Published 1 January 1816, London.  
Size: 5.4in x 9in (13.8cm x 22.5cm) </v>
          </cell>
          <cell r="K6110">
            <v>20</v>
          </cell>
          <cell r="L6110">
            <v>40</v>
          </cell>
          <cell r="M6110">
            <v>10</v>
          </cell>
          <cell r="N6110">
            <v>10</v>
          </cell>
          <cell r="P6110" t="str">
            <v>Excellent condition - please review the images carefully</v>
          </cell>
        </row>
        <row r="6111">
          <cell r="G6111">
            <v>132500</v>
          </cell>
          <cell r="H6111">
            <v>132500</v>
          </cell>
          <cell r="I6111" t="str">
            <v>R Ackermann - Engraving of Evening Dresses 1816</v>
          </cell>
          <cell r="J6111" t="str">
            <v xml:space="preserve">These original hand coloured aquatint engravings are from Rudolf Ackermann's Repository of Arts, Literature, Fashions, Manufactures etc. Published 1 January 1816, London.  
Size: 5.4in x 9in (13.8cm x 22.5cm) </v>
          </cell>
          <cell r="K6111">
            <v>20</v>
          </cell>
          <cell r="L6111">
            <v>40</v>
          </cell>
          <cell r="M6111">
            <v>10</v>
          </cell>
          <cell r="N6111">
            <v>10</v>
          </cell>
          <cell r="P6111" t="str">
            <v>Excellent condition - please review the images carefully</v>
          </cell>
        </row>
        <row r="6112">
          <cell r="G6112">
            <v>132501</v>
          </cell>
          <cell r="H6112">
            <v>13250</v>
          </cell>
          <cell r="I6112" t="str">
            <v>R Ackermann - Engraving of an Evening Dress 1816</v>
          </cell>
          <cell r="J6112" t="str">
            <v xml:space="preserve">These original hand coloured aquatint engravings are from Rudolf Ackermann's Repository of Arts, Literature, Fashions, Manufactures etc. Published 1 January 1816, London.  
Size: 5.4in x 9in (13.8cm x 22.5cm) </v>
          </cell>
          <cell r="K6112">
            <v>20</v>
          </cell>
          <cell r="L6112">
            <v>40</v>
          </cell>
          <cell r="M6112">
            <v>10</v>
          </cell>
          <cell r="N6112">
            <v>10</v>
          </cell>
          <cell r="P6112" t="str">
            <v>Excellent condition - please review the images carefully</v>
          </cell>
        </row>
        <row r="6113">
          <cell r="G6113">
            <v>132510</v>
          </cell>
          <cell r="H6113">
            <v>132510</v>
          </cell>
          <cell r="I6113" t="str">
            <v>R Ackermann - Engraving of a Walking Dress 1816</v>
          </cell>
          <cell r="J6113" t="str">
            <v xml:space="preserve">These original hand coloured aquatint engravings are from Rudolf Ackermann's Repository of Arts, Literature, Fashions, Manufactures etc. Published 1 January 1816, London.  
Size: 5.4in x 9in (13.8cm x 22.5cm) </v>
          </cell>
          <cell r="K6113">
            <v>20</v>
          </cell>
          <cell r="L6113">
            <v>40</v>
          </cell>
          <cell r="M6113">
            <v>10</v>
          </cell>
          <cell r="N6113">
            <v>10</v>
          </cell>
          <cell r="P6113" t="str">
            <v>Excellent condition - please review the images carefully</v>
          </cell>
        </row>
        <row r="6114">
          <cell r="G6114">
            <v>132511</v>
          </cell>
          <cell r="H6114">
            <v>13251</v>
          </cell>
          <cell r="I6114" t="str">
            <v>R Ackermann - Engraving of a Walking Dress 1816</v>
          </cell>
          <cell r="J6114" t="str">
            <v xml:space="preserve">These original hand coloured aquatint engravings are from Rudolf Ackermann's Repository of Arts, Literature, Fashions, Manufactures etc. Published 1 January 1816, London.  
Size: 5.4in x 9in (13.8cm x 22.5cm) </v>
          </cell>
          <cell r="K6114">
            <v>20</v>
          </cell>
          <cell r="L6114">
            <v>40</v>
          </cell>
          <cell r="M6114">
            <v>10</v>
          </cell>
          <cell r="N6114">
            <v>10</v>
          </cell>
          <cell r="P6114" t="str">
            <v>Excellent condition - please review the images carefully</v>
          </cell>
        </row>
        <row r="6115">
          <cell r="G6115">
            <v>132520</v>
          </cell>
          <cell r="H6115">
            <v>132520</v>
          </cell>
          <cell r="I6115" t="str">
            <v>R Ackermann and R Sands - Engraving of London Dresses 1807</v>
          </cell>
          <cell r="J6115" t="str">
            <v xml:space="preserve">These original hand coloured aquatint engravings are from 1. Rudolf Ackermann's Repository of Arts, Literature, Fashions, Manufactures etc. Published 1 January 1816, London and 2. The Lady's Monthly Museum by R. Sands, published by Vernor, Hood &amp; Sharpe 1807.
Size: 5.4in x 9in (13.8cm x 22.5cm) </v>
          </cell>
          <cell r="K6115">
            <v>20</v>
          </cell>
          <cell r="L6115">
            <v>40</v>
          </cell>
          <cell r="M6115">
            <v>10</v>
          </cell>
          <cell r="N6115">
            <v>10</v>
          </cell>
          <cell r="P6115" t="str">
            <v>Excellent condition - please review the images carefully</v>
          </cell>
        </row>
        <row r="6116">
          <cell r="G6116">
            <v>132521</v>
          </cell>
          <cell r="H6116">
            <v>13252</v>
          </cell>
          <cell r="I6116" t="str">
            <v>R Ackermann and R Sands - Engraving of London Dresses 1807</v>
          </cell>
          <cell r="J6116" t="str">
            <v xml:space="preserve">These original hand coloured aquatint engravings are from 1. Rudolf Ackermann's Repository of Arts, Literature, Fashions, Manufactures etc. Published 1 January 1816, London and 2. The Lady's Monthly Museum by R. Sands, published by Vernor, Hood &amp; Sharpe 1807.
Size: 5.4in x 9in (13.8cm x 22.5cm) </v>
          </cell>
          <cell r="K6116">
            <v>20</v>
          </cell>
          <cell r="L6116">
            <v>40</v>
          </cell>
          <cell r="M6116">
            <v>10</v>
          </cell>
          <cell r="N6116">
            <v>10</v>
          </cell>
          <cell r="P6116" t="str">
            <v>Excellent condition - please review the images carefully</v>
          </cell>
        </row>
        <row r="6117">
          <cell r="G6117">
            <v>132530</v>
          </cell>
          <cell r="H6117">
            <v>132530</v>
          </cell>
          <cell r="I6117" t="str">
            <v>R Sands - Engraving of French Dresses 1816</v>
          </cell>
          <cell r="J6117" t="str">
            <v xml:space="preserve">These hand coloured engravings are by R. Sands, published by Vernor, Hood &amp; Sharpe, published in The Lady's Monthly Museum 1807.
Size: 5.4in x 9in (13.8cm x 22.5cm) </v>
          </cell>
          <cell r="K6117">
            <v>20</v>
          </cell>
          <cell r="L6117">
            <v>40</v>
          </cell>
          <cell r="M6117">
            <v>10</v>
          </cell>
          <cell r="N6117">
            <v>10</v>
          </cell>
          <cell r="P6117" t="str">
            <v>Excellent condition - please review the images carefully</v>
          </cell>
        </row>
        <row r="6118">
          <cell r="G6118">
            <v>132531</v>
          </cell>
          <cell r="H6118">
            <v>13253</v>
          </cell>
          <cell r="I6118" t="str">
            <v>R Sands - Engraving of French Dresses 1816</v>
          </cell>
          <cell r="J6118" t="str">
            <v xml:space="preserve">These hand coloured engravings are by R. Sands, published by Vernor, Hood &amp; Sharpe, published in The Lady's Monthly Museum 1807.
Size: 5.4in x 9in (13.8cm x 22.5cm) </v>
          </cell>
          <cell r="K6118">
            <v>20</v>
          </cell>
          <cell r="L6118">
            <v>40</v>
          </cell>
          <cell r="M6118">
            <v>10</v>
          </cell>
          <cell r="N6118">
            <v>10</v>
          </cell>
          <cell r="P6118" t="str">
            <v>Excellent condition - please review the images carefully</v>
          </cell>
        </row>
        <row r="6119">
          <cell r="G6119">
            <v>132540</v>
          </cell>
          <cell r="H6119">
            <v>132540</v>
          </cell>
          <cell r="I6119" t="str">
            <v>R Sands - Engraving of French Dresses 1816</v>
          </cell>
          <cell r="J6119" t="str">
            <v xml:space="preserve">These hand coloured engravings are by R. Sands, published by Vernor, Hood &amp; Sharpe, published in The Lady's Monthly Museum 1807.
Size: 5.4in x 9in (13.8cm x 22.5cm) </v>
          </cell>
          <cell r="K6119">
            <v>20</v>
          </cell>
          <cell r="L6119">
            <v>40</v>
          </cell>
          <cell r="M6119">
            <v>10</v>
          </cell>
          <cell r="N6119">
            <v>10</v>
          </cell>
          <cell r="P6119" t="str">
            <v>Excellent condition - please review the images carefully</v>
          </cell>
        </row>
        <row r="6120">
          <cell r="G6120">
            <v>132541</v>
          </cell>
          <cell r="H6120">
            <v>13254</v>
          </cell>
          <cell r="I6120" t="str">
            <v>R Sands - Engraving of French Dresses 1816</v>
          </cell>
          <cell r="J6120" t="str">
            <v xml:space="preserve">These hand coloured engravings are by R. Sands, published by Vernor, Hood &amp; Sharpe, published in The Lady's Monthly Museum 1807.
Size: 5.4in x 9in (13.8cm x 22.5cm) </v>
          </cell>
          <cell r="K6120">
            <v>20</v>
          </cell>
          <cell r="L6120">
            <v>40</v>
          </cell>
          <cell r="M6120">
            <v>10</v>
          </cell>
          <cell r="N6120">
            <v>10</v>
          </cell>
          <cell r="P6120" t="str">
            <v>Excellent condition - please review the images carefully</v>
          </cell>
        </row>
        <row r="6121">
          <cell r="G6121">
            <v>132550</v>
          </cell>
          <cell r="H6121">
            <v>132550</v>
          </cell>
          <cell r="I6121" t="str">
            <v>R Sands - Engraving of French Dresses 1816</v>
          </cell>
          <cell r="J6121" t="str">
            <v xml:space="preserve">These hand coloured engravings are by R. Sands, published by Vernor, Hood &amp; Sharpe, published in The Lady's Monthly Museum 1807.
Size: 5.4in x 9in (13.8cm x 22.5cm) </v>
          </cell>
          <cell r="K6121">
            <v>20</v>
          </cell>
          <cell r="L6121">
            <v>40</v>
          </cell>
          <cell r="M6121">
            <v>10</v>
          </cell>
          <cell r="N6121">
            <v>10</v>
          </cell>
          <cell r="P6121" t="str">
            <v>Excellent condition - please review the images carefully</v>
          </cell>
        </row>
        <row r="6122">
          <cell r="G6122">
            <v>132551</v>
          </cell>
          <cell r="H6122">
            <v>13255</v>
          </cell>
          <cell r="I6122" t="str">
            <v>R Sands - Engraving of French Dresses 1816</v>
          </cell>
          <cell r="J6122" t="str">
            <v xml:space="preserve">These hand coloured engravings are by R. Sands, published by Vernor, Hood &amp; Sharpe, published in The Lady's Monthly Museum 1807.
Size: 5.4in x 9in (13.8cm x 22.5cm) </v>
          </cell>
          <cell r="K6122">
            <v>20</v>
          </cell>
          <cell r="L6122">
            <v>40</v>
          </cell>
          <cell r="M6122">
            <v>10</v>
          </cell>
          <cell r="N6122">
            <v>10</v>
          </cell>
          <cell r="P6122" t="str">
            <v>Excellent condition - please review the images carefully</v>
          </cell>
        </row>
        <row r="6123">
          <cell r="G6123">
            <v>132560</v>
          </cell>
          <cell r="H6123">
            <v>13256</v>
          </cell>
          <cell r="I6123" t="str">
            <v>William H Pyne - Welsh laundry 1808</v>
          </cell>
          <cell r="J6123" t="str">
            <v>This aquatint engraving is from The Costumes of Great Britain designed, engraved and written by William Henry Pyne, published in 1808 by William Miller, London. 
Size: Approx 14in x 10.25in (36cm x 26cm)</v>
          </cell>
          <cell r="K6123">
            <v>80</v>
          </cell>
          <cell r="L6123">
            <v>160</v>
          </cell>
          <cell r="M6123">
            <v>40</v>
          </cell>
          <cell r="N6123">
            <v>40</v>
          </cell>
          <cell r="P6123" t="str">
            <v>Excellent condition - please review the images carefully</v>
          </cell>
        </row>
        <row r="6124">
          <cell r="G6124">
            <v>132570</v>
          </cell>
          <cell r="H6124">
            <v>13257</v>
          </cell>
          <cell r="I6124" t="str">
            <v>William H Pyne - Brewers 1808</v>
          </cell>
          <cell r="J6124" t="str">
            <v>This aquatint engraving is from The Costumes of Great Britain designed, engraved and written by William Henry Pyne, published in 1808 by William Miller, London. 
Size: Approx 14in x 10.25in (36cm x 26cm)</v>
          </cell>
          <cell r="K6124">
            <v>80</v>
          </cell>
          <cell r="L6124">
            <v>160</v>
          </cell>
          <cell r="M6124">
            <v>40</v>
          </cell>
          <cell r="N6124">
            <v>40</v>
          </cell>
          <cell r="P6124" t="str">
            <v>Excellent condition - please review the images carefully</v>
          </cell>
        </row>
        <row r="6125">
          <cell r="G6125">
            <v>132580</v>
          </cell>
          <cell r="H6125">
            <v>13258</v>
          </cell>
          <cell r="I6125" t="str">
            <v>William H Pyne - Beadle of the Church 1808</v>
          </cell>
          <cell r="J6125" t="str">
            <v>This aquatint engraving is from The Costumes of Great Britain designed, engraved and written by William Henry Pyne, published in 1808 by William Miller, London. 
Size: Approx 14in x 10.25in (36cm x 26cm)</v>
          </cell>
          <cell r="K6125">
            <v>80</v>
          </cell>
          <cell r="L6125">
            <v>160</v>
          </cell>
          <cell r="M6125">
            <v>40</v>
          </cell>
          <cell r="N6125">
            <v>40</v>
          </cell>
          <cell r="P6125" t="str">
            <v>Excellent condition - please review the images carefully</v>
          </cell>
        </row>
        <row r="6126">
          <cell r="G6126">
            <v>132590</v>
          </cell>
          <cell r="H6126">
            <v>13259</v>
          </cell>
          <cell r="I6126" t="str">
            <v>William H Pyne - Lord Mayor 1808</v>
          </cell>
          <cell r="J6126" t="str">
            <v>This aquatint engraving is from The Costumes of Great Britain designed, engraved and written by William Henry Pyne, published in 1808 by William Miller, London. 
Size: Approx 14in x 10.25in (36cm x 26cm)</v>
          </cell>
          <cell r="K6126">
            <v>80</v>
          </cell>
          <cell r="L6126">
            <v>160</v>
          </cell>
          <cell r="M6126">
            <v>40</v>
          </cell>
          <cell r="N6126">
            <v>40</v>
          </cell>
          <cell r="P6126" t="str">
            <v>Excellent condition - please review the images carefully</v>
          </cell>
        </row>
        <row r="6127">
          <cell r="G6127">
            <v>132600</v>
          </cell>
          <cell r="H6127">
            <v>13260</v>
          </cell>
          <cell r="I6127" t="str">
            <v>William H Pyne - Sergeant Trumpeter 1808</v>
          </cell>
          <cell r="J6127" t="str">
            <v>This aquatint engraving is from The Costumes of Great Britain designed, engraved and written by William Henry Pyne, published in 1808 by William Miller, London. 
Size: Approx 14in x 10.25in (36cm x 26cm)</v>
          </cell>
          <cell r="K6127">
            <v>80</v>
          </cell>
          <cell r="L6127">
            <v>160</v>
          </cell>
          <cell r="M6127">
            <v>40</v>
          </cell>
          <cell r="N6127">
            <v>40</v>
          </cell>
          <cell r="P6127" t="str">
            <v>Excellent condition - please review the images carefully</v>
          </cell>
        </row>
        <row r="6128">
          <cell r="G6128">
            <v>132610</v>
          </cell>
          <cell r="H6128">
            <v>13261</v>
          </cell>
          <cell r="I6128" t="str">
            <v>William H Pyne - Yeoman of the King's Guard 1808</v>
          </cell>
          <cell r="J6128" t="str">
            <v>This aquatint engraving is from The Costumes of Great Britain designed, engraved and written by William Henry Pyne, published in 1808 by William Miller, London. 
Size: Approx 14in x 10.25in (36cm x 26cm)</v>
          </cell>
          <cell r="K6128">
            <v>80</v>
          </cell>
          <cell r="L6128">
            <v>160</v>
          </cell>
          <cell r="M6128">
            <v>40</v>
          </cell>
          <cell r="N6128">
            <v>40</v>
          </cell>
          <cell r="P6128" t="str">
            <v>Excellent condition - please review the images carefully</v>
          </cell>
        </row>
        <row r="6129">
          <cell r="G6129">
            <v>132620</v>
          </cell>
          <cell r="H6129">
            <v>13262</v>
          </cell>
          <cell r="I6129" t="str">
            <v>William H Pyne - Woman selling Salop 1808</v>
          </cell>
          <cell r="J6129" t="str">
            <v>This aquatint engraving is from The Costumes of Great Britain designed, engraved and written by William Henry Pyne, published in 1808 by William Miller, London. 
Size: Approx 14in x 10.25in (36cm x 26cm)</v>
          </cell>
          <cell r="K6129">
            <v>80</v>
          </cell>
          <cell r="L6129">
            <v>160</v>
          </cell>
          <cell r="M6129">
            <v>40</v>
          </cell>
          <cell r="N6129">
            <v>40</v>
          </cell>
          <cell r="P6129" t="str">
            <v>Excellent condition - please review the images carefully</v>
          </cell>
        </row>
        <row r="6130">
          <cell r="G6130">
            <v>132630</v>
          </cell>
          <cell r="H6130">
            <v>13263</v>
          </cell>
          <cell r="I6130" t="str">
            <v>William H Pyne - Chelsea Pensioner 1808</v>
          </cell>
          <cell r="J6130" t="str">
            <v>This aquatint engraving is from The Costumes of Great Britain designed, engraved and written by William Henry Pyne, published in 1808 by William Miller, London. 
Size: Approx 14in x 10.25in (36cm x 26cm)</v>
          </cell>
          <cell r="K6130">
            <v>80</v>
          </cell>
          <cell r="L6130">
            <v>160</v>
          </cell>
          <cell r="M6130">
            <v>40</v>
          </cell>
          <cell r="N6130">
            <v>40</v>
          </cell>
          <cell r="P6130" t="str">
            <v>Excellent condition - please review the images carefully</v>
          </cell>
        </row>
        <row r="6131">
          <cell r="G6131">
            <v>132640</v>
          </cell>
          <cell r="H6131">
            <v>13264</v>
          </cell>
          <cell r="I6131" t="str">
            <v>William H Pyne - Slaughterman 1808</v>
          </cell>
          <cell r="J6131" t="str">
            <v>This aquatint engraving is from The Costumes of Great Britain designed, engraved and written by William Henry Pyne, published in 1808 by William Miller, London. 
Size: Approx 14in x 10.25in (36cm x 26cm)</v>
          </cell>
          <cell r="K6131">
            <v>80</v>
          </cell>
          <cell r="L6131">
            <v>160</v>
          </cell>
          <cell r="M6131">
            <v>40</v>
          </cell>
          <cell r="N6131">
            <v>40</v>
          </cell>
          <cell r="P6131" t="str">
            <v>Excellent condition - please review the images carefully</v>
          </cell>
        </row>
        <row r="6132">
          <cell r="G6132">
            <v>132650</v>
          </cell>
          <cell r="H6132">
            <v>13265</v>
          </cell>
          <cell r="I6132" t="str">
            <v>William H Pyne - Alderman 1808</v>
          </cell>
          <cell r="J6132" t="str">
            <v>This aquatint engraving is from The Costumes of Great Britain designed, engraved and written by William Henry Pyne, published in 1808 by William Miller, London. 
Size: Approx 14in x 10.25in (36cm x 26cm)</v>
          </cell>
          <cell r="K6132">
            <v>80</v>
          </cell>
          <cell r="L6132">
            <v>160</v>
          </cell>
          <cell r="M6132">
            <v>40</v>
          </cell>
          <cell r="N6132">
            <v>40</v>
          </cell>
          <cell r="P6132" t="str">
            <v>Excellent condition - please review the images carefully</v>
          </cell>
        </row>
        <row r="6133">
          <cell r="G6133">
            <v>132660</v>
          </cell>
          <cell r="H6133">
            <v>13266</v>
          </cell>
          <cell r="I6133" t="str">
            <v>William H Pyne - Bishop 1808</v>
          </cell>
          <cell r="J6133" t="str">
            <v>This aquatint engraving is from The Costumes of Great Britain designed, engraved and written by William Henry Pyne, published in 1808 by William Miller, London. 
Size: Approx 14in x 10.25in (36cm x 26cm)</v>
          </cell>
          <cell r="K6133">
            <v>80</v>
          </cell>
          <cell r="L6133">
            <v>160</v>
          </cell>
          <cell r="M6133">
            <v>40</v>
          </cell>
          <cell r="N6133">
            <v>40</v>
          </cell>
          <cell r="P6133" t="str">
            <v>Excellent condition - please review the images carefully</v>
          </cell>
        </row>
        <row r="6134">
          <cell r="G6134">
            <v>132670</v>
          </cell>
          <cell r="H6134">
            <v>13267</v>
          </cell>
          <cell r="I6134" t="str">
            <v>William H Pyne - Doctor of Laws 1808</v>
          </cell>
          <cell r="J6134" t="str">
            <v>This aquatint engraving is from The Costumes of Great Britain designed, engraved and written by William Henry Pyne, published in 1808 by William Miller, London. 
Size: Approx 14in x 10.25in (36cm x 26cm)</v>
          </cell>
          <cell r="K6134">
            <v>80</v>
          </cell>
          <cell r="L6134">
            <v>160</v>
          </cell>
          <cell r="M6134">
            <v>40</v>
          </cell>
          <cell r="N6134">
            <v>40</v>
          </cell>
          <cell r="P6134" t="str">
            <v>Excellent condition - please review the images carefully</v>
          </cell>
        </row>
        <row r="6135">
          <cell r="G6135">
            <v>132680</v>
          </cell>
          <cell r="H6135">
            <v>13268</v>
          </cell>
          <cell r="I6135" t="str">
            <v>William H Pyne - Fisherman at a Capstan 1808</v>
          </cell>
          <cell r="J6135" t="str">
            <v>This aquatint engraving is from The Costumes of Great Britain designed, engraved and written by William Henry Pyne, published in 1808 by William Miller, London. 
Size: Approx 14in x 10.25in (36cm x 26cm)</v>
          </cell>
          <cell r="K6135">
            <v>80</v>
          </cell>
          <cell r="L6135">
            <v>160</v>
          </cell>
          <cell r="M6135">
            <v>40</v>
          </cell>
          <cell r="N6135">
            <v>40</v>
          </cell>
          <cell r="P6135" t="str">
            <v>Excellent condition - please review the images carefully</v>
          </cell>
        </row>
        <row r="6136">
          <cell r="G6136">
            <v>132690</v>
          </cell>
          <cell r="H6136">
            <v>13269</v>
          </cell>
          <cell r="I6136" t="str">
            <v>William H Pyne - Knight of the Garter 1808</v>
          </cell>
          <cell r="J6136" t="str">
            <v>This aquatint engraving is from The Costumes of Great Britain designed, engraved and written by William Henry Pyne, published in 1808 by William Miller, London. 
Size: Approx 14in x 10.25in (36cm x 26cm)</v>
          </cell>
          <cell r="K6136">
            <v>80</v>
          </cell>
          <cell r="L6136">
            <v>160</v>
          </cell>
          <cell r="M6136">
            <v>40</v>
          </cell>
          <cell r="N6136">
            <v>40</v>
          </cell>
          <cell r="P6136" t="str">
            <v>Excellent condition - please review the images carefully</v>
          </cell>
        </row>
        <row r="6137">
          <cell r="G6137">
            <v>132700</v>
          </cell>
          <cell r="H6137">
            <v>13270</v>
          </cell>
          <cell r="I6137" t="str">
            <v>James Godby - Portrait of Miss Platov 1814</v>
          </cell>
          <cell r="J6137" t="str">
            <v>Stipple etching of Miss Platov, daughter of Matvei Ivanovich Platov engraved by James Godby after Pavel Svinin. Published by Edward Orme, London 1814.
Size 10in x 13in (25.4cm x 33cm)</v>
          </cell>
          <cell r="K6137">
            <v>30</v>
          </cell>
          <cell r="L6137">
            <v>60</v>
          </cell>
          <cell r="M6137">
            <v>15</v>
          </cell>
          <cell r="N6137">
            <v>15</v>
          </cell>
          <cell r="P6137" t="str">
            <v>Excellent condition - please review the images carefully</v>
          </cell>
        </row>
        <row r="6138">
          <cell r="G6138">
            <v>132722</v>
          </cell>
          <cell r="H6138">
            <v>13225</v>
          </cell>
          <cell r="I6138" t="str">
            <v>John Kay - Etching of Adam Smith 1877</v>
          </cell>
          <cell r="J6138" t="str">
            <v>This engraving is from A Series of Original Portraits and Caricature Etchings by John Kay. Published byAdam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38">
            <v>20</v>
          </cell>
          <cell r="L6138">
            <v>40</v>
          </cell>
          <cell r="M6138">
            <v>10</v>
          </cell>
          <cell r="N6138">
            <v>10</v>
          </cell>
          <cell r="P6138" t="str">
            <v>Excellent condition - please review the images carefully</v>
          </cell>
        </row>
        <row r="6139">
          <cell r="G6139">
            <v>132723</v>
          </cell>
          <cell r="H6139">
            <v>132250</v>
          </cell>
          <cell r="I6139" t="str">
            <v>John Kay - Etching of Adam Smith 1877</v>
          </cell>
          <cell r="J6139" t="str">
            <v>This engraving is from A Series of Original Portraits and Caricature Etchings by John Kay. Published byAdam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39">
            <v>20</v>
          </cell>
          <cell r="L6139">
            <v>40</v>
          </cell>
          <cell r="M6139">
            <v>10</v>
          </cell>
          <cell r="N6139">
            <v>10</v>
          </cell>
          <cell r="P6139" t="str">
            <v>Excellent condition - please review the images carefully</v>
          </cell>
        </row>
        <row r="6140">
          <cell r="G6140">
            <v>132724</v>
          </cell>
          <cell r="H6140">
            <v>132260</v>
          </cell>
          <cell r="I6140" t="str">
            <v>John Kay - Etching of a Sir Ralph Abercromby 1877</v>
          </cell>
          <cell r="J6140" t="str">
            <v>This engraving is from A Series of Original Portraits and Caricature Etchings by John Kay. Published byAdam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40">
            <v>20</v>
          </cell>
          <cell r="L6140">
            <v>40</v>
          </cell>
          <cell r="M6140">
            <v>10</v>
          </cell>
          <cell r="N6140">
            <v>10</v>
          </cell>
          <cell r="P6140" t="str">
            <v>Excellent condition - please review the images carefully</v>
          </cell>
        </row>
        <row r="6141">
          <cell r="G6141">
            <v>132725</v>
          </cell>
          <cell r="H6141">
            <v>132270</v>
          </cell>
          <cell r="I6141" t="str">
            <v>John Kay - Etching of Alexaner Gordon, Lord Rockville 1877</v>
          </cell>
          <cell r="J6141" t="str">
            <v>This engraving is from A Series of Original Portraits and Caricature Etchings by John Kay. Published byAdam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41">
            <v>20</v>
          </cell>
          <cell r="L6141">
            <v>40</v>
          </cell>
          <cell r="M6141">
            <v>10</v>
          </cell>
          <cell r="N6141">
            <v>10</v>
          </cell>
          <cell r="P6141" t="str">
            <v>Excellent condition - please review the images carefully</v>
          </cell>
        </row>
        <row r="6142">
          <cell r="G6142">
            <v>132726</v>
          </cell>
          <cell r="H6142">
            <v>132280</v>
          </cell>
          <cell r="I6142" t="str">
            <v>John Kay - Etching of Dr Joseph Black 1877</v>
          </cell>
          <cell r="J6142" t="str">
            <v>This engraving is from A Series of Original Portraits and Caricature Etchings by John Kay. Published byAdam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42">
            <v>20</v>
          </cell>
          <cell r="L6142">
            <v>40</v>
          </cell>
          <cell r="M6142">
            <v>10</v>
          </cell>
          <cell r="N6142">
            <v>10</v>
          </cell>
          <cell r="P6142" t="str">
            <v>Excellent condition - please review the images carefully</v>
          </cell>
        </row>
        <row r="6143">
          <cell r="G6143">
            <v>132727</v>
          </cell>
          <cell r="H6143">
            <v>13228</v>
          </cell>
          <cell r="I6143" t="str">
            <v>John Kay - Etching of Dr Joseph Black and Dr James Hutton 1877</v>
          </cell>
          <cell r="J6143" t="str">
            <v>This engraving is from A Series of Original Portraits and Caricature Etchings by John Kay. Published byAdam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43">
            <v>20</v>
          </cell>
          <cell r="L6143">
            <v>40</v>
          </cell>
          <cell r="M6143">
            <v>10</v>
          </cell>
          <cell r="N6143">
            <v>10</v>
          </cell>
          <cell r="P6143" t="str">
            <v>Excellent condition - please review the images carefully</v>
          </cell>
        </row>
        <row r="6144">
          <cell r="G6144">
            <v>132728</v>
          </cell>
          <cell r="H6144">
            <v>132290</v>
          </cell>
          <cell r="I6144" t="str">
            <v>John Kay - Etching of Dr John Brown 1877</v>
          </cell>
          <cell r="J6144" t="str">
            <v>This engraving is from A Series of Original Portraits and Caricature Etchings by John Kay. Published byAdam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44">
            <v>20</v>
          </cell>
          <cell r="L6144">
            <v>40</v>
          </cell>
          <cell r="M6144">
            <v>10</v>
          </cell>
          <cell r="N6144">
            <v>10</v>
          </cell>
          <cell r="P6144" t="str">
            <v>Excellent condition - please review the images carefully</v>
          </cell>
        </row>
        <row r="6145">
          <cell r="G6145">
            <v>132729</v>
          </cell>
          <cell r="H6145">
            <v>13229</v>
          </cell>
          <cell r="I6145" t="str">
            <v>John Kay - Etching of Dr James Hutton 1877</v>
          </cell>
          <cell r="J6145" t="str">
            <v>This engraving is from A Series of Original Portraits and Caricature Etchings by John Kay. Published byAdam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45">
            <v>20</v>
          </cell>
          <cell r="L6145">
            <v>40</v>
          </cell>
          <cell r="M6145">
            <v>10</v>
          </cell>
          <cell r="N6145">
            <v>10</v>
          </cell>
          <cell r="P6145" t="str">
            <v>Excellent condition - please review the images carefully</v>
          </cell>
        </row>
        <row r="6146">
          <cell r="G6146">
            <v>132730</v>
          </cell>
          <cell r="H6146">
            <v>132730</v>
          </cell>
          <cell r="I6146" t="str">
            <v>John Kay - Etching of Three Legal Devotees 1877</v>
          </cell>
          <cell r="J6146" t="str">
            <v>This engraving is from A Series of Original Portraits and Caricature Etchings by John Kay. Published by Adam and Charles Black, Edinburgh, 1877. 
These prints feature: 1. Andrew Nicol 2. Andrew Nicol and John Skene.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46">
            <v>20</v>
          </cell>
          <cell r="L6146">
            <v>40</v>
          </cell>
          <cell r="M6146">
            <v>10</v>
          </cell>
          <cell r="N6146">
            <v>10</v>
          </cell>
          <cell r="P6146" t="str">
            <v>Excellent condition - please review the images carefully</v>
          </cell>
        </row>
        <row r="6147">
          <cell r="G6147">
            <v>132731</v>
          </cell>
          <cell r="H6147">
            <v>13273</v>
          </cell>
          <cell r="I6147" t="str">
            <v>John Kay - Etching of Andrew Nicol 1877</v>
          </cell>
          <cell r="J6147" t="str">
            <v>This engraving is from A Series of Original Portraits and Caricature Etchings by John Kay. Published by Adam and Charles Black, Edinburgh, 1877. 
These prints feature: 1. Andrew Nicol 2. Andrew Nicol and John Skene.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47">
            <v>20</v>
          </cell>
          <cell r="L6147">
            <v>40</v>
          </cell>
          <cell r="M6147">
            <v>10</v>
          </cell>
          <cell r="N6147">
            <v>10</v>
          </cell>
          <cell r="P6147" t="str">
            <v>Excellent condition - please review the images carefully</v>
          </cell>
        </row>
        <row r="6148">
          <cell r="G6148">
            <v>132740</v>
          </cell>
          <cell r="H6148">
            <v>132740</v>
          </cell>
          <cell r="I6148" t="str">
            <v>John Kay - Etching of Hieronymo Stabilina or Four Bucks 1877</v>
          </cell>
          <cell r="J6148" t="str">
            <v>This engraving is from A Series of Original Portraits and Caricature Etchings by John Kay. Published by Adam and Charles Black, Edinburgh, 1877. 
These prints feature: 1. Hieronymo Stabilina  2.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48">
            <v>20</v>
          </cell>
          <cell r="L6148">
            <v>40</v>
          </cell>
          <cell r="M6148">
            <v>10</v>
          </cell>
          <cell r="N6148">
            <v>10</v>
          </cell>
          <cell r="P6148" t="str">
            <v>Excellent condition - please review the images carefully</v>
          </cell>
        </row>
        <row r="6149">
          <cell r="G6149">
            <v>132741</v>
          </cell>
          <cell r="H6149">
            <v>13274</v>
          </cell>
          <cell r="I6149" t="str">
            <v>John Kay - Etching of Dr Andrew Hunter 1877</v>
          </cell>
          <cell r="J6149" t="str">
            <v>This engraving is from A Series of Original Portraits and Caricature Etchings by John Kay. Published by Adam and Charles Black, Edinburgh, 1877. 
These prints feature: 1. Hieronymo Stabilina  2.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49">
            <v>20</v>
          </cell>
          <cell r="L6149">
            <v>40</v>
          </cell>
          <cell r="M6149">
            <v>10</v>
          </cell>
          <cell r="N6149">
            <v>10</v>
          </cell>
          <cell r="P6149" t="str">
            <v>Excellent condition - please review the images carefully</v>
          </cell>
        </row>
        <row r="6150">
          <cell r="G6150">
            <v>132750</v>
          </cell>
          <cell r="H6150">
            <v>132750</v>
          </cell>
          <cell r="I6150" t="str">
            <v>John Kay - Etching of Mungo Watson 1877</v>
          </cell>
          <cell r="J6150"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50">
            <v>20</v>
          </cell>
          <cell r="L6150">
            <v>40</v>
          </cell>
          <cell r="M6150">
            <v>10</v>
          </cell>
          <cell r="N6150">
            <v>10</v>
          </cell>
          <cell r="P6150" t="str">
            <v>Excellent condition - please review the images carefully</v>
          </cell>
        </row>
        <row r="6151">
          <cell r="G6151">
            <v>132751</v>
          </cell>
          <cell r="H6151">
            <v>13275</v>
          </cell>
          <cell r="I6151" t="str">
            <v>John Kay - Etching of Lord Craig 1877</v>
          </cell>
          <cell r="J6151"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51">
            <v>20</v>
          </cell>
          <cell r="L6151">
            <v>40</v>
          </cell>
          <cell r="M6151">
            <v>10</v>
          </cell>
          <cell r="N6151">
            <v>10</v>
          </cell>
          <cell r="P6151" t="str">
            <v>Excellent condition - please review the images carefully</v>
          </cell>
        </row>
        <row r="6152">
          <cell r="G6152">
            <v>132760</v>
          </cell>
          <cell r="H6152">
            <v>132760</v>
          </cell>
          <cell r="I6152" t="str">
            <v>John Kay - Etching of Robert Blair, Solicitor-General 1877</v>
          </cell>
          <cell r="J6152" t="str">
            <v>This engraving is from A Series of Original Portraits and Caricature Etchings by John Kay. Published by Adam and Charles Black, Edinburgh, 1877. 
These prints feature: 1. Robert Blair, Solicitor-General  2. Thomas Muir.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52">
            <v>20</v>
          </cell>
          <cell r="L6152">
            <v>40</v>
          </cell>
          <cell r="M6152">
            <v>10</v>
          </cell>
          <cell r="N6152">
            <v>10</v>
          </cell>
          <cell r="P6152" t="str">
            <v>Excellent condition - please review the images carefully</v>
          </cell>
        </row>
        <row r="6153">
          <cell r="G6153">
            <v>132761</v>
          </cell>
          <cell r="H6153">
            <v>13276</v>
          </cell>
          <cell r="I6153" t="str">
            <v>John Kay - Etching of Thomas Muir 1877</v>
          </cell>
          <cell r="J6153" t="str">
            <v>This engraving is from A Series of Original Portraits and Caricature Etchings by John Kay. Published by Adam and Charles Black, Edinburgh, 1877. 
These prints feature: 1. Robert Blair, Solicitor-General  2. Thomas Muir.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53">
            <v>20</v>
          </cell>
          <cell r="L6153">
            <v>40</v>
          </cell>
          <cell r="M6153">
            <v>10</v>
          </cell>
          <cell r="N6153">
            <v>10</v>
          </cell>
          <cell r="P6153" t="str">
            <v>Excellent condition - please review the images carefully</v>
          </cell>
        </row>
        <row r="6154">
          <cell r="G6154">
            <v>132770</v>
          </cell>
          <cell r="H6154">
            <v>13277</v>
          </cell>
          <cell r="I6154" t="str">
            <v>John Kay - Etching of Sir Archibald Hope 1877</v>
          </cell>
          <cell r="J6154"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54">
            <v>20</v>
          </cell>
          <cell r="L6154">
            <v>40</v>
          </cell>
          <cell r="M6154">
            <v>10</v>
          </cell>
          <cell r="N6154">
            <v>10</v>
          </cell>
          <cell r="P6154" t="str">
            <v>Excellent condition - please review the images carefully</v>
          </cell>
        </row>
        <row r="6155">
          <cell r="G6155">
            <v>132771</v>
          </cell>
          <cell r="H6155">
            <v>13277</v>
          </cell>
          <cell r="I6155" t="str">
            <v>John Kay - Etching of James Robertson 1877</v>
          </cell>
          <cell r="J6155"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55">
            <v>20</v>
          </cell>
          <cell r="L6155">
            <v>40</v>
          </cell>
          <cell r="M6155">
            <v>10</v>
          </cell>
          <cell r="N6155">
            <v>10</v>
          </cell>
          <cell r="P6155" t="str">
            <v>Excellent condition - please review the images carefully</v>
          </cell>
        </row>
        <row r="6156">
          <cell r="G6156">
            <v>132780</v>
          </cell>
          <cell r="H6156">
            <v>132780</v>
          </cell>
          <cell r="I6156" t="str">
            <v>John Kay - Etching of Robert Blair, Solicitor-General 1877</v>
          </cell>
          <cell r="J6156" t="str">
            <v>This engraving is from A Series of Original Portraits and Caricature Etchings by John Kay. Published by Adam and Charles Black, Edinburgh, 1877. 
These prints feature: 1. Robert Blair, Solicitor-General  2. James Robertson of Kincraigie.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56">
            <v>20</v>
          </cell>
          <cell r="L6156">
            <v>40</v>
          </cell>
          <cell r="M6156">
            <v>10</v>
          </cell>
          <cell r="N6156">
            <v>10</v>
          </cell>
          <cell r="P6156" t="str">
            <v>Excellent condition - please review the images carefully</v>
          </cell>
        </row>
        <row r="6157">
          <cell r="G6157">
            <v>132790</v>
          </cell>
          <cell r="H6157">
            <v>132790</v>
          </cell>
          <cell r="I6157" t="str">
            <v>John Kay - Etching of Dr John Brown 1877</v>
          </cell>
          <cell r="J6157"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57">
            <v>20</v>
          </cell>
          <cell r="L6157">
            <v>40</v>
          </cell>
          <cell r="M6157">
            <v>10</v>
          </cell>
          <cell r="N6157">
            <v>10</v>
          </cell>
          <cell r="P6157" t="str">
            <v>Excellent condition - please review the images carefully</v>
          </cell>
        </row>
        <row r="6158">
          <cell r="G6158">
            <v>132791</v>
          </cell>
          <cell r="H6158">
            <v>13279</v>
          </cell>
          <cell r="I6158" t="str">
            <v>John Kay - Etching of Henry Dundas, Viscount Melville 1877</v>
          </cell>
          <cell r="J6158"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58">
            <v>20</v>
          </cell>
          <cell r="L6158">
            <v>40</v>
          </cell>
          <cell r="M6158">
            <v>10</v>
          </cell>
          <cell r="N6158">
            <v>10</v>
          </cell>
          <cell r="P6158" t="str">
            <v>Excellent condition - please review the images carefully</v>
          </cell>
        </row>
        <row r="6159">
          <cell r="G6159">
            <v>132800</v>
          </cell>
          <cell r="H6159">
            <v>132800</v>
          </cell>
          <cell r="I6159" t="str">
            <v>John Kay - Etching of Rev Robert Walker 1877</v>
          </cell>
          <cell r="J6159"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59">
            <v>20</v>
          </cell>
          <cell r="L6159">
            <v>40</v>
          </cell>
          <cell r="M6159">
            <v>10</v>
          </cell>
          <cell r="N6159">
            <v>10</v>
          </cell>
          <cell r="P6159" t="str">
            <v>Excellent condition - please review the images carefully</v>
          </cell>
        </row>
        <row r="6160">
          <cell r="G6160">
            <v>132801</v>
          </cell>
          <cell r="H6160">
            <v>13280</v>
          </cell>
          <cell r="I6160" t="str">
            <v>John Kay - Etching of Hon. Robert Dundas 1877</v>
          </cell>
          <cell r="J6160"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60">
            <v>20</v>
          </cell>
          <cell r="L6160">
            <v>40</v>
          </cell>
          <cell r="M6160">
            <v>10</v>
          </cell>
          <cell r="N6160">
            <v>10</v>
          </cell>
          <cell r="P6160" t="str">
            <v>Excellent condition - please review the images carefully</v>
          </cell>
        </row>
        <row r="6161">
          <cell r="G6161">
            <v>132810</v>
          </cell>
          <cell r="H6161">
            <v>132810</v>
          </cell>
          <cell r="I6161" t="str">
            <v>John Kay - Etching of Two Shadows 1877</v>
          </cell>
          <cell r="J6161" t="str">
            <v>This engraving is from A Series of Original Portraits and Caricature Etchings by John Kay. Published by Adam and Charles Black, Edinburgh, 1877. 
These prints feature: 1. Hugo Arnot  2.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61">
            <v>20</v>
          </cell>
          <cell r="L6161">
            <v>40</v>
          </cell>
          <cell r="M6161">
            <v>10</v>
          </cell>
          <cell r="N6161">
            <v>10</v>
          </cell>
          <cell r="P6161" t="str">
            <v>Excellent condition - please review the images carefully</v>
          </cell>
        </row>
        <row r="6162">
          <cell r="G6162">
            <v>132811</v>
          </cell>
          <cell r="H6162">
            <v>13281</v>
          </cell>
          <cell r="I6162" t="str">
            <v>John Kay - Etching of Professor Andrew Dalzel 1877</v>
          </cell>
          <cell r="J6162" t="str">
            <v>This engraving is from A Series of Original Portraits and Caricature Etchings by John Kay. Published by Adam and Charles Black, Edinburgh, 1877. 
These prints feature: 1. Hugo Arnot  2.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62">
            <v>20</v>
          </cell>
          <cell r="L6162">
            <v>40</v>
          </cell>
          <cell r="M6162">
            <v>10</v>
          </cell>
          <cell r="N6162">
            <v>10</v>
          </cell>
          <cell r="P6162" t="str">
            <v>Excellent condition - please review the images carefully</v>
          </cell>
        </row>
        <row r="6163">
          <cell r="G6163">
            <v>132820</v>
          </cell>
          <cell r="H6163">
            <v>132820</v>
          </cell>
          <cell r="I6163" t="str">
            <v>John Kay - Etching of Dr Alexander Hamilton 1877</v>
          </cell>
          <cell r="J6163" t="str">
            <v>This engraving is from A Series of Original Portraits and Caricature Etchings by John Kay. Published by Adam and Charles Black, Edinburgh, 1877. 
These prints feature: 1. Joseph Boruwlaski, the Polish Dwarf and Neil Fegusson  2. Dr Alexander Hamilton.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63">
            <v>20</v>
          </cell>
          <cell r="L6163">
            <v>40</v>
          </cell>
          <cell r="M6163">
            <v>10</v>
          </cell>
          <cell r="N6163">
            <v>10</v>
          </cell>
          <cell r="P6163" t="str">
            <v>Excellent condition - please review the images carefully</v>
          </cell>
        </row>
        <row r="6164">
          <cell r="G6164">
            <v>132821</v>
          </cell>
          <cell r="H6164">
            <v>13282</v>
          </cell>
          <cell r="I6164" t="str">
            <v>John Kay - Etching of Neil Fergusson 1877</v>
          </cell>
          <cell r="J6164" t="str">
            <v>This engraving is from A Series of Original Portraits and Caricature Etchings by John Kay. Published by Adam and Charles Black, Edinburgh, 1877. 
These prints feature: 1. Joseph Boruwlaski, the Polish Dwarf and Neil Fegusson  2. Dr Alexander Hamilton.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64">
            <v>20</v>
          </cell>
          <cell r="L6164">
            <v>40</v>
          </cell>
          <cell r="M6164">
            <v>10</v>
          </cell>
          <cell r="N6164">
            <v>10</v>
          </cell>
          <cell r="P6164" t="str">
            <v>Excellent condition - please review the images carefully</v>
          </cell>
        </row>
        <row r="6165">
          <cell r="G6165">
            <v>132830</v>
          </cell>
          <cell r="H6165">
            <v>132830</v>
          </cell>
          <cell r="I6165" t="str">
            <v>John Kay - Etching of Professor James Gregory 1877</v>
          </cell>
          <cell r="J6165"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65">
            <v>20</v>
          </cell>
          <cell r="L6165">
            <v>40</v>
          </cell>
          <cell r="M6165">
            <v>10</v>
          </cell>
          <cell r="N6165">
            <v>10</v>
          </cell>
          <cell r="P6165" t="str">
            <v>Excellent condition - please review the images carefully</v>
          </cell>
        </row>
        <row r="6166">
          <cell r="G6166">
            <v>132831</v>
          </cell>
          <cell r="H6166">
            <v>13283</v>
          </cell>
          <cell r="I6166" t="str">
            <v>John Kay - Etching of Rev. Rowland Hill 1877</v>
          </cell>
          <cell r="J6166"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66">
            <v>20</v>
          </cell>
          <cell r="L6166">
            <v>40</v>
          </cell>
          <cell r="M6166">
            <v>10</v>
          </cell>
          <cell r="N6166">
            <v>10</v>
          </cell>
          <cell r="P6166" t="str">
            <v>Excellent condition - please review the images carefully</v>
          </cell>
        </row>
        <row r="6167">
          <cell r="G6167">
            <v>132840</v>
          </cell>
          <cell r="H6167">
            <v>132840</v>
          </cell>
          <cell r="I6167" t="str">
            <v>John Kay - Etching of Sir David Rae, Lord Justice Clerk 1877</v>
          </cell>
          <cell r="J6167"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67">
            <v>20</v>
          </cell>
          <cell r="L6167">
            <v>40</v>
          </cell>
          <cell r="M6167">
            <v>10</v>
          </cell>
          <cell r="N6167">
            <v>10</v>
          </cell>
          <cell r="P6167" t="str">
            <v>Excellent condition - please review the images carefully</v>
          </cell>
        </row>
        <row r="6168">
          <cell r="G6168">
            <v>132841</v>
          </cell>
          <cell r="H6168">
            <v>13284</v>
          </cell>
          <cell r="I6168" t="str">
            <v>John Kay - Etching of David Downie 1877</v>
          </cell>
          <cell r="J6168"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68">
            <v>20</v>
          </cell>
          <cell r="L6168">
            <v>40</v>
          </cell>
          <cell r="M6168">
            <v>10</v>
          </cell>
          <cell r="N6168">
            <v>10</v>
          </cell>
          <cell r="P6168" t="str">
            <v>Excellent condition - please review the images carefully</v>
          </cell>
        </row>
        <row r="6169">
          <cell r="G6169">
            <v>132850</v>
          </cell>
          <cell r="H6169">
            <v>132850</v>
          </cell>
          <cell r="I6169" t="str">
            <v>John Kay - Etching of Lt. Col. John Campbell 1877</v>
          </cell>
          <cell r="J6169"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69">
            <v>20</v>
          </cell>
          <cell r="L6169">
            <v>40</v>
          </cell>
          <cell r="M6169">
            <v>10</v>
          </cell>
          <cell r="N6169">
            <v>10</v>
          </cell>
          <cell r="P6169" t="str">
            <v>Excellent condition - please review the images carefully</v>
          </cell>
        </row>
        <row r="6170">
          <cell r="G6170">
            <v>132851</v>
          </cell>
          <cell r="H6170">
            <v>13285</v>
          </cell>
          <cell r="I6170" t="str">
            <v>John Kay - Etching of Game Licence 1877</v>
          </cell>
          <cell r="J6170"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70">
            <v>20</v>
          </cell>
          <cell r="L6170">
            <v>40</v>
          </cell>
          <cell r="M6170">
            <v>10</v>
          </cell>
          <cell r="N6170">
            <v>10</v>
          </cell>
          <cell r="P6170" t="str">
            <v>Excellent condition - please review the images carefully</v>
          </cell>
        </row>
        <row r="6171">
          <cell r="G6171">
            <v>132860</v>
          </cell>
          <cell r="H6171">
            <v>132860</v>
          </cell>
          <cell r="I6171" t="str">
            <v>John Kay - Etching of Thomas Blair, Stamp Office 1877</v>
          </cell>
          <cell r="J6171" t="str">
            <v>This engraving is from A Series of Original Portraits and Caricature Etchings by John Kay. Published by Adam and Charles Black, Edinburgh, 1877. 
These prints feature: 1. Thomas Blair, Stamp-Office  2.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71">
            <v>20</v>
          </cell>
          <cell r="L6171">
            <v>40</v>
          </cell>
          <cell r="M6171">
            <v>10</v>
          </cell>
          <cell r="N6171">
            <v>10</v>
          </cell>
          <cell r="P6171" t="str">
            <v>Excellent condition - please review the images carefully</v>
          </cell>
        </row>
        <row r="6172">
          <cell r="G6172">
            <v>132861</v>
          </cell>
          <cell r="H6172">
            <v>13286</v>
          </cell>
          <cell r="I6172" t="str">
            <v>John Kay - Etching of a Dr James Gregory 1877</v>
          </cell>
          <cell r="J6172" t="str">
            <v>This engraving is from A Series of Original Portraits and Caricature Etchings by John Kay. Published by Adam and Charles Black, Edinburgh, 1877. 
These prints feature: 1. Thomas Blair, Stamp-Office  2.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72">
            <v>20</v>
          </cell>
          <cell r="L6172">
            <v>40</v>
          </cell>
          <cell r="M6172">
            <v>10</v>
          </cell>
          <cell r="N6172">
            <v>10</v>
          </cell>
          <cell r="P6172" t="str">
            <v>Excellent condition - please review the images carefully</v>
          </cell>
        </row>
        <row r="6173">
          <cell r="G6173">
            <v>132870</v>
          </cell>
          <cell r="H6173">
            <v>132870</v>
          </cell>
          <cell r="I6173" t="str">
            <v>John Kay - Etching of Sir James Stirling, Lord Provost 1877</v>
          </cell>
          <cell r="J6173"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73">
            <v>20</v>
          </cell>
          <cell r="L6173">
            <v>40</v>
          </cell>
          <cell r="M6173">
            <v>10</v>
          </cell>
          <cell r="N6173">
            <v>10</v>
          </cell>
          <cell r="P6173" t="str">
            <v>Excellent condition - please review the images carefully</v>
          </cell>
        </row>
        <row r="6174">
          <cell r="G6174">
            <v>132880</v>
          </cell>
          <cell r="H6174">
            <v>132880</v>
          </cell>
          <cell r="I6174" t="str">
            <v>John Kay - Etching of Admiral Duncan 1877</v>
          </cell>
          <cell r="J6174"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74">
            <v>20</v>
          </cell>
          <cell r="L6174">
            <v>40</v>
          </cell>
          <cell r="M6174">
            <v>10</v>
          </cell>
          <cell r="N6174">
            <v>10</v>
          </cell>
          <cell r="P6174" t="str">
            <v>Excellent condition - please review the images carefully</v>
          </cell>
        </row>
        <row r="6175">
          <cell r="G6175">
            <v>132890</v>
          </cell>
          <cell r="H6175">
            <v>132890</v>
          </cell>
          <cell r="I6175" t="str">
            <v>John Kay - Etching of Rev Dr David Johnston 1877</v>
          </cell>
          <cell r="J6175"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75">
            <v>20</v>
          </cell>
          <cell r="L6175">
            <v>40</v>
          </cell>
          <cell r="M6175">
            <v>10</v>
          </cell>
          <cell r="N6175">
            <v>10</v>
          </cell>
          <cell r="P6175" t="str">
            <v>Excellent condition - please review the images carefully</v>
          </cell>
        </row>
        <row r="6176">
          <cell r="G6176">
            <v>132891</v>
          </cell>
          <cell r="H6176">
            <v>13289</v>
          </cell>
          <cell r="I6176" t="str">
            <v>John Kay - Etching of James Rae 1877</v>
          </cell>
          <cell r="J6176"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76">
            <v>20</v>
          </cell>
          <cell r="L6176">
            <v>40</v>
          </cell>
          <cell r="M6176">
            <v>10</v>
          </cell>
          <cell r="N6176">
            <v>10</v>
          </cell>
          <cell r="P6176" t="str">
            <v>Excellent condition - please review the images carefully</v>
          </cell>
        </row>
        <row r="6177">
          <cell r="G6177">
            <v>132900</v>
          </cell>
          <cell r="H6177">
            <v>132900</v>
          </cell>
          <cell r="I6177" t="str">
            <v>John Kay - Etching of Lord Loughborough, High Chancellor 1877</v>
          </cell>
          <cell r="J6177"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77">
            <v>20</v>
          </cell>
          <cell r="L6177">
            <v>40</v>
          </cell>
          <cell r="M6177">
            <v>10</v>
          </cell>
          <cell r="N6177">
            <v>10</v>
          </cell>
          <cell r="P6177" t="str">
            <v>Excellent condition - please review the images carefully</v>
          </cell>
        </row>
        <row r="6178">
          <cell r="G6178">
            <v>132910</v>
          </cell>
          <cell r="H6178">
            <v>132910</v>
          </cell>
          <cell r="I6178" t="str">
            <v>John Kay - Etching of  Hon. Basil Cochrane and James Edgar 1877</v>
          </cell>
          <cell r="J6178"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78">
            <v>20</v>
          </cell>
          <cell r="L6178">
            <v>40</v>
          </cell>
          <cell r="M6178">
            <v>10</v>
          </cell>
          <cell r="N6178">
            <v>10</v>
          </cell>
          <cell r="P6178" t="str">
            <v>Excellent condition - please review the images carefully</v>
          </cell>
        </row>
        <row r="6179">
          <cell r="G6179">
            <v>132911</v>
          </cell>
          <cell r="H6179">
            <v>13291</v>
          </cell>
          <cell r="I6179" t="str">
            <v>John Kay - Etching of Rev Dr Thomas Davidson 1877</v>
          </cell>
          <cell r="J6179"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79">
            <v>20</v>
          </cell>
          <cell r="L6179">
            <v>40</v>
          </cell>
          <cell r="M6179">
            <v>10</v>
          </cell>
          <cell r="N6179">
            <v>10</v>
          </cell>
          <cell r="P6179" t="str">
            <v>Excellent condition - please review the images carefully</v>
          </cell>
        </row>
        <row r="6180">
          <cell r="G6180">
            <v>132920</v>
          </cell>
          <cell r="H6180">
            <v>132920</v>
          </cell>
          <cell r="I6180" t="str">
            <v>John Kay - Etching of David Stuart and John Lothian 1877</v>
          </cell>
          <cell r="J6180"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80">
            <v>20</v>
          </cell>
          <cell r="L6180">
            <v>40</v>
          </cell>
          <cell r="M6180">
            <v>10</v>
          </cell>
          <cell r="N6180">
            <v>10</v>
          </cell>
          <cell r="P6180" t="str">
            <v>Excellent condition - please review the images carefully</v>
          </cell>
        </row>
        <row r="6181">
          <cell r="G6181">
            <v>132921</v>
          </cell>
          <cell r="H6181">
            <v>13292</v>
          </cell>
          <cell r="I6181" t="str">
            <v>John Kay - Etching of Mr Charteris as Randolph 1877</v>
          </cell>
          <cell r="J6181"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81">
            <v>20</v>
          </cell>
          <cell r="L6181">
            <v>40</v>
          </cell>
          <cell r="M6181">
            <v>10</v>
          </cell>
          <cell r="N6181">
            <v>10</v>
          </cell>
          <cell r="P6181" t="str">
            <v>Excellent condition - please review the images carefully</v>
          </cell>
        </row>
        <row r="6182">
          <cell r="G6182">
            <v>132940</v>
          </cell>
          <cell r="H6182">
            <v>132940</v>
          </cell>
          <cell r="I6182" t="str">
            <v>John Kay - Etching of Rev William Paul 1877</v>
          </cell>
          <cell r="J6182"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82">
            <v>20</v>
          </cell>
          <cell r="L6182">
            <v>40</v>
          </cell>
          <cell r="M6182">
            <v>10</v>
          </cell>
          <cell r="N6182">
            <v>10</v>
          </cell>
          <cell r="P6182" t="str">
            <v>Excellent condition - please review the images carefully</v>
          </cell>
        </row>
        <row r="6183">
          <cell r="G6183">
            <v>132950</v>
          </cell>
          <cell r="H6183">
            <v>132950</v>
          </cell>
          <cell r="I6183" t="str">
            <v>John Kay - Etching of John Adams 1877</v>
          </cell>
          <cell r="J6183" t="str">
            <v>This engraving is from A Series of Original Portraits and Caricature Etchings by John Kay. Published by Adam and Charles Black, Edinburgh, 1877. 
These prints feature: 1. John Adams 2.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83">
            <v>20</v>
          </cell>
          <cell r="L6183">
            <v>40</v>
          </cell>
          <cell r="M6183">
            <v>10</v>
          </cell>
          <cell r="N6183">
            <v>10</v>
          </cell>
          <cell r="P6183" t="str">
            <v>Excellent condition - please review the images carefully</v>
          </cell>
        </row>
        <row r="6184">
          <cell r="G6184">
            <v>132962</v>
          </cell>
          <cell r="H6184">
            <v>13296</v>
          </cell>
          <cell r="I6184" t="str">
            <v>John Kay - Etching of Dr James Hay 1877</v>
          </cell>
          <cell r="J6184" t="str">
            <v>This engraving is from A Series of Original Portraits and Caricature Etchings by John Kay. Published by Adam and Charles Black, Edinburgh, 1877. 
These prints feature: 1. John Bennet, Surgeon  2. John Shiells, Surgeon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84">
            <v>20</v>
          </cell>
          <cell r="L6184">
            <v>40</v>
          </cell>
          <cell r="M6184">
            <v>10</v>
          </cell>
          <cell r="N6184">
            <v>10</v>
          </cell>
          <cell r="P6184" t="str">
            <v>Excellent condition - please review the images carefully</v>
          </cell>
        </row>
        <row r="6185">
          <cell r="G6185">
            <v>132970</v>
          </cell>
          <cell r="H6185">
            <v>132970</v>
          </cell>
          <cell r="I6185" t="str">
            <v>John Kay - Etching of Connoisseurs 1877</v>
          </cell>
          <cell r="J6185"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85">
            <v>20</v>
          </cell>
          <cell r="L6185">
            <v>40</v>
          </cell>
          <cell r="M6185">
            <v>10</v>
          </cell>
          <cell r="N6185">
            <v>10</v>
          </cell>
          <cell r="P6185" t="str">
            <v>Excellent condition - please review the images carefully</v>
          </cell>
        </row>
        <row r="6186">
          <cell r="G6186">
            <v>132971</v>
          </cell>
          <cell r="H6186">
            <v>13297</v>
          </cell>
          <cell r="I6186" t="str">
            <v>John Kay - Etching of Adam Duncan, 1st Viscount Duncan 1877</v>
          </cell>
          <cell r="J6186"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86">
            <v>20</v>
          </cell>
          <cell r="L6186">
            <v>40</v>
          </cell>
          <cell r="M6186">
            <v>10</v>
          </cell>
          <cell r="N6186">
            <v>10</v>
          </cell>
          <cell r="P6186" t="str">
            <v>Excellent condition - please review the images carefully</v>
          </cell>
        </row>
        <row r="6187">
          <cell r="G6187">
            <v>132980</v>
          </cell>
          <cell r="H6187">
            <v>132980</v>
          </cell>
          <cell r="I6187" t="str">
            <v>John Kay - Etching of George Fairholme 1877</v>
          </cell>
          <cell r="J6187"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87">
            <v>20</v>
          </cell>
          <cell r="L6187">
            <v>40</v>
          </cell>
          <cell r="M6187">
            <v>10</v>
          </cell>
          <cell r="N6187">
            <v>10</v>
          </cell>
          <cell r="P6187" t="str">
            <v>Excellent condition - please review the images carefully</v>
          </cell>
        </row>
        <row r="6188">
          <cell r="G6188">
            <v>132981</v>
          </cell>
          <cell r="H6188">
            <v>13298</v>
          </cell>
          <cell r="I6188" t="str">
            <v>John Kay - Etching of Rev Willism Moodie 1877</v>
          </cell>
          <cell r="J6188" t="str">
            <v>This engraving is from A Series of Original Portraits and Caricature Etchings by John Kay. Published by Adam and Charles Black, Edinburgh, 1877. 
These prints feature: 1. John Adams 2.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88">
            <v>20</v>
          </cell>
          <cell r="L6188">
            <v>40</v>
          </cell>
          <cell r="M6188">
            <v>10</v>
          </cell>
          <cell r="N6188">
            <v>10</v>
          </cell>
          <cell r="P6188" t="str">
            <v>Excellent condition - please review the images carefully</v>
          </cell>
        </row>
        <row r="6189">
          <cell r="G6189">
            <v>132990</v>
          </cell>
          <cell r="H6189">
            <v>132990</v>
          </cell>
          <cell r="I6189" t="str">
            <v>John Kay - Etching of Alexander Watson 1877</v>
          </cell>
          <cell r="J6189"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89">
            <v>20</v>
          </cell>
          <cell r="L6189">
            <v>40</v>
          </cell>
          <cell r="M6189">
            <v>10</v>
          </cell>
          <cell r="N6189">
            <v>10</v>
          </cell>
          <cell r="P6189" t="str">
            <v>Excellent condition - please review the images carefully</v>
          </cell>
        </row>
        <row r="6190">
          <cell r="G6190">
            <v>132991</v>
          </cell>
          <cell r="H6190">
            <v>13299</v>
          </cell>
          <cell r="I6190" t="str">
            <v>John Kay - Etching of Sir James Stirling 1877</v>
          </cell>
          <cell r="J6190"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90">
            <v>20</v>
          </cell>
          <cell r="L6190">
            <v>40</v>
          </cell>
          <cell r="M6190">
            <v>10</v>
          </cell>
          <cell r="N6190">
            <v>10</v>
          </cell>
          <cell r="P6190" t="str">
            <v>Excellent condition - please review the images carefully</v>
          </cell>
        </row>
        <row r="6191">
          <cell r="G6191">
            <v>133000</v>
          </cell>
          <cell r="H6191">
            <v>133000</v>
          </cell>
          <cell r="I6191" t="str">
            <v>John Kay - Etching of Rev Dr John Erskine 1877</v>
          </cell>
          <cell r="J6191"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91">
            <v>20</v>
          </cell>
          <cell r="L6191">
            <v>40</v>
          </cell>
          <cell r="M6191">
            <v>10</v>
          </cell>
          <cell r="N6191">
            <v>10</v>
          </cell>
          <cell r="P6191" t="str">
            <v>Excellent condition - please review the images carefully</v>
          </cell>
        </row>
        <row r="6192">
          <cell r="G6192">
            <v>133001</v>
          </cell>
          <cell r="H6192">
            <v>13300</v>
          </cell>
          <cell r="I6192" t="str">
            <v>John Kay - Etching of Charles Byrne, the Irish Giant 1877</v>
          </cell>
          <cell r="J6192"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92">
            <v>20</v>
          </cell>
          <cell r="L6192">
            <v>40</v>
          </cell>
          <cell r="M6192">
            <v>10</v>
          </cell>
          <cell r="N6192">
            <v>10</v>
          </cell>
          <cell r="P6192" t="str">
            <v>Excellent condition - please review the images carefully</v>
          </cell>
        </row>
        <row r="6193">
          <cell r="G6193">
            <v>133010</v>
          </cell>
          <cell r="H6193">
            <v>133010</v>
          </cell>
          <cell r="I6193" t="str">
            <v>John Kay - Etching of City Guard House, Edinburgh 1877</v>
          </cell>
          <cell r="J6193"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93">
            <v>20</v>
          </cell>
          <cell r="L6193">
            <v>40</v>
          </cell>
          <cell r="M6193">
            <v>10</v>
          </cell>
          <cell r="N6193">
            <v>10</v>
          </cell>
          <cell r="P6193" t="str">
            <v>Excellent condition - please review the images carefully</v>
          </cell>
        </row>
        <row r="6194">
          <cell r="G6194">
            <v>133011</v>
          </cell>
          <cell r="H6194">
            <v>13301</v>
          </cell>
          <cell r="I6194" t="str">
            <v>John Kay - Etching of Two Turks 1877</v>
          </cell>
          <cell r="J6194"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94">
            <v>20</v>
          </cell>
          <cell r="L6194">
            <v>40</v>
          </cell>
          <cell r="M6194">
            <v>10</v>
          </cell>
          <cell r="N6194">
            <v>10</v>
          </cell>
          <cell r="P6194" t="str">
            <v>Excellent condition - please review the images carefully</v>
          </cell>
        </row>
        <row r="6195">
          <cell r="G6195">
            <v>133020</v>
          </cell>
          <cell r="H6195">
            <v>133020</v>
          </cell>
          <cell r="I6195" t="str">
            <v>John Kay - Etching of James Macrae 1877</v>
          </cell>
          <cell r="J6195" t="str">
            <v>This engraving is from A Series of Original Portraits and Caricature Etchings by John Kay. Published by Adam and Charles Black, Edinburgh, 1877. 
These prints feature: 1. Hugo Arnot and Jock Gingerbread  2. Francis Garden, Lord Gardenstone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95">
            <v>20</v>
          </cell>
          <cell r="L6195">
            <v>40</v>
          </cell>
          <cell r="M6195">
            <v>10</v>
          </cell>
          <cell r="N6195">
            <v>10</v>
          </cell>
          <cell r="P6195" t="str">
            <v>Excellent condition - please review the images carefully</v>
          </cell>
        </row>
        <row r="6196">
          <cell r="G6196">
            <v>133021</v>
          </cell>
          <cell r="H6196">
            <v>13302</v>
          </cell>
          <cell r="I6196" t="str">
            <v>John Kay - Etching of  Captain Page 1877</v>
          </cell>
          <cell r="J6196"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96">
            <v>20</v>
          </cell>
          <cell r="L6196">
            <v>40</v>
          </cell>
          <cell r="M6196">
            <v>10</v>
          </cell>
          <cell r="N6196">
            <v>10</v>
          </cell>
          <cell r="P6196" t="str">
            <v>Excellent condition - please review the images carefully</v>
          </cell>
        </row>
        <row r="6197">
          <cell r="G6197">
            <v>133030</v>
          </cell>
          <cell r="H6197">
            <v>133030</v>
          </cell>
          <cell r="I6197" t="str">
            <v>John Kay - Etching of Dr James Graham 1877</v>
          </cell>
          <cell r="J6197" t="str">
            <v>This engraving is from A Series of Original Portraits and Caricature Etchings by John Kay. Published by Adam and Charles Black, Edinburgh, 1877. 
These prints feature: 1. James Burnett, Lord Monboddo 2. James Burnett, Hugo Arnot and Henry Home, Lord Kames.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97">
            <v>20</v>
          </cell>
          <cell r="L6197">
            <v>40</v>
          </cell>
          <cell r="M6197">
            <v>10</v>
          </cell>
          <cell r="N6197">
            <v>10</v>
          </cell>
          <cell r="P6197" t="str">
            <v>Excellent condition - please review the images carefully</v>
          </cell>
        </row>
        <row r="6198">
          <cell r="G6198">
            <v>133031</v>
          </cell>
          <cell r="H6198">
            <v>13303</v>
          </cell>
          <cell r="I6198" t="str">
            <v>John Kay - Etching of Dr James Graham 1877</v>
          </cell>
          <cell r="J6198"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98">
            <v>20</v>
          </cell>
          <cell r="L6198">
            <v>40</v>
          </cell>
          <cell r="M6198">
            <v>10</v>
          </cell>
          <cell r="N6198">
            <v>10</v>
          </cell>
          <cell r="P6198" t="str">
            <v>Excellent condition - please review the images carefully</v>
          </cell>
        </row>
        <row r="6199">
          <cell r="G6199">
            <v>133040</v>
          </cell>
          <cell r="H6199">
            <v>133040</v>
          </cell>
          <cell r="I6199" t="str">
            <v>John Kay - Etching of A Sleepy Congregation 1877</v>
          </cell>
          <cell r="J6199" t="str">
            <v>This engraving is from A Series of Original Portraits and Caricature Etchings by John Kay. Published by Adam and Charles Black, Edinburgh, 1877. 
These prints feature: 1. Mr Andrew Bell, engraver  2. Rev Thomas Davidson, Three Irish Giants, John Baillie Kyd, Provost David Stewart and Francis McNab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199">
            <v>20</v>
          </cell>
          <cell r="L6199">
            <v>40</v>
          </cell>
          <cell r="M6199">
            <v>10</v>
          </cell>
          <cell r="N6199">
            <v>10</v>
          </cell>
          <cell r="P6199" t="str">
            <v>Excellent condition - please review the images carefully</v>
          </cell>
        </row>
        <row r="6200">
          <cell r="G6200">
            <v>133041</v>
          </cell>
          <cell r="H6200">
            <v>13304</v>
          </cell>
          <cell r="I6200" t="str">
            <v>John Kay - Etching of Dr Glen 1877</v>
          </cell>
          <cell r="J6200"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00">
            <v>20</v>
          </cell>
          <cell r="L6200">
            <v>40</v>
          </cell>
          <cell r="M6200">
            <v>10</v>
          </cell>
          <cell r="N6200">
            <v>10</v>
          </cell>
          <cell r="P6200" t="str">
            <v>Excellent condition - please review the images carefully</v>
          </cell>
        </row>
        <row r="6201">
          <cell r="G6201">
            <v>133050</v>
          </cell>
          <cell r="H6201">
            <v>133050</v>
          </cell>
          <cell r="I6201" t="str">
            <v>John Kay - Etching of Jock Gingerbread 1877</v>
          </cell>
          <cell r="J6201"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01">
            <v>20</v>
          </cell>
          <cell r="L6201">
            <v>40</v>
          </cell>
          <cell r="M6201">
            <v>10</v>
          </cell>
          <cell r="N6201">
            <v>10</v>
          </cell>
          <cell r="P6201" t="str">
            <v>Excellent condition - please review the images carefully</v>
          </cell>
        </row>
        <row r="6202">
          <cell r="G6202">
            <v>133051</v>
          </cell>
          <cell r="H6202">
            <v>13305</v>
          </cell>
          <cell r="I6202" t="str">
            <v>John Kay - Etching of Francis Garden, Lord Gardenstone 1877</v>
          </cell>
          <cell r="J6202" t="str">
            <v>This engraving is from A Series of Original Portraits and Caricature Etchings by John Kay. Published by Adam and Charles Black, Edinburgh, 1877. 
These prints feature: 1. Hugo Arnot and Jock Gingerbread  2. Francis Garden, Lord Gardenstone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02">
            <v>20</v>
          </cell>
          <cell r="L6202">
            <v>40</v>
          </cell>
          <cell r="M6202">
            <v>10</v>
          </cell>
          <cell r="N6202">
            <v>10</v>
          </cell>
          <cell r="P6202" t="str">
            <v>Excellent condition - please review the images carefully</v>
          </cell>
        </row>
        <row r="6203">
          <cell r="G6203">
            <v>133060</v>
          </cell>
          <cell r="H6203">
            <v>133060</v>
          </cell>
          <cell r="I6203" t="str">
            <v>John Kay - Etching of Hugo Arnot, James Burnett 1877</v>
          </cell>
          <cell r="J6203"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03">
            <v>20</v>
          </cell>
          <cell r="L6203">
            <v>40</v>
          </cell>
          <cell r="M6203">
            <v>10</v>
          </cell>
          <cell r="N6203">
            <v>10</v>
          </cell>
          <cell r="P6203" t="str">
            <v>Excellent condition - please review the images carefully</v>
          </cell>
        </row>
        <row r="6204">
          <cell r="G6204">
            <v>133061</v>
          </cell>
          <cell r="H6204">
            <v>13306</v>
          </cell>
          <cell r="I6204" t="str">
            <v>John Kay - Etching of Contemplation 1877</v>
          </cell>
          <cell r="J6204" t="str">
            <v>This engraving is from A Series of Original Portraits and Caricature Etchings by John Kay. Published by Adam and Charles Black, Edinburgh, 1877. 
These prints feature: 1. James Burnett, Lord Monboddo 2. James Burnett, Hugo Arnot and Henry Home, Lord Kames.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04">
            <v>20</v>
          </cell>
          <cell r="L6204">
            <v>40</v>
          </cell>
          <cell r="M6204">
            <v>10</v>
          </cell>
          <cell r="N6204">
            <v>10</v>
          </cell>
          <cell r="P6204" t="str">
            <v>Excellent condition - please review the images carefully</v>
          </cell>
        </row>
        <row r="6205">
          <cell r="G6205">
            <v>133070</v>
          </cell>
          <cell r="H6205">
            <v>133070</v>
          </cell>
          <cell r="I6205" t="str">
            <v>John Kay - Etching of The Three Giants 1877</v>
          </cell>
          <cell r="J6205" t="str">
            <v>This engraving is from A Series of Original Portraits and Caricature Etchings by John Kay. Published by Adam and Charles Black, Edinburgh, 1877. 
These prints feature: 1. Sir James Hunter Blair, Lord Provost  2. Alexander Carlyle DD.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05">
            <v>20</v>
          </cell>
          <cell r="L6205">
            <v>40</v>
          </cell>
          <cell r="M6205">
            <v>10</v>
          </cell>
          <cell r="N6205">
            <v>10</v>
          </cell>
          <cell r="P6205" t="str">
            <v>Excellent condition - please review the images carefully</v>
          </cell>
        </row>
        <row r="6206">
          <cell r="G6206">
            <v>133071</v>
          </cell>
          <cell r="H6206">
            <v>13307</v>
          </cell>
          <cell r="I6206" t="str">
            <v>John Kay - Etching of Francis McNab 1877</v>
          </cell>
          <cell r="J6206" t="str">
            <v>This engraving is from A Series of Original Portraits and Caricature Etchings by John Kay. Published by Adam and Charles Black, Edinburgh, 1877. 
These prints feature: 1. Mr Andrew Bell, engraver  2. Rev Thomas Davidson, Three Irish Giants, John Baillie Kyd, Provost David Stewart and Francis McNab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06">
            <v>20</v>
          </cell>
          <cell r="L6206">
            <v>40</v>
          </cell>
          <cell r="M6206">
            <v>10</v>
          </cell>
          <cell r="N6206">
            <v>10</v>
          </cell>
          <cell r="P6206" t="str">
            <v>Excellent condition - please review the images carefully</v>
          </cell>
        </row>
        <row r="6207">
          <cell r="G6207">
            <v>133100</v>
          </cell>
          <cell r="H6207">
            <v>133100</v>
          </cell>
          <cell r="I6207" t="str">
            <v>John Kay - Etching of Rt Hon Col Lennox 1877</v>
          </cell>
          <cell r="J6207" t="str">
            <v>This engraving is from A Series of Original Portraits and Caricature Etchings by John Kay. Published by Adam and Charles Black, Edinburgh, 1877. 
These prints feature: 1. A Group of Aeronauts 2. Before and After Marriage.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07">
            <v>20</v>
          </cell>
          <cell r="L6207">
            <v>40</v>
          </cell>
          <cell r="M6207">
            <v>10</v>
          </cell>
          <cell r="N6207">
            <v>10</v>
          </cell>
          <cell r="P6207" t="str">
            <v>Excellent condition - please review the images carefully</v>
          </cell>
        </row>
        <row r="6208">
          <cell r="G6208">
            <v>133101</v>
          </cell>
          <cell r="H6208">
            <v>13310</v>
          </cell>
          <cell r="I6208" t="str">
            <v>John Kay - Etching of  Rev William Robertson 1877</v>
          </cell>
          <cell r="J6208"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08">
            <v>20</v>
          </cell>
          <cell r="L6208">
            <v>40</v>
          </cell>
          <cell r="M6208">
            <v>10</v>
          </cell>
          <cell r="N6208">
            <v>10</v>
          </cell>
          <cell r="P6208" t="str">
            <v>Excellent condition - please review the images carefully</v>
          </cell>
        </row>
        <row r="6209">
          <cell r="G6209">
            <v>133110</v>
          </cell>
          <cell r="H6209">
            <v>133110</v>
          </cell>
          <cell r="I6209" t="str">
            <v>John Kay - Etching of Sir James Hunter Blair 1877</v>
          </cell>
          <cell r="J6209"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09">
            <v>20</v>
          </cell>
          <cell r="L6209">
            <v>40</v>
          </cell>
          <cell r="M6209">
            <v>10</v>
          </cell>
          <cell r="N6209">
            <v>10</v>
          </cell>
          <cell r="P6209" t="str">
            <v>Excellent condition - please review the images carefully</v>
          </cell>
        </row>
        <row r="6210">
          <cell r="G6210">
            <v>133111</v>
          </cell>
          <cell r="H6210">
            <v>13311</v>
          </cell>
          <cell r="I6210" t="str">
            <v>John Kay - Etching of Alexander Carlyle 1877</v>
          </cell>
          <cell r="J6210" t="str">
            <v>This engraving is from A Series of Original Portraits and Caricature Etchings by John Kay. Published by Adam and Charles Black, Edinburgh, 1877. 
These prints feature: 1. Sir James Hunter Blair, Lord Provost  2. Alexander Carlyle DD.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10">
            <v>20</v>
          </cell>
          <cell r="L6210">
            <v>40</v>
          </cell>
          <cell r="M6210">
            <v>10</v>
          </cell>
          <cell r="N6210">
            <v>10</v>
          </cell>
          <cell r="P6210" t="str">
            <v>Excellent condition - please review the images carefully</v>
          </cell>
        </row>
        <row r="6211">
          <cell r="G6211">
            <v>133120</v>
          </cell>
          <cell r="H6211">
            <v>133120</v>
          </cell>
          <cell r="I6211" t="str">
            <v>John Kay - Etching of  Adam Ritchie 1877</v>
          </cell>
          <cell r="J6211"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11">
            <v>20</v>
          </cell>
          <cell r="L6211">
            <v>40</v>
          </cell>
          <cell r="M6211">
            <v>10</v>
          </cell>
          <cell r="N6211">
            <v>10</v>
          </cell>
          <cell r="P6211" t="str">
            <v>Excellent condition - please review the images carefully</v>
          </cell>
        </row>
        <row r="6212">
          <cell r="G6212">
            <v>133121</v>
          </cell>
          <cell r="H6212">
            <v>13312</v>
          </cell>
          <cell r="I6212" t="str">
            <v>John Kay - Etching of Professor Dalzel 1877</v>
          </cell>
          <cell r="J6212"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12">
            <v>20</v>
          </cell>
          <cell r="L6212">
            <v>40</v>
          </cell>
          <cell r="M6212">
            <v>10</v>
          </cell>
          <cell r="N6212">
            <v>10</v>
          </cell>
          <cell r="P6212" t="str">
            <v>Excellent condition - please review the images carefully</v>
          </cell>
        </row>
        <row r="6213">
          <cell r="G6213">
            <v>133140</v>
          </cell>
          <cell r="H6213">
            <v>133140</v>
          </cell>
          <cell r="I6213" t="str">
            <v>John Kay - Etching of Vincent Lunardi, aeronaut 1877</v>
          </cell>
          <cell r="J6213"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13">
            <v>20</v>
          </cell>
          <cell r="L6213">
            <v>40</v>
          </cell>
          <cell r="M6213">
            <v>10</v>
          </cell>
          <cell r="N6213">
            <v>10</v>
          </cell>
          <cell r="P6213" t="str">
            <v>Excellent condition - please review the images carefully</v>
          </cell>
        </row>
        <row r="6214">
          <cell r="G6214">
            <v>133141</v>
          </cell>
          <cell r="H6214">
            <v>13314</v>
          </cell>
          <cell r="I6214" t="str">
            <v>John Kay - Etching of Marriage, Before and After 1877</v>
          </cell>
          <cell r="J6214" t="str">
            <v>This engraving is from A Series of Original Portraits and Caricature Etchings by John Kay. Published by Adam and Charles Black, Edinburgh, 1877. 
These prints feature: 1. A Group of Aeronauts 2. Before and After Marriage.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14">
            <v>20</v>
          </cell>
          <cell r="L6214">
            <v>40</v>
          </cell>
          <cell r="M6214">
            <v>10</v>
          </cell>
          <cell r="N6214">
            <v>10</v>
          </cell>
          <cell r="P6214" t="str">
            <v>Excellent condition - please review the images carefully</v>
          </cell>
        </row>
        <row r="6215">
          <cell r="G6215">
            <v>133160</v>
          </cell>
          <cell r="H6215">
            <v>133160</v>
          </cell>
          <cell r="I6215" t="str">
            <v>John Kay - Etching of Captain George Robertson 1877</v>
          </cell>
          <cell r="J6215"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15">
            <v>20</v>
          </cell>
          <cell r="L6215">
            <v>40</v>
          </cell>
          <cell r="M6215">
            <v>10</v>
          </cell>
          <cell r="N6215">
            <v>10</v>
          </cell>
          <cell r="P6215" t="str">
            <v>Excellent condition - please review the images carefully</v>
          </cell>
        </row>
        <row r="6216">
          <cell r="G6216">
            <v>133161</v>
          </cell>
          <cell r="H6216">
            <v>13316</v>
          </cell>
          <cell r="I6216" t="str">
            <v>John Kay - Etching of Colonel Hunter 1877</v>
          </cell>
          <cell r="J6216"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16">
            <v>20</v>
          </cell>
          <cell r="L6216">
            <v>40</v>
          </cell>
          <cell r="M6216">
            <v>10</v>
          </cell>
          <cell r="N6216">
            <v>10</v>
          </cell>
          <cell r="P6216" t="str">
            <v>Excellent condition - please review the images carefully</v>
          </cell>
        </row>
        <row r="6217">
          <cell r="G6217">
            <v>133170</v>
          </cell>
          <cell r="H6217">
            <v>133170</v>
          </cell>
          <cell r="I6217" t="str">
            <v>John Kay - Etching of Quarter-Master Taylor 1877</v>
          </cell>
          <cell r="J6217"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17">
            <v>20</v>
          </cell>
          <cell r="L6217">
            <v>40</v>
          </cell>
          <cell r="M6217">
            <v>10</v>
          </cell>
          <cell r="N6217">
            <v>10</v>
          </cell>
          <cell r="P6217" t="str">
            <v>Excellent condition - please review the images carefully</v>
          </cell>
        </row>
        <row r="6218">
          <cell r="G6218">
            <v>133171</v>
          </cell>
          <cell r="H6218">
            <v>13317</v>
          </cell>
          <cell r="I6218" t="str">
            <v>John Kay - Etching of Cock Fighting Match 1877</v>
          </cell>
          <cell r="J6218"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18">
            <v>20</v>
          </cell>
          <cell r="L6218">
            <v>40</v>
          </cell>
          <cell r="M6218">
            <v>10</v>
          </cell>
          <cell r="N6218">
            <v>10</v>
          </cell>
          <cell r="P6218" t="str">
            <v>Excellent condition - please review the images carefully</v>
          </cell>
        </row>
        <row r="6219">
          <cell r="G6219">
            <v>133180</v>
          </cell>
          <cell r="H6219">
            <v>133180</v>
          </cell>
          <cell r="I6219" t="str">
            <v>John Kay - Etching of James Donaldson, baker 1877</v>
          </cell>
          <cell r="J6219" t="str">
            <v>This engraving is from A Series of Original Portraits and Caricature Etchings by John Kay. Published by Adam and Charles Black, Edinburgh, 1877. 
These prints feature: 1. Rev Hugh Blair, of the High Church  2. Hon. Henry Erskine, Dean of the Faculty of Advocates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19">
            <v>20</v>
          </cell>
          <cell r="L6219">
            <v>40</v>
          </cell>
          <cell r="M6219">
            <v>10</v>
          </cell>
          <cell r="N6219">
            <v>10</v>
          </cell>
          <cell r="P6219" t="str">
            <v>Excellent condition - please review the images carefully</v>
          </cell>
        </row>
        <row r="6220">
          <cell r="G6220">
            <v>133181</v>
          </cell>
          <cell r="H6220">
            <v>13318</v>
          </cell>
          <cell r="I6220" t="str">
            <v>John Kay - Etching of Alexander Thomson 1877</v>
          </cell>
          <cell r="J6220" t="str">
            <v>This engraving is from A Series of Original Portraits and Caricature Etchings by John Kay. Published by Adam and Charles Black, Edinburgh, 1877. 
These prints feature: 1. A Group of Aeronauts 2. Courtship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20">
            <v>20</v>
          </cell>
          <cell r="L6220">
            <v>40</v>
          </cell>
          <cell r="M6220">
            <v>10</v>
          </cell>
          <cell r="N6220">
            <v>10</v>
          </cell>
          <cell r="P6220" t="str">
            <v>Excellent condition - please review the images carefully</v>
          </cell>
        </row>
        <row r="6221">
          <cell r="G6221">
            <v>133190</v>
          </cell>
          <cell r="H6221">
            <v>133190</v>
          </cell>
          <cell r="I6221" t="str">
            <v>John Kay - Etching of Hon Robert Dundas 1877</v>
          </cell>
          <cell r="J6221"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21">
            <v>20</v>
          </cell>
          <cell r="L6221">
            <v>40</v>
          </cell>
          <cell r="M6221">
            <v>10</v>
          </cell>
          <cell r="N6221">
            <v>10</v>
          </cell>
          <cell r="P6221" t="str">
            <v>Excellent condition - please review the images carefully</v>
          </cell>
        </row>
        <row r="6222">
          <cell r="G6222">
            <v>133191</v>
          </cell>
          <cell r="H6222">
            <v>13319</v>
          </cell>
          <cell r="I6222" t="str">
            <v>John Kay - Etching of Capt. And Miss Crawford 1877</v>
          </cell>
          <cell r="J6222"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22">
            <v>20</v>
          </cell>
          <cell r="L6222">
            <v>40</v>
          </cell>
          <cell r="M6222">
            <v>10</v>
          </cell>
          <cell r="N6222">
            <v>10</v>
          </cell>
          <cell r="P6222" t="str">
            <v>Excellent condition - please review the images carefully</v>
          </cell>
        </row>
        <row r="6223">
          <cell r="G6223">
            <v>133200</v>
          </cell>
          <cell r="H6223">
            <v>133200</v>
          </cell>
          <cell r="I6223" t="str">
            <v>John Kay - Etching of William Doyle, William Foster et al 1877</v>
          </cell>
          <cell r="J6223"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23">
            <v>20</v>
          </cell>
          <cell r="L6223">
            <v>40</v>
          </cell>
          <cell r="M6223">
            <v>10</v>
          </cell>
          <cell r="N6223">
            <v>10</v>
          </cell>
          <cell r="P6223" t="str">
            <v>Excellent condition - please review the images carefully</v>
          </cell>
        </row>
        <row r="6224">
          <cell r="G6224">
            <v>133201</v>
          </cell>
          <cell r="H6224">
            <v>13320</v>
          </cell>
          <cell r="I6224" t="str">
            <v>John Kay - Etching of Bailie James Dickson 1877</v>
          </cell>
          <cell r="J6224"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24">
            <v>20</v>
          </cell>
          <cell r="L6224">
            <v>40</v>
          </cell>
          <cell r="M6224">
            <v>10</v>
          </cell>
          <cell r="N6224">
            <v>10</v>
          </cell>
          <cell r="P6224" t="str">
            <v>Excellent condition - please review the images carefully</v>
          </cell>
        </row>
        <row r="6225">
          <cell r="G6225">
            <v>133220</v>
          </cell>
          <cell r="H6225">
            <v>133220</v>
          </cell>
          <cell r="I6225" t="str">
            <v>John Kay - Etching of Captain George Gordon 1877</v>
          </cell>
          <cell r="J6225"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25">
            <v>20</v>
          </cell>
          <cell r="L6225">
            <v>40</v>
          </cell>
          <cell r="M6225">
            <v>10</v>
          </cell>
          <cell r="N6225">
            <v>10</v>
          </cell>
          <cell r="P6225" t="str">
            <v>Excellent condition - please review the images carefully</v>
          </cell>
        </row>
        <row r="6226">
          <cell r="G6226">
            <v>133221</v>
          </cell>
          <cell r="H6226">
            <v>13322</v>
          </cell>
          <cell r="I6226" t="str">
            <v>John Kay - Etching of  Mrs Siddons as Lady Randolph 1877</v>
          </cell>
          <cell r="J6226"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26">
            <v>20</v>
          </cell>
          <cell r="L6226">
            <v>40</v>
          </cell>
          <cell r="M6226">
            <v>10</v>
          </cell>
          <cell r="N6226">
            <v>10</v>
          </cell>
          <cell r="P6226" t="str">
            <v>Excellent condition - please review the images carefully</v>
          </cell>
        </row>
        <row r="6227">
          <cell r="G6227">
            <v>133230</v>
          </cell>
          <cell r="H6227">
            <v>133230</v>
          </cell>
          <cell r="I6227" t="str">
            <v>John Kay - Etching of Hon Henry Erskine 1877</v>
          </cell>
          <cell r="J6227"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27">
            <v>20</v>
          </cell>
          <cell r="L6227">
            <v>40</v>
          </cell>
          <cell r="M6227">
            <v>10</v>
          </cell>
          <cell r="N6227">
            <v>10</v>
          </cell>
          <cell r="P6227" t="str">
            <v>Excellent condition - please review the images carefully</v>
          </cell>
        </row>
        <row r="6228">
          <cell r="G6228">
            <v>133231</v>
          </cell>
          <cell r="H6228">
            <v>13323</v>
          </cell>
          <cell r="I6228" t="str">
            <v>John Kay - Etching of Rev Hugh Blair 1877</v>
          </cell>
          <cell r="J6228" t="str">
            <v>This engraving is from A Series of Original Portraits and Caricature Etchings by John Kay. Published by Adam and Charles Black, Edinburgh, 1877. 
These prints feature: 1. Rev Hugh Blair, of the High Church  2. Hon. Henry Erskine, Dean of the Faculty of Advocates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28">
            <v>20</v>
          </cell>
          <cell r="L6228">
            <v>40</v>
          </cell>
          <cell r="M6228">
            <v>10</v>
          </cell>
          <cell r="N6228">
            <v>10</v>
          </cell>
          <cell r="P6228" t="str">
            <v>Excellent condition - please review the images carefully</v>
          </cell>
        </row>
        <row r="6229">
          <cell r="G6229">
            <v>133240</v>
          </cell>
          <cell r="H6229">
            <v>133240</v>
          </cell>
          <cell r="I6229" t="str">
            <v>John Kay - Etching of Courtship 1877</v>
          </cell>
          <cell r="J6229"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29">
            <v>20</v>
          </cell>
          <cell r="L6229">
            <v>40</v>
          </cell>
          <cell r="M6229">
            <v>10</v>
          </cell>
          <cell r="N6229">
            <v>10</v>
          </cell>
          <cell r="P6229" t="str">
            <v>Excellent condition - please review the images carefully</v>
          </cell>
        </row>
        <row r="6230">
          <cell r="G6230">
            <v>133241</v>
          </cell>
          <cell r="H6230">
            <v>13324</v>
          </cell>
          <cell r="I6230" t="str">
            <v>John Kay - Etching of James Bruce and Peter Williamson 1877</v>
          </cell>
          <cell r="J6230"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30">
            <v>20</v>
          </cell>
          <cell r="L6230">
            <v>40</v>
          </cell>
          <cell r="M6230">
            <v>10</v>
          </cell>
          <cell r="N6230">
            <v>10</v>
          </cell>
          <cell r="P6230" t="str">
            <v>Excellent condition - please review the images carefully</v>
          </cell>
        </row>
        <row r="6231">
          <cell r="G6231">
            <v>133250</v>
          </cell>
          <cell r="H6231">
            <v>133250</v>
          </cell>
          <cell r="I6231" t="str">
            <v>John Kay - Etching of Thomas White 1877</v>
          </cell>
          <cell r="J6231"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31">
            <v>20</v>
          </cell>
          <cell r="L6231">
            <v>40</v>
          </cell>
          <cell r="M6231">
            <v>10</v>
          </cell>
          <cell r="N6231">
            <v>10</v>
          </cell>
          <cell r="P6231" t="str">
            <v>Excellent condition - please review the images carefully</v>
          </cell>
        </row>
        <row r="6232">
          <cell r="G6232">
            <v>133251</v>
          </cell>
          <cell r="H6232">
            <v>13325</v>
          </cell>
          <cell r="I6232" t="str">
            <v>John Kay - Etching of Auction Room of William Martin 1877</v>
          </cell>
          <cell r="J6232"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32">
            <v>20</v>
          </cell>
          <cell r="L6232">
            <v>40</v>
          </cell>
          <cell r="M6232">
            <v>10</v>
          </cell>
          <cell r="N6232">
            <v>10</v>
          </cell>
          <cell r="P6232" t="str">
            <v>Excellent condition - please review the images carefully</v>
          </cell>
        </row>
        <row r="6233">
          <cell r="G6233">
            <v>133270</v>
          </cell>
          <cell r="H6233">
            <v>133270</v>
          </cell>
          <cell r="I6233" t="str">
            <v>John Kay - Etching of Rev John McLure, Grand Lodge 1877</v>
          </cell>
          <cell r="J6233"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33">
            <v>20</v>
          </cell>
          <cell r="L6233">
            <v>40</v>
          </cell>
          <cell r="M6233">
            <v>10</v>
          </cell>
          <cell r="N6233">
            <v>10</v>
          </cell>
          <cell r="P6233" t="str">
            <v>Excellent condition - please review the images carefully</v>
          </cell>
        </row>
        <row r="6234">
          <cell r="G6234">
            <v>133271</v>
          </cell>
          <cell r="H6234">
            <v>13327</v>
          </cell>
          <cell r="I6234" t="str">
            <v>John Kay - Etching of Roger Hog and William MacPherson 1877</v>
          </cell>
          <cell r="J6234"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34">
            <v>20</v>
          </cell>
          <cell r="L6234">
            <v>40</v>
          </cell>
          <cell r="M6234">
            <v>10</v>
          </cell>
          <cell r="N6234">
            <v>10</v>
          </cell>
          <cell r="P6234" t="str">
            <v>Excellent condition - please review the images carefully</v>
          </cell>
        </row>
        <row r="6235">
          <cell r="G6235">
            <v>133280</v>
          </cell>
          <cell r="H6235">
            <v>133280</v>
          </cell>
          <cell r="I6235" t="str">
            <v>John Kay - Etching of Alexander Wood, surgeon 1877</v>
          </cell>
          <cell r="J6235"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35">
            <v>20</v>
          </cell>
          <cell r="L6235">
            <v>40</v>
          </cell>
          <cell r="M6235">
            <v>10</v>
          </cell>
          <cell r="N6235">
            <v>10</v>
          </cell>
          <cell r="P6235" t="str">
            <v>Excellent condition - please review the images carefully</v>
          </cell>
        </row>
        <row r="6236">
          <cell r="G6236">
            <v>133281</v>
          </cell>
          <cell r="H6236">
            <v>13328</v>
          </cell>
          <cell r="I6236" t="str">
            <v>John Kay - Etching of Alexander Wood, surgeon 1877</v>
          </cell>
          <cell r="J6236"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36">
            <v>20</v>
          </cell>
          <cell r="L6236">
            <v>40</v>
          </cell>
          <cell r="M6236">
            <v>10</v>
          </cell>
          <cell r="N6236">
            <v>10</v>
          </cell>
          <cell r="P6236" t="str">
            <v>Excellent condition - please review the images carefully</v>
          </cell>
        </row>
        <row r="6237">
          <cell r="G6237">
            <v>133290</v>
          </cell>
          <cell r="H6237">
            <v>133290</v>
          </cell>
          <cell r="I6237" t="str">
            <v>John Kay - Etching of Rev Dr John Erskine 1877</v>
          </cell>
          <cell r="J6237"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37">
            <v>20</v>
          </cell>
          <cell r="L6237">
            <v>40</v>
          </cell>
          <cell r="M6237">
            <v>10</v>
          </cell>
          <cell r="N6237">
            <v>10</v>
          </cell>
          <cell r="P6237" t="str">
            <v>Excellent condition - please review the images carefully</v>
          </cell>
        </row>
        <row r="6238">
          <cell r="G6238">
            <v>133291</v>
          </cell>
          <cell r="H6238">
            <v>13329</v>
          </cell>
          <cell r="I6238" t="str">
            <v>John Kay - Etching of Dr Henry Moyes 1877</v>
          </cell>
          <cell r="J6238"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38">
            <v>20</v>
          </cell>
          <cell r="L6238">
            <v>40</v>
          </cell>
          <cell r="M6238">
            <v>10</v>
          </cell>
          <cell r="N6238">
            <v>10</v>
          </cell>
          <cell r="P6238" t="str">
            <v>Excellent condition - please review the images carefully</v>
          </cell>
        </row>
        <row r="6239">
          <cell r="G6239">
            <v>133300</v>
          </cell>
          <cell r="H6239">
            <v>133300</v>
          </cell>
          <cell r="I6239" t="str">
            <v>John Kay - Etching of Rev Dr John Erskine 1877</v>
          </cell>
          <cell r="J6239"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39">
            <v>20</v>
          </cell>
          <cell r="L6239">
            <v>40</v>
          </cell>
          <cell r="M6239">
            <v>10</v>
          </cell>
          <cell r="N6239">
            <v>10</v>
          </cell>
          <cell r="P6239" t="str">
            <v>Excellent condition - please review the images carefully</v>
          </cell>
        </row>
        <row r="6240">
          <cell r="G6240">
            <v>133301</v>
          </cell>
          <cell r="H6240">
            <v>13330</v>
          </cell>
          <cell r="I6240" t="str">
            <v>John Kay - Etching of George Pratt, town crier 1877</v>
          </cell>
          <cell r="J6240"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40">
            <v>20</v>
          </cell>
          <cell r="L6240">
            <v>40</v>
          </cell>
          <cell r="M6240">
            <v>10</v>
          </cell>
          <cell r="N6240">
            <v>10</v>
          </cell>
          <cell r="P6240" t="str">
            <v>Excellent condition - please review the images carefully</v>
          </cell>
        </row>
        <row r="6241">
          <cell r="G6241">
            <v>133310</v>
          </cell>
          <cell r="H6241">
            <v>133310</v>
          </cell>
          <cell r="I6241" t="str">
            <v>John Kay - Etching of  Robert McQueen, Lord Braxfield 1877</v>
          </cell>
          <cell r="J6241" t="str">
            <v>This engraving is from A Series of Original Portraits and Caricature Etchings by John Kay. Published by Adam and Charles Black, Edinburgh, 1877. 
These prints feature: 1. Voltaire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41">
            <v>20</v>
          </cell>
          <cell r="L6241">
            <v>40</v>
          </cell>
          <cell r="M6241">
            <v>10</v>
          </cell>
          <cell r="N6241">
            <v>10</v>
          </cell>
          <cell r="P6241" t="str">
            <v>Excellent condition - please review the images carefully</v>
          </cell>
        </row>
        <row r="6242">
          <cell r="G6242">
            <v>133311</v>
          </cell>
          <cell r="H6242">
            <v>13331</v>
          </cell>
          <cell r="I6242" t="str">
            <v>John Kay - Etching of Captain Hind 1877</v>
          </cell>
          <cell r="J6242"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42">
            <v>20</v>
          </cell>
          <cell r="L6242">
            <v>40</v>
          </cell>
          <cell r="M6242">
            <v>10</v>
          </cell>
          <cell r="N6242">
            <v>10</v>
          </cell>
          <cell r="P6242" t="str">
            <v>Excellent condition - please review the images carefully</v>
          </cell>
        </row>
        <row r="6243">
          <cell r="G6243">
            <v>133320</v>
          </cell>
          <cell r="H6243">
            <v>133320</v>
          </cell>
          <cell r="I6243" t="str">
            <v>John Kay - Etching of Thomas Fraser 1877</v>
          </cell>
          <cell r="J6243" t="str">
            <v>This engraving is from A Series of Original Portraits and Caricature Etchings by John Kay. Published by Adam and Charles Black, Edinburgh, 1877. 
These prints feature: 1.  Earl of Leven and Melville, 2. William Smellie, Andrew Bell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43">
            <v>20</v>
          </cell>
          <cell r="L6243">
            <v>40</v>
          </cell>
          <cell r="M6243">
            <v>10</v>
          </cell>
          <cell r="N6243">
            <v>10</v>
          </cell>
          <cell r="P6243" t="str">
            <v>Excellent condition - please review the images carefully</v>
          </cell>
        </row>
        <row r="6244">
          <cell r="G6244">
            <v>133321</v>
          </cell>
          <cell r="H6244">
            <v>13332</v>
          </cell>
          <cell r="I6244" t="str">
            <v>John Kay - Etching of Sir William Forbes 1877</v>
          </cell>
          <cell r="J6244"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44">
            <v>20</v>
          </cell>
          <cell r="L6244">
            <v>40</v>
          </cell>
          <cell r="M6244">
            <v>10</v>
          </cell>
          <cell r="N6244">
            <v>10</v>
          </cell>
          <cell r="P6244" t="str">
            <v>Excellent condition - please review the images carefully</v>
          </cell>
        </row>
        <row r="6245">
          <cell r="G6245">
            <v>133330</v>
          </cell>
          <cell r="H6245">
            <v>133330</v>
          </cell>
          <cell r="I6245" t="str">
            <v>John Kay - Etching of  David Moncrief and Sir James Montgomery 1877</v>
          </cell>
          <cell r="J6245" t="str">
            <v>This engraving is from A Series of Original Portraits and Caricature Etchings by John Kay. Published by Adam and Charles Black, Edinburgh, 1877. 
These prints feature: 1. Count D'Artois, Charles X and Lord Adam Gordon  2. Lord Adam Gordon on horseback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45">
            <v>20</v>
          </cell>
          <cell r="L6245">
            <v>40</v>
          </cell>
          <cell r="M6245">
            <v>10</v>
          </cell>
          <cell r="N6245">
            <v>10</v>
          </cell>
          <cell r="P6245" t="str">
            <v>Excellent condition - please review the images carefully</v>
          </cell>
        </row>
        <row r="6246">
          <cell r="G6246">
            <v>133331</v>
          </cell>
          <cell r="H6246">
            <v>13333</v>
          </cell>
          <cell r="I6246" t="str">
            <v>John Kay - Etching of the Marquis of Huntly 1877</v>
          </cell>
          <cell r="J6246"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46">
            <v>20</v>
          </cell>
          <cell r="L6246">
            <v>40</v>
          </cell>
          <cell r="M6246">
            <v>10</v>
          </cell>
          <cell r="N6246">
            <v>10</v>
          </cell>
          <cell r="P6246" t="str">
            <v>Excellent condition - please review the images carefully</v>
          </cell>
        </row>
        <row r="6247">
          <cell r="G6247">
            <v>133340</v>
          </cell>
          <cell r="H6247">
            <v>133340</v>
          </cell>
          <cell r="I6247" t="str">
            <v>John Kay - Etching of Earl of Hopetoun 1877</v>
          </cell>
          <cell r="J6247"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47">
            <v>20</v>
          </cell>
          <cell r="L6247">
            <v>40</v>
          </cell>
          <cell r="M6247">
            <v>10</v>
          </cell>
          <cell r="N6247">
            <v>10</v>
          </cell>
          <cell r="P6247" t="str">
            <v>Excellent condition - please review the images carefully</v>
          </cell>
        </row>
        <row r="6248">
          <cell r="G6248">
            <v>133341</v>
          </cell>
          <cell r="H6248">
            <v>13334</v>
          </cell>
          <cell r="I6248" t="str">
            <v>John Kay - Etching of Rev Greville Ewing 1877</v>
          </cell>
          <cell r="J6248"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48">
            <v>20</v>
          </cell>
          <cell r="L6248">
            <v>40</v>
          </cell>
          <cell r="M6248">
            <v>10</v>
          </cell>
          <cell r="N6248">
            <v>10</v>
          </cell>
          <cell r="P6248" t="str">
            <v>Excellent condition - please review the images carefully</v>
          </cell>
        </row>
        <row r="6249">
          <cell r="G6249">
            <v>133350</v>
          </cell>
          <cell r="H6249">
            <v>133350</v>
          </cell>
          <cell r="I6249" t="str">
            <v>John Kay - Etching of Lord Newton 1877</v>
          </cell>
          <cell r="J6249" t="str">
            <v>This engraving is from A Series of Original Portraits and Caricature Etchings by John Kay. Published by Adam and Charles Black, Edinburgh, 1877. 
These prints feature: 1. Sir James Hunter Blair  2. Ralph Rylance.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49">
            <v>20</v>
          </cell>
          <cell r="L6249">
            <v>40</v>
          </cell>
          <cell r="M6249">
            <v>10</v>
          </cell>
          <cell r="N6249">
            <v>10</v>
          </cell>
          <cell r="P6249" t="str">
            <v>Excellent condition - please review the images carefully</v>
          </cell>
        </row>
        <row r="6250">
          <cell r="G6250">
            <v>133351</v>
          </cell>
          <cell r="H6250">
            <v>13335</v>
          </cell>
          <cell r="I6250" t="str">
            <v>John Kay - Etching of Earl of Errol and Lord Haddo 1877</v>
          </cell>
          <cell r="J6250"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50">
            <v>20</v>
          </cell>
          <cell r="L6250">
            <v>40</v>
          </cell>
          <cell r="M6250">
            <v>10</v>
          </cell>
          <cell r="N6250">
            <v>10</v>
          </cell>
          <cell r="P6250" t="str">
            <v>Excellent condition - please review the images carefully</v>
          </cell>
        </row>
        <row r="6251">
          <cell r="G6251">
            <v>133360</v>
          </cell>
          <cell r="H6251">
            <v>133360</v>
          </cell>
          <cell r="I6251" t="str">
            <v>John Kay - Etching of Voltaire, philosopher 1877</v>
          </cell>
          <cell r="J6251" t="str">
            <v>This engraving is from A Series of Original Portraits and Caricature Etchings by John Kay. Published by Adam and Charles Black, Edinburgh, 1877. 
These prints feature: 1. Sir James Hunter Blair, Sir William Forbes and Earl of Haddington.     2. Dr William Cullen.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51">
            <v>20</v>
          </cell>
          <cell r="L6251">
            <v>40</v>
          </cell>
          <cell r="M6251">
            <v>10</v>
          </cell>
          <cell r="N6251">
            <v>10</v>
          </cell>
          <cell r="P6251" t="str">
            <v>Excellent condition - please review the images carefully</v>
          </cell>
        </row>
        <row r="6252">
          <cell r="G6252">
            <v>133361</v>
          </cell>
          <cell r="H6252">
            <v>13336</v>
          </cell>
          <cell r="I6252" t="str">
            <v>John Kay - Etching of Charles Hay, Advocate 1877</v>
          </cell>
          <cell r="J6252" t="str">
            <v>This engraving is from A Series of Original Portraits and Caricature Etchings by John Kay. Published by Adam and Charles Black, Edinburgh, 1877. 
These prints feature: 1. Voltaire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52">
            <v>20</v>
          </cell>
          <cell r="L6252">
            <v>40</v>
          </cell>
          <cell r="M6252">
            <v>10</v>
          </cell>
          <cell r="N6252">
            <v>10</v>
          </cell>
          <cell r="P6252" t="str">
            <v>Excellent condition - please review the images carefully</v>
          </cell>
        </row>
        <row r="6253">
          <cell r="G6253">
            <v>133370</v>
          </cell>
          <cell r="H6253">
            <v>133370</v>
          </cell>
          <cell r="I6253" t="str">
            <v>John Kay - Etching of Andrew Bell and William Smellie 1877</v>
          </cell>
          <cell r="J6253"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53">
            <v>20</v>
          </cell>
          <cell r="L6253">
            <v>40</v>
          </cell>
          <cell r="M6253">
            <v>10</v>
          </cell>
          <cell r="N6253">
            <v>10</v>
          </cell>
          <cell r="P6253" t="str">
            <v>Excellent condition - please review the images carefully</v>
          </cell>
        </row>
        <row r="6254">
          <cell r="G6254">
            <v>133371</v>
          </cell>
          <cell r="H6254">
            <v>13337</v>
          </cell>
          <cell r="I6254" t="str">
            <v>John Kay - Etching of Earl of Leven and Melville 1877</v>
          </cell>
          <cell r="J6254" t="str">
            <v>This engraving is from A Series of Original Portraits and Caricature Etchings by John Kay. Published by Adam and Charles Black, Edinburgh, 1877. 
These prints feature: 1.  Earl of Leven and Melville, 2. William Smellie, Andrew Bell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54">
            <v>20</v>
          </cell>
          <cell r="L6254">
            <v>40</v>
          </cell>
          <cell r="M6254">
            <v>10</v>
          </cell>
          <cell r="N6254">
            <v>10</v>
          </cell>
          <cell r="P6254" t="str">
            <v>Excellent condition - please review the images carefully</v>
          </cell>
        </row>
        <row r="6255">
          <cell r="G6255">
            <v>133380</v>
          </cell>
          <cell r="H6255">
            <v>133380</v>
          </cell>
          <cell r="I6255" t="str">
            <v>John Kay - Etching of Lord Adam Gordon 1877</v>
          </cell>
          <cell r="J6255"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55">
            <v>20</v>
          </cell>
          <cell r="L6255">
            <v>40</v>
          </cell>
          <cell r="M6255">
            <v>10</v>
          </cell>
          <cell r="N6255">
            <v>10</v>
          </cell>
          <cell r="P6255" t="str">
            <v>Excellent condition - please review the images carefully</v>
          </cell>
        </row>
        <row r="6256">
          <cell r="G6256">
            <v>133381</v>
          </cell>
          <cell r="H6256">
            <v>13338</v>
          </cell>
          <cell r="I6256" t="str">
            <v>John Kay - Etching of Count d'Artois and Lord Adam Gordon 1877</v>
          </cell>
          <cell r="J6256" t="str">
            <v>This engraving is from A Series of Original Portraits and Caricature Etchings by John Kay. Published by Adam and Charles Black, Edinburgh, 1877. 
These prints feature: 1. Count D'Artois, Charles X and Lord Adam Gordon  2. Lord Adam Gordon on horseback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56">
            <v>20</v>
          </cell>
          <cell r="L6256">
            <v>40</v>
          </cell>
          <cell r="M6256">
            <v>10</v>
          </cell>
          <cell r="N6256">
            <v>10</v>
          </cell>
          <cell r="P6256" t="str">
            <v>Excellent condition - please review the images carefully</v>
          </cell>
        </row>
        <row r="6257">
          <cell r="G6257">
            <v>133390</v>
          </cell>
          <cell r="H6257">
            <v>133390</v>
          </cell>
          <cell r="I6257" t="str">
            <v>John Kay - Etching of Major Campbell 1877</v>
          </cell>
          <cell r="J6257"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57">
            <v>20</v>
          </cell>
          <cell r="L6257">
            <v>40</v>
          </cell>
          <cell r="M6257">
            <v>10</v>
          </cell>
          <cell r="N6257">
            <v>10</v>
          </cell>
          <cell r="P6257" t="str">
            <v>Excellent condition - please review the images carefully</v>
          </cell>
        </row>
        <row r="6258">
          <cell r="G6258">
            <v>133391</v>
          </cell>
          <cell r="H6258">
            <v>13339</v>
          </cell>
          <cell r="I6258" t="str">
            <v>John Kay - Etching of John Dhu or Dow,  1877</v>
          </cell>
          <cell r="J6258"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58">
            <v>20</v>
          </cell>
          <cell r="L6258">
            <v>40</v>
          </cell>
          <cell r="M6258">
            <v>10</v>
          </cell>
          <cell r="N6258">
            <v>10</v>
          </cell>
          <cell r="P6258" t="str">
            <v>Excellent condition - please review the images carefully</v>
          </cell>
        </row>
        <row r="6259">
          <cell r="G6259">
            <v>133400</v>
          </cell>
          <cell r="H6259">
            <v>133400</v>
          </cell>
          <cell r="I6259" t="str">
            <v>John Kay - Etching of Ralph Rylance 1877</v>
          </cell>
          <cell r="J6259"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59">
            <v>20</v>
          </cell>
          <cell r="L6259">
            <v>40</v>
          </cell>
          <cell r="M6259">
            <v>10</v>
          </cell>
          <cell r="N6259">
            <v>10</v>
          </cell>
          <cell r="P6259" t="str">
            <v>Excellent condition - please review the images carefully</v>
          </cell>
        </row>
        <row r="6260">
          <cell r="G6260">
            <v>133401</v>
          </cell>
          <cell r="H6260">
            <v>13340</v>
          </cell>
          <cell r="I6260" t="str">
            <v>John Kay - Etching of Sir William Nairne 1877</v>
          </cell>
          <cell r="J6260" t="str">
            <v>This engraving is from A Series of Original Portraits and Caricature Etchings by John Kay. Published by Adam and Charles Black, Edinburgh, 1877. 
These prints feature: 1. Sir James Hunter Blair  2. Ralph Rylance.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60">
            <v>20</v>
          </cell>
          <cell r="L6260">
            <v>40</v>
          </cell>
          <cell r="M6260">
            <v>10</v>
          </cell>
          <cell r="N6260">
            <v>10</v>
          </cell>
          <cell r="P6260" t="str">
            <v>Excellent condition - please review the images carefully</v>
          </cell>
        </row>
        <row r="6261">
          <cell r="G6261">
            <v>133420</v>
          </cell>
          <cell r="H6261">
            <v>13342</v>
          </cell>
          <cell r="I6261" t="str">
            <v>John Kay - Etching of Robert Meikle, Grand Clerk 1877</v>
          </cell>
          <cell r="J6261"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61">
            <v>20</v>
          </cell>
          <cell r="L6261">
            <v>40</v>
          </cell>
          <cell r="M6261">
            <v>10</v>
          </cell>
          <cell r="N6261">
            <v>10</v>
          </cell>
          <cell r="P6261" t="str">
            <v>Excellent condition - please review the images carefully</v>
          </cell>
        </row>
        <row r="6262">
          <cell r="G6262">
            <v>133430</v>
          </cell>
          <cell r="H6262">
            <v>13343</v>
          </cell>
          <cell r="I6262" t="str">
            <v>John Kay - Etching of Dr James Hutton and George Paton 1877</v>
          </cell>
          <cell r="J6262"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62">
            <v>20</v>
          </cell>
          <cell r="L6262">
            <v>40</v>
          </cell>
          <cell r="M6262">
            <v>10</v>
          </cell>
          <cell r="N6262">
            <v>10</v>
          </cell>
          <cell r="P6262" t="str">
            <v>Excellent condition - please review the images carefully</v>
          </cell>
        </row>
        <row r="6263">
          <cell r="G6263">
            <v>133431</v>
          </cell>
          <cell r="H6263">
            <v>13343</v>
          </cell>
          <cell r="I6263" t="str">
            <v>John Kay - Etching of Royal Edinburgh Volunteers 1877</v>
          </cell>
          <cell r="J6263"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63">
            <v>20</v>
          </cell>
          <cell r="L6263">
            <v>40</v>
          </cell>
          <cell r="M6263">
            <v>10</v>
          </cell>
          <cell r="N6263">
            <v>10</v>
          </cell>
          <cell r="P6263" t="str">
            <v>Excellent condition - please review the images carefully</v>
          </cell>
        </row>
        <row r="6264">
          <cell r="G6264">
            <v>133440</v>
          </cell>
          <cell r="H6264">
            <v>13344</v>
          </cell>
          <cell r="I6264" t="str">
            <v>John Kay - Etching of Francis Home 1877</v>
          </cell>
          <cell r="J6264"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64">
            <v>20</v>
          </cell>
          <cell r="L6264">
            <v>40</v>
          </cell>
          <cell r="M6264">
            <v>10</v>
          </cell>
          <cell r="N6264">
            <v>10</v>
          </cell>
          <cell r="P6264" t="str">
            <v>Excellent condition - please review the images carefully</v>
          </cell>
        </row>
        <row r="6265">
          <cell r="G6265">
            <v>133450</v>
          </cell>
          <cell r="H6265">
            <v>13345</v>
          </cell>
          <cell r="I6265" t="str">
            <v>John Kay - Etching of David Ross, Lord Ankerville 1877</v>
          </cell>
          <cell r="J6265"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65">
            <v>20</v>
          </cell>
          <cell r="L6265">
            <v>40</v>
          </cell>
          <cell r="M6265">
            <v>10</v>
          </cell>
          <cell r="N6265">
            <v>10</v>
          </cell>
          <cell r="P6265" t="str">
            <v>Excellent condition - please review the images carefully</v>
          </cell>
        </row>
        <row r="6266">
          <cell r="G6266">
            <v>133451</v>
          </cell>
          <cell r="H6266">
            <v>13345</v>
          </cell>
          <cell r="I6266" t="str">
            <v>John Kay - Etching of Sir William Forbes, Rev John Wesley and Sir James Blair 1877</v>
          </cell>
          <cell r="J6266"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66">
            <v>20</v>
          </cell>
          <cell r="L6266">
            <v>40</v>
          </cell>
          <cell r="M6266">
            <v>10</v>
          </cell>
          <cell r="N6266">
            <v>10</v>
          </cell>
          <cell r="P6266" t="str">
            <v>Excellent condition - please review the images carefully</v>
          </cell>
        </row>
        <row r="6267">
          <cell r="G6267">
            <v>133460</v>
          </cell>
          <cell r="H6267">
            <v>13346</v>
          </cell>
          <cell r="I6267" t="str">
            <v>John Kay - Etching of William Brodie 1877</v>
          </cell>
          <cell r="J6267" t="str">
            <v>This engraving is from A Series of Original Portraits and Caricature Etchings by John Kay. Published by Adam and Charles Black, Edinburgh, 1877. 
These prints feature: 1. Deacon William Brodie  2. Dr William Cullen.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67">
            <v>20</v>
          </cell>
          <cell r="L6267">
            <v>40</v>
          </cell>
          <cell r="M6267">
            <v>10</v>
          </cell>
          <cell r="N6267">
            <v>10</v>
          </cell>
          <cell r="P6267" t="str">
            <v>Excellent condition - please review the images carefully</v>
          </cell>
        </row>
        <row r="6268">
          <cell r="G6268">
            <v>133461</v>
          </cell>
          <cell r="H6268">
            <v>13346</v>
          </cell>
          <cell r="I6268" t="str">
            <v>John Kay - Etching of Dr William Cullen 1877</v>
          </cell>
          <cell r="J6268" t="str">
            <v>This engraving is from A Series of Original Portraits and Caricature Etchings by John Kay. Published by Adam and Charles Black, Edinburgh, 1877. 
These prints feature: 1. Deacon William Brodie  2. Dr William Cullen.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68">
            <v>20</v>
          </cell>
          <cell r="L6268">
            <v>40</v>
          </cell>
          <cell r="M6268">
            <v>10</v>
          </cell>
          <cell r="N6268">
            <v>10</v>
          </cell>
          <cell r="P6268" t="str">
            <v>Excellent condition - please review the images carefully</v>
          </cell>
        </row>
        <row r="6269">
          <cell r="G6269">
            <v>133462</v>
          </cell>
          <cell r="H6269">
            <v>13346</v>
          </cell>
          <cell r="I6269" t="str">
            <v>John Kay - Etching of General Buttons 1877</v>
          </cell>
          <cell r="J6269" t="str">
            <v>This engraving is from A Series of Original Portraits and Caricature Etchings by John Kay. Published by Adam and Charles Black, Edinburgh, 1877. 
These prints feature: 1. Deacon William Brodie  2. Dr William Cullen.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69">
            <v>20</v>
          </cell>
          <cell r="L6269">
            <v>40</v>
          </cell>
          <cell r="M6269">
            <v>10</v>
          </cell>
          <cell r="N6269">
            <v>10</v>
          </cell>
          <cell r="P6269" t="str">
            <v>Excellent condition - please review the images carefully</v>
          </cell>
        </row>
        <row r="6270">
          <cell r="G6270">
            <v>133463</v>
          </cell>
          <cell r="H6270">
            <v>13346</v>
          </cell>
          <cell r="I6270" t="str">
            <v>John Kay - Etching of Sir James Grant 1877</v>
          </cell>
          <cell r="J6270" t="str">
            <v>This engraving is from A Series of Original Portraits and Caricature Etchings by John Kay. Published by Adam and Charles Black, Edinburgh, 1877. 
These prints feature: 1. Deacon William Brodie  2. Dr William Cullen.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70">
            <v>20</v>
          </cell>
          <cell r="L6270">
            <v>40</v>
          </cell>
          <cell r="M6270">
            <v>10</v>
          </cell>
          <cell r="N6270">
            <v>10</v>
          </cell>
          <cell r="P6270" t="str">
            <v>Excellent condition - please review the images carefully</v>
          </cell>
        </row>
        <row r="6271">
          <cell r="G6271">
            <v>133464</v>
          </cell>
          <cell r="H6271">
            <v>13346</v>
          </cell>
          <cell r="I6271" t="str">
            <v>John Kay - Etching of William Brodie and George Smith 1877</v>
          </cell>
          <cell r="J6271" t="str">
            <v>This engraving is from A Series of Original Portraits and Caricature Etchings by John Kay. Published by Adam and Charles Black, Edinburgh, 1877. 
These prints feature: 1. Deacon William Brodie  2. Dr William Cullen.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71">
            <v>20</v>
          </cell>
          <cell r="L6271">
            <v>40</v>
          </cell>
          <cell r="M6271">
            <v>10</v>
          </cell>
          <cell r="N6271">
            <v>10</v>
          </cell>
          <cell r="P6271" t="str">
            <v>Excellent condition - please review the images carefully</v>
          </cell>
        </row>
        <row r="6272">
          <cell r="G6272">
            <v>133465</v>
          </cell>
          <cell r="H6272">
            <v>13346</v>
          </cell>
          <cell r="I6272" t="str">
            <v>John Kay - Etching of John Wright 1877</v>
          </cell>
          <cell r="J6272" t="str">
            <v>This engraving is from A Series of Original Portraits and Caricature Etchings by John Kay. Published by Adam and Charles Black, Edinburgh, 1877. 
These prints feature: 1. Deacon William Brodie  2. Dr William Cullen.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72">
            <v>20</v>
          </cell>
          <cell r="L6272">
            <v>40</v>
          </cell>
          <cell r="M6272">
            <v>10</v>
          </cell>
          <cell r="N6272">
            <v>10</v>
          </cell>
          <cell r="P6272" t="str">
            <v>Excellent condition - please review the images carefully</v>
          </cell>
        </row>
        <row r="6273">
          <cell r="G6273">
            <v>133466</v>
          </cell>
          <cell r="H6273">
            <v>13346</v>
          </cell>
          <cell r="I6273" t="str">
            <v>John Kay - Etching of Thomas Neil as the Old Wife 1877</v>
          </cell>
          <cell r="J6273" t="str">
            <v>This engraving is from A Series of Original Portraits and Caricature Etchings by John Kay. Published by Adam and Charles Black, Edinburgh, 1877. 
These prints feature: 1. Deacon William Brodie  2. Dr William Cullen.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6273">
            <v>20</v>
          </cell>
          <cell r="L6273">
            <v>40</v>
          </cell>
          <cell r="M6273">
            <v>10</v>
          </cell>
          <cell r="N6273">
            <v>10</v>
          </cell>
          <cell r="P6273" t="str">
            <v>Excellent condition - please review the images carefully</v>
          </cell>
        </row>
        <row r="6274">
          <cell r="G6274">
            <v>133480</v>
          </cell>
          <cell r="H6274">
            <v>13348</v>
          </cell>
          <cell r="I6274" t="str">
            <v xml:space="preserve">Jane Bowdler, London: R Cruttwell, 1 January 1798, 255cm by 20cm (sheet), publisher details trimmed and retained separately; </v>
          </cell>
          <cell r="J6274" t="str">
            <v xml:space="preserve">Jane Bowdler, London: R Cruttwell, 1 January 1798, 255cm by 20cm (sheet), publisher details trimmed and retained separately; </v>
          </cell>
          <cell r="K6274">
            <v>60</v>
          </cell>
          <cell r="L6274">
            <v>120</v>
          </cell>
          <cell r="M6274">
            <v>30</v>
          </cell>
          <cell r="N6274">
            <v>30</v>
          </cell>
        </row>
        <row r="6275">
          <cell r="G6275">
            <v>133490</v>
          </cell>
          <cell r="H6275">
            <v>13349</v>
          </cell>
          <cell r="I6275" t="str">
            <v xml:space="preserve">Mrs Dickons portrait  London: J Bell, 1 July 1812, 22cm by 135cm (sheet); </v>
          </cell>
          <cell r="K6275">
            <v>40</v>
          </cell>
          <cell r="L6275">
            <v>80</v>
          </cell>
          <cell r="M6275">
            <v>20</v>
          </cell>
          <cell r="N6275">
            <v>20</v>
          </cell>
        </row>
        <row r="6276">
          <cell r="G6276">
            <v>133550</v>
          </cell>
          <cell r="H6276">
            <v>13355</v>
          </cell>
          <cell r="I6276" t="str">
            <v>Louis-Isodore Duperrey - Native people of Waigeo Island 1826</v>
          </cell>
          <cell r="J6276" t="str">
            <v>This hand-coloured engraving of Naturels De L'ile Waigiou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Size: 14.5in x 11.75in (37cm x 30cm)</v>
          </cell>
          <cell r="K6276">
            <v>100</v>
          </cell>
          <cell r="L6276">
            <v>200</v>
          </cell>
          <cell r="M6276">
            <v>50</v>
          </cell>
          <cell r="N6276">
            <v>50</v>
          </cell>
          <cell r="P6276" t="str">
            <v xml:space="preserve">The print is in excellent condition - please inspect the image carefully for any occasional age related marks. </v>
          </cell>
        </row>
        <row r="6277">
          <cell r="G6277">
            <v>133560</v>
          </cell>
          <cell r="H6277">
            <v>13356</v>
          </cell>
          <cell r="I6277" t="str">
            <v>Louis-Isodore Duperrey - Tomb near Doreri, New Guinea 1826</v>
          </cell>
          <cell r="J6277" t="str">
            <v>This hand-coloured engraving of Naturels De L'ile Waigiou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Size: 14.5in x 11.75in (37cm x 30cm)</v>
          </cell>
          <cell r="K6277">
            <v>100</v>
          </cell>
          <cell r="L6277">
            <v>200</v>
          </cell>
          <cell r="M6277">
            <v>50</v>
          </cell>
          <cell r="N6277">
            <v>50</v>
          </cell>
          <cell r="P6277" t="str">
            <v xml:space="preserve">The print is in excellent condition - please inspect the image carefully for any occasional age related marks. </v>
          </cell>
        </row>
        <row r="6278">
          <cell r="G6278">
            <v>133570</v>
          </cell>
          <cell r="H6278">
            <v>13357</v>
          </cell>
          <cell r="I6278" t="str">
            <v>Louis-Isodore Duperrey - Women of Oualan Island 1826</v>
          </cell>
          <cell r="J6278" t="str">
            <v>This hand-coloured engraving of Femmes De L'ile Oualan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Size: 17in x 11in (43cm x 28cm)</v>
          </cell>
          <cell r="K6278">
            <v>100</v>
          </cell>
          <cell r="L6278">
            <v>200</v>
          </cell>
          <cell r="M6278">
            <v>50</v>
          </cell>
          <cell r="N6278">
            <v>50</v>
          </cell>
          <cell r="P6278" t="str">
            <v xml:space="preserve">The print is in excellent condition - please inspect the image carefully for any occasional age related marks. </v>
          </cell>
        </row>
        <row r="6279">
          <cell r="G6279">
            <v>133580</v>
          </cell>
          <cell r="H6279">
            <v>13358</v>
          </cell>
          <cell r="I6279" t="str">
            <v>Louis-Isodore Duperrey - Fabrics of Inhabitants of Caroline Islands 1826</v>
          </cell>
          <cell r="J6279" t="str">
            <v>This hand-coloured engraving of Habitants Des Iles Carolines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Size: 20in x 13.5in (51cm x 34cm)</v>
          </cell>
          <cell r="K6279">
            <v>100</v>
          </cell>
          <cell r="L6279">
            <v>200</v>
          </cell>
          <cell r="M6279">
            <v>50</v>
          </cell>
          <cell r="N6279">
            <v>50</v>
          </cell>
          <cell r="P6279" t="str">
            <v xml:space="preserve">The print is in excellent condition - please inspect the image carefully for any occasional age related marks. </v>
          </cell>
        </row>
        <row r="6280">
          <cell r="G6280">
            <v>133590</v>
          </cell>
          <cell r="H6280">
            <v>13359</v>
          </cell>
          <cell r="I6280" t="str">
            <v>Louis-Isodore Duperrey - Houses on Oualan Island 1826</v>
          </cell>
          <cell r="J6280" t="str">
            <v>This hand-coloured engraving of Maisons des Habitants de L'ile Oualan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Size: 20in x 13.5in (51cm x 34cm)</v>
          </cell>
          <cell r="K6280">
            <v>100</v>
          </cell>
          <cell r="L6280">
            <v>200</v>
          </cell>
          <cell r="M6280">
            <v>50</v>
          </cell>
          <cell r="N6280">
            <v>50</v>
          </cell>
          <cell r="P6280" t="str">
            <v xml:space="preserve">The print is in excellent condition - please inspect the image carefully for any occasional age related marks. </v>
          </cell>
        </row>
        <row r="6281">
          <cell r="G6281">
            <v>133600</v>
          </cell>
          <cell r="H6281">
            <v>13360</v>
          </cell>
          <cell r="I6281" t="str">
            <v>Louis-Isodore Duperrey - View of Oualan Island from La Coquille 1826</v>
          </cell>
          <cell r="J6281" t="str">
            <v>This hand-coloured engraving of Vue de l’ile Oualan de la Coquille is from Voyage autour du monde, execute par ordre du Roi, sur la corvette de Sa Majeste, la Coquille, pendant les années 1822, 1823, 1824 et 1825….. by Louis-Isidore Duperrey, published by Arthus Bertrand, Paris 1826. 
An original hand-coloured engraving drawn by Lejeune and Chazal and engraved by Ambroise Tardieu printed by Remond.
 Size: 20in x 13.5in (51cm x 34cm)</v>
          </cell>
          <cell r="K6281">
            <v>100</v>
          </cell>
          <cell r="L6281">
            <v>200</v>
          </cell>
          <cell r="M6281">
            <v>50</v>
          </cell>
          <cell r="N6281">
            <v>50</v>
          </cell>
          <cell r="P6281" t="str">
            <v xml:space="preserve">The print is in excellent condition - please inspect the image carefully for any occasional age related marks. </v>
          </cell>
        </row>
        <row r="6282">
          <cell r="G6282">
            <v>133610</v>
          </cell>
          <cell r="H6282">
            <v>13361</v>
          </cell>
          <cell r="I6282" t="str">
            <v>Louis-Isodore Duperrey - Native people of Caroline Islands 1826</v>
          </cell>
          <cell r="J6282" t="str">
            <v>This hand-coloured engraving of Naturels des iles Iros, Penelap et Aouera (Caroline Islands)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Size: 20in x 13.5in (51cm x 34cm)</v>
          </cell>
          <cell r="K6282">
            <v>80</v>
          </cell>
          <cell r="L6282">
            <v>160</v>
          </cell>
          <cell r="M6282">
            <v>40</v>
          </cell>
          <cell r="N6282">
            <v>40</v>
          </cell>
          <cell r="P6282" t="str">
            <v xml:space="preserve">The print is in good condition with water staining at lower edge - please inspect the image carefully for any occasional age related marks. </v>
          </cell>
        </row>
        <row r="6283">
          <cell r="G6283">
            <v>133620</v>
          </cell>
          <cell r="H6283">
            <v>13362</v>
          </cell>
          <cell r="I6283" t="str">
            <v>Louis-Isodore Duperrey - Native people of New Zealand, Maori 1826</v>
          </cell>
          <cell r="J6283" t="str">
            <v>This hand-coloured engraving of Habitants de la Nouvelle Zelande. 1. Songhi chef de Kidikidi. 2. Toui chef de Kawera. 3. Frere de Toui. 4. Jeune femme.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Size: 20in x 13.5in (51cm x 34cm)</v>
          </cell>
          <cell r="K6283">
            <v>100</v>
          </cell>
          <cell r="L6283">
            <v>200</v>
          </cell>
          <cell r="M6283">
            <v>50</v>
          </cell>
          <cell r="N6283">
            <v>50</v>
          </cell>
          <cell r="P6283" t="str">
            <v xml:space="preserve">The print is in excellent condition - please inspect the image carefully for any occasional age related marks. </v>
          </cell>
        </row>
        <row r="6284">
          <cell r="G6284">
            <v>133630</v>
          </cell>
          <cell r="H6284">
            <v>13363</v>
          </cell>
          <cell r="I6284" t="str">
            <v>Louis-Isodore Duperrey - New Zealand 1826</v>
          </cell>
          <cell r="J6284" t="str">
            <v>This hand-coloured engraving entitled Nouvelle-Zelande 1. Maison des naturels. 2. Plan de cette maison. 3. Tombeau. 4. Idoles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Size: 20in x 13.5in (51cm x 34cm)</v>
          </cell>
          <cell r="K6284">
            <v>100</v>
          </cell>
          <cell r="L6284">
            <v>200</v>
          </cell>
          <cell r="M6284">
            <v>50</v>
          </cell>
          <cell r="N6284">
            <v>50</v>
          </cell>
          <cell r="P6284" t="str">
            <v xml:space="preserve">The print is in excellent condition - please inspect the image carefully for any occasional age related marks. </v>
          </cell>
        </row>
        <row r="6285">
          <cell r="G6285">
            <v>133640</v>
          </cell>
          <cell r="H6285">
            <v>13364</v>
          </cell>
          <cell r="I6285" t="str">
            <v>Louis-Isodore Duperrey - Native people of New Ireland island 1826</v>
          </cell>
          <cell r="J6285" t="str">
            <v>This hand-coloured engraving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Size: 20in x 13.5in (51cm x 34cm)</v>
          </cell>
          <cell r="K6285">
            <v>100</v>
          </cell>
          <cell r="L6285">
            <v>200</v>
          </cell>
          <cell r="M6285">
            <v>50</v>
          </cell>
          <cell r="N6285">
            <v>50</v>
          </cell>
          <cell r="P6285" t="str">
            <v xml:space="preserve">The print is in excellent condition - please inspect the image carefully for any occasional age related marks. </v>
          </cell>
        </row>
        <row r="6286">
          <cell r="G6286">
            <v>133656</v>
          </cell>
          <cell r="H6286">
            <v>13369</v>
          </cell>
          <cell r="I6286" t="str">
            <v>Hans Holbein -  William Warham, Archbishop of Canterbury 1877</v>
          </cell>
          <cell r="J6286"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286">
            <v>20</v>
          </cell>
          <cell r="L6286">
            <v>40</v>
          </cell>
          <cell r="M6286">
            <v>10</v>
          </cell>
          <cell r="N6286">
            <v>10</v>
          </cell>
          <cell r="P6286" t="str">
            <v>The print is in excellent condition - please inspect the image carefully for any age related marks</v>
          </cell>
        </row>
        <row r="6287">
          <cell r="G6287">
            <v>133657</v>
          </cell>
          <cell r="H6287">
            <v>13368</v>
          </cell>
          <cell r="I6287" t="str">
            <v>Hans Holbein -  John Fisher, Bishop of Rochester 1877</v>
          </cell>
          <cell r="J6287"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287">
            <v>20</v>
          </cell>
          <cell r="L6287">
            <v>40</v>
          </cell>
          <cell r="M6287">
            <v>10</v>
          </cell>
          <cell r="N6287">
            <v>10</v>
          </cell>
          <cell r="P6287" t="str">
            <v>The print is in excellent condition - please inspect the image carefully for any age related marks</v>
          </cell>
        </row>
        <row r="6288">
          <cell r="G6288">
            <v>133658</v>
          </cell>
          <cell r="H6288">
            <v>13367</v>
          </cell>
          <cell r="I6288" t="str">
            <v>Hans Holbein - John Colet, Dean of St Pauls  1877</v>
          </cell>
          <cell r="J6288"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288">
            <v>20</v>
          </cell>
          <cell r="L6288">
            <v>40</v>
          </cell>
          <cell r="M6288">
            <v>10</v>
          </cell>
          <cell r="N6288">
            <v>10</v>
          </cell>
          <cell r="P6288" t="str">
            <v>The print is in excellent condition - please inspect the image carefully for any age related marks</v>
          </cell>
        </row>
        <row r="6289">
          <cell r="G6289">
            <v>133659</v>
          </cell>
          <cell r="H6289">
            <v>13366</v>
          </cell>
          <cell r="I6289" t="str">
            <v>Hans Holbein -  William Fitzwilliam, Earl of Southampton 1877</v>
          </cell>
          <cell r="J6289"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289">
            <v>20</v>
          </cell>
          <cell r="L6289">
            <v>40</v>
          </cell>
          <cell r="M6289">
            <v>10</v>
          </cell>
          <cell r="N6289">
            <v>10</v>
          </cell>
          <cell r="P6289" t="str">
            <v>The print is in excellent condition - please inspect the image carefully for any age related marks</v>
          </cell>
        </row>
        <row r="6290">
          <cell r="G6290">
            <v>133660</v>
          </cell>
          <cell r="H6290">
            <v>133660</v>
          </cell>
          <cell r="I6290" t="str">
            <v>Hans Holbein - John Russell, Earl of Bedford, Lord Privy Seal 1877</v>
          </cell>
          <cell r="J6290"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290">
            <v>20</v>
          </cell>
          <cell r="L6290">
            <v>40</v>
          </cell>
          <cell r="M6290">
            <v>10</v>
          </cell>
          <cell r="N6290">
            <v>10</v>
          </cell>
          <cell r="P6290" t="str">
            <v>The print is in excellent condition - please inspect the image carefully for any age related marks</v>
          </cell>
        </row>
        <row r="6291">
          <cell r="G6291">
            <v>133661</v>
          </cell>
          <cell r="H6291">
            <v>133661</v>
          </cell>
          <cell r="I6291" t="str">
            <v>Hans Holbein - Francis Russell, Earl of Bedford 1877</v>
          </cell>
          <cell r="J6291"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291">
            <v>20</v>
          </cell>
          <cell r="L6291">
            <v>40</v>
          </cell>
          <cell r="M6291">
            <v>10</v>
          </cell>
          <cell r="N6291">
            <v>10</v>
          </cell>
          <cell r="P6291" t="str">
            <v>The print is in excellent condition - please inspect the image carefully for any age related marks</v>
          </cell>
        </row>
        <row r="6292">
          <cell r="G6292">
            <v>133662</v>
          </cell>
          <cell r="H6292">
            <v>133662</v>
          </cell>
          <cell r="I6292" t="str">
            <v>Hans Holbein - William Par, Marquis of Northampton 1877</v>
          </cell>
          <cell r="J6292"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292">
            <v>20</v>
          </cell>
          <cell r="L6292">
            <v>40</v>
          </cell>
          <cell r="M6292">
            <v>10</v>
          </cell>
          <cell r="N6292">
            <v>10</v>
          </cell>
          <cell r="P6292" t="str">
            <v>The print is in excellent condition - please inspect the image carefully for any age related marks</v>
          </cell>
        </row>
        <row r="6293">
          <cell r="G6293">
            <v>133663</v>
          </cell>
          <cell r="H6293">
            <v>133663</v>
          </cell>
          <cell r="I6293" t="str">
            <v>Hans Holbein - Edward Stanley, Earl of Derby  1877</v>
          </cell>
          <cell r="J6293"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293">
            <v>20</v>
          </cell>
          <cell r="L6293">
            <v>40</v>
          </cell>
          <cell r="M6293">
            <v>10</v>
          </cell>
          <cell r="N6293">
            <v>10</v>
          </cell>
          <cell r="P6293" t="str">
            <v>The print is in excellent condition - please inspect the image carefully for any age related marks</v>
          </cell>
        </row>
        <row r="6294">
          <cell r="G6294">
            <v>133664</v>
          </cell>
          <cell r="H6294">
            <v>133664</v>
          </cell>
          <cell r="I6294" t="str">
            <v>Hans Holbein - Henry Howard, Earl of Surrey 1877</v>
          </cell>
          <cell r="J6294"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294">
            <v>20</v>
          </cell>
          <cell r="L6294">
            <v>40</v>
          </cell>
          <cell r="M6294">
            <v>10</v>
          </cell>
          <cell r="N6294">
            <v>10</v>
          </cell>
          <cell r="P6294" t="str">
            <v>The print is in excellent condition - please inspect the image carefully for any age related marks</v>
          </cell>
        </row>
        <row r="6295">
          <cell r="G6295">
            <v>133665</v>
          </cell>
          <cell r="H6295">
            <v>133665</v>
          </cell>
          <cell r="I6295" t="str">
            <v>Hans Holbein - Frances, Countess of Surrey  1877</v>
          </cell>
          <cell r="J6295"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295">
            <v>20</v>
          </cell>
          <cell r="L6295">
            <v>40</v>
          </cell>
          <cell r="M6295">
            <v>10</v>
          </cell>
          <cell r="N6295">
            <v>10</v>
          </cell>
          <cell r="P6295" t="str">
            <v>The print is in excellent condition - please inspect the image carefully for any age related marks</v>
          </cell>
        </row>
        <row r="6296">
          <cell r="G6296">
            <v>133666</v>
          </cell>
          <cell r="H6296">
            <v>133666</v>
          </cell>
          <cell r="I6296" t="str">
            <v>Hans Holbein - Thomas Howard, Earl of Surrey 1877</v>
          </cell>
          <cell r="J6296"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296">
            <v>20</v>
          </cell>
          <cell r="L6296">
            <v>40</v>
          </cell>
          <cell r="M6296">
            <v>10</v>
          </cell>
          <cell r="N6296">
            <v>10</v>
          </cell>
          <cell r="P6296" t="str">
            <v>The print is in excellent condition - please inspect the image carefully for any age related marks</v>
          </cell>
        </row>
        <row r="6297">
          <cell r="G6297">
            <v>133667</v>
          </cell>
          <cell r="H6297">
            <v>133667</v>
          </cell>
          <cell r="I6297" t="str">
            <v>Hans Holbein - Thomas Howard, Earl of Surrey 1877</v>
          </cell>
          <cell r="J6297"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297">
            <v>20</v>
          </cell>
          <cell r="L6297">
            <v>40</v>
          </cell>
          <cell r="M6297">
            <v>10</v>
          </cell>
          <cell r="N6297">
            <v>10</v>
          </cell>
          <cell r="P6297" t="str">
            <v>The print is in excellent condition - please inspect the image carefully for any age related marks</v>
          </cell>
        </row>
        <row r="6298">
          <cell r="G6298">
            <v>133668</v>
          </cell>
          <cell r="H6298">
            <v>133668</v>
          </cell>
          <cell r="I6298" t="str">
            <v>Hans Holbein - Thomas Boleyn, Eael of Ormond 1877</v>
          </cell>
          <cell r="J6298"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298">
            <v>20</v>
          </cell>
          <cell r="L6298">
            <v>40</v>
          </cell>
          <cell r="M6298">
            <v>10</v>
          </cell>
          <cell r="N6298">
            <v>10</v>
          </cell>
          <cell r="P6298" t="str">
            <v>The print is in excellent condition - please inspect the image carefully for any age related marks</v>
          </cell>
        </row>
        <row r="6299">
          <cell r="G6299">
            <v>133669</v>
          </cell>
          <cell r="H6299">
            <v>133669</v>
          </cell>
          <cell r="I6299" t="str">
            <v>Hans Holbein -  George Brook, Lord Cobham 1877</v>
          </cell>
          <cell r="J6299"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299">
            <v>20</v>
          </cell>
          <cell r="L6299">
            <v>40</v>
          </cell>
          <cell r="M6299">
            <v>10</v>
          </cell>
          <cell r="N6299">
            <v>10</v>
          </cell>
          <cell r="P6299" t="str">
            <v>The print is in excellent condition - please inspect the image carefully for any age related marks</v>
          </cell>
        </row>
        <row r="6300">
          <cell r="G6300">
            <v>133670</v>
          </cell>
          <cell r="H6300">
            <v>133670</v>
          </cell>
          <cell r="I6300" t="str">
            <v>Hans Holbein - Sir Thomas Wentworth, Lord Chamberlain 1877</v>
          </cell>
          <cell r="J6300"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00">
            <v>20</v>
          </cell>
          <cell r="L6300">
            <v>40</v>
          </cell>
          <cell r="M6300">
            <v>10</v>
          </cell>
          <cell r="N6300">
            <v>10</v>
          </cell>
          <cell r="P6300" t="str">
            <v>The print is in excellent condition - please inspect the image carefully for any age related marks</v>
          </cell>
        </row>
        <row r="6301">
          <cell r="G6301">
            <v>133671</v>
          </cell>
          <cell r="H6301">
            <v>133671</v>
          </cell>
          <cell r="I6301" t="str">
            <v>Hans Holbein - Thomas, Lord Vaux of Harwedon 1877</v>
          </cell>
          <cell r="J6301"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01">
            <v>20</v>
          </cell>
          <cell r="L6301">
            <v>40</v>
          </cell>
          <cell r="M6301">
            <v>10</v>
          </cell>
          <cell r="N6301">
            <v>10</v>
          </cell>
          <cell r="P6301" t="str">
            <v>The print is in excellent condition - please inspect the image carefully for any age related marks</v>
          </cell>
        </row>
        <row r="6302">
          <cell r="G6302">
            <v>133672</v>
          </cell>
          <cell r="H6302">
            <v>133672</v>
          </cell>
          <cell r="I6302" t="str">
            <v>Hans Holbein - Thomas, Lord Vaux of Harwedon 1877</v>
          </cell>
          <cell r="J6302"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02">
            <v>20</v>
          </cell>
          <cell r="L6302">
            <v>40</v>
          </cell>
          <cell r="M6302">
            <v>10</v>
          </cell>
          <cell r="N6302">
            <v>10</v>
          </cell>
          <cell r="P6302" t="str">
            <v>The print is in excellent condition - please inspect the image carefully for any age related marks</v>
          </cell>
        </row>
        <row r="6303">
          <cell r="G6303">
            <v>133673</v>
          </cell>
          <cell r="H6303">
            <v>133673</v>
          </cell>
          <cell r="I6303" t="str">
            <v>Hans Holbein - Elizabeth, Lady Vaux  1877</v>
          </cell>
          <cell r="J6303"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03">
            <v>20</v>
          </cell>
          <cell r="L6303">
            <v>40</v>
          </cell>
          <cell r="M6303">
            <v>10</v>
          </cell>
          <cell r="N6303">
            <v>10</v>
          </cell>
          <cell r="P6303" t="str">
            <v>The print is in excellent condition - please inspect the image carefully for any age related marks</v>
          </cell>
        </row>
        <row r="6304">
          <cell r="G6304">
            <v>133674</v>
          </cell>
          <cell r="H6304">
            <v>133674</v>
          </cell>
          <cell r="I6304" t="str">
            <v>Hans Holbein - Sir Richard Rich, Lord Chancellor 1877</v>
          </cell>
          <cell r="J6304"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04">
            <v>20</v>
          </cell>
          <cell r="L6304">
            <v>40</v>
          </cell>
          <cell r="M6304">
            <v>10</v>
          </cell>
          <cell r="N6304">
            <v>10</v>
          </cell>
          <cell r="P6304" t="str">
            <v>The print is in excellent condition - please inspect the image carefully for any age related marks</v>
          </cell>
        </row>
        <row r="6305">
          <cell r="G6305">
            <v>133675</v>
          </cell>
          <cell r="H6305">
            <v>133675</v>
          </cell>
          <cell r="I6305" t="str">
            <v>Hans Holbein - Elizabeth, Lady Rich 1877</v>
          </cell>
          <cell r="J6305"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05">
            <v>20</v>
          </cell>
          <cell r="L6305">
            <v>40</v>
          </cell>
          <cell r="M6305">
            <v>10</v>
          </cell>
          <cell r="N6305">
            <v>10</v>
          </cell>
          <cell r="P6305" t="str">
            <v>The print is in excellent condition - please inspect the image carefully for any age related marks</v>
          </cell>
        </row>
        <row r="6306">
          <cell r="G6306">
            <v>133676</v>
          </cell>
          <cell r="H6306">
            <v>133676</v>
          </cell>
          <cell r="I6306" t="str">
            <v>Hans Holbein - Sir John More 1877</v>
          </cell>
          <cell r="J6306"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06">
            <v>20</v>
          </cell>
          <cell r="L6306">
            <v>40</v>
          </cell>
          <cell r="M6306">
            <v>10</v>
          </cell>
          <cell r="N6306">
            <v>10</v>
          </cell>
          <cell r="P6306" t="str">
            <v>The print is in excellent condition - please inspect the image carefully for any age related marks</v>
          </cell>
        </row>
        <row r="6307">
          <cell r="G6307">
            <v>133677</v>
          </cell>
          <cell r="H6307">
            <v>133677</v>
          </cell>
          <cell r="I6307" t="str">
            <v>Hans Holbein - Edward, Lord Clinton 1877</v>
          </cell>
          <cell r="J6307"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07">
            <v>20</v>
          </cell>
          <cell r="L6307">
            <v>40</v>
          </cell>
          <cell r="M6307">
            <v>10</v>
          </cell>
          <cell r="N6307">
            <v>10</v>
          </cell>
          <cell r="P6307" t="str">
            <v>The print is in excellent condition - please inspect the image carefully for any age related marks</v>
          </cell>
        </row>
        <row r="6308">
          <cell r="G6308">
            <v>133678</v>
          </cell>
          <cell r="H6308">
            <v>133678</v>
          </cell>
          <cell r="I6308" t="str">
            <v>Hans Holbein - Sir Thomas More, Lord Chanellor 1877</v>
          </cell>
          <cell r="J6308"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08">
            <v>20</v>
          </cell>
          <cell r="L6308">
            <v>40</v>
          </cell>
          <cell r="M6308">
            <v>10</v>
          </cell>
          <cell r="N6308">
            <v>10</v>
          </cell>
          <cell r="P6308" t="str">
            <v>The print is in excellent condition - please inspect the image carefully for any age related marks</v>
          </cell>
        </row>
        <row r="6309">
          <cell r="G6309">
            <v>133679</v>
          </cell>
          <cell r="H6309">
            <v>133679</v>
          </cell>
          <cell r="I6309" t="str">
            <v>Hans Holbein - Sir Thomas More, Lord Chanellor 1877</v>
          </cell>
          <cell r="J6309"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09">
            <v>20</v>
          </cell>
          <cell r="L6309">
            <v>40</v>
          </cell>
          <cell r="M6309">
            <v>10</v>
          </cell>
          <cell r="N6309">
            <v>10</v>
          </cell>
          <cell r="P6309" t="str">
            <v>The print is in excellent condition - please inspect the image carefully for any age related marks</v>
          </cell>
        </row>
        <row r="6310">
          <cell r="G6310">
            <v>133680</v>
          </cell>
          <cell r="H6310">
            <v>133680</v>
          </cell>
          <cell r="I6310" t="str">
            <v>Hans Holbein - John More 1877</v>
          </cell>
          <cell r="J6310"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10">
            <v>20</v>
          </cell>
          <cell r="L6310">
            <v>40</v>
          </cell>
          <cell r="M6310">
            <v>10</v>
          </cell>
          <cell r="N6310">
            <v>10</v>
          </cell>
          <cell r="P6310" t="str">
            <v>The print is in excellent condition - please inspect the image carefully for any age related marks</v>
          </cell>
        </row>
        <row r="6311">
          <cell r="G6311">
            <v>133681</v>
          </cell>
          <cell r="H6311">
            <v>133681</v>
          </cell>
          <cell r="I6311" t="str">
            <v>Hans Holbein - Cecilia Heron, daughter of Sir Thomas More 1877</v>
          </cell>
          <cell r="J6311"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11">
            <v>20</v>
          </cell>
          <cell r="L6311">
            <v>40</v>
          </cell>
          <cell r="M6311">
            <v>10</v>
          </cell>
          <cell r="N6311">
            <v>10</v>
          </cell>
          <cell r="P6311" t="str">
            <v>The print is in excellent condition - please inspect the image carefully for any age related marks</v>
          </cell>
        </row>
        <row r="6312">
          <cell r="G6312">
            <v>133682</v>
          </cell>
          <cell r="H6312">
            <v>133682</v>
          </cell>
          <cell r="I6312" t="str">
            <v>Hans Holbein - Anne Crisacre 1877</v>
          </cell>
          <cell r="J6312"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12">
            <v>20</v>
          </cell>
          <cell r="L6312">
            <v>40</v>
          </cell>
          <cell r="M6312">
            <v>10</v>
          </cell>
          <cell r="N6312">
            <v>10</v>
          </cell>
          <cell r="P6312" t="str">
            <v>The print is in excellent condition - please inspect the image carefully for any age related marks</v>
          </cell>
        </row>
        <row r="6313">
          <cell r="G6313">
            <v>133683</v>
          </cell>
          <cell r="H6313">
            <v>133683</v>
          </cell>
          <cell r="I6313" t="str">
            <v>Hans Holbein - Sir John Godsalve, Comptroller of the Mint 1877</v>
          </cell>
          <cell r="J6313"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13">
            <v>20</v>
          </cell>
          <cell r="L6313">
            <v>40</v>
          </cell>
          <cell r="M6313">
            <v>10</v>
          </cell>
          <cell r="N6313">
            <v>10</v>
          </cell>
          <cell r="P6313" t="str">
            <v>The print is in excellent condition - please inspect the image carefully for any age related marks</v>
          </cell>
        </row>
        <row r="6314">
          <cell r="G6314">
            <v>133684</v>
          </cell>
          <cell r="H6314">
            <v>133684</v>
          </cell>
          <cell r="I6314" t="str">
            <v>Hans Holbein - Sir Thomas Eliot, Ambassador 1877</v>
          </cell>
          <cell r="J6314"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14">
            <v>20</v>
          </cell>
          <cell r="L6314">
            <v>40</v>
          </cell>
          <cell r="M6314">
            <v>10</v>
          </cell>
          <cell r="N6314">
            <v>10</v>
          </cell>
          <cell r="P6314" t="str">
            <v>The print is in excellent condition - please inspect the image carefully for any age related marks</v>
          </cell>
        </row>
        <row r="6315">
          <cell r="G6315">
            <v>133685</v>
          </cell>
          <cell r="H6315">
            <v>133685</v>
          </cell>
          <cell r="I6315" t="str">
            <v>Hans Holbein - Sir Gawin Carew 1877</v>
          </cell>
          <cell r="J6315"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15">
            <v>20</v>
          </cell>
          <cell r="L6315">
            <v>40</v>
          </cell>
          <cell r="M6315">
            <v>10</v>
          </cell>
          <cell r="N6315">
            <v>10</v>
          </cell>
          <cell r="P6315" t="str">
            <v>The print is in excellent condition - please inspect the image carefully for any age related marks</v>
          </cell>
        </row>
        <row r="6316">
          <cell r="G6316">
            <v>133686</v>
          </cell>
          <cell r="H6316">
            <v>133686</v>
          </cell>
          <cell r="I6316" t="str">
            <v>Hans Holbein - Sir Thomas Le Strange 1877</v>
          </cell>
          <cell r="J6316"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16">
            <v>20</v>
          </cell>
          <cell r="L6316">
            <v>40</v>
          </cell>
          <cell r="M6316">
            <v>10</v>
          </cell>
          <cell r="N6316">
            <v>10</v>
          </cell>
          <cell r="P6316" t="str">
            <v>The print is in excellent condition - please inspect the image carefully for any age related marks</v>
          </cell>
        </row>
        <row r="6317">
          <cell r="G6317">
            <v>133687</v>
          </cell>
          <cell r="H6317">
            <v>133687</v>
          </cell>
          <cell r="I6317" t="str">
            <v>Hans Holbein - Sir Thomas Wyat, Ambassador 1877</v>
          </cell>
          <cell r="J6317"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17">
            <v>20</v>
          </cell>
          <cell r="L6317">
            <v>40</v>
          </cell>
          <cell r="M6317">
            <v>10</v>
          </cell>
          <cell r="N6317">
            <v>10</v>
          </cell>
          <cell r="P6317" t="str">
            <v>The print is in excellent condition - please inspect the image carefully for any age related marks</v>
          </cell>
        </row>
        <row r="6318">
          <cell r="G6318">
            <v>133688</v>
          </cell>
          <cell r="H6318">
            <v>133688</v>
          </cell>
          <cell r="I6318" t="str">
            <v>Hans Holbein - Sir Philip Hobby 1877</v>
          </cell>
          <cell r="J6318"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18">
            <v>20</v>
          </cell>
          <cell r="L6318">
            <v>40</v>
          </cell>
          <cell r="M6318">
            <v>10</v>
          </cell>
          <cell r="N6318">
            <v>10</v>
          </cell>
          <cell r="P6318" t="str">
            <v>The print is in excellent condition - please inspect the image carefully for any age related marks</v>
          </cell>
        </row>
        <row r="6319">
          <cell r="G6319">
            <v>133689</v>
          </cell>
          <cell r="H6319">
            <v>133689</v>
          </cell>
          <cell r="I6319" t="str">
            <v>Hans Holbein - Elizabeth, Lady Hobby 1877</v>
          </cell>
          <cell r="J6319"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19">
            <v>20</v>
          </cell>
          <cell r="L6319">
            <v>40</v>
          </cell>
          <cell r="M6319">
            <v>10</v>
          </cell>
          <cell r="N6319">
            <v>10</v>
          </cell>
          <cell r="P6319" t="str">
            <v>The print is in excellent condition - please inspect the image carefully for any age related marks</v>
          </cell>
        </row>
        <row r="6320">
          <cell r="G6320">
            <v>133690</v>
          </cell>
          <cell r="H6320">
            <v>133690</v>
          </cell>
          <cell r="I6320" t="str">
            <v>Hans Holbein - Sir Henry Guldeford 1877</v>
          </cell>
          <cell r="J6320"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20">
            <v>20</v>
          </cell>
          <cell r="L6320">
            <v>40</v>
          </cell>
          <cell r="M6320">
            <v>10</v>
          </cell>
          <cell r="N6320">
            <v>10</v>
          </cell>
          <cell r="P6320" t="str">
            <v>The print is in excellent condition - please inspect the image carefully for any age related marks</v>
          </cell>
        </row>
        <row r="6321">
          <cell r="G6321">
            <v>133691</v>
          </cell>
          <cell r="H6321">
            <v>133691</v>
          </cell>
          <cell r="I6321" t="str">
            <v>Hans Holbein - Sir John Gage, Constable of the Tower 1877</v>
          </cell>
          <cell r="J6321"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21">
            <v>20</v>
          </cell>
          <cell r="L6321">
            <v>40</v>
          </cell>
          <cell r="M6321">
            <v>10</v>
          </cell>
          <cell r="N6321">
            <v>10</v>
          </cell>
          <cell r="P6321" t="str">
            <v>The print is in excellent condition - please inspect the image carefully for any age related marks</v>
          </cell>
        </row>
        <row r="6322">
          <cell r="G6322">
            <v>133692</v>
          </cell>
          <cell r="H6322">
            <v>133692</v>
          </cell>
          <cell r="I6322" t="str">
            <v>Hans Holbein - Sir William Sherington  1877</v>
          </cell>
          <cell r="J6322"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22">
            <v>20</v>
          </cell>
          <cell r="L6322">
            <v>40</v>
          </cell>
          <cell r="M6322">
            <v>10</v>
          </cell>
          <cell r="N6322">
            <v>10</v>
          </cell>
          <cell r="P6322" t="str">
            <v>The print is in excellent condition - please inspect the image carefully for any age related marks</v>
          </cell>
        </row>
        <row r="6323">
          <cell r="G6323">
            <v>133693</v>
          </cell>
          <cell r="H6323">
            <v>133693</v>
          </cell>
          <cell r="I6323" t="str">
            <v>Hans Holbein - Sir Charles Wingfield 1877</v>
          </cell>
          <cell r="J6323"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23">
            <v>20</v>
          </cell>
          <cell r="L6323">
            <v>40</v>
          </cell>
          <cell r="M6323">
            <v>10</v>
          </cell>
          <cell r="N6323">
            <v>10</v>
          </cell>
          <cell r="P6323" t="str">
            <v>The print is in excellent condition - please inspect the image carefully for any age related marks</v>
          </cell>
        </row>
        <row r="6324">
          <cell r="G6324">
            <v>133694</v>
          </cell>
          <cell r="H6324">
            <v>133694</v>
          </cell>
          <cell r="I6324" t="str">
            <v>Hans Holbein - Sir Thomas Parry 1877</v>
          </cell>
          <cell r="J6324"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24">
            <v>20</v>
          </cell>
          <cell r="L6324">
            <v>40</v>
          </cell>
          <cell r="M6324">
            <v>10</v>
          </cell>
          <cell r="N6324">
            <v>10</v>
          </cell>
          <cell r="P6324" t="str">
            <v>The print is in excellent condition - please inspect the image carefully for any age related marks</v>
          </cell>
        </row>
        <row r="6325">
          <cell r="G6325">
            <v>133695</v>
          </cell>
          <cell r="H6325">
            <v>133695</v>
          </cell>
          <cell r="I6325" t="str">
            <v>Hans Holbein - Sir Nicholas Poins 1877</v>
          </cell>
          <cell r="J6325"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25">
            <v>20</v>
          </cell>
          <cell r="L6325">
            <v>40</v>
          </cell>
          <cell r="M6325">
            <v>10</v>
          </cell>
          <cell r="N6325">
            <v>10</v>
          </cell>
          <cell r="P6325" t="str">
            <v>The print is in excellent condition - please inspect the image carefully for any age related marks</v>
          </cell>
        </row>
        <row r="6326">
          <cell r="G6326">
            <v>133696</v>
          </cell>
          <cell r="H6326">
            <v>133696</v>
          </cell>
          <cell r="I6326" t="str">
            <v>Hans Holbein - Sir Nicholas Poins 1877</v>
          </cell>
          <cell r="J6326"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26">
            <v>20</v>
          </cell>
          <cell r="L6326">
            <v>40</v>
          </cell>
          <cell r="M6326">
            <v>10</v>
          </cell>
          <cell r="N6326">
            <v>10</v>
          </cell>
          <cell r="P6326" t="str">
            <v>The print is in excellent condition - please inspect the image carefully for any age related marks</v>
          </cell>
        </row>
        <row r="6327">
          <cell r="G6327">
            <v>133697</v>
          </cell>
          <cell r="H6327">
            <v>133697</v>
          </cell>
          <cell r="I6327" t="str">
            <v>Hans Holbein - John Poins 1877</v>
          </cell>
          <cell r="J6327"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27">
            <v>20</v>
          </cell>
          <cell r="L6327">
            <v>40</v>
          </cell>
          <cell r="M6327">
            <v>10</v>
          </cell>
          <cell r="N6327">
            <v>10</v>
          </cell>
          <cell r="P6327" t="str">
            <v>The print is in excellent condition - please inspect the image carefully for any age related marks</v>
          </cell>
        </row>
        <row r="6328">
          <cell r="G6328">
            <v>133698</v>
          </cell>
          <cell r="H6328">
            <v>133698</v>
          </cell>
          <cell r="I6328" t="str">
            <v>Hans Holbein - Philip Melancthon 1877</v>
          </cell>
          <cell r="J6328"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28">
            <v>20</v>
          </cell>
          <cell r="L6328">
            <v>40</v>
          </cell>
          <cell r="M6328">
            <v>10</v>
          </cell>
          <cell r="N6328">
            <v>10</v>
          </cell>
          <cell r="P6328" t="str">
            <v>The print is in excellent condition - please inspect the image carefully for any age related marks</v>
          </cell>
        </row>
        <row r="6329">
          <cell r="G6329">
            <v>133699</v>
          </cell>
          <cell r="H6329">
            <v>133699</v>
          </cell>
          <cell r="I6329" t="str">
            <v>Hans Holbein - John Reskemeer 1877</v>
          </cell>
          <cell r="J6329"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29">
            <v>20</v>
          </cell>
          <cell r="L6329">
            <v>40</v>
          </cell>
          <cell r="M6329">
            <v>10</v>
          </cell>
          <cell r="N6329">
            <v>10</v>
          </cell>
          <cell r="P6329" t="str">
            <v>The print is in excellent condition - please inspect the image carefully for any age related marks</v>
          </cell>
        </row>
        <row r="6330">
          <cell r="G6330">
            <v>133700</v>
          </cell>
          <cell r="H6330">
            <v>13370</v>
          </cell>
          <cell r="I6330" t="str">
            <v>Hans Holbein - Simon George 1877</v>
          </cell>
          <cell r="J6330"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30">
            <v>20</v>
          </cell>
          <cell r="L6330">
            <v>40</v>
          </cell>
          <cell r="M6330">
            <v>10</v>
          </cell>
          <cell r="N6330">
            <v>10</v>
          </cell>
          <cell r="P6330" t="str">
            <v>The print is in excellent condition - please inspect the image carefully for any age related marks</v>
          </cell>
        </row>
        <row r="6331">
          <cell r="G6331">
            <v>133701</v>
          </cell>
          <cell r="H6331">
            <v>13371</v>
          </cell>
          <cell r="I6331" t="str">
            <v>Hans Holbein - Nicholas Borbonius 1877</v>
          </cell>
          <cell r="J6331"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31">
            <v>20</v>
          </cell>
          <cell r="L6331">
            <v>40</v>
          </cell>
          <cell r="M6331">
            <v>10</v>
          </cell>
          <cell r="N6331">
            <v>10</v>
          </cell>
          <cell r="P6331" t="str">
            <v>The print is in excellent condition - please inspect the image carefully for any age related marks</v>
          </cell>
        </row>
        <row r="6332">
          <cell r="G6332">
            <v>133702</v>
          </cell>
          <cell r="H6332">
            <v>13372</v>
          </cell>
          <cell r="I6332" t="str">
            <v>Hans Holbein - Queen Anne Boleyn 1877</v>
          </cell>
          <cell r="J6332"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32">
            <v>20</v>
          </cell>
          <cell r="L6332">
            <v>40</v>
          </cell>
          <cell r="M6332">
            <v>10</v>
          </cell>
          <cell r="N6332">
            <v>10</v>
          </cell>
          <cell r="P6332" t="str">
            <v>The print is in excellent condition - please inspect the image carefully for any age related marks</v>
          </cell>
        </row>
        <row r="6333">
          <cell r="G6333">
            <v>133703</v>
          </cell>
          <cell r="H6333">
            <v>13373</v>
          </cell>
          <cell r="I6333" t="str">
            <v>Hans Holbein - Queen Jane Seymour 1877</v>
          </cell>
          <cell r="J6333"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33">
            <v>20</v>
          </cell>
          <cell r="L6333">
            <v>40</v>
          </cell>
          <cell r="M6333">
            <v>10</v>
          </cell>
          <cell r="N6333">
            <v>10</v>
          </cell>
          <cell r="P6333" t="str">
            <v>The print is in excellent condition - please inspect the image carefully for any age related marks</v>
          </cell>
        </row>
        <row r="6334">
          <cell r="G6334">
            <v>133704</v>
          </cell>
          <cell r="H6334">
            <v>13374</v>
          </cell>
          <cell r="I6334" t="str">
            <v>Hans Holbein - Edward, Prince of Wales 1877</v>
          </cell>
          <cell r="J6334"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34">
            <v>20</v>
          </cell>
          <cell r="L6334">
            <v>40</v>
          </cell>
          <cell r="M6334">
            <v>10</v>
          </cell>
          <cell r="N6334">
            <v>10</v>
          </cell>
          <cell r="P6334" t="str">
            <v>The print is in excellent condition - please inspect the image carefully for any age related marks</v>
          </cell>
        </row>
        <row r="6335">
          <cell r="G6335">
            <v>133705</v>
          </cell>
          <cell r="H6335">
            <v>13375</v>
          </cell>
          <cell r="I6335" t="str">
            <v>Hans Holbein - Edward VI 1877</v>
          </cell>
          <cell r="J6335"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35">
            <v>20</v>
          </cell>
          <cell r="L6335">
            <v>40</v>
          </cell>
          <cell r="M6335">
            <v>10</v>
          </cell>
          <cell r="N6335">
            <v>10</v>
          </cell>
          <cell r="P6335" t="str">
            <v>The print is in excellent condition - please inspect the image carefully for any age related marks</v>
          </cell>
        </row>
        <row r="6336">
          <cell r="G6336">
            <v>133706</v>
          </cell>
          <cell r="H6336">
            <v>13376</v>
          </cell>
          <cell r="I6336" t="str">
            <v>Hans Holbein - Queen Mary, daughter of Henry VIII 1877</v>
          </cell>
          <cell r="J6336"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36">
            <v>20</v>
          </cell>
          <cell r="L6336">
            <v>40</v>
          </cell>
          <cell r="M6336">
            <v>10</v>
          </cell>
          <cell r="N6336">
            <v>10</v>
          </cell>
          <cell r="P6336" t="str">
            <v>The print is in excellent condition - please inspect the image carefully for any age related marks</v>
          </cell>
        </row>
        <row r="6337">
          <cell r="G6337">
            <v>133707</v>
          </cell>
          <cell r="H6337">
            <v>13377</v>
          </cell>
          <cell r="I6337" t="str">
            <v>Hans Holbein - Catherine, Duchess of Suffolk 1877</v>
          </cell>
          <cell r="J6337"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37">
            <v>20</v>
          </cell>
          <cell r="L6337">
            <v>40</v>
          </cell>
          <cell r="M6337">
            <v>10</v>
          </cell>
          <cell r="N6337">
            <v>10</v>
          </cell>
          <cell r="P6337" t="str">
            <v>The print is in excellent condition - please inspect the image carefully for any age related marks</v>
          </cell>
        </row>
        <row r="6338">
          <cell r="G6338">
            <v>133708</v>
          </cell>
          <cell r="H6338">
            <v>13378</v>
          </cell>
          <cell r="I6338" t="str">
            <v>Hans Holbein - Frances, Marchioness of Dorset 1877</v>
          </cell>
          <cell r="J6338"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38">
            <v>20</v>
          </cell>
          <cell r="L6338">
            <v>40</v>
          </cell>
          <cell r="M6338">
            <v>10</v>
          </cell>
          <cell r="N6338">
            <v>10</v>
          </cell>
          <cell r="P6338" t="str">
            <v>The print is in excellent condition - please inspect the image carefully for any age related marks</v>
          </cell>
        </row>
        <row r="6339">
          <cell r="G6339">
            <v>133709</v>
          </cell>
          <cell r="H6339">
            <v>13379</v>
          </cell>
          <cell r="I6339" t="str">
            <v>Hans Holbein - Lady Monteagle 1877</v>
          </cell>
          <cell r="J6339"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39">
            <v>20</v>
          </cell>
          <cell r="L6339">
            <v>40</v>
          </cell>
          <cell r="M6339">
            <v>10</v>
          </cell>
          <cell r="N6339">
            <v>10</v>
          </cell>
          <cell r="P6339" t="str">
            <v>The print is in excellent condition - please inspect the image carefully for any age related marks</v>
          </cell>
        </row>
        <row r="6340">
          <cell r="G6340">
            <v>133710</v>
          </cell>
          <cell r="H6340">
            <v>13380</v>
          </cell>
          <cell r="I6340" t="str">
            <v>Hans Holbein - Lady Meutas 1877</v>
          </cell>
          <cell r="J6340"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40">
            <v>20</v>
          </cell>
          <cell r="L6340">
            <v>40</v>
          </cell>
          <cell r="M6340">
            <v>10</v>
          </cell>
          <cell r="N6340">
            <v>10</v>
          </cell>
          <cell r="P6340" t="str">
            <v>The print is in excellent condition - please inspect the image carefully for any age related marks</v>
          </cell>
        </row>
        <row r="6341">
          <cell r="G6341">
            <v>133711</v>
          </cell>
          <cell r="H6341">
            <v>13381</v>
          </cell>
          <cell r="I6341" t="str">
            <v>Hans Holbein - Lady Heveningham 1877</v>
          </cell>
          <cell r="J6341"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41">
            <v>20</v>
          </cell>
          <cell r="L6341">
            <v>40</v>
          </cell>
          <cell r="M6341">
            <v>10</v>
          </cell>
          <cell r="N6341">
            <v>10</v>
          </cell>
          <cell r="P6341" t="str">
            <v>The print is in excellent condition - please inspect the image carefully for any age related marks</v>
          </cell>
        </row>
        <row r="6342">
          <cell r="G6342">
            <v>133712</v>
          </cell>
          <cell r="H6342">
            <v>13382</v>
          </cell>
          <cell r="I6342" t="str">
            <v>Hans Holbein - Lady Lister 1877</v>
          </cell>
          <cell r="J6342"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42">
            <v>20</v>
          </cell>
          <cell r="L6342">
            <v>40</v>
          </cell>
          <cell r="M6342">
            <v>10</v>
          </cell>
          <cell r="N6342">
            <v>10</v>
          </cell>
          <cell r="P6342" t="str">
            <v>The print is in excellent condition - please inspect the image carefully for any age related marks</v>
          </cell>
        </row>
        <row r="6343">
          <cell r="G6343">
            <v>133713</v>
          </cell>
          <cell r="H6343">
            <v>13383</v>
          </cell>
          <cell r="I6343" t="str">
            <v>Hans Holbein - Lady Ratcliffe 1877</v>
          </cell>
          <cell r="J6343"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43">
            <v>20</v>
          </cell>
          <cell r="L6343">
            <v>40</v>
          </cell>
          <cell r="M6343">
            <v>10</v>
          </cell>
          <cell r="N6343">
            <v>10</v>
          </cell>
          <cell r="P6343" t="str">
            <v>The print is in excellent condition - please inspect the image carefully for any age related marks</v>
          </cell>
        </row>
        <row r="6344">
          <cell r="G6344">
            <v>133714</v>
          </cell>
          <cell r="H6344">
            <v>13384</v>
          </cell>
          <cell r="I6344" t="str">
            <v>Hans Holbein - Lady Parker 1877</v>
          </cell>
          <cell r="J6344"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44">
            <v>20</v>
          </cell>
          <cell r="L6344">
            <v>40</v>
          </cell>
          <cell r="M6344">
            <v>10</v>
          </cell>
          <cell r="N6344">
            <v>10</v>
          </cell>
          <cell r="P6344" t="str">
            <v>The print is in excellent condition - please inspect the image carefully for any age related marks</v>
          </cell>
        </row>
        <row r="6345">
          <cell r="G6345">
            <v>133715</v>
          </cell>
          <cell r="H6345">
            <v>13385</v>
          </cell>
          <cell r="I6345" t="str">
            <v>Hans Holbein - Lady Butts 1877</v>
          </cell>
          <cell r="J6345"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45">
            <v>20</v>
          </cell>
          <cell r="L6345">
            <v>40</v>
          </cell>
          <cell r="M6345">
            <v>10</v>
          </cell>
          <cell r="N6345">
            <v>10</v>
          </cell>
          <cell r="P6345" t="str">
            <v>The print is in excellent condition - please inspect the image carefully for any age related marks</v>
          </cell>
        </row>
        <row r="6346">
          <cell r="G6346">
            <v>133716</v>
          </cell>
          <cell r="H6346">
            <v>13386</v>
          </cell>
          <cell r="I6346" t="str">
            <v>Hans Holbein - Lady Audley 1877</v>
          </cell>
          <cell r="J6346"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46">
            <v>20</v>
          </cell>
          <cell r="L6346">
            <v>40</v>
          </cell>
          <cell r="M6346">
            <v>10</v>
          </cell>
          <cell r="N6346">
            <v>10</v>
          </cell>
          <cell r="P6346" t="str">
            <v>The print is in excellent condition - please inspect the image carefully for any age related marks</v>
          </cell>
        </row>
        <row r="6347">
          <cell r="G6347">
            <v>133717</v>
          </cell>
          <cell r="H6347">
            <v>13387</v>
          </cell>
          <cell r="I6347" t="str">
            <v>Hans Holbein - M Souch 1877</v>
          </cell>
          <cell r="J6347"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47">
            <v>20</v>
          </cell>
          <cell r="L6347">
            <v>40</v>
          </cell>
          <cell r="M6347">
            <v>10</v>
          </cell>
          <cell r="N6347">
            <v>10</v>
          </cell>
          <cell r="P6347" t="str">
            <v>The print is in excellent condition - please inspect the image carefully for any age related marks</v>
          </cell>
        </row>
        <row r="6348">
          <cell r="G6348">
            <v>133718</v>
          </cell>
          <cell r="H6348">
            <v>13388</v>
          </cell>
          <cell r="I6348" t="str">
            <v>Hans Holbein - Mother Jak, Nurse to Prince Edward 1877</v>
          </cell>
          <cell r="J6348"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48">
            <v>20</v>
          </cell>
          <cell r="L6348">
            <v>40</v>
          </cell>
          <cell r="M6348">
            <v>10</v>
          </cell>
          <cell r="N6348">
            <v>10</v>
          </cell>
          <cell r="P6348" t="str">
            <v>The print is in excellent condition - please inspect the image carefully for any age related marks</v>
          </cell>
        </row>
        <row r="6349">
          <cell r="G6349">
            <v>133719</v>
          </cell>
          <cell r="H6349">
            <v>13389</v>
          </cell>
          <cell r="I6349" t="str">
            <v>Hans Holbein - Unknown courtier 1877</v>
          </cell>
          <cell r="J6349"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49">
            <v>10</v>
          </cell>
          <cell r="L6349">
            <v>20</v>
          </cell>
          <cell r="M6349">
            <v>5</v>
          </cell>
          <cell r="N6349">
            <v>5</v>
          </cell>
          <cell r="P6349" t="str">
            <v>The print is in excellent condition - please inspect the image carefully for any age related marks</v>
          </cell>
        </row>
        <row r="6350">
          <cell r="G6350">
            <v>133720</v>
          </cell>
          <cell r="H6350">
            <v>13390</v>
          </cell>
          <cell r="I6350" t="str">
            <v>Hans Holbein - Unknown courtier 1877</v>
          </cell>
          <cell r="J6350"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50">
            <v>10</v>
          </cell>
          <cell r="L6350">
            <v>20</v>
          </cell>
          <cell r="M6350">
            <v>5</v>
          </cell>
          <cell r="N6350">
            <v>5</v>
          </cell>
          <cell r="P6350" t="str">
            <v>The print is in excellent condition - please inspect the image carefully for any age related marks</v>
          </cell>
        </row>
        <row r="6351">
          <cell r="G6351">
            <v>133721</v>
          </cell>
          <cell r="H6351">
            <v>13391</v>
          </cell>
          <cell r="I6351" t="str">
            <v>Hans Holbein - Unknown courtier 1877</v>
          </cell>
          <cell r="J6351"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51">
            <v>10</v>
          </cell>
          <cell r="L6351">
            <v>20</v>
          </cell>
          <cell r="M6351">
            <v>5</v>
          </cell>
          <cell r="N6351">
            <v>5</v>
          </cell>
          <cell r="P6351" t="str">
            <v>The print is in excellent condition - please inspect the image carefully for any age related marks</v>
          </cell>
        </row>
        <row r="6352">
          <cell r="G6352">
            <v>133722</v>
          </cell>
          <cell r="H6352">
            <v>13392</v>
          </cell>
          <cell r="I6352" t="str">
            <v>Hans Holbein - Unknown courtier 1877</v>
          </cell>
          <cell r="J6352"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52">
            <v>10</v>
          </cell>
          <cell r="L6352">
            <v>20</v>
          </cell>
          <cell r="M6352">
            <v>5</v>
          </cell>
          <cell r="N6352">
            <v>5</v>
          </cell>
          <cell r="P6352" t="str">
            <v>The print is in excellent condition - please inspect the image carefully for any age related marks</v>
          </cell>
        </row>
        <row r="6353">
          <cell r="G6353">
            <v>133723</v>
          </cell>
          <cell r="H6353">
            <v>13393</v>
          </cell>
          <cell r="I6353" t="str">
            <v>Hans Holbein - Unknown courtier 1877</v>
          </cell>
          <cell r="J6353"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53">
            <v>10</v>
          </cell>
          <cell r="L6353">
            <v>20</v>
          </cell>
          <cell r="M6353">
            <v>5</v>
          </cell>
          <cell r="N6353">
            <v>5</v>
          </cell>
          <cell r="P6353" t="str">
            <v>The print is in excellent condition - please inspect the image carefully for any age related marks</v>
          </cell>
        </row>
        <row r="6354">
          <cell r="G6354">
            <v>133724</v>
          </cell>
          <cell r="H6354">
            <v>13394</v>
          </cell>
          <cell r="I6354" t="str">
            <v>Hans Holbein - Unknown courtier 1877</v>
          </cell>
          <cell r="J6354"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54">
            <v>10</v>
          </cell>
          <cell r="L6354">
            <v>20</v>
          </cell>
          <cell r="M6354">
            <v>5</v>
          </cell>
          <cell r="N6354">
            <v>5</v>
          </cell>
          <cell r="P6354" t="str">
            <v>The print is in excellent condition - please inspect the image carefully for any age related marks</v>
          </cell>
        </row>
        <row r="6355">
          <cell r="G6355">
            <v>133725</v>
          </cell>
          <cell r="H6355">
            <v>13395</v>
          </cell>
          <cell r="I6355" t="str">
            <v>Hans Holbein - Unknown courtier 1877</v>
          </cell>
          <cell r="J6355"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55">
            <v>10</v>
          </cell>
          <cell r="L6355">
            <v>20</v>
          </cell>
          <cell r="M6355">
            <v>5</v>
          </cell>
          <cell r="N6355">
            <v>5</v>
          </cell>
          <cell r="P6355" t="str">
            <v>The print is in excellent condition - please inspect the image carefully for any age related marks</v>
          </cell>
        </row>
        <row r="6356">
          <cell r="G6356">
            <v>133726</v>
          </cell>
          <cell r="H6356">
            <v>13396</v>
          </cell>
          <cell r="I6356" t="str">
            <v>Hans Holbein - Unknown courtier 1877</v>
          </cell>
          <cell r="J6356"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56">
            <v>10</v>
          </cell>
          <cell r="L6356">
            <v>20</v>
          </cell>
          <cell r="M6356">
            <v>5</v>
          </cell>
          <cell r="N6356">
            <v>5</v>
          </cell>
          <cell r="P6356" t="str">
            <v>The print is in excellent condition - please inspect the image carefully for any age related marks</v>
          </cell>
        </row>
        <row r="6357">
          <cell r="G6357">
            <v>133727</v>
          </cell>
          <cell r="H6357">
            <v>13397</v>
          </cell>
          <cell r="I6357" t="str">
            <v>Hans Holbein - Unknown courtier 1877</v>
          </cell>
          <cell r="J6357"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57">
            <v>10</v>
          </cell>
          <cell r="L6357">
            <v>20</v>
          </cell>
          <cell r="M6357">
            <v>5</v>
          </cell>
          <cell r="N6357">
            <v>5</v>
          </cell>
          <cell r="P6357" t="str">
            <v>The print is in excellent condition - please inspect the image carefully for any age related marks</v>
          </cell>
        </row>
        <row r="6358">
          <cell r="G6358">
            <v>133728</v>
          </cell>
          <cell r="H6358">
            <v>13398</v>
          </cell>
          <cell r="I6358" t="str">
            <v>Hans Holbein - Unknown courtier 1877</v>
          </cell>
          <cell r="J6358"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58">
            <v>10</v>
          </cell>
          <cell r="L6358">
            <v>20</v>
          </cell>
          <cell r="M6358">
            <v>5</v>
          </cell>
          <cell r="N6358">
            <v>5</v>
          </cell>
          <cell r="P6358" t="str">
            <v>The print is in excellent condition - please inspect the image carefully for any age related marks</v>
          </cell>
        </row>
        <row r="6359">
          <cell r="G6359">
            <v>133729</v>
          </cell>
          <cell r="H6359">
            <v>13399</v>
          </cell>
          <cell r="I6359" t="str">
            <v>Hans Holbein - Unknown courtier 1877</v>
          </cell>
          <cell r="J6359"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59">
            <v>10</v>
          </cell>
          <cell r="L6359">
            <v>20</v>
          </cell>
          <cell r="M6359">
            <v>5</v>
          </cell>
          <cell r="N6359">
            <v>5</v>
          </cell>
          <cell r="P6359" t="str">
            <v>The print is in excellent condition - please inspect the image carefully for any age related marks</v>
          </cell>
        </row>
        <row r="6360">
          <cell r="G6360">
            <v>133730</v>
          </cell>
          <cell r="H6360">
            <v>13400</v>
          </cell>
          <cell r="I6360" t="str">
            <v>Hans Holbein - Unknown courtier 1877</v>
          </cell>
          <cell r="J6360"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60">
            <v>10</v>
          </cell>
          <cell r="L6360">
            <v>20</v>
          </cell>
          <cell r="M6360">
            <v>5</v>
          </cell>
          <cell r="N6360">
            <v>5</v>
          </cell>
          <cell r="P6360" t="str">
            <v>The print is in excellent condition - please inspect the image carefully for any age related marks</v>
          </cell>
        </row>
        <row r="6361">
          <cell r="G6361">
            <v>133731</v>
          </cell>
          <cell r="H6361">
            <v>13401</v>
          </cell>
          <cell r="I6361" t="str">
            <v>Hans Holbein - Unknown courtier 1877</v>
          </cell>
          <cell r="J6361"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61">
            <v>10</v>
          </cell>
          <cell r="L6361">
            <v>20</v>
          </cell>
          <cell r="M6361">
            <v>5</v>
          </cell>
          <cell r="N6361">
            <v>5</v>
          </cell>
          <cell r="P6361" t="str">
            <v>The print is in excellent condition - please inspect the image carefully for any age related marks</v>
          </cell>
        </row>
        <row r="6362">
          <cell r="G6362">
            <v>133732</v>
          </cell>
          <cell r="H6362">
            <v>13402</v>
          </cell>
          <cell r="I6362" t="str">
            <v>Hans Holbein - Unknown courtier 1877</v>
          </cell>
          <cell r="J6362" t="str">
            <v xml:space="preserve">This print is from The Windsor Collection of Holbein Portraits of the Court of Henry VIII. Reproduced in Autotype, by Permission of Her Majesty the Queen, From Eighty of the Original Drawings in the Royal Library at Windsor. 
Published by Arundel Society for Promoting the Knowledge of Art, London 1877.
Size: 17.5in  x 11.5in. </v>
          </cell>
          <cell r="K6362">
            <v>10</v>
          </cell>
          <cell r="L6362">
            <v>20</v>
          </cell>
          <cell r="M6362">
            <v>5</v>
          </cell>
          <cell r="N6362">
            <v>5</v>
          </cell>
          <cell r="P6362" t="str">
            <v>The print is in excellent condition - please inspect the image carefully for any age related marks</v>
          </cell>
        </row>
        <row r="6363">
          <cell r="G6363">
            <v>134105</v>
          </cell>
          <cell r="H6363">
            <v>13415</v>
          </cell>
          <cell r="I6363" t="str">
            <v>Portrait of Prince Edward by Hans Holbein 1812</v>
          </cell>
          <cell r="J6363"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63">
            <v>60</v>
          </cell>
          <cell r="L6363">
            <v>120</v>
          </cell>
          <cell r="M6363">
            <v>30</v>
          </cell>
          <cell r="N6363">
            <v>30</v>
          </cell>
          <cell r="P6363" t="str">
            <v>The print is in excellent condition - please inspect the image carefully for any age related marks</v>
          </cell>
        </row>
        <row r="6364">
          <cell r="G6364">
            <v>134106</v>
          </cell>
          <cell r="H6364">
            <v>13414</v>
          </cell>
          <cell r="I6364" t="str">
            <v>Portrait of Queen Catherine Howard by Hans Holbein 1812</v>
          </cell>
          <cell r="J6364"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64">
            <v>60</v>
          </cell>
          <cell r="L6364">
            <v>120</v>
          </cell>
          <cell r="M6364">
            <v>30</v>
          </cell>
          <cell r="N6364">
            <v>30</v>
          </cell>
          <cell r="P6364" t="str">
            <v>The print is in excellent condition - please inspect the image carefully for any age related marks</v>
          </cell>
        </row>
        <row r="6365">
          <cell r="G6365">
            <v>134107</v>
          </cell>
          <cell r="H6365">
            <v>13413</v>
          </cell>
          <cell r="I6365" t="str">
            <v>Portrait of Edward Stanley, Earl of Derby by Hans Holbein 1812</v>
          </cell>
          <cell r="J6365"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65">
            <v>40</v>
          </cell>
          <cell r="L6365">
            <v>80</v>
          </cell>
          <cell r="M6365">
            <v>20</v>
          </cell>
          <cell r="N6365">
            <v>20</v>
          </cell>
          <cell r="P6365" t="str">
            <v>The print is in excellent condition - please inspect the image carefully for any age related marks</v>
          </cell>
        </row>
        <row r="6366">
          <cell r="G6366">
            <v>134108</v>
          </cell>
          <cell r="H6366">
            <v>13412</v>
          </cell>
          <cell r="I6366" t="str">
            <v>Portrait of Frances, Marchioness of Dorset by Hans Holbein 1812</v>
          </cell>
          <cell r="J6366"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66">
            <v>40</v>
          </cell>
          <cell r="L6366">
            <v>80</v>
          </cell>
          <cell r="M6366">
            <v>20</v>
          </cell>
          <cell r="N6366">
            <v>20</v>
          </cell>
          <cell r="P6366" t="str">
            <v>The print is in excellent condition - please inspect the image carefully for any age related marks</v>
          </cell>
        </row>
        <row r="6367">
          <cell r="G6367">
            <v>134109</v>
          </cell>
          <cell r="H6367">
            <v>13411</v>
          </cell>
          <cell r="I6367" t="str">
            <v>Portrait of Lady Hobby by Hans Holbein 1812</v>
          </cell>
          <cell r="J6367"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67">
            <v>40</v>
          </cell>
          <cell r="L6367">
            <v>80</v>
          </cell>
          <cell r="M6367">
            <v>20</v>
          </cell>
          <cell r="N6367">
            <v>20</v>
          </cell>
          <cell r="P6367" t="str">
            <v>The print is in excellent condition - please inspect the image carefully for any age related marks</v>
          </cell>
        </row>
        <row r="6368">
          <cell r="G6368">
            <v>134110</v>
          </cell>
          <cell r="H6368">
            <v>134110</v>
          </cell>
          <cell r="I6368" t="str">
            <v>Portrait of Elizabeth, Lady Audley by Hans Holbein 1812</v>
          </cell>
          <cell r="J6368"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68">
            <v>40</v>
          </cell>
          <cell r="L6368">
            <v>80</v>
          </cell>
          <cell r="M6368">
            <v>20</v>
          </cell>
          <cell r="N6368">
            <v>20</v>
          </cell>
          <cell r="P6368" t="str">
            <v>The print is in excellent condition - please inspect the image carefully for any age related marks</v>
          </cell>
        </row>
        <row r="6369">
          <cell r="G6369">
            <v>134111</v>
          </cell>
          <cell r="H6369">
            <v>134111</v>
          </cell>
          <cell r="I6369" t="str">
            <v>Portrait of Anne, Lady Berkeley by Hans Holbein 1812</v>
          </cell>
          <cell r="J6369"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69">
            <v>40</v>
          </cell>
          <cell r="L6369">
            <v>80</v>
          </cell>
          <cell r="M6369">
            <v>20</v>
          </cell>
          <cell r="N6369">
            <v>20</v>
          </cell>
          <cell r="P6369" t="str">
            <v>The print is in excellent condition - please inspect the image carefully for any age related marks</v>
          </cell>
        </row>
        <row r="6370">
          <cell r="G6370">
            <v>134112</v>
          </cell>
          <cell r="H6370">
            <v>134112</v>
          </cell>
          <cell r="I6370" t="str">
            <v>Portrait of Catherine, Lady Borough by Hans Holbein 1812</v>
          </cell>
          <cell r="J6370"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70">
            <v>40</v>
          </cell>
          <cell r="L6370">
            <v>80</v>
          </cell>
          <cell r="M6370">
            <v>20</v>
          </cell>
          <cell r="N6370">
            <v>20</v>
          </cell>
          <cell r="P6370" t="str">
            <v>The print is in excellent condition - please inspect the image carefully for any age related marks</v>
          </cell>
        </row>
        <row r="6371">
          <cell r="G6371">
            <v>134113</v>
          </cell>
          <cell r="H6371">
            <v>134113</v>
          </cell>
          <cell r="I6371" t="str">
            <v>Portrait of Margaret, Lady Butts by Hans Holbein 1812</v>
          </cell>
          <cell r="J6371"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71">
            <v>40</v>
          </cell>
          <cell r="L6371">
            <v>80</v>
          </cell>
          <cell r="M6371">
            <v>20</v>
          </cell>
          <cell r="N6371">
            <v>20</v>
          </cell>
          <cell r="P6371" t="str">
            <v>The print is in excellent condition - please inspect the image carefully for any age related marks</v>
          </cell>
        </row>
        <row r="6372">
          <cell r="G6372">
            <v>134114</v>
          </cell>
          <cell r="H6372">
            <v>134114</v>
          </cell>
          <cell r="I6372" t="str">
            <v>Portrait of Queen Catherine Howard by Hans Holbein 1812</v>
          </cell>
          <cell r="J6372"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72">
            <v>40</v>
          </cell>
          <cell r="L6372">
            <v>80</v>
          </cell>
          <cell r="M6372">
            <v>20</v>
          </cell>
          <cell r="N6372">
            <v>20</v>
          </cell>
          <cell r="P6372" t="str">
            <v>The print is in excellent condition - please inspect the image carefully for any age related marks</v>
          </cell>
        </row>
        <row r="6373">
          <cell r="G6373">
            <v>134115</v>
          </cell>
          <cell r="H6373">
            <v>134115</v>
          </cell>
          <cell r="I6373" t="str">
            <v>Portrait of Philip Melancthon by Hans Holbein 1812</v>
          </cell>
          <cell r="J6373"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73">
            <v>40</v>
          </cell>
          <cell r="L6373">
            <v>80</v>
          </cell>
          <cell r="M6373">
            <v>20</v>
          </cell>
          <cell r="N6373">
            <v>20</v>
          </cell>
          <cell r="P6373" t="str">
            <v>The print is in excellent condition - please inspect the image carefully for any age related marks</v>
          </cell>
        </row>
        <row r="6374">
          <cell r="G6374">
            <v>134116</v>
          </cell>
          <cell r="H6374">
            <v>134116</v>
          </cell>
          <cell r="I6374" t="str">
            <v>Portrait of  Lady Meutas by Hans Holbein 1812</v>
          </cell>
          <cell r="J6374"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74">
            <v>40</v>
          </cell>
          <cell r="L6374">
            <v>80</v>
          </cell>
          <cell r="M6374">
            <v>20</v>
          </cell>
          <cell r="N6374">
            <v>20</v>
          </cell>
          <cell r="P6374" t="str">
            <v>The print is in excellent condition - please inspect the image carefully for any age related marks</v>
          </cell>
        </row>
        <row r="6375">
          <cell r="G6375">
            <v>134117</v>
          </cell>
          <cell r="H6375">
            <v>134117</v>
          </cell>
          <cell r="I6375" t="str">
            <v>Portrait of Lady Monteagle  by Hans Holbein 1812</v>
          </cell>
          <cell r="J6375"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75">
            <v>40</v>
          </cell>
          <cell r="L6375">
            <v>80</v>
          </cell>
          <cell r="M6375">
            <v>20</v>
          </cell>
          <cell r="N6375">
            <v>20</v>
          </cell>
          <cell r="P6375" t="str">
            <v>The print is in excellent condition - please inspect the image carefully for any age related marks</v>
          </cell>
        </row>
        <row r="6376">
          <cell r="G6376">
            <v>134118</v>
          </cell>
          <cell r="H6376">
            <v>134118</v>
          </cell>
          <cell r="I6376" t="str">
            <v>Portrait of Sir John More by Hans Holbein 1812</v>
          </cell>
          <cell r="J6376"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76">
            <v>40</v>
          </cell>
          <cell r="L6376">
            <v>80</v>
          </cell>
          <cell r="M6376">
            <v>20</v>
          </cell>
          <cell r="N6376">
            <v>20</v>
          </cell>
          <cell r="P6376" t="str">
            <v>The print is in excellent condition - please inspect the image carefully for any age related marks</v>
          </cell>
        </row>
        <row r="6377">
          <cell r="G6377">
            <v>134119</v>
          </cell>
          <cell r="H6377">
            <v>134119</v>
          </cell>
          <cell r="I6377" t="str">
            <v>Portrait of Sir Thomas More, Lord Chancellor by Hans Holbein 1812</v>
          </cell>
          <cell r="J6377"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77">
            <v>40</v>
          </cell>
          <cell r="L6377">
            <v>80</v>
          </cell>
          <cell r="M6377">
            <v>20</v>
          </cell>
          <cell r="N6377">
            <v>20</v>
          </cell>
          <cell r="P6377" t="str">
            <v>The print is in excellent condition - please inspect the image carefully for any age related marks</v>
          </cell>
        </row>
        <row r="6378">
          <cell r="G6378">
            <v>134120</v>
          </cell>
          <cell r="H6378">
            <v>134120</v>
          </cell>
          <cell r="I6378" t="str">
            <v>Portrait of Thomas Boleyn, Earl of Ormond by Hans Holbein 1812</v>
          </cell>
          <cell r="J6378"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78">
            <v>40</v>
          </cell>
          <cell r="L6378">
            <v>80</v>
          </cell>
          <cell r="M6378">
            <v>20</v>
          </cell>
          <cell r="N6378">
            <v>20</v>
          </cell>
          <cell r="P6378" t="str">
            <v>The print is in excellent condition - please inspect the image carefully for any age related marks</v>
          </cell>
        </row>
        <row r="6379">
          <cell r="G6379">
            <v>134121</v>
          </cell>
          <cell r="H6379">
            <v>134121</v>
          </cell>
          <cell r="I6379" t="str">
            <v>Portrait of William Par, Marquess of Northampton  by Hans Holbein 1812</v>
          </cell>
          <cell r="J6379"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79">
            <v>40</v>
          </cell>
          <cell r="L6379">
            <v>80</v>
          </cell>
          <cell r="M6379">
            <v>20</v>
          </cell>
          <cell r="N6379">
            <v>20</v>
          </cell>
          <cell r="P6379" t="str">
            <v>The print is in excellent condition - please inspect the image carefully for any age related marks</v>
          </cell>
        </row>
        <row r="6380">
          <cell r="G6380">
            <v>134122</v>
          </cell>
          <cell r="H6380">
            <v>134122</v>
          </cell>
          <cell r="I6380" t="str">
            <v>Portrait of Elizabeth, Lady Parker by Hans Holbein 1812</v>
          </cell>
          <cell r="J6380"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80">
            <v>40</v>
          </cell>
          <cell r="L6380">
            <v>80</v>
          </cell>
          <cell r="M6380">
            <v>20</v>
          </cell>
          <cell r="N6380">
            <v>20</v>
          </cell>
          <cell r="P6380" t="str">
            <v>The print is in excellent condition - please inspect the image carefully for any age related marks</v>
          </cell>
        </row>
        <row r="6381">
          <cell r="G6381">
            <v>134123</v>
          </cell>
          <cell r="H6381">
            <v>134123</v>
          </cell>
          <cell r="I6381" t="str">
            <v>Portrait of Sir Thomas Parrie by Hans Holbein 1812</v>
          </cell>
          <cell r="J6381"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81">
            <v>40</v>
          </cell>
          <cell r="L6381">
            <v>80</v>
          </cell>
          <cell r="M6381">
            <v>20</v>
          </cell>
          <cell r="N6381">
            <v>20</v>
          </cell>
          <cell r="P6381" t="str">
            <v>The print is in excellent condition - please inspect the image carefully for any age related marks</v>
          </cell>
        </row>
        <row r="6382">
          <cell r="G6382">
            <v>134124</v>
          </cell>
          <cell r="H6382">
            <v>134124</v>
          </cell>
          <cell r="I6382" t="str">
            <v>Portrait of Sir Nicholas Poins (the elder) by Hans Holbein 1812</v>
          </cell>
          <cell r="J6382"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82">
            <v>40</v>
          </cell>
          <cell r="L6382">
            <v>80</v>
          </cell>
          <cell r="M6382">
            <v>20</v>
          </cell>
          <cell r="N6382">
            <v>20</v>
          </cell>
          <cell r="P6382" t="str">
            <v>The print is in excellent condition - please inspect the image carefully for any age related marks</v>
          </cell>
        </row>
        <row r="6383">
          <cell r="G6383">
            <v>134125</v>
          </cell>
          <cell r="H6383">
            <v>134125</v>
          </cell>
          <cell r="I6383" t="str">
            <v>Portrait of Sir Nicholas Poins by Hans Holbein 1812</v>
          </cell>
          <cell r="J6383"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83">
            <v>40</v>
          </cell>
          <cell r="L6383">
            <v>80</v>
          </cell>
          <cell r="M6383">
            <v>20</v>
          </cell>
          <cell r="N6383">
            <v>20</v>
          </cell>
          <cell r="P6383" t="str">
            <v>The print is in excellent condition - please inspect the image carefully for any age related marks</v>
          </cell>
        </row>
        <row r="6384">
          <cell r="G6384">
            <v>134126</v>
          </cell>
          <cell r="H6384">
            <v>134126</v>
          </cell>
          <cell r="I6384" t="str">
            <v>Portrait of John Poins by Hans Holbein 1812</v>
          </cell>
          <cell r="J6384"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84">
            <v>40</v>
          </cell>
          <cell r="L6384">
            <v>80</v>
          </cell>
          <cell r="M6384">
            <v>20</v>
          </cell>
          <cell r="N6384">
            <v>20</v>
          </cell>
          <cell r="P6384" t="str">
            <v>The print is in excellent condition - please inspect the image carefully for any age related marks</v>
          </cell>
        </row>
        <row r="6385">
          <cell r="G6385">
            <v>134127</v>
          </cell>
          <cell r="H6385">
            <v>134127</v>
          </cell>
          <cell r="I6385" t="str">
            <v>Portrait of Lady Ratcliffe by Hans Holbein 1812</v>
          </cell>
          <cell r="J6385"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85">
            <v>40</v>
          </cell>
          <cell r="L6385">
            <v>80</v>
          </cell>
          <cell r="M6385">
            <v>20</v>
          </cell>
          <cell r="N6385">
            <v>20</v>
          </cell>
          <cell r="P6385" t="str">
            <v>The print is in excellent condition - please inspect the image carefully for any age related marks</v>
          </cell>
        </row>
        <row r="6386">
          <cell r="G6386">
            <v>134128</v>
          </cell>
          <cell r="H6386">
            <v>134128</v>
          </cell>
          <cell r="I6386" t="str">
            <v>Portrait of  John Reskimer by Hans Holbein 1812</v>
          </cell>
          <cell r="J6386"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86">
            <v>40</v>
          </cell>
          <cell r="L6386">
            <v>80</v>
          </cell>
          <cell r="M6386">
            <v>20</v>
          </cell>
          <cell r="N6386">
            <v>20</v>
          </cell>
          <cell r="P6386" t="str">
            <v>The print is in excellent condition - please inspect the image carefully for any age related marks</v>
          </cell>
        </row>
        <row r="6387">
          <cell r="G6387">
            <v>134129</v>
          </cell>
          <cell r="H6387">
            <v>134129</v>
          </cell>
          <cell r="I6387" t="str">
            <v>Portrait of Lord Rich by Hans Holbein 1812</v>
          </cell>
          <cell r="J6387"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87">
            <v>40</v>
          </cell>
          <cell r="L6387">
            <v>80</v>
          </cell>
          <cell r="M6387">
            <v>20</v>
          </cell>
          <cell r="N6387">
            <v>20</v>
          </cell>
          <cell r="P6387" t="str">
            <v>The print is in excellent condition - please inspect the image carefully for any age related marks</v>
          </cell>
        </row>
        <row r="6388">
          <cell r="G6388">
            <v>134130</v>
          </cell>
          <cell r="H6388">
            <v>134130</v>
          </cell>
          <cell r="I6388" t="str">
            <v>Portrait of Lady Rich by Hans Holbein 1812</v>
          </cell>
          <cell r="J6388"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88">
            <v>40</v>
          </cell>
          <cell r="L6388">
            <v>80</v>
          </cell>
          <cell r="M6388">
            <v>20</v>
          </cell>
          <cell r="N6388">
            <v>20</v>
          </cell>
          <cell r="P6388" t="str">
            <v>The print is in excellent condition - please inspect the image carefully for any age related marks</v>
          </cell>
        </row>
        <row r="6389">
          <cell r="G6389">
            <v>134131</v>
          </cell>
          <cell r="H6389">
            <v>134131</v>
          </cell>
          <cell r="I6389" t="str">
            <v>Portrait of Mary, Lady Richmond by Hans Holbein 1812</v>
          </cell>
          <cell r="J6389"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89">
            <v>40</v>
          </cell>
          <cell r="L6389">
            <v>80</v>
          </cell>
          <cell r="M6389">
            <v>20</v>
          </cell>
          <cell r="N6389">
            <v>20</v>
          </cell>
          <cell r="P6389" t="str">
            <v>The print is in excellent condition - please inspect the image carefully for any age related marks</v>
          </cell>
        </row>
        <row r="6390">
          <cell r="G6390">
            <v>134132</v>
          </cell>
          <cell r="H6390">
            <v>134132</v>
          </cell>
          <cell r="I6390" t="str">
            <v>Portrait of John Fisher, Bishop of Rochester by Hans Holbein 1812</v>
          </cell>
          <cell r="J6390"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90">
            <v>40</v>
          </cell>
          <cell r="L6390">
            <v>80</v>
          </cell>
          <cell r="M6390">
            <v>20</v>
          </cell>
          <cell r="N6390">
            <v>20</v>
          </cell>
          <cell r="P6390" t="str">
            <v>The print is in excellent condition - please inspect the image carefully for any age related marks</v>
          </cell>
        </row>
        <row r="6391">
          <cell r="G6391">
            <v>134133</v>
          </cell>
          <cell r="H6391">
            <v>134133</v>
          </cell>
          <cell r="I6391" t="str">
            <v>Portrait of John Russell, Lord Privy Seal by Hans Holbein 1812</v>
          </cell>
          <cell r="J6391"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91">
            <v>40</v>
          </cell>
          <cell r="L6391">
            <v>80</v>
          </cell>
          <cell r="M6391">
            <v>20</v>
          </cell>
          <cell r="N6391">
            <v>20</v>
          </cell>
          <cell r="P6391" t="str">
            <v>The print is in excellent condition - please inspect the image carefully for any age related marks</v>
          </cell>
        </row>
        <row r="6392">
          <cell r="G6392">
            <v>134134</v>
          </cell>
          <cell r="H6392">
            <v>134134</v>
          </cell>
          <cell r="I6392" t="str">
            <v>Portrait of Francis Russell, Earl of Bedford by Hans Holbein 1812</v>
          </cell>
          <cell r="J6392"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92">
            <v>40</v>
          </cell>
          <cell r="L6392">
            <v>80</v>
          </cell>
          <cell r="M6392">
            <v>20</v>
          </cell>
          <cell r="N6392">
            <v>20</v>
          </cell>
          <cell r="P6392" t="str">
            <v>The print is in excellent condition - please inspect the image carefully for any age related marks</v>
          </cell>
        </row>
        <row r="6393">
          <cell r="G6393">
            <v>134135</v>
          </cell>
          <cell r="H6393">
            <v>134135</v>
          </cell>
          <cell r="I6393" t="str">
            <v>Portrait of Queen Jane Seymour by Hans Holbein 1812</v>
          </cell>
          <cell r="J6393"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93">
            <v>40</v>
          </cell>
          <cell r="L6393">
            <v>80</v>
          </cell>
          <cell r="M6393">
            <v>20</v>
          </cell>
          <cell r="N6393">
            <v>20</v>
          </cell>
          <cell r="P6393" t="str">
            <v>The print is in excellent condition - please inspect the image carefully for any age related marks</v>
          </cell>
        </row>
        <row r="6394">
          <cell r="G6394">
            <v>134136</v>
          </cell>
          <cell r="H6394">
            <v>134136</v>
          </cell>
          <cell r="I6394" t="str">
            <v>Portrait of Sir William Sherington by Hans Holbein 1812</v>
          </cell>
          <cell r="J6394"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94">
            <v>40</v>
          </cell>
          <cell r="L6394">
            <v>80</v>
          </cell>
          <cell r="M6394">
            <v>20</v>
          </cell>
          <cell r="N6394">
            <v>20</v>
          </cell>
          <cell r="P6394" t="str">
            <v>The print is in excellent condition - please inspect the image carefully for any age related marks</v>
          </cell>
        </row>
        <row r="6395">
          <cell r="G6395">
            <v>134137</v>
          </cell>
          <cell r="H6395">
            <v>134137</v>
          </cell>
          <cell r="I6395" t="str">
            <v>Portrait of Sir Thomas Strange by Hans Holbein 1812</v>
          </cell>
          <cell r="J6395"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95">
            <v>40</v>
          </cell>
          <cell r="L6395">
            <v>80</v>
          </cell>
          <cell r="M6395">
            <v>20</v>
          </cell>
          <cell r="N6395">
            <v>20</v>
          </cell>
          <cell r="P6395" t="str">
            <v>The print is in excellent condition - please inspect the image carefully for any age related marks</v>
          </cell>
        </row>
        <row r="6396">
          <cell r="G6396">
            <v>134138</v>
          </cell>
          <cell r="H6396">
            <v>134138</v>
          </cell>
          <cell r="I6396" t="str">
            <v>Portrait of Joan Souch by Hans Holbein 1812</v>
          </cell>
          <cell r="J6396"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96">
            <v>40</v>
          </cell>
          <cell r="L6396">
            <v>80</v>
          </cell>
          <cell r="M6396">
            <v>20</v>
          </cell>
          <cell r="N6396">
            <v>20</v>
          </cell>
          <cell r="P6396" t="str">
            <v>The print is in excellent condition - please inspect the image carefully for any age related marks</v>
          </cell>
        </row>
        <row r="6397">
          <cell r="G6397">
            <v>134139</v>
          </cell>
          <cell r="H6397">
            <v>134139</v>
          </cell>
          <cell r="I6397" t="str">
            <v>Portrait of William Fitzwilliam, Earl of Southampton by Hans Holbein 1812</v>
          </cell>
          <cell r="J6397"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97">
            <v>40</v>
          </cell>
          <cell r="L6397">
            <v>80</v>
          </cell>
          <cell r="M6397">
            <v>20</v>
          </cell>
          <cell r="N6397">
            <v>20</v>
          </cell>
          <cell r="P6397" t="str">
            <v>The print is in excellent condition - please inspect the image carefully for any age related marks</v>
          </cell>
        </row>
        <row r="6398">
          <cell r="G6398">
            <v>134140</v>
          </cell>
          <cell r="H6398">
            <v>134140</v>
          </cell>
          <cell r="I6398" t="str">
            <v>Portrait of Sir Richard Southwell by Hans Holbein 1812</v>
          </cell>
          <cell r="J6398"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98">
            <v>40</v>
          </cell>
          <cell r="L6398">
            <v>80</v>
          </cell>
          <cell r="M6398">
            <v>20</v>
          </cell>
          <cell r="N6398">
            <v>20</v>
          </cell>
          <cell r="P6398" t="str">
            <v>The print is in excellent condition - please inspect the image carefully for any age related marks</v>
          </cell>
        </row>
        <row r="6399">
          <cell r="G6399">
            <v>134141</v>
          </cell>
          <cell r="H6399">
            <v>134141</v>
          </cell>
          <cell r="I6399" t="str">
            <v>Portrait of  Duke of Suffolk by Hans Holbein 1812</v>
          </cell>
          <cell r="J6399"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399">
            <v>40</v>
          </cell>
          <cell r="L6399">
            <v>80</v>
          </cell>
          <cell r="M6399">
            <v>20</v>
          </cell>
          <cell r="N6399">
            <v>20</v>
          </cell>
          <cell r="P6399" t="str">
            <v>The print is in excellent condition - please inspect the image carefully for any age related marks</v>
          </cell>
        </row>
        <row r="6400">
          <cell r="G6400">
            <v>134142</v>
          </cell>
          <cell r="H6400">
            <v>134142</v>
          </cell>
          <cell r="I6400" t="str">
            <v>Portrait of Catherine, Duchess of Suffolk by Hans Holbein 1812</v>
          </cell>
          <cell r="J6400"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00">
            <v>40</v>
          </cell>
          <cell r="L6400">
            <v>80</v>
          </cell>
          <cell r="M6400">
            <v>20</v>
          </cell>
          <cell r="N6400">
            <v>20</v>
          </cell>
          <cell r="P6400" t="str">
            <v>The print is in excellent condition - please inspect the image carefully for any age related marks</v>
          </cell>
        </row>
        <row r="6401">
          <cell r="G6401">
            <v>134143</v>
          </cell>
          <cell r="H6401">
            <v>134143</v>
          </cell>
          <cell r="I6401" t="str">
            <v>Portrait of Thomas Howard, Earl of Surrey  by Hans Holbein 1812</v>
          </cell>
          <cell r="J6401"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01">
            <v>40</v>
          </cell>
          <cell r="L6401">
            <v>80</v>
          </cell>
          <cell r="M6401">
            <v>20</v>
          </cell>
          <cell r="N6401">
            <v>20</v>
          </cell>
          <cell r="P6401" t="str">
            <v>The print is in excellent condition - please inspect the image carefully for any age related marks</v>
          </cell>
        </row>
        <row r="6402">
          <cell r="G6402">
            <v>134144</v>
          </cell>
          <cell r="H6402">
            <v>134144</v>
          </cell>
          <cell r="I6402" t="str">
            <v>Portrait of Frances, Countess of Surrey by Hans Holbein 1812</v>
          </cell>
          <cell r="J6402"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02">
            <v>40</v>
          </cell>
          <cell r="L6402">
            <v>80</v>
          </cell>
          <cell r="M6402">
            <v>20</v>
          </cell>
          <cell r="N6402">
            <v>20</v>
          </cell>
          <cell r="P6402" t="str">
            <v>The print is in excellent condition - please inspect the image carefully for any age related marks</v>
          </cell>
        </row>
        <row r="6403">
          <cell r="G6403">
            <v>134145</v>
          </cell>
          <cell r="H6403">
            <v>134145</v>
          </cell>
          <cell r="I6403" t="str">
            <v>Portrait of Thomas, Lord Vaux by Hans Holbein 1812</v>
          </cell>
          <cell r="J6403"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03">
            <v>40</v>
          </cell>
          <cell r="L6403">
            <v>80</v>
          </cell>
          <cell r="M6403">
            <v>20</v>
          </cell>
          <cell r="N6403">
            <v>20</v>
          </cell>
          <cell r="P6403" t="str">
            <v>The print is in excellent condition - please inspect the image carefully for any age related marks</v>
          </cell>
        </row>
        <row r="6404">
          <cell r="G6404">
            <v>134146</v>
          </cell>
          <cell r="H6404">
            <v>134146</v>
          </cell>
          <cell r="I6404" t="str">
            <v>Portrait of Lady Vaux by Hans Holbein 1812</v>
          </cell>
          <cell r="J6404"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04">
            <v>40</v>
          </cell>
          <cell r="L6404">
            <v>80</v>
          </cell>
          <cell r="M6404">
            <v>20</v>
          </cell>
          <cell r="N6404">
            <v>20</v>
          </cell>
          <cell r="P6404" t="str">
            <v>The print is in excellent condition - please inspect the image carefully for any age related marks</v>
          </cell>
        </row>
        <row r="6405">
          <cell r="G6405">
            <v>134147</v>
          </cell>
          <cell r="H6405">
            <v>134147</v>
          </cell>
          <cell r="I6405" t="str">
            <v>Portrait of William Warham, Archbishop of Canterbury by Hans Holbein 1812</v>
          </cell>
          <cell r="J6405"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05">
            <v>40</v>
          </cell>
          <cell r="L6405">
            <v>80</v>
          </cell>
          <cell r="M6405">
            <v>20</v>
          </cell>
          <cell r="N6405">
            <v>20</v>
          </cell>
          <cell r="P6405" t="str">
            <v>The print is in excellent condition - please inspect the image carefully for any age related marks</v>
          </cell>
        </row>
        <row r="6406">
          <cell r="G6406">
            <v>134148</v>
          </cell>
          <cell r="H6406">
            <v>134148</v>
          </cell>
          <cell r="I6406" t="str">
            <v>Portrait of Thomas, Lord Wentworth  by Hans Holbein 1812</v>
          </cell>
          <cell r="J6406"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06">
            <v>40</v>
          </cell>
          <cell r="L6406">
            <v>80</v>
          </cell>
          <cell r="M6406">
            <v>20</v>
          </cell>
          <cell r="N6406">
            <v>20</v>
          </cell>
          <cell r="P6406" t="str">
            <v>The print is in excellent condition - please inspect the image carefully for any age related marks</v>
          </cell>
        </row>
        <row r="6407">
          <cell r="G6407">
            <v>134149</v>
          </cell>
          <cell r="H6407">
            <v>134149</v>
          </cell>
          <cell r="I6407" t="str">
            <v>Portrait of Sir Charles Wingfield by Hans Holbein 1812</v>
          </cell>
          <cell r="J6407"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07">
            <v>40</v>
          </cell>
          <cell r="L6407">
            <v>80</v>
          </cell>
          <cell r="M6407">
            <v>20</v>
          </cell>
          <cell r="N6407">
            <v>20</v>
          </cell>
          <cell r="P6407" t="str">
            <v>The print is in excellent condition - please inspect the image carefully for any age related marks</v>
          </cell>
        </row>
        <row r="6408">
          <cell r="G6408">
            <v>134150</v>
          </cell>
          <cell r="H6408">
            <v>134150</v>
          </cell>
          <cell r="I6408" t="str">
            <v>Portrait of Sir Thomas Wyat by Hans Holbein 1812</v>
          </cell>
          <cell r="J6408"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08">
            <v>40</v>
          </cell>
          <cell r="L6408">
            <v>80</v>
          </cell>
          <cell r="M6408">
            <v>20</v>
          </cell>
          <cell r="N6408">
            <v>20</v>
          </cell>
          <cell r="P6408" t="str">
            <v>The print is in excellent condition - please inspect the image carefully for any age related marks</v>
          </cell>
        </row>
        <row r="6409">
          <cell r="G6409">
            <v>134160</v>
          </cell>
          <cell r="H6409">
            <v>13416</v>
          </cell>
          <cell r="I6409" t="str">
            <v>Portrait of Queen Anne Boleyn by Hans Holbein 1812</v>
          </cell>
          <cell r="J6409"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09">
            <v>60</v>
          </cell>
          <cell r="L6409">
            <v>120</v>
          </cell>
          <cell r="M6409">
            <v>30</v>
          </cell>
          <cell r="N6409">
            <v>30</v>
          </cell>
          <cell r="P6409" t="str">
            <v>The print is in excellent condition - please inspect the image carefully for any age related marks</v>
          </cell>
        </row>
        <row r="6410">
          <cell r="G6410">
            <v>134170</v>
          </cell>
          <cell r="H6410">
            <v>13417</v>
          </cell>
          <cell r="I6410" t="str">
            <v>Portrait of Queen Anne of Cleve by Hans Holbein 1812</v>
          </cell>
          <cell r="J6410"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10">
            <v>60</v>
          </cell>
          <cell r="L6410">
            <v>120</v>
          </cell>
          <cell r="M6410">
            <v>30</v>
          </cell>
          <cell r="N6410">
            <v>30</v>
          </cell>
          <cell r="P6410" t="str">
            <v>The print is in excellent condition - please inspect the image carefully for any age related marks</v>
          </cell>
        </row>
        <row r="6411">
          <cell r="G6411">
            <v>134171</v>
          </cell>
          <cell r="H6411">
            <v>13419</v>
          </cell>
          <cell r="I6411" t="str">
            <v>Portrait of Edward VI by Hans Holbein 1812</v>
          </cell>
          <cell r="J6411"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11">
            <v>60</v>
          </cell>
          <cell r="L6411">
            <v>120</v>
          </cell>
          <cell r="M6411">
            <v>30</v>
          </cell>
          <cell r="N6411">
            <v>30</v>
          </cell>
          <cell r="P6411" t="str">
            <v>The print is in excellent condition - please inspect the image carefully for any age related marks</v>
          </cell>
        </row>
        <row r="6412">
          <cell r="G6412">
            <v>134172</v>
          </cell>
          <cell r="H6412">
            <v>13420</v>
          </cell>
          <cell r="I6412" t="str">
            <v>Portrait of Henry Howard Earl of Surrey by Hans Holbein 1812</v>
          </cell>
          <cell r="J6412"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12">
            <v>40</v>
          </cell>
          <cell r="L6412">
            <v>80</v>
          </cell>
          <cell r="M6412">
            <v>20</v>
          </cell>
          <cell r="N6412">
            <v>20</v>
          </cell>
          <cell r="P6412" t="str">
            <v>The print is in excellent condition - please inspect the image carefully for any age related marks</v>
          </cell>
        </row>
        <row r="6413">
          <cell r="G6413">
            <v>134173</v>
          </cell>
          <cell r="H6413">
            <v>13421</v>
          </cell>
          <cell r="I6413" t="str">
            <v>Portrait of George, Lord Cobham by Hans Holbein 1812</v>
          </cell>
          <cell r="J6413"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13">
            <v>40</v>
          </cell>
          <cell r="L6413">
            <v>80</v>
          </cell>
          <cell r="M6413">
            <v>20</v>
          </cell>
          <cell r="N6413">
            <v>20</v>
          </cell>
          <cell r="P6413" t="str">
            <v>The print is in excellent condition - please inspect the image carefully for any age related marks</v>
          </cell>
        </row>
        <row r="6414">
          <cell r="G6414">
            <v>134174</v>
          </cell>
          <cell r="H6414">
            <v>13422</v>
          </cell>
          <cell r="I6414" t="str">
            <v>Self portrait of Hans Holbein 1812</v>
          </cell>
          <cell r="J6414"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14">
            <v>40</v>
          </cell>
          <cell r="L6414">
            <v>80</v>
          </cell>
          <cell r="M6414">
            <v>20</v>
          </cell>
          <cell r="N6414">
            <v>20</v>
          </cell>
          <cell r="P6414" t="str">
            <v>The print is in excellent condition - please inspect the image carefully for any age related marks</v>
          </cell>
        </row>
        <row r="6415">
          <cell r="G6415">
            <v>134175</v>
          </cell>
          <cell r="H6415">
            <v>13423</v>
          </cell>
          <cell r="I6415" t="str">
            <v>Portrait of Hans Holbein's wife by Hans Holbein 1812</v>
          </cell>
          <cell r="J6415"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15">
            <v>40</v>
          </cell>
          <cell r="L6415">
            <v>80</v>
          </cell>
          <cell r="M6415">
            <v>20</v>
          </cell>
          <cell r="N6415">
            <v>20</v>
          </cell>
          <cell r="P6415" t="str">
            <v>The print is in excellent condition - please inspect the image carefully for any age related marks</v>
          </cell>
        </row>
        <row r="6416">
          <cell r="G6416">
            <v>134176</v>
          </cell>
          <cell r="H6416">
            <v>13424</v>
          </cell>
          <cell r="I6416" t="str">
            <v>Portrait of  John Colet, Dean of St Paul's by Hans Holbein 1812</v>
          </cell>
          <cell r="J6416"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16">
            <v>40</v>
          </cell>
          <cell r="L6416">
            <v>80</v>
          </cell>
          <cell r="M6416">
            <v>20</v>
          </cell>
          <cell r="N6416">
            <v>20</v>
          </cell>
          <cell r="P6416" t="str">
            <v>The print is in excellent condition - please inspect the image carefully for any age related marks</v>
          </cell>
        </row>
        <row r="6417">
          <cell r="G6417">
            <v>134177</v>
          </cell>
          <cell r="H6417">
            <v>13425</v>
          </cell>
          <cell r="I6417" t="str">
            <v>Portrait of Edward, Lord Clinton by Hans Holbein 1812</v>
          </cell>
          <cell r="J6417"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17">
            <v>40</v>
          </cell>
          <cell r="L6417">
            <v>80</v>
          </cell>
          <cell r="M6417">
            <v>20</v>
          </cell>
          <cell r="N6417">
            <v>20</v>
          </cell>
          <cell r="P6417" t="str">
            <v>The print is in excellent condition - please inspect the image carefully for any age related marks</v>
          </cell>
        </row>
        <row r="6418">
          <cell r="G6418">
            <v>134178</v>
          </cell>
          <cell r="H6418">
            <v>13426</v>
          </cell>
          <cell r="I6418" t="str">
            <v>Portrait of Mother Jak, nurse to Edward VI by Hans Holbein 1812</v>
          </cell>
          <cell r="J6418"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18">
            <v>40</v>
          </cell>
          <cell r="L6418">
            <v>80</v>
          </cell>
          <cell r="M6418">
            <v>20</v>
          </cell>
          <cell r="N6418">
            <v>20</v>
          </cell>
          <cell r="P6418" t="str">
            <v>The print is in excellent condition - please inspect the image carefully for any age related marks</v>
          </cell>
        </row>
        <row r="6419">
          <cell r="G6419">
            <v>134179</v>
          </cell>
          <cell r="H6419">
            <v>13427</v>
          </cell>
          <cell r="I6419" t="str">
            <v>Portrait of Nicholas Borbonius by Hans Holbein 1812</v>
          </cell>
          <cell r="J6419"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19">
            <v>40</v>
          </cell>
          <cell r="L6419">
            <v>80</v>
          </cell>
          <cell r="M6419">
            <v>20</v>
          </cell>
          <cell r="N6419">
            <v>20</v>
          </cell>
          <cell r="P6419" t="str">
            <v>The print is in excellent condition - please inspect the image carefully for any age related marks</v>
          </cell>
        </row>
        <row r="6420">
          <cell r="G6420">
            <v>134180</v>
          </cell>
          <cell r="H6420">
            <v>13418</v>
          </cell>
          <cell r="I6420" t="str">
            <v>Portrait of Edward, Prince of Wales by Hans Holbein 1812</v>
          </cell>
          <cell r="J6420"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20">
            <v>60</v>
          </cell>
          <cell r="L6420">
            <v>120</v>
          </cell>
          <cell r="M6420">
            <v>30</v>
          </cell>
          <cell r="N6420">
            <v>30</v>
          </cell>
          <cell r="P6420" t="str">
            <v>The print is in excellent condition - please inspect the image carefully for any age related marks</v>
          </cell>
        </row>
        <row r="6421">
          <cell r="G6421">
            <v>134280</v>
          </cell>
          <cell r="H6421">
            <v>13428</v>
          </cell>
          <cell r="I6421" t="str">
            <v>Portrait of Simon George by Hans Holbein 1812</v>
          </cell>
          <cell r="J6421"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21">
            <v>40</v>
          </cell>
          <cell r="L6421">
            <v>80</v>
          </cell>
          <cell r="M6421">
            <v>20</v>
          </cell>
          <cell r="N6421">
            <v>20</v>
          </cell>
          <cell r="P6421" t="str">
            <v>The print is in excellent condition - please inspect the image carefully for any age related marks</v>
          </cell>
        </row>
        <row r="6422">
          <cell r="G6422">
            <v>134290</v>
          </cell>
          <cell r="H6422">
            <v>13429</v>
          </cell>
          <cell r="I6422" t="str">
            <v>Portrait of Sir Gawen Carew by Hans Holbein 1812</v>
          </cell>
          <cell r="J6422"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22">
            <v>40</v>
          </cell>
          <cell r="L6422">
            <v>80</v>
          </cell>
          <cell r="M6422">
            <v>20</v>
          </cell>
          <cell r="N6422">
            <v>20</v>
          </cell>
          <cell r="P6422" t="str">
            <v>The print is in excellent condition - please inspect the image carefully for any age related marks</v>
          </cell>
        </row>
        <row r="6423">
          <cell r="G6423">
            <v>134300</v>
          </cell>
          <cell r="H6423">
            <v>13430</v>
          </cell>
          <cell r="I6423" t="str">
            <v>Portrait of Sir George Carew by Hans Holbein 1812</v>
          </cell>
          <cell r="J6423"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23">
            <v>40</v>
          </cell>
          <cell r="L6423">
            <v>80</v>
          </cell>
          <cell r="M6423">
            <v>20</v>
          </cell>
          <cell r="N6423">
            <v>20</v>
          </cell>
          <cell r="P6423" t="str">
            <v>The print is in excellent condition - please inspect the image carefully for any age related marks</v>
          </cell>
        </row>
        <row r="6424">
          <cell r="G6424">
            <v>134310</v>
          </cell>
          <cell r="H6424">
            <v>13431</v>
          </cell>
          <cell r="I6424" t="str">
            <v>Portrait of Sir Henry Guldeford by Hans Holbein 1812</v>
          </cell>
          <cell r="J6424"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24">
            <v>40</v>
          </cell>
          <cell r="L6424">
            <v>80</v>
          </cell>
          <cell r="M6424">
            <v>20</v>
          </cell>
          <cell r="N6424">
            <v>20</v>
          </cell>
          <cell r="P6424" t="str">
            <v>The print is in excellent condition - please inspect the image carefully for any age related marks</v>
          </cell>
        </row>
        <row r="6425">
          <cell r="G6425">
            <v>134320</v>
          </cell>
          <cell r="H6425">
            <v>13432</v>
          </cell>
          <cell r="I6425" t="str">
            <v>Portrait of Sir John Gage by Hans Holbein 1812</v>
          </cell>
          <cell r="J6425"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25">
            <v>40</v>
          </cell>
          <cell r="L6425">
            <v>80</v>
          </cell>
          <cell r="M6425">
            <v>20</v>
          </cell>
          <cell r="N6425">
            <v>20</v>
          </cell>
          <cell r="P6425" t="str">
            <v>The print is in excellent condition - please inspect the image carefully for any age related marks</v>
          </cell>
        </row>
        <row r="6426">
          <cell r="G6426">
            <v>134330</v>
          </cell>
          <cell r="H6426">
            <v>13433</v>
          </cell>
          <cell r="I6426" t="str">
            <v>Portrait of Sir John Godsalve by Hans Holbein 1812</v>
          </cell>
          <cell r="J6426"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26">
            <v>40</v>
          </cell>
          <cell r="L6426">
            <v>80</v>
          </cell>
          <cell r="M6426">
            <v>20</v>
          </cell>
          <cell r="N6426">
            <v>20</v>
          </cell>
          <cell r="P6426" t="str">
            <v>The print is in excellent condition - please inspect the image carefully for any age related marks</v>
          </cell>
        </row>
        <row r="6427">
          <cell r="G6427">
            <v>134340</v>
          </cell>
          <cell r="H6427">
            <v>13434</v>
          </cell>
          <cell r="I6427" t="str">
            <v>Portrait of Sir Philip Hobby by Hans Holbein 1812</v>
          </cell>
          <cell r="J6427"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27">
            <v>40</v>
          </cell>
          <cell r="L6427">
            <v>80</v>
          </cell>
          <cell r="M6427">
            <v>20</v>
          </cell>
          <cell r="N6427">
            <v>20</v>
          </cell>
          <cell r="P6427" t="str">
            <v>The print is in excellent condition - please inspect the image carefully for any age related marks</v>
          </cell>
        </row>
        <row r="6428">
          <cell r="G6428">
            <v>134350</v>
          </cell>
          <cell r="H6428">
            <v>13435</v>
          </cell>
          <cell r="I6428" t="str">
            <v>Portrait of Sir Thomas Elyot by Hans Holbein 1812</v>
          </cell>
          <cell r="J6428"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28">
            <v>40</v>
          </cell>
          <cell r="L6428">
            <v>80</v>
          </cell>
          <cell r="M6428">
            <v>20</v>
          </cell>
          <cell r="N6428">
            <v>20</v>
          </cell>
          <cell r="P6428" t="str">
            <v>The print is in excellent condition - please inspect the image carefully for any age related marks</v>
          </cell>
        </row>
        <row r="6429">
          <cell r="G6429">
            <v>134400</v>
          </cell>
          <cell r="H6429">
            <v>13440</v>
          </cell>
          <cell r="I6429" t="str">
            <v>Portrait of Lady Elyot by Hans Holbein 1812</v>
          </cell>
          <cell r="J6429"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29">
            <v>40</v>
          </cell>
          <cell r="L6429">
            <v>80</v>
          </cell>
          <cell r="M6429">
            <v>20</v>
          </cell>
          <cell r="N6429">
            <v>20</v>
          </cell>
          <cell r="P6429" t="str">
            <v>The print is in excellent condition - please inspect the image carefully for any age related marks</v>
          </cell>
        </row>
        <row r="6430">
          <cell r="G6430">
            <v>134410</v>
          </cell>
          <cell r="H6430">
            <v>13441</v>
          </cell>
          <cell r="I6430" t="str">
            <v>Portrait of Lady Henegham by Hans Holbein 1812</v>
          </cell>
          <cell r="J6430"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30">
            <v>40</v>
          </cell>
          <cell r="L6430">
            <v>80</v>
          </cell>
          <cell r="M6430">
            <v>20</v>
          </cell>
          <cell r="N6430">
            <v>20</v>
          </cell>
          <cell r="P6430" t="str">
            <v>The print is in excellent condition - please inspect the image carefully for any age related marks</v>
          </cell>
        </row>
        <row r="6431">
          <cell r="G6431">
            <v>134420</v>
          </cell>
          <cell r="H6431">
            <v>13442</v>
          </cell>
          <cell r="I6431" t="str">
            <v>Portrait of Lady Lister by Hans Holbein 1812</v>
          </cell>
          <cell r="J6431"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31">
            <v>40</v>
          </cell>
          <cell r="L6431">
            <v>80</v>
          </cell>
          <cell r="M6431">
            <v>20</v>
          </cell>
          <cell r="N6431">
            <v>20</v>
          </cell>
          <cell r="P6431" t="str">
            <v>The print is in excellent condition - please inspect the image carefully for any age related marks</v>
          </cell>
        </row>
        <row r="6432">
          <cell r="G6432">
            <v>134430</v>
          </cell>
          <cell r="H6432">
            <v>13443</v>
          </cell>
          <cell r="I6432" t="str">
            <v>Portrait of Lady Mary, later  Queen by Hans Holbein 1812</v>
          </cell>
          <cell r="J6432"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32">
            <v>40</v>
          </cell>
          <cell r="L6432">
            <v>80</v>
          </cell>
          <cell r="M6432">
            <v>20</v>
          </cell>
          <cell r="N6432">
            <v>20</v>
          </cell>
          <cell r="P6432" t="str">
            <v>The print is in excellent condition - please inspect the image carefully for any age related marks</v>
          </cell>
        </row>
        <row r="6433">
          <cell r="G6433">
            <v>134440</v>
          </cell>
          <cell r="H6433">
            <v>13444</v>
          </cell>
          <cell r="I6433" t="str">
            <v>Portrait of Unknown Lady by Hans Holbein 1812</v>
          </cell>
          <cell r="J6433"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33">
            <v>30</v>
          </cell>
          <cell r="L6433">
            <v>60</v>
          </cell>
          <cell r="M6433">
            <v>15</v>
          </cell>
          <cell r="N6433">
            <v>15</v>
          </cell>
          <cell r="P6433" t="str">
            <v>The print is in excellent condition - please inspect the image carefully for any age related marks</v>
          </cell>
        </row>
        <row r="6434">
          <cell r="G6434">
            <v>134450</v>
          </cell>
          <cell r="H6434">
            <v>13445</v>
          </cell>
          <cell r="I6434" t="str">
            <v>Portrait of Unknown Lady by Hans Holbein 1812</v>
          </cell>
          <cell r="J6434"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34">
            <v>30</v>
          </cell>
          <cell r="L6434">
            <v>60</v>
          </cell>
          <cell r="M6434">
            <v>15</v>
          </cell>
          <cell r="N6434">
            <v>15</v>
          </cell>
          <cell r="P6434" t="str">
            <v>The print is in excellent condition - please inspect the image carefully for any age related marks</v>
          </cell>
        </row>
        <row r="6435">
          <cell r="G6435">
            <v>134460</v>
          </cell>
          <cell r="H6435">
            <v>13446</v>
          </cell>
          <cell r="I6435" t="str">
            <v>Portrait of Unknown Lady by Hans Holbein 1812</v>
          </cell>
          <cell r="J6435"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35">
            <v>30</v>
          </cell>
          <cell r="L6435">
            <v>60</v>
          </cell>
          <cell r="M6435">
            <v>15</v>
          </cell>
          <cell r="N6435">
            <v>15</v>
          </cell>
          <cell r="P6435" t="str">
            <v>The print is in excellent condition - please inspect the image carefully for any age related marks</v>
          </cell>
        </row>
        <row r="6436">
          <cell r="G6436">
            <v>134470</v>
          </cell>
          <cell r="H6436">
            <v>13447</v>
          </cell>
          <cell r="I6436" t="str">
            <v>Portrait of Unknown Lady by Hans Holbein 1812</v>
          </cell>
          <cell r="J6436"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36">
            <v>30</v>
          </cell>
          <cell r="L6436">
            <v>60</v>
          </cell>
          <cell r="M6436">
            <v>15</v>
          </cell>
          <cell r="N6436">
            <v>15</v>
          </cell>
          <cell r="P6436" t="str">
            <v>The print is in excellent condition - please inspect the image carefully for any age related marks</v>
          </cell>
        </row>
        <row r="6437">
          <cell r="G6437">
            <v>134480</v>
          </cell>
          <cell r="H6437">
            <v>13448</v>
          </cell>
          <cell r="I6437" t="str">
            <v>Portrait of Unknown Lady by Hans Holbein 1812</v>
          </cell>
          <cell r="J6437"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37">
            <v>30</v>
          </cell>
          <cell r="L6437">
            <v>60</v>
          </cell>
          <cell r="M6437">
            <v>15</v>
          </cell>
          <cell r="N6437">
            <v>15</v>
          </cell>
          <cell r="P6437" t="str">
            <v>The print is in excellent condition - please inspect the image carefully for any age related marks</v>
          </cell>
        </row>
        <row r="6438">
          <cell r="G6438">
            <v>134490</v>
          </cell>
          <cell r="H6438">
            <v>13449</v>
          </cell>
          <cell r="I6438" t="str">
            <v>Portrait of Unknown Lady by Hans Holbein 1812</v>
          </cell>
          <cell r="J6438"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38">
            <v>30</v>
          </cell>
          <cell r="L6438">
            <v>60</v>
          </cell>
          <cell r="M6438">
            <v>15</v>
          </cell>
          <cell r="N6438">
            <v>15</v>
          </cell>
          <cell r="P6438" t="str">
            <v>The print is in excellent condition - please inspect the image carefully for any age related marks</v>
          </cell>
        </row>
        <row r="6439">
          <cell r="G6439">
            <v>134500</v>
          </cell>
          <cell r="H6439">
            <v>13450</v>
          </cell>
          <cell r="I6439" t="str">
            <v>Portrait of Unknown Lady by Hans Holbein 1812</v>
          </cell>
          <cell r="J6439"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39">
            <v>30</v>
          </cell>
          <cell r="L6439">
            <v>60</v>
          </cell>
          <cell r="M6439">
            <v>15</v>
          </cell>
          <cell r="N6439">
            <v>15</v>
          </cell>
          <cell r="P6439" t="str">
            <v>The print is in excellent condition - please inspect the image carefully for any age related marks</v>
          </cell>
        </row>
        <row r="6440">
          <cell r="G6440">
            <v>134510</v>
          </cell>
          <cell r="H6440">
            <v>13451</v>
          </cell>
          <cell r="I6440" t="str">
            <v>Portrait of Unknown Lady by Hans Holbein 1812</v>
          </cell>
          <cell r="J6440"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40">
            <v>30</v>
          </cell>
          <cell r="L6440">
            <v>60</v>
          </cell>
          <cell r="M6440">
            <v>15</v>
          </cell>
          <cell r="N6440">
            <v>15</v>
          </cell>
          <cell r="P6440" t="str">
            <v>The print is in excellent condition - please inspect the image carefully for any age related marks</v>
          </cell>
        </row>
        <row r="6441">
          <cell r="G6441">
            <v>134520</v>
          </cell>
          <cell r="H6441">
            <v>13452</v>
          </cell>
          <cell r="I6441" t="str">
            <v>Portrait of Unknown Gentleman by Hans Holbein 1812</v>
          </cell>
          <cell r="J6441"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41">
            <v>30</v>
          </cell>
          <cell r="L6441">
            <v>60</v>
          </cell>
          <cell r="M6441">
            <v>15</v>
          </cell>
          <cell r="N6441">
            <v>15</v>
          </cell>
          <cell r="P6441" t="str">
            <v>The print is in excellent condition - please inspect the image carefully for any age related marks</v>
          </cell>
        </row>
        <row r="6442">
          <cell r="G6442">
            <v>134530</v>
          </cell>
          <cell r="H6442">
            <v>13453</v>
          </cell>
          <cell r="I6442" t="str">
            <v>Portrait of Unknown Gentleman by Hans Holbein 1812</v>
          </cell>
          <cell r="J6442"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42">
            <v>30</v>
          </cell>
          <cell r="L6442">
            <v>60</v>
          </cell>
          <cell r="M6442">
            <v>15</v>
          </cell>
          <cell r="N6442">
            <v>15</v>
          </cell>
          <cell r="P6442" t="str">
            <v>The print is in excellent condition - please inspect the image carefully for any age related marks</v>
          </cell>
        </row>
        <row r="6443">
          <cell r="G6443">
            <v>134540</v>
          </cell>
          <cell r="H6443">
            <v>13454</v>
          </cell>
          <cell r="I6443" t="str">
            <v>Portrait of Unknown Gentleman by Hans Holbein 1812</v>
          </cell>
          <cell r="J6443"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43">
            <v>30</v>
          </cell>
          <cell r="L6443">
            <v>60</v>
          </cell>
          <cell r="M6443">
            <v>15</v>
          </cell>
          <cell r="N6443">
            <v>15</v>
          </cell>
          <cell r="P6443" t="str">
            <v>The print is in excellent condition - please inspect the image carefully for any age related marks</v>
          </cell>
        </row>
        <row r="6444">
          <cell r="G6444">
            <v>134550</v>
          </cell>
          <cell r="H6444">
            <v>13455</v>
          </cell>
          <cell r="I6444" t="str">
            <v>Portrait of Unknown Gentleman by Hans Holbein 1812</v>
          </cell>
          <cell r="J6444" t="str">
            <v>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v>
          </cell>
          <cell r="K6444">
            <v>30</v>
          </cell>
          <cell r="L6444">
            <v>60</v>
          </cell>
          <cell r="M6444">
            <v>15</v>
          </cell>
          <cell r="N6444">
            <v>15</v>
          </cell>
          <cell r="P6444" t="str">
            <v>The print is in excellent condition - please inspect the image carefully for any age related marks</v>
          </cell>
        </row>
        <row r="6445">
          <cell r="G6445">
            <v>134560</v>
          </cell>
          <cell r="H6445">
            <v>13456</v>
          </cell>
          <cell r="I6445" t="str">
            <v>William Owen and John Hoppner- Etching by John Young 1821</v>
          </cell>
          <cell r="J6445" t="str">
            <v>This etching is from Catalogue of Pictures by British Artists in the Possession of Sir John Fleming Leicester by John Young. Published in London (England) 1821.
Size: 15in x 11in (38cm x 28cm)</v>
          </cell>
          <cell r="K6445">
            <v>10</v>
          </cell>
          <cell r="L6445">
            <v>20</v>
          </cell>
          <cell r="M6445">
            <v>5</v>
          </cell>
          <cell r="N6445">
            <v>5</v>
          </cell>
          <cell r="P6445" t="str">
            <v>The print is in excellent condition - please inspect the image carefully for any age related marks</v>
          </cell>
        </row>
        <row r="6446">
          <cell r="G6446">
            <v>134570</v>
          </cell>
          <cell r="H6446">
            <v>13457</v>
          </cell>
          <cell r="I6446" t="str">
            <v>Thomas Gainsborough and GH Harlowe - Etching by John Young 1821</v>
          </cell>
          <cell r="J6446" t="str">
            <v>This etching is from Catalogue of Pictures by British Artists in the Possession of Sir John Fleming Leicester by John Young. Published in London (England) 1821.
Size: 15in x 11in (38cm x 28cm)</v>
          </cell>
          <cell r="K6446">
            <v>10</v>
          </cell>
          <cell r="L6446">
            <v>20</v>
          </cell>
          <cell r="M6446">
            <v>5</v>
          </cell>
          <cell r="N6446">
            <v>5</v>
          </cell>
          <cell r="P6446" t="str">
            <v>The print is in excellent condition - please inspect the image carefully for any age related marks</v>
          </cell>
        </row>
        <row r="6447">
          <cell r="G6447">
            <v>134580</v>
          </cell>
          <cell r="H6447">
            <v>13458</v>
          </cell>
          <cell r="I6447" t="str">
            <v>John Opie, Sir Joshua Reynolds and JMW Turner  - Etching by John Young 1821</v>
          </cell>
          <cell r="J6447" t="str">
            <v>This etching is from Catalogue of Pictures by British Artists in the Possession of Sir John Fleming Leicester by John Young. Published in London (England) 1821.
Size: 15in x 11in (38cm x 28cm)</v>
          </cell>
          <cell r="K6447">
            <v>10</v>
          </cell>
          <cell r="L6447">
            <v>20</v>
          </cell>
          <cell r="M6447">
            <v>5</v>
          </cell>
          <cell r="N6447">
            <v>5</v>
          </cell>
          <cell r="P6447" t="str">
            <v>The print is in excellent condition - please inspect the image carefully for any age related marks</v>
          </cell>
        </row>
        <row r="6448">
          <cell r="G6448">
            <v>134590</v>
          </cell>
          <cell r="H6448">
            <v>13459</v>
          </cell>
          <cell r="I6448" t="str">
            <v>Henry Thomson and Henry Bone - Etching by John Young 1821</v>
          </cell>
          <cell r="J6448" t="str">
            <v>This etching is from Catalogue of Pictures by British Artists in the Possession of Sir John Fleming Leicester by John Young. Published in London (England) 1821.
Size: 15in x 11in (38cm x 28cm)</v>
          </cell>
          <cell r="K6448">
            <v>10</v>
          </cell>
          <cell r="L6448">
            <v>20</v>
          </cell>
          <cell r="M6448">
            <v>5</v>
          </cell>
          <cell r="N6448">
            <v>5</v>
          </cell>
          <cell r="P6448" t="str">
            <v>The print is in excellent condition - please inspect the image carefully for any age related marks</v>
          </cell>
        </row>
        <row r="6449">
          <cell r="G6449">
            <v>134600</v>
          </cell>
          <cell r="H6449">
            <v>13460</v>
          </cell>
          <cell r="I6449" t="str">
            <v>Sir Joshua Reynolds, MA Shee &amp; William Hilton - Etching by John Young 1821</v>
          </cell>
          <cell r="J6449" t="str">
            <v>This etching is from Catalogue of Pictures by British Artists in the Possession of Sir John Fleming Leicester by John Young. Published in London (England) 1821.
Size: 15in x 11in (38cm x 28cm)</v>
          </cell>
          <cell r="K6449">
            <v>10</v>
          </cell>
          <cell r="L6449">
            <v>20</v>
          </cell>
          <cell r="M6449">
            <v>5</v>
          </cell>
          <cell r="N6449">
            <v>5</v>
          </cell>
          <cell r="P6449" t="str">
            <v>The print is in excellent condition - please inspect the image carefully for any age related marks</v>
          </cell>
        </row>
        <row r="6450">
          <cell r="G6450">
            <v>134610</v>
          </cell>
          <cell r="H6450">
            <v>13461</v>
          </cell>
          <cell r="I6450" t="str">
            <v>Henry Fuseli &amp; James Northcote - Etching by John Young 1821</v>
          </cell>
          <cell r="J6450" t="str">
            <v>This etching is from Catalogue of Pictures by British Artists in the Possession of Sir John Fleming Leicester by John Young. Published in London (England) 1821.
Size: 15in x 11in (38cm x 28cm)</v>
          </cell>
          <cell r="K6450">
            <v>10</v>
          </cell>
          <cell r="L6450">
            <v>20</v>
          </cell>
          <cell r="M6450">
            <v>5</v>
          </cell>
          <cell r="N6450">
            <v>5</v>
          </cell>
          <cell r="P6450" t="str">
            <v>The print is in excellent condition - please inspect the image carefully for any age related marks</v>
          </cell>
        </row>
        <row r="6451">
          <cell r="G6451">
            <v>134620</v>
          </cell>
          <cell r="H6451">
            <v>13462</v>
          </cell>
          <cell r="I6451" t="str">
            <v>John Opie &amp; W Collins - Etching by John Young 1821</v>
          </cell>
          <cell r="J6451" t="str">
            <v>This etching is from Catalogue of Pictures by British Artists in the Possession of Sir John Fleming Leicester by John Young. Published in London (England) 1821.
Size: 15in x 11in (38cm x 28cm)</v>
          </cell>
          <cell r="K6451">
            <v>10</v>
          </cell>
          <cell r="L6451">
            <v>20</v>
          </cell>
          <cell r="M6451">
            <v>5</v>
          </cell>
          <cell r="N6451">
            <v>5</v>
          </cell>
          <cell r="P6451" t="str">
            <v>The print is in excellent condition - please inspect the image carefully for any age related marks</v>
          </cell>
        </row>
        <row r="6452">
          <cell r="G6452">
            <v>134630</v>
          </cell>
          <cell r="H6452">
            <v>13463</v>
          </cell>
          <cell r="I6452" t="str">
            <v>Sir Joshua Reynolds and JMW Turner - Etching by John Young 1821</v>
          </cell>
          <cell r="J6452" t="str">
            <v>This etching is from Catalogue of Pictures by British Artists in the Possession of Sir John Fleming Leicester by John Young. Published in London (England) 1821.
Size: 15in x 11in (38cm x 28cm)</v>
          </cell>
          <cell r="K6452">
            <v>10</v>
          </cell>
          <cell r="L6452">
            <v>20</v>
          </cell>
          <cell r="M6452">
            <v>5</v>
          </cell>
          <cell r="N6452">
            <v>5</v>
          </cell>
          <cell r="P6452" t="str">
            <v>The print is in excellent condition - please inspect the image carefully for any age related marks</v>
          </cell>
        </row>
        <row r="6453">
          <cell r="G6453">
            <v>134640</v>
          </cell>
          <cell r="H6453">
            <v>13464</v>
          </cell>
          <cell r="I6453" t="str">
            <v>George Romney &amp; JMW Turner - Etching by John Young 1821</v>
          </cell>
          <cell r="J6453" t="str">
            <v>This etching is from Catalogue of Pictures by British Artists in the Possession of Sir John Fleming Leicester by John Young. Published in London (England) 1821.
Size: 15in x 11in (38cm x 28cm)</v>
          </cell>
          <cell r="K6453">
            <v>10</v>
          </cell>
          <cell r="L6453">
            <v>20</v>
          </cell>
          <cell r="M6453">
            <v>5</v>
          </cell>
          <cell r="N6453">
            <v>5</v>
          </cell>
          <cell r="P6453" t="str">
            <v>The print is in excellent condition - please inspect the image carefully for any age related marks</v>
          </cell>
        </row>
        <row r="6454">
          <cell r="G6454">
            <v>134650</v>
          </cell>
          <cell r="H6454">
            <v>13465</v>
          </cell>
          <cell r="I6454" t="str">
            <v>Henry Thomson, Sir Joshua Reynolds &amp; Richard Wilson - Etching by John Young 1821</v>
          </cell>
          <cell r="J6454" t="str">
            <v>This etching is from Catalogue of Pictures by British Artists in the Possession of Sir John Fleming Leicester by John Young. Published in London (England) 1821.
Size: 15in x 11in (38cm x 28cm)</v>
          </cell>
          <cell r="K6454">
            <v>10</v>
          </cell>
          <cell r="L6454">
            <v>20</v>
          </cell>
          <cell r="M6454">
            <v>5</v>
          </cell>
          <cell r="N6454">
            <v>5</v>
          </cell>
          <cell r="P6454" t="str">
            <v>The print is in excellent condition - please inspect the image carefully for any age related marks</v>
          </cell>
        </row>
        <row r="6455">
          <cell r="G6455">
            <v>134660</v>
          </cell>
          <cell r="H6455">
            <v>13466</v>
          </cell>
          <cell r="I6455" t="str">
            <v>Sir Thomas Lawrence - Etching by John Young 1821</v>
          </cell>
          <cell r="J6455" t="str">
            <v>This etching is from Catalogue of Pictures by British Artists in the Possession of Sir John Fleming Leicester by John Young. Published in London (England) 1821.
Size: 15in x 11in (38cm x 28cm)</v>
          </cell>
          <cell r="K6455">
            <v>10</v>
          </cell>
          <cell r="L6455">
            <v>20</v>
          </cell>
          <cell r="M6455">
            <v>5</v>
          </cell>
          <cell r="N6455">
            <v>5</v>
          </cell>
          <cell r="P6455" t="str">
            <v>The print is in excellent condition - please inspect the image carefully for any age related marks</v>
          </cell>
        </row>
        <row r="6456">
          <cell r="G6456">
            <v>134670</v>
          </cell>
          <cell r="H6456">
            <v>13467</v>
          </cell>
          <cell r="I6456" t="str">
            <v>William Owen, George Romney &amp; George Vincent - Etching by John Young 1821</v>
          </cell>
          <cell r="J6456" t="str">
            <v>This etching is from Catalogue of Pictures by British Artists in the Possession of Sir John Fleming Leicester by John Young. Published in London (England) 1821.
Size: 15in x 11in (38cm x 28cm)</v>
          </cell>
          <cell r="K6456">
            <v>10</v>
          </cell>
          <cell r="L6456">
            <v>20</v>
          </cell>
          <cell r="M6456">
            <v>5</v>
          </cell>
          <cell r="N6456">
            <v>5</v>
          </cell>
          <cell r="P6456" t="str">
            <v>The print is in excellent condition - please inspect the image carefully for any age related marks</v>
          </cell>
        </row>
        <row r="6457">
          <cell r="G6457">
            <v>134680</v>
          </cell>
          <cell r="H6457">
            <v>13468</v>
          </cell>
          <cell r="I6457" t="str">
            <v>GH Harlowe, JMW Turner &amp; Benjamin WEst - Etching by John Young 1821</v>
          </cell>
          <cell r="J6457" t="str">
            <v>This etching is from Catalogue of Pictures by British Artists in the Possession of Sir John Fleming Leicester by John Young. Published in London (England) 1821.
Size: 15in x 11in (38cm x 28cm)</v>
          </cell>
          <cell r="K6457">
            <v>10</v>
          </cell>
          <cell r="L6457">
            <v>20</v>
          </cell>
          <cell r="M6457">
            <v>5</v>
          </cell>
          <cell r="N6457">
            <v>5</v>
          </cell>
          <cell r="P6457" t="str">
            <v>The print is in excellent condition - please inspect the image carefully for any age related marks</v>
          </cell>
        </row>
        <row r="6458">
          <cell r="G6458">
            <v>134700</v>
          </cell>
          <cell r="H6458">
            <v>13470</v>
          </cell>
          <cell r="I6458" t="str">
            <v>Hoppner, Atkinson and Ward - Etching by John Young 1821</v>
          </cell>
          <cell r="J6458" t="str">
            <v>This etching is from Catalogue of Pictures by British Artists in the Possession of Sir John Fleming Leicester by John Young. Published in London (England) 1821.
Size: 15in x 11in (38cm x 28cm)</v>
          </cell>
          <cell r="K6458">
            <v>10</v>
          </cell>
          <cell r="L6458">
            <v>20</v>
          </cell>
          <cell r="M6458">
            <v>5</v>
          </cell>
          <cell r="N6458">
            <v>5</v>
          </cell>
          <cell r="P6458" t="str">
            <v>The print is in excellent condition - please inspect the image carefully for any age related marks</v>
          </cell>
        </row>
        <row r="6459">
          <cell r="G6459">
            <v>134710</v>
          </cell>
          <cell r="H6459">
            <v>13471</v>
          </cell>
          <cell r="I6459" t="str">
            <v>Henry Fuseli &amp; Benjamin West - Etching by John Young 1821</v>
          </cell>
          <cell r="J6459" t="str">
            <v>This etching is from Catalogue of Pictures by British Artists in the Possession of Sir John Fleming Leicester by John Young. Published in London (England) 1821.
Size: 15in x 11in (38cm x 28cm)</v>
          </cell>
          <cell r="K6459">
            <v>10</v>
          </cell>
          <cell r="L6459">
            <v>20</v>
          </cell>
          <cell r="M6459">
            <v>5</v>
          </cell>
          <cell r="N6459">
            <v>5</v>
          </cell>
          <cell r="P6459" t="str">
            <v>The print is in excellent condition - please inspect the image carefully for any age related marks</v>
          </cell>
        </row>
        <row r="6460">
          <cell r="G6460">
            <v>134720</v>
          </cell>
          <cell r="H6460">
            <v>13472</v>
          </cell>
          <cell r="I6460" t="str">
            <v>Richard Wilson &amp; Benjamin Barker - Etching by John Young 1821</v>
          </cell>
          <cell r="J6460" t="str">
            <v>This etching is from Catalogue of Pictures by British Artists in the Possession of Sir John Fleming Leicester by John Young. Published in London (England) 1821.
Size: 15in x 11in (38cm x 28cm)</v>
          </cell>
          <cell r="K6460">
            <v>10</v>
          </cell>
          <cell r="L6460">
            <v>20</v>
          </cell>
          <cell r="M6460">
            <v>5</v>
          </cell>
          <cell r="N6460">
            <v>5</v>
          </cell>
          <cell r="P6460" t="str">
            <v>The print is in excellent condition - please inspect the image carefully for any age related marks</v>
          </cell>
        </row>
        <row r="6461">
          <cell r="G6461">
            <v>134730</v>
          </cell>
          <cell r="H6461">
            <v>13473</v>
          </cell>
          <cell r="I6461" t="str">
            <v>AW Devis &amp; J Ph de Loutherbourg - Etching by John Young 1821</v>
          </cell>
          <cell r="J6461" t="str">
            <v>This etching is from Catalogue of Pictures by British Artists in the Possession of Sir John Fleming Leicester by John Young. Published in London (England) 1821.
Size: 15in x 11in (38cm x 28cm)</v>
          </cell>
          <cell r="K6461">
            <v>10</v>
          </cell>
          <cell r="L6461">
            <v>20</v>
          </cell>
          <cell r="M6461">
            <v>5</v>
          </cell>
          <cell r="N6461">
            <v>5</v>
          </cell>
          <cell r="P6461" t="str">
            <v>The print is in excellent condition - please inspect the image carefully for any age related marks</v>
          </cell>
        </row>
        <row r="6462">
          <cell r="G6462">
            <v>134740</v>
          </cell>
          <cell r="H6462">
            <v>13474</v>
          </cell>
          <cell r="I6462" t="str">
            <v>James Northcote &amp; William Collins - Etching by John Young 1821</v>
          </cell>
          <cell r="J6462" t="str">
            <v>This etching is from Catalogue of Pictures by British Artists in the Possession of Sir John Fleming Leicester by John Young. Published in London (England) 1821.
Size: 15in x 11in (38cm x 28cm)</v>
          </cell>
          <cell r="K6462">
            <v>10</v>
          </cell>
          <cell r="L6462">
            <v>20</v>
          </cell>
          <cell r="M6462">
            <v>5</v>
          </cell>
          <cell r="N6462">
            <v>5</v>
          </cell>
          <cell r="P6462" t="str">
            <v>The print is in excellent condition - please inspect the image carefully for any age related marks</v>
          </cell>
        </row>
        <row r="6463">
          <cell r="G6463">
            <v>134750</v>
          </cell>
          <cell r="H6463">
            <v>13475</v>
          </cell>
          <cell r="I6463" t="str">
            <v>Thomas Gainsborough - Etching by John Young 1821</v>
          </cell>
          <cell r="J6463" t="str">
            <v>This etching is from Catalogue of Pictures by British Artists in the Possession of Sir John Fleming Leicester by John Young. Published in London (England) 1821.
Size: 15in x 11in (38cm x 28cm)</v>
          </cell>
          <cell r="K6463">
            <v>10</v>
          </cell>
          <cell r="L6463">
            <v>20</v>
          </cell>
          <cell r="M6463">
            <v>5</v>
          </cell>
          <cell r="N6463">
            <v>5</v>
          </cell>
          <cell r="P6463" t="str">
            <v>The print is in excellent condition - please inspect the image carefully for any age related marks</v>
          </cell>
        </row>
        <row r="6464">
          <cell r="G6464">
            <v>134760</v>
          </cell>
          <cell r="H6464">
            <v>13476</v>
          </cell>
          <cell r="I6464" t="str">
            <v>James Ward &amp; William Behnes - Etching by John Young 1821</v>
          </cell>
          <cell r="J6464" t="str">
            <v>This etching is from Catalogue of Pictures by British Artists in the Possession of Sir John Fleming Leicester by John Young. Published in London (England) 1821.
Size: 15in x 11in (38cm x 28cm)</v>
          </cell>
          <cell r="K6464">
            <v>10</v>
          </cell>
          <cell r="L6464">
            <v>20</v>
          </cell>
          <cell r="M6464">
            <v>5</v>
          </cell>
          <cell r="N6464">
            <v>5</v>
          </cell>
          <cell r="P6464" t="str">
            <v>The print is in excellent condition - please inspect the image carefully for any age related marks</v>
          </cell>
        </row>
        <row r="6465">
          <cell r="G6465">
            <v>134770</v>
          </cell>
          <cell r="H6465">
            <v>13477</v>
          </cell>
          <cell r="I6465" t="str">
            <v>JMW Turner &amp; Henry Howard - Etching by John Young 1821</v>
          </cell>
          <cell r="J6465" t="str">
            <v>This etching is from Catalogue of Pictures by British Artists in the Possession of Sir John Fleming Leicester by John Young. Published in London (England) 1821.
Size: 15in x 11in (38cm x 28cm)</v>
          </cell>
          <cell r="K6465">
            <v>10</v>
          </cell>
          <cell r="L6465">
            <v>20</v>
          </cell>
          <cell r="M6465">
            <v>5</v>
          </cell>
          <cell r="N6465">
            <v>5</v>
          </cell>
          <cell r="P6465" t="str">
            <v>The print is in excellent condition - please inspect the image carefully for any age related marks</v>
          </cell>
        </row>
        <row r="6466">
          <cell r="G6466">
            <v>134780</v>
          </cell>
          <cell r="H6466">
            <v>13478</v>
          </cell>
          <cell r="I6466" t="str">
            <v>James Ward &amp; James Northcote - Etching by John Young 1821</v>
          </cell>
          <cell r="J6466" t="str">
            <v>This etching is from Catalogue of Pictures by British Artists in the Possession of Sir John Fleming Leicester by John Young. Published in London (England) 1821.
Size: 15in x 11in (38cm x 28cm)</v>
          </cell>
          <cell r="K6466">
            <v>10</v>
          </cell>
          <cell r="L6466">
            <v>20</v>
          </cell>
          <cell r="M6466">
            <v>5</v>
          </cell>
          <cell r="N6466">
            <v>5</v>
          </cell>
          <cell r="P6466" t="str">
            <v>The print is in excellent condition - please inspect the image carefully for any age related marks</v>
          </cell>
        </row>
        <row r="6467">
          <cell r="G6467">
            <v>134810</v>
          </cell>
          <cell r="H6467">
            <v>13481</v>
          </cell>
          <cell r="I6467" t="str">
            <v>William Behnes - Etching by John Young 1821</v>
          </cell>
          <cell r="J6467" t="str">
            <v>This etching is from Catalogue of Pictures by British Artists in the Possession of Sir John Fleming Leicester by John Young. Published in London (England) 1821.
Size: 15in x 11in (38cm x 28cm)</v>
          </cell>
          <cell r="K6467">
            <v>10</v>
          </cell>
          <cell r="L6467">
            <v>20</v>
          </cell>
          <cell r="M6467">
            <v>5</v>
          </cell>
          <cell r="N6467">
            <v>5</v>
          </cell>
          <cell r="P6467" t="str">
            <v>The print is in excellent condition - please inspect the image carefully for any age related marks</v>
          </cell>
        </row>
        <row r="6468">
          <cell r="G6468">
            <v>134820</v>
          </cell>
          <cell r="H6468">
            <v>13482</v>
          </cell>
          <cell r="I6468" t="str">
            <v>William Hilton &amp; Sir Francis Bourgeois - Etching by John Young 1821</v>
          </cell>
          <cell r="J6468" t="str">
            <v>This etching is from Catalogue of Pictures by British Artists in the Possession of Sir John Fleming Leicester by John Young. Published in London (England) 1821.
Size: 15in x 11in (38cm x 28cm)</v>
          </cell>
          <cell r="K6468">
            <v>10</v>
          </cell>
          <cell r="L6468">
            <v>20</v>
          </cell>
          <cell r="M6468">
            <v>5</v>
          </cell>
          <cell r="N6468">
            <v>5</v>
          </cell>
          <cell r="P6468" t="str">
            <v>The print is in excellent condition - please inspect the image carefully for any age related marks</v>
          </cell>
        </row>
        <row r="6469">
          <cell r="G6469">
            <v>134830</v>
          </cell>
          <cell r="H6469">
            <v>13483</v>
          </cell>
          <cell r="I6469" t="str">
            <v>Thomas Barker &amp; Henry Thomson - Etching by John Young 1821</v>
          </cell>
          <cell r="J6469" t="str">
            <v>This etching is from Catalogue of Pictures by British Artists in the Possession of Sir John Fleming Leicester by John Young. Published in London (England) 1821.
Size: 15in x 11in (38cm x 28cm)</v>
          </cell>
          <cell r="K6469">
            <v>10</v>
          </cell>
          <cell r="L6469">
            <v>20</v>
          </cell>
          <cell r="M6469">
            <v>5</v>
          </cell>
          <cell r="N6469">
            <v>5</v>
          </cell>
          <cell r="P6469" t="str">
            <v>The print is in excellent condition - please inspect the image carefully for any age related marks</v>
          </cell>
        </row>
        <row r="6470">
          <cell r="G6470">
            <v>134840</v>
          </cell>
          <cell r="H6470">
            <v>13484</v>
          </cell>
          <cell r="I6470" t="str">
            <v>Sir William Beechey - Etching by John Young 1821</v>
          </cell>
          <cell r="J6470" t="str">
            <v>This etching is from Catalogue of Pictures by British Artists in the Possession of Sir John Fleming Leicester by John Young. Published in London (England) 1821.
Size: 15in x 11in (38cm x 28cm)</v>
          </cell>
          <cell r="K6470">
            <v>10</v>
          </cell>
          <cell r="L6470">
            <v>20</v>
          </cell>
          <cell r="M6470">
            <v>5</v>
          </cell>
          <cell r="N6470">
            <v>5</v>
          </cell>
          <cell r="P6470" t="str">
            <v>The print is in excellent condition - please inspect the image carefully for any age related marks</v>
          </cell>
        </row>
        <row r="6471">
          <cell r="G6471">
            <v>134850</v>
          </cell>
          <cell r="H6471">
            <v>13485</v>
          </cell>
          <cell r="I6471" t="str">
            <v>John Opie &amp; AW Callcott - Etching by John Young 1821</v>
          </cell>
          <cell r="J6471" t="str">
            <v>This etching is from Catalogue of Pictures by British Artists in the Possession of Sir John Fleming Leicester by John Young. Published in London (England) 1821.
Size: 15in x 11in (38cm x 28cm)</v>
          </cell>
          <cell r="K6471">
            <v>10</v>
          </cell>
          <cell r="L6471">
            <v>20</v>
          </cell>
          <cell r="M6471">
            <v>5</v>
          </cell>
          <cell r="N6471">
            <v>5</v>
          </cell>
          <cell r="P6471" t="str">
            <v>The print is in excellent condition - please inspect the image carefully for any age related marks</v>
          </cell>
        </row>
        <row r="6472">
          <cell r="G6472">
            <v>134860</v>
          </cell>
          <cell r="H6472">
            <v>13486</v>
          </cell>
          <cell r="I6472" t="str">
            <v>JMW Turner - Etching by John Young 1821</v>
          </cell>
          <cell r="J6472" t="str">
            <v>This etching is from Catalogue of Pictures by British Artists in the Possession of Sir John Fleming Leicester by John Young. Published in London (England) 1821.
Size: 15in x 11in (38cm x 28cm)</v>
          </cell>
          <cell r="K6472">
            <v>10</v>
          </cell>
          <cell r="L6472">
            <v>20</v>
          </cell>
          <cell r="M6472">
            <v>5</v>
          </cell>
          <cell r="N6472">
            <v>5</v>
          </cell>
          <cell r="P6472" t="str">
            <v>The print is in excellent condition - please inspect the image carefully for any age related marks</v>
          </cell>
        </row>
        <row r="6473">
          <cell r="G6473">
            <v>134870</v>
          </cell>
          <cell r="H6473">
            <v>13487</v>
          </cell>
          <cell r="I6473" t="str">
            <v xml:space="preserve"> James Northcote &amp; James Ward- Etching by John Young 1821</v>
          </cell>
          <cell r="J6473" t="str">
            <v>This etching is from Catalogue of Pictures by British Artists in the Possession of Sir John Fleming Leicester by John Young. Published in London (England) 1821.
Size: 15in x 11in (38cm x 28cm)</v>
          </cell>
          <cell r="K6473">
            <v>10</v>
          </cell>
          <cell r="L6473">
            <v>20</v>
          </cell>
          <cell r="M6473">
            <v>5</v>
          </cell>
          <cell r="N6473">
            <v>5</v>
          </cell>
          <cell r="P6473" t="str">
            <v>The print is in excellent condition - please inspect the image carefully for any age related marks</v>
          </cell>
        </row>
        <row r="6474">
          <cell r="G6474">
            <v>134880</v>
          </cell>
          <cell r="H6474">
            <v>13488</v>
          </cell>
          <cell r="I6474" t="str">
            <v xml:space="preserve"> James Northcote, Williamson &amp; George Barret - Etching by John Young 1821</v>
          </cell>
          <cell r="J6474" t="str">
            <v>This etching is from Catalogue of Pictures by British Artists in the Possession of Sir John Fleming Leicester by John Young. Published in London (England) 1821.
Size: 15in x 11in (38cm x 28cm)</v>
          </cell>
          <cell r="K6474">
            <v>10</v>
          </cell>
          <cell r="L6474">
            <v>20</v>
          </cell>
          <cell r="M6474">
            <v>5</v>
          </cell>
          <cell r="N6474">
            <v>5</v>
          </cell>
          <cell r="P6474" t="str">
            <v>The print is in excellent condition - please inspect the image carefully for any age related marks</v>
          </cell>
        </row>
        <row r="6475">
          <cell r="G6475">
            <v>134890</v>
          </cell>
          <cell r="H6475">
            <v>13489</v>
          </cell>
          <cell r="I6475" t="str">
            <v>AW Callcott - Etching by John Young 1821</v>
          </cell>
          <cell r="J6475" t="str">
            <v>This etching is from Catalogue of Pictures by British Artists in the Possession of Sir John Fleming Leicester by John Young. Published in London (England) 1821.
Size: 15in x 11in (38cm x 28cm)</v>
          </cell>
          <cell r="K6475">
            <v>10</v>
          </cell>
          <cell r="L6475">
            <v>20</v>
          </cell>
          <cell r="M6475">
            <v>5</v>
          </cell>
          <cell r="N6475">
            <v>5</v>
          </cell>
          <cell r="P6475" t="str">
            <v>The print is in excellent condition - please inspect the image carefully for any age related marks</v>
          </cell>
        </row>
        <row r="6476">
          <cell r="G6476">
            <v>134900</v>
          </cell>
          <cell r="H6476">
            <v>13490</v>
          </cell>
          <cell r="I6476" t="str">
            <v>George Romney &amp; James Northcote - Etching by John Young 1821</v>
          </cell>
          <cell r="J6476" t="str">
            <v>This etching is from Catalogue of Pictures by British Artists in the Possession of Sir John Fleming Leicester by John Young. Published in London (England) 1821.
Size: 15in x 11in (38cm x 28cm)</v>
          </cell>
          <cell r="K6476">
            <v>10</v>
          </cell>
          <cell r="L6476">
            <v>20</v>
          </cell>
          <cell r="M6476">
            <v>5</v>
          </cell>
          <cell r="N6476">
            <v>5</v>
          </cell>
          <cell r="P6476" t="str">
            <v>The print is in excellent condition - please inspect the image carefully for any age related marks</v>
          </cell>
        </row>
        <row r="6477">
          <cell r="G6477">
            <v>134910</v>
          </cell>
          <cell r="H6477">
            <v>13491</v>
          </cell>
          <cell r="I6477" t="str">
            <v>JMW Turner - Etching by John Young 1821</v>
          </cell>
          <cell r="J6477" t="str">
            <v>This etching is from Catalogue of Pictures by British Artists in the Possession of Sir John Fleming Leicester by John Young. Published in London (England) 1821.
Size: 15in x 11in (38cm x 28cm)</v>
          </cell>
          <cell r="K6477">
            <v>10</v>
          </cell>
          <cell r="L6477">
            <v>20</v>
          </cell>
          <cell r="M6477">
            <v>5</v>
          </cell>
          <cell r="N6477">
            <v>5</v>
          </cell>
          <cell r="P6477" t="str">
            <v>The print is in excellent condition - please inspect the image carefully for any age related marks</v>
          </cell>
        </row>
        <row r="6478">
          <cell r="G6478">
            <v>134920</v>
          </cell>
          <cell r="H6478">
            <v>13492</v>
          </cell>
          <cell r="I6478" t="str">
            <v>J Romney - Etching of Crown Prince of Sweden 1816</v>
          </cell>
          <cell r="J6478" t="str">
            <v>This hand coloured etching of Bernadotte, Crown Prince of Sweeden (sic) was engraved by John Romney. Published by Richard Evans 1816.
The print is from An Historical Account of the Battle of Waterloo by William Mudford.
John Romney's "Bernadotte Crown Prince of Sweden" (Allied Commander of the Napoleonic War) is an original hand-coloured etching printed on early nineteenth century wove paper and bears Richard Evans's address and publication date.
This early equestrian etching of the allied commander Jean Baptiste Jules Bernadotte is a unique and important example of military history of its allied commanders from the Napoleonic Wars. Bernadotte remained the King of Sweden until his death in Stockholm in 1844. He played a key role in several allied victories, including the battle of Leipzig.
Size: 9in x 11in (23cm x 28cm)</v>
          </cell>
          <cell r="K6478">
            <v>80</v>
          </cell>
          <cell r="L6478">
            <v>160</v>
          </cell>
          <cell r="M6478">
            <v>40</v>
          </cell>
          <cell r="N6478">
            <v>40</v>
          </cell>
          <cell r="P6478" t="str">
            <v>The print is in excellent condition - please inspect the image carefully for any age related marks</v>
          </cell>
        </row>
        <row r="6479">
          <cell r="G6479">
            <v>134930</v>
          </cell>
          <cell r="H6479">
            <v>13493</v>
          </cell>
          <cell r="I6479" t="str">
            <v>A Wahlen - Woodcut engraving of Turkish woman 1843</v>
          </cell>
          <cell r="J6479"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79">
            <v>24</v>
          </cell>
          <cell r="L6479">
            <v>48</v>
          </cell>
          <cell r="M6479">
            <v>12</v>
          </cell>
          <cell r="N6479">
            <v>12</v>
          </cell>
          <cell r="P6479" t="str">
            <v>Very good with slight toning to paper - please check image for any age-related marks</v>
          </cell>
        </row>
        <row r="6480">
          <cell r="G6480">
            <v>134940</v>
          </cell>
          <cell r="H6480">
            <v>13494</v>
          </cell>
          <cell r="I6480" t="str">
            <v>A Wahlen - Woodcut engraving of Turkish lady 1843</v>
          </cell>
          <cell r="J6480"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80">
            <v>24</v>
          </cell>
          <cell r="L6480">
            <v>48</v>
          </cell>
          <cell r="M6480">
            <v>12</v>
          </cell>
          <cell r="N6480">
            <v>12</v>
          </cell>
          <cell r="P6480" t="str">
            <v>Very good with slight toning to paper - please check image for any age-related marks</v>
          </cell>
        </row>
        <row r="6481">
          <cell r="G6481">
            <v>134950</v>
          </cell>
          <cell r="H6481">
            <v>13495</v>
          </cell>
          <cell r="I6481" t="str">
            <v>A Wahlen - Woodcut engraving of Mountain man 1843</v>
          </cell>
          <cell r="J6481"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81">
            <v>24</v>
          </cell>
          <cell r="L6481">
            <v>48</v>
          </cell>
          <cell r="M6481">
            <v>12</v>
          </cell>
          <cell r="N6481">
            <v>12</v>
          </cell>
          <cell r="P6481" t="str">
            <v>Very good with slight toning to paper - please check image for any age-related marks</v>
          </cell>
        </row>
        <row r="6482">
          <cell r="G6482">
            <v>134960</v>
          </cell>
          <cell r="H6482">
            <v>13496</v>
          </cell>
          <cell r="I6482" t="str">
            <v>A Wahlen - Woodcut engraving of Wallachian girl 1843</v>
          </cell>
          <cell r="J6482"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82">
            <v>24</v>
          </cell>
          <cell r="L6482">
            <v>48</v>
          </cell>
          <cell r="M6482">
            <v>12</v>
          </cell>
          <cell r="N6482">
            <v>12</v>
          </cell>
          <cell r="P6482" t="str">
            <v>Very good with slight toning to paper - please check image for any age-related marks</v>
          </cell>
        </row>
        <row r="6483">
          <cell r="G6483">
            <v>134970</v>
          </cell>
          <cell r="H6483">
            <v>13497</v>
          </cell>
          <cell r="I6483" t="str">
            <v>A Wahlen - Woodcut engraving of Greek 1843</v>
          </cell>
          <cell r="J6483"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83">
            <v>24</v>
          </cell>
          <cell r="L6483">
            <v>48</v>
          </cell>
          <cell r="M6483">
            <v>12</v>
          </cell>
          <cell r="N6483">
            <v>12</v>
          </cell>
          <cell r="P6483" t="str">
            <v>Very good with slight toning to paper - please check image for any age-related marks</v>
          </cell>
        </row>
        <row r="6484">
          <cell r="G6484">
            <v>134980</v>
          </cell>
          <cell r="H6484">
            <v>13498</v>
          </cell>
          <cell r="I6484" t="str">
            <v>A Wahlen - Woodcut engraving of Moscow dweller 1843</v>
          </cell>
          <cell r="J6484"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84">
            <v>24</v>
          </cell>
          <cell r="L6484">
            <v>48</v>
          </cell>
          <cell r="M6484">
            <v>12</v>
          </cell>
          <cell r="N6484">
            <v>12</v>
          </cell>
          <cell r="P6484" t="str">
            <v>Very good with slight toning to paper - please check image for any age-related marks</v>
          </cell>
        </row>
        <row r="6485">
          <cell r="G6485">
            <v>134990</v>
          </cell>
          <cell r="H6485">
            <v>13499</v>
          </cell>
          <cell r="I6485" t="str">
            <v>A Wahlen - Woodcut engraving of man from Twer Governate 1843</v>
          </cell>
          <cell r="J6485"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85">
            <v>24</v>
          </cell>
          <cell r="L6485">
            <v>48</v>
          </cell>
          <cell r="M6485">
            <v>12</v>
          </cell>
          <cell r="N6485">
            <v>12</v>
          </cell>
          <cell r="P6485" t="str">
            <v>Very good with slight toning to paper - please check image for any age-related marks</v>
          </cell>
        </row>
        <row r="6486">
          <cell r="G6486">
            <v>135000</v>
          </cell>
          <cell r="H6486">
            <v>13500</v>
          </cell>
          <cell r="I6486" t="str">
            <v>A Wahlen - Woodcut engraving of Russian priest and monk 1843</v>
          </cell>
          <cell r="J6486"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86">
            <v>24</v>
          </cell>
          <cell r="L6486">
            <v>48</v>
          </cell>
          <cell r="M6486">
            <v>12</v>
          </cell>
          <cell r="N6486">
            <v>12</v>
          </cell>
          <cell r="P6486" t="str">
            <v>Very good with slight toning to paper - please check image for any age-related marks</v>
          </cell>
        </row>
        <row r="6487">
          <cell r="G6487">
            <v>135020</v>
          </cell>
          <cell r="H6487">
            <v>13502</v>
          </cell>
          <cell r="I6487" t="str">
            <v>A Wahlen - Woodcut engraving of Sami 1843</v>
          </cell>
          <cell r="J6487"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87">
            <v>24</v>
          </cell>
          <cell r="L6487">
            <v>48</v>
          </cell>
          <cell r="M6487">
            <v>12</v>
          </cell>
          <cell r="N6487">
            <v>12</v>
          </cell>
          <cell r="P6487" t="str">
            <v>Very good with slight toning to paper - please check image for any age-related marks</v>
          </cell>
        </row>
        <row r="6488">
          <cell r="G6488">
            <v>135030</v>
          </cell>
          <cell r="H6488">
            <v>13503</v>
          </cell>
          <cell r="I6488" t="str">
            <v>A Wahlen - Woodcut engraving of Smogler 1843</v>
          </cell>
          <cell r="J6488"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88">
            <v>24</v>
          </cell>
          <cell r="L6488">
            <v>48</v>
          </cell>
          <cell r="M6488">
            <v>12</v>
          </cell>
          <cell r="N6488">
            <v>12</v>
          </cell>
          <cell r="P6488" t="str">
            <v>Very good with slight toning to paper - please check image for any age-related marks</v>
          </cell>
        </row>
        <row r="6489">
          <cell r="G6489">
            <v>135040</v>
          </cell>
          <cell r="H6489">
            <v>13504</v>
          </cell>
          <cell r="I6489" t="str">
            <v>A Wahlen - Woodcut engraving of Clan Chief 1843</v>
          </cell>
          <cell r="J6489"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89">
            <v>24</v>
          </cell>
          <cell r="L6489">
            <v>48</v>
          </cell>
          <cell r="M6489">
            <v>12</v>
          </cell>
          <cell r="N6489">
            <v>12</v>
          </cell>
          <cell r="P6489" t="str">
            <v>Very good with slight toning to paper - please check image for any age-related marks</v>
          </cell>
        </row>
        <row r="6490">
          <cell r="G6490">
            <v>135050</v>
          </cell>
          <cell r="H6490">
            <v>13505</v>
          </cell>
          <cell r="I6490" t="str">
            <v>A Wahlen - Woodcut engraving of Woman of Torna-Harad, Sweden 1843</v>
          </cell>
          <cell r="J6490"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90">
            <v>24</v>
          </cell>
          <cell r="L6490">
            <v>48</v>
          </cell>
          <cell r="M6490">
            <v>12</v>
          </cell>
          <cell r="N6490">
            <v>12</v>
          </cell>
          <cell r="P6490" t="str">
            <v>Very good with slight toning to paper - please check image for any age-related marks</v>
          </cell>
        </row>
        <row r="6491">
          <cell r="G6491">
            <v>135060</v>
          </cell>
          <cell r="H6491">
            <v>13506</v>
          </cell>
          <cell r="I6491" t="str">
            <v>A Wahlen - Woodcut engraving of Swedish man and woman 1843</v>
          </cell>
          <cell r="J6491"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91">
            <v>24</v>
          </cell>
          <cell r="L6491">
            <v>48</v>
          </cell>
          <cell r="M6491">
            <v>12</v>
          </cell>
          <cell r="N6491">
            <v>12</v>
          </cell>
          <cell r="P6491" t="str">
            <v>Very good with slight toning to paper - please check image for any age-related marks</v>
          </cell>
        </row>
        <row r="6492">
          <cell r="G6492">
            <v>135070</v>
          </cell>
          <cell r="H6492">
            <v>13507</v>
          </cell>
          <cell r="I6492" t="str">
            <v>A Wahlen - Woodcut engraving of Bavarian man and woman 1843</v>
          </cell>
          <cell r="J6492"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92">
            <v>24</v>
          </cell>
          <cell r="L6492">
            <v>48</v>
          </cell>
          <cell r="M6492">
            <v>12</v>
          </cell>
          <cell r="N6492">
            <v>12</v>
          </cell>
          <cell r="P6492" t="str">
            <v>Very good with slight toning to paper - please check image for any age-related marks</v>
          </cell>
        </row>
        <row r="6493">
          <cell r="G6493">
            <v>135080</v>
          </cell>
          <cell r="H6493">
            <v>13508</v>
          </cell>
          <cell r="I6493" t="str">
            <v>A Wahlen - Woodcut engraving of man and woman from Ulm 1843</v>
          </cell>
          <cell r="J6493"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93">
            <v>24</v>
          </cell>
          <cell r="L6493">
            <v>48</v>
          </cell>
          <cell r="M6493">
            <v>12</v>
          </cell>
          <cell r="N6493">
            <v>12</v>
          </cell>
          <cell r="P6493" t="str">
            <v>Very good with slight toning to paper - please check image for any age-related marks</v>
          </cell>
        </row>
        <row r="6494">
          <cell r="G6494">
            <v>135090</v>
          </cell>
          <cell r="H6494">
            <v>13509</v>
          </cell>
          <cell r="I6494" t="str">
            <v>A Wahlen - Woodcut engraving of man and woman from Black Forest 1843</v>
          </cell>
          <cell r="J6494"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94">
            <v>24</v>
          </cell>
          <cell r="L6494">
            <v>48</v>
          </cell>
          <cell r="M6494">
            <v>12</v>
          </cell>
          <cell r="N6494">
            <v>12</v>
          </cell>
          <cell r="P6494" t="str">
            <v>Very good with slight toning to paper - please check image for any age-related marks</v>
          </cell>
        </row>
        <row r="6495">
          <cell r="G6495">
            <v>135100</v>
          </cell>
          <cell r="H6495">
            <v>13510</v>
          </cell>
          <cell r="I6495" t="str">
            <v>A Wahlen - Woodcut engraving of Wenden and Altenburg folk 1843</v>
          </cell>
          <cell r="J6495"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95">
            <v>24</v>
          </cell>
          <cell r="L6495">
            <v>48</v>
          </cell>
          <cell r="M6495">
            <v>12</v>
          </cell>
          <cell r="N6495">
            <v>12</v>
          </cell>
          <cell r="P6495" t="str">
            <v>Very good with slight toning to paper - please check image for any age-related marks</v>
          </cell>
        </row>
        <row r="6496">
          <cell r="G6496">
            <v>135110</v>
          </cell>
          <cell r="H6496">
            <v>13511</v>
          </cell>
          <cell r="I6496" t="str">
            <v>A Wahlen - Woodcut engraving of woman from Prague 1843</v>
          </cell>
          <cell r="J6496"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96">
            <v>24</v>
          </cell>
          <cell r="L6496">
            <v>48</v>
          </cell>
          <cell r="M6496">
            <v>12</v>
          </cell>
          <cell r="N6496">
            <v>12</v>
          </cell>
          <cell r="P6496" t="str">
            <v>Very good with slight toning to paper - please check image for any age-related marks</v>
          </cell>
        </row>
        <row r="6497">
          <cell r="G6497">
            <v>135120</v>
          </cell>
          <cell r="H6497">
            <v>13512</v>
          </cell>
          <cell r="I6497" t="str">
            <v>A Wahlen - Woodcut engraving of Hunter and woman from Zeller Valley 1843</v>
          </cell>
          <cell r="J6497"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97">
            <v>24</v>
          </cell>
          <cell r="L6497">
            <v>48</v>
          </cell>
          <cell r="M6497">
            <v>12</v>
          </cell>
          <cell r="N6497">
            <v>12</v>
          </cell>
          <cell r="P6497" t="str">
            <v>Very good with slight toning to paper - please check image for any age-related marks</v>
          </cell>
        </row>
        <row r="6498">
          <cell r="G6498">
            <v>135130</v>
          </cell>
          <cell r="H6498">
            <v>13513</v>
          </cell>
          <cell r="I6498" t="str">
            <v>A Wahlen - Woodcut engraving of man and woman from Dux Valley 1843</v>
          </cell>
          <cell r="J6498"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98">
            <v>24</v>
          </cell>
          <cell r="L6498">
            <v>48</v>
          </cell>
          <cell r="M6498">
            <v>12</v>
          </cell>
          <cell r="N6498">
            <v>12</v>
          </cell>
          <cell r="P6498" t="str">
            <v>Very good with slight toning to paper - please check image for any age-related marks</v>
          </cell>
        </row>
        <row r="6499">
          <cell r="G6499">
            <v>135140</v>
          </cell>
          <cell r="H6499">
            <v>13514</v>
          </cell>
          <cell r="I6499" t="str">
            <v>A Wahlen - Woodcut engraving of Frisian lady 1843</v>
          </cell>
          <cell r="J6499"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499">
            <v>24</v>
          </cell>
          <cell r="L6499">
            <v>48</v>
          </cell>
          <cell r="M6499">
            <v>12</v>
          </cell>
          <cell r="N6499">
            <v>12</v>
          </cell>
          <cell r="P6499" t="str">
            <v>Very good with slight toning to paper - please check image for any age-related marks</v>
          </cell>
        </row>
        <row r="6500">
          <cell r="G6500">
            <v>135150</v>
          </cell>
          <cell r="H6500">
            <v>13515</v>
          </cell>
          <cell r="I6500" t="str">
            <v>A Wahlen - Woodcut engraving of orphaned children 1843</v>
          </cell>
          <cell r="J6500"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00">
            <v>24</v>
          </cell>
          <cell r="L6500">
            <v>48</v>
          </cell>
          <cell r="M6500">
            <v>12</v>
          </cell>
          <cell r="N6500">
            <v>12</v>
          </cell>
          <cell r="P6500" t="str">
            <v>Very good with slight toning to paper - please check image for any age-related marks</v>
          </cell>
        </row>
        <row r="6501">
          <cell r="G6501">
            <v>135160</v>
          </cell>
          <cell r="H6501">
            <v>13516</v>
          </cell>
          <cell r="I6501" t="str">
            <v>A Wahlen - Woodcut engraving of lady from Brussels 1843</v>
          </cell>
          <cell r="J6501"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01">
            <v>24</v>
          </cell>
          <cell r="L6501">
            <v>48</v>
          </cell>
          <cell r="M6501">
            <v>12</v>
          </cell>
          <cell r="N6501">
            <v>12</v>
          </cell>
          <cell r="P6501" t="str">
            <v>Very good with slight toning to paper - please check image for any age-related marks</v>
          </cell>
        </row>
        <row r="6502">
          <cell r="G6502">
            <v>135170</v>
          </cell>
          <cell r="H6502">
            <v>13517</v>
          </cell>
          <cell r="I6502" t="str">
            <v>A Wahlen - Woodcut engraving of young woman from Nettuno 1843</v>
          </cell>
          <cell r="J6502"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02">
            <v>24</v>
          </cell>
          <cell r="L6502">
            <v>48</v>
          </cell>
          <cell r="M6502">
            <v>12</v>
          </cell>
          <cell r="N6502">
            <v>12</v>
          </cell>
          <cell r="P6502" t="str">
            <v>Very good with slight toning to paper - please check image for any age-related marks</v>
          </cell>
        </row>
        <row r="6503">
          <cell r="G6503">
            <v>135180</v>
          </cell>
          <cell r="H6503">
            <v>13518</v>
          </cell>
          <cell r="I6503" t="str">
            <v>A Wahlen - Woodcut engraving of Calabrian man 1843</v>
          </cell>
          <cell r="J6503"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03">
            <v>24</v>
          </cell>
          <cell r="L6503">
            <v>48</v>
          </cell>
          <cell r="M6503">
            <v>12</v>
          </cell>
          <cell r="N6503">
            <v>12</v>
          </cell>
          <cell r="P6503" t="str">
            <v>Very good with slight toning to paper - please check image for any age-related marks</v>
          </cell>
        </row>
        <row r="6504">
          <cell r="G6504">
            <v>135190</v>
          </cell>
          <cell r="H6504">
            <v>13519</v>
          </cell>
          <cell r="I6504" t="str">
            <v>A Wahlen - Woodcut engraving of water carrier in Venice 1843</v>
          </cell>
          <cell r="J6504"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04">
            <v>24</v>
          </cell>
          <cell r="L6504">
            <v>48</v>
          </cell>
          <cell r="M6504">
            <v>12</v>
          </cell>
          <cell r="N6504">
            <v>12</v>
          </cell>
          <cell r="P6504" t="str">
            <v>Very good with slight toning to paper - please check image for any age-related marks</v>
          </cell>
        </row>
        <row r="6505">
          <cell r="G6505">
            <v>135210</v>
          </cell>
          <cell r="H6505">
            <v>13521</v>
          </cell>
          <cell r="I6505" t="str">
            <v>A Wahlen - Woodcut engraving of poultry merchant from Pardilho 1843</v>
          </cell>
          <cell r="J6505"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05">
            <v>24</v>
          </cell>
          <cell r="L6505">
            <v>48</v>
          </cell>
          <cell r="M6505">
            <v>12</v>
          </cell>
          <cell r="N6505">
            <v>12</v>
          </cell>
          <cell r="P6505" t="str">
            <v>Very good with slight toning to paper - please check image for any age-related marks</v>
          </cell>
        </row>
        <row r="6506">
          <cell r="G6506">
            <v>135220</v>
          </cell>
          <cell r="H6506">
            <v>13522</v>
          </cell>
          <cell r="I6506" t="str">
            <v>A Wahlen - Woodcut engraving of young girl in Porto 1843</v>
          </cell>
          <cell r="J6506"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06">
            <v>24</v>
          </cell>
          <cell r="L6506">
            <v>48</v>
          </cell>
          <cell r="M6506">
            <v>12</v>
          </cell>
          <cell r="N6506">
            <v>12</v>
          </cell>
          <cell r="P6506" t="str">
            <v>Very good with slight toning to paper - please check image for any age-related marks</v>
          </cell>
        </row>
        <row r="6507">
          <cell r="G6507">
            <v>135230</v>
          </cell>
          <cell r="H6507">
            <v>13523</v>
          </cell>
          <cell r="I6507" t="str">
            <v>A Wahlen - Woodcut engraving of Murcian 1843</v>
          </cell>
          <cell r="J6507"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07">
            <v>24</v>
          </cell>
          <cell r="L6507">
            <v>48</v>
          </cell>
          <cell r="M6507">
            <v>12</v>
          </cell>
          <cell r="N6507">
            <v>12</v>
          </cell>
          <cell r="P6507" t="str">
            <v>Very good with slight toning to paper - please check image for any age-related marks</v>
          </cell>
        </row>
        <row r="6508">
          <cell r="G6508">
            <v>135240</v>
          </cell>
          <cell r="H6508">
            <v>13524</v>
          </cell>
          <cell r="I6508" t="str">
            <v>A Wahlen - Woodcut engraving of inhabitant of Landes 1843</v>
          </cell>
          <cell r="J6508"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08">
            <v>24</v>
          </cell>
          <cell r="L6508">
            <v>48</v>
          </cell>
          <cell r="M6508">
            <v>12</v>
          </cell>
          <cell r="N6508">
            <v>12</v>
          </cell>
          <cell r="P6508" t="str">
            <v>Very good with slight toning to paper - please check image for any age-related marks</v>
          </cell>
        </row>
        <row r="6509">
          <cell r="G6509">
            <v>135250</v>
          </cell>
          <cell r="H6509">
            <v>13525</v>
          </cell>
          <cell r="I6509" t="str">
            <v>A Wahlen - Woodcut engraving of Alsatian 1843</v>
          </cell>
          <cell r="J6509"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09">
            <v>24</v>
          </cell>
          <cell r="L6509">
            <v>48</v>
          </cell>
          <cell r="M6509">
            <v>12</v>
          </cell>
          <cell r="N6509">
            <v>12</v>
          </cell>
          <cell r="P6509" t="str">
            <v>Very good with slight toning to paper - please check image for any age-related marks</v>
          </cell>
        </row>
        <row r="6510">
          <cell r="G6510">
            <v>135260</v>
          </cell>
          <cell r="H6510">
            <v>13526</v>
          </cell>
          <cell r="I6510" t="str">
            <v>A Wahlen - Woodcut engraving of Bulgarian 1843</v>
          </cell>
          <cell r="J6510"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10">
            <v>24</v>
          </cell>
          <cell r="L6510">
            <v>48</v>
          </cell>
          <cell r="M6510">
            <v>12</v>
          </cell>
          <cell r="N6510">
            <v>12</v>
          </cell>
          <cell r="P6510" t="str">
            <v>Very good with slight toning to paper - please check image for any age-related marks</v>
          </cell>
        </row>
        <row r="6511">
          <cell r="G6511">
            <v>135270</v>
          </cell>
          <cell r="H6511">
            <v>13527</v>
          </cell>
          <cell r="I6511" t="str">
            <v>A Wahlen - Woodcut engraving of The Emperor of China 1843</v>
          </cell>
          <cell r="J6511"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11">
            <v>24</v>
          </cell>
          <cell r="L6511">
            <v>48</v>
          </cell>
          <cell r="M6511">
            <v>12</v>
          </cell>
          <cell r="N6511">
            <v>12</v>
          </cell>
          <cell r="P6511" t="str">
            <v>Excellent condition - please review the images carefully</v>
          </cell>
        </row>
        <row r="6512">
          <cell r="G6512">
            <v>135280</v>
          </cell>
          <cell r="H6512">
            <v>13528</v>
          </cell>
          <cell r="I6512" t="str">
            <v>A Wahlen - Woodcut engraving of Chinese Monks 1843</v>
          </cell>
          <cell r="J6512"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12">
            <v>24</v>
          </cell>
          <cell r="L6512">
            <v>48</v>
          </cell>
          <cell r="M6512">
            <v>12</v>
          </cell>
          <cell r="N6512">
            <v>12</v>
          </cell>
          <cell r="P6512" t="str">
            <v>Excellent condition - please review the images carefully</v>
          </cell>
        </row>
        <row r="6513">
          <cell r="G6513">
            <v>135290</v>
          </cell>
          <cell r="H6513">
            <v>13529</v>
          </cell>
          <cell r="I6513" t="str">
            <v>A Wahlen - Woodcut engraving of a Chinese Mandarin 1843</v>
          </cell>
          <cell r="J6513"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13">
            <v>24</v>
          </cell>
          <cell r="L6513">
            <v>48</v>
          </cell>
          <cell r="M6513">
            <v>12</v>
          </cell>
          <cell r="N6513">
            <v>12</v>
          </cell>
          <cell r="P6513" t="str">
            <v>Excellent condition - please review the images carefully</v>
          </cell>
        </row>
        <row r="6514">
          <cell r="G6514">
            <v>135300</v>
          </cell>
          <cell r="H6514">
            <v>13530</v>
          </cell>
          <cell r="I6514" t="str">
            <v>A Wahlen - Woodcut engraving of Chinese Junks 1843</v>
          </cell>
          <cell r="J6514"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14">
            <v>24</v>
          </cell>
          <cell r="L6514">
            <v>48</v>
          </cell>
          <cell r="M6514">
            <v>12</v>
          </cell>
          <cell r="N6514">
            <v>12</v>
          </cell>
          <cell r="P6514" t="str">
            <v>Excellent condition - please review the images carefully</v>
          </cell>
        </row>
        <row r="6515">
          <cell r="G6515">
            <v>135310</v>
          </cell>
          <cell r="H6515">
            <v>13531</v>
          </cell>
          <cell r="I6515" t="str">
            <v>A Wahlen - Woodcut engraving of a Jesuit missionary in China 1843</v>
          </cell>
          <cell r="J6515"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15">
            <v>24</v>
          </cell>
          <cell r="L6515">
            <v>48</v>
          </cell>
          <cell r="M6515">
            <v>12</v>
          </cell>
          <cell r="N6515">
            <v>12</v>
          </cell>
          <cell r="P6515" t="str">
            <v>Excellent condition - please review the images carefully</v>
          </cell>
        </row>
        <row r="6516">
          <cell r="G6516">
            <v>135320</v>
          </cell>
          <cell r="H6516">
            <v>13532</v>
          </cell>
          <cell r="I6516" t="str">
            <v>A Wahlen - Woodcut engraving of a Chinese soldier 1843</v>
          </cell>
          <cell r="J6516"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16">
            <v>24</v>
          </cell>
          <cell r="L6516">
            <v>48</v>
          </cell>
          <cell r="M6516">
            <v>12</v>
          </cell>
          <cell r="N6516">
            <v>12</v>
          </cell>
          <cell r="P6516" t="str">
            <v>Excellent condition - please review the images carefully</v>
          </cell>
        </row>
        <row r="6517">
          <cell r="G6517">
            <v>135330</v>
          </cell>
          <cell r="H6517">
            <v>13533</v>
          </cell>
          <cell r="I6517" t="str">
            <v>A Wahlen - Woodcut engraving of General of Emperor's guards 1843</v>
          </cell>
          <cell r="J6517"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17">
            <v>24</v>
          </cell>
          <cell r="L6517">
            <v>48</v>
          </cell>
          <cell r="M6517">
            <v>12</v>
          </cell>
          <cell r="N6517">
            <v>12</v>
          </cell>
          <cell r="P6517" t="str">
            <v>Excellent condition - please review the images carefully</v>
          </cell>
        </row>
        <row r="6518">
          <cell r="G6518">
            <v>135350</v>
          </cell>
          <cell r="H6518">
            <v>13535</v>
          </cell>
          <cell r="I6518" t="str">
            <v>A Wahlen - Woodcut engraving of an Imam 1843</v>
          </cell>
          <cell r="J6518"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18">
            <v>24</v>
          </cell>
          <cell r="L6518">
            <v>48</v>
          </cell>
          <cell r="M6518">
            <v>12</v>
          </cell>
          <cell r="N6518">
            <v>12</v>
          </cell>
          <cell r="P6518" t="str">
            <v>Excellent condition - please review the images carefully</v>
          </cell>
        </row>
        <row r="6519">
          <cell r="G6519">
            <v>135360</v>
          </cell>
          <cell r="H6519">
            <v>13536</v>
          </cell>
          <cell r="I6519" t="str">
            <v>A Wahlen - Woodcut engraving of a Japanese soldier 1843</v>
          </cell>
          <cell r="J6519"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19">
            <v>24</v>
          </cell>
          <cell r="L6519">
            <v>48</v>
          </cell>
          <cell r="M6519">
            <v>12</v>
          </cell>
          <cell r="N6519">
            <v>12</v>
          </cell>
          <cell r="P6519" t="str">
            <v>Excellent condition - please review the images carefully</v>
          </cell>
        </row>
        <row r="6520">
          <cell r="G6520">
            <v>135370</v>
          </cell>
          <cell r="H6520">
            <v>13537</v>
          </cell>
          <cell r="I6520" t="str">
            <v>A Wahlen - Woodcut engraving of  Japanese infantry 1843</v>
          </cell>
          <cell r="J6520"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20">
            <v>24</v>
          </cell>
          <cell r="L6520">
            <v>48</v>
          </cell>
          <cell r="M6520">
            <v>12</v>
          </cell>
          <cell r="N6520">
            <v>12</v>
          </cell>
          <cell r="P6520" t="str">
            <v>Excellent condition - please review the images carefully</v>
          </cell>
        </row>
        <row r="6521">
          <cell r="G6521">
            <v>135380</v>
          </cell>
          <cell r="H6521">
            <v>13538</v>
          </cell>
          <cell r="I6521" t="str">
            <v>A Wahlen - Woodcut engraving of  Japanese lady 1843</v>
          </cell>
          <cell r="J6521"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21">
            <v>24</v>
          </cell>
          <cell r="L6521">
            <v>48</v>
          </cell>
          <cell r="M6521">
            <v>12</v>
          </cell>
          <cell r="N6521">
            <v>12</v>
          </cell>
          <cell r="P6521" t="str">
            <v>Excellent condition - please review the images carefully</v>
          </cell>
        </row>
        <row r="6522">
          <cell r="G6522">
            <v>135390</v>
          </cell>
          <cell r="H6522">
            <v>13539</v>
          </cell>
          <cell r="I6522" t="str">
            <v>A Wahlen - Woodcut engraving of  Man of Lou-Tchou island 1843</v>
          </cell>
          <cell r="J6522"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22">
            <v>24</v>
          </cell>
          <cell r="L6522">
            <v>48</v>
          </cell>
          <cell r="M6522">
            <v>12</v>
          </cell>
          <cell r="N6522">
            <v>12</v>
          </cell>
          <cell r="P6522" t="str">
            <v>Excellent condition - please review the images carefully</v>
          </cell>
        </row>
        <row r="6523">
          <cell r="G6523">
            <v>135400</v>
          </cell>
          <cell r="H6523">
            <v>13540</v>
          </cell>
          <cell r="I6523" t="str">
            <v>A Wahlen - Woodcut engraving of a Mardin Turk 1843</v>
          </cell>
          <cell r="J6523"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23">
            <v>24</v>
          </cell>
          <cell r="L6523">
            <v>48</v>
          </cell>
          <cell r="M6523">
            <v>12</v>
          </cell>
          <cell r="N6523">
            <v>12</v>
          </cell>
          <cell r="P6523" t="str">
            <v>Excellent condition - please review the images carefully</v>
          </cell>
        </row>
        <row r="6524">
          <cell r="G6524">
            <v>135420</v>
          </cell>
          <cell r="H6524">
            <v>13542</v>
          </cell>
          <cell r="I6524" t="str">
            <v>A Wahlen - Engraving of Persian dervish 1843</v>
          </cell>
          <cell r="J6524"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24">
            <v>24</v>
          </cell>
          <cell r="L6524">
            <v>48</v>
          </cell>
          <cell r="M6524">
            <v>12</v>
          </cell>
          <cell r="N6524">
            <v>12</v>
          </cell>
          <cell r="P6524" t="str">
            <v>Excellent condition - please review the images carefully</v>
          </cell>
        </row>
        <row r="6525">
          <cell r="G6525">
            <v>135440</v>
          </cell>
          <cell r="H6525">
            <v>13544</v>
          </cell>
          <cell r="I6525" t="str">
            <v>A Wahlen - Engraving of Durani tribesman 1843</v>
          </cell>
          <cell r="J6525"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25">
            <v>24</v>
          </cell>
          <cell r="L6525">
            <v>48</v>
          </cell>
          <cell r="M6525">
            <v>12</v>
          </cell>
          <cell r="N6525">
            <v>12</v>
          </cell>
          <cell r="P6525" t="str">
            <v>Excellent condition - please review the images carefully</v>
          </cell>
        </row>
        <row r="6526">
          <cell r="G6526">
            <v>135450</v>
          </cell>
          <cell r="H6526">
            <v>13545</v>
          </cell>
          <cell r="I6526" t="str">
            <v>A Wahlen - Engraving of Kalmouk man 1843</v>
          </cell>
          <cell r="J6526"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26">
            <v>24</v>
          </cell>
          <cell r="L6526">
            <v>48</v>
          </cell>
          <cell r="M6526">
            <v>12</v>
          </cell>
          <cell r="N6526">
            <v>12</v>
          </cell>
          <cell r="P6526" t="str">
            <v>Excellent condition - please review the images carefully</v>
          </cell>
        </row>
        <row r="6527">
          <cell r="G6527">
            <v>135460</v>
          </cell>
          <cell r="H6527">
            <v>13546</v>
          </cell>
          <cell r="I6527" t="str">
            <v>A Wahlen - Engraving of Siamese man 1843</v>
          </cell>
          <cell r="J6527"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27">
            <v>24</v>
          </cell>
          <cell r="L6527">
            <v>48</v>
          </cell>
          <cell r="M6527">
            <v>12</v>
          </cell>
          <cell r="N6527">
            <v>12</v>
          </cell>
          <cell r="P6527" t="str">
            <v>Excellent condition - please review the images carefully</v>
          </cell>
        </row>
        <row r="6528">
          <cell r="G6528">
            <v>135470</v>
          </cell>
          <cell r="H6528">
            <v>13547</v>
          </cell>
          <cell r="I6528" t="str">
            <v>A Wahlen - Engraving of Korian man 1843</v>
          </cell>
          <cell r="J6528"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28">
            <v>24</v>
          </cell>
          <cell r="L6528">
            <v>48</v>
          </cell>
          <cell r="M6528">
            <v>12</v>
          </cell>
          <cell r="N6528">
            <v>12</v>
          </cell>
          <cell r="P6528" t="str">
            <v>Excellent condition - please review the images carefully</v>
          </cell>
        </row>
        <row r="6529">
          <cell r="G6529">
            <v>135479</v>
          </cell>
          <cell r="H6529">
            <v>13548</v>
          </cell>
          <cell r="I6529" t="str">
            <v>A Wahlen - Woodcut engraving of a Japanese General 1843</v>
          </cell>
          <cell r="J6529"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29">
            <v>24</v>
          </cell>
          <cell r="L6529">
            <v>48</v>
          </cell>
          <cell r="M6529">
            <v>12</v>
          </cell>
          <cell r="N6529">
            <v>12</v>
          </cell>
          <cell r="P6529" t="str">
            <v>Excellent condition - please review the images carefully</v>
          </cell>
        </row>
        <row r="6530">
          <cell r="G6530">
            <v>135480</v>
          </cell>
          <cell r="H6530">
            <v>135480</v>
          </cell>
          <cell r="I6530" t="str">
            <v>A Wahlen - Woodcut engraving of High Class Hindu girl1843</v>
          </cell>
          <cell r="J6530"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30">
            <v>24</v>
          </cell>
          <cell r="L6530">
            <v>48</v>
          </cell>
          <cell r="M6530">
            <v>12</v>
          </cell>
          <cell r="N6530">
            <v>12</v>
          </cell>
          <cell r="P6530" t="str">
            <v>Excellent condition - please review the images carefully</v>
          </cell>
        </row>
        <row r="6531">
          <cell r="G6531">
            <v>135481</v>
          </cell>
          <cell r="H6531">
            <v>135481</v>
          </cell>
          <cell r="I6531" t="str">
            <v>A Wahlen - Woodcut engraving of Chinese Merchant 1843</v>
          </cell>
          <cell r="J6531"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31">
            <v>24</v>
          </cell>
          <cell r="L6531">
            <v>48</v>
          </cell>
          <cell r="M6531">
            <v>12</v>
          </cell>
          <cell r="N6531">
            <v>12</v>
          </cell>
          <cell r="P6531" t="str">
            <v>Excellent condition - please review the images carefully</v>
          </cell>
        </row>
        <row r="6532">
          <cell r="G6532">
            <v>135482</v>
          </cell>
          <cell r="H6532">
            <v>135482</v>
          </cell>
          <cell r="I6532" t="str">
            <v>A Wahlen - Woodcut engraving of Chinese Girl 1843</v>
          </cell>
          <cell r="J6532"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32">
            <v>24</v>
          </cell>
          <cell r="L6532">
            <v>48</v>
          </cell>
          <cell r="M6532">
            <v>12</v>
          </cell>
          <cell r="N6532">
            <v>12</v>
          </cell>
          <cell r="P6532" t="str">
            <v>Excellent condition - please review the images carefully</v>
          </cell>
        </row>
        <row r="6533">
          <cell r="G6533">
            <v>135483</v>
          </cell>
          <cell r="H6533">
            <v>135483</v>
          </cell>
          <cell r="I6533" t="str">
            <v>A Wahlen - Woodcut engraving of Chinese Types 1843</v>
          </cell>
          <cell r="J6533"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33">
            <v>24</v>
          </cell>
          <cell r="L6533">
            <v>48</v>
          </cell>
          <cell r="M6533">
            <v>12</v>
          </cell>
          <cell r="N6533">
            <v>12</v>
          </cell>
          <cell r="P6533" t="str">
            <v>Excellent condition - please review the images carefully</v>
          </cell>
        </row>
        <row r="6534">
          <cell r="G6534">
            <v>135485</v>
          </cell>
          <cell r="H6534">
            <v>135485</v>
          </cell>
          <cell r="I6534" t="str">
            <v>A Wahlen - Woodcut engraving of Natural and Cochinchinese Soldier 1843</v>
          </cell>
          <cell r="J6534"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34">
            <v>24</v>
          </cell>
          <cell r="L6534">
            <v>48</v>
          </cell>
          <cell r="M6534">
            <v>12</v>
          </cell>
          <cell r="N6534">
            <v>12</v>
          </cell>
          <cell r="P6534" t="str">
            <v>Excellent condition - please review the images carefully</v>
          </cell>
        </row>
        <row r="6535">
          <cell r="G6535">
            <v>135486</v>
          </cell>
          <cell r="H6535">
            <v>135486</v>
          </cell>
          <cell r="I6535" t="str">
            <v>A Wahlen - Woodcut engraving of Tibetan 1843</v>
          </cell>
          <cell r="J6535"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35">
            <v>24</v>
          </cell>
          <cell r="L6535">
            <v>48</v>
          </cell>
          <cell r="M6535">
            <v>12</v>
          </cell>
          <cell r="N6535">
            <v>12</v>
          </cell>
          <cell r="P6535" t="str">
            <v>Excellent condition - please review the images carefully</v>
          </cell>
        </row>
        <row r="6536">
          <cell r="G6536">
            <v>135489</v>
          </cell>
          <cell r="H6536">
            <v>135489</v>
          </cell>
          <cell r="I6536" t="str">
            <v>A Wahlen - Woodcut engraving of Burmese Nobleman 1843</v>
          </cell>
          <cell r="J6536"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36">
            <v>24</v>
          </cell>
          <cell r="L6536">
            <v>48</v>
          </cell>
          <cell r="M6536">
            <v>12</v>
          </cell>
          <cell r="N6536">
            <v>12</v>
          </cell>
          <cell r="P6536" t="str">
            <v>Excellent condition - please review the images carefully</v>
          </cell>
        </row>
        <row r="6537">
          <cell r="G6537">
            <v>135490</v>
          </cell>
          <cell r="H6537">
            <v>13549</v>
          </cell>
          <cell r="I6537" t="str">
            <v>A Wahlen - Woodcut engraving of an Arab Merchant 1843</v>
          </cell>
          <cell r="J6537"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37">
            <v>24</v>
          </cell>
          <cell r="L6537">
            <v>48</v>
          </cell>
          <cell r="M6537">
            <v>12</v>
          </cell>
          <cell r="N6537">
            <v>12</v>
          </cell>
          <cell r="P6537" t="str">
            <v>Excellent condition - please review the images carefully</v>
          </cell>
        </row>
        <row r="6538">
          <cell r="G6538">
            <v>135491</v>
          </cell>
          <cell r="H6538">
            <v>135491</v>
          </cell>
          <cell r="I6538" t="str">
            <v>A Wahlen - Woodcut engraving of  Rajah 1843</v>
          </cell>
          <cell r="J6538"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38">
            <v>24</v>
          </cell>
          <cell r="L6538">
            <v>48</v>
          </cell>
          <cell r="M6538">
            <v>12</v>
          </cell>
          <cell r="N6538">
            <v>12</v>
          </cell>
          <cell r="P6538" t="str">
            <v>Excellent condition - please review the images carefully</v>
          </cell>
        </row>
        <row r="6539">
          <cell r="G6539">
            <v>135492</v>
          </cell>
          <cell r="H6539">
            <v>135492</v>
          </cell>
          <cell r="I6539" t="str">
            <v>A Wahlen - Woodcut engraving of Hindu Bayadere 1843</v>
          </cell>
          <cell r="J6539"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39">
            <v>24</v>
          </cell>
          <cell r="L6539">
            <v>48</v>
          </cell>
          <cell r="M6539">
            <v>12</v>
          </cell>
          <cell r="N6539">
            <v>12</v>
          </cell>
          <cell r="P6539" t="str">
            <v>Excellent condition - please review the images carefully</v>
          </cell>
        </row>
        <row r="6540">
          <cell r="G6540">
            <v>135493</v>
          </cell>
          <cell r="H6540">
            <v>135493</v>
          </cell>
          <cell r="I6540" t="str">
            <v>A Wahlen - Woodcut engraving of Groom from Calcutta 1843</v>
          </cell>
          <cell r="J6540"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40">
            <v>24</v>
          </cell>
          <cell r="L6540">
            <v>48</v>
          </cell>
          <cell r="M6540">
            <v>12</v>
          </cell>
          <cell r="N6540">
            <v>12</v>
          </cell>
          <cell r="P6540" t="str">
            <v>Excellent condition - please review the images carefully</v>
          </cell>
        </row>
        <row r="6541">
          <cell r="G6541">
            <v>135494</v>
          </cell>
          <cell r="H6541">
            <v>135494</v>
          </cell>
          <cell r="I6541" t="str">
            <v>A Wahlen - Woodcut engraving of Inhabitant of Lahore1843</v>
          </cell>
          <cell r="J6541"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41">
            <v>24</v>
          </cell>
          <cell r="L6541">
            <v>48</v>
          </cell>
          <cell r="M6541">
            <v>12</v>
          </cell>
          <cell r="N6541">
            <v>12</v>
          </cell>
          <cell r="P6541" t="str">
            <v>Excellent condition - please review the images carefully</v>
          </cell>
        </row>
        <row r="6542">
          <cell r="G6542">
            <v>135495</v>
          </cell>
          <cell r="H6542">
            <v>135495</v>
          </cell>
          <cell r="I6542" t="str">
            <v>A Wahlen - Woodcut engraving of Afghan Herat 1843</v>
          </cell>
          <cell r="J6542"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42">
            <v>24</v>
          </cell>
          <cell r="L6542">
            <v>48</v>
          </cell>
          <cell r="M6542">
            <v>12</v>
          </cell>
          <cell r="N6542">
            <v>12</v>
          </cell>
          <cell r="P6542" t="str">
            <v>Excellent condition - please review the images carefully</v>
          </cell>
        </row>
        <row r="6543">
          <cell r="G6543">
            <v>135496</v>
          </cell>
          <cell r="H6543">
            <v>135496</v>
          </cell>
          <cell r="I6543" t="str">
            <v>A Wahlen - Woodcut engraving of Afghan Soldier 1843</v>
          </cell>
          <cell r="J6543"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43">
            <v>24</v>
          </cell>
          <cell r="L6543">
            <v>48</v>
          </cell>
          <cell r="M6543">
            <v>12</v>
          </cell>
          <cell r="N6543">
            <v>12</v>
          </cell>
          <cell r="P6543" t="str">
            <v>Excellent condition - please review the images carefully</v>
          </cell>
        </row>
        <row r="6544">
          <cell r="G6544">
            <v>135497</v>
          </cell>
          <cell r="H6544">
            <v>135497</v>
          </cell>
          <cell r="I6544" t="str">
            <v>A Wahlen - Woodcut engraving of Usbeks Bokara 1843</v>
          </cell>
          <cell r="J6544"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44">
            <v>24</v>
          </cell>
          <cell r="L6544">
            <v>48</v>
          </cell>
          <cell r="M6544">
            <v>12</v>
          </cell>
          <cell r="N6544">
            <v>12</v>
          </cell>
          <cell r="P6544" t="str">
            <v>Excellent condition - please review the images carefully</v>
          </cell>
        </row>
        <row r="6545">
          <cell r="G6545">
            <v>135498</v>
          </cell>
          <cell r="H6545">
            <v>135498</v>
          </cell>
          <cell r="I6545" t="str">
            <v>A Wahlen - Woodcut engraving of Persian Man of the People 1843</v>
          </cell>
          <cell r="J6545"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45">
            <v>24</v>
          </cell>
          <cell r="L6545">
            <v>48</v>
          </cell>
          <cell r="M6545">
            <v>12</v>
          </cell>
          <cell r="N6545">
            <v>12</v>
          </cell>
          <cell r="P6545" t="str">
            <v>Excellent condition - please review the images carefully</v>
          </cell>
        </row>
        <row r="6546">
          <cell r="G6546">
            <v>135499</v>
          </cell>
          <cell r="H6546">
            <v>135499</v>
          </cell>
          <cell r="I6546" t="str">
            <v>A Wahlen - Woodcut engraving of Persian Lady 1843</v>
          </cell>
          <cell r="J6546"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46">
            <v>24</v>
          </cell>
          <cell r="L6546">
            <v>48</v>
          </cell>
          <cell r="M6546">
            <v>12</v>
          </cell>
          <cell r="N6546">
            <v>12</v>
          </cell>
          <cell r="P6546" t="str">
            <v>Excellent condition - please review the images carefully</v>
          </cell>
        </row>
        <row r="6547">
          <cell r="G6547">
            <v>135500</v>
          </cell>
          <cell r="H6547">
            <v>135500</v>
          </cell>
          <cell r="I6547" t="str">
            <v>A Wahlen - Woodcut engraving of Imerithian Prince 1843</v>
          </cell>
          <cell r="J6547"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47">
            <v>24</v>
          </cell>
          <cell r="L6547">
            <v>48</v>
          </cell>
          <cell r="M6547">
            <v>12</v>
          </cell>
          <cell r="N6547">
            <v>12</v>
          </cell>
          <cell r="P6547" t="str">
            <v>Excellent condition - please review the images carefully</v>
          </cell>
        </row>
        <row r="6548">
          <cell r="G6548">
            <v>135501</v>
          </cell>
          <cell r="H6548">
            <v>13550</v>
          </cell>
          <cell r="I6548" t="str">
            <v>A Wahlen - Woodcut engraving of a Hindu soldier 1843</v>
          </cell>
          <cell r="J6548"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48">
            <v>24</v>
          </cell>
          <cell r="L6548">
            <v>48</v>
          </cell>
          <cell r="M6548">
            <v>12</v>
          </cell>
          <cell r="N6548">
            <v>12</v>
          </cell>
          <cell r="P6548" t="str">
            <v>Excellent condition - please review the images carefully</v>
          </cell>
        </row>
        <row r="6549">
          <cell r="G6549">
            <v>135502</v>
          </cell>
          <cell r="H6549">
            <v>135502</v>
          </cell>
          <cell r="I6549" t="str">
            <v>A Wahlen - Woodcut engraving of Circassian Prince of Great Gabardha 1843</v>
          </cell>
          <cell r="J6549"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49">
            <v>24</v>
          </cell>
          <cell r="L6549">
            <v>48</v>
          </cell>
          <cell r="M6549">
            <v>12</v>
          </cell>
          <cell r="N6549">
            <v>12</v>
          </cell>
          <cell r="P6549" t="str">
            <v>Excellent condition - please review the images carefully</v>
          </cell>
        </row>
        <row r="6550">
          <cell r="G6550">
            <v>135503</v>
          </cell>
          <cell r="H6550">
            <v>135503</v>
          </cell>
          <cell r="I6550" t="str">
            <v>A Wahlen - Woodcut engraving of Circassian 1843</v>
          </cell>
          <cell r="J6550"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50">
            <v>24</v>
          </cell>
          <cell r="L6550">
            <v>48</v>
          </cell>
          <cell r="M6550">
            <v>12</v>
          </cell>
          <cell r="N6550">
            <v>12</v>
          </cell>
          <cell r="P6550" t="str">
            <v>Excellent condition - please review the images carefully</v>
          </cell>
        </row>
        <row r="6551">
          <cell r="G6551">
            <v>135504</v>
          </cell>
          <cell r="H6551">
            <v>13551</v>
          </cell>
          <cell r="I6551" t="str">
            <v>A Wahlen - Woodcut engraving of Japanese ceremonial costume 1843</v>
          </cell>
          <cell r="J6551"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51">
            <v>24</v>
          </cell>
          <cell r="L6551">
            <v>48</v>
          </cell>
          <cell r="M6551">
            <v>12</v>
          </cell>
          <cell r="N6551">
            <v>12</v>
          </cell>
          <cell r="P6551" t="str">
            <v>Excellent condition - please review the images carefully</v>
          </cell>
        </row>
        <row r="6552">
          <cell r="G6552">
            <v>135505</v>
          </cell>
          <cell r="H6552">
            <v>135505</v>
          </cell>
          <cell r="I6552" t="str">
            <v>A Wahlen - Woodcut engraving of Samoyed 1843</v>
          </cell>
          <cell r="J6552"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52">
            <v>24</v>
          </cell>
          <cell r="L6552">
            <v>48</v>
          </cell>
          <cell r="M6552">
            <v>12</v>
          </cell>
          <cell r="N6552">
            <v>12</v>
          </cell>
          <cell r="P6552" t="str">
            <v>Excellent condition - please review the images carefully</v>
          </cell>
        </row>
        <row r="6553">
          <cell r="G6553">
            <v>135506</v>
          </cell>
          <cell r="H6553">
            <v>135506</v>
          </cell>
          <cell r="I6553" t="str">
            <v>A Wahlen - Woodcut engraving of Tartar family 1843</v>
          </cell>
          <cell r="J6553"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53">
            <v>24</v>
          </cell>
          <cell r="L6553">
            <v>48</v>
          </cell>
          <cell r="M6553">
            <v>12</v>
          </cell>
          <cell r="N6553">
            <v>12</v>
          </cell>
          <cell r="P6553" t="str">
            <v>Excellent condition - please review the images carefully</v>
          </cell>
        </row>
        <row r="6554">
          <cell r="G6554">
            <v>135507</v>
          </cell>
          <cell r="H6554">
            <v>135507</v>
          </cell>
          <cell r="I6554" t="str">
            <v>A Wahlen - Woodcut engraving of Jacut 1843</v>
          </cell>
          <cell r="J6554"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54">
            <v>24</v>
          </cell>
          <cell r="L6554">
            <v>48</v>
          </cell>
          <cell r="M6554">
            <v>12</v>
          </cell>
          <cell r="N6554">
            <v>12</v>
          </cell>
          <cell r="P6554" t="str">
            <v>Excellent condition - please review the images carefully</v>
          </cell>
        </row>
        <row r="6555">
          <cell r="G6555">
            <v>135508</v>
          </cell>
          <cell r="H6555">
            <v>135508</v>
          </cell>
          <cell r="I6555" t="str">
            <v>A Wahlen - Woodcut engraving of Kamchadal types 1843</v>
          </cell>
          <cell r="J6555"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55">
            <v>24</v>
          </cell>
          <cell r="L6555">
            <v>48</v>
          </cell>
          <cell r="M6555">
            <v>12</v>
          </cell>
          <cell r="N6555">
            <v>12</v>
          </cell>
          <cell r="P6555" t="str">
            <v>Excellent condition - please review the images carefully</v>
          </cell>
        </row>
        <row r="6556">
          <cell r="G6556">
            <v>135509</v>
          </cell>
          <cell r="H6556">
            <v>135509</v>
          </cell>
          <cell r="I6556" t="str">
            <v>A Wahlen - Woodcut engraving of Kamchadal lady 1843</v>
          </cell>
          <cell r="J6556"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56">
            <v>24</v>
          </cell>
          <cell r="L6556">
            <v>48</v>
          </cell>
          <cell r="M6556">
            <v>12</v>
          </cell>
          <cell r="N6556">
            <v>12</v>
          </cell>
          <cell r="P6556" t="str">
            <v>Excellent condition - please review the images carefully</v>
          </cell>
        </row>
        <row r="6557">
          <cell r="G6557">
            <v>135510</v>
          </cell>
          <cell r="H6557">
            <v>135510</v>
          </cell>
          <cell r="I6557" t="str">
            <v>A Wahlen - Woodcut engraving of Korek 1843</v>
          </cell>
          <cell r="J6557"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57">
            <v>24</v>
          </cell>
          <cell r="L6557">
            <v>48</v>
          </cell>
          <cell r="M6557">
            <v>12</v>
          </cell>
          <cell r="N6557">
            <v>12</v>
          </cell>
          <cell r="P6557" t="str">
            <v>Excellent condition - please review the images carefully</v>
          </cell>
        </row>
        <row r="6558">
          <cell r="G6558">
            <v>135511</v>
          </cell>
          <cell r="H6558">
            <v>135511</v>
          </cell>
          <cell r="I6558" t="str">
            <v>A Wahlen - Woodcut engraving of Jacut  lady 1843</v>
          </cell>
          <cell r="J6558"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58">
            <v>24</v>
          </cell>
          <cell r="L6558">
            <v>48</v>
          </cell>
          <cell r="M6558">
            <v>12</v>
          </cell>
          <cell r="N6558">
            <v>12</v>
          </cell>
          <cell r="P6558" t="str">
            <v>Excellent condition - please review the images carefully</v>
          </cell>
        </row>
        <row r="6559">
          <cell r="G6559">
            <v>135512</v>
          </cell>
          <cell r="H6559">
            <v>135512</v>
          </cell>
          <cell r="I6559" t="str">
            <v>A Wahlen - Woodcut engraving of Chinkchi family1843</v>
          </cell>
          <cell r="J6559"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59">
            <v>24</v>
          </cell>
          <cell r="L6559">
            <v>48</v>
          </cell>
          <cell r="M6559">
            <v>12</v>
          </cell>
          <cell r="N6559">
            <v>12</v>
          </cell>
          <cell r="P6559" t="str">
            <v>Excellent condition - please review the images carefully</v>
          </cell>
        </row>
        <row r="6560">
          <cell r="G6560">
            <v>135513</v>
          </cell>
          <cell r="H6560">
            <v>135513</v>
          </cell>
          <cell r="I6560" t="str">
            <v>A Wahlen - Woodcut engraving of Eleuthe 1843</v>
          </cell>
          <cell r="J6560"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60">
            <v>24</v>
          </cell>
          <cell r="L6560">
            <v>48</v>
          </cell>
          <cell r="M6560">
            <v>12</v>
          </cell>
          <cell r="N6560">
            <v>12</v>
          </cell>
          <cell r="P6560" t="str">
            <v>Excellent condition - please review the images carefully</v>
          </cell>
        </row>
        <row r="6561">
          <cell r="G6561">
            <v>135514</v>
          </cell>
          <cell r="H6561">
            <v>135514</v>
          </cell>
          <cell r="I6561" t="str">
            <v>A Wahlen - Woodcut engraving of Arab Nobleman 1843</v>
          </cell>
          <cell r="J6561"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61">
            <v>24</v>
          </cell>
          <cell r="L6561">
            <v>48</v>
          </cell>
          <cell r="M6561">
            <v>12</v>
          </cell>
          <cell r="N6561">
            <v>12</v>
          </cell>
          <cell r="P6561" t="str">
            <v>Excellent condition - please review the images carefully</v>
          </cell>
        </row>
        <row r="6562">
          <cell r="G6562">
            <v>135515</v>
          </cell>
          <cell r="H6562">
            <v>135515</v>
          </cell>
          <cell r="I6562" t="str">
            <v>A Wahlen - Woodcut engraving of Young Arab Girl 1843</v>
          </cell>
          <cell r="J6562"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62">
            <v>24</v>
          </cell>
          <cell r="L6562">
            <v>48</v>
          </cell>
          <cell r="M6562">
            <v>12</v>
          </cell>
          <cell r="N6562">
            <v>12</v>
          </cell>
          <cell r="P6562" t="str">
            <v>Excellent condition - please review the images carefully</v>
          </cell>
        </row>
        <row r="6563">
          <cell r="G6563">
            <v>135516</v>
          </cell>
          <cell r="H6563">
            <v>135516</v>
          </cell>
          <cell r="I6563" t="str">
            <v>A Wahlen - Woodcut engraving of Druze Lady 1843</v>
          </cell>
          <cell r="J6563"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63">
            <v>24</v>
          </cell>
          <cell r="L6563">
            <v>48</v>
          </cell>
          <cell r="M6563">
            <v>12</v>
          </cell>
          <cell r="N6563">
            <v>12</v>
          </cell>
          <cell r="P6563" t="str">
            <v>Excellent condition - please review the images carefully</v>
          </cell>
        </row>
        <row r="6564">
          <cell r="G6564">
            <v>135517</v>
          </cell>
          <cell r="H6564">
            <v>135517</v>
          </cell>
          <cell r="I6564" t="str">
            <v>A Wahlen - Woodcut engraving of Japanese man of rank and servant 1843</v>
          </cell>
          <cell r="J6564"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64">
            <v>24</v>
          </cell>
          <cell r="L6564">
            <v>48</v>
          </cell>
          <cell r="M6564">
            <v>12</v>
          </cell>
          <cell r="N6564">
            <v>12</v>
          </cell>
          <cell r="P6564" t="str">
            <v>Excellent condition - please review the images carefully</v>
          </cell>
        </row>
        <row r="6565">
          <cell r="G6565">
            <v>135518</v>
          </cell>
          <cell r="H6565">
            <v>135518</v>
          </cell>
          <cell r="I6565" t="str">
            <v>A Wahlen - Woodcut engraving of Japanese Cavalryman 1843</v>
          </cell>
          <cell r="J6565"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65">
            <v>24</v>
          </cell>
          <cell r="L6565">
            <v>48</v>
          </cell>
          <cell r="M6565">
            <v>12</v>
          </cell>
          <cell r="N6565">
            <v>12</v>
          </cell>
          <cell r="P6565" t="str">
            <v>Excellent condition - please review the images carefully</v>
          </cell>
        </row>
        <row r="6566">
          <cell r="G6566">
            <v>135519</v>
          </cell>
          <cell r="H6566">
            <v>135519</v>
          </cell>
          <cell r="I6566" t="str">
            <v>A Wahlen - Woodcut engraving of Japanese Standard Bearer 1843</v>
          </cell>
          <cell r="J6566"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66">
            <v>24</v>
          </cell>
          <cell r="L6566">
            <v>48</v>
          </cell>
          <cell r="M6566">
            <v>12</v>
          </cell>
          <cell r="N6566">
            <v>12</v>
          </cell>
          <cell r="P6566" t="str">
            <v>Excellent condition - please review the images carefully</v>
          </cell>
        </row>
        <row r="6567">
          <cell r="G6567">
            <v>135520</v>
          </cell>
          <cell r="H6567">
            <v>135520</v>
          </cell>
          <cell r="I6567" t="str">
            <v>A Wahlen - Woodcut engraving of Japanese Soldier 1843</v>
          </cell>
          <cell r="J6567"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67">
            <v>24</v>
          </cell>
          <cell r="L6567">
            <v>48</v>
          </cell>
          <cell r="M6567">
            <v>12</v>
          </cell>
          <cell r="N6567">
            <v>12</v>
          </cell>
          <cell r="P6567" t="str">
            <v>Excellent condition - please review the images carefully</v>
          </cell>
        </row>
        <row r="6568">
          <cell r="G6568">
            <v>135521</v>
          </cell>
          <cell r="H6568">
            <v>135521</v>
          </cell>
          <cell r="I6568" t="str">
            <v>A Wahlen - Woodcut engraving of Japanese Soldier 1843</v>
          </cell>
          <cell r="J6568"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68">
            <v>24</v>
          </cell>
          <cell r="L6568">
            <v>48</v>
          </cell>
          <cell r="M6568">
            <v>12</v>
          </cell>
          <cell r="N6568">
            <v>12</v>
          </cell>
          <cell r="P6568" t="str">
            <v>Excellent condition - please review the images carefully</v>
          </cell>
        </row>
        <row r="6569">
          <cell r="G6569">
            <v>135522</v>
          </cell>
          <cell r="H6569">
            <v>135522</v>
          </cell>
          <cell r="I6569" t="str">
            <v>A Wahlen - Woodcut engraving of Ainu 1843</v>
          </cell>
          <cell r="J6569"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69">
            <v>24</v>
          </cell>
          <cell r="L6569">
            <v>48</v>
          </cell>
          <cell r="M6569">
            <v>12</v>
          </cell>
          <cell r="N6569">
            <v>12</v>
          </cell>
          <cell r="P6569" t="str">
            <v>Excellent condition - please review the images carefully</v>
          </cell>
        </row>
        <row r="6570">
          <cell r="G6570">
            <v>135526</v>
          </cell>
          <cell r="H6570">
            <v>135526</v>
          </cell>
          <cell r="I6570" t="str">
            <v>A Wahlen - Woodcut engraving of Sockanaise1843</v>
          </cell>
          <cell r="J6570"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70">
            <v>24</v>
          </cell>
          <cell r="L6570">
            <v>48</v>
          </cell>
          <cell r="M6570">
            <v>12</v>
          </cell>
          <cell r="N6570">
            <v>12</v>
          </cell>
          <cell r="P6570" t="str">
            <v>Excellent condition - please review the images carefully</v>
          </cell>
        </row>
        <row r="6571">
          <cell r="G6571">
            <v>135527</v>
          </cell>
          <cell r="H6571">
            <v>135527</v>
          </cell>
          <cell r="I6571" t="str">
            <v>A Wahlen - Woodcut engraving of a Moor from Algeria 1843</v>
          </cell>
          <cell r="J6571"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71">
            <v>24</v>
          </cell>
          <cell r="L6571">
            <v>48</v>
          </cell>
          <cell r="M6571">
            <v>12</v>
          </cell>
          <cell r="N6571">
            <v>12</v>
          </cell>
          <cell r="P6571" t="str">
            <v>Excellent condition - please review the images carefully</v>
          </cell>
        </row>
        <row r="6572">
          <cell r="G6572">
            <v>135528</v>
          </cell>
          <cell r="H6572">
            <v>135528</v>
          </cell>
          <cell r="I6572" t="str">
            <v>A Wahlen - Woodcut engraving of Moorish Merchant 1843</v>
          </cell>
          <cell r="J6572"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72">
            <v>24</v>
          </cell>
          <cell r="L6572">
            <v>48</v>
          </cell>
          <cell r="M6572">
            <v>12</v>
          </cell>
          <cell r="N6572">
            <v>12</v>
          </cell>
          <cell r="P6572" t="str">
            <v>Excellent condition - please review the images carefully</v>
          </cell>
        </row>
        <row r="6573">
          <cell r="G6573">
            <v>135530</v>
          </cell>
          <cell r="H6573">
            <v>135530</v>
          </cell>
          <cell r="I6573" t="str">
            <v>A Wahlen - Woodcut engraving of an Arab of the plains 1843</v>
          </cell>
          <cell r="J6573"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73">
            <v>24</v>
          </cell>
          <cell r="L6573">
            <v>48</v>
          </cell>
          <cell r="M6573">
            <v>12</v>
          </cell>
          <cell r="N6573">
            <v>12</v>
          </cell>
          <cell r="P6573" t="str">
            <v>Excellent condition - please review the images carefully</v>
          </cell>
        </row>
        <row r="6574">
          <cell r="G6574">
            <v>135531</v>
          </cell>
          <cell r="H6574">
            <v>135531</v>
          </cell>
          <cell r="I6574" t="str">
            <v>A Wahlen - Woodcut engraving of Jewish maid in Algiers 1843</v>
          </cell>
          <cell r="J6574"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74">
            <v>24</v>
          </cell>
          <cell r="L6574">
            <v>48</v>
          </cell>
          <cell r="M6574">
            <v>12</v>
          </cell>
          <cell r="N6574">
            <v>12</v>
          </cell>
          <cell r="P6574" t="str">
            <v>Excellent condition - please review the images carefully</v>
          </cell>
        </row>
        <row r="6575">
          <cell r="G6575">
            <v>135532</v>
          </cell>
          <cell r="H6575">
            <v>135532</v>
          </cell>
          <cell r="I6575" t="str">
            <v>A Wahlen - Woodcut engraving of Zouave 1843</v>
          </cell>
          <cell r="J6575"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75">
            <v>24</v>
          </cell>
          <cell r="L6575">
            <v>48</v>
          </cell>
          <cell r="M6575">
            <v>12</v>
          </cell>
          <cell r="N6575">
            <v>12</v>
          </cell>
          <cell r="P6575" t="str">
            <v>Excellent condition - please review the images carefully</v>
          </cell>
        </row>
        <row r="6576">
          <cell r="G6576">
            <v>135533</v>
          </cell>
          <cell r="H6576">
            <v>135533</v>
          </cell>
          <cell r="I6576" t="str">
            <v>A Wahlen - Woodcut engraving of Servant in Algeria 1843</v>
          </cell>
          <cell r="J6576"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76">
            <v>24</v>
          </cell>
          <cell r="L6576">
            <v>48</v>
          </cell>
          <cell r="M6576">
            <v>12</v>
          </cell>
          <cell r="N6576">
            <v>12</v>
          </cell>
          <cell r="P6576" t="str">
            <v>Excellent condition - please review the images carefully</v>
          </cell>
        </row>
        <row r="6577">
          <cell r="G6577">
            <v>135534</v>
          </cell>
          <cell r="H6577">
            <v>135534</v>
          </cell>
          <cell r="I6577" t="str">
            <v>A Wahlen - Woodcut engraving of King of Houssa 1843</v>
          </cell>
          <cell r="J6577"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77">
            <v>24</v>
          </cell>
          <cell r="L6577">
            <v>48</v>
          </cell>
          <cell r="M6577">
            <v>12</v>
          </cell>
          <cell r="N6577">
            <v>12</v>
          </cell>
          <cell r="P6577" t="str">
            <v>Excellent condition - please review the images carefully</v>
          </cell>
        </row>
        <row r="6578">
          <cell r="G6578">
            <v>135536</v>
          </cell>
          <cell r="H6578">
            <v>135536</v>
          </cell>
          <cell r="I6578" t="str">
            <v>A Wahlen - Woodcut engraving of Bournouaise 1843</v>
          </cell>
          <cell r="J6578"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78">
            <v>24</v>
          </cell>
          <cell r="L6578">
            <v>48</v>
          </cell>
          <cell r="M6578">
            <v>12</v>
          </cell>
          <cell r="N6578">
            <v>12</v>
          </cell>
          <cell r="P6578" t="str">
            <v>Excellent condition - please review the images carefully</v>
          </cell>
        </row>
        <row r="6579">
          <cell r="G6579">
            <v>135537</v>
          </cell>
          <cell r="H6579">
            <v>135537</v>
          </cell>
          <cell r="I6579" t="str">
            <v>A Wahlen - Woodcut engraving of Young girl from Kano 1843</v>
          </cell>
          <cell r="J6579"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79">
            <v>24</v>
          </cell>
          <cell r="L6579">
            <v>48</v>
          </cell>
          <cell r="M6579">
            <v>12</v>
          </cell>
          <cell r="N6579">
            <v>12</v>
          </cell>
          <cell r="P6579" t="str">
            <v>Excellent condition - please review the images carefully</v>
          </cell>
        </row>
        <row r="6580">
          <cell r="G6580">
            <v>135538</v>
          </cell>
          <cell r="H6580">
            <v>135538</v>
          </cell>
          <cell r="I6580" t="str">
            <v>A Wahlen - Woodcut engraving of Hottentot 1843</v>
          </cell>
          <cell r="J6580"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80">
            <v>24</v>
          </cell>
          <cell r="L6580">
            <v>48</v>
          </cell>
          <cell r="M6580">
            <v>12</v>
          </cell>
          <cell r="N6580">
            <v>12</v>
          </cell>
          <cell r="P6580" t="str">
            <v>Excellent condition - please review the images carefully</v>
          </cell>
        </row>
        <row r="6581">
          <cell r="G6581">
            <v>135539</v>
          </cell>
          <cell r="H6581">
            <v>135539</v>
          </cell>
          <cell r="I6581" t="str">
            <v>A Wahlen - Woodcut engraving of Hottentot 1843</v>
          </cell>
          <cell r="J6581"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81">
            <v>24</v>
          </cell>
          <cell r="L6581">
            <v>48</v>
          </cell>
          <cell r="M6581">
            <v>12</v>
          </cell>
          <cell r="N6581">
            <v>12</v>
          </cell>
          <cell r="P6581" t="str">
            <v>Excellent condition - please review the images carefully</v>
          </cell>
        </row>
        <row r="6582">
          <cell r="G6582">
            <v>135540</v>
          </cell>
          <cell r="H6582">
            <v>135540</v>
          </cell>
          <cell r="I6582" t="str">
            <v>A Wahlen - Woodcut engraving of Kaffir Warrior 1843</v>
          </cell>
          <cell r="J6582"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82">
            <v>24</v>
          </cell>
          <cell r="L6582">
            <v>48</v>
          </cell>
          <cell r="M6582">
            <v>12</v>
          </cell>
          <cell r="N6582">
            <v>12</v>
          </cell>
          <cell r="P6582" t="str">
            <v>Excellent condition - please review the images carefully</v>
          </cell>
        </row>
        <row r="6583">
          <cell r="G6583">
            <v>135542</v>
          </cell>
          <cell r="H6583">
            <v>135542</v>
          </cell>
          <cell r="I6583" t="str">
            <v>A Wahlen - Woodcut engraving of Chilean 1843</v>
          </cell>
          <cell r="J6583"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83">
            <v>24</v>
          </cell>
          <cell r="L6583">
            <v>48</v>
          </cell>
          <cell r="M6583">
            <v>12</v>
          </cell>
          <cell r="N6583">
            <v>12</v>
          </cell>
        </row>
        <row r="6584">
          <cell r="G6584">
            <v>135543</v>
          </cell>
          <cell r="H6584">
            <v>135543</v>
          </cell>
          <cell r="I6584" t="str">
            <v>A Wahlen - Woodcut engraving of Young girl from Concepcion 1843</v>
          </cell>
          <cell r="J6584"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84">
            <v>24</v>
          </cell>
          <cell r="L6584">
            <v>48</v>
          </cell>
          <cell r="M6584">
            <v>12</v>
          </cell>
          <cell r="N6584">
            <v>12</v>
          </cell>
        </row>
        <row r="6585">
          <cell r="G6585">
            <v>135544</v>
          </cell>
          <cell r="H6585">
            <v>135544</v>
          </cell>
          <cell r="I6585" t="str">
            <v>A Wahlen - Woodcut engraving of Pampas woman 1843</v>
          </cell>
          <cell r="J6585"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85">
            <v>24</v>
          </cell>
          <cell r="L6585">
            <v>48</v>
          </cell>
          <cell r="M6585">
            <v>12</v>
          </cell>
          <cell r="N6585">
            <v>12</v>
          </cell>
        </row>
        <row r="6586">
          <cell r="G6586">
            <v>135545</v>
          </cell>
          <cell r="H6586">
            <v>135545</v>
          </cell>
          <cell r="I6586" t="str">
            <v>A Wahlen - Woodcut engraving of Gaucho 1843</v>
          </cell>
          <cell r="J6586"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86">
            <v>24</v>
          </cell>
          <cell r="L6586">
            <v>48</v>
          </cell>
          <cell r="M6586">
            <v>12</v>
          </cell>
          <cell r="N6586">
            <v>12</v>
          </cell>
        </row>
        <row r="6587">
          <cell r="G6587">
            <v>135546</v>
          </cell>
          <cell r="H6587">
            <v>135546</v>
          </cell>
          <cell r="I6587" t="str">
            <v>A Wahlen - Woodcut engraving of Mestizo 1843</v>
          </cell>
          <cell r="J6587"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87">
            <v>24</v>
          </cell>
          <cell r="L6587">
            <v>48</v>
          </cell>
          <cell r="M6587">
            <v>12</v>
          </cell>
          <cell r="N6587">
            <v>12</v>
          </cell>
        </row>
        <row r="6588">
          <cell r="G6588">
            <v>135547</v>
          </cell>
          <cell r="H6588">
            <v>135547</v>
          </cell>
          <cell r="I6588" t="str">
            <v>A Wahlen - Woodcut engraving of Woman from Lima 1843</v>
          </cell>
          <cell r="J6588"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88">
            <v>24</v>
          </cell>
          <cell r="L6588">
            <v>48</v>
          </cell>
          <cell r="M6588">
            <v>12</v>
          </cell>
          <cell r="N6588">
            <v>12</v>
          </cell>
        </row>
        <row r="6589">
          <cell r="G6589">
            <v>135548</v>
          </cell>
          <cell r="H6589">
            <v>135548</v>
          </cell>
          <cell r="I6589" t="str">
            <v>A Wahlen - Woodcut engraving of Woman from Bolivia 1843</v>
          </cell>
          <cell r="J6589"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89">
            <v>24</v>
          </cell>
          <cell r="L6589">
            <v>48</v>
          </cell>
          <cell r="M6589">
            <v>12</v>
          </cell>
          <cell r="N6589">
            <v>12</v>
          </cell>
        </row>
        <row r="6590">
          <cell r="G6590">
            <v>135549</v>
          </cell>
          <cell r="H6590">
            <v>135549</v>
          </cell>
          <cell r="I6590" t="str">
            <v>A Wahlen - Woodcut engraving of Maxouno 1843</v>
          </cell>
          <cell r="J6590"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90">
            <v>24</v>
          </cell>
          <cell r="L6590">
            <v>48</v>
          </cell>
          <cell r="M6590">
            <v>12</v>
          </cell>
          <cell r="N6590">
            <v>12</v>
          </cell>
        </row>
        <row r="6591">
          <cell r="G6591">
            <v>135551</v>
          </cell>
          <cell r="H6591">
            <v>135551</v>
          </cell>
          <cell r="I6591" t="str">
            <v>A Wahlen - Woodcut engraving of Indian woman from Quito 1843</v>
          </cell>
          <cell r="J6591"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91">
            <v>24</v>
          </cell>
          <cell r="L6591">
            <v>48</v>
          </cell>
          <cell r="M6591">
            <v>12</v>
          </cell>
          <cell r="N6591">
            <v>12</v>
          </cell>
        </row>
        <row r="6592">
          <cell r="G6592">
            <v>135552</v>
          </cell>
          <cell r="H6592">
            <v>135552</v>
          </cell>
          <cell r="I6592" t="str">
            <v>A Wahlen - Woodcut engraving of Young girl from Bogota 1843</v>
          </cell>
          <cell r="J6592"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92">
            <v>24</v>
          </cell>
          <cell r="L6592">
            <v>48</v>
          </cell>
          <cell r="M6592">
            <v>12</v>
          </cell>
          <cell r="N6592">
            <v>12</v>
          </cell>
        </row>
        <row r="6593">
          <cell r="G6593">
            <v>135553</v>
          </cell>
          <cell r="H6593">
            <v>135553</v>
          </cell>
          <cell r="I6593" t="str">
            <v>A Wahlen - Woodcut engraving of Woman and man from Guatemala 1843</v>
          </cell>
          <cell r="J6593"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93">
            <v>24</v>
          </cell>
          <cell r="L6593">
            <v>48</v>
          </cell>
          <cell r="M6593">
            <v>12</v>
          </cell>
          <cell r="N6593">
            <v>12</v>
          </cell>
        </row>
        <row r="6594">
          <cell r="G6594">
            <v>135554</v>
          </cell>
          <cell r="H6594">
            <v>135554</v>
          </cell>
          <cell r="I6594" t="str">
            <v>A Wahlen - Woodcut engraving of Young Mulatto woman 1843</v>
          </cell>
          <cell r="J6594"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94">
            <v>24</v>
          </cell>
          <cell r="L6594">
            <v>48</v>
          </cell>
          <cell r="M6594">
            <v>12</v>
          </cell>
          <cell r="N6594">
            <v>12</v>
          </cell>
        </row>
        <row r="6595">
          <cell r="G6595">
            <v>135555</v>
          </cell>
          <cell r="H6595">
            <v>135555</v>
          </cell>
          <cell r="I6595" t="str">
            <v>A Wahlen - Woodcut engraving of Man from Puebla 1843</v>
          </cell>
          <cell r="J6595"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95">
            <v>24</v>
          </cell>
          <cell r="L6595">
            <v>48</v>
          </cell>
          <cell r="M6595">
            <v>12</v>
          </cell>
          <cell r="N6595">
            <v>12</v>
          </cell>
        </row>
        <row r="6596">
          <cell r="G6596">
            <v>135556</v>
          </cell>
          <cell r="H6596">
            <v>135556</v>
          </cell>
          <cell r="I6596" t="str">
            <v>A Wahlen - Woodcut engraving of Woman from Puebla 1843</v>
          </cell>
          <cell r="J6596"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96">
            <v>24</v>
          </cell>
          <cell r="L6596">
            <v>48</v>
          </cell>
          <cell r="M6596">
            <v>12</v>
          </cell>
          <cell r="N6596">
            <v>12</v>
          </cell>
        </row>
        <row r="6597">
          <cell r="G6597">
            <v>135557</v>
          </cell>
          <cell r="H6597">
            <v>135557</v>
          </cell>
          <cell r="I6597" t="str">
            <v>A Wahlen - Woodcut engraving of Woman from Jalapa 1843</v>
          </cell>
          <cell r="J6597"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97">
            <v>24</v>
          </cell>
          <cell r="L6597">
            <v>48</v>
          </cell>
          <cell r="M6597">
            <v>12</v>
          </cell>
          <cell r="N6597">
            <v>12</v>
          </cell>
        </row>
        <row r="6598">
          <cell r="G6598">
            <v>135558</v>
          </cell>
          <cell r="H6598">
            <v>135558</v>
          </cell>
          <cell r="I6598" t="str">
            <v>A Wahlen - Woodcut engraving of Fox Chief 1843</v>
          </cell>
          <cell r="J6598"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98">
            <v>24</v>
          </cell>
          <cell r="L6598">
            <v>48</v>
          </cell>
          <cell r="M6598">
            <v>12</v>
          </cell>
          <cell r="N6598">
            <v>12</v>
          </cell>
        </row>
        <row r="6599">
          <cell r="G6599">
            <v>135559</v>
          </cell>
          <cell r="H6599">
            <v>135559</v>
          </cell>
          <cell r="I6599" t="str">
            <v>A Wahlen - Woodcut engraving of Mandan Chief 1843</v>
          </cell>
          <cell r="J6599"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599">
            <v>24</v>
          </cell>
          <cell r="L6599">
            <v>48</v>
          </cell>
          <cell r="M6599">
            <v>12</v>
          </cell>
          <cell r="N6599">
            <v>12</v>
          </cell>
        </row>
        <row r="6600">
          <cell r="G6600">
            <v>135560</v>
          </cell>
          <cell r="H6600">
            <v>135560</v>
          </cell>
          <cell r="I6600" t="str">
            <v>A Wahlen - Woodcut engraving of Crow Indians 1843</v>
          </cell>
          <cell r="J6600"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00">
            <v>24</v>
          </cell>
          <cell r="L6600">
            <v>48</v>
          </cell>
          <cell r="M6600">
            <v>12</v>
          </cell>
          <cell r="N6600">
            <v>12</v>
          </cell>
        </row>
        <row r="6601">
          <cell r="G6601">
            <v>135561</v>
          </cell>
          <cell r="H6601">
            <v>135561</v>
          </cell>
          <cell r="I6601" t="str">
            <v>A Wahlen - Woodcut engraving of Eskimo 1843</v>
          </cell>
          <cell r="J6601"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01">
            <v>24</v>
          </cell>
          <cell r="L6601">
            <v>48</v>
          </cell>
          <cell r="M6601">
            <v>12</v>
          </cell>
          <cell r="N6601">
            <v>12</v>
          </cell>
        </row>
        <row r="6602">
          <cell r="G6602">
            <v>135562</v>
          </cell>
          <cell r="H6602">
            <v>135562</v>
          </cell>
          <cell r="I6602" t="str">
            <v>A Wahlen - Woodcut engraving of Eskimo woman 1843</v>
          </cell>
          <cell r="J6602"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02">
            <v>24</v>
          </cell>
          <cell r="L6602">
            <v>48</v>
          </cell>
          <cell r="M6602">
            <v>12</v>
          </cell>
          <cell r="N6602">
            <v>12</v>
          </cell>
        </row>
        <row r="6603">
          <cell r="G6603">
            <v>135563</v>
          </cell>
          <cell r="H6603">
            <v>135563</v>
          </cell>
          <cell r="I6603" t="str">
            <v>A Wahlen - Woodcut engraving of Native of Saritscheff Island 1843</v>
          </cell>
          <cell r="J6603"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03">
            <v>24</v>
          </cell>
          <cell r="L6603">
            <v>48</v>
          </cell>
          <cell r="M6603">
            <v>12</v>
          </cell>
          <cell r="N6603">
            <v>12</v>
          </cell>
        </row>
        <row r="6604">
          <cell r="G6604">
            <v>135564</v>
          </cell>
          <cell r="H6604">
            <v>135564</v>
          </cell>
          <cell r="I6604" t="str">
            <v>A Wahlen - Woodcut engraving of Javanese dancer 1843</v>
          </cell>
          <cell r="J6604"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04">
            <v>24</v>
          </cell>
          <cell r="L6604">
            <v>48</v>
          </cell>
          <cell r="M6604">
            <v>12</v>
          </cell>
          <cell r="N6604">
            <v>12</v>
          </cell>
          <cell r="P6604" t="str">
            <v>Excellent condition - please review the images carefully</v>
          </cell>
        </row>
        <row r="6605">
          <cell r="G6605">
            <v>135566</v>
          </cell>
          <cell r="H6605">
            <v>135566</v>
          </cell>
          <cell r="I6605" t="str">
            <v>A Wahlen - Woodcut engraving of Javanese noblelady 1843</v>
          </cell>
          <cell r="J6605"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05">
            <v>24</v>
          </cell>
          <cell r="L6605">
            <v>48</v>
          </cell>
          <cell r="M6605">
            <v>12</v>
          </cell>
          <cell r="N6605">
            <v>12</v>
          </cell>
          <cell r="P6605" t="str">
            <v>Excellent condition - please review the images carefully</v>
          </cell>
        </row>
        <row r="6606">
          <cell r="G6606">
            <v>135567</v>
          </cell>
          <cell r="H6606">
            <v>135567</v>
          </cell>
          <cell r="I6606" t="str">
            <v>A Wahlen - Woodcut engraving of young Malay 1843</v>
          </cell>
          <cell r="J6606"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06">
            <v>24</v>
          </cell>
          <cell r="L6606">
            <v>48</v>
          </cell>
          <cell r="M6606">
            <v>12</v>
          </cell>
          <cell r="N6606">
            <v>12</v>
          </cell>
          <cell r="P6606" t="str">
            <v>Excellent condition - please review the images carefully</v>
          </cell>
        </row>
        <row r="6607">
          <cell r="G6607">
            <v>135568</v>
          </cell>
          <cell r="H6607">
            <v>135568</v>
          </cell>
          <cell r="I6607" t="str">
            <v>A Wahlen - Woodcut engraving of Malay 1843</v>
          </cell>
          <cell r="J6607"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07">
            <v>24</v>
          </cell>
          <cell r="L6607">
            <v>48</v>
          </cell>
          <cell r="M6607">
            <v>12</v>
          </cell>
          <cell r="N6607">
            <v>12</v>
          </cell>
          <cell r="P6607" t="str">
            <v>Excellent condition - please review the images carefully</v>
          </cell>
        </row>
        <row r="6608">
          <cell r="G6608">
            <v>135569</v>
          </cell>
          <cell r="H6608">
            <v>135569</v>
          </cell>
          <cell r="I6608" t="str">
            <v>A Wahlen - Woodcut engraving of Dancer in Java1843</v>
          </cell>
          <cell r="J6608"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08">
            <v>24</v>
          </cell>
          <cell r="L6608">
            <v>48</v>
          </cell>
          <cell r="M6608">
            <v>12</v>
          </cell>
          <cell r="N6608">
            <v>12</v>
          </cell>
          <cell r="P6608" t="str">
            <v>Excellent condition - please review the images carefully</v>
          </cell>
        </row>
        <row r="6609">
          <cell r="G6609">
            <v>135570</v>
          </cell>
          <cell r="H6609">
            <v>135570</v>
          </cell>
          <cell r="I6609" t="str">
            <v>A Wahlen - Woodcut engraving of warrior from Solor Island 1843</v>
          </cell>
          <cell r="J6609"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09">
            <v>24</v>
          </cell>
          <cell r="L6609">
            <v>48</v>
          </cell>
          <cell r="M6609">
            <v>12</v>
          </cell>
          <cell r="N6609">
            <v>12</v>
          </cell>
          <cell r="P6609" t="str">
            <v>Excellent condition - please review the images carefully</v>
          </cell>
        </row>
        <row r="6610">
          <cell r="G6610">
            <v>135571</v>
          </cell>
          <cell r="H6610">
            <v>135571</v>
          </cell>
          <cell r="I6610" t="str">
            <v>A Wahlen - Woodcut engraving of warrior from Sawoe Island 1843</v>
          </cell>
          <cell r="J6610"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10">
            <v>24</v>
          </cell>
          <cell r="L6610">
            <v>48</v>
          </cell>
          <cell r="M6610">
            <v>12</v>
          </cell>
          <cell r="N6610">
            <v>12</v>
          </cell>
          <cell r="P6610" t="str">
            <v>Excellent condition - please review the images carefully</v>
          </cell>
        </row>
        <row r="6611">
          <cell r="G6611">
            <v>135574</v>
          </cell>
          <cell r="H6611">
            <v>135574</v>
          </cell>
          <cell r="I6611" t="str">
            <v>A Wahlen - Woodcut engraving of native of Rottie Island 1843</v>
          </cell>
          <cell r="J6611"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11">
            <v>24</v>
          </cell>
          <cell r="L6611">
            <v>48</v>
          </cell>
          <cell r="M6611">
            <v>12</v>
          </cell>
          <cell r="N6611">
            <v>12</v>
          </cell>
          <cell r="P6611" t="str">
            <v>Excellent condition - please review the images carefully</v>
          </cell>
        </row>
        <row r="6612">
          <cell r="G6612">
            <v>135575</v>
          </cell>
          <cell r="H6612">
            <v>135575</v>
          </cell>
          <cell r="I6612" t="str">
            <v>A Wahlen - Woodcut engraving of Rajah of Dao 1843</v>
          </cell>
          <cell r="J6612"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12">
            <v>24</v>
          </cell>
          <cell r="L6612">
            <v>48</v>
          </cell>
          <cell r="M6612">
            <v>12</v>
          </cell>
          <cell r="N6612">
            <v>12</v>
          </cell>
          <cell r="P6612" t="str">
            <v>Excellent condition - please review the images carefully</v>
          </cell>
        </row>
        <row r="6613">
          <cell r="G6613">
            <v>135576</v>
          </cell>
          <cell r="H6613">
            <v>135576</v>
          </cell>
          <cell r="I6613" t="str">
            <v>A Wahlen - Woodcut engraving of Harfur of Tondano 1843</v>
          </cell>
          <cell r="J6613"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13">
            <v>24</v>
          </cell>
          <cell r="L6613">
            <v>48</v>
          </cell>
          <cell r="M6613">
            <v>12</v>
          </cell>
          <cell r="N6613">
            <v>12</v>
          </cell>
          <cell r="P6613" t="str">
            <v>Excellent condition - please review the images carefully</v>
          </cell>
        </row>
        <row r="6614">
          <cell r="G6614">
            <v>135577</v>
          </cell>
          <cell r="H6614">
            <v>135577</v>
          </cell>
          <cell r="I6614" t="str">
            <v>A Wahlen - Woodcut engraving of woman from Guham Island 1843</v>
          </cell>
          <cell r="J6614"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14">
            <v>24</v>
          </cell>
          <cell r="L6614">
            <v>48</v>
          </cell>
          <cell r="M6614">
            <v>12</v>
          </cell>
          <cell r="N6614">
            <v>12</v>
          </cell>
          <cell r="P6614" t="str">
            <v>Excellent condition - please review the images carefully</v>
          </cell>
        </row>
        <row r="6615">
          <cell r="G6615">
            <v>135581</v>
          </cell>
          <cell r="H6615">
            <v>135581</v>
          </cell>
          <cell r="I6615" t="str">
            <v>A Wahlen - Woodcut engraving of native from Romanzoff Archipelago 1843</v>
          </cell>
          <cell r="J6615"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15">
            <v>24</v>
          </cell>
          <cell r="L6615">
            <v>48</v>
          </cell>
          <cell r="M6615">
            <v>12</v>
          </cell>
          <cell r="N6615">
            <v>12</v>
          </cell>
          <cell r="P6615" t="str">
            <v>Excellent condition - please review the images carefully</v>
          </cell>
        </row>
        <row r="6616">
          <cell r="G6616">
            <v>135582</v>
          </cell>
          <cell r="H6616">
            <v>135582</v>
          </cell>
          <cell r="I6616" t="str">
            <v>A Wahlen - Woodcut engraving of young girl from Pitcairn Island1843</v>
          </cell>
          <cell r="J6616"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16">
            <v>24</v>
          </cell>
          <cell r="L6616">
            <v>48</v>
          </cell>
          <cell r="M6616">
            <v>12</v>
          </cell>
          <cell r="N6616">
            <v>12</v>
          </cell>
          <cell r="P6616" t="str">
            <v>Excellent condition - please review the images carefully</v>
          </cell>
        </row>
        <row r="6617">
          <cell r="G6617">
            <v>135583</v>
          </cell>
          <cell r="H6617">
            <v>135583</v>
          </cell>
          <cell r="I6617" t="str">
            <v>A Wahlen - Woodcut engraving of dancer in Tahiti 1843</v>
          </cell>
          <cell r="J6617"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17">
            <v>24</v>
          </cell>
          <cell r="L6617">
            <v>48</v>
          </cell>
          <cell r="M6617">
            <v>12</v>
          </cell>
          <cell r="N6617">
            <v>12</v>
          </cell>
          <cell r="P6617" t="str">
            <v>Excellent condition - please review the images carefully</v>
          </cell>
        </row>
        <row r="6618">
          <cell r="G6618">
            <v>135584</v>
          </cell>
          <cell r="H6618">
            <v>135584</v>
          </cell>
          <cell r="I6618" t="str">
            <v>A Wahlen - Woodcut engraving of warrior from Tonga 1843</v>
          </cell>
          <cell r="J6618"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18">
            <v>24</v>
          </cell>
          <cell r="L6618">
            <v>48</v>
          </cell>
          <cell r="M6618">
            <v>12</v>
          </cell>
          <cell r="N6618">
            <v>12</v>
          </cell>
          <cell r="P6618" t="str">
            <v>Excellent condition - please review the images carefully</v>
          </cell>
        </row>
        <row r="6619">
          <cell r="G6619">
            <v>135585</v>
          </cell>
          <cell r="H6619">
            <v>135585</v>
          </cell>
          <cell r="I6619" t="str">
            <v>A Wahlen - Woodcut engraving of warrior from Souraki 1843</v>
          </cell>
          <cell r="J6619"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19">
            <v>24</v>
          </cell>
          <cell r="L6619">
            <v>48</v>
          </cell>
          <cell r="M6619">
            <v>12</v>
          </cell>
          <cell r="N6619">
            <v>12</v>
          </cell>
        </row>
        <row r="6620">
          <cell r="G6620">
            <v>135586</v>
          </cell>
          <cell r="H6620">
            <v>135586</v>
          </cell>
          <cell r="I6620" t="str">
            <v>A Wahlen - Woodcut engraving of natives of New Zealand 1843</v>
          </cell>
          <cell r="J6620"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20">
            <v>24</v>
          </cell>
          <cell r="L6620">
            <v>48</v>
          </cell>
          <cell r="M6620">
            <v>12</v>
          </cell>
          <cell r="N6620">
            <v>12</v>
          </cell>
        </row>
        <row r="6621">
          <cell r="G6621">
            <v>135587</v>
          </cell>
          <cell r="H6621">
            <v>135587</v>
          </cell>
          <cell r="I6621" t="str">
            <v>A Wahlen - Woodcut engraving of Chief of New Zealand tribe 1843</v>
          </cell>
          <cell r="J6621"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21">
            <v>24</v>
          </cell>
          <cell r="L6621">
            <v>48</v>
          </cell>
          <cell r="M6621">
            <v>12</v>
          </cell>
          <cell r="N6621">
            <v>12</v>
          </cell>
        </row>
        <row r="6622">
          <cell r="G6622">
            <v>135588</v>
          </cell>
          <cell r="H6622">
            <v>135588</v>
          </cell>
          <cell r="I6622" t="str">
            <v>A Wahlen - Woodcut engraving of Papuan from Dorey Harbour 1843</v>
          </cell>
          <cell r="J6622"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22">
            <v>24</v>
          </cell>
          <cell r="L6622">
            <v>48</v>
          </cell>
          <cell r="M6622">
            <v>12</v>
          </cell>
          <cell r="N6622">
            <v>12</v>
          </cell>
        </row>
        <row r="6623">
          <cell r="G6623">
            <v>135589</v>
          </cell>
          <cell r="H6623">
            <v>135589</v>
          </cell>
          <cell r="I6623" t="str">
            <v>A Wahlen - Woodcut engraving of native from Carteret Harbour 1843</v>
          </cell>
          <cell r="J6623"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23">
            <v>24</v>
          </cell>
          <cell r="L6623">
            <v>48</v>
          </cell>
          <cell r="M6623">
            <v>12</v>
          </cell>
          <cell r="N6623">
            <v>12</v>
          </cell>
        </row>
        <row r="6624">
          <cell r="G6624">
            <v>135590</v>
          </cell>
          <cell r="H6624">
            <v>135590</v>
          </cell>
          <cell r="I6624" t="str">
            <v>A Wahlen - Woodcut engraving of native from Massacre Island 1843</v>
          </cell>
          <cell r="J6624"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24">
            <v>24</v>
          </cell>
          <cell r="L6624">
            <v>48</v>
          </cell>
          <cell r="M6624">
            <v>12</v>
          </cell>
          <cell r="N6624">
            <v>12</v>
          </cell>
        </row>
        <row r="6625">
          <cell r="G6625">
            <v>135591</v>
          </cell>
          <cell r="H6625">
            <v>135591</v>
          </cell>
          <cell r="I6625" t="str">
            <v>A Wahlen - Woodcut engraving of native from Vanikoro 1843</v>
          </cell>
          <cell r="J6625"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25">
            <v>24</v>
          </cell>
          <cell r="L6625">
            <v>48</v>
          </cell>
          <cell r="M6625">
            <v>12</v>
          </cell>
          <cell r="N6625">
            <v>12</v>
          </cell>
        </row>
        <row r="6626">
          <cell r="G6626">
            <v>135592</v>
          </cell>
          <cell r="H6626">
            <v>135592</v>
          </cell>
          <cell r="I6626" t="str">
            <v>A Wahlen - Woodcut engraving of native and Chief from Vanou  1843</v>
          </cell>
          <cell r="J6626"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26">
            <v>24</v>
          </cell>
          <cell r="L6626">
            <v>48</v>
          </cell>
          <cell r="M6626">
            <v>12</v>
          </cell>
          <cell r="N6626">
            <v>12</v>
          </cell>
        </row>
        <row r="6627">
          <cell r="G6627">
            <v>135593</v>
          </cell>
          <cell r="H6627">
            <v>135593</v>
          </cell>
          <cell r="I6627" t="str">
            <v>A Wahlen - Woodcut engraving of native from Jervis Harbour 1843</v>
          </cell>
          <cell r="J6627"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27">
            <v>24</v>
          </cell>
          <cell r="L6627">
            <v>48</v>
          </cell>
          <cell r="M6627">
            <v>12</v>
          </cell>
          <cell r="N6627">
            <v>12</v>
          </cell>
        </row>
        <row r="6628">
          <cell r="G6628">
            <v>135594</v>
          </cell>
          <cell r="H6628">
            <v>135594</v>
          </cell>
          <cell r="I6628" t="str">
            <v>A Wahlen - Woodcut engraving of woman from Kangaroo Island 1843</v>
          </cell>
          <cell r="J6628"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28">
            <v>24</v>
          </cell>
          <cell r="L6628">
            <v>48</v>
          </cell>
          <cell r="M6628">
            <v>12</v>
          </cell>
          <cell r="N6628">
            <v>12</v>
          </cell>
        </row>
        <row r="6629">
          <cell r="G6629">
            <v>135595</v>
          </cell>
          <cell r="H6629">
            <v>13552</v>
          </cell>
          <cell r="I6629" t="str">
            <v>A Wahlen - Woodcut engraving of  Japanese fishing family 1843</v>
          </cell>
          <cell r="J6629"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29">
            <v>24</v>
          </cell>
          <cell r="L6629">
            <v>48</v>
          </cell>
          <cell r="M6629">
            <v>12</v>
          </cell>
          <cell r="N6629">
            <v>12</v>
          </cell>
          <cell r="P6629" t="str">
            <v>Excellent condition - please review the images carefully</v>
          </cell>
        </row>
        <row r="6630">
          <cell r="G6630">
            <v>135596</v>
          </cell>
          <cell r="H6630">
            <v>13553</v>
          </cell>
          <cell r="I6630" t="str">
            <v>A Wahlen - Woodcut engraving of a Formosan man 1843</v>
          </cell>
          <cell r="J6630"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6630">
            <v>24</v>
          </cell>
          <cell r="L6630">
            <v>48</v>
          </cell>
          <cell r="M6630">
            <v>12</v>
          </cell>
          <cell r="N6630">
            <v>12</v>
          </cell>
          <cell r="P6630" t="str">
            <v>Excellent condition - please review the images carefully</v>
          </cell>
        </row>
        <row r="6631">
          <cell r="G6631">
            <v>135900</v>
          </cell>
          <cell r="H6631">
            <v>13590</v>
          </cell>
          <cell r="I6631" t="str">
            <v>Jacobus Houbraken - Rare engraving of William Waynfleet, Bishop of Winchester 1747</v>
          </cell>
          <cell r="J6631"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31">
            <v>60</v>
          </cell>
          <cell r="L6631">
            <v>120</v>
          </cell>
          <cell r="M6631">
            <v>30</v>
          </cell>
          <cell r="N6631">
            <v>30</v>
          </cell>
          <cell r="P6631" t="str">
            <v>Excellent condition - please review the images carefully</v>
          </cell>
        </row>
        <row r="6632">
          <cell r="G6632">
            <v>135910</v>
          </cell>
          <cell r="H6632">
            <v>13591</v>
          </cell>
          <cell r="I6632" t="str">
            <v>Jacobus Houbraken - Rare engraving of William Wickham, Bishop of Winchester  1747</v>
          </cell>
          <cell r="J6632"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32">
            <v>60</v>
          </cell>
          <cell r="L6632">
            <v>120</v>
          </cell>
          <cell r="M6632">
            <v>30</v>
          </cell>
          <cell r="N6632">
            <v>30</v>
          </cell>
          <cell r="P6632" t="str">
            <v>Excellent condition - please review the images carefully</v>
          </cell>
        </row>
        <row r="6633">
          <cell r="G6633">
            <v>135920</v>
          </cell>
          <cell r="H6633">
            <v>13592</v>
          </cell>
          <cell r="I6633" t="str">
            <v>Jacobus Houbraken - Rare engraving of John Russell, Earl of Bedford 1747</v>
          </cell>
          <cell r="J6633"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33">
            <v>60</v>
          </cell>
          <cell r="L6633">
            <v>120</v>
          </cell>
          <cell r="M6633">
            <v>30</v>
          </cell>
          <cell r="N6633">
            <v>30</v>
          </cell>
          <cell r="P6633" t="str">
            <v>Excellent condition - please review the images carefully</v>
          </cell>
        </row>
        <row r="6634">
          <cell r="G6634">
            <v>135930</v>
          </cell>
          <cell r="H6634">
            <v>13593</v>
          </cell>
          <cell r="I6634" t="str">
            <v>Jacobus Houbraken - Rare engraving of Sir Walter Ralegh 1747</v>
          </cell>
          <cell r="J6634"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34">
            <v>60</v>
          </cell>
          <cell r="L6634">
            <v>120</v>
          </cell>
          <cell r="M6634">
            <v>30</v>
          </cell>
          <cell r="N6634">
            <v>30</v>
          </cell>
          <cell r="P6634" t="str">
            <v>Excellent condition - please review the images carefully</v>
          </cell>
        </row>
        <row r="6635">
          <cell r="G6635">
            <v>135940</v>
          </cell>
          <cell r="H6635">
            <v>13594</v>
          </cell>
          <cell r="I6635" t="str">
            <v>Jacobus Houbraken - Rare engraving of King Charles I 1747</v>
          </cell>
          <cell r="J6635"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35">
            <v>60</v>
          </cell>
          <cell r="L6635">
            <v>120</v>
          </cell>
          <cell r="M6635">
            <v>30</v>
          </cell>
          <cell r="N6635">
            <v>30</v>
          </cell>
          <cell r="P6635" t="str">
            <v>Excellent condition - please review the images carefully</v>
          </cell>
        </row>
        <row r="6636">
          <cell r="G6636">
            <v>135950</v>
          </cell>
          <cell r="H6636">
            <v>13595</v>
          </cell>
          <cell r="I6636" t="str">
            <v>Jacobus Houbraken - Rare engraving of King William III 1747</v>
          </cell>
          <cell r="J6636"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36">
            <v>60</v>
          </cell>
          <cell r="L6636">
            <v>120</v>
          </cell>
          <cell r="M6636">
            <v>30</v>
          </cell>
          <cell r="N6636">
            <v>30</v>
          </cell>
          <cell r="P6636" t="str">
            <v>Excellent condition - please review the images carefully</v>
          </cell>
        </row>
        <row r="6637">
          <cell r="G6637">
            <v>135970</v>
          </cell>
          <cell r="H6637">
            <v>13597</v>
          </cell>
          <cell r="I6637" t="str">
            <v>Jacobus Houbraken - Rare engraving of George Buchanan 1747</v>
          </cell>
          <cell r="J6637"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37">
            <v>60</v>
          </cell>
          <cell r="L6637">
            <v>120</v>
          </cell>
          <cell r="M6637">
            <v>30</v>
          </cell>
          <cell r="N6637">
            <v>30</v>
          </cell>
          <cell r="P6637" t="str">
            <v>Excellent condition - please review the images carefully</v>
          </cell>
        </row>
        <row r="6638">
          <cell r="G6638">
            <v>135980</v>
          </cell>
          <cell r="H6638">
            <v>13598</v>
          </cell>
          <cell r="I6638" t="str">
            <v>Jacobus Houbraken - Rare engraving of Edward Seymour, Duke of Somerset 1747</v>
          </cell>
          <cell r="J6638"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38">
            <v>60</v>
          </cell>
          <cell r="L6638">
            <v>120</v>
          </cell>
          <cell r="M6638">
            <v>30</v>
          </cell>
          <cell r="N6638">
            <v>30</v>
          </cell>
          <cell r="P6638" t="str">
            <v>Excellent condition - please review the images carefully</v>
          </cell>
        </row>
        <row r="6639">
          <cell r="G6639">
            <v>135990</v>
          </cell>
          <cell r="H6639">
            <v>13599</v>
          </cell>
          <cell r="I6639" t="str">
            <v>Jacobus Houbraken - Rare engraving of Thomas Howard, Duke of Norfolk 1747</v>
          </cell>
          <cell r="J6639"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39">
            <v>60</v>
          </cell>
          <cell r="L6639">
            <v>120</v>
          </cell>
          <cell r="M6639">
            <v>30</v>
          </cell>
          <cell r="N6639">
            <v>30</v>
          </cell>
          <cell r="P6639" t="str">
            <v>Excellent condition - please review the images carefully</v>
          </cell>
        </row>
        <row r="6640">
          <cell r="G6640">
            <v>136000</v>
          </cell>
          <cell r="H6640">
            <v>13600</v>
          </cell>
          <cell r="I6640" t="str">
            <v>Jacobus Houbraken - Rare engraving of Sir Nicholas Bacon, Keeper of Great Seal 1747</v>
          </cell>
          <cell r="J6640"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40">
            <v>60</v>
          </cell>
          <cell r="L6640">
            <v>120</v>
          </cell>
          <cell r="M6640">
            <v>30</v>
          </cell>
          <cell r="N6640">
            <v>30</v>
          </cell>
          <cell r="P6640" t="str">
            <v>Excellent condition - please review the images carefully</v>
          </cell>
        </row>
        <row r="6641">
          <cell r="G6641">
            <v>136010</v>
          </cell>
          <cell r="H6641">
            <v>13601</v>
          </cell>
          <cell r="I6641" t="str">
            <v>Jacobus Houbraken - Rare engraving of William Cecil, Lord Burleigh 1747</v>
          </cell>
          <cell r="J6641"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41">
            <v>60</v>
          </cell>
          <cell r="L6641">
            <v>120</v>
          </cell>
          <cell r="M6641">
            <v>30</v>
          </cell>
          <cell r="N6641">
            <v>30</v>
          </cell>
          <cell r="P6641" t="str">
            <v>Excellent condition - please review the images carefully</v>
          </cell>
        </row>
        <row r="6642">
          <cell r="G6642">
            <v>136020</v>
          </cell>
          <cell r="H6642">
            <v>13602</v>
          </cell>
          <cell r="I6642" t="str">
            <v>Jacobus Houbraken - Rare engraving of Francis, Earl of Bedford 1747</v>
          </cell>
          <cell r="J6642"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42">
            <v>60</v>
          </cell>
          <cell r="L6642">
            <v>120</v>
          </cell>
          <cell r="M6642">
            <v>30</v>
          </cell>
          <cell r="N6642">
            <v>30</v>
          </cell>
          <cell r="P6642" t="str">
            <v>Excellent condition - please review the images carefully</v>
          </cell>
        </row>
        <row r="6643">
          <cell r="G6643">
            <v>136030</v>
          </cell>
          <cell r="H6643">
            <v>13603</v>
          </cell>
          <cell r="I6643" t="str">
            <v>Jacobus Houbraken - Rare engraving of James Douglas, Earl of Morton 1747</v>
          </cell>
          <cell r="J6643"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43">
            <v>60</v>
          </cell>
          <cell r="L6643">
            <v>120</v>
          </cell>
          <cell r="M6643">
            <v>30</v>
          </cell>
          <cell r="N6643">
            <v>30</v>
          </cell>
          <cell r="P6643" t="str">
            <v>Excellent condition - please review the images carefully</v>
          </cell>
        </row>
        <row r="6644">
          <cell r="G6644">
            <v>136040</v>
          </cell>
          <cell r="H6644">
            <v>13604</v>
          </cell>
          <cell r="I6644" t="str">
            <v>Jacobus Houbraken - Rare engraving of Robert Dudley, Earl of Leicester 1747</v>
          </cell>
          <cell r="J6644"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44">
            <v>60</v>
          </cell>
          <cell r="L6644">
            <v>120</v>
          </cell>
          <cell r="M6644">
            <v>30</v>
          </cell>
          <cell r="N6644">
            <v>30</v>
          </cell>
          <cell r="P6644" t="str">
            <v>Excellent condition - please review the images carefully</v>
          </cell>
        </row>
        <row r="6645">
          <cell r="G6645">
            <v>136050</v>
          </cell>
          <cell r="H6645">
            <v>13605</v>
          </cell>
          <cell r="I6645" t="str">
            <v>Jacobus Houbraken - Rare engraving of Charles Howard, Earl of Nottingham 1747</v>
          </cell>
          <cell r="J6645"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45">
            <v>60</v>
          </cell>
          <cell r="L6645">
            <v>120</v>
          </cell>
          <cell r="M6645">
            <v>30</v>
          </cell>
          <cell r="N6645">
            <v>30</v>
          </cell>
          <cell r="P6645" t="str">
            <v>Excellent condition - please review the images carefully</v>
          </cell>
        </row>
        <row r="6646">
          <cell r="G6646">
            <v>136060</v>
          </cell>
          <cell r="H6646">
            <v>13606</v>
          </cell>
          <cell r="I6646" t="str">
            <v>Jacobus Houbraken - Rare engraving of Thomas Sackville, Earl of Dorset 1747</v>
          </cell>
          <cell r="J6646"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46">
            <v>60</v>
          </cell>
          <cell r="L6646">
            <v>120</v>
          </cell>
          <cell r="M6646">
            <v>30</v>
          </cell>
          <cell r="N6646">
            <v>30</v>
          </cell>
          <cell r="P6646" t="str">
            <v>Excellent condition - please review the images carefully</v>
          </cell>
        </row>
        <row r="6647">
          <cell r="G6647">
            <v>136070</v>
          </cell>
          <cell r="H6647">
            <v>13607</v>
          </cell>
          <cell r="I6647" t="str">
            <v>Jacobus Houbraken - Rare engraving of Robert Devereux, Earl of Essex 1747</v>
          </cell>
          <cell r="J6647"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47">
            <v>60</v>
          </cell>
          <cell r="L6647">
            <v>120</v>
          </cell>
          <cell r="M6647">
            <v>30</v>
          </cell>
          <cell r="N6647">
            <v>30</v>
          </cell>
          <cell r="P6647" t="str">
            <v>Excellent condition - please review the images carefully</v>
          </cell>
        </row>
        <row r="6648">
          <cell r="G6648">
            <v>136100</v>
          </cell>
          <cell r="H6648">
            <v>13610</v>
          </cell>
          <cell r="I6648" t="str">
            <v>Jacobus Houbraken - Rare engraving of George Villiers, Duke of Buckingham 1747</v>
          </cell>
          <cell r="J6648"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48">
            <v>60</v>
          </cell>
          <cell r="L6648">
            <v>120</v>
          </cell>
          <cell r="M6648">
            <v>30</v>
          </cell>
          <cell r="N6648">
            <v>30</v>
          </cell>
          <cell r="P6648" t="str">
            <v>Excellent condition - please review the images carefully</v>
          </cell>
        </row>
        <row r="6649">
          <cell r="G6649">
            <v>136110</v>
          </cell>
          <cell r="H6649">
            <v>13611</v>
          </cell>
          <cell r="I6649" t="str">
            <v>Jacobus Houbraken - Rare engraving of John Williams, Archbishop of York 1747</v>
          </cell>
          <cell r="J6649"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49">
            <v>60</v>
          </cell>
          <cell r="L6649">
            <v>120</v>
          </cell>
          <cell r="M6649">
            <v>30</v>
          </cell>
          <cell r="N6649">
            <v>30</v>
          </cell>
          <cell r="P6649" t="str">
            <v>Excellent condition - please review the images carefully</v>
          </cell>
        </row>
        <row r="6650">
          <cell r="G6650">
            <v>136120</v>
          </cell>
          <cell r="H6650">
            <v>13612</v>
          </cell>
          <cell r="I6650" t="str">
            <v>Jacobus Houbraken - Rare engraving of Thomas Wentworth, Earl of Strafford 1747</v>
          </cell>
          <cell r="J6650"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50">
            <v>60</v>
          </cell>
          <cell r="L6650">
            <v>120</v>
          </cell>
          <cell r="M6650">
            <v>30</v>
          </cell>
          <cell r="N6650">
            <v>30</v>
          </cell>
          <cell r="P6650" t="str">
            <v>Excellent condition - please review the images carefully</v>
          </cell>
        </row>
        <row r="6651">
          <cell r="G6651">
            <v>136130</v>
          </cell>
          <cell r="H6651">
            <v>13613</v>
          </cell>
          <cell r="I6651" t="str">
            <v>Jacobus Houbraken - Rare engraving of Thomas, Lord Coventry 1747</v>
          </cell>
          <cell r="J6651"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51">
            <v>60</v>
          </cell>
          <cell r="L6651">
            <v>120</v>
          </cell>
          <cell r="M6651">
            <v>30</v>
          </cell>
          <cell r="N6651">
            <v>30</v>
          </cell>
          <cell r="P6651" t="str">
            <v>Excellent condition - please review the images carefully</v>
          </cell>
        </row>
        <row r="6652">
          <cell r="G6652">
            <v>136140</v>
          </cell>
          <cell r="H6652">
            <v>13614</v>
          </cell>
          <cell r="I6652" t="str">
            <v>Jacobus Houbraken - Rare engraving of John Pym 1747</v>
          </cell>
          <cell r="J6652"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52">
            <v>60</v>
          </cell>
          <cell r="L6652">
            <v>120</v>
          </cell>
          <cell r="M6652">
            <v>30</v>
          </cell>
          <cell r="N6652">
            <v>30</v>
          </cell>
          <cell r="P6652" t="str">
            <v>Excellent condition - please review the images carefully</v>
          </cell>
        </row>
        <row r="6653">
          <cell r="G6653">
            <v>136150</v>
          </cell>
          <cell r="H6653">
            <v>13615</v>
          </cell>
          <cell r="I6653" t="str">
            <v>Jacobus Houbraken - Rare engraving of Howard  Sackville, Earl of Dorset 1747</v>
          </cell>
          <cell r="J6653"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53">
            <v>60</v>
          </cell>
          <cell r="L6653">
            <v>120</v>
          </cell>
          <cell r="M6653">
            <v>30</v>
          </cell>
          <cell r="N6653">
            <v>30</v>
          </cell>
          <cell r="P6653" t="str">
            <v>Excellent condition - please review the images carefully</v>
          </cell>
        </row>
        <row r="6654">
          <cell r="G6654">
            <v>136160</v>
          </cell>
          <cell r="H6654">
            <v>13616</v>
          </cell>
          <cell r="I6654" t="str">
            <v>Jacobus Houbraken - Rare engraving of Robert Bertie, Earl of Lindsey 1747</v>
          </cell>
          <cell r="J6654"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54">
            <v>60</v>
          </cell>
          <cell r="L6654">
            <v>120</v>
          </cell>
          <cell r="M6654">
            <v>30</v>
          </cell>
          <cell r="N6654">
            <v>30</v>
          </cell>
          <cell r="P6654" t="str">
            <v>Excellent condition - please review the images carefully</v>
          </cell>
        </row>
        <row r="6655">
          <cell r="G6655">
            <v>136170</v>
          </cell>
          <cell r="H6655">
            <v>13617</v>
          </cell>
          <cell r="I6655" t="str">
            <v>Jacobus Houbraken - Rare engraving of William Cavendish, Duke of Newcastle 1747</v>
          </cell>
          <cell r="J6655"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55">
            <v>60</v>
          </cell>
          <cell r="L6655">
            <v>120</v>
          </cell>
          <cell r="M6655">
            <v>30</v>
          </cell>
          <cell r="N6655">
            <v>30</v>
          </cell>
          <cell r="P6655" t="str">
            <v>Excellent condition - please review the images carefully</v>
          </cell>
        </row>
        <row r="6656">
          <cell r="G6656">
            <v>136180</v>
          </cell>
          <cell r="H6656">
            <v>13618</v>
          </cell>
          <cell r="I6656" t="str">
            <v>Jacobus Houbraken - Rare engraving of Sir William Wyndham1747</v>
          </cell>
          <cell r="J6656"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56">
            <v>60</v>
          </cell>
          <cell r="L6656">
            <v>120</v>
          </cell>
          <cell r="M6656">
            <v>30</v>
          </cell>
          <cell r="N6656">
            <v>30</v>
          </cell>
          <cell r="P6656" t="str">
            <v>Excellent condition - please review the images carefully</v>
          </cell>
        </row>
        <row r="6657">
          <cell r="G6657">
            <v>136190</v>
          </cell>
          <cell r="H6657">
            <v>13619</v>
          </cell>
          <cell r="I6657" t="str">
            <v>Jacobus Houbraken - Rare engraving of Henry Ireton, Deputy of Ireland 1747</v>
          </cell>
          <cell r="J6657"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57">
            <v>60</v>
          </cell>
          <cell r="L6657">
            <v>120</v>
          </cell>
          <cell r="M6657">
            <v>30</v>
          </cell>
          <cell r="N6657">
            <v>30</v>
          </cell>
          <cell r="P6657" t="str">
            <v>Excellent condition - please review the images carefully</v>
          </cell>
        </row>
        <row r="6658">
          <cell r="G6658">
            <v>136200</v>
          </cell>
          <cell r="H6658">
            <v>13620</v>
          </cell>
          <cell r="I6658" t="str">
            <v>Jacobus Houbraken - Rare engraving of Charles Fleetwood, Deputy of Ireland 1747</v>
          </cell>
          <cell r="J6658"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58">
            <v>60</v>
          </cell>
          <cell r="L6658">
            <v>120</v>
          </cell>
          <cell r="M6658">
            <v>30</v>
          </cell>
          <cell r="N6658">
            <v>30</v>
          </cell>
          <cell r="P6658" t="str">
            <v>Excellent condition - please review the images carefully</v>
          </cell>
        </row>
        <row r="6659">
          <cell r="G6659">
            <v>136210</v>
          </cell>
          <cell r="H6659">
            <v>13621</v>
          </cell>
          <cell r="I6659" t="str">
            <v>Jacobus Houbraken - Rare engraving of Thomas, Lord Fairfax 1747</v>
          </cell>
          <cell r="J6659"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59">
            <v>60</v>
          </cell>
          <cell r="L6659">
            <v>120</v>
          </cell>
          <cell r="M6659">
            <v>30</v>
          </cell>
          <cell r="N6659">
            <v>30</v>
          </cell>
          <cell r="P6659" t="str">
            <v>Excellent condition - please review the images carefully</v>
          </cell>
        </row>
        <row r="6660">
          <cell r="G6660">
            <v>136220</v>
          </cell>
          <cell r="H6660">
            <v>13622</v>
          </cell>
          <cell r="I6660" t="str">
            <v>Jacobus Houbraken - Rare engraving of Sir Henry Vane 1747</v>
          </cell>
          <cell r="J6660"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60">
            <v>60</v>
          </cell>
          <cell r="L6660">
            <v>120</v>
          </cell>
          <cell r="M6660">
            <v>30</v>
          </cell>
          <cell r="N6660">
            <v>30</v>
          </cell>
          <cell r="P6660" t="str">
            <v>Excellent condition - please review the images carefully</v>
          </cell>
        </row>
        <row r="6661">
          <cell r="G6661">
            <v>136230</v>
          </cell>
          <cell r="H6661">
            <v>13623</v>
          </cell>
          <cell r="I6661" t="str">
            <v>Jacobus Houbraken - Rare engraving of John Thurloe, Secretary of State 1747</v>
          </cell>
          <cell r="J6661"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61">
            <v>60</v>
          </cell>
          <cell r="L6661">
            <v>120</v>
          </cell>
          <cell r="M6661">
            <v>30</v>
          </cell>
          <cell r="N6661">
            <v>30</v>
          </cell>
          <cell r="P6661" t="str">
            <v>Excellent condition - please review the images carefully</v>
          </cell>
        </row>
        <row r="6662">
          <cell r="G6662">
            <v>136240</v>
          </cell>
          <cell r="H6662">
            <v>13624</v>
          </cell>
          <cell r="I6662" t="str">
            <v>Jacobus Houbraken - Rare engraving of James Stuart, Duke of Richmond 1747</v>
          </cell>
          <cell r="J6662"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62">
            <v>60</v>
          </cell>
          <cell r="L6662">
            <v>120</v>
          </cell>
          <cell r="M6662">
            <v>30</v>
          </cell>
          <cell r="N6662">
            <v>30</v>
          </cell>
          <cell r="P6662" t="str">
            <v>Excellent condition - please review the images carefully</v>
          </cell>
        </row>
        <row r="6663">
          <cell r="G6663">
            <v>136250</v>
          </cell>
          <cell r="H6663">
            <v>13625</v>
          </cell>
          <cell r="I6663" t="str">
            <v>Jacobus Houbraken - Rare engraving of George Digby, Earl of Bristol 1747</v>
          </cell>
          <cell r="J6663"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63">
            <v>60</v>
          </cell>
          <cell r="L6663">
            <v>120</v>
          </cell>
          <cell r="M6663">
            <v>30</v>
          </cell>
          <cell r="N6663">
            <v>30</v>
          </cell>
          <cell r="P6663" t="str">
            <v>Excellent condition - please review the images carefully</v>
          </cell>
        </row>
        <row r="6664">
          <cell r="G6664">
            <v>136260</v>
          </cell>
          <cell r="H6664">
            <v>13626</v>
          </cell>
          <cell r="I6664" t="str">
            <v>Jacobus Houbraken - Rare engraving of William Russell, Duke of Bedford 1747</v>
          </cell>
          <cell r="J6664"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64">
            <v>60</v>
          </cell>
          <cell r="L6664">
            <v>120</v>
          </cell>
          <cell r="M6664">
            <v>30</v>
          </cell>
          <cell r="N6664">
            <v>30</v>
          </cell>
          <cell r="P6664" t="str">
            <v>Excellent condition - please review the images carefully</v>
          </cell>
        </row>
        <row r="6665">
          <cell r="G6665">
            <v>136270</v>
          </cell>
          <cell r="H6665">
            <v>13627</v>
          </cell>
          <cell r="I6665" t="str">
            <v>Jacobus Houbraken - Rare engraving of Henry Bennet, Earl of Arlington 1747</v>
          </cell>
          <cell r="J6665"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65">
            <v>60</v>
          </cell>
          <cell r="L6665">
            <v>120</v>
          </cell>
          <cell r="M6665">
            <v>30</v>
          </cell>
          <cell r="N6665">
            <v>30</v>
          </cell>
          <cell r="P6665" t="str">
            <v>Excellent condition - please review the images carefully</v>
          </cell>
        </row>
        <row r="6666">
          <cell r="G6666">
            <v>136280</v>
          </cell>
          <cell r="H6666">
            <v>13628</v>
          </cell>
          <cell r="I6666" t="str">
            <v>Jacobus Houbraken - Rare engraving of James Maitland, Duke of Lauderdale 1747</v>
          </cell>
          <cell r="J6666"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66">
            <v>60</v>
          </cell>
          <cell r="L6666">
            <v>120</v>
          </cell>
          <cell r="M6666">
            <v>30</v>
          </cell>
          <cell r="N6666">
            <v>30</v>
          </cell>
          <cell r="P6666" t="str">
            <v>Excellent condition - please review the images carefully</v>
          </cell>
        </row>
        <row r="6667">
          <cell r="G6667">
            <v>136290</v>
          </cell>
          <cell r="H6667">
            <v>13629</v>
          </cell>
          <cell r="I6667" t="str">
            <v>Jacobus Houbraken - Rare engraving of Thomas Willis MD 1747</v>
          </cell>
          <cell r="J6667"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67">
            <v>60</v>
          </cell>
          <cell r="L6667">
            <v>120</v>
          </cell>
          <cell r="M6667">
            <v>30</v>
          </cell>
          <cell r="N6667">
            <v>30</v>
          </cell>
          <cell r="P6667" t="str">
            <v>Excellent condition - please review the images carefully</v>
          </cell>
        </row>
        <row r="6668">
          <cell r="G6668">
            <v>136300</v>
          </cell>
          <cell r="H6668">
            <v>13630</v>
          </cell>
          <cell r="I6668" t="str">
            <v>Jacobus Houbraken - Rare engraving of George Morley, Bishop of Winchester 1747</v>
          </cell>
          <cell r="J6668"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68">
            <v>60</v>
          </cell>
          <cell r="L6668">
            <v>120</v>
          </cell>
          <cell r="M6668">
            <v>30</v>
          </cell>
          <cell r="N6668">
            <v>30</v>
          </cell>
          <cell r="P6668" t="str">
            <v>Excellent condition - please review the images carefully</v>
          </cell>
        </row>
        <row r="6669">
          <cell r="G6669">
            <v>136310</v>
          </cell>
          <cell r="H6669">
            <v>13631</v>
          </cell>
          <cell r="I6669" t="str">
            <v>Jacobus Houbraken - Rare engraving of William, Lord Russell 1747</v>
          </cell>
          <cell r="J6669"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69">
            <v>60</v>
          </cell>
          <cell r="L6669">
            <v>120</v>
          </cell>
          <cell r="M6669">
            <v>30</v>
          </cell>
          <cell r="N6669">
            <v>30</v>
          </cell>
          <cell r="P6669" t="str">
            <v>Excellent condition - please review the images carefully</v>
          </cell>
        </row>
        <row r="6670">
          <cell r="G6670">
            <v>136320</v>
          </cell>
          <cell r="H6670">
            <v>13632</v>
          </cell>
          <cell r="I6670" t="str">
            <v>Jacobus Houbraken - Rare engraving of Anthony Ashley Cooper, Earl of Shaftesbury 1747</v>
          </cell>
          <cell r="J6670"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70">
            <v>60</v>
          </cell>
          <cell r="L6670">
            <v>120</v>
          </cell>
          <cell r="M6670">
            <v>30</v>
          </cell>
          <cell r="N6670">
            <v>30</v>
          </cell>
          <cell r="P6670" t="str">
            <v>Excellent condition - please review the images carefully</v>
          </cell>
        </row>
        <row r="6671">
          <cell r="G6671">
            <v>136330</v>
          </cell>
          <cell r="H6671">
            <v>13633</v>
          </cell>
          <cell r="I6671" t="str">
            <v>Jacobus Houbraken - Rare engraving of George Savile, Marquess of Halifax  1747</v>
          </cell>
          <cell r="J6671"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71">
            <v>60</v>
          </cell>
          <cell r="L6671">
            <v>120</v>
          </cell>
          <cell r="M6671">
            <v>30</v>
          </cell>
          <cell r="N6671">
            <v>30</v>
          </cell>
          <cell r="P6671" t="str">
            <v>Excellent condition - please review the images carefully</v>
          </cell>
        </row>
        <row r="6672">
          <cell r="G6672">
            <v>136340</v>
          </cell>
          <cell r="H6672">
            <v>13634</v>
          </cell>
          <cell r="I6672" t="str">
            <v>Jacobus Houbraken - Rare engraving of Thomas Otway 1747</v>
          </cell>
          <cell r="J6672"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72">
            <v>60</v>
          </cell>
          <cell r="L6672">
            <v>120</v>
          </cell>
          <cell r="M6672">
            <v>30</v>
          </cell>
          <cell r="N6672">
            <v>30</v>
          </cell>
          <cell r="P6672" t="str">
            <v>Excellent condition - please review the images carefully</v>
          </cell>
        </row>
        <row r="6673">
          <cell r="G6673">
            <v>136350</v>
          </cell>
          <cell r="H6673">
            <v>13635</v>
          </cell>
          <cell r="I6673" t="str">
            <v>Jacobus Houbraken - Rare engraving of Frederick, Duke of Schomberg 1747</v>
          </cell>
          <cell r="J6673"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73">
            <v>60</v>
          </cell>
          <cell r="L6673">
            <v>120</v>
          </cell>
          <cell r="M6673">
            <v>30</v>
          </cell>
          <cell r="N6673">
            <v>30</v>
          </cell>
          <cell r="P6673" t="str">
            <v>Excellent condition - please review the images carefully</v>
          </cell>
        </row>
        <row r="6674">
          <cell r="G6674">
            <v>136360</v>
          </cell>
          <cell r="H6674">
            <v>13636</v>
          </cell>
          <cell r="I6674" t="str">
            <v>Jacobus Houbraken - Rare engraving of John Tillotson, Archbishop of Canterbury 1747</v>
          </cell>
          <cell r="J6674"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74">
            <v>60</v>
          </cell>
          <cell r="L6674">
            <v>120</v>
          </cell>
          <cell r="M6674">
            <v>30</v>
          </cell>
          <cell r="N6674">
            <v>30</v>
          </cell>
          <cell r="P6674" t="str">
            <v>Excellent condition - please review the images carefully</v>
          </cell>
        </row>
        <row r="6675">
          <cell r="G6675">
            <v>136370</v>
          </cell>
          <cell r="H6675">
            <v>13637</v>
          </cell>
          <cell r="I6675" t="str">
            <v>Jacobus Houbraken - Rare engraving of Laurence Hyde, Earl of Rochester 1747</v>
          </cell>
          <cell r="J6675"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75">
            <v>60</v>
          </cell>
          <cell r="L6675">
            <v>120</v>
          </cell>
          <cell r="M6675">
            <v>30</v>
          </cell>
          <cell r="N6675">
            <v>30</v>
          </cell>
          <cell r="P6675" t="str">
            <v>Excellent condition - please review the images carefully</v>
          </cell>
        </row>
        <row r="6676">
          <cell r="G6676">
            <v>136380</v>
          </cell>
          <cell r="H6676">
            <v>13638</v>
          </cell>
          <cell r="I6676" t="str">
            <v>Jacobus Houbraken - Rare engraving of Sidney, Earl of Godolphin 1747</v>
          </cell>
          <cell r="J6676"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76">
            <v>60</v>
          </cell>
          <cell r="L6676">
            <v>120</v>
          </cell>
          <cell r="M6676">
            <v>30</v>
          </cell>
          <cell r="N6676">
            <v>30</v>
          </cell>
          <cell r="P6676" t="str">
            <v>Excellent condition - please review the images carefully</v>
          </cell>
        </row>
        <row r="6677">
          <cell r="G6677">
            <v>136390</v>
          </cell>
          <cell r="H6677">
            <v>13639</v>
          </cell>
          <cell r="I6677" t="str">
            <v>Jacobus Houbraken - Rare engraving of Daniel Finch, Earl of Nottingham 1747</v>
          </cell>
          <cell r="J6677"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77">
            <v>60</v>
          </cell>
          <cell r="L6677">
            <v>120</v>
          </cell>
          <cell r="M6677">
            <v>30</v>
          </cell>
          <cell r="N6677">
            <v>30</v>
          </cell>
          <cell r="P6677" t="str">
            <v>Excellent condition - please review the images carefully</v>
          </cell>
        </row>
        <row r="6678">
          <cell r="G6678">
            <v>136400</v>
          </cell>
          <cell r="H6678">
            <v>13640</v>
          </cell>
          <cell r="I6678" t="str">
            <v>Jacobus Houbraken - Rare engraving of Charles Mordaunt, Earl of Peterborough 1747</v>
          </cell>
          <cell r="J6678"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78">
            <v>60</v>
          </cell>
          <cell r="L6678">
            <v>120</v>
          </cell>
          <cell r="M6678">
            <v>30</v>
          </cell>
          <cell r="N6678">
            <v>30</v>
          </cell>
          <cell r="P6678" t="str">
            <v>Excellent condition - please review the images carefully</v>
          </cell>
        </row>
        <row r="6679">
          <cell r="G6679">
            <v>136410</v>
          </cell>
          <cell r="H6679">
            <v>13641</v>
          </cell>
          <cell r="I6679" t="str">
            <v>Jacobus Houbraken - Rare engraving of Henry Boyle, Lord Carleton 1747</v>
          </cell>
          <cell r="J6679"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79">
            <v>60</v>
          </cell>
          <cell r="L6679">
            <v>120</v>
          </cell>
          <cell r="M6679">
            <v>30</v>
          </cell>
          <cell r="N6679">
            <v>30</v>
          </cell>
          <cell r="P6679" t="str">
            <v>Excellent condition - please review the images carefully</v>
          </cell>
        </row>
        <row r="6680">
          <cell r="G6680">
            <v>136420</v>
          </cell>
          <cell r="H6680">
            <v>13642</v>
          </cell>
          <cell r="I6680" t="str">
            <v>Jacobus Houbraken - Rare engraving of Edward Russell, Earl of Orford 1747</v>
          </cell>
          <cell r="J6680"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80">
            <v>60</v>
          </cell>
          <cell r="L6680">
            <v>120</v>
          </cell>
          <cell r="M6680">
            <v>30</v>
          </cell>
          <cell r="N6680">
            <v>30</v>
          </cell>
          <cell r="P6680" t="str">
            <v>Excellent condition - please review the images carefully</v>
          </cell>
        </row>
        <row r="6681">
          <cell r="G6681">
            <v>136430</v>
          </cell>
          <cell r="H6681">
            <v>13643</v>
          </cell>
          <cell r="I6681" t="str">
            <v>Jacobus Houbraken - Rare engraving of James Usher, Archbishop of Armagh 1747</v>
          </cell>
          <cell r="J6681"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6681">
            <v>60</v>
          </cell>
          <cell r="L6681">
            <v>120</v>
          </cell>
          <cell r="M6681">
            <v>30</v>
          </cell>
          <cell r="N6681">
            <v>30</v>
          </cell>
          <cell r="P6681" t="str">
            <v>Excellent condition - please review the images carefully</v>
          </cell>
        </row>
        <row r="6682">
          <cell r="G6682">
            <v>136450</v>
          </cell>
          <cell r="I6682" t="str">
            <v>Conrad Meyer - Etching of Josias Simmler 1662</v>
          </cell>
          <cell r="J6682" t="str">
            <v>Portrait of Josias Simmler, half-length, facing right, wearing a ruff, fur-trimmed gown and beret, his right hand to chest, holding a book in his left hand; first unnumbered state 1662.
Etching by Conrad Meyer. 
Size: 22cm x 14.8cm</v>
          </cell>
          <cell r="K6682">
            <v>30</v>
          </cell>
          <cell r="L6682">
            <v>60</v>
          </cell>
          <cell r="M6682">
            <v>15</v>
          </cell>
          <cell r="N6682">
            <v>15</v>
          </cell>
        </row>
        <row r="6683">
          <cell r="G6683">
            <v>136451</v>
          </cell>
          <cell r="I6683" t="str">
            <v>Felix Platter 1614</v>
          </cell>
          <cell r="J6683" t="str">
            <v xml:space="preserve">This image is a copper engraving portrait of the renowned 16th-century Swiss physician, anatomist, and botanist Felix Platter.
 Felix Platter (1536–1614) was a prominent physician and professor in Basel.
The image is a copper engraving from the early 17th century, featuring detailed line work typical of the period.
</v>
          </cell>
          <cell r="K6683">
            <v>0</v>
          </cell>
          <cell r="L6683">
            <v>0</v>
          </cell>
          <cell r="N6683">
            <v>0</v>
          </cell>
        </row>
        <row r="6684">
          <cell r="G6684">
            <v>136452</v>
          </cell>
          <cell r="I6684" t="str">
            <v>David Herrliberger - Joachim Vadian 1748</v>
          </cell>
          <cell r="J6684" t="str">
            <v>This image features a portrait of Joachim Vadian (Joachim von Watt) , a Swiss humanist, physician, and mayor who died in 1551 .
The portrait is a line engraving produced by David Herrliberger in Zurich in 1748 .
Vadian was a close friend of the reformer Huldrych Zwingli and was both the mayor of St. Gallen and a scholar working in the medical field.</v>
          </cell>
          <cell r="K6684">
            <v>0</v>
          </cell>
          <cell r="L6684">
            <v>0</v>
          </cell>
          <cell r="N6684">
            <v>0</v>
          </cell>
        </row>
        <row r="6685">
          <cell r="G6685">
            <v>136453</v>
          </cell>
          <cell r="I6685" t="str">
            <v>David Herrliberger - Sebastian Peregrin Zwyer 1748</v>
          </cell>
          <cell r="J6685" t="str">
            <v>This is an 18th-century engraving by Swiss artist David Herrliberger, depicting the Swiss military commander and politician Sebastian Peregrin Zwyer.
The print, dated 1748, shows Zwyer wearing armor, reflecting his role as a Lieutenant Field-Marshal for the House of Habsburg and a leader in the Old Swiss Confederacy.The inscription identifies him as a baron ("Baro") and Landammann of Uri, a high-ranking political office in Switzerland.</v>
          </cell>
          <cell r="K6685">
            <v>0</v>
          </cell>
          <cell r="L6685">
            <v>0</v>
          </cell>
          <cell r="N6685">
            <v>0</v>
          </cell>
        </row>
        <row r="6686">
          <cell r="G6686">
            <v>136454</v>
          </cell>
          <cell r="I6686" t="str">
            <v>David Herrliberger - Beatus Zurlauben 1748</v>
          </cell>
          <cell r="J6686" t="str">
            <v>This is a portrait engraving of Beatus Zurlauben (1597–1663), a Swiss soldier and politician, published by David Herrliberger in 1748.
Zurlauben was a member of the prominent Zurlauben family from Zug, Switzerland, and served as an officer in the French army.The inscription identifies him as a defender of Swiss interests within the French Royal Custody ("Reg: Gall: custodiae Praefectus").David Herrliberger (1697–1777) was a Swiss engraver and publisher active in Zurich, known for producing extensive series of portraits and topographical views.</v>
          </cell>
          <cell r="K6686">
            <v>0</v>
          </cell>
          <cell r="L6686">
            <v>0</v>
          </cell>
          <cell r="N6686">
            <v>0</v>
          </cell>
        </row>
        <row r="6687">
          <cell r="G6687">
            <v>136455</v>
          </cell>
          <cell r="I6687" t="str">
            <v>Johann Meyer - Johann von Muralt 1715</v>
          </cell>
          <cell r="J6687" t="str">
            <v xml:space="preserve">This is a line engraving from 1715 depicting Johann von Muralt (1645–1733), a Swiss surgeon, physician, and anatomist.
The portrait was created by the Swiss engraver and painter Johann Meyer (1655–1712) 
The engraving features Latin text detailing his role as a physician and professor in Zurich at age 66 </v>
          </cell>
          <cell r="K6687">
            <v>0</v>
          </cell>
          <cell r="L6687">
            <v>0</v>
          </cell>
          <cell r="N6687">
            <v>0</v>
          </cell>
        </row>
        <row r="6688">
          <cell r="G6688">
            <v>136456</v>
          </cell>
          <cell r="I6688" t="str">
            <v>Engraving of Oddo degli Oddi 1688</v>
          </cell>
          <cell r="J6688" t="str">
            <v>This image is a 1688 line engraving portrait of Oddo degli Oddi (1478–1558), an Italian physician and professor.
The subject is depicted within an oval frame, showcasing his bearded appearance.Text in the portrait identifies him as "Oddus de Oddis Patavinus," indicating his association with Padua. 10cm x 16cm</v>
          </cell>
          <cell r="K6688">
            <v>0</v>
          </cell>
          <cell r="L6688">
            <v>0</v>
          </cell>
          <cell r="N6688">
            <v>0</v>
          </cell>
        </row>
        <row r="6689">
          <cell r="G6689">
            <v>136457</v>
          </cell>
          <cell r="I6689" t="str">
            <v>Johann Leopold - Anton Wilhelm Plaz  c1750</v>
          </cell>
          <cell r="J6689" t="str">
            <v>This portrait depicts Anton Wilhelm Plaz (1708–1784), a German physician and botanist who was a professor at the University of Leipzig.
The engraving identifies him as a doctor of medical arts and a public teacher of botany at the University of Leipzig.
The print was produced by German engraver Johann Friedrich Leopold (sometimes listed as 'Leopold sc.', active mid-18th century). 
Size: 10cm x 16cm</v>
          </cell>
          <cell r="K6689">
            <v>0</v>
          </cell>
          <cell r="L6689">
            <v>0</v>
          </cell>
          <cell r="N6689">
            <v>0</v>
          </cell>
        </row>
        <row r="6690">
          <cell r="G6690">
            <v>136458</v>
          </cell>
          <cell r="I6690" t="str">
            <v>JC Sysang - Samuel Theodor Quelmaltz 1752</v>
          </cell>
          <cell r="J6690" t="str">
            <v>This is a 18th-century portrait engraving of German physician Samuel Theodor Quelmaltz engraved by Johann Christoph Sysang after Elias Gottlob Hausmann.
The print features an ornate, decorated frame enclosing the half-length figure, who is depicted wearing a cravat and a long, curly wig.
Size: 10cm x 16cm</v>
          </cell>
          <cell r="K6690">
            <v>0</v>
          </cell>
          <cell r="L6690">
            <v>0</v>
          </cell>
          <cell r="N6690">
            <v>0</v>
          </cell>
        </row>
        <row r="6691">
          <cell r="G6691">
            <v>136459</v>
          </cell>
          <cell r="I6691" t="str">
            <v>Carl Traugott Riedel - Friedrich Wendt c1760</v>
          </cell>
          <cell r="J6691" t="str">
            <v>This portrait depicts Friedrich Wendt (1738–1818), a distinguished German physician and academic.
He served as a Professor of Medicine at the University of Erlangen (Friedrich-Alexander-Universität) and held the title of Königl. Preuß. Geheimer Hofrath (Royal Prussian Privy Councillor), indicating his high-ranking status as a medical advisor.
The print was created by the engraver Carl Traugott Riedel based on a painting by Schroder.
Size: 14cm x 9cm</v>
          </cell>
          <cell r="K6691">
            <v>0</v>
          </cell>
          <cell r="L6691">
            <v>0</v>
          </cell>
          <cell r="N6691">
            <v>0</v>
          </cell>
        </row>
        <row r="6692">
          <cell r="G6692">
            <v>136460</v>
          </cell>
          <cell r="I6692" t="str">
            <v>Ignaz Alberti - Giovanni Alessandro Brambilla 1783</v>
          </cell>
          <cell r="J6692" t="str">
            <v>This is a 1783 line engraving of Giovanni Alessandro Brambilla, an Italian physician and military surgeon who served as the personal physician to Emperor Joseph II.
The portrait was created by Ignaz Alberti after an original design by Christian Vinazer.
Brambilla was instrumental in establishing the Josephinum, a medical-surgical academy in Vienna, and served as its first director.
Size: 10cm x 16cm</v>
          </cell>
          <cell r="K6692">
            <v>0</v>
          </cell>
          <cell r="L6692">
            <v>0</v>
          </cell>
          <cell r="N6692">
            <v>0</v>
          </cell>
        </row>
        <row r="6693">
          <cell r="G6693">
            <v>136461</v>
          </cell>
          <cell r="I6693" t="str">
            <v>Theodor de Bry - Engraving of Hadrianus Junius 1645</v>
          </cell>
          <cell r="J6693" t="str">
            <v>This is a 17th-century copper engraving of the Dutch physician and scholar Hadrianus Junius (1511-1575), produced by Theodor de Bry.
It was originally published in the work Bibliotheca Chalcographica.The Latin inscription reads Hadrianus Junius Hornanus Medicus (Hadrianus Junius of Hoorn, Physician).Junius was a notable humanist, sometimes called a "second Erasmus," who worked as a physician, lexicographer, and antiquarian. 
Size: 15cm x 19.5cm.</v>
          </cell>
          <cell r="K6693">
            <v>0</v>
          </cell>
          <cell r="L6693">
            <v>0</v>
          </cell>
          <cell r="N6693">
            <v>0</v>
          </cell>
        </row>
        <row r="6694">
          <cell r="G6694">
            <v>136462</v>
          </cell>
          <cell r="I6694" t="str">
            <v>Sir Hans Sloane by B Cole 1750</v>
          </cell>
          <cell r="J6694" t="str">
            <v>This engraving depicts Sir Hans Sloane (1660–1753), a prominent Irish physician and collector whose vast collection formed the foundation of the British Museum.
Sir Hans Sloane, shown here as a 1st Baronet and President of the Royal Society.
Engraved by B. Cole, as noted by the signature "B. Cole Sculp" in the bottom right corner.
Size: 12cm x 20cm</v>
          </cell>
          <cell r="K6694">
            <v>0</v>
          </cell>
          <cell r="L6694">
            <v>0</v>
          </cell>
          <cell r="N6694">
            <v>0</v>
          </cell>
        </row>
        <row r="6695">
          <cell r="G6695">
            <v>136463</v>
          </cell>
          <cell r="I6695" t="str">
            <v>Martin Bernigeroth - Engraving of Samuel Koelescer de Keresch Eer 1718</v>
          </cell>
          <cell r="J6695" t="str">
            <v>This image is a line engraving titled Samuel Koelescer de Kerescer depicting a 17th-century Hungarian physician, naturalist, and philosopher. 
Samuel Köleséri von Keres-Eer, known for his work in medicine and theology.
Line engraving, a type of printmaking.
Size: 15cm x 10cm</v>
          </cell>
          <cell r="K6695">
            <v>0</v>
          </cell>
          <cell r="L6695">
            <v>0</v>
          </cell>
          <cell r="N6695">
            <v>0</v>
          </cell>
        </row>
        <row r="6696">
          <cell r="G6696">
            <v>136464</v>
          </cell>
          <cell r="I6696" t="str">
            <v>Cornelis Stalpart van der Wiel 1686</v>
          </cell>
          <cell r="J6696" t="str">
            <v>This is a 17th-century line engraving by Abraham de Blois portraying Cornelis Stalpart van der Wiel, a Dutch physician.The subject is depicted at 62 years of age within an oval frame, highlighting his profession with Latin text.This specific portrait served as the frontispiece for his published work, Observationum rariorum.</v>
          </cell>
          <cell r="K6696">
            <v>0</v>
          </cell>
          <cell r="L6696">
            <v>0</v>
          </cell>
          <cell r="N6696">
            <v>0</v>
          </cell>
        </row>
        <row r="6697">
          <cell r="G6697">
            <v>136465</v>
          </cell>
          <cell r="I6697" t="str">
            <v>Eberhard S Henne - Engraving of Dr. Johann Kämpf, 1788</v>
          </cell>
          <cell r="J6697" t="str">
            <v>This image is an 18th-century line engraving by Eberhard Siegfried Henne depicting Dr. Johann Kämpf, a notable physician.
 Dr. Johann Kämpf (1733–1787), a German doctor known for his work in medicine.
The portrait was engraved by Eberhard Siegfried Henne (indicated by "E. Henne fc." in the lower right corner).
Size: 18cm x11cm</v>
          </cell>
          <cell r="K6697">
            <v>0</v>
          </cell>
          <cell r="L6697">
            <v>0</v>
          </cell>
          <cell r="N6697">
            <v>0</v>
          </cell>
        </row>
        <row r="6698">
          <cell r="G6698">
            <v>136466</v>
          </cell>
          <cell r="I6698" t="str">
            <v>O Humphreys - John Belchier engraved by Ezekiel Walker 1785</v>
          </cell>
          <cell r="J6698" t="str">
            <v>This is an 18th-century copper engraving of John Belchier (1706–1785), a prominent English surgeon.
The image was published in the European Magazine on April 30, 1785.Below his portrait is an engraving of the gates of Guy’s Hospital in London, where Belchier served as a surgeon. 
Size: 21cm x 13cm</v>
          </cell>
          <cell r="K6698">
            <v>0</v>
          </cell>
          <cell r="L6698">
            <v>0</v>
          </cell>
          <cell r="N6698">
            <v>0</v>
          </cell>
        </row>
        <row r="6699">
          <cell r="G6699">
            <v>136467</v>
          </cell>
          <cell r="I6699" t="str">
            <v>Wolfgang Kilian - Johann Jakob Baier 1720</v>
          </cell>
          <cell r="J6699" t="str">
            <v>This is a copper engraving portrait of Johann Jakob Baier (1677–1735), a German physician, geologist, and paleontologist.
The engraving was created by Wolfgang Philipp Kilian around 1720.
Baier is identified as a doctor of medicine and philosophy, and a city physician in Nuremberg. 
Size: 20cm x 13cm</v>
          </cell>
          <cell r="K6699">
            <v>0</v>
          </cell>
          <cell r="L6699">
            <v>0</v>
          </cell>
          <cell r="N6699">
            <v>0</v>
          </cell>
        </row>
        <row r="6700">
          <cell r="G6700">
            <v>136468</v>
          </cell>
          <cell r="I6700" t="str">
            <v>Gottlob Liebe after J Rietel - Engraving of Georg Simon Klügel 1790</v>
          </cell>
          <cell r="J6700" t="str">
            <v>This is a portrait engraving of the German mathematician and physicist Georg Simon Klügel, produced by Gottlob August Liebe in 1790 after a drawing by J. Rieter. 
Size: 19cm x 11cm</v>
          </cell>
          <cell r="K6700">
            <v>0</v>
          </cell>
          <cell r="L6700">
            <v>0</v>
          </cell>
          <cell r="N6700">
            <v>0</v>
          </cell>
        </row>
        <row r="6701">
          <cell r="G6701">
            <v>136469</v>
          </cell>
          <cell r="I6701" t="str">
            <v>Johann Karl Spies engraved by Johann Rosbach c1720</v>
          </cell>
          <cell r="J6701" t="str">
            <v>This engraving depicts Johann Karl Spies (1663–1729), a German physician and professor at the University of Helmstedt.He served as a personal physician to the Duke of Brunswick-Lüneburg.Spies held the position of Rector at the Academia Julia (University of Helmstedt).
Size: 18cm x 11cm</v>
          </cell>
          <cell r="K6701">
            <v>0</v>
          </cell>
          <cell r="L6701">
            <v>0</v>
          </cell>
          <cell r="N6701">
            <v>0</v>
          </cell>
        </row>
        <row r="6702">
          <cell r="G6702">
            <v>136470</v>
          </cell>
          <cell r="I6702" t="str">
            <v>Theodor de Bry - Engraving of Joachim Vadianus 1650</v>
          </cell>
          <cell r="J6702" t="str">
            <v>This image is a line engraving by Theodor de Bry depicting the Swiss humanist, physician, and reformer Joachim Vadianus.
Subject: Joachim Vadianus (1484–1551) was a prominent scholar, city physician, and mayor in St. Gallen.Context: He was a key figure in the Swiss Reformation and a close friend of reformer Huldrych Zwingli.
Size: 14cm x 11cm</v>
          </cell>
          <cell r="K6702">
            <v>0</v>
          </cell>
          <cell r="L6702">
            <v>0</v>
          </cell>
          <cell r="N6702">
            <v>0</v>
          </cell>
        </row>
        <row r="6703">
          <cell r="G6703">
            <v>136471</v>
          </cell>
          <cell r="I6703" t="str">
            <v>Martin Bernigeroth - Engraving of Paul Gottlieb Werlhof 1742</v>
          </cell>
          <cell r="J6703" t="str">
            <v>This image is a 1742 line engraving by Johann Martin Bernigeroth of the German physician and poet Paul Gottlieb Werlhof.
Paul Gottlieb Werlhof (1699–1767) was a prominent physician in Hannover and served as the personal physician to royalty.
The engraving is based on a 1740 painting by Dominicus van der Smissen.
Size: 18cm x 11cm</v>
          </cell>
          <cell r="K6703">
            <v>0</v>
          </cell>
          <cell r="L6703">
            <v>0</v>
          </cell>
          <cell r="N6703">
            <v>0</v>
          </cell>
        </row>
        <row r="6704">
          <cell r="G6704">
            <v>136472</v>
          </cell>
          <cell r="I6704" t="str">
            <v>A van Brugsal Sanders - Engraving of Raphael Eglin 1603</v>
          </cell>
          <cell r="J6704" t="str">
            <v>This print depicts Raphael Eglin (1559–1622), a Swiss theologian, alchemist, and scholar.The engraving is dated December 28, 1603, as inscribed in Latin above the portrait.
Eglin is shown holding a book titled "APOC XXII" (referencing the Book of Revelation, Chapter 22).The text below the portrait includes a quote from 1 Timothy 6, a passage frequently associated with themes of contentment and detachment from material possessions.
Size: 12cm x 8.5cm</v>
          </cell>
          <cell r="K6704">
            <v>0</v>
          </cell>
          <cell r="L6704">
            <v>0</v>
          </cell>
          <cell r="N6704">
            <v>0</v>
          </cell>
        </row>
        <row r="6705">
          <cell r="G6705">
            <v>136473</v>
          </cell>
          <cell r="I6705" t="str">
            <v>WP Kilian - Engraving of Jacobus Pancratius Bruno 1687</v>
          </cell>
          <cell r="J6705" t="str">
            <v>This image is a portrait of Jacobus Pancratius Bruno (1629–1709), a German physician, philosopher, and professor of medicine at the University of Altdorf.
The engraving was created in 1687, depicting Bruno at 58 years of age (labeled as Aet. Ann. LVIII in the inscription).The Latin inscription around the portrait identifies him as a physician to the city of Nuremberg and a professor at the University of Altdorf.
Size: 17cm x 13cm</v>
          </cell>
          <cell r="K6705">
            <v>0</v>
          </cell>
          <cell r="L6705">
            <v>0</v>
          </cell>
          <cell r="N6705">
            <v>0</v>
          </cell>
        </row>
        <row r="6706">
          <cell r="G6706">
            <v>136474</v>
          </cell>
          <cell r="I6706" t="str">
            <v>Engraving of Georg Nößler 1751</v>
          </cell>
          <cell r="J6706" t="str">
            <v>This image is a portrait of Georg Nößler (1591–1650), a German physician and professor. 
He served as a professor of medicine and philosophy at the University of Altdorf. He was a member of the Nuremberg Medical College and served as peronal physician to Count Palatine Johann Friedrich.
Size: 14cm x11cm</v>
          </cell>
          <cell r="K6706">
            <v>0</v>
          </cell>
          <cell r="L6706">
            <v>0</v>
          </cell>
          <cell r="N6706">
            <v>0</v>
          </cell>
        </row>
        <row r="6707">
          <cell r="G6707">
            <v>136475</v>
          </cell>
          <cell r="I6707" t="str">
            <v>La Nouelle - Thomas Bernard Bertrand engraved by Petit 1751</v>
          </cell>
          <cell r="J6707" t="str">
            <v>This 18th-century portrait engraving depicts Thomas Bernard Bertrand, a physician born in Paris in 1682 who died in 1751. 
Size: 16cm x 10.5cm
Catalogo Generale dei Beni Culturali
 +1
Subject: Th. Bern. Bertrand, identified as a physician (medicue ordinarius) and professor.
Artist: The artwork was created by the engraver Petit, based on a painting by Lanouelle.
Inscription: The Latin text honors Bertrand for his learning, erudition, and moral character.
Technique: This is a fine line engraving on paper from circa 1751</v>
          </cell>
          <cell r="K6707">
            <v>0</v>
          </cell>
          <cell r="L6707">
            <v>0</v>
          </cell>
          <cell r="N6707">
            <v>0</v>
          </cell>
        </row>
        <row r="6708">
          <cell r="G6708">
            <v>136476</v>
          </cell>
          <cell r="I6708" t="str">
            <v>Carl Willdenow engraved by Ambroise Tardieu 1825</v>
          </cell>
          <cell r="J6708" t="str">
            <v>This is an original 1825 engraving by Ambroise Tardieu depicting the German botanist Carl Ludwig Willdenow.
 Carl Ludwig Willdenow (1765–1812), a renowned German botanist, pharmacist, and plant taxonomist who served as a professor in Berlin.</v>
          </cell>
          <cell r="K6708">
            <v>0</v>
          </cell>
          <cell r="L6708">
            <v>0</v>
          </cell>
          <cell r="N6708">
            <v>0</v>
          </cell>
        </row>
        <row r="6709">
          <cell r="G6709">
            <v>136477</v>
          </cell>
          <cell r="I6709" t="str">
            <v>Monument to Ernst Platner c1860</v>
          </cell>
          <cell r="J6709" t="str">
            <v>This vintage engraving appears to be an illustration of a funeral monument dedicated to Ernst Platner.
The artwork features a bust of a man set within a stone niche, positioned above a pedestal with the inscription "DOCTRINAE PATERNAE IMITATRIX PIETAS FILII".A small child, symbolizing mourning or filial piety, is shown seated on the steps of the monument
Size:  21cm x 13cm</v>
          </cell>
          <cell r="K6709">
            <v>0</v>
          </cell>
          <cell r="L6709">
            <v>0</v>
          </cell>
          <cell r="N6709">
            <v>0</v>
          </cell>
        </row>
        <row r="6710">
          <cell r="G6710">
            <v>136478</v>
          </cell>
          <cell r="I6710" t="str">
            <v>Engraving of François Blondel 1688</v>
          </cell>
          <cell r="J6710" t="str">
            <v>This is a 17th-century engraving depicting François Blondel, a physician.
The image is part of a book titled Thermarum Aquisgranensium et Porcetanarum Elucidatio &amp; Thaumaturgia.
Blondel is shown within an oval frame with a coat of arms featuring a bird and three chalices beneath him.T
Size: 20cm x 14cm</v>
          </cell>
          <cell r="K6710">
            <v>0</v>
          </cell>
          <cell r="L6710">
            <v>0</v>
          </cell>
          <cell r="N6710">
            <v>0</v>
          </cell>
        </row>
        <row r="6711">
          <cell r="G6711">
            <v>136479</v>
          </cell>
          <cell r="I6711" t="str">
            <v>Heinrich Schwenterley - Engraving of  Johann Friedrich Blumenbach 1791</v>
          </cell>
          <cell r="J6711" t="str">
            <v>This print depicts Johann Friedrich Blumenbach (1752–1840), a pioneering German physician, naturalist, and anthropologist known for his work in comparative anatomy and racial classification.
He was a key figure at the University of Göttingen and is often considered a founder of physical anthropology.
Blumenbach championed the idea of the unity of all human races, proposing five main classifications based on skull shapes.His extensive collection of human skulls was widely respected and used for scientific study during his lifetime.
Size: 19cm x 14cm</v>
          </cell>
          <cell r="K6711">
            <v>0</v>
          </cell>
          <cell r="L6711">
            <v>0</v>
          </cell>
          <cell r="N6711">
            <v>0</v>
          </cell>
        </row>
        <row r="6712">
          <cell r="G6712">
            <v>136480</v>
          </cell>
          <cell r="I6712" t="str">
            <v>James Heath after Noel Pruneau - Engraing of Herman Boerhaave 1788</v>
          </cell>
          <cell r="J6712" t="str">
            <v>This 18th-century line engraving depicts Herman Boerhaave, a renowned Dutch physician, botanist, and chemist regarded as the founder of clinical teaching.
Published on September 30, 1788, by W. Bent, the portrait was engraved by James Heath based on a drawing by Noel Pruneau.
Boerhaave served as a professor of medicine and botany at Leiden University and was famously elected to the French Academy of Sciences and the Royal Society of London</v>
          </cell>
          <cell r="K6712">
            <v>0</v>
          </cell>
          <cell r="L6712">
            <v>0</v>
          </cell>
          <cell r="N6712">
            <v>0</v>
          </cell>
        </row>
        <row r="6713">
          <cell r="G6713">
            <v>136481</v>
          </cell>
          <cell r="I6713" t="str">
            <v>JC Kruger after FE Wagner - Engraving of Johann Georg Krünitz c1820</v>
          </cell>
          <cell r="J6713" t="str">
            <v>This antique line engraving depicts Johann Georg Krünitz.
The portrait was created by engraver J.C. Krüger.It is based on an original design by artist F.E. Wagner.The image features a medallion portrait above an allegorical scene
Size: 19cm x 13cm</v>
          </cell>
          <cell r="K6713">
            <v>0</v>
          </cell>
          <cell r="L6713">
            <v>0</v>
          </cell>
          <cell r="N6713">
            <v>0</v>
          </cell>
        </row>
        <row r="6714">
          <cell r="G6714">
            <v>136482</v>
          </cell>
          <cell r="I6714" t="str">
            <v>Jacobus Houbraken - Samuel Coster c1770</v>
          </cell>
          <cell r="J6714" t="str">
            <v>This is an 18th-century copper engraved portrait by Jacobus Houbraken depicting Samuel Coster.
Samuel Coster (1579–1665) was a Dutch playwright and physician who founded the Nederduitsche Academie in Amsterdam.The inscription identifies him as the founder of this academy and a doctor of medicine.
Size: 22.5cm x16.5cm</v>
          </cell>
          <cell r="K6714">
            <v>0</v>
          </cell>
          <cell r="L6714">
            <v>0</v>
          </cell>
          <cell r="N6714">
            <v>0</v>
          </cell>
        </row>
        <row r="6715">
          <cell r="G6715">
            <v>136483</v>
          </cell>
          <cell r="I6715" t="str">
            <v>Engraving of Johannes Gulielmus Simlerus 1664</v>
          </cell>
          <cell r="J6715" t="str">
            <v>This antique engraving depicts Johannes Gulielmus Simlerus, likely a 17th-century theologian based on the Latin inscription.
The portrait is presented on a large sheet of paper with visible crease lines, suggesting it was part of a bound book or portfolio.
The engraving style is consistent with 17th-century Swiss or German portrait art, possibly linked to the Zurich theology sets from that era 
Size: 34cm x 44cm</v>
          </cell>
          <cell r="K6715">
            <v>0</v>
          </cell>
          <cell r="L6715">
            <v>0</v>
          </cell>
          <cell r="N6715">
            <v>0</v>
          </cell>
        </row>
        <row r="6716">
          <cell r="G6716">
            <v>136485</v>
          </cell>
          <cell r="I6716" t="str">
            <v>Engraving of Lydia Albrecht 1738</v>
          </cell>
          <cell r="J6716" t="str">
            <v>This image shows a vintage black and white engraving featuring a person in a headdress sitting at a table with a skull and open book, captioned with German text.
The engraving portrays a specific historical individual, Lydia Albrecht, noted in the caption as being born in 1637.
The image is a copperplate etching, a popular printmaking style for portraits in the 17th and 18th centuries.
The presence of a human skull alongside an open book is a classic memento mori trope in art, symbolizing the inevitability of death and the transience of life</v>
          </cell>
          <cell r="K6716">
            <v>0</v>
          </cell>
          <cell r="L6716">
            <v>0</v>
          </cell>
          <cell r="N6716">
            <v>0</v>
          </cell>
        </row>
        <row r="6717">
          <cell r="G6717">
            <v>136486</v>
          </cell>
          <cell r="I6717" t="str">
            <v>Woldemar, Count von Löwendal engraved by  Gilles Petit 18th C</v>
          </cell>
          <cell r="J6717" t="str">
            <v>This engraving depicts Woldemar, Count von Löwendal, a distinguished 18th-century military leader who served as a Marshal of France.
Identified Individual: Woldemar, Count von Löwendal.Military Rank: Marshal of France.Artist: 
The portrait was engraved by Gilles Edme Petit after a painting by another artist.Style: A formal 18th-century line engraving featuring a portrait within an oval frame, often used for depicting royalty and nobility.</v>
          </cell>
          <cell r="K6717">
            <v>0</v>
          </cell>
          <cell r="L6717">
            <v>0</v>
          </cell>
          <cell r="N6717">
            <v>0</v>
          </cell>
        </row>
        <row r="6718">
          <cell r="G6718">
            <v>136487</v>
          </cell>
          <cell r="I6718" t="str">
            <v>G Cattermole - Seizure of Charles I engraved by C Rolls</v>
          </cell>
          <cell r="J6718" t="str">
            <v>This is a 19th-century engraving depicting the Seizure of King Charles I at Holdenby House in 1647 by Cornet Joyce during the English Civil War.The print, likely titled "Seizure of Charles I at Holdenby" and produced by William Mackenzie of London, Edinburgh, and Glasgow, illustrates the moment the King was taken prisoner by Parliamentarian forces.Historical versions of this scene include an earlier 1728 etching by Nicolas Gabriel Dupuis after Pieter Angellis, which similarly shows the King seated in an armchair as he is confronted.Holdenby House in Northamptonshire served as a prison for King Charles I for five months following his defeat</v>
          </cell>
          <cell r="K6718">
            <v>0</v>
          </cell>
          <cell r="L6718">
            <v>0</v>
          </cell>
          <cell r="N6718">
            <v>0</v>
          </cell>
        </row>
        <row r="6719">
          <cell r="G6719">
            <v>136488</v>
          </cell>
          <cell r="I6719" t="str">
            <v>G Cattermole - Charles I and Parliamentarians engraved by C Mottram</v>
          </cell>
          <cell r="J6719" t="str">
            <v>This is an engraving titled "Conference Between Charles I and the Parliamentary Commissioners (at the Isle of Wight)".The scene depicts a historical meeting during the English Civil War.It was engraved by C Mottram after an original work by G Cattermole.The print was published by William Mackenzie of Glasgow, London, and Edinburgh.</v>
          </cell>
          <cell r="K6719">
            <v>0</v>
          </cell>
          <cell r="L6719">
            <v>0</v>
          </cell>
          <cell r="N6719">
            <v>0</v>
          </cell>
        </row>
        <row r="6720">
          <cell r="G6720">
            <v>136489</v>
          </cell>
          <cell r="I6720" t="str">
            <v>G Cattermole - Charles I attempted escape from Carisbrook engraved by W Wallis</v>
          </cell>
          <cell r="J6720" t="str">
            <v>The image illustrates the aftermath of one of his most famous attempts:The King: Shown lying in bed, appearing weary or resigned, as his plan has been thwarted.The Guards: Parliamentary soldiers and officials have entered the chamber. One figure is shown pointing toward the window or a concealed area, indicating how the plot was discovered.The Escape Plan: Charles famously tried to squeeze through the bars of his window. In the first attempt (March 1648), he got stuck between the bars because he had misjudged the width of his chest.SignificanceThe failure of these escape attempts eventually led to the King being moved to more secure locations and ultimately to his trial and execution in 1649. This specific artwork was created for a 19th-century historical volume, The History of England by David Hume and Tobias Smollett, illustrating the dramatic tension of the King's final years.</v>
          </cell>
          <cell r="K6720">
            <v>0</v>
          </cell>
          <cell r="L6720">
            <v>0</v>
          </cell>
          <cell r="N6720">
            <v>0</v>
          </cell>
        </row>
        <row r="6721">
          <cell r="G6721">
            <v>136490</v>
          </cell>
          <cell r="I6721" t="str">
            <v>Giovanni Bellini - The Ascension 1903</v>
          </cell>
          <cell r="J6721" t="str">
            <v>This large photogravure is from Great Masters 1400-1800, the finest works of the most famous painters during this period.
Published by Wm. Heinemann, London 1903.
Size: 15in x 20in (38cm x 50cm)</v>
          </cell>
          <cell r="K6721">
            <v>10</v>
          </cell>
          <cell r="L6721">
            <v>20</v>
          </cell>
          <cell r="M6721">
            <v>5</v>
          </cell>
          <cell r="N6721">
            <v>10</v>
          </cell>
          <cell r="O6721">
            <v>5</v>
          </cell>
          <cell r="P6721" t="str">
            <v>The print is in excellent condition - please inspect the image carefully for any age related marks</v>
          </cell>
        </row>
        <row r="6722">
          <cell r="G6722">
            <v>136491</v>
          </cell>
          <cell r="I6722" t="str">
            <v>Ferdinand Bol - Regents of the Leprosy Hospital 1903</v>
          </cell>
          <cell r="J6722" t="str">
            <v>This large photogravure is from Great Masters 1400-1800, the finest works of the most famous painters during this period.
Published by Wm. Heinemann, London 1903.
Size: 15in x 20in (38cm x 50cm)</v>
          </cell>
          <cell r="K6722">
            <v>10</v>
          </cell>
          <cell r="L6722">
            <v>20</v>
          </cell>
          <cell r="M6722">
            <v>5</v>
          </cell>
          <cell r="N6722">
            <v>10</v>
          </cell>
          <cell r="O6722">
            <v>5</v>
          </cell>
          <cell r="P6722" t="str">
            <v>The print is in excellent condition - please inspect the image carefully for any age related marks</v>
          </cell>
        </row>
        <row r="6723">
          <cell r="G6723">
            <v>136492</v>
          </cell>
          <cell r="I6723" t="str">
            <v>S Botticelli - Virgin and Child with St John 1903</v>
          </cell>
          <cell r="J6723" t="str">
            <v>This large photogravure is from Great Masters 1400-1800, the finest works of the most famous painters during this period.
Published by Wm. Heinemann, London 1903.
Size: 15in x 20in (38cm x 50cm)</v>
          </cell>
          <cell r="K6723">
            <v>10</v>
          </cell>
          <cell r="L6723">
            <v>20</v>
          </cell>
          <cell r="M6723">
            <v>5</v>
          </cell>
          <cell r="N6723">
            <v>10</v>
          </cell>
          <cell r="O6723">
            <v>5</v>
          </cell>
          <cell r="P6723" t="str">
            <v>The print is in excellent condition - please inspect the image carefully for any age related marks</v>
          </cell>
        </row>
        <row r="6724">
          <cell r="G6724">
            <v>136493</v>
          </cell>
          <cell r="I6724" t="str">
            <v>S Botticelli - Virgin and Child with Angels 1903</v>
          </cell>
          <cell r="J6724" t="str">
            <v>This large photogravure is from Great Masters 1400-1800, the finest works of the most famous painters during this period.
Published by Wm. Heinemann, London 1903.
Size: 15in x 20in (38cm x 50cm)</v>
          </cell>
          <cell r="K6724">
            <v>10</v>
          </cell>
          <cell r="L6724">
            <v>20</v>
          </cell>
          <cell r="M6724">
            <v>5</v>
          </cell>
          <cell r="N6724">
            <v>10</v>
          </cell>
          <cell r="O6724">
            <v>5</v>
          </cell>
          <cell r="P6724" t="str">
            <v>The print is in excellent condition - please inspect the image carefully for any age related marks</v>
          </cell>
        </row>
        <row r="6725">
          <cell r="G6725">
            <v>136494</v>
          </cell>
          <cell r="I6725" t="str">
            <v>Francois Boucher - Triumph of Venus 1903</v>
          </cell>
          <cell r="J6725" t="str">
            <v>This large photogravure is from Great Masters 1400-1800, the finest works of the most famous painters during this period.
Published by Wm. Heinemann, London 1903.
Size: 15in x 20in (38cm x 50cm)</v>
          </cell>
          <cell r="K6725">
            <v>10</v>
          </cell>
          <cell r="L6725">
            <v>20</v>
          </cell>
          <cell r="M6725">
            <v>5</v>
          </cell>
          <cell r="N6725">
            <v>10</v>
          </cell>
          <cell r="O6725">
            <v>5</v>
          </cell>
          <cell r="P6725" t="str">
            <v>The print is in excellent condition - please inspect the image carefully for any age related marks</v>
          </cell>
        </row>
        <row r="6726">
          <cell r="G6726">
            <v>136495</v>
          </cell>
          <cell r="I6726" t="str">
            <v>Annibale Carracci - The Dead Christ Mourned 1903</v>
          </cell>
          <cell r="J6726" t="str">
            <v>This large photogravure is from Great Masters 1400-1800, the finest works of the most famous painters during this period.
Published by Wm. Heinemann, London 1903.
Size: 15in x 20in (38cm x 50cm)</v>
          </cell>
          <cell r="K6726">
            <v>10</v>
          </cell>
          <cell r="L6726">
            <v>20</v>
          </cell>
          <cell r="M6726">
            <v>5</v>
          </cell>
          <cell r="N6726">
            <v>10</v>
          </cell>
          <cell r="O6726">
            <v>5</v>
          </cell>
          <cell r="P6726" t="str">
            <v>The print is in excellent condition - please inspect the image carefully for any age related marks</v>
          </cell>
        </row>
        <row r="6727">
          <cell r="G6727">
            <v>136496</v>
          </cell>
          <cell r="I6727" t="str">
            <v>Correggio - The Rape of Gannymede 1903</v>
          </cell>
          <cell r="J6727" t="str">
            <v>This large photogravure is from Great Masters 1400-1800, the finest works of the most famous painters during this period.
Published by Wm. Heinemann, London 1903.
Size: 15in x 20in (38cm x 50cm)</v>
          </cell>
          <cell r="K6727">
            <v>10</v>
          </cell>
          <cell r="L6727">
            <v>20</v>
          </cell>
          <cell r="M6727">
            <v>5</v>
          </cell>
          <cell r="N6727">
            <v>10</v>
          </cell>
          <cell r="O6727">
            <v>5</v>
          </cell>
          <cell r="P6727" t="str">
            <v>The print is in excellent condition - please inspect the image carefully for any age related marks</v>
          </cell>
        </row>
        <row r="6728">
          <cell r="G6728">
            <v>136497</v>
          </cell>
          <cell r="I6728" t="str">
            <v>Correggio - The Madonna of St Jerome 1903</v>
          </cell>
          <cell r="J6728" t="str">
            <v>This large photogravure is from Great Masters 1400-1800, the finest works of the most famous painters during this period.
Published by Wm. Heinemann, London 1903.
Size: 15in x 20in (38cm x 50cm)</v>
          </cell>
          <cell r="K6728">
            <v>10</v>
          </cell>
          <cell r="L6728">
            <v>20</v>
          </cell>
          <cell r="M6728">
            <v>5</v>
          </cell>
          <cell r="N6728">
            <v>10</v>
          </cell>
          <cell r="O6728">
            <v>5</v>
          </cell>
          <cell r="P6728" t="str">
            <v>The print is in excellent condition - please inspect the image carefully for any age related marks</v>
          </cell>
        </row>
        <row r="6729">
          <cell r="G6729">
            <v>136498</v>
          </cell>
          <cell r="I6729" t="str">
            <v>Lucas Cranach - Rest on the Flight into Egypt 1903</v>
          </cell>
          <cell r="J6729" t="str">
            <v>This large photogravure is from Great Masters 1400-1800, the finest works of the most famous painters during this period.
Published by Wm. Heinemann, London 1903.
Size: 15in x 20in (38cm x 50cm)</v>
          </cell>
          <cell r="K6729">
            <v>10</v>
          </cell>
          <cell r="L6729">
            <v>20</v>
          </cell>
          <cell r="M6729">
            <v>5</v>
          </cell>
          <cell r="N6729">
            <v>10</v>
          </cell>
          <cell r="O6729">
            <v>5</v>
          </cell>
          <cell r="P6729" t="str">
            <v>The print is in excellent condition - please inspect the image carefully for any age related marks</v>
          </cell>
        </row>
        <row r="6730">
          <cell r="G6730">
            <v>136499</v>
          </cell>
          <cell r="I6730" t="str">
            <v>Albert Cuyp - Landscape with Cattle 1903</v>
          </cell>
          <cell r="J6730" t="str">
            <v>This large photogravure is from Great Masters 1400-1800, the finest works of the most famous painters during this period.
Published by Wm. Heinemann, London 1903.
Size: 15in x 20in (38cm x 50cm)</v>
          </cell>
          <cell r="K6730">
            <v>10</v>
          </cell>
          <cell r="L6730">
            <v>20</v>
          </cell>
          <cell r="M6730">
            <v>5</v>
          </cell>
          <cell r="N6730">
            <v>10</v>
          </cell>
          <cell r="O6730">
            <v>5</v>
          </cell>
          <cell r="P6730" t="str">
            <v>The print is in excellent condition - please inspect the image carefully for any age related marks</v>
          </cell>
        </row>
        <row r="6731">
          <cell r="G6731">
            <v>136500</v>
          </cell>
          <cell r="I6731" t="str">
            <v>Albrecht Durer - Portrait of Hieronymus Holzschuher 1903</v>
          </cell>
          <cell r="J6731" t="str">
            <v>This large photogravure is from Great Masters 1400-1800, the finest works of the most famous painters during this period.
Published by Wm. Heinemann, London 1903.
Size: 15in x 20in (38cm x 50cm)</v>
          </cell>
          <cell r="K6731">
            <v>10</v>
          </cell>
          <cell r="L6731">
            <v>20</v>
          </cell>
          <cell r="M6731">
            <v>5</v>
          </cell>
          <cell r="N6731">
            <v>10</v>
          </cell>
          <cell r="O6731">
            <v>5</v>
          </cell>
          <cell r="P6731" t="str">
            <v>The print is in excellent condition - please inspect the image carefully for any age related marks</v>
          </cell>
        </row>
        <row r="6732">
          <cell r="G6732">
            <v>136501</v>
          </cell>
          <cell r="I6732" t="str">
            <v>Albrecht Durer - Portrait of a Man 1903</v>
          </cell>
          <cell r="J6732" t="str">
            <v>This large photogravure is from Great Masters 1400-1800, the finest works of the most famous painters during this period.
Published by Wm. Heinemann, London 1903.
Size: 15in x 20in (38cm x 50cm)</v>
          </cell>
          <cell r="K6732">
            <v>10</v>
          </cell>
          <cell r="L6732">
            <v>20</v>
          </cell>
          <cell r="M6732">
            <v>5</v>
          </cell>
          <cell r="N6732">
            <v>10</v>
          </cell>
          <cell r="O6732">
            <v>5</v>
          </cell>
          <cell r="P6732" t="str">
            <v>The print is in excellent condition - please inspect the image carefully for any age related marks</v>
          </cell>
        </row>
        <row r="6733">
          <cell r="G6733">
            <v>136502</v>
          </cell>
          <cell r="I6733" t="str">
            <v>Sir Anthony van Dyck - William II, Prince of Orange-Nassau 1903</v>
          </cell>
          <cell r="J6733" t="str">
            <v>This large photogravure is from Great Masters 1400-1800, the finest works of the most famous painters during this period.
Published by Wm. Heinemann, London 1903.
Size: 15in x 20in (38cm x 50cm)</v>
          </cell>
          <cell r="K6733">
            <v>10</v>
          </cell>
          <cell r="L6733">
            <v>20</v>
          </cell>
          <cell r="M6733">
            <v>5</v>
          </cell>
          <cell r="N6733">
            <v>10</v>
          </cell>
          <cell r="O6733">
            <v>5</v>
          </cell>
          <cell r="P6733" t="str">
            <v>The print is in excellent condition - please inspect the image carefully for any age related marks</v>
          </cell>
        </row>
        <row r="6734">
          <cell r="G6734">
            <v>136503</v>
          </cell>
          <cell r="I6734" t="str">
            <v>Sir Anthony van Dyck - Lords G Digby and W Russell 1903</v>
          </cell>
          <cell r="J6734" t="str">
            <v>This large photogravure is from Great Masters 1400-1800, the finest works of the most famous painters during this period.
Published by Wm. Heinemann, London 1903.
Size: 15in x 20in (38cm x 50cm)</v>
          </cell>
          <cell r="K6734">
            <v>10</v>
          </cell>
          <cell r="L6734">
            <v>20</v>
          </cell>
          <cell r="M6734">
            <v>5</v>
          </cell>
          <cell r="N6734">
            <v>10</v>
          </cell>
          <cell r="O6734">
            <v>5</v>
          </cell>
          <cell r="P6734" t="str">
            <v>The print is in excellent condition - please inspect the image carefully for any age related marks</v>
          </cell>
        </row>
        <row r="6735">
          <cell r="G6735">
            <v>136504</v>
          </cell>
          <cell r="I6735" t="str">
            <v>Sir Anthony van Dyck - Maria Luigia de Tassis 1903</v>
          </cell>
          <cell r="J6735" t="str">
            <v>This large photogravure is from Great Masters 1400-1800, the finest works of the most famous painters during this period.
Published by Wm. Heinemann, London 1903.
Size: 15in x 20in (38cm x 50cm)</v>
          </cell>
          <cell r="K6735">
            <v>10</v>
          </cell>
          <cell r="L6735">
            <v>20</v>
          </cell>
          <cell r="M6735">
            <v>5</v>
          </cell>
          <cell r="N6735">
            <v>10</v>
          </cell>
          <cell r="O6735">
            <v>5</v>
          </cell>
          <cell r="P6735" t="str">
            <v>The print is in excellent condition - please inspect the image carefully for any age related marks</v>
          </cell>
        </row>
        <row r="6736">
          <cell r="G6736">
            <v>136505</v>
          </cell>
          <cell r="I6736" t="str">
            <v>Sir Anthony van Dyck - Philip, 4th Baron Wharton 1903</v>
          </cell>
          <cell r="J6736" t="str">
            <v>This large photogravure is from Great Masters 1400-1800, the finest works of the most famous painters during this period.
Published by Wm. Heinemann, London 1903.
Size: 15in x 20in (38cm x 50cm)</v>
          </cell>
          <cell r="K6736">
            <v>10</v>
          </cell>
          <cell r="L6736">
            <v>20</v>
          </cell>
          <cell r="M6736">
            <v>5</v>
          </cell>
          <cell r="N6736">
            <v>10</v>
          </cell>
          <cell r="O6736">
            <v>5</v>
          </cell>
          <cell r="P6736" t="str">
            <v>The print is in excellent condition - please inspect the image carefully for any age related marks</v>
          </cell>
        </row>
        <row r="6737">
          <cell r="G6737">
            <v>136506</v>
          </cell>
          <cell r="I6737" t="str">
            <v>Sir Anthony van Dyck - The Blessed Herman Joseph 1903</v>
          </cell>
          <cell r="J6737" t="str">
            <v>This large photogravure is from Great Masters 1400-1800, the finest works of the most famous painters during this period.
Published by Wm. Heinemann, London 1903.
Size: 15in x 20in (38cm x 50cm)</v>
          </cell>
          <cell r="K6737">
            <v>10</v>
          </cell>
          <cell r="L6737">
            <v>20</v>
          </cell>
          <cell r="M6737">
            <v>5</v>
          </cell>
          <cell r="N6737">
            <v>10</v>
          </cell>
          <cell r="O6737">
            <v>5</v>
          </cell>
          <cell r="P6737" t="str">
            <v>The print is in excellent condition - please inspect the image carefully for any age related marks</v>
          </cell>
        </row>
        <row r="6738">
          <cell r="G6738">
            <v>136507</v>
          </cell>
          <cell r="I6738" t="str">
            <v>Sir Anthony van Dyck - The Painter Snyders 1903</v>
          </cell>
          <cell r="J6738" t="str">
            <v>This large photogravure is from Great Masters 1400-1800, the finest works of the most famous painters during this period.
Published by Wm. Heinemann, London 1903.
Size: 15in x 20in (38cm x 50cm)</v>
          </cell>
          <cell r="K6738">
            <v>10</v>
          </cell>
          <cell r="L6738">
            <v>20</v>
          </cell>
          <cell r="M6738">
            <v>5</v>
          </cell>
          <cell r="N6738">
            <v>10</v>
          </cell>
          <cell r="O6738">
            <v>5</v>
          </cell>
          <cell r="P6738" t="str">
            <v>The print is in excellent condition - please inspect the image carefully for any age related marks</v>
          </cell>
        </row>
        <row r="6739">
          <cell r="G6739">
            <v>136508</v>
          </cell>
          <cell r="I6739" t="str">
            <v>Sir Anthony van Dyck - John Arnolfini and his Wife 1903</v>
          </cell>
          <cell r="J6739" t="str">
            <v>This large photogravure is from Great Masters 1400-1800, the finest works of the most famous painters during this period.
Published by Wm. Heinemann, London 1903.
Size: 15in x 20in (38cm x 50cm)</v>
          </cell>
          <cell r="K6739">
            <v>10</v>
          </cell>
          <cell r="L6739">
            <v>20</v>
          </cell>
          <cell r="M6739">
            <v>5</v>
          </cell>
          <cell r="N6739">
            <v>10</v>
          </cell>
          <cell r="O6739">
            <v>5</v>
          </cell>
          <cell r="P6739" t="str">
            <v>The print is in excellent condition - please inspect the image carefully for any age related marks</v>
          </cell>
        </row>
        <row r="6740">
          <cell r="G6740">
            <v>136509</v>
          </cell>
          <cell r="I6740" t="str">
            <v>Francesco Francia - The Deposition 1903</v>
          </cell>
          <cell r="J6740" t="str">
            <v>This large photogravure is from Great Masters 1400-1800, the finest works of the most famous painters during this period.
Published by Wm. Heinemann, London 1903.
Size: 15in x 20in (38cm x 50cm)</v>
          </cell>
          <cell r="K6740">
            <v>10</v>
          </cell>
          <cell r="L6740">
            <v>20</v>
          </cell>
          <cell r="M6740">
            <v>5</v>
          </cell>
          <cell r="N6740">
            <v>10</v>
          </cell>
          <cell r="O6740">
            <v>5</v>
          </cell>
          <cell r="P6740" t="str">
            <v>The print is in excellent condition - please inspect the image carefully for any age related marks</v>
          </cell>
        </row>
        <row r="6741">
          <cell r="G6741">
            <v>136510</v>
          </cell>
          <cell r="I6741" t="str">
            <v>Thomas Gainsborough - Mrs Robinson 1903</v>
          </cell>
          <cell r="J6741" t="str">
            <v>This large photogravure is from Great Masters 1400-1800, the finest works of the most famous painters during this period.
Published by Wm. Heinemann, London 1903.
Size: 15in x 20in (38cm x 50cm)</v>
          </cell>
          <cell r="K6741">
            <v>10</v>
          </cell>
          <cell r="L6741">
            <v>20</v>
          </cell>
          <cell r="M6741">
            <v>5</v>
          </cell>
          <cell r="N6741">
            <v>10</v>
          </cell>
          <cell r="O6741">
            <v>5</v>
          </cell>
          <cell r="P6741" t="str">
            <v>The print is in excellent condition - please inspect the image carefully for any age related marks</v>
          </cell>
        </row>
        <row r="6742">
          <cell r="G6742">
            <v>136511</v>
          </cell>
          <cell r="I6742" t="str">
            <v>Thomas Gainsborough - Miss Linley and her Brother 1903</v>
          </cell>
          <cell r="J6742" t="str">
            <v>This large photogravure is from Great Masters 1400-1800, the finest works of the most famous painters during this period.
Published by Wm. Heinemann, London 1903.
Size: 15in x 20in (38cm x 50cm)</v>
          </cell>
          <cell r="K6742">
            <v>10</v>
          </cell>
          <cell r="L6742">
            <v>20</v>
          </cell>
          <cell r="M6742">
            <v>5</v>
          </cell>
          <cell r="N6742">
            <v>10</v>
          </cell>
          <cell r="O6742">
            <v>5</v>
          </cell>
          <cell r="P6742" t="str">
            <v>The print is in excellent condition - please inspect the image carefully for any age related marks</v>
          </cell>
        </row>
        <row r="6743">
          <cell r="G6743">
            <v>136512</v>
          </cell>
          <cell r="I6743" t="str">
            <v>Thomas Gainsborough - Miss Haverfield 1903</v>
          </cell>
          <cell r="J6743" t="str">
            <v>This large photogravure is from Great Masters 1400-1800, the finest works of the most famous painters during this period.
Published by Wm. Heinemann, London 1903.
Size: 15in x 20in (38cm x 50cm)</v>
          </cell>
          <cell r="K6743">
            <v>10</v>
          </cell>
          <cell r="L6743">
            <v>20</v>
          </cell>
          <cell r="M6743">
            <v>5</v>
          </cell>
          <cell r="N6743">
            <v>10</v>
          </cell>
          <cell r="O6743">
            <v>5</v>
          </cell>
          <cell r="P6743" t="str">
            <v>The print is in excellent condition - please inspect the image carefully for any age related marks</v>
          </cell>
        </row>
        <row r="6744">
          <cell r="G6744">
            <v>136513</v>
          </cell>
          <cell r="I6744" t="str">
            <v>Thomas Gainsborough - Girl feeding pigs 1903</v>
          </cell>
          <cell r="J6744" t="str">
            <v>This large photogravure is from Great Masters 1400-1800, the finest works of the most famous painters during this period.
Published by Wm. Heinemann, London 1903.
Size: 15in x 20in (38cm x 50cm)</v>
          </cell>
          <cell r="K6744">
            <v>10</v>
          </cell>
          <cell r="L6744">
            <v>20</v>
          </cell>
          <cell r="M6744">
            <v>5</v>
          </cell>
          <cell r="N6744">
            <v>10</v>
          </cell>
          <cell r="O6744">
            <v>5</v>
          </cell>
          <cell r="P6744" t="str">
            <v>The print is in excellent condition - please inspect the image carefully for any age related marks</v>
          </cell>
        </row>
        <row r="6745">
          <cell r="G6745">
            <v>136514</v>
          </cell>
          <cell r="I6745" t="str">
            <v>Thomas Gainsborough - Duke and Duchess of Cumberland 1903</v>
          </cell>
          <cell r="J6745" t="str">
            <v>This large photogravure is from Great Masters 1400-1800, the finest works of the most famous painters during this period.
Published by Wm. Heinemann, London 1903.
Size: 15in x 20in (38cm x 50cm)</v>
          </cell>
          <cell r="K6745">
            <v>10</v>
          </cell>
          <cell r="L6745">
            <v>20</v>
          </cell>
          <cell r="M6745">
            <v>5</v>
          </cell>
          <cell r="N6745">
            <v>10</v>
          </cell>
          <cell r="O6745">
            <v>5</v>
          </cell>
          <cell r="P6745" t="str">
            <v>The print is in excellent condition - please inspect the image carefully for any age related marks</v>
          </cell>
        </row>
        <row r="6746">
          <cell r="G6746">
            <v>136515</v>
          </cell>
          <cell r="I6746" t="str">
            <v>Thomas Gainsborough - Elizabeth, Viscountess Folkstone 1903</v>
          </cell>
          <cell r="J6746" t="str">
            <v>This large photogravure is from Great Masters 1400-1800, the finest works of the most famous painters during this period.
Published by Wm. Heinemann, London 1903.
Size: 15in x 20in (38cm x 50cm)</v>
          </cell>
          <cell r="K6746">
            <v>10</v>
          </cell>
          <cell r="L6746">
            <v>20</v>
          </cell>
          <cell r="M6746">
            <v>5</v>
          </cell>
          <cell r="N6746">
            <v>10</v>
          </cell>
          <cell r="O6746">
            <v>5</v>
          </cell>
          <cell r="P6746" t="str">
            <v>The print is in excellent condition - please inspect the image carefully for any age related marks</v>
          </cell>
        </row>
        <row r="6747">
          <cell r="G6747">
            <v>136516</v>
          </cell>
          <cell r="I6747" t="str">
            <v>Domenico Ghirlandajo - Portrait of Giovanna Degli Albizi 1903</v>
          </cell>
          <cell r="J6747" t="str">
            <v>This large photogravure is from Great Masters 1400-1800, the finest works of the most famous painters during this period.
Published by Wm. Heinemann, London 1903.
Size: 15in x 20in (38cm x 50cm)</v>
          </cell>
          <cell r="K6747">
            <v>10</v>
          </cell>
          <cell r="L6747">
            <v>20</v>
          </cell>
          <cell r="M6747">
            <v>5</v>
          </cell>
          <cell r="N6747">
            <v>10</v>
          </cell>
          <cell r="O6747">
            <v>5</v>
          </cell>
          <cell r="P6747" t="str">
            <v>The print is in excellent condition - please inspect the image carefully for any age related marks</v>
          </cell>
        </row>
        <row r="6748">
          <cell r="G6748">
            <v>136517</v>
          </cell>
          <cell r="I6748" t="str">
            <v>Giorgione - The Concert 1903</v>
          </cell>
          <cell r="J6748" t="str">
            <v>This large photogravure is from Great Masters 1400-1800, the finest works of the most famous painters during this period.
Published by Wm. Heinemann, London 1903.
Size: 15in x 20in (38cm x 50cm)</v>
          </cell>
          <cell r="K6748">
            <v>10</v>
          </cell>
          <cell r="L6748">
            <v>20</v>
          </cell>
          <cell r="M6748">
            <v>5</v>
          </cell>
          <cell r="N6748">
            <v>10</v>
          </cell>
          <cell r="O6748">
            <v>5</v>
          </cell>
          <cell r="P6748" t="str">
            <v>The print is in excellent condition - please inspect the image carefully for any age related marks</v>
          </cell>
        </row>
        <row r="6749">
          <cell r="G6749">
            <v>136518</v>
          </cell>
          <cell r="I6749" t="str">
            <v>Francesco Jose de Goya - Dr Peral 1903</v>
          </cell>
          <cell r="J6749" t="str">
            <v>This large photogravure is from Great Masters 1400-1800, the finest works of the most famous painters during this period.
Published by Wm. Heinemann, London 1903.
Size: 15in x 20in (38cm x 50cm)</v>
          </cell>
          <cell r="K6749">
            <v>10</v>
          </cell>
          <cell r="L6749">
            <v>20</v>
          </cell>
          <cell r="M6749">
            <v>5</v>
          </cell>
          <cell r="N6749">
            <v>10</v>
          </cell>
          <cell r="O6749">
            <v>5</v>
          </cell>
          <cell r="P6749" t="str">
            <v>The print is in excellent condition - please inspect the image carefully for any age related marks</v>
          </cell>
        </row>
        <row r="6750">
          <cell r="G6750">
            <v>136519</v>
          </cell>
          <cell r="I6750" t="str">
            <v>Jan van Goyen - Landscape 1903</v>
          </cell>
          <cell r="J6750" t="str">
            <v>This large photogravure is from Great Masters 1400-1800, the finest works of the most famous painters during this period.
Published by Wm. Heinemann, London 1903.
Size: 15in x 20in (38cm x 50cm)</v>
          </cell>
          <cell r="K6750">
            <v>10</v>
          </cell>
          <cell r="L6750">
            <v>20</v>
          </cell>
          <cell r="M6750">
            <v>5</v>
          </cell>
          <cell r="N6750">
            <v>10</v>
          </cell>
          <cell r="O6750">
            <v>5</v>
          </cell>
          <cell r="P6750" t="str">
            <v>The print is in excellent condition - please inspect the image carefully for any age related marks</v>
          </cell>
        </row>
        <row r="6751">
          <cell r="G6751">
            <v>136520</v>
          </cell>
          <cell r="I6751" t="str">
            <v>Jean Baptiste Greuze - La Coquette 1903</v>
          </cell>
          <cell r="J6751" t="str">
            <v>This large photogravure is from Great Masters 1400-1800, the finest works of the most famous painters during this period.
Published by Wm. Heinemann, London 1903.
Size: 15in x 20in (38cm x 50cm)</v>
          </cell>
          <cell r="K6751">
            <v>10</v>
          </cell>
          <cell r="L6751">
            <v>20</v>
          </cell>
          <cell r="M6751">
            <v>5</v>
          </cell>
          <cell r="N6751">
            <v>10</v>
          </cell>
          <cell r="O6751">
            <v>5</v>
          </cell>
          <cell r="P6751" t="str">
            <v>The print is in excellent condition - please inspect the image carefully for any age related marks</v>
          </cell>
        </row>
        <row r="6752">
          <cell r="G6752">
            <v>136521</v>
          </cell>
          <cell r="I6752" t="str">
            <v>Jan Hackaert - The Ash-Tree Avenue 1903</v>
          </cell>
          <cell r="J6752" t="str">
            <v>This large photogravure is from Great Masters 1400-1800, the finest works of the most famous painters during this period.
Published by Wm. Heinemann, London 1903.
Size: 15in x 20in (38cm x 50cm)</v>
          </cell>
          <cell r="K6752">
            <v>10</v>
          </cell>
          <cell r="L6752">
            <v>20</v>
          </cell>
          <cell r="M6752">
            <v>5</v>
          </cell>
          <cell r="N6752">
            <v>10</v>
          </cell>
          <cell r="O6752">
            <v>5</v>
          </cell>
          <cell r="P6752" t="str">
            <v>The print is in excellent condition - please inspect the image carefully for any age related marks</v>
          </cell>
        </row>
        <row r="6753">
          <cell r="G6753">
            <v>136522</v>
          </cell>
          <cell r="I6753" t="str">
            <v>Frans Hals - Man with a Guitar 1903</v>
          </cell>
          <cell r="J6753" t="str">
            <v>This large photogravure is from Great Masters 1400-1800, the finest works of the most famous painters during this period.
Published by Wm. Heinemann, London 1903.
Size: 15in x 20in (38cm x 50cm)</v>
          </cell>
          <cell r="K6753">
            <v>10</v>
          </cell>
          <cell r="L6753">
            <v>20</v>
          </cell>
          <cell r="M6753">
            <v>5</v>
          </cell>
          <cell r="N6753">
            <v>10</v>
          </cell>
          <cell r="O6753">
            <v>5</v>
          </cell>
          <cell r="P6753" t="str">
            <v>The print is in excellent condition - please inspect the image carefully for any age related marks</v>
          </cell>
        </row>
        <row r="6754">
          <cell r="G6754">
            <v>136523</v>
          </cell>
          <cell r="I6754" t="str">
            <v>Frans Hals - Man with a Sword 1903</v>
          </cell>
          <cell r="J6754" t="str">
            <v>This large photogravure is from Great Masters 1400-1800, the finest works of the most famous painters during this period.
Published by Wm. Heinemann, London 1903.
Size: 15in x 20in (38cm x 50cm)</v>
          </cell>
          <cell r="K6754">
            <v>10</v>
          </cell>
          <cell r="L6754">
            <v>20</v>
          </cell>
          <cell r="M6754">
            <v>5</v>
          </cell>
          <cell r="N6754">
            <v>10</v>
          </cell>
          <cell r="O6754">
            <v>5</v>
          </cell>
          <cell r="P6754" t="str">
            <v>The print is in excellent condition - please inspect the image carefully for any age related marks</v>
          </cell>
        </row>
        <row r="6755">
          <cell r="G6755">
            <v>136524</v>
          </cell>
          <cell r="I6755" t="str">
            <v>Frans Hals - Officers of the Corps of St. Adriaen 1903</v>
          </cell>
          <cell r="J6755" t="str">
            <v>This large photogravure is from Great Masters 1400-1800, the finest works of the most famous painters during this period.
Published by Wm. Heinemann, London 1903.
Size: 15in x 20in (38cm x 50cm)</v>
          </cell>
          <cell r="K6755">
            <v>10</v>
          </cell>
          <cell r="L6755">
            <v>20</v>
          </cell>
          <cell r="M6755">
            <v>5</v>
          </cell>
          <cell r="N6755">
            <v>10</v>
          </cell>
          <cell r="O6755">
            <v>5</v>
          </cell>
          <cell r="P6755" t="str">
            <v>The print is in excellent condition - please inspect the image carefully for any age related marks</v>
          </cell>
        </row>
        <row r="6756">
          <cell r="G6756">
            <v>136525</v>
          </cell>
          <cell r="I6756" t="str">
            <v>Meindert Hobbema - Watermill 1903</v>
          </cell>
          <cell r="J6756" t="str">
            <v>This large photogravure is from Great Masters 1400-1800, the finest works of the most famous painters during this period.
Published by Wm. Heinemann, London 1903.
Size: 15in x 20in (38cm x 50cm)</v>
          </cell>
          <cell r="K6756">
            <v>10</v>
          </cell>
          <cell r="L6756">
            <v>20</v>
          </cell>
          <cell r="M6756">
            <v>5</v>
          </cell>
          <cell r="N6756">
            <v>10</v>
          </cell>
          <cell r="O6756">
            <v>5</v>
          </cell>
          <cell r="P6756" t="str">
            <v>The print is in excellent condition - please inspect the image carefully for any age related marks</v>
          </cell>
        </row>
        <row r="6757">
          <cell r="G6757">
            <v>136526</v>
          </cell>
          <cell r="I6757" t="str">
            <v>William Hogarth - Election Entertainment 1903</v>
          </cell>
          <cell r="J6757" t="str">
            <v>This large photogravure is from Great Masters 1400-1800, the finest works of the most famous painters during this period.
Published by Wm. Heinemann, London 1903.
Size: 15in x 20in (38cm x 50cm)</v>
          </cell>
          <cell r="K6757">
            <v>10</v>
          </cell>
          <cell r="L6757">
            <v>20</v>
          </cell>
          <cell r="M6757">
            <v>5</v>
          </cell>
          <cell r="N6757">
            <v>10</v>
          </cell>
          <cell r="O6757">
            <v>5</v>
          </cell>
          <cell r="P6757" t="str">
            <v>The print is in excellent condition - please inspect the image carefully for any age related marks</v>
          </cell>
        </row>
        <row r="6758">
          <cell r="G6758">
            <v>136527</v>
          </cell>
          <cell r="I6758" t="str">
            <v>Hans Holbein - Portrait of Georg Gisze 1903</v>
          </cell>
          <cell r="J6758" t="str">
            <v>This large photogravure is from Great Masters 1400-1800, the finest works of the most famous painters during this period.
Published by Wm. Heinemann, London 1903.
Size: 15in x 20in (38cm x 50cm)</v>
          </cell>
          <cell r="K6758">
            <v>10</v>
          </cell>
          <cell r="L6758">
            <v>20</v>
          </cell>
          <cell r="M6758">
            <v>5</v>
          </cell>
          <cell r="N6758">
            <v>10</v>
          </cell>
          <cell r="O6758">
            <v>5</v>
          </cell>
          <cell r="P6758" t="str">
            <v>The print is in excellent condition - please inspect the image carefully for any age related marks</v>
          </cell>
        </row>
        <row r="6759">
          <cell r="G6759">
            <v>136528</v>
          </cell>
          <cell r="I6759" t="str">
            <v>Hans Holbein - Robert Cheseman of Dormanswell 1903</v>
          </cell>
          <cell r="J6759" t="str">
            <v>This large photogravure is from Great Masters 1400-1800, the finest works of the most famous painters during this period.
Published by Wm. Heinemann, London 1903.
Size: 15in x 20in (38cm x 50cm)</v>
          </cell>
          <cell r="K6759">
            <v>10</v>
          </cell>
          <cell r="L6759">
            <v>20</v>
          </cell>
          <cell r="M6759">
            <v>5</v>
          </cell>
          <cell r="N6759">
            <v>10</v>
          </cell>
          <cell r="O6759">
            <v>5</v>
          </cell>
          <cell r="P6759" t="str">
            <v>The print is in excellent condition - please inspect the image carefully for any age related marks</v>
          </cell>
        </row>
        <row r="6760">
          <cell r="G6760">
            <v>136529</v>
          </cell>
          <cell r="I6760" t="str">
            <v xml:space="preserve">Pieter de Hoogh - A Dutch Courtyard 1903 </v>
          </cell>
          <cell r="J6760" t="str">
            <v>This large photogravure is from Great Masters 1400-1800, the finest works of the most famous painters during this period.
Published by Wm. Heinemann, London 1903.
Size: 15in x 20in (38cm x 50cm)</v>
          </cell>
          <cell r="K6760">
            <v>10</v>
          </cell>
          <cell r="L6760">
            <v>20</v>
          </cell>
          <cell r="M6760">
            <v>5</v>
          </cell>
          <cell r="N6760">
            <v>10</v>
          </cell>
          <cell r="O6760">
            <v>5</v>
          </cell>
          <cell r="P6760" t="str">
            <v>The print is in excellent condition - please inspect the image carefully for any age related marks</v>
          </cell>
        </row>
        <row r="6761">
          <cell r="G6761">
            <v>136530</v>
          </cell>
          <cell r="I6761" t="str">
            <v>John Hoppner - The Sisters 1903</v>
          </cell>
          <cell r="J6761" t="str">
            <v>This large photogravure is from Great Masters 1400-1800, the finest works of the most famous painters during this period.
Published by Wm. Heinemann, London 1903.
Size: 15in x 20in (38cm x 50cm)</v>
          </cell>
          <cell r="K6761">
            <v>10</v>
          </cell>
          <cell r="L6761">
            <v>20</v>
          </cell>
          <cell r="M6761">
            <v>5</v>
          </cell>
          <cell r="N6761">
            <v>10</v>
          </cell>
          <cell r="O6761">
            <v>5</v>
          </cell>
          <cell r="P6761" t="str">
            <v>The print is in excellent condition - please inspect the image carefully for any age related marks</v>
          </cell>
        </row>
        <row r="6762">
          <cell r="G6762">
            <v>136531</v>
          </cell>
          <cell r="I6762" t="str">
            <v>John Hoppner - The Girl with the Tambourine 1903</v>
          </cell>
          <cell r="J6762" t="str">
            <v>This large photogravure is from Great Masters 1400-1800, the finest works of the most famous painters during this period.
Published by Wm. Heinemann, London 1903.
Size: 15in x 20in (38cm x 50cm)</v>
          </cell>
          <cell r="K6762">
            <v>10</v>
          </cell>
          <cell r="L6762">
            <v>20</v>
          </cell>
          <cell r="M6762">
            <v>5</v>
          </cell>
          <cell r="N6762">
            <v>10</v>
          </cell>
          <cell r="O6762">
            <v>5</v>
          </cell>
          <cell r="P6762" t="str">
            <v>The print is in excellent condition - please inspect the image carefully for any age related marks</v>
          </cell>
        </row>
        <row r="6763">
          <cell r="G6763">
            <v>136532</v>
          </cell>
          <cell r="I6763" t="str">
            <v>Nicolas Lancret - Fete Galante 1903</v>
          </cell>
          <cell r="J6763" t="str">
            <v>This large photogravure is from Great Masters 1400-1800, the finest works of the most famous painters during this period.
Published by Wm. Heinemann, London 1903.
Size: 15in x 20in (38cm x 50cm)</v>
          </cell>
          <cell r="K6763">
            <v>10</v>
          </cell>
          <cell r="L6763">
            <v>20</v>
          </cell>
          <cell r="M6763">
            <v>5</v>
          </cell>
          <cell r="N6763">
            <v>10</v>
          </cell>
          <cell r="O6763">
            <v>5</v>
          </cell>
          <cell r="P6763" t="str">
            <v>The print is in excellent condition - please inspect the image carefully for any age related marks</v>
          </cell>
        </row>
        <row r="6764">
          <cell r="G6764">
            <v>136533</v>
          </cell>
          <cell r="I6764" t="str">
            <v>Filippino Lippi - The Holy Family 1903</v>
          </cell>
          <cell r="J6764" t="str">
            <v>This large photogravure is from Great Masters 1400-1800, the finest works of the most famous painters during this period.
Published by Wm. Heinemann, London 1903.
Size: 15in x 20in (38cm x 50cm)</v>
          </cell>
          <cell r="K6764">
            <v>10</v>
          </cell>
          <cell r="L6764">
            <v>20</v>
          </cell>
          <cell r="M6764">
            <v>5</v>
          </cell>
          <cell r="N6764">
            <v>10</v>
          </cell>
          <cell r="O6764">
            <v>5</v>
          </cell>
          <cell r="P6764" t="str">
            <v>The print is in excellent condition - please inspect the image carefully for any age related marks</v>
          </cell>
        </row>
        <row r="6765">
          <cell r="G6765">
            <v>136534</v>
          </cell>
          <cell r="I6765" t="str">
            <v>Lorenzo Lotto - A Maiden's Dream 1903</v>
          </cell>
          <cell r="J6765" t="str">
            <v>This large photogravure is from Great Masters 1400-1800, the finest works of the most famous painters during this period.
Published by Wm. Heinemann, London 1903.
Size: 15in x 20in (38cm x 50cm)</v>
          </cell>
          <cell r="K6765">
            <v>10</v>
          </cell>
          <cell r="L6765">
            <v>20</v>
          </cell>
          <cell r="M6765">
            <v>5</v>
          </cell>
          <cell r="N6765">
            <v>10</v>
          </cell>
          <cell r="O6765">
            <v>5</v>
          </cell>
          <cell r="P6765" t="str">
            <v>The print is in excellent condition - please inspect the image carefully for any age related marks</v>
          </cell>
        </row>
        <row r="6766">
          <cell r="G6766">
            <v>136535</v>
          </cell>
          <cell r="I6766" t="str">
            <v>Mabuse - Adoration of the Magi 1903</v>
          </cell>
          <cell r="J6766" t="str">
            <v>This large photogravure is from Great Masters 1400-1800, the finest works of the most famous painters during this period.
Published by Wm. Heinemann, London 1903.
Size: 15in x 20in (38cm x 50cm)</v>
          </cell>
          <cell r="K6766">
            <v>10</v>
          </cell>
          <cell r="L6766">
            <v>20</v>
          </cell>
          <cell r="M6766">
            <v>5</v>
          </cell>
          <cell r="N6766">
            <v>10</v>
          </cell>
          <cell r="O6766">
            <v>5</v>
          </cell>
          <cell r="P6766" t="str">
            <v>The print is in excellent condition - please inspect the image carefully for any age related marks</v>
          </cell>
        </row>
        <row r="6767">
          <cell r="G6767">
            <v>136536</v>
          </cell>
          <cell r="I6767" t="str">
            <v>Nicolaes Maes - Old Woman Saying Grace 1903</v>
          </cell>
          <cell r="J6767" t="str">
            <v>This large photogravure is from Great Masters 1400-1800, the finest works of the most famous painters during this period.
Published by Wm. Heinemann, London 1903.
Size: 15in x 20in (38cm x 50cm)</v>
          </cell>
          <cell r="K6767">
            <v>10</v>
          </cell>
          <cell r="L6767">
            <v>20</v>
          </cell>
          <cell r="M6767">
            <v>5</v>
          </cell>
          <cell r="N6767">
            <v>10</v>
          </cell>
          <cell r="O6767">
            <v>5</v>
          </cell>
          <cell r="P6767" t="str">
            <v>The print is in excellent condition - please inspect the image carefully for any age related marks</v>
          </cell>
        </row>
        <row r="6768">
          <cell r="G6768">
            <v>136537</v>
          </cell>
          <cell r="I6768" t="str">
            <v>Andrea Mantegna - St. George 1903</v>
          </cell>
          <cell r="J6768" t="str">
            <v>This large photogravure is from Great Masters 1400-1800, the finest works of the most famous painters during this period.
Published by Wm. Heinemann, London 1903.
Size: 15in x 20in (38cm x 50cm)</v>
          </cell>
          <cell r="K6768">
            <v>10</v>
          </cell>
          <cell r="L6768">
            <v>20</v>
          </cell>
          <cell r="M6768">
            <v>5</v>
          </cell>
          <cell r="N6768">
            <v>10</v>
          </cell>
          <cell r="O6768">
            <v>5</v>
          </cell>
          <cell r="P6768" t="str">
            <v>The print is in excellent condition - please inspect the image carefully for any age related marks</v>
          </cell>
        </row>
        <row r="6769">
          <cell r="G6769">
            <v>136538</v>
          </cell>
          <cell r="I6769" t="str">
            <v>Gabriel Metsu - Young Cavalier Writing 1903</v>
          </cell>
          <cell r="J6769" t="str">
            <v>This large photogravure is from Great Masters 1400-1800, the finest works of the most famous painters during this period.
Published by Wm. Heinemann, London 1903.
Size: 15in x 20in (38cm x 50cm)</v>
          </cell>
          <cell r="K6769">
            <v>10</v>
          </cell>
          <cell r="L6769">
            <v>20</v>
          </cell>
          <cell r="M6769">
            <v>5</v>
          </cell>
          <cell r="N6769">
            <v>10</v>
          </cell>
          <cell r="O6769">
            <v>5</v>
          </cell>
          <cell r="P6769" t="str">
            <v>The print is in excellent condition - please inspect the image carefully for any age related marks</v>
          </cell>
        </row>
        <row r="6770">
          <cell r="G6770">
            <v>136539</v>
          </cell>
          <cell r="I6770" t="str">
            <v>Gabriel Metsu - The Letter 1903</v>
          </cell>
          <cell r="J6770" t="str">
            <v>This large photogravure is from Great Masters 1400-1800, the finest works of the most famous painters during this period.
Published by Wm. Heinemann, London 1903.
Size: 15in x 20in (38cm x 50cm)</v>
          </cell>
          <cell r="K6770">
            <v>10</v>
          </cell>
          <cell r="L6770">
            <v>20</v>
          </cell>
          <cell r="M6770">
            <v>5</v>
          </cell>
          <cell r="N6770">
            <v>10</v>
          </cell>
          <cell r="O6770">
            <v>5</v>
          </cell>
          <cell r="P6770" t="str">
            <v>The print is in excellent condition - please inspect the image carefully for any age related marks</v>
          </cell>
        </row>
        <row r="6771">
          <cell r="G6771">
            <v>136540</v>
          </cell>
          <cell r="I6771" t="str">
            <v>George Morland - At the door of The Dolphin 1903</v>
          </cell>
          <cell r="J6771" t="str">
            <v>This large photogravure is from Great Masters 1400-1800, the finest works of the most famous painters during this period.
Published by Wm. Heinemann, London 1903.
Size: 15in x 20in (38cm x 50cm)</v>
          </cell>
          <cell r="K6771">
            <v>10</v>
          </cell>
          <cell r="L6771">
            <v>20</v>
          </cell>
          <cell r="M6771">
            <v>5</v>
          </cell>
          <cell r="N6771">
            <v>10</v>
          </cell>
          <cell r="O6771">
            <v>5</v>
          </cell>
          <cell r="P6771" t="str">
            <v>The print is in excellent condition - please inspect the image carefully for any age related marks</v>
          </cell>
        </row>
        <row r="6772">
          <cell r="G6772">
            <v>136541</v>
          </cell>
          <cell r="I6772" t="str">
            <v>Bartolome Murillo - Vision of St. Anthony of Padua 1903</v>
          </cell>
          <cell r="J6772" t="str">
            <v>This large photogravure is from Great Masters 1400-1800, the finest works of the most famous painters during this period.
Published by Wm. Heinemann, London 1903.
Size: 15in x 20in (38cm x 50cm)</v>
          </cell>
          <cell r="K6772">
            <v>10</v>
          </cell>
          <cell r="L6772">
            <v>20</v>
          </cell>
          <cell r="M6772">
            <v>5</v>
          </cell>
          <cell r="N6772">
            <v>10</v>
          </cell>
          <cell r="O6772">
            <v>5</v>
          </cell>
          <cell r="P6772" t="str">
            <v>The print is in excellent condition - please inspect the image carefully for any age related marks</v>
          </cell>
        </row>
        <row r="6773">
          <cell r="G6773">
            <v>136542</v>
          </cell>
          <cell r="I6773" t="str">
            <v>Sir Henry Raeburn - Mrs Hart 1903</v>
          </cell>
          <cell r="J6773" t="str">
            <v>This large photogravure is from Great Masters 1400-1800, the finest works of the most famous painters during this period.
Published by Wm. Heinemann, London 1903.
Size: 15in x 20in (38cm x 50cm)</v>
          </cell>
          <cell r="K6773">
            <v>10</v>
          </cell>
          <cell r="L6773">
            <v>20</v>
          </cell>
          <cell r="M6773">
            <v>5</v>
          </cell>
          <cell r="N6773">
            <v>10</v>
          </cell>
          <cell r="O6773">
            <v>5</v>
          </cell>
          <cell r="P6773" t="str">
            <v>The print is in excellent condition - please inspect the image carefully for any age related marks</v>
          </cell>
        </row>
        <row r="6774">
          <cell r="G6774">
            <v>136543</v>
          </cell>
          <cell r="I6774" t="str">
            <v>Raphael Sanzio - Madonna in the Meadow 1903</v>
          </cell>
          <cell r="J6774" t="str">
            <v>This large photogravure is from Great Masters 1400-1800, the finest works of the most famous painters during this period.
Published by Wm. Heinemann, London 1903.
Size: 15in x 20in (38cm x 50cm)</v>
          </cell>
          <cell r="K6774">
            <v>10</v>
          </cell>
          <cell r="L6774">
            <v>20</v>
          </cell>
          <cell r="M6774">
            <v>5</v>
          </cell>
          <cell r="N6774">
            <v>10</v>
          </cell>
          <cell r="O6774">
            <v>5</v>
          </cell>
          <cell r="P6774" t="str">
            <v>The print is in excellent condition - please inspect the image carefully for any age related marks</v>
          </cell>
        </row>
        <row r="6775">
          <cell r="G6775">
            <v>136544</v>
          </cell>
          <cell r="I6775" t="str">
            <v>Rembrandt van Rijn - Portrait of Saskia van Uylenborch 1903</v>
          </cell>
          <cell r="J6775" t="str">
            <v>This large photogravure is from Great Masters 1400-1800, the finest works of the most famous painters during this period.
Published by Wm. Heinemann, London 1903.
Size: 15in x 20in (38cm x 50cm)</v>
          </cell>
          <cell r="K6775">
            <v>10</v>
          </cell>
          <cell r="L6775">
            <v>20</v>
          </cell>
          <cell r="M6775">
            <v>5</v>
          </cell>
          <cell r="N6775">
            <v>10</v>
          </cell>
          <cell r="O6775">
            <v>5</v>
          </cell>
          <cell r="P6775" t="str">
            <v>The print is in excellent condition - please inspect the image carefully for any age related marks</v>
          </cell>
        </row>
        <row r="6776">
          <cell r="G6776">
            <v>136545</v>
          </cell>
          <cell r="I6776" t="str">
            <v>Rembrandt van Rijn - Shepherds reposing at night 1903</v>
          </cell>
          <cell r="J6776" t="str">
            <v>This large photogravure is from Great Masters 1400-1800, the finest works of the most famous painters during this period.
Published by Wm. Heinemann, London 1903.
Size: 15in x 20in (38cm x 50cm)</v>
          </cell>
          <cell r="K6776">
            <v>10</v>
          </cell>
          <cell r="L6776">
            <v>20</v>
          </cell>
          <cell r="M6776">
            <v>5</v>
          </cell>
          <cell r="N6776">
            <v>10</v>
          </cell>
          <cell r="O6776">
            <v>5</v>
          </cell>
          <cell r="P6776" t="str">
            <v>The print is in excellent condition - please inspect the image carefully for any age related marks</v>
          </cell>
        </row>
        <row r="6777">
          <cell r="G6777">
            <v>136547</v>
          </cell>
          <cell r="I6777" t="str">
            <v>Rembrandt van Rijn - The Syndics 1903</v>
          </cell>
          <cell r="J6777" t="str">
            <v>This large photogravure is from Great Masters 1400-1800, the finest works of the most famous painters during this period.
Published by Wm. Heinemann, London 1903.
Size: 15in x 20in (38cm x 50cm)</v>
          </cell>
          <cell r="K6777">
            <v>10</v>
          </cell>
          <cell r="L6777">
            <v>20</v>
          </cell>
          <cell r="M6777">
            <v>5</v>
          </cell>
          <cell r="N6777">
            <v>10</v>
          </cell>
          <cell r="O6777">
            <v>5</v>
          </cell>
          <cell r="P6777" t="str">
            <v>The print is in excellent condition - please inspect the image carefully for any age related marks</v>
          </cell>
        </row>
        <row r="6778">
          <cell r="G6778">
            <v>136548</v>
          </cell>
          <cell r="I6778" t="str">
            <v>Rembrandt van Rijn - The Night Watch 1903</v>
          </cell>
          <cell r="J6778" t="str">
            <v>This large photogravure is from Great Masters 1400-1800, the finest works of the most famous painters during this period.
Published by Wm. Heinemann, London 1903.
Size: 15in x 20in (38cm x 50cm)</v>
          </cell>
          <cell r="K6778">
            <v>10</v>
          </cell>
          <cell r="L6778">
            <v>20</v>
          </cell>
          <cell r="M6778">
            <v>5</v>
          </cell>
          <cell r="N6778">
            <v>10</v>
          </cell>
          <cell r="O6778">
            <v>5</v>
          </cell>
          <cell r="P6778" t="str">
            <v>The print is in excellent condition - please inspect the image carefully for any age related marks</v>
          </cell>
        </row>
        <row r="6779">
          <cell r="G6779">
            <v>136549</v>
          </cell>
          <cell r="I6779" t="str">
            <v>Rembrandt van Rijn - A Man in Armour 1903</v>
          </cell>
          <cell r="J6779" t="str">
            <v>This large photogravure is from Great Masters 1400-1800, the finest works of the most famous painters during this period.
Published by Wm. Heinemann, London 1903.
Size: 15in x 20in (38cm x 50cm)</v>
          </cell>
          <cell r="K6779">
            <v>10</v>
          </cell>
          <cell r="L6779">
            <v>20</v>
          </cell>
          <cell r="M6779">
            <v>5</v>
          </cell>
          <cell r="N6779">
            <v>10</v>
          </cell>
          <cell r="O6779">
            <v>5</v>
          </cell>
          <cell r="P6779" t="str">
            <v>The print is in excellent condition - please inspect the image carefully for any age related marks</v>
          </cell>
        </row>
        <row r="6780">
          <cell r="G6780">
            <v>136550</v>
          </cell>
          <cell r="I6780" t="str">
            <v>Rembrandt van Rijn - Portrait of an Old Woman 1903</v>
          </cell>
          <cell r="J6780" t="str">
            <v>This large photogravure is from Great Masters 1400-1800, the finest works of the most famous painters during this period.
Published by Wm. Heinemann, London 1903.
Size: 15in x 20in (38cm x 50cm)</v>
          </cell>
          <cell r="K6780">
            <v>10</v>
          </cell>
          <cell r="L6780">
            <v>20</v>
          </cell>
          <cell r="M6780">
            <v>5</v>
          </cell>
          <cell r="N6780">
            <v>10</v>
          </cell>
          <cell r="O6780">
            <v>5</v>
          </cell>
          <cell r="P6780" t="str">
            <v>The print is in excellent condition - please inspect the image carefully for any age related marks</v>
          </cell>
        </row>
        <row r="6781">
          <cell r="G6781">
            <v>136551</v>
          </cell>
          <cell r="I6781" t="str">
            <v>Sir Joshua Reynolds - Mrs Carnac 1903</v>
          </cell>
          <cell r="J6781" t="str">
            <v>This large photogravure is from Great Masters 1400-1800, the finest works of the most famous painters during this period.
Published by Wm. Heinemann, London 1903.
Size: 15in x 20in (38cm x 50cm)</v>
          </cell>
          <cell r="K6781">
            <v>10</v>
          </cell>
          <cell r="L6781">
            <v>20</v>
          </cell>
          <cell r="M6781">
            <v>5</v>
          </cell>
          <cell r="N6781">
            <v>10</v>
          </cell>
          <cell r="P6781" t="str">
            <v>The print is in excellent condition - please inspect the image carefully for any age related marks</v>
          </cell>
        </row>
        <row r="6782">
          <cell r="G6782">
            <v>136552</v>
          </cell>
          <cell r="I6782" t="str">
            <v>Sir Joshua Reynolds - Lady Ann Bingham 1903</v>
          </cell>
          <cell r="J6782" t="str">
            <v>This large photogravure is from Great Masters 1400-1800, the finest works of the most famous painters during this period.
Published by Wm. Heinemann, London 1903.
Size: 15in x 20in (38cm x 50cm)</v>
          </cell>
          <cell r="K6782">
            <v>10</v>
          </cell>
          <cell r="L6782">
            <v>20</v>
          </cell>
          <cell r="M6782">
            <v>5</v>
          </cell>
          <cell r="N6782">
            <v>10</v>
          </cell>
          <cell r="P6782" t="str">
            <v>The print is in excellent condition - please inspect the image carefully for any age related marks</v>
          </cell>
        </row>
        <row r="6783">
          <cell r="G6783">
            <v>136553</v>
          </cell>
          <cell r="I6783" t="str">
            <v>Sir Joshua Reynolds - Duchess of Devonshire and baby 1903</v>
          </cell>
          <cell r="J6783" t="str">
            <v>This large photogravure is from Great Masters 1400-1800, the finest works of the most famous painters during this period.
Published by Wm. Heinemann, London 1903.
Size: 15in x 20in (38cm x 50cm)</v>
          </cell>
          <cell r="K6783">
            <v>10</v>
          </cell>
          <cell r="L6783">
            <v>20</v>
          </cell>
          <cell r="M6783">
            <v>5</v>
          </cell>
          <cell r="N6783">
            <v>10</v>
          </cell>
          <cell r="P6783" t="str">
            <v>The print is in excellent condition - please inspect the image carefully for any age related marks</v>
          </cell>
        </row>
        <row r="6784">
          <cell r="G6784">
            <v>136554</v>
          </cell>
          <cell r="I6784" t="str">
            <v>Sir Joshua Reynolds - Duke of Gloucester 1903</v>
          </cell>
          <cell r="J6784" t="str">
            <v>This large photogravure is from Great Masters 1400-1800, the finest works of the most famous painters during this period.
Published by Wm. Heinemann, London 1903.
Size: 15in x 20in (38cm x 50cm)</v>
          </cell>
          <cell r="K6784">
            <v>10</v>
          </cell>
          <cell r="L6784">
            <v>20</v>
          </cell>
          <cell r="M6784">
            <v>5</v>
          </cell>
          <cell r="N6784">
            <v>10</v>
          </cell>
          <cell r="P6784" t="str">
            <v>The print is in excellent condition - please inspect the image carefully for any age related marks</v>
          </cell>
        </row>
        <row r="6785">
          <cell r="G6785">
            <v>136555</v>
          </cell>
          <cell r="I6785" t="str">
            <v>Sir Joshua Reynolds - Little Fortune Tellers 1903</v>
          </cell>
          <cell r="J6785" t="str">
            <v>This large photogravure is from Great Masters 1400-1800, the finest works of the most famous painters during this period.
Published by Wm. Heinemann, London 1903.
Size: 15in x 20in (38cm x 50cm)</v>
          </cell>
          <cell r="K6785">
            <v>10</v>
          </cell>
          <cell r="L6785">
            <v>20</v>
          </cell>
          <cell r="M6785">
            <v>5</v>
          </cell>
          <cell r="N6785">
            <v>10</v>
          </cell>
          <cell r="P6785" t="str">
            <v>The print is in excellent condition - please inspect the image carefully for any age related marks</v>
          </cell>
        </row>
        <row r="6786">
          <cell r="G6786">
            <v>136556</v>
          </cell>
          <cell r="I6786" t="str">
            <v>George Romney - Mrs Drummond Smith 1903</v>
          </cell>
          <cell r="J6786" t="str">
            <v>This large photogravure is from Great Masters 1400-1800, the finest works of the most famous painters during this period.
Published by Wm. Heinemann, London 1903.
Size: 15in x 20in (38cm x 50cm)</v>
          </cell>
          <cell r="K6786">
            <v>10</v>
          </cell>
          <cell r="L6786">
            <v>20</v>
          </cell>
          <cell r="M6786">
            <v>5</v>
          </cell>
          <cell r="N6786">
            <v>10</v>
          </cell>
          <cell r="P6786" t="str">
            <v>The print is in excellent condition - please inspect the image carefully for any age related marks</v>
          </cell>
        </row>
        <row r="6787">
          <cell r="G6787">
            <v>136557</v>
          </cell>
          <cell r="I6787" t="str">
            <v>George Romney - Miss Ramus 1903</v>
          </cell>
          <cell r="J6787" t="str">
            <v>This large photogravure is from Great Masters 1400-1800, the finest works of the most famous painters during this period.
Published by Wm. Heinemann, London 1903.
Size: 15in x 20in (38cm x 50cm)</v>
          </cell>
          <cell r="K6787">
            <v>10</v>
          </cell>
          <cell r="L6787">
            <v>20</v>
          </cell>
          <cell r="M6787">
            <v>5</v>
          </cell>
          <cell r="N6787">
            <v>10</v>
          </cell>
          <cell r="P6787" t="str">
            <v>The print is in excellent condition - please inspect the image carefully for any age related marks</v>
          </cell>
        </row>
        <row r="6788">
          <cell r="G6788">
            <v>136558</v>
          </cell>
          <cell r="I6788" t="str">
            <v>George Romney - Elizabeth, Countess of Derby 1903</v>
          </cell>
          <cell r="J6788" t="str">
            <v>This large photogravure is from Great Masters 1400-1800, the finest works of the most famous painters during this period.
Published by Wm. Heinemann, London 1903.
Size: 15in x 20in (38cm x 50cm)</v>
          </cell>
          <cell r="K6788">
            <v>10</v>
          </cell>
          <cell r="L6788">
            <v>20</v>
          </cell>
          <cell r="M6788">
            <v>5</v>
          </cell>
          <cell r="N6788">
            <v>10</v>
          </cell>
          <cell r="P6788" t="str">
            <v>The print is in excellent condition - please inspect the image carefully for any age related marks</v>
          </cell>
        </row>
        <row r="6789">
          <cell r="G6789">
            <v>136559</v>
          </cell>
          <cell r="I6789" t="str">
            <v>Peter Paul Rubens - Landscape 1903</v>
          </cell>
          <cell r="J6789" t="str">
            <v>This large photogravure is from Great Masters 1400-1800, the finest works of the most famous painters during this period.
Published by Wm. Heinemann, London 1903.
Size: 15in x 20in (38cm x 50cm)</v>
          </cell>
          <cell r="K6789">
            <v>10</v>
          </cell>
          <cell r="L6789">
            <v>20</v>
          </cell>
          <cell r="M6789">
            <v>5</v>
          </cell>
          <cell r="N6789">
            <v>10</v>
          </cell>
          <cell r="P6789" t="str">
            <v>The print is in excellent condition - please inspect the image carefully for any age related marks</v>
          </cell>
        </row>
        <row r="6790">
          <cell r="G6790">
            <v>136560</v>
          </cell>
          <cell r="I6790" t="str">
            <v>Peter Paul Rubens - Albert and Nicholas Rubens 1903</v>
          </cell>
          <cell r="J6790" t="str">
            <v>This large photogravure is from Great Masters 1400-1800, the finest works of the most famous painters during this period.
Published by Wm. Heinemann, London 1903.
Size: 15in x 20in (38cm x 50cm)</v>
          </cell>
          <cell r="K6790">
            <v>10</v>
          </cell>
          <cell r="L6790">
            <v>20</v>
          </cell>
          <cell r="M6790">
            <v>5</v>
          </cell>
          <cell r="N6790">
            <v>10</v>
          </cell>
          <cell r="P6790" t="str">
            <v>The print is in excellent condition - please inspect the image carefully for any age related marks</v>
          </cell>
        </row>
        <row r="6791">
          <cell r="G6791">
            <v>136561</v>
          </cell>
          <cell r="I6791" t="str">
            <v>Peter Paul Rubens -Helena Fourment 1903</v>
          </cell>
          <cell r="J6791" t="str">
            <v>This large photogravure is from Great Masters 1400-1800, the finest works of the most famous painters during this period.
Published by Wm. Heinemann, London 1903.
Size: 15in x 20in (38cm x 50cm)</v>
          </cell>
          <cell r="K6791">
            <v>10</v>
          </cell>
          <cell r="L6791">
            <v>20</v>
          </cell>
          <cell r="M6791">
            <v>5</v>
          </cell>
          <cell r="N6791">
            <v>10</v>
          </cell>
          <cell r="P6791" t="str">
            <v>The print is in excellent condition - please inspect the image carefully for any age related marks</v>
          </cell>
        </row>
        <row r="6792">
          <cell r="G6792">
            <v>136562</v>
          </cell>
          <cell r="I6792" t="str">
            <v>Peter Paul Rubens -St Ildefonso Chapel 1903</v>
          </cell>
          <cell r="J6792" t="str">
            <v>This large photogravure is from Great Masters 1400-1800, the finest works of the most famous painters during this period.
Published by Wm. Heinemann, London 1903.
Size: 15in x 20in (38cm x 50cm)</v>
          </cell>
          <cell r="K6792">
            <v>10</v>
          </cell>
          <cell r="L6792">
            <v>20</v>
          </cell>
          <cell r="M6792">
            <v>5</v>
          </cell>
          <cell r="N6792">
            <v>10</v>
          </cell>
          <cell r="P6792" t="str">
            <v>The print is in excellent condition - please inspect the image carefully for any age related marks</v>
          </cell>
        </row>
        <row r="6793">
          <cell r="G6793">
            <v>136563</v>
          </cell>
          <cell r="I6793" t="str">
            <v>Jacob van Ruisdael - Castle Bentheim 1903</v>
          </cell>
          <cell r="J6793" t="str">
            <v>This large photogravure is from Great Masters 1400-1800, the finest works of the most famous painters during this period.
Published by Wm. Heinemann, London 1903.
Size: 15in x 20in (38cm x 50cm)</v>
          </cell>
          <cell r="K6793">
            <v>10</v>
          </cell>
          <cell r="L6793">
            <v>20</v>
          </cell>
          <cell r="M6793">
            <v>5</v>
          </cell>
          <cell r="N6793">
            <v>10</v>
          </cell>
          <cell r="O6793">
            <v>5</v>
          </cell>
          <cell r="P6793" t="str">
            <v>The print is in excellent condition - please inspect the image carefully for any age related marks</v>
          </cell>
        </row>
        <row r="6794">
          <cell r="G6794">
            <v>136564</v>
          </cell>
          <cell r="I6794" t="str">
            <v>Jacob van Ruisdael - A Fresh Breeze 1903</v>
          </cell>
          <cell r="J6794" t="str">
            <v>This large photogravure is from Great Masters 1400-1800, the finest works of the most famous painters during this period.
Published by Wm. Heinemann, London 1903.
Size: 15in x 20in (38cm x 50cm)</v>
          </cell>
          <cell r="K6794">
            <v>10</v>
          </cell>
          <cell r="L6794">
            <v>20</v>
          </cell>
          <cell r="M6794">
            <v>5</v>
          </cell>
          <cell r="N6794">
            <v>10</v>
          </cell>
          <cell r="O6794">
            <v>5</v>
          </cell>
          <cell r="P6794" t="str">
            <v>The print is in excellent condition - please inspect the image carefully for any age related marks</v>
          </cell>
        </row>
        <row r="6795">
          <cell r="G6795">
            <v>136565</v>
          </cell>
          <cell r="I6795" t="str">
            <v>Jan Steen - The Artist's Portrait 1903</v>
          </cell>
          <cell r="J6795" t="str">
            <v>This large photogravure is from Great Masters 1400-1800, the finest works of the most famous painters during this period.
Published by Wm. Heinemann, London 1903.
Size: 15in x 20in (38cm x 50cm)</v>
          </cell>
          <cell r="K6795">
            <v>10</v>
          </cell>
          <cell r="L6795">
            <v>20</v>
          </cell>
          <cell r="M6795">
            <v>5</v>
          </cell>
          <cell r="N6795">
            <v>10</v>
          </cell>
          <cell r="O6795">
            <v>5</v>
          </cell>
          <cell r="P6795" t="str">
            <v>The print is in excellent condition - please inspect the image carefully for any age related marks</v>
          </cell>
        </row>
        <row r="6796">
          <cell r="G6796">
            <v>136566</v>
          </cell>
          <cell r="I6796" t="str">
            <v>Jan Steen - Christmas Eve 1903</v>
          </cell>
          <cell r="J6796" t="str">
            <v>This large photogravure is from Great Masters 1400-1800, the finest works of the most famous painters during this period.
Published by Wm. Heinemann, London 1903.
Size: 15in x 20in (38cm x 50cm)</v>
          </cell>
          <cell r="K6796">
            <v>10</v>
          </cell>
          <cell r="L6796">
            <v>20</v>
          </cell>
          <cell r="M6796">
            <v>5</v>
          </cell>
          <cell r="N6796">
            <v>10</v>
          </cell>
          <cell r="O6796">
            <v>5</v>
          </cell>
          <cell r="P6796" t="str">
            <v>The print is in excellent condition - please inspect the image carefully for any age related marks</v>
          </cell>
        </row>
        <row r="6797">
          <cell r="G6797">
            <v>136567</v>
          </cell>
          <cell r="I6797" t="str">
            <v>Andrea Solario - Madonna with the Green Cushion 1903</v>
          </cell>
          <cell r="J6797" t="str">
            <v>This large photogravure is from Great Masters 1400-1800, the finest works of the most famous painters during this period.
Published by Wm. Heinemann, London 1903.
Size: 15in x 20in (38cm x 50cm)</v>
          </cell>
          <cell r="K6797">
            <v>10</v>
          </cell>
          <cell r="L6797">
            <v>20</v>
          </cell>
          <cell r="M6797">
            <v>5</v>
          </cell>
          <cell r="N6797">
            <v>10</v>
          </cell>
          <cell r="O6797">
            <v>5</v>
          </cell>
          <cell r="P6797" t="str">
            <v>The print is in excellent condition - please inspect the image carefully for any age related marks</v>
          </cell>
        </row>
        <row r="6798">
          <cell r="G6798">
            <v>136568</v>
          </cell>
          <cell r="I6798" t="str">
            <v>Gerard Terborch - A Duet 1903</v>
          </cell>
          <cell r="J6798" t="str">
            <v>This large photogravure is from Great Masters 1400-1800, the finest works of the most famous painters during this period.
Published by Wm. Heinemann, London 1903.
Size: 15in x 20in (38cm x 50cm)</v>
          </cell>
          <cell r="K6798">
            <v>10</v>
          </cell>
          <cell r="L6798">
            <v>20</v>
          </cell>
          <cell r="M6798">
            <v>5</v>
          </cell>
          <cell r="N6798">
            <v>10</v>
          </cell>
          <cell r="O6798">
            <v>5</v>
          </cell>
          <cell r="P6798" t="str">
            <v>The print is in excellent condition - please inspect the image carefully for any age related marks</v>
          </cell>
        </row>
        <row r="6799">
          <cell r="G6799">
            <v>136569</v>
          </cell>
          <cell r="I6799" t="str">
            <v>Gerard Terborch - Portrait of a Lady 1903</v>
          </cell>
          <cell r="J6799" t="str">
            <v>This large photogravure is from Great Masters 1400-1800, the finest works of the most famous painters during this period.
Published by Wm. Heinemann, London 1903.
Size: 15in x 20in (38cm x 50cm)</v>
          </cell>
          <cell r="K6799">
            <v>10</v>
          </cell>
          <cell r="L6799">
            <v>20</v>
          </cell>
          <cell r="M6799">
            <v>5</v>
          </cell>
          <cell r="N6799">
            <v>10</v>
          </cell>
          <cell r="O6799">
            <v>5</v>
          </cell>
          <cell r="P6799" t="str">
            <v>The print is in excellent condition - please inspect the image carefully for any age related marks</v>
          </cell>
        </row>
        <row r="6800">
          <cell r="G6800">
            <v>136570</v>
          </cell>
          <cell r="I6800" t="str">
            <v>Tintoretto - Miracle of St Mark 1903</v>
          </cell>
          <cell r="J6800" t="str">
            <v>This large photogravure is from Great Masters 1400-1800, the finest works of the most famous painters during this period.
Published by Wm. Heinemann, London 1903.
Size: 15in x 20in (38cm x 50cm)</v>
          </cell>
          <cell r="K6800">
            <v>10</v>
          </cell>
          <cell r="L6800">
            <v>20</v>
          </cell>
          <cell r="M6800">
            <v>5</v>
          </cell>
          <cell r="N6800">
            <v>10</v>
          </cell>
          <cell r="O6800">
            <v>5</v>
          </cell>
          <cell r="P6800" t="str">
            <v>The print is in excellent condition - please inspect the image carefully for any age related marks</v>
          </cell>
        </row>
        <row r="6801">
          <cell r="G6801">
            <v>136571</v>
          </cell>
          <cell r="I6801" t="str">
            <v>Titian - Portrait of Charles V 1903</v>
          </cell>
          <cell r="J6801" t="str">
            <v>This large photogravure is from Great Masters 1400-1800, the finest works of the most famous painters during this period.
Published by Wm. Heinemann, London 1903.
Size: 15in x 20in (38cm x 50cm)</v>
          </cell>
          <cell r="K6801">
            <v>10</v>
          </cell>
          <cell r="L6801">
            <v>20</v>
          </cell>
          <cell r="M6801">
            <v>5</v>
          </cell>
          <cell r="N6801">
            <v>10</v>
          </cell>
          <cell r="O6801">
            <v>5</v>
          </cell>
          <cell r="P6801" t="str">
            <v>The print is in excellent condition - please inspect the image carefully for any age related marks</v>
          </cell>
        </row>
        <row r="6802">
          <cell r="G6802">
            <v>136572</v>
          </cell>
          <cell r="I6802" t="str">
            <v>Titian - The Painter's Daughter Lavinia 1903</v>
          </cell>
          <cell r="J6802" t="str">
            <v>This large photogravure is from Great Masters 1400-1800, the finest works of the most famous painters during this period.
Published by Wm. Heinemann, London 1903.
Size: 15in x 20in (38cm x 50cm)</v>
          </cell>
          <cell r="K6802">
            <v>10</v>
          </cell>
          <cell r="L6802">
            <v>20</v>
          </cell>
          <cell r="M6802">
            <v>5</v>
          </cell>
          <cell r="N6802">
            <v>10</v>
          </cell>
          <cell r="O6802">
            <v>5</v>
          </cell>
          <cell r="P6802" t="str">
            <v>The print is in excellent condition - please inspect the image carefully for any age related marks</v>
          </cell>
        </row>
        <row r="6803">
          <cell r="G6803">
            <v>136573</v>
          </cell>
          <cell r="I6803" t="str">
            <v>Titian - Sacred and Profane Love 1903</v>
          </cell>
          <cell r="J6803" t="str">
            <v>This large photogravure is from Great Masters 1400-1800, the finest works of the most famous painters during this period.
Published by Wm. Heinemann, London 1903.
Size: 15in x 20in (38cm x 50cm)</v>
          </cell>
          <cell r="K6803">
            <v>10</v>
          </cell>
          <cell r="L6803">
            <v>20</v>
          </cell>
          <cell r="M6803">
            <v>5</v>
          </cell>
          <cell r="N6803">
            <v>10</v>
          </cell>
          <cell r="O6803">
            <v>5</v>
          </cell>
          <cell r="P6803" t="str">
            <v>The print is in excellent condition - please inspect the image carefully for any age related marks</v>
          </cell>
        </row>
        <row r="6804">
          <cell r="G6804">
            <v>136574</v>
          </cell>
          <cell r="I6804" t="str">
            <v>Velasquez - The Surrender of Breda 1903</v>
          </cell>
          <cell r="J6804" t="str">
            <v>This large photogravure is from Great Masters 1400-1800, the finest works of the most famous painters during this period.
Published by Wm. Heinemann, London 1903.
Size: 15in x 20in (38cm x 50cm)</v>
          </cell>
          <cell r="K6804">
            <v>10</v>
          </cell>
          <cell r="L6804">
            <v>20</v>
          </cell>
          <cell r="M6804">
            <v>5</v>
          </cell>
          <cell r="N6804">
            <v>10</v>
          </cell>
          <cell r="O6804">
            <v>5</v>
          </cell>
          <cell r="P6804" t="str">
            <v>The print is in excellent condition - please inspect the image carefully for any age related marks</v>
          </cell>
        </row>
        <row r="6805">
          <cell r="G6805">
            <v>136575</v>
          </cell>
          <cell r="I6805" t="str">
            <v>Velasquez - Infante Don Balthazar Carlos 1903</v>
          </cell>
          <cell r="J6805" t="str">
            <v>This large photogravure is from Great Masters 1400-1800, the finest works of the most famous painters during this period.
Published by Wm. Heinemann, London 1903.
Size: 15in x 20in (38cm x 50cm)</v>
          </cell>
          <cell r="K6805">
            <v>10</v>
          </cell>
          <cell r="L6805">
            <v>20</v>
          </cell>
          <cell r="M6805">
            <v>5</v>
          </cell>
          <cell r="N6805">
            <v>10</v>
          </cell>
          <cell r="O6805">
            <v>5</v>
          </cell>
          <cell r="P6805" t="str">
            <v>The print is in excellent condition - please inspect the image carefully for any age related marks</v>
          </cell>
        </row>
        <row r="6806">
          <cell r="G6806">
            <v>136576</v>
          </cell>
          <cell r="I6806" t="str">
            <v>Velasquez - Venus with the Mirror 1903</v>
          </cell>
          <cell r="J6806" t="str">
            <v>This large photogravure is from Great Masters 1400-1800, the finest works of the most famous painters during this period.
Published by Wm. Heinemann, London 1903.
Size: 15in x 20in (38cm x 50cm)</v>
          </cell>
          <cell r="K6806">
            <v>10</v>
          </cell>
          <cell r="L6806">
            <v>20</v>
          </cell>
          <cell r="M6806">
            <v>5</v>
          </cell>
          <cell r="N6806">
            <v>10</v>
          </cell>
          <cell r="O6806">
            <v>5</v>
          </cell>
          <cell r="P6806" t="str">
            <v>The print is in excellent condition - please inspect the image carefully for any age related marks</v>
          </cell>
        </row>
        <row r="6807">
          <cell r="G6807">
            <v>136577</v>
          </cell>
          <cell r="I6807" t="str">
            <v>Velasquez - Don Ferdinand of Austria 1903</v>
          </cell>
          <cell r="J6807" t="str">
            <v>This large photogravure is from Great Masters 1400-1800, the finest works of the most famous painters during this period.
Published by Wm. Heinemann, London 1903.
Size: 15in x 20in (38cm x 50cm)</v>
          </cell>
          <cell r="K6807">
            <v>10</v>
          </cell>
          <cell r="L6807">
            <v>20</v>
          </cell>
          <cell r="M6807">
            <v>5</v>
          </cell>
          <cell r="N6807">
            <v>10</v>
          </cell>
          <cell r="O6807">
            <v>5</v>
          </cell>
          <cell r="P6807" t="str">
            <v>The print is in excellent condition - please inspect the image carefully for any age related marks</v>
          </cell>
        </row>
        <row r="6808">
          <cell r="G6808">
            <v>136578</v>
          </cell>
          <cell r="I6808" t="str">
            <v>Velasquez - Marchese Alexander Del Borro 1903</v>
          </cell>
          <cell r="J6808" t="str">
            <v>This large photogravure is from Great Masters 1400-1800, the finest works of the most famous painters during this period.
Published by Wm. Heinemann, London 1903.
Size: 15in x 20in (38cm x 50cm)</v>
          </cell>
          <cell r="K6808">
            <v>10</v>
          </cell>
          <cell r="L6808">
            <v>20</v>
          </cell>
          <cell r="M6808">
            <v>5</v>
          </cell>
          <cell r="N6808">
            <v>10</v>
          </cell>
          <cell r="O6808">
            <v>5</v>
          </cell>
          <cell r="P6808" t="str">
            <v>The print is in excellent condition - please inspect the image carefully for any age related marks</v>
          </cell>
        </row>
        <row r="6809">
          <cell r="G6809">
            <v>136579</v>
          </cell>
          <cell r="I6809" t="str">
            <v>Velasquez - Lady with a Fan 1903</v>
          </cell>
          <cell r="J6809" t="str">
            <v>This large photogravure is from Great Masters 1400-1800, the finest works of the most famous painters during this period.
Published by Wm. Heinemann, London 1903.
Size: 15in x 20in (38cm x 50cm)</v>
          </cell>
          <cell r="K6809">
            <v>10</v>
          </cell>
          <cell r="L6809">
            <v>20</v>
          </cell>
          <cell r="M6809">
            <v>5</v>
          </cell>
          <cell r="N6809">
            <v>10</v>
          </cell>
          <cell r="O6809">
            <v>5</v>
          </cell>
          <cell r="P6809" t="str">
            <v>The print is in excellent condition - please inspect the image carefully for any age related marks</v>
          </cell>
        </row>
        <row r="6810">
          <cell r="G6810">
            <v>136580</v>
          </cell>
          <cell r="I6810" t="str">
            <v>Adriaen van de Velde - The Farm 1903</v>
          </cell>
          <cell r="J6810" t="str">
            <v>This large photogravure is from Great Masters 1400-1800, the finest works of the most famous painters during this period.
Published by Wm. Heinemann, London 1903.
Size: 15in x 20in (38cm x 50cm)</v>
          </cell>
          <cell r="K6810">
            <v>10</v>
          </cell>
          <cell r="L6810">
            <v>20</v>
          </cell>
          <cell r="M6810">
            <v>5</v>
          </cell>
          <cell r="N6810">
            <v>10</v>
          </cell>
          <cell r="O6810">
            <v>5</v>
          </cell>
          <cell r="P6810" t="str">
            <v>The print is in excellent condition - please inspect the image carefully for any age related marks</v>
          </cell>
        </row>
        <row r="6811">
          <cell r="G6811">
            <v>136581</v>
          </cell>
          <cell r="I6811" t="str">
            <v>Willem van de Velde - The Cannon Shot 1903</v>
          </cell>
          <cell r="J6811" t="str">
            <v>This large photogravure is from Great Masters 1400-1800, the finest works of the most famous painters during this period.
Published by Wm. Heinemann, London 1903.
Size: 15in x 20in (38cm x 50cm)</v>
          </cell>
          <cell r="K6811">
            <v>10</v>
          </cell>
          <cell r="L6811">
            <v>20</v>
          </cell>
          <cell r="M6811">
            <v>5</v>
          </cell>
          <cell r="N6811">
            <v>10</v>
          </cell>
          <cell r="O6811">
            <v>5</v>
          </cell>
          <cell r="P6811" t="str">
            <v>The print is in excellent condition - please inspect the image carefully for any age related marks</v>
          </cell>
        </row>
        <row r="6812">
          <cell r="G6812">
            <v>136582</v>
          </cell>
          <cell r="I6812" t="str">
            <v>Johannes Vermeer - The Artist in his Studio 1903</v>
          </cell>
          <cell r="J6812" t="str">
            <v>This large photogravure is from Great Masters 1400-1800, the finest works of the most famous painters during this period.
Published by Wm. Heinemann, London 1903.
Size: 15in x 20in (38cm x 50cm)</v>
          </cell>
          <cell r="K6812">
            <v>10</v>
          </cell>
          <cell r="L6812">
            <v>20</v>
          </cell>
          <cell r="M6812">
            <v>5</v>
          </cell>
          <cell r="N6812">
            <v>10</v>
          </cell>
          <cell r="O6812">
            <v>5</v>
          </cell>
          <cell r="P6812" t="str">
            <v>The print is in excellent condition - please inspect the image carefully for any age related marks</v>
          </cell>
        </row>
        <row r="6813">
          <cell r="G6813">
            <v>136583</v>
          </cell>
          <cell r="I6813" t="str">
            <v>Johannes Vermeer - Interior of a Room 1903</v>
          </cell>
          <cell r="J6813" t="str">
            <v>This large photogravure is from Great Masters 1400-1800, the finest works of the most famous painters during this period.
Published by Wm. Heinemann, London 1903.
Size: 15in x 20in (38cm x 50cm)</v>
          </cell>
          <cell r="K6813">
            <v>10</v>
          </cell>
          <cell r="L6813">
            <v>20</v>
          </cell>
          <cell r="M6813">
            <v>5</v>
          </cell>
          <cell r="N6813">
            <v>10</v>
          </cell>
          <cell r="O6813">
            <v>5</v>
          </cell>
          <cell r="P6813" t="str">
            <v>The print is in excellent condition - please inspect the image carefully for any age related marks</v>
          </cell>
        </row>
        <row r="6814">
          <cell r="G6814">
            <v>136584</v>
          </cell>
          <cell r="I6814" t="str">
            <v>Paolo Veronese - The Rape of Europa 1903</v>
          </cell>
          <cell r="J6814" t="str">
            <v>This large photogravure is from Great Masters 1400-1800, the finest works of the most famous painters during this period.
Published by Wm. Heinemann, London 1903.
Size: 15in x 20in (38cm x 50cm)</v>
          </cell>
          <cell r="K6814">
            <v>10</v>
          </cell>
          <cell r="L6814">
            <v>20</v>
          </cell>
          <cell r="M6814">
            <v>5</v>
          </cell>
          <cell r="N6814">
            <v>10</v>
          </cell>
          <cell r="O6814">
            <v>5</v>
          </cell>
          <cell r="P6814" t="str">
            <v>The print is in excellent condition - please inspect the image carefully for any age related marks</v>
          </cell>
        </row>
        <row r="6815">
          <cell r="G6815">
            <v>136585</v>
          </cell>
          <cell r="I6815" t="str">
            <v>Leonardo de Vinci - Mona Lisa 1903</v>
          </cell>
          <cell r="J6815" t="str">
            <v>This large photogravure is from Great Masters 1400-1800, the finest works of the most famous painters during this period.
Published by Wm. Heinemann, London 1903.
Size: 15in x 20in (38cm x 50cm)</v>
          </cell>
          <cell r="K6815">
            <v>10</v>
          </cell>
          <cell r="L6815">
            <v>20</v>
          </cell>
          <cell r="M6815">
            <v>5</v>
          </cell>
          <cell r="N6815">
            <v>10</v>
          </cell>
          <cell r="O6815">
            <v>5</v>
          </cell>
          <cell r="P6815" t="str">
            <v>The print is in excellent condition - please inspect the image carefully for any age related marks</v>
          </cell>
        </row>
        <row r="6816">
          <cell r="G6816">
            <v>136586</v>
          </cell>
          <cell r="I6816" t="str">
            <v>Alvise Vivarini - Portrait of a man 1903</v>
          </cell>
          <cell r="J6816" t="str">
            <v>This large photogravure is from Great Masters 1400-1800, the finest works of the most famous painters during this period.
Published by Wm. Heinemann, London 1903.
Size: 15in x 20in (38cm x 50cm)</v>
          </cell>
          <cell r="K6816">
            <v>10</v>
          </cell>
          <cell r="L6816">
            <v>20</v>
          </cell>
          <cell r="M6816">
            <v>5</v>
          </cell>
          <cell r="N6816">
            <v>10</v>
          </cell>
          <cell r="O6816">
            <v>5</v>
          </cell>
          <cell r="P6816" t="str">
            <v>The print is in excellent condition - please inspect the image carefully for any age related marks</v>
          </cell>
        </row>
        <row r="6817">
          <cell r="G6817">
            <v>136587</v>
          </cell>
          <cell r="I6817" t="str">
            <v>Antoine Watteau - Fete Champetre 1903</v>
          </cell>
          <cell r="J6817" t="str">
            <v>This large photogravure is from Great Masters 1400-1800, the finest works of the most famous painters during this period.
Published by Wm. Heinemann, London 1903.
Size: 15in x 20in (38cm x 50cm)</v>
          </cell>
          <cell r="K6817">
            <v>10</v>
          </cell>
          <cell r="L6817">
            <v>20</v>
          </cell>
          <cell r="M6817">
            <v>5</v>
          </cell>
          <cell r="N6817">
            <v>10</v>
          </cell>
          <cell r="O6817">
            <v>5</v>
          </cell>
          <cell r="P6817" t="str">
            <v>The print is in excellent condition - please inspect the image carefully for any age related marks</v>
          </cell>
        </row>
        <row r="6818">
          <cell r="G6818">
            <v>136590</v>
          </cell>
          <cell r="H6818">
            <v>13659</v>
          </cell>
          <cell r="I6818" t="str">
            <v>Petit Courrier des Dames and The Ladies Pocket Magazine published by J Robins &amp; Co</v>
          </cell>
          <cell r="K6818">
            <v>0</v>
          </cell>
          <cell r="L6818">
            <v>0</v>
          </cell>
          <cell r="N6818">
            <v>0</v>
          </cell>
        </row>
        <row r="6819">
          <cell r="G6819">
            <v>136600</v>
          </cell>
          <cell r="H6819">
            <v>13660</v>
          </cell>
          <cell r="I6819" t="str">
            <v>Petit Courrier des Dames and The Ladies Pocket Magazine published by J Robins &amp; Co</v>
          </cell>
          <cell r="K6819">
            <v>0</v>
          </cell>
          <cell r="L6819">
            <v>0</v>
          </cell>
          <cell r="N6819">
            <v>0</v>
          </cell>
        </row>
        <row r="6820">
          <cell r="G6820">
            <v>136610</v>
          </cell>
          <cell r="H6820">
            <v>13661</v>
          </cell>
          <cell r="I6820" t="str">
            <v>Petit Courrier des Dames and The Ladies Pocket Magazine published by J Robins &amp; Co</v>
          </cell>
          <cell r="K6820">
            <v>0</v>
          </cell>
          <cell r="L6820">
            <v>0</v>
          </cell>
          <cell r="N6820">
            <v>0</v>
          </cell>
        </row>
        <row r="6821">
          <cell r="G6821">
            <v>136620</v>
          </cell>
          <cell r="H6821">
            <v>13662</v>
          </cell>
          <cell r="I6821" t="str">
            <v>Petit Courrier des Dames and The Ladies Pocket Magazine published by J Robins &amp; Co</v>
          </cell>
          <cell r="K6821">
            <v>0</v>
          </cell>
          <cell r="L6821">
            <v>0</v>
          </cell>
          <cell r="N6821">
            <v>0</v>
          </cell>
        </row>
        <row r="6822">
          <cell r="G6822">
            <v>136630</v>
          </cell>
          <cell r="H6822">
            <v>13663</v>
          </cell>
          <cell r="I6822" t="str">
            <v>Petit Courrier des Dames and The Ladies Pocket Magazine published by J Robins &amp; Co</v>
          </cell>
          <cell r="K6822">
            <v>0</v>
          </cell>
          <cell r="L6822">
            <v>0</v>
          </cell>
          <cell r="N6822">
            <v>0</v>
          </cell>
        </row>
        <row r="6823">
          <cell r="G6823">
            <v>136640</v>
          </cell>
          <cell r="H6823">
            <v>13664</v>
          </cell>
          <cell r="I6823" t="str">
            <v>Petit Courrier des Dames and The Ladies Pocket Magazine published by J Robins &amp; Co</v>
          </cell>
          <cell r="K6823">
            <v>0</v>
          </cell>
          <cell r="L6823">
            <v>0</v>
          </cell>
          <cell r="N6823">
            <v>0</v>
          </cell>
        </row>
        <row r="6824">
          <cell r="G6824">
            <v>136650</v>
          </cell>
          <cell r="H6824">
            <v>13665</v>
          </cell>
          <cell r="I6824" t="str">
            <v>Petit Courrier des Dames and The Ladies Pocket Magazine published by J Robins &amp; Co</v>
          </cell>
          <cell r="K6824">
            <v>0</v>
          </cell>
          <cell r="L6824">
            <v>0</v>
          </cell>
          <cell r="N6824">
            <v>0</v>
          </cell>
        </row>
        <row r="6825">
          <cell r="G6825">
            <v>136660</v>
          </cell>
          <cell r="H6825">
            <v>13666</v>
          </cell>
          <cell r="I6825" t="str">
            <v>Petit Courrier des Dames and The Ladies Pocket Magazine published by J Robins &amp; Co</v>
          </cell>
          <cell r="K6825">
            <v>0</v>
          </cell>
          <cell r="L6825">
            <v>0</v>
          </cell>
          <cell r="N6825">
            <v>0</v>
          </cell>
        </row>
        <row r="6826">
          <cell r="G6826">
            <v>136670</v>
          </cell>
          <cell r="H6826">
            <v>13667</v>
          </cell>
          <cell r="I6826" t="str">
            <v>Petit Courrier des Dames and The Ladies Pocket Magazine published by J Robins &amp; Co</v>
          </cell>
          <cell r="K6826">
            <v>0</v>
          </cell>
          <cell r="L6826">
            <v>0</v>
          </cell>
          <cell r="N6826">
            <v>0</v>
          </cell>
        </row>
        <row r="6827">
          <cell r="G6827">
            <v>136680</v>
          </cell>
          <cell r="H6827">
            <v>13668</v>
          </cell>
          <cell r="I6827" t="str">
            <v>Petit Courrier des Dames and The Ladies Pocket Magazine published by J Robins &amp; Co</v>
          </cell>
          <cell r="K6827">
            <v>0</v>
          </cell>
          <cell r="L6827">
            <v>0</v>
          </cell>
          <cell r="N6827">
            <v>0</v>
          </cell>
        </row>
        <row r="6828">
          <cell r="G6828">
            <v>136690</v>
          </cell>
          <cell r="H6828">
            <v>13669</v>
          </cell>
          <cell r="I6828" t="str">
            <v>Petit Courrier des Dames and The Ladies Pocket Magazine published by J Robins &amp; Co</v>
          </cell>
          <cell r="K6828">
            <v>0</v>
          </cell>
          <cell r="L6828">
            <v>0</v>
          </cell>
          <cell r="N6828">
            <v>0</v>
          </cell>
        </row>
        <row r="6829">
          <cell r="G6829">
            <v>136700</v>
          </cell>
          <cell r="H6829">
            <v>13670</v>
          </cell>
          <cell r="I6829" t="str">
            <v>Petit Courrier des Dames and The Ladies Pocket Magazine published by J Robins &amp; Co</v>
          </cell>
          <cell r="K6829">
            <v>0</v>
          </cell>
          <cell r="L6829">
            <v>0</v>
          </cell>
          <cell r="N6829">
            <v>0</v>
          </cell>
        </row>
        <row r="6830">
          <cell r="G6830">
            <v>136710</v>
          </cell>
          <cell r="H6830">
            <v>13671</v>
          </cell>
          <cell r="I6830" t="str">
            <v>Petit Courrier des Dames and The Ladies Pocket Magazine published by J Robins &amp; Co</v>
          </cell>
          <cell r="K6830">
            <v>0</v>
          </cell>
          <cell r="L6830">
            <v>0</v>
          </cell>
          <cell r="N6830">
            <v>0</v>
          </cell>
        </row>
        <row r="6831">
          <cell r="G6831">
            <v>136720</v>
          </cell>
          <cell r="H6831">
            <v>13672</v>
          </cell>
          <cell r="I6831" t="str">
            <v>Petit Courrier des Dames and The Ladies Pocket Magazine published by J Robins &amp; Co</v>
          </cell>
          <cell r="K6831">
            <v>0</v>
          </cell>
          <cell r="L6831">
            <v>0</v>
          </cell>
          <cell r="N6831">
            <v>0</v>
          </cell>
        </row>
        <row r="6832">
          <cell r="G6832">
            <v>136730</v>
          </cell>
          <cell r="H6832">
            <v>13673</v>
          </cell>
          <cell r="I6832" t="str">
            <v>Petit Courrier des Dames and The Ladies Pocket Magazine published by J Robins &amp; Co</v>
          </cell>
          <cell r="K6832">
            <v>0</v>
          </cell>
          <cell r="L6832">
            <v>0</v>
          </cell>
          <cell r="N6832">
            <v>0</v>
          </cell>
        </row>
        <row r="6833">
          <cell r="G6833">
            <v>136740</v>
          </cell>
          <cell r="H6833">
            <v>13674</v>
          </cell>
          <cell r="I6833" t="str">
            <v>Petit Courrier des Dames and The Ladies Pocket Magazine published by J Robins &amp; Co</v>
          </cell>
          <cell r="K6833">
            <v>0</v>
          </cell>
          <cell r="L6833">
            <v>0</v>
          </cell>
          <cell r="N6833">
            <v>0</v>
          </cell>
        </row>
        <row r="6834">
          <cell r="G6834">
            <v>136750</v>
          </cell>
          <cell r="H6834">
            <v>13675</v>
          </cell>
          <cell r="I6834" t="str">
            <v>Petit Courrier des Dames and The Ladies Pocket Magazine published by J Robins &amp; Co</v>
          </cell>
          <cell r="K6834">
            <v>0</v>
          </cell>
          <cell r="L6834">
            <v>0</v>
          </cell>
          <cell r="N6834">
            <v>0</v>
          </cell>
        </row>
        <row r="6835">
          <cell r="G6835">
            <v>136760</v>
          </cell>
          <cell r="H6835">
            <v>13676</v>
          </cell>
          <cell r="I6835" t="str">
            <v>Petit Courrier des Dames and The Ladies Pocket Magazine published by J Robins &amp; Co</v>
          </cell>
          <cell r="K6835">
            <v>0</v>
          </cell>
          <cell r="L6835">
            <v>0</v>
          </cell>
          <cell r="N6835">
            <v>0</v>
          </cell>
        </row>
        <row r="6836">
          <cell r="G6836">
            <v>136770</v>
          </cell>
          <cell r="H6836">
            <v>13677</v>
          </cell>
          <cell r="I6836" t="str">
            <v>Petit Courrier des Dames and The Ladies Pocket Magazine published by J Robins &amp; Co</v>
          </cell>
          <cell r="K6836">
            <v>0</v>
          </cell>
          <cell r="L6836">
            <v>0</v>
          </cell>
          <cell r="N6836">
            <v>0</v>
          </cell>
        </row>
        <row r="6837">
          <cell r="G6837">
            <v>136780</v>
          </cell>
          <cell r="H6837">
            <v>13678</v>
          </cell>
          <cell r="I6837" t="str">
            <v>Petit Courrier des Dames and The Ladies Pocket Magazine published by J Robins &amp; Co</v>
          </cell>
          <cell r="K6837">
            <v>0</v>
          </cell>
          <cell r="L6837">
            <v>0</v>
          </cell>
          <cell r="N6837">
            <v>0</v>
          </cell>
        </row>
        <row r="6838">
          <cell r="G6838">
            <v>136790</v>
          </cell>
          <cell r="H6838">
            <v>13679</v>
          </cell>
          <cell r="I6838" t="str">
            <v>Petit Courrier des Dames and The Ladies Pocket Magazine published by J Robins &amp; Co</v>
          </cell>
          <cell r="K6838">
            <v>0</v>
          </cell>
          <cell r="L6838">
            <v>0</v>
          </cell>
          <cell r="N6838">
            <v>0</v>
          </cell>
        </row>
        <row r="6839">
          <cell r="G6839">
            <v>136800</v>
          </cell>
          <cell r="H6839">
            <v>13680</v>
          </cell>
          <cell r="I6839" t="str">
            <v>Petit Courrier des Dames and The Ladies Pocket Magazine published by J Robins &amp; Co</v>
          </cell>
          <cell r="K6839">
            <v>0</v>
          </cell>
          <cell r="L6839">
            <v>0</v>
          </cell>
          <cell r="N6839">
            <v>0</v>
          </cell>
        </row>
        <row r="6840">
          <cell r="G6840">
            <v>136810</v>
          </cell>
          <cell r="H6840">
            <v>13681</v>
          </cell>
          <cell r="I6840" t="str">
            <v>Petit Courrier des Dames and The Ladies Pocket Magazine published by J Robins &amp; Co</v>
          </cell>
          <cell r="K6840">
            <v>0</v>
          </cell>
          <cell r="L6840">
            <v>0</v>
          </cell>
          <cell r="N6840">
            <v>0</v>
          </cell>
        </row>
        <row r="6841">
          <cell r="G6841">
            <v>136820</v>
          </cell>
          <cell r="H6841">
            <v>13682</v>
          </cell>
          <cell r="I6841" t="str">
            <v>Petit Courrier des Dames and The Ladies Pocket Magazine published by J Robins &amp; Co</v>
          </cell>
          <cell r="K6841">
            <v>0</v>
          </cell>
          <cell r="L6841">
            <v>0</v>
          </cell>
          <cell r="N6841">
            <v>0</v>
          </cell>
        </row>
        <row r="6842">
          <cell r="G6842">
            <v>136830</v>
          </cell>
          <cell r="H6842">
            <v>13683</v>
          </cell>
          <cell r="I6842" t="str">
            <v>Petit Courrier des Dames and The Ladies Pocket Magazine published by J Robins &amp; Co</v>
          </cell>
          <cell r="K6842">
            <v>0</v>
          </cell>
          <cell r="L6842">
            <v>0</v>
          </cell>
          <cell r="N6842">
            <v>0</v>
          </cell>
        </row>
        <row r="6843">
          <cell r="G6843">
            <v>136840</v>
          </cell>
          <cell r="H6843">
            <v>13684</v>
          </cell>
          <cell r="I6843" t="str">
            <v>Petit Courrier des Dames and The Ladies Pocket Magazine published by J Robins &amp; Co</v>
          </cell>
          <cell r="K6843">
            <v>0</v>
          </cell>
          <cell r="L6843">
            <v>0</v>
          </cell>
          <cell r="N6843">
            <v>0</v>
          </cell>
        </row>
        <row r="6844">
          <cell r="G6844">
            <v>136850</v>
          </cell>
          <cell r="H6844">
            <v>13685</v>
          </cell>
          <cell r="I6844" t="str">
            <v>Petit Courrier des Dames and The Ladies Pocket Magazine published by J Robins &amp; Co</v>
          </cell>
          <cell r="K6844">
            <v>0</v>
          </cell>
          <cell r="L6844">
            <v>0</v>
          </cell>
          <cell r="N6844">
            <v>0</v>
          </cell>
        </row>
        <row r="6845">
          <cell r="G6845">
            <v>136860</v>
          </cell>
          <cell r="H6845">
            <v>13686</v>
          </cell>
          <cell r="I6845" t="str">
            <v>Petit Courrier des Dames and The Ladies Pocket Magazine published by J Robins &amp; Co</v>
          </cell>
          <cell r="K6845">
            <v>0</v>
          </cell>
          <cell r="L6845">
            <v>0</v>
          </cell>
          <cell r="N6845">
            <v>0</v>
          </cell>
        </row>
        <row r="6846">
          <cell r="G6846">
            <v>136870</v>
          </cell>
          <cell r="H6846">
            <v>13687</v>
          </cell>
          <cell r="I6846" t="str">
            <v>Petit Courrier des Dames and The Ladies Pocket Magazine published by J Robins &amp; Co</v>
          </cell>
          <cell r="K6846">
            <v>0</v>
          </cell>
          <cell r="L6846">
            <v>0</v>
          </cell>
          <cell r="N6846">
            <v>0</v>
          </cell>
        </row>
        <row r="6847">
          <cell r="G6847">
            <v>136880</v>
          </cell>
          <cell r="H6847">
            <v>13688</v>
          </cell>
          <cell r="I6847" t="str">
            <v>Petit Courrier des Dames and The Ladies Pocket Magazine published by J Robins &amp; Co</v>
          </cell>
          <cell r="K6847">
            <v>0</v>
          </cell>
          <cell r="L6847">
            <v>0</v>
          </cell>
          <cell r="N6847">
            <v>0</v>
          </cell>
        </row>
        <row r="6848">
          <cell r="G6848">
            <v>136890</v>
          </cell>
          <cell r="H6848">
            <v>13689</v>
          </cell>
          <cell r="I6848" t="str">
            <v>Petit Courrier des Dames and The Ladies Pocket Magazine published by J Robins &amp; Co</v>
          </cell>
          <cell r="K6848">
            <v>0</v>
          </cell>
          <cell r="L6848">
            <v>0</v>
          </cell>
          <cell r="N6848">
            <v>0</v>
          </cell>
        </row>
        <row r="6849">
          <cell r="G6849">
            <v>136900</v>
          </cell>
          <cell r="H6849">
            <v>13690</v>
          </cell>
          <cell r="I6849" t="str">
            <v>Petit Courrier des Dames and The Ladies Pocket Magazine published by J Robins &amp; Co</v>
          </cell>
          <cell r="K6849">
            <v>0</v>
          </cell>
          <cell r="L6849">
            <v>0</v>
          </cell>
          <cell r="N6849">
            <v>0</v>
          </cell>
        </row>
        <row r="6850">
          <cell r="G6850">
            <v>136910</v>
          </cell>
          <cell r="H6850">
            <v>13691</v>
          </cell>
          <cell r="I6850" t="str">
            <v>Petit Courrier des Dames and The Ladies Pocket Magazine published by J Robins &amp; Co</v>
          </cell>
          <cell r="K6850">
            <v>0</v>
          </cell>
          <cell r="L6850">
            <v>0</v>
          </cell>
          <cell r="N6850">
            <v>0</v>
          </cell>
        </row>
        <row r="6851">
          <cell r="G6851">
            <v>136920</v>
          </cell>
          <cell r="H6851">
            <v>13692</v>
          </cell>
          <cell r="I6851" t="str">
            <v>Petit Courrier des Dames and The Ladies Pocket Magazine published by J Robins &amp; Co</v>
          </cell>
          <cell r="K6851">
            <v>0</v>
          </cell>
          <cell r="L6851">
            <v>0</v>
          </cell>
          <cell r="N6851">
            <v>0</v>
          </cell>
        </row>
        <row r="6852">
          <cell r="G6852">
            <v>136930</v>
          </cell>
          <cell r="H6852">
            <v>13693</v>
          </cell>
          <cell r="I6852" t="str">
            <v>Petit Courrier des Dames and The Ladies Pocket Magazine published by J Robins &amp; Co</v>
          </cell>
          <cell r="K6852">
            <v>0</v>
          </cell>
          <cell r="L6852">
            <v>0</v>
          </cell>
          <cell r="N6852">
            <v>0</v>
          </cell>
        </row>
        <row r="6853">
          <cell r="G6853">
            <v>136940</v>
          </cell>
          <cell r="H6853">
            <v>13694</v>
          </cell>
          <cell r="I6853" t="str">
            <v>Petit Courrier des Dames and The Ladies Pocket Magazine published by J Robins &amp; Co</v>
          </cell>
          <cell r="K6853">
            <v>0</v>
          </cell>
          <cell r="L6853">
            <v>0</v>
          </cell>
          <cell r="N6853">
            <v>0</v>
          </cell>
        </row>
        <row r="6854">
          <cell r="G6854">
            <v>136950</v>
          </cell>
          <cell r="H6854">
            <v>13695</v>
          </cell>
          <cell r="I6854" t="str">
            <v>Petit Courrier des Dames and The Ladies Pocket Magazine published by J Robins &amp; Co</v>
          </cell>
          <cell r="K6854">
            <v>0</v>
          </cell>
          <cell r="L6854">
            <v>0</v>
          </cell>
          <cell r="N6854">
            <v>0</v>
          </cell>
        </row>
        <row r="6855">
          <cell r="G6855">
            <v>136960</v>
          </cell>
          <cell r="H6855">
            <v>13696</v>
          </cell>
          <cell r="I6855" t="str">
            <v>Petit Courrier des Dames and The Ladies Pocket Magazine published by J Robins &amp; Co</v>
          </cell>
          <cell r="K6855">
            <v>0</v>
          </cell>
          <cell r="L6855">
            <v>0</v>
          </cell>
          <cell r="N6855">
            <v>0</v>
          </cell>
        </row>
        <row r="6856">
          <cell r="G6856">
            <v>136970</v>
          </cell>
          <cell r="H6856">
            <v>13697</v>
          </cell>
          <cell r="I6856" t="str">
            <v>Petit Courrier des Dames and The Ladies Pocket Magazine published by J Robins &amp; Co</v>
          </cell>
          <cell r="K6856">
            <v>0</v>
          </cell>
          <cell r="L6856">
            <v>0</v>
          </cell>
          <cell r="N6856">
            <v>0</v>
          </cell>
        </row>
        <row r="6857">
          <cell r="G6857">
            <v>136980</v>
          </cell>
          <cell r="H6857">
            <v>13698</v>
          </cell>
          <cell r="I6857" t="str">
            <v>Petit Courrier des Dames and The Ladies Pocket Magazine published by J Robins &amp; Co</v>
          </cell>
          <cell r="K6857">
            <v>0</v>
          </cell>
          <cell r="L6857">
            <v>0</v>
          </cell>
          <cell r="N6857">
            <v>0</v>
          </cell>
        </row>
        <row r="6858">
          <cell r="G6858">
            <v>136990</v>
          </cell>
          <cell r="H6858">
            <v>13699</v>
          </cell>
          <cell r="I6858" t="str">
            <v>Petit Courrier des Dames and The Ladies Pocket Magazine published by J Robins &amp; Co</v>
          </cell>
          <cell r="K6858">
            <v>0</v>
          </cell>
          <cell r="L6858">
            <v>0</v>
          </cell>
          <cell r="N6858">
            <v>0</v>
          </cell>
        </row>
        <row r="6859">
          <cell r="G6859">
            <v>137000</v>
          </cell>
          <cell r="H6859">
            <v>13700</v>
          </cell>
          <cell r="I6859" t="str">
            <v>Petit Courrier des Dames and The Ladies Pocket Magazine published by J Robins &amp; Co</v>
          </cell>
          <cell r="K6859">
            <v>0</v>
          </cell>
          <cell r="L6859">
            <v>0</v>
          </cell>
          <cell r="N6859">
            <v>0</v>
          </cell>
        </row>
        <row r="6860">
          <cell r="G6860">
            <v>137010</v>
          </cell>
          <cell r="H6860">
            <v>13701</v>
          </cell>
          <cell r="I6860" t="str">
            <v>Petit Courrier des Dames and The Ladies Pocket Magazine published by J Robins &amp; Co</v>
          </cell>
          <cell r="K6860">
            <v>0</v>
          </cell>
          <cell r="L6860">
            <v>0</v>
          </cell>
          <cell r="N6860">
            <v>0</v>
          </cell>
        </row>
        <row r="6861">
          <cell r="G6861">
            <v>137020</v>
          </cell>
          <cell r="H6861">
            <v>13702</v>
          </cell>
          <cell r="I6861" t="str">
            <v>Petit Courrier des Dames and The Ladies Pocket Magazine published by J Robins &amp; Co</v>
          </cell>
          <cell r="K6861">
            <v>0</v>
          </cell>
          <cell r="L6861">
            <v>0</v>
          </cell>
          <cell r="N6861">
            <v>0</v>
          </cell>
        </row>
        <row r="6862">
          <cell r="G6862">
            <v>137030</v>
          </cell>
          <cell r="H6862">
            <v>13703</v>
          </cell>
          <cell r="I6862" t="str">
            <v>Petit Courrier des Dames and The Ladies Pocket Magazine published by J Robins &amp; Co</v>
          </cell>
          <cell r="K6862">
            <v>0</v>
          </cell>
          <cell r="L6862">
            <v>0</v>
          </cell>
          <cell r="N6862">
            <v>0</v>
          </cell>
        </row>
        <row r="6863">
          <cell r="G6863">
            <v>137040</v>
          </cell>
          <cell r="H6863">
            <v>13704</v>
          </cell>
          <cell r="I6863" t="str">
            <v>Petit Courrier des Dames and The Ladies Pocket Magazine published by J Robins &amp; Co</v>
          </cell>
          <cell r="K6863">
            <v>0</v>
          </cell>
          <cell r="L6863">
            <v>0</v>
          </cell>
          <cell r="N6863">
            <v>0</v>
          </cell>
        </row>
        <row r="6864">
          <cell r="G6864">
            <v>137050</v>
          </cell>
          <cell r="H6864">
            <v>13705</v>
          </cell>
          <cell r="I6864" t="str">
            <v>Petit Courrier des Dames and The Ladies Pocket Magazine published by J Robins &amp; Co</v>
          </cell>
          <cell r="K6864">
            <v>0</v>
          </cell>
          <cell r="L6864">
            <v>0</v>
          </cell>
          <cell r="N6864">
            <v>0</v>
          </cell>
        </row>
        <row r="6865">
          <cell r="G6865">
            <v>137060</v>
          </cell>
          <cell r="H6865">
            <v>13706</v>
          </cell>
          <cell r="I6865" t="str">
            <v>Petit Courrier des Dames and The Ladies Pocket Magazine published by J Robins &amp; Co</v>
          </cell>
          <cell r="K6865">
            <v>0</v>
          </cell>
          <cell r="L6865">
            <v>0</v>
          </cell>
          <cell r="N6865">
            <v>0</v>
          </cell>
        </row>
        <row r="6866">
          <cell r="G6866">
            <v>137070</v>
          </cell>
          <cell r="H6866">
            <v>13707</v>
          </cell>
          <cell r="I6866" t="str">
            <v>Petit Courrier des Dames and The Ladies Pocket Magazine published by J Robins &amp; Co</v>
          </cell>
          <cell r="K6866">
            <v>0</v>
          </cell>
          <cell r="L6866">
            <v>0</v>
          </cell>
          <cell r="N6866">
            <v>0</v>
          </cell>
        </row>
        <row r="6867">
          <cell r="G6867">
            <v>137080</v>
          </cell>
          <cell r="H6867">
            <v>13708</v>
          </cell>
          <cell r="I6867" t="str">
            <v>Petit Courrier des Dames and The Ladies Pocket Magazine published by J Robins &amp; Co</v>
          </cell>
          <cell r="K6867">
            <v>0</v>
          </cell>
          <cell r="L6867">
            <v>0</v>
          </cell>
          <cell r="N6867">
            <v>0</v>
          </cell>
        </row>
        <row r="6868">
          <cell r="G6868">
            <v>137090</v>
          </cell>
          <cell r="H6868">
            <v>13709</v>
          </cell>
          <cell r="I6868" t="str">
            <v>Petit Courrier des Dames and The Ladies Pocket Magazine published by J Robins &amp; Co</v>
          </cell>
          <cell r="K6868">
            <v>0</v>
          </cell>
          <cell r="L6868">
            <v>0</v>
          </cell>
          <cell r="N6868">
            <v>0</v>
          </cell>
        </row>
        <row r="6869">
          <cell r="G6869">
            <v>137100</v>
          </cell>
          <cell r="H6869">
            <v>13710</v>
          </cell>
          <cell r="I6869" t="str">
            <v>Petit Courrier des Dames and The Ladies Pocket Magazine published by J Robins &amp; Co</v>
          </cell>
          <cell r="K6869">
            <v>0</v>
          </cell>
          <cell r="L6869">
            <v>0</v>
          </cell>
          <cell r="N6869">
            <v>0</v>
          </cell>
        </row>
        <row r="6870">
          <cell r="G6870">
            <v>137110</v>
          </cell>
          <cell r="H6870">
            <v>13711</v>
          </cell>
          <cell r="I6870" t="str">
            <v>Petit Courrier des Dames and The Ladies Pocket Magazine published by J Robins &amp; Co</v>
          </cell>
          <cell r="K6870">
            <v>0</v>
          </cell>
          <cell r="L6870">
            <v>0</v>
          </cell>
          <cell r="N6870">
            <v>0</v>
          </cell>
        </row>
        <row r="6871">
          <cell r="G6871">
            <v>137120</v>
          </cell>
          <cell r="H6871">
            <v>13712</v>
          </cell>
          <cell r="I6871" t="str">
            <v>Petit Courrier des Dames and The Ladies Pocket Magazine published by J Robins &amp; Co</v>
          </cell>
          <cell r="K6871">
            <v>0</v>
          </cell>
          <cell r="L6871">
            <v>0</v>
          </cell>
          <cell r="N6871">
            <v>0</v>
          </cell>
        </row>
        <row r="6872">
          <cell r="G6872">
            <v>137130</v>
          </cell>
          <cell r="H6872">
            <v>13713</v>
          </cell>
          <cell r="I6872" t="str">
            <v>Petit Courrier des Dames and The Ladies Pocket Magazine published by J Robins &amp; Co</v>
          </cell>
          <cell r="K6872">
            <v>0</v>
          </cell>
          <cell r="L6872">
            <v>0</v>
          </cell>
          <cell r="N6872">
            <v>0</v>
          </cell>
        </row>
        <row r="6873">
          <cell r="G6873">
            <v>137140</v>
          </cell>
          <cell r="H6873">
            <v>13714</v>
          </cell>
          <cell r="I6873" t="str">
            <v>Petit Courrier des Dames and The Ladies Pocket Magazine published by J Robins &amp; Co</v>
          </cell>
          <cell r="K6873">
            <v>0</v>
          </cell>
          <cell r="L6873">
            <v>0</v>
          </cell>
          <cell r="N6873">
            <v>0</v>
          </cell>
        </row>
        <row r="6874">
          <cell r="G6874">
            <v>137150</v>
          </cell>
          <cell r="H6874">
            <v>13715</v>
          </cell>
          <cell r="I6874" t="str">
            <v>Petit Courrier des Dames and The Ladies Pocket Magazine published by J Robins &amp; Co</v>
          </cell>
          <cell r="K6874">
            <v>0</v>
          </cell>
          <cell r="L6874">
            <v>0</v>
          </cell>
          <cell r="N6874">
            <v>0</v>
          </cell>
        </row>
        <row r="6875">
          <cell r="G6875">
            <v>137160</v>
          </cell>
          <cell r="H6875">
            <v>13716</v>
          </cell>
          <cell r="I6875" t="str">
            <v>Petit Courrier des Dames and The Ladies Pocket Magazine published by J Robins &amp; Co</v>
          </cell>
          <cell r="K6875">
            <v>0</v>
          </cell>
          <cell r="L6875">
            <v>0</v>
          </cell>
          <cell r="N6875">
            <v>0</v>
          </cell>
        </row>
        <row r="6876">
          <cell r="G6876">
            <v>137170</v>
          </cell>
          <cell r="H6876">
            <v>13717</v>
          </cell>
          <cell r="I6876" t="str">
            <v>Petit Courrier des Dames and The Ladies Pocket Magazine published by J Robins &amp; Co</v>
          </cell>
          <cell r="K6876">
            <v>0</v>
          </cell>
          <cell r="L6876">
            <v>0</v>
          </cell>
          <cell r="N6876">
            <v>0</v>
          </cell>
        </row>
        <row r="6877">
          <cell r="G6877">
            <v>137180</v>
          </cell>
          <cell r="H6877">
            <v>13718</v>
          </cell>
          <cell r="I6877" t="str">
            <v>Petit Courrier des Dames and The Ladies Pocket Magazine published by J Robins &amp; Co</v>
          </cell>
          <cell r="K6877">
            <v>0</v>
          </cell>
          <cell r="L6877">
            <v>0</v>
          </cell>
          <cell r="N6877">
            <v>0</v>
          </cell>
        </row>
        <row r="6878">
          <cell r="G6878">
            <v>137190</v>
          </cell>
          <cell r="H6878">
            <v>13719</v>
          </cell>
          <cell r="I6878" t="str">
            <v>Petit Courrier des Dames and The Ladies Pocket Magazine published by J Robins &amp; Co</v>
          </cell>
          <cell r="K6878">
            <v>0</v>
          </cell>
          <cell r="L6878">
            <v>0</v>
          </cell>
          <cell r="N6878">
            <v>0</v>
          </cell>
        </row>
        <row r="6879">
          <cell r="G6879">
            <v>137200</v>
          </cell>
          <cell r="H6879">
            <v>13720</v>
          </cell>
          <cell r="I6879" t="str">
            <v>Petit Courrier des Dames and The Ladies Pocket Magazine published by J Robins &amp; Co</v>
          </cell>
          <cell r="K6879">
            <v>0</v>
          </cell>
          <cell r="L6879">
            <v>0</v>
          </cell>
          <cell r="N6879">
            <v>0</v>
          </cell>
        </row>
        <row r="6880">
          <cell r="G6880">
            <v>137210</v>
          </cell>
          <cell r="H6880">
            <v>13721</v>
          </cell>
          <cell r="I6880" t="str">
            <v>Petit Courrier des Dames and The Ladies Pocket Magazine published by J Robins &amp; Co</v>
          </cell>
          <cell r="K6880">
            <v>0</v>
          </cell>
          <cell r="L6880">
            <v>0</v>
          </cell>
          <cell r="N6880">
            <v>0</v>
          </cell>
        </row>
        <row r="6881">
          <cell r="G6881">
            <v>137220</v>
          </cell>
          <cell r="H6881">
            <v>13722</v>
          </cell>
          <cell r="I6881" t="str">
            <v>Petit Courrier des Dames and The Ladies Pocket Magazine published by J Robins &amp; Co</v>
          </cell>
          <cell r="K6881">
            <v>0</v>
          </cell>
          <cell r="L6881">
            <v>0</v>
          </cell>
          <cell r="N6881">
            <v>0</v>
          </cell>
        </row>
        <row r="6882">
          <cell r="G6882">
            <v>137230</v>
          </cell>
          <cell r="H6882">
            <v>13723</v>
          </cell>
          <cell r="I6882" t="str">
            <v>Petit Courrier des Dames and The Ladies Pocket Magazine published by J Robins &amp; Co</v>
          </cell>
          <cell r="K6882">
            <v>0</v>
          </cell>
          <cell r="L6882">
            <v>0</v>
          </cell>
          <cell r="N6882">
            <v>0</v>
          </cell>
        </row>
        <row r="6883">
          <cell r="G6883">
            <v>137240</v>
          </cell>
          <cell r="H6883">
            <v>13724</v>
          </cell>
          <cell r="I6883" t="str">
            <v>Petit Courrier des Dames and The Ladies Pocket Magazine published by J Robins &amp; Co</v>
          </cell>
          <cell r="K6883">
            <v>0</v>
          </cell>
          <cell r="L6883">
            <v>0</v>
          </cell>
          <cell r="N6883">
            <v>0</v>
          </cell>
        </row>
        <row r="6884">
          <cell r="G6884">
            <v>137250</v>
          </cell>
          <cell r="H6884">
            <v>13725</v>
          </cell>
          <cell r="I6884" t="str">
            <v>Petit Courrier des Dames and The Ladies Pocket Magazine published by J Robins &amp; Co</v>
          </cell>
          <cell r="K6884">
            <v>0</v>
          </cell>
          <cell r="L6884">
            <v>0</v>
          </cell>
          <cell r="N6884">
            <v>0</v>
          </cell>
        </row>
        <row r="6885">
          <cell r="G6885">
            <v>137260</v>
          </cell>
          <cell r="H6885">
            <v>13726</v>
          </cell>
          <cell r="I6885" t="str">
            <v>Petit Courrier des Dames and The Ladies Pocket Magazine published by J Robins &amp; Co</v>
          </cell>
          <cell r="K6885">
            <v>0</v>
          </cell>
          <cell r="L6885">
            <v>0</v>
          </cell>
          <cell r="N6885">
            <v>0</v>
          </cell>
        </row>
        <row r="6886">
          <cell r="G6886">
            <v>137270</v>
          </cell>
          <cell r="H6886">
            <v>13727</v>
          </cell>
          <cell r="I6886" t="str">
            <v>Petit Courrier des Dames and The Ladies Pocket Magazine published by J Robins &amp; Co</v>
          </cell>
          <cell r="K6886">
            <v>0</v>
          </cell>
          <cell r="L6886">
            <v>0</v>
          </cell>
          <cell r="N6886">
            <v>0</v>
          </cell>
        </row>
        <row r="6887">
          <cell r="G6887">
            <v>137280</v>
          </cell>
          <cell r="H6887">
            <v>13728</v>
          </cell>
          <cell r="I6887" t="str">
            <v>Petit Courrier des Dames and The Ladies Pocket Magazine published by J Robins &amp; Co</v>
          </cell>
          <cell r="K6887">
            <v>0</v>
          </cell>
          <cell r="L6887">
            <v>0</v>
          </cell>
          <cell r="N6887">
            <v>0</v>
          </cell>
        </row>
        <row r="6888">
          <cell r="G6888">
            <v>137290</v>
          </cell>
          <cell r="H6888">
            <v>13729</v>
          </cell>
          <cell r="I6888" t="str">
            <v>Petit Courrier des Dames and The Ladies Pocket Magazine published by J Robins &amp; Co</v>
          </cell>
          <cell r="K6888">
            <v>0</v>
          </cell>
          <cell r="L6888">
            <v>0</v>
          </cell>
          <cell r="N6888">
            <v>0</v>
          </cell>
        </row>
        <row r="6889">
          <cell r="G6889">
            <v>137300</v>
          </cell>
          <cell r="H6889">
            <v>13730</v>
          </cell>
          <cell r="I6889" t="str">
            <v>Petit Courrier des Dames and The Ladies Pocket Magazine published by J Robins &amp; Co</v>
          </cell>
          <cell r="K6889">
            <v>0</v>
          </cell>
          <cell r="L6889">
            <v>0</v>
          </cell>
          <cell r="N6889">
            <v>0</v>
          </cell>
        </row>
        <row r="6890">
          <cell r="G6890">
            <v>137310</v>
          </cell>
          <cell r="H6890">
            <v>13731</v>
          </cell>
          <cell r="I6890" t="str">
            <v>Petit Courrier des Dames and The Ladies Pocket Magazine published by J Robins &amp; Co</v>
          </cell>
          <cell r="K6890">
            <v>0</v>
          </cell>
          <cell r="L6890">
            <v>0</v>
          </cell>
          <cell r="N6890">
            <v>0</v>
          </cell>
        </row>
        <row r="6891">
          <cell r="G6891">
            <v>137320</v>
          </cell>
          <cell r="H6891">
            <v>13732</v>
          </cell>
          <cell r="I6891" t="str">
            <v>Petit Courrier des Dames and The Ladies Pocket Magazine published by J Robins &amp; Co</v>
          </cell>
          <cell r="K6891">
            <v>0</v>
          </cell>
          <cell r="L6891">
            <v>0</v>
          </cell>
          <cell r="N6891">
            <v>0</v>
          </cell>
        </row>
        <row r="6892">
          <cell r="G6892">
            <v>137330</v>
          </cell>
          <cell r="H6892">
            <v>13733</v>
          </cell>
          <cell r="I6892" t="str">
            <v>Petit Courrier des Dames and The Ladies Pocket Magazine published by J Robins &amp; Co</v>
          </cell>
          <cell r="K6892">
            <v>0</v>
          </cell>
          <cell r="L6892">
            <v>0</v>
          </cell>
          <cell r="N6892">
            <v>0</v>
          </cell>
        </row>
        <row r="6893">
          <cell r="G6893">
            <v>137340</v>
          </cell>
          <cell r="H6893">
            <v>13734</v>
          </cell>
          <cell r="I6893" t="str">
            <v>Petit Courrier des Dames and The Ladies Pocket Magazine published by J Robins &amp; Co</v>
          </cell>
          <cell r="K6893">
            <v>0</v>
          </cell>
          <cell r="L6893">
            <v>0</v>
          </cell>
          <cell r="N6893">
            <v>0</v>
          </cell>
        </row>
        <row r="6894">
          <cell r="G6894">
            <v>137350</v>
          </cell>
          <cell r="H6894">
            <v>13735</v>
          </cell>
          <cell r="I6894" t="str">
            <v>Petit Courrier des Dames and The Ladies Pocket Magazine published by J Robins &amp; Co</v>
          </cell>
          <cell r="K6894">
            <v>0</v>
          </cell>
          <cell r="L6894">
            <v>0</v>
          </cell>
          <cell r="N6894">
            <v>0</v>
          </cell>
        </row>
        <row r="6895">
          <cell r="G6895">
            <v>137360</v>
          </cell>
          <cell r="H6895">
            <v>13736</v>
          </cell>
          <cell r="I6895" t="str">
            <v>Petit Courrier des Dames and The Ladies Pocket Magazine published by J Robins &amp; Co</v>
          </cell>
          <cell r="K6895">
            <v>0</v>
          </cell>
          <cell r="L6895">
            <v>0</v>
          </cell>
          <cell r="N6895">
            <v>0</v>
          </cell>
        </row>
        <row r="6896">
          <cell r="G6896">
            <v>137370</v>
          </cell>
          <cell r="H6896">
            <v>13737</v>
          </cell>
          <cell r="I6896" t="str">
            <v>Petit Courrier des Dames and The Ladies Pocket Magazine published by J Robins &amp; Co</v>
          </cell>
          <cell r="K6896">
            <v>0</v>
          </cell>
          <cell r="L6896">
            <v>0</v>
          </cell>
          <cell r="N6896">
            <v>0</v>
          </cell>
        </row>
        <row r="6897">
          <cell r="G6897">
            <v>137380</v>
          </cell>
          <cell r="H6897">
            <v>13738</v>
          </cell>
          <cell r="I6897" t="str">
            <v>Petit Courrier des Dames and The Ladies Pocket Magazine published by J Robins &amp; Co</v>
          </cell>
          <cell r="K6897">
            <v>0</v>
          </cell>
          <cell r="L6897">
            <v>0</v>
          </cell>
          <cell r="N6897">
            <v>0</v>
          </cell>
        </row>
        <row r="6898">
          <cell r="G6898">
            <v>137390</v>
          </cell>
          <cell r="H6898">
            <v>13739</v>
          </cell>
          <cell r="I6898" t="str">
            <v>Petit Courrier des Dames and The Ladies Pocket Magazine published by J Robins &amp; Co</v>
          </cell>
          <cell r="K6898">
            <v>0</v>
          </cell>
          <cell r="L6898">
            <v>0</v>
          </cell>
          <cell r="N6898">
            <v>0</v>
          </cell>
        </row>
        <row r="6899">
          <cell r="G6899">
            <v>137400</v>
          </cell>
          <cell r="H6899">
            <v>13740</v>
          </cell>
          <cell r="I6899" t="str">
            <v>Petit Courrier des Dames and The Ladies Pocket Magazine published by J Robins &amp; Co</v>
          </cell>
          <cell r="K6899">
            <v>0</v>
          </cell>
          <cell r="L6899">
            <v>0</v>
          </cell>
          <cell r="N6899">
            <v>0</v>
          </cell>
        </row>
        <row r="6900">
          <cell r="G6900">
            <v>137410</v>
          </cell>
          <cell r="H6900">
            <v>13741</v>
          </cell>
          <cell r="I6900" t="str">
            <v>Petit Courrier des Dames and The Ladies Pocket Magazine published by J Robins &amp; Co</v>
          </cell>
          <cell r="K6900">
            <v>0</v>
          </cell>
          <cell r="L6900">
            <v>0</v>
          </cell>
          <cell r="N6900">
            <v>0</v>
          </cell>
        </row>
        <row r="6901">
          <cell r="G6901">
            <v>137420</v>
          </cell>
          <cell r="H6901">
            <v>13742</v>
          </cell>
          <cell r="I6901" t="str">
            <v>Petit Courrier des Dames and The Ladies Pocket Magazine published by J Robins &amp; Co</v>
          </cell>
          <cell r="K6901">
            <v>0</v>
          </cell>
          <cell r="L6901">
            <v>0</v>
          </cell>
          <cell r="N6901">
            <v>0</v>
          </cell>
        </row>
        <row r="6902">
          <cell r="G6902">
            <v>137430</v>
          </cell>
          <cell r="H6902">
            <v>13743</v>
          </cell>
          <cell r="I6902" t="str">
            <v>Petit Courrier des Dames and The Ladies Pocket Magazine published by J Robins &amp; Co</v>
          </cell>
          <cell r="K6902">
            <v>0</v>
          </cell>
          <cell r="L6902">
            <v>0</v>
          </cell>
          <cell r="N6902">
            <v>0</v>
          </cell>
        </row>
        <row r="6903">
          <cell r="G6903">
            <v>137440</v>
          </cell>
          <cell r="H6903">
            <v>13744</v>
          </cell>
          <cell r="I6903" t="str">
            <v>William H Pyne -  Brick Maker 1808</v>
          </cell>
          <cell r="J6903" t="str">
            <v>This aquatint engraving is from The Costumes of Great Britain designed, engraved and written by William Henry Pyne, published in 1808 by William Miller, London. 
Size: Approx 14in x 10.25in (36cm x 26cm)</v>
          </cell>
          <cell r="K6903">
            <v>50</v>
          </cell>
          <cell r="L6903">
            <v>100</v>
          </cell>
          <cell r="M6903">
            <v>25</v>
          </cell>
          <cell r="N6903">
            <v>25</v>
          </cell>
          <cell r="P6903" t="str">
            <v>Excellent condition - please review the images carefully</v>
          </cell>
        </row>
        <row r="6904">
          <cell r="G6904">
            <v>137450</v>
          </cell>
          <cell r="H6904">
            <v>13745</v>
          </cell>
          <cell r="I6904" t="str">
            <v>William H Pyne -  Coal Heavers 1808</v>
          </cell>
          <cell r="J6904" t="str">
            <v>This aquatint engraving is from The Costumes of Great Britain designed, engraved and written by William Henry Pyne, published in 1808 by William Miller, London. 
Size: Approx 14in x 10.25in (36cm x 26cm)</v>
          </cell>
          <cell r="K6904">
            <v>50</v>
          </cell>
          <cell r="L6904">
            <v>100</v>
          </cell>
          <cell r="M6904">
            <v>25</v>
          </cell>
          <cell r="N6904">
            <v>25</v>
          </cell>
          <cell r="P6904" t="str">
            <v>Excellent condition - please review the images carefully</v>
          </cell>
        </row>
        <row r="6905">
          <cell r="G6905">
            <v>137470</v>
          </cell>
          <cell r="H6905">
            <v>13747</v>
          </cell>
          <cell r="I6905" t="str">
            <v>William H Pyne -  Knife Grinder 1808</v>
          </cell>
          <cell r="J6905" t="str">
            <v>This aquatint engraving is from The Costumes of Great Britain designed, engraved and written by William Henry Pyne, published in 1808 by William Miller, London. 
Size: Approx 14in x 10.25in (36cm x 26cm)</v>
          </cell>
          <cell r="K6905">
            <v>50</v>
          </cell>
          <cell r="L6905">
            <v>100</v>
          </cell>
          <cell r="M6905">
            <v>25</v>
          </cell>
          <cell r="N6905">
            <v>25</v>
          </cell>
          <cell r="P6905" t="str">
            <v>Excellent condition - please review the images carefully</v>
          </cell>
        </row>
        <row r="6906">
          <cell r="G6906">
            <v>137480</v>
          </cell>
          <cell r="H6906">
            <v>13748</v>
          </cell>
          <cell r="I6906" t="str">
            <v>William H Pyne -  Milk Woman 1808</v>
          </cell>
          <cell r="J6906" t="str">
            <v>This aquatint engraving is from The Costumes of Great Britain designed, engraved and written by William Henry Pyne, published in 1808 by William Miller, London. 
Size: Approx 14in x 10.25in (36cm x 26cm)</v>
          </cell>
          <cell r="K6906">
            <v>50</v>
          </cell>
          <cell r="L6906">
            <v>100</v>
          </cell>
          <cell r="M6906">
            <v>25</v>
          </cell>
          <cell r="N6906">
            <v>25</v>
          </cell>
          <cell r="P6906" t="str">
            <v>Excellent condition - please review the images carefully</v>
          </cell>
        </row>
        <row r="6907">
          <cell r="G6907">
            <v>137490</v>
          </cell>
          <cell r="H6907">
            <v>13749</v>
          </cell>
          <cell r="I6907" t="str">
            <v>William H Pyne - Wardmote Inquest 1808</v>
          </cell>
          <cell r="J6907" t="str">
            <v>This aquatint engraving is from The Costumes of Great Britain designed, engraved and written by William Henry Pyne, published in 1808 by William Miller, London. 
Size: Approx 14in x 10.25in (36cm x 26cm)</v>
          </cell>
          <cell r="K6907">
            <v>50</v>
          </cell>
          <cell r="L6907">
            <v>100</v>
          </cell>
          <cell r="M6907">
            <v>25</v>
          </cell>
          <cell r="N6907">
            <v>25</v>
          </cell>
          <cell r="P6907" t="str">
            <v>Excellent condition - please review the images carefully</v>
          </cell>
        </row>
        <row r="6908">
          <cell r="G6908">
            <v>137500</v>
          </cell>
          <cell r="H6908">
            <v>13750</v>
          </cell>
          <cell r="I6908" t="str">
            <v>William H Pyne -  Woman churning butter1808</v>
          </cell>
          <cell r="J6908" t="str">
            <v>This aquatint engraving is from The Costumes of Great Britain designed, engraved and written by William Henry Pyne, published in 1808 by William Miller, London. 
Size: Approx 14in x 10.25in (36cm x 26cm)</v>
          </cell>
          <cell r="K6908">
            <v>50</v>
          </cell>
          <cell r="L6908">
            <v>100</v>
          </cell>
          <cell r="M6908">
            <v>25</v>
          </cell>
          <cell r="N6908">
            <v>25</v>
          </cell>
          <cell r="P6908" t="str">
            <v>Excellent condition - please review the images carefully</v>
          </cell>
        </row>
        <row r="6909">
          <cell r="G6909">
            <v>137860</v>
          </cell>
          <cell r="H6909">
            <v>13786</v>
          </cell>
          <cell r="I6909" t="str">
            <v>Robert Dighton - Webber and Jackson, Christ Church Meadows Oxford 1807</v>
          </cell>
          <cell r="J6909"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K6909">
            <v>80</v>
          </cell>
          <cell r="L6909">
            <v>160</v>
          </cell>
          <cell r="M6909">
            <v>40</v>
          </cell>
          <cell r="N6909">
            <v>40</v>
          </cell>
        </row>
        <row r="6910">
          <cell r="G6910">
            <v>137870</v>
          </cell>
          <cell r="H6910">
            <v>13787</v>
          </cell>
          <cell r="I6910" t="str">
            <v>Robert Dighton - W Fletcher, Father of the Corporation of Oxford 1808</v>
          </cell>
          <cell r="J6910"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K6910">
            <v>80</v>
          </cell>
          <cell r="L6910">
            <v>160</v>
          </cell>
          <cell r="M6910">
            <v>40</v>
          </cell>
          <cell r="N6910">
            <v>40</v>
          </cell>
        </row>
        <row r="6911">
          <cell r="G6911">
            <v>137880</v>
          </cell>
          <cell r="H6911">
            <v>13788</v>
          </cell>
          <cell r="I6911" t="str">
            <v>Robert Dighton - Ireland in Scotland, Oxford 1807</v>
          </cell>
          <cell r="J6911"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K6911">
            <v>80</v>
          </cell>
          <cell r="L6911">
            <v>160</v>
          </cell>
          <cell r="M6911">
            <v>40</v>
          </cell>
          <cell r="N6911">
            <v>40</v>
          </cell>
        </row>
        <row r="6912">
          <cell r="G6912">
            <v>137890</v>
          </cell>
          <cell r="H6912">
            <v>13789</v>
          </cell>
          <cell r="I6912" t="str">
            <v>Robert Dighton - Dr William Gretton, Magdalen College, Cambridge 1809</v>
          </cell>
          <cell r="J6912"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K6912">
            <v>80</v>
          </cell>
          <cell r="L6912">
            <v>160</v>
          </cell>
          <cell r="M6912">
            <v>40</v>
          </cell>
          <cell r="N6912">
            <v>40</v>
          </cell>
        </row>
        <row r="6913">
          <cell r="G6913">
            <v>137900</v>
          </cell>
          <cell r="H6913">
            <v>13790</v>
          </cell>
          <cell r="I6913" t="str">
            <v>Robert Dighton - Dr Henry Ford, Magdalen Hall, Oxford 1808</v>
          </cell>
          <cell r="J6913"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K6913">
            <v>80</v>
          </cell>
          <cell r="L6913">
            <v>160</v>
          </cell>
          <cell r="M6913">
            <v>40</v>
          </cell>
          <cell r="N6913">
            <v>40</v>
          </cell>
        </row>
        <row r="6914">
          <cell r="G6914">
            <v>137910</v>
          </cell>
          <cell r="H6914">
            <v>13791</v>
          </cell>
          <cell r="I6914" t="str">
            <v>Robert Dighton - W Hartley, Merton College, Oxford 1808</v>
          </cell>
          <cell r="J6914"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K6914">
            <v>80</v>
          </cell>
          <cell r="L6914">
            <v>160</v>
          </cell>
          <cell r="M6914">
            <v>40</v>
          </cell>
          <cell r="N6914">
            <v>40</v>
          </cell>
        </row>
        <row r="6915">
          <cell r="G6915">
            <v>137920</v>
          </cell>
          <cell r="H6915">
            <v>13792</v>
          </cell>
          <cell r="I6915" t="str">
            <v>Robert Dighton - George Grenville, A Noble Student of Oxford 1808</v>
          </cell>
          <cell r="J6915"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K6915">
            <v>80</v>
          </cell>
          <cell r="L6915">
            <v>160</v>
          </cell>
          <cell r="M6915">
            <v>40</v>
          </cell>
          <cell r="N6915">
            <v>40</v>
          </cell>
        </row>
        <row r="6916">
          <cell r="G6916">
            <v>137930</v>
          </cell>
          <cell r="H6916">
            <v>13793</v>
          </cell>
          <cell r="I6916" t="str">
            <v>Robert Dighton - Dr John Smith, Pemboke College,  Oxford 1808</v>
          </cell>
          <cell r="J6916"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K6916">
            <v>80</v>
          </cell>
          <cell r="L6916">
            <v>160</v>
          </cell>
          <cell r="M6916">
            <v>40</v>
          </cell>
          <cell r="N6916">
            <v>40</v>
          </cell>
        </row>
        <row r="6917">
          <cell r="G6917">
            <v>137940</v>
          </cell>
          <cell r="H6917">
            <v>13794</v>
          </cell>
          <cell r="I6917" t="str">
            <v>Robert Dighton - John Grosvenor, St Aldates, Oxford 1808</v>
          </cell>
          <cell r="J6917"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K6917">
            <v>80</v>
          </cell>
          <cell r="L6917">
            <v>160</v>
          </cell>
          <cell r="M6917">
            <v>40</v>
          </cell>
          <cell r="N6917">
            <v>40</v>
          </cell>
        </row>
        <row r="6918">
          <cell r="G6918">
            <v>137950</v>
          </cell>
          <cell r="H6918">
            <v>13795</v>
          </cell>
          <cell r="I6918" t="str">
            <v>Robert Dighton - Dr Henry Kett, Trinity College, Oxford 1807</v>
          </cell>
          <cell r="J6918" t="str">
            <v>Hand coloured aquatint caricature of Oxford and Cambridge university fellows by Robert Dighton (1751-1814). Published in London: Robert Dighton, 1807.
Lettered with title and inscription of Dighton Fecit. pubd. June, 1807 by Dighton, Charing Cross. 
Size: approx 8.5in x 11.5in (21cm x 30cm)</v>
          </cell>
          <cell r="K6918">
            <v>80</v>
          </cell>
          <cell r="L6918">
            <v>160</v>
          </cell>
          <cell r="M6918">
            <v>40</v>
          </cell>
          <cell r="N6918">
            <v>40</v>
          </cell>
        </row>
        <row r="6919">
          <cell r="G6919">
            <v>138030</v>
          </cell>
          <cell r="H6919">
            <v>13803</v>
          </cell>
          <cell r="I6919" t="str">
            <v>CH Smith - Anglo-Saxon King of the  8th Century 1814</v>
          </cell>
          <cell r="J6919"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19">
            <v>40</v>
          </cell>
          <cell r="L6919">
            <v>80</v>
          </cell>
          <cell r="M6919">
            <v>20</v>
          </cell>
          <cell r="N6919">
            <v>20</v>
          </cell>
          <cell r="P6919" t="str">
            <v>Excellent condition - please review the images carefully</v>
          </cell>
        </row>
        <row r="6920">
          <cell r="G6920">
            <v>138040</v>
          </cell>
          <cell r="H6920">
            <v>13804</v>
          </cell>
          <cell r="I6920" t="str">
            <v>CH Smith - Anglo-Saxon Women of the 8th Century 1814</v>
          </cell>
          <cell r="J6920"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20">
            <v>40</v>
          </cell>
          <cell r="L6920">
            <v>80</v>
          </cell>
          <cell r="M6920">
            <v>20</v>
          </cell>
          <cell r="N6920">
            <v>20</v>
          </cell>
          <cell r="P6920" t="str">
            <v>Excellent condition - please review the images carefully</v>
          </cell>
        </row>
        <row r="6921">
          <cell r="G6921">
            <v>138050</v>
          </cell>
          <cell r="H6921">
            <v>13805</v>
          </cell>
          <cell r="I6921" t="str">
            <v>CH Smith - Anglo-Saxon Women of the 9th Century 1814</v>
          </cell>
          <cell r="J6921"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21">
            <v>40</v>
          </cell>
          <cell r="L6921">
            <v>80</v>
          </cell>
          <cell r="M6921">
            <v>20</v>
          </cell>
          <cell r="N6921">
            <v>20</v>
          </cell>
          <cell r="P6921" t="str">
            <v>Excellent condition - please review the images carefully</v>
          </cell>
        </row>
        <row r="6922">
          <cell r="G6922">
            <v>138060</v>
          </cell>
          <cell r="H6922">
            <v>13806</v>
          </cell>
          <cell r="I6922" t="str">
            <v>CH Smith - A Cambrian Prince of the 10th Century 1814</v>
          </cell>
          <cell r="J6922"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22">
            <v>40</v>
          </cell>
          <cell r="L6922">
            <v>80</v>
          </cell>
          <cell r="M6922">
            <v>20</v>
          </cell>
          <cell r="N6922">
            <v>20</v>
          </cell>
          <cell r="P6922" t="str">
            <v>Excellent condition - please review the images carefully</v>
          </cell>
        </row>
        <row r="6923">
          <cell r="G6923">
            <v>138070</v>
          </cell>
          <cell r="H6923">
            <v>13807</v>
          </cell>
          <cell r="I6923" t="str">
            <v>CH Smith - A Bishop and a Monk of the 10th Century 1814</v>
          </cell>
          <cell r="J6923"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23">
            <v>40</v>
          </cell>
          <cell r="L6923">
            <v>80</v>
          </cell>
          <cell r="M6923">
            <v>20</v>
          </cell>
          <cell r="N6923">
            <v>20</v>
          </cell>
          <cell r="P6923" t="str">
            <v>Excellent condition - please review the images carefully</v>
          </cell>
        </row>
        <row r="6924">
          <cell r="G6924">
            <v>138080</v>
          </cell>
          <cell r="H6924">
            <v>13808</v>
          </cell>
          <cell r="I6924" t="str">
            <v>CH Smith - King Edgar and a Youth  1814</v>
          </cell>
          <cell r="J6924"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24">
            <v>40</v>
          </cell>
          <cell r="L6924">
            <v>80</v>
          </cell>
          <cell r="M6924">
            <v>20</v>
          </cell>
          <cell r="N6924">
            <v>20</v>
          </cell>
          <cell r="P6924" t="str">
            <v>Excellent condition - please review the images carefully</v>
          </cell>
        </row>
        <row r="6925">
          <cell r="G6925">
            <v>138090</v>
          </cell>
          <cell r="H6925">
            <v>13809</v>
          </cell>
          <cell r="I6925" t="str">
            <v>CH Smith - Anglo-Saxon military Chief  1814</v>
          </cell>
          <cell r="J6925"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25">
            <v>40</v>
          </cell>
          <cell r="L6925">
            <v>80</v>
          </cell>
          <cell r="M6925">
            <v>20</v>
          </cell>
          <cell r="N6925">
            <v>20</v>
          </cell>
          <cell r="P6925" t="str">
            <v>Excellent condition - please review the images carefully</v>
          </cell>
        </row>
        <row r="6926">
          <cell r="G6926">
            <v>138100</v>
          </cell>
          <cell r="H6926">
            <v>13810</v>
          </cell>
          <cell r="I6926" t="str">
            <v>CH Smith - Anglo-Danish Warriors 1814</v>
          </cell>
          <cell r="J6926"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26">
            <v>40</v>
          </cell>
          <cell r="L6926">
            <v>80</v>
          </cell>
          <cell r="M6926">
            <v>20</v>
          </cell>
          <cell r="N6926">
            <v>20</v>
          </cell>
          <cell r="P6926" t="str">
            <v>Excellent condition - please review the images carefully</v>
          </cell>
        </row>
        <row r="6927">
          <cell r="G6927">
            <v>138110</v>
          </cell>
          <cell r="H6927">
            <v>13811</v>
          </cell>
          <cell r="I6927" t="str">
            <v>CH Smith - Ships of William the Conqueror 1814</v>
          </cell>
          <cell r="J6927"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27">
            <v>40</v>
          </cell>
          <cell r="L6927">
            <v>80</v>
          </cell>
          <cell r="M6927">
            <v>20</v>
          </cell>
          <cell r="N6927">
            <v>20</v>
          </cell>
          <cell r="P6927" t="str">
            <v>Excellent condition - please review the images carefully</v>
          </cell>
        </row>
        <row r="6928">
          <cell r="G6928">
            <v>138120</v>
          </cell>
          <cell r="H6928">
            <v>13812</v>
          </cell>
          <cell r="I6928" t="str">
            <v>CH Smith - Richard Coeur de Lion 1814</v>
          </cell>
          <cell r="J6928"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28">
            <v>40</v>
          </cell>
          <cell r="L6928">
            <v>80</v>
          </cell>
          <cell r="M6928">
            <v>20</v>
          </cell>
          <cell r="N6928">
            <v>20</v>
          </cell>
          <cell r="P6928" t="str">
            <v>Excellent condition - please review the images carefully</v>
          </cell>
        </row>
        <row r="6929">
          <cell r="G6929">
            <v>138130</v>
          </cell>
          <cell r="H6929">
            <v>13813</v>
          </cell>
          <cell r="I6929" t="str">
            <v>CH Smith - Sir Hugh Bardolph 1814</v>
          </cell>
          <cell r="J6929"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29">
            <v>40</v>
          </cell>
          <cell r="L6929">
            <v>80</v>
          </cell>
          <cell r="M6929">
            <v>20</v>
          </cell>
          <cell r="N6929">
            <v>20</v>
          </cell>
          <cell r="P6929" t="str">
            <v>Excellent condition - please review the images carefully</v>
          </cell>
        </row>
        <row r="6930">
          <cell r="G6930">
            <v>138140</v>
          </cell>
          <cell r="H6930">
            <v>13814</v>
          </cell>
          <cell r="I6930" t="str">
            <v>CH Smith - Alberic de Vere and Countess 1814</v>
          </cell>
          <cell r="J6930"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30">
            <v>40</v>
          </cell>
          <cell r="L6930">
            <v>80</v>
          </cell>
          <cell r="M6930">
            <v>20</v>
          </cell>
          <cell r="N6930">
            <v>20</v>
          </cell>
          <cell r="P6930" t="str">
            <v>Excellent condition - please review the images carefully</v>
          </cell>
        </row>
        <row r="6931">
          <cell r="G6931">
            <v>138150</v>
          </cell>
          <cell r="H6931">
            <v>13815</v>
          </cell>
          <cell r="I6931" t="str">
            <v>CH Smith - A young Nobleman  1814</v>
          </cell>
          <cell r="J6931"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31">
            <v>40</v>
          </cell>
          <cell r="L6931">
            <v>80</v>
          </cell>
          <cell r="M6931">
            <v>20</v>
          </cell>
          <cell r="N6931">
            <v>20</v>
          </cell>
          <cell r="P6931" t="str">
            <v>Excellent condition - please review the images carefully</v>
          </cell>
        </row>
        <row r="6932">
          <cell r="G6932">
            <v>138160</v>
          </cell>
          <cell r="H6932">
            <v>13816</v>
          </cell>
          <cell r="I6932" t="str">
            <v>CH Smith - Habits of Ladies  1814</v>
          </cell>
          <cell r="J6932"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32">
            <v>40</v>
          </cell>
          <cell r="L6932">
            <v>80</v>
          </cell>
          <cell r="M6932">
            <v>20</v>
          </cell>
          <cell r="N6932">
            <v>20</v>
          </cell>
          <cell r="P6932" t="str">
            <v>Excellent condition - please review the images carefully</v>
          </cell>
        </row>
        <row r="6933">
          <cell r="G6933">
            <v>138170</v>
          </cell>
          <cell r="H6933">
            <v>13817</v>
          </cell>
          <cell r="I6933" t="str">
            <v>CH Smith - Costume of the 13th Century Reign of Henry III 1814</v>
          </cell>
          <cell r="J6933"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33">
            <v>40</v>
          </cell>
          <cell r="L6933">
            <v>80</v>
          </cell>
          <cell r="M6933">
            <v>20</v>
          </cell>
          <cell r="N6933">
            <v>20</v>
          </cell>
          <cell r="P6933" t="str">
            <v>Excellent condition - please review the images carefully</v>
          </cell>
        </row>
        <row r="6934">
          <cell r="G6934">
            <v>138180</v>
          </cell>
          <cell r="H6934">
            <v>13818</v>
          </cell>
          <cell r="I6934" t="str">
            <v>CH Smith - Soldiers of the Reign of King Henry III 1814</v>
          </cell>
          <cell r="J6934"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34">
            <v>40</v>
          </cell>
          <cell r="L6934">
            <v>80</v>
          </cell>
          <cell r="M6934">
            <v>20</v>
          </cell>
          <cell r="N6934">
            <v>20</v>
          </cell>
          <cell r="P6934" t="str">
            <v>Excellent condition - please review the images carefully</v>
          </cell>
        </row>
        <row r="6935">
          <cell r="G6935">
            <v>138190</v>
          </cell>
          <cell r="H6935">
            <v>13819</v>
          </cell>
          <cell r="I6935" t="str">
            <v>CH Smith - Avelina Countess of Lancaster 1814</v>
          </cell>
          <cell r="J6935"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35">
            <v>40</v>
          </cell>
          <cell r="L6935">
            <v>80</v>
          </cell>
          <cell r="M6935">
            <v>20</v>
          </cell>
          <cell r="N6935">
            <v>20</v>
          </cell>
          <cell r="P6935" t="str">
            <v>Excellent condition - please review the images carefully</v>
          </cell>
        </row>
        <row r="6936">
          <cell r="G6936">
            <v>138200</v>
          </cell>
          <cell r="H6936">
            <v>13820</v>
          </cell>
          <cell r="I6936" t="str">
            <v>CH Smith - Shipping in the reign of Henry III 1814</v>
          </cell>
          <cell r="J6936"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36">
            <v>40</v>
          </cell>
          <cell r="L6936">
            <v>80</v>
          </cell>
          <cell r="M6936">
            <v>20</v>
          </cell>
          <cell r="N6936">
            <v>20</v>
          </cell>
          <cell r="P6936" t="str">
            <v>Excellent condition - please review the images carefully</v>
          </cell>
        </row>
        <row r="6937">
          <cell r="G6937">
            <v>138210</v>
          </cell>
          <cell r="H6937">
            <v>13821</v>
          </cell>
          <cell r="I6937" t="str">
            <v>CH Smith - Fools or Jesters of 13th Century 1814</v>
          </cell>
          <cell r="J6937"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37">
            <v>40</v>
          </cell>
          <cell r="L6937">
            <v>80</v>
          </cell>
          <cell r="M6937">
            <v>20</v>
          </cell>
          <cell r="N6937">
            <v>20</v>
          </cell>
          <cell r="P6937" t="str">
            <v>Excellent condition - please review the images carefully</v>
          </cell>
        </row>
        <row r="6938">
          <cell r="G6938">
            <v>138220</v>
          </cell>
          <cell r="H6938">
            <v>13822</v>
          </cell>
          <cell r="I6938" t="str">
            <v>CH Smith - Sir Roger de Trumpington 1814</v>
          </cell>
          <cell r="J6938"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38">
            <v>40</v>
          </cell>
          <cell r="L6938">
            <v>80</v>
          </cell>
          <cell r="M6938">
            <v>20</v>
          </cell>
          <cell r="N6938">
            <v>20</v>
          </cell>
          <cell r="P6938" t="str">
            <v>Excellent condition - please review the images carefully</v>
          </cell>
        </row>
        <row r="6939">
          <cell r="G6939">
            <v>138230</v>
          </cell>
          <cell r="H6939">
            <v>13823</v>
          </cell>
          <cell r="I6939" t="str">
            <v>CH Smith -  A Scots Knight  1814</v>
          </cell>
          <cell r="J6939"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39">
            <v>40</v>
          </cell>
          <cell r="L6939">
            <v>80</v>
          </cell>
          <cell r="M6939">
            <v>20</v>
          </cell>
          <cell r="N6939">
            <v>20</v>
          </cell>
          <cell r="P6939" t="str">
            <v>Excellent condition - please review the images carefully</v>
          </cell>
        </row>
        <row r="6940">
          <cell r="G6940">
            <v>138250</v>
          </cell>
          <cell r="H6940">
            <v>13825</v>
          </cell>
          <cell r="I6940" t="str">
            <v>CH Smith - Thomas Earl of Lancaster  1814</v>
          </cell>
          <cell r="J6940"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40">
            <v>40</v>
          </cell>
          <cell r="L6940">
            <v>80</v>
          </cell>
          <cell r="M6940">
            <v>20</v>
          </cell>
          <cell r="N6940">
            <v>20</v>
          </cell>
          <cell r="P6940" t="str">
            <v>Excellent condition - please review the images carefully</v>
          </cell>
        </row>
        <row r="6941">
          <cell r="G6941">
            <v>138260</v>
          </cell>
          <cell r="H6941">
            <v>13826</v>
          </cell>
          <cell r="I6941" t="str">
            <v>CH Smith -  A Horse Litter 1814</v>
          </cell>
          <cell r="J6941"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41">
            <v>40</v>
          </cell>
          <cell r="L6941">
            <v>80</v>
          </cell>
          <cell r="M6941">
            <v>20</v>
          </cell>
          <cell r="N6941">
            <v>20</v>
          </cell>
          <cell r="P6941" t="str">
            <v>Excellent condition - please review the images carefully</v>
          </cell>
        </row>
        <row r="6942">
          <cell r="G6942">
            <v>138270</v>
          </cell>
          <cell r="H6942">
            <v>13827</v>
          </cell>
          <cell r="I6942" t="str">
            <v>CH Smith -  Sir John de Sitsylt 1814</v>
          </cell>
          <cell r="J6942"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42">
            <v>40</v>
          </cell>
          <cell r="L6942">
            <v>80</v>
          </cell>
          <cell r="M6942">
            <v>20</v>
          </cell>
          <cell r="N6942">
            <v>20</v>
          </cell>
        </row>
        <row r="6943">
          <cell r="G6943">
            <v>138280</v>
          </cell>
          <cell r="H6943">
            <v>13828</v>
          </cell>
          <cell r="I6943" t="str">
            <v>CH Smith -  Philippa of Hainault Queen of England 1814</v>
          </cell>
          <cell r="J6943"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43">
            <v>40</v>
          </cell>
          <cell r="L6943">
            <v>80</v>
          </cell>
          <cell r="M6943">
            <v>20</v>
          </cell>
          <cell r="N6943">
            <v>20</v>
          </cell>
        </row>
        <row r="6944">
          <cell r="G6944">
            <v>138290</v>
          </cell>
          <cell r="H6944">
            <v>13829</v>
          </cell>
          <cell r="I6944" t="str">
            <v>CH Smith -  Trumpeters 1814</v>
          </cell>
          <cell r="J6944"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44">
            <v>40</v>
          </cell>
          <cell r="L6944">
            <v>80</v>
          </cell>
          <cell r="M6944">
            <v>20</v>
          </cell>
          <cell r="N6944">
            <v>20</v>
          </cell>
        </row>
        <row r="6945">
          <cell r="G6945">
            <v>138300</v>
          </cell>
          <cell r="H6945">
            <v>13830</v>
          </cell>
          <cell r="I6945" t="str">
            <v>CH Smith -  Ships of the 14th and 15th Centuries 1814</v>
          </cell>
          <cell r="J6945"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45">
            <v>40</v>
          </cell>
          <cell r="L6945">
            <v>80</v>
          </cell>
          <cell r="M6945">
            <v>20</v>
          </cell>
          <cell r="N6945">
            <v>20</v>
          </cell>
        </row>
        <row r="6946">
          <cell r="G6946">
            <v>138310</v>
          </cell>
          <cell r="H6946">
            <v>13831</v>
          </cell>
          <cell r="I6946" t="str">
            <v>CH Smith -  Artillery and Crossbowmen 1814</v>
          </cell>
          <cell r="J6946"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46">
            <v>40</v>
          </cell>
          <cell r="L6946">
            <v>80</v>
          </cell>
          <cell r="M6946">
            <v>20</v>
          </cell>
          <cell r="N6946">
            <v>20</v>
          </cell>
        </row>
        <row r="6947">
          <cell r="G6947">
            <v>138320</v>
          </cell>
          <cell r="H6947">
            <v>13832</v>
          </cell>
          <cell r="I6947" t="str">
            <v>CH Smith -  Edward the Black Prince 1814</v>
          </cell>
          <cell r="J6947"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47">
            <v>40</v>
          </cell>
          <cell r="L6947">
            <v>80</v>
          </cell>
          <cell r="M6947">
            <v>20</v>
          </cell>
          <cell r="N6947">
            <v>20</v>
          </cell>
        </row>
        <row r="6948">
          <cell r="G6948">
            <v>138330</v>
          </cell>
          <cell r="H6948">
            <v>13833</v>
          </cell>
          <cell r="I6948" t="str">
            <v>CH Smith -  King Edward Ill 1814</v>
          </cell>
          <cell r="J6948"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48">
            <v>40</v>
          </cell>
          <cell r="L6948">
            <v>80</v>
          </cell>
          <cell r="M6948">
            <v>20</v>
          </cell>
          <cell r="N6948">
            <v>20</v>
          </cell>
        </row>
        <row r="6949">
          <cell r="G6949">
            <v>138340</v>
          </cell>
          <cell r="H6949">
            <v>13834</v>
          </cell>
          <cell r="I6949" t="str">
            <v>CH Smith -  Joan Plantagenet and King Richard II 1814</v>
          </cell>
          <cell r="J6949"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49">
            <v>40</v>
          </cell>
          <cell r="L6949">
            <v>80</v>
          </cell>
          <cell r="M6949">
            <v>20</v>
          </cell>
          <cell r="N6949">
            <v>20</v>
          </cell>
        </row>
        <row r="6950">
          <cell r="G6950">
            <v>138360</v>
          </cell>
          <cell r="H6950">
            <v>13836</v>
          </cell>
          <cell r="I6950" t="str">
            <v>CH Smith -  Sir William Beauchamp, Lord Bergavenny 1814</v>
          </cell>
          <cell r="J6950"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50">
            <v>40</v>
          </cell>
          <cell r="L6950">
            <v>80</v>
          </cell>
          <cell r="M6950">
            <v>20</v>
          </cell>
          <cell r="N6950">
            <v>20</v>
          </cell>
        </row>
        <row r="6951">
          <cell r="G6951">
            <v>138370</v>
          </cell>
          <cell r="H6951">
            <v>13837</v>
          </cell>
          <cell r="I6951" t="str">
            <v>CH Smith -  Arthur Macmurroch King of Leinster 1814</v>
          </cell>
          <cell r="J6951"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51">
            <v>40</v>
          </cell>
          <cell r="L6951">
            <v>80</v>
          </cell>
          <cell r="M6951">
            <v>20</v>
          </cell>
          <cell r="N6951">
            <v>20</v>
          </cell>
        </row>
        <row r="6952">
          <cell r="G6952">
            <v>138380</v>
          </cell>
          <cell r="H6952">
            <v>13838</v>
          </cell>
          <cell r="I6952" t="str">
            <v>CH Smith -  Richard II betrayed by the Earl of Northumberland 1814</v>
          </cell>
          <cell r="J6952"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52">
            <v>40</v>
          </cell>
          <cell r="L6952">
            <v>80</v>
          </cell>
          <cell r="M6952">
            <v>20</v>
          </cell>
          <cell r="N6952">
            <v>20</v>
          </cell>
        </row>
        <row r="6953">
          <cell r="G6953">
            <v>138390</v>
          </cell>
          <cell r="H6953">
            <v>13839</v>
          </cell>
          <cell r="I6953" t="str">
            <v>CH Smith -  Roger Walden Bishop of London 1814</v>
          </cell>
          <cell r="J6953"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53">
            <v>40</v>
          </cell>
          <cell r="L6953">
            <v>80</v>
          </cell>
          <cell r="M6953">
            <v>20</v>
          </cell>
          <cell r="N6953">
            <v>20</v>
          </cell>
        </row>
        <row r="6954">
          <cell r="G6954">
            <v>138400</v>
          </cell>
          <cell r="H6954">
            <v>13840</v>
          </cell>
          <cell r="I6954" t="str">
            <v>CH Smith -  John Crosbie Prior of Coventry 1814</v>
          </cell>
          <cell r="J6954"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54">
            <v>40</v>
          </cell>
          <cell r="L6954">
            <v>80</v>
          </cell>
          <cell r="M6954">
            <v>20</v>
          </cell>
          <cell r="N6954">
            <v>20</v>
          </cell>
        </row>
        <row r="6955">
          <cell r="G6955">
            <v>138410</v>
          </cell>
          <cell r="H6955">
            <v>13841</v>
          </cell>
          <cell r="I6955" t="str">
            <v>CH Smith -  Sir William Gascoigne, Chief Justice 1814</v>
          </cell>
          <cell r="J6955"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55">
            <v>40</v>
          </cell>
          <cell r="L6955">
            <v>80</v>
          </cell>
          <cell r="M6955">
            <v>20</v>
          </cell>
          <cell r="N6955">
            <v>20</v>
          </cell>
        </row>
        <row r="6956">
          <cell r="G6956">
            <v>138420</v>
          </cell>
          <cell r="H6956">
            <v>13842</v>
          </cell>
          <cell r="I6956" t="str">
            <v>CH Smith -  Robert Chaumberleyn Esquire to the King 1814</v>
          </cell>
          <cell r="J6956"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56">
            <v>40</v>
          </cell>
          <cell r="L6956">
            <v>80</v>
          </cell>
          <cell r="M6956">
            <v>20</v>
          </cell>
          <cell r="N6956">
            <v>20</v>
          </cell>
        </row>
        <row r="6957">
          <cell r="G6957">
            <v>138430</v>
          </cell>
          <cell r="H6957">
            <v>13843</v>
          </cell>
          <cell r="I6957" t="str">
            <v>CH Smith -  A Lady of the Reign of King Henry V 1814</v>
          </cell>
          <cell r="J6957"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57">
            <v>40</v>
          </cell>
          <cell r="L6957">
            <v>80</v>
          </cell>
          <cell r="M6957">
            <v>20</v>
          </cell>
          <cell r="N6957">
            <v>20</v>
          </cell>
        </row>
        <row r="6958">
          <cell r="G6958">
            <v>138440</v>
          </cell>
          <cell r="H6958">
            <v>13844</v>
          </cell>
          <cell r="I6958" t="str">
            <v>CH Smith -  Ralph Neville 1st Earl of Westmoreland  1814</v>
          </cell>
          <cell r="J6958"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58">
            <v>40</v>
          </cell>
          <cell r="L6958">
            <v>80</v>
          </cell>
          <cell r="M6958">
            <v>20</v>
          </cell>
          <cell r="N6958">
            <v>20</v>
          </cell>
        </row>
        <row r="6959">
          <cell r="G6959">
            <v>138450</v>
          </cell>
          <cell r="H6959">
            <v>13845</v>
          </cell>
          <cell r="I6959" t="str">
            <v>CH Smith -  Joan Pickering Lady Gascoigne 1814</v>
          </cell>
          <cell r="J6959"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59">
            <v>40</v>
          </cell>
          <cell r="L6959">
            <v>80</v>
          </cell>
          <cell r="M6959">
            <v>20</v>
          </cell>
          <cell r="N6959">
            <v>20</v>
          </cell>
        </row>
        <row r="6960">
          <cell r="G6960">
            <v>138460</v>
          </cell>
          <cell r="H6960">
            <v>13846</v>
          </cell>
          <cell r="I6960" t="str">
            <v>CH Smith -  Cecilia, Lady of Sir Bryan Stapleton 1814</v>
          </cell>
          <cell r="J6960"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60">
            <v>40</v>
          </cell>
          <cell r="L6960">
            <v>80</v>
          </cell>
          <cell r="M6960">
            <v>20</v>
          </cell>
          <cell r="N6960">
            <v>20</v>
          </cell>
        </row>
        <row r="6961">
          <cell r="G6961">
            <v>138470</v>
          </cell>
          <cell r="H6961">
            <v>13847</v>
          </cell>
          <cell r="I6961" t="str">
            <v>CH Smith -  A Sportsman and a Gamekeeper of the reign of Henry V 1814</v>
          </cell>
          <cell r="J6961"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61">
            <v>40</v>
          </cell>
          <cell r="L6961">
            <v>80</v>
          </cell>
          <cell r="M6961">
            <v>20</v>
          </cell>
          <cell r="N6961">
            <v>20</v>
          </cell>
        </row>
        <row r="6962">
          <cell r="G6962">
            <v>138480</v>
          </cell>
          <cell r="H6962">
            <v>13848</v>
          </cell>
          <cell r="I6962" t="str">
            <v>CH Smith -  Richard Beauchamp Earl of Warwick 1814</v>
          </cell>
          <cell r="J6962"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62">
            <v>40</v>
          </cell>
          <cell r="L6962">
            <v>80</v>
          </cell>
          <cell r="M6962">
            <v>20</v>
          </cell>
          <cell r="N6962">
            <v>20</v>
          </cell>
        </row>
        <row r="6963">
          <cell r="G6963">
            <v>138490</v>
          </cell>
          <cell r="H6963">
            <v>13849</v>
          </cell>
          <cell r="I6963" t="str">
            <v>CH Smith -  Joyce Lady Tiptoft 1814</v>
          </cell>
          <cell r="J6963"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63">
            <v>40</v>
          </cell>
          <cell r="L6963">
            <v>80</v>
          </cell>
          <cell r="M6963">
            <v>20</v>
          </cell>
          <cell r="N6963">
            <v>20</v>
          </cell>
        </row>
        <row r="6964">
          <cell r="G6964">
            <v>138500</v>
          </cell>
          <cell r="H6964">
            <v>13850</v>
          </cell>
          <cell r="I6964" t="str">
            <v>CH Smith -  Military Costumes of the Reign of King Henry VI 1814</v>
          </cell>
          <cell r="J6964"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64">
            <v>40</v>
          </cell>
          <cell r="L6964">
            <v>80</v>
          </cell>
          <cell r="M6964">
            <v>20</v>
          </cell>
          <cell r="N6964">
            <v>20</v>
          </cell>
        </row>
        <row r="6965">
          <cell r="G6965">
            <v>138510</v>
          </cell>
          <cell r="H6965">
            <v>13851</v>
          </cell>
          <cell r="I6965" t="str">
            <v>CH Smith -  King Henry VI at his devotions 1814</v>
          </cell>
          <cell r="J6965"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65">
            <v>40</v>
          </cell>
          <cell r="L6965">
            <v>80</v>
          </cell>
          <cell r="M6965">
            <v>20</v>
          </cell>
          <cell r="N6965">
            <v>20</v>
          </cell>
        </row>
        <row r="6966">
          <cell r="G6966">
            <v>138520</v>
          </cell>
          <cell r="H6966">
            <v>13852</v>
          </cell>
          <cell r="I6966" t="str">
            <v>CH Smith -  Queen Margaret of Anjou 1814</v>
          </cell>
          <cell r="J6966"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66">
            <v>40</v>
          </cell>
          <cell r="L6966">
            <v>80</v>
          </cell>
          <cell r="M6966">
            <v>20</v>
          </cell>
          <cell r="N6966">
            <v>20</v>
          </cell>
        </row>
        <row r="6967">
          <cell r="G6967">
            <v>138530</v>
          </cell>
          <cell r="H6967">
            <v>13853</v>
          </cell>
          <cell r="I6967" t="str">
            <v>CH Smith - Courtiers of the Reign of King Henry VI 1814</v>
          </cell>
          <cell r="J6967"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67">
            <v>40</v>
          </cell>
          <cell r="L6967">
            <v>80</v>
          </cell>
          <cell r="M6967">
            <v>20</v>
          </cell>
          <cell r="N6967">
            <v>20</v>
          </cell>
        </row>
        <row r="6968">
          <cell r="G6968">
            <v>138550</v>
          </cell>
          <cell r="H6968">
            <v>13855</v>
          </cell>
          <cell r="I6968" t="str">
            <v>CH Smith - A Fisherman in the 14th Century 1814</v>
          </cell>
          <cell r="J6968"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68">
            <v>40</v>
          </cell>
          <cell r="L6968">
            <v>80</v>
          </cell>
          <cell r="M6968">
            <v>20</v>
          </cell>
          <cell r="N6968">
            <v>20</v>
          </cell>
        </row>
        <row r="6969">
          <cell r="G6969">
            <v>138560</v>
          </cell>
          <cell r="H6969">
            <v>13856</v>
          </cell>
          <cell r="I6969" t="str">
            <v>CH Smith - Artillery Warlike Machines of 15th Century 1814</v>
          </cell>
          <cell r="J6969"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69">
            <v>40</v>
          </cell>
          <cell r="L6969">
            <v>80</v>
          </cell>
          <cell r="M6969">
            <v>20</v>
          </cell>
          <cell r="N6969">
            <v>20</v>
          </cell>
        </row>
        <row r="6970">
          <cell r="G6970">
            <v>138570</v>
          </cell>
          <cell r="H6970">
            <v>13857</v>
          </cell>
          <cell r="I6970" t="str">
            <v>CH Smith - Pages and Valets in the Reign of Edward IV 1814</v>
          </cell>
          <cell r="J6970"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70">
            <v>40</v>
          </cell>
          <cell r="L6970">
            <v>80</v>
          </cell>
          <cell r="M6970">
            <v>20</v>
          </cell>
          <cell r="N6970">
            <v>20</v>
          </cell>
        </row>
        <row r="6971">
          <cell r="G6971">
            <v>138580</v>
          </cell>
          <cell r="H6971">
            <v>13858</v>
          </cell>
          <cell r="I6971" t="str">
            <v>CH Smith - A Warder or Porter in 15th Century 1814</v>
          </cell>
          <cell r="J6971"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71">
            <v>40</v>
          </cell>
          <cell r="L6971">
            <v>80</v>
          </cell>
          <cell r="M6971">
            <v>20</v>
          </cell>
          <cell r="N6971">
            <v>20</v>
          </cell>
        </row>
        <row r="6972">
          <cell r="G6972">
            <v>138590</v>
          </cell>
          <cell r="H6972">
            <v>13859</v>
          </cell>
          <cell r="I6972" t="str">
            <v>CH Smith - Ships of the Reign of Edward IV 1814</v>
          </cell>
          <cell r="J6972"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72">
            <v>40</v>
          </cell>
          <cell r="L6972">
            <v>80</v>
          </cell>
          <cell r="M6972">
            <v>20</v>
          </cell>
          <cell r="N6972">
            <v>20</v>
          </cell>
        </row>
        <row r="6973">
          <cell r="G6973">
            <v>138600</v>
          </cell>
          <cell r="H6973">
            <v>13860</v>
          </cell>
          <cell r="I6973" t="str">
            <v>CH Smith - English Archers in the Reign of Edward IV 1814</v>
          </cell>
          <cell r="J6973"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73">
            <v>40</v>
          </cell>
          <cell r="L6973">
            <v>80</v>
          </cell>
          <cell r="M6973">
            <v>20</v>
          </cell>
          <cell r="N6973">
            <v>20</v>
          </cell>
        </row>
        <row r="6974">
          <cell r="G6974">
            <v>138610</v>
          </cell>
          <cell r="H6974">
            <v>13861</v>
          </cell>
          <cell r="I6974" t="str">
            <v>CH Smith - A Lady and Gentleman in 15th Century 1814</v>
          </cell>
          <cell r="J6974"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74">
            <v>40</v>
          </cell>
          <cell r="L6974">
            <v>80</v>
          </cell>
          <cell r="M6974">
            <v>20</v>
          </cell>
          <cell r="N6974">
            <v>20</v>
          </cell>
        </row>
        <row r="6975">
          <cell r="G6975">
            <v>138620</v>
          </cell>
          <cell r="H6975">
            <v>13862</v>
          </cell>
          <cell r="I6975" t="str">
            <v>CH Smith - Sir Rhys ab Thomas 1814</v>
          </cell>
          <cell r="J6975"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6975">
            <v>40</v>
          </cell>
          <cell r="L6975">
            <v>80</v>
          </cell>
          <cell r="M6975">
            <v>20</v>
          </cell>
          <cell r="N6975">
            <v>20</v>
          </cell>
        </row>
        <row r="6976">
          <cell r="G6976">
            <v>138660</v>
          </cell>
          <cell r="H6976">
            <v>13866</v>
          </cell>
          <cell r="I6976" t="str">
            <v>Robert Cooper - Engraving of Alexander Pope 1809</v>
          </cell>
          <cell r="J6976" t="str">
            <v>Robert Cooper - Engraving of Alexander Pope 1809</v>
          </cell>
          <cell r="K6976">
            <v>20</v>
          </cell>
          <cell r="L6976">
            <v>40</v>
          </cell>
          <cell r="M6976">
            <v>10</v>
          </cell>
          <cell r="N6976">
            <v>10</v>
          </cell>
        </row>
        <row r="6977">
          <cell r="G6977">
            <v>138670</v>
          </cell>
          <cell r="H6977">
            <v>13867</v>
          </cell>
          <cell r="I6977" t="str">
            <v>Edward Scriven - Engraving of Benjamin West 1809</v>
          </cell>
          <cell r="J6977" t="str">
            <v>Edward Scriven - Engraving of Benjamin West 1809</v>
          </cell>
          <cell r="K6977">
            <v>20</v>
          </cell>
          <cell r="L6977">
            <v>40</v>
          </cell>
          <cell r="M6977">
            <v>10</v>
          </cell>
          <cell r="N6977">
            <v>10</v>
          </cell>
        </row>
        <row r="6978">
          <cell r="G6978">
            <v>138680</v>
          </cell>
          <cell r="H6978">
            <v>13868</v>
          </cell>
          <cell r="I6978" t="str">
            <v>C Knight - Engraving of Countess of Derby 1809</v>
          </cell>
          <cell r="J6978" t="str">
            <v>C Knight - Engraving of Countess of Derby 1809</v>
          </cell>
          <cell r="K6978">
            <v>20</v>
          </cell>
          <cell r="L6978">
            <v>40</v>
          </cell>
          <cell r="M6978">
            <v>10</v>
          </cell>
          <cell r="N6978">
            <v>10</v>
          </cell>
        </row>
        <row r="6979">
          <cell r="G6979">
            <v>138690</v>
          </cell>
          <cell r="H6979">
            <v>13869</v>
          </cell>
          <cell r="I6979" t="str">
            <v>R Sands - Engraving of Duchess of Bedford</v>
          </cell>
          <cell r="J6979" t="str">
            <v>R Sands - Engraving of Duchess of Bedford</v>
          </cell>
          <cell r="K6979">
            <v>20</v>
          </cell>
          <cell r="L6979">
            <v>40</v>
          </cell>
          <cell r="M6979">
            <v>10</v>
          </cell>
          <cell r="N6979">
            <v>10</v>
          </cell>
        </row>
        <row r="6980">
          <cell r="G6980">
            <v>138700</v>
          </cell>
          <cell r="H6980">
            <v>13870</v>
          </cell>
          <cell r="I6980" t="str">
            <v>Sir W Beechey - HRH Princess Mary 1807</v>
          </cell>
          <cell r="J6980" t="str">
            <v>Sir W Beechey - HRH Princess Mary 1807</v>
          </cell>
          <cell r="K6980">
            <v>20</v>
          </cell>
          <cell r="L6980">
            <v>40</v>
          </cell>
          <cell r="M6980">
            <v>10</v>
          </cell>
          <cell r="N6980">
            <v>10</v>
          </cell>
        </row>
        <row r="6981">
          <cell r="G6981">
            <v>138710</v>
          </cell>
          <cell r="H6981">
            <v>13871</v>
          </cell>
          <cell r="I6981" t="str">
            <v>Marie Bourlier - HRH The Princess Charlotte of Wales 1807</v>
          </cell>
          <cell r="J6981" t="str">
            <v>Marie Bourlier - HRH The Princess Charlotte of Wales 1807</v>
          </cell>
          <cell r="K6981">
            <v>20</v>
          </cell>
          <cell r="L6981">
            <v>40</v>
          </cell>
          <cell r="M6981">
            <v>10</v>
          </cell>
          <cell r="N6981">
            <v>10</v>
          </cell>
        </row>
        <row r="6982">
          <cell r="G6982">
            <v>138720</v>
          </cell>
          <cell r="H6982">
            <v>13872</v>
          </cell>
          <cell r="I6982" t="str">
            <v>HR Cooke - Engraving of James Northcote 1826</v>
          </cell>
          <cell r="J6982" t="str">
            <v>HR Cooke - Engraving of James Northcote 1826</v>
          </cell>
          <cell r="K6982">
            <v>20</v>
          </cell>
          <cell r="L6982">
            <v>40</v>
          </cell>
          <cell r="M6982">
            <v>10</v>
          </cell>
          <cell r="N6982">
            <v>10</v>
          </cell>
        </row>
        <row r="6983">
          <cell r="G6983">
            <v>138730</v>
          </cell>
          <cell r="H6983">
            <v>13873</v>
          </cell>
          <cell r="I6983" t="str">
            <v>James Thomson - Lady Isabella Brydges 1825</v>
          </cell>
          <cell r="J6983" t="str">
            <v>James Thomson - Lady Isabella Brydges 1825</v>
          </cell>
          <cell r="K6983">
            <v>20</v>
          </cell>
          <cell r="L6983">
            <v>40</v>
          </cell>
          <cell r="M6983">
            <v>10</v>
          </cell>
          <cell r="N6983">
            <v>10</v>
          </cell>
        </row>
        <row r="6984">
          <cell r="G6984">
            <v>138740</v>
          </cell>
          <cell r="H6984">
            <v>13874</v>
          </cell>
          <cell r="I6984" t="str">
            <v>K Mackenzie - Lady Charlotte Finch 1807</v>
          </cell>
          <cell r="J6984" t="str">
            <v>K Mackenzie - Lady Charlotte Finch 1807</v>
          </cell>
          <cell r="K6984">
            <v>20</v>
          </cell>
          <cell r="L6984">
            <v>40</v>
          </cell>
          <cell r="M6984">
            <v>10</v>
          </cell>
          <cell r="N6984">
            <v>10</v>
          </cell>
        </row>
        <row r="6985">
          <cell r="G6985">
            <v>138750</v>
          </cell>
          <cell r="H6985">
            <v>13875</v>
          </cell>
          <cell r="I6985" t="str">
            <v>James Thomson - Lady Elizabeth Belgrave 1825</v>
          </cell>
          <cell r="J6985" t="str">
            <v>James Thomson - Lady Elizabeth Belgrave 1825</v>
          </cell>
          <cell r="K6985">
            <v>20</v>
          </cell>
          <cell r="L6985">
            <v>40</v>
          </cell>
          <cell r="M6985">
            <v>10</v>
          </cell>
          <cell r="N6985">
            <v>10</v>
          </cell>
        </row>
        <row r="6986">
          <cell r="G6986">
            <v>138760</v>
          </cell>
          <cell r="H6986">
            <v>13876</v>
          </cell>
          <cell r="I6986" t="str">
            <v>Woolnoth - Engraving of Miss Grimani 1822</v>
          </cell>
          <cell r="J6986" t="str">
            <v>Woolnoth - Engraving of Miss Grimani 1822</v>
          </cell>
          <cell r="K6986">
            <v>20</v>
          </cell>
          <cell r="L6986">
            <v>40</v>
          </cell>
          <cell r="M6986">
            <v>10</v>
          </cell>
          <cell r="N6986">
            <v>10</v>
          </cell>
        </row>
        <row r="6987">
          <cell r="G6987">
            <v>138770</v>
          </cell>
          <cell r="H6987">
            <v>13877</v>
          </cell>
          <cell r="I6987" t="str">
            <v>Anthony Cardon - Marchioness of Buckingham 1812</v>
          </cell>
          <cell r="J6987" t="str">
            <v>Anthony Cardon - Marchioness of Buckingham 1812</v>
          </cell>
          <cell r="K6987">
            <v>20</v>
          </cell>
          <cell r="L6987">
            <v>40</v>
          </cell>
          <cell r="M6987">
            <v>10</v>
          </cell>
          <cell r="N6987">
            <v>10</v>
          </cell>
        </row>
        <row r="6988">
          <cell r="G6988">
            <v>138780</v>
          </cell>
          <cell r="H6988">
            <v>13878</v>
          </cell>
          <cell r="I6988" t="str">
            <v>MF Dien - Madame Angelica Catalani 1818</v>
          </cell>
          <cell r="J6988" t="str">
            <v>MF Dien - Madame Angelica Catalani 1818</v>
          </cell>
          <cell r="K6988">
            <v>20</v>
          </cell>
          <cell r="L6988">
            <v>40</v>
          </cell>
          <cell r="M6988">
            <v>10</v>
          </cell>
          <cell r="N6988">
            <v>10</v>
          </cell>
        </row>
        <row r="6989">
          <cell r="G6989">
            <v>138790</v>
          </cell>
          <cell r="H6989">
            <v>13879</v>
          </cell>
          <cell r="I6989" t="str">
            <v>John Bell - Miss Burrell of Covent Garden 1816</v>
          </cell>
          <cell r="J6989" t="str">
            <v>John Bell - Miss Burrell of Covent Garden 1816</v>
          </cell>
          <cell r="K6989">
            <v>20</v>
          </cell>
          <cell r="L6989">
            <v>40</v>
          </cell>
          <cell r="M6989">
            <v>10</v>
          </cell>
          <cell r="N6989">
            <v>10</v>
          </cell>
        </row>
        <row r="6990">
          <cell r="G6990">
            <v>138800</v>
          </cell>
          <cell r="H6990">
            <v>13880</v>
          </cell>
          <cell r="I6990" t="str">
            <v>James Thomson - Miss Campbell 1818</v>
          </cell>
          <cell r="J6990" t="str">
            <v>James Thomson - Miss Campbell 1818</v>
          </cell>
          <cell r="K6990">
            <v>20</v>
          </cell>
          <cell r="L6990">
            <v>40</v>
          </cell>
          <cell r="M6990">
            <v>10</v>
          </cell>
          <cell r="N6990">
            <v>10</v>
          </cell>
        </row>
        <row r="6991">
          <cell r="G6991">
            <v>138820</v>
          </cell>
          <cell r="H6991">
            <v>13882</v>
          </cell>
          <cell r="I6991" t="str">
            <v>John Bell - Miss Margaret Taylor of the Surry Theatre 1817</v>
          </cell>
          <cell r="J6991" t="str">
            <v>John Bell - Miss Margaret Taylor of the Surry Theatre 1817</v>
          </cell>
          <cell r="K6991">
            <v>20</v>
          </cell>
          <cell r="L6991">
            <v>40</v>
          </cell>
          <cell r="M6991">
            <v>10</v>
          </cell>
          <cell r="N6991">
            <v>10</v>
          </cell>
        </row>
        <row r="6992">
          <cell r="G6992">
            <v>138830</v>
          </cell>
          <cell r="H6992">
            <v>13883</v>
          </cell>
          <cell r="I6992" t="str">
            <v>HR Cooke - Mrs Glover 1818</v>
          </cell>
          <cell r="J6992" t="str">
            <v>HR Cooke - Mrs Glover 1818</v>
          </cell>
          <cell r="K6992">
            <v>20</v>
          </cell>
          <cell r="L6992">
            <v>40</v>
          </cell>
          <cell r="M6992">
            <v>10</v>
          </cell>
          <cell r="N6992">
            <v>10</v>
          </cell>
        </row>
        <row r="6993">
          <cell r="G6993">
            <v>138840</v>
          </cell>
          <cell r="H6993">
            <v>13884</v>
          </cell>
          <cell r="I6993" t="str">
            <v>Edward Scriven - Engraving of the sculptor Joseph Nollekens RA 1822</v>
          </cell>
          <cell r="J6993" t="str">
            <v>Edward Scriven - Engraving of the sculptor Joseph Nollekens RA 1822</v>
          </cell>
          <cell r="K6993">
            <v>20</v>
          </cell>
          <cell r="L6993">
            <v>40</v>
          </cell>
          <cell r="M6993">
            <v>10</v>
          </cell>
          <cell r="N6993">
            <v>10</v>
          </cell>
        </row>
        <row r="6994">
          <cell r="G6994">
            <v>138870</v>
          </cell>
          <cell r="H6994">
            <v>13887</v>
          </cell>
          <cell r="I6994" t="str">
            <v>Robert Cooper - Lady Catherine Bisset 1809</v>
          </cell>
          <cell r="J6994" t="str">
            <v>Robert Cooper - Lady Catherine Bisset 1809</v>
          </cell>
          <cell r="K6994">
            <v>20</v>
          </cell>
          <cell r="L6994">
            <v>40</v>
          </cell>
          <cell r="M6994">
            <v>10</v>
          </cell>
          <cell r="N6994">
            <v>10</v>
          </cell>
        </row>
        <row r="6995">
          <cell r="G6995">
            <v>138880</v>
          </cell>
          <cell r="H6995">
            <v>13888</v>
          </cell>
          <cell r="I6995" t="str">
            <v>Marie Bourlier - HRH Princess Charlotte of Wales 1807</v>
          </cell>
          <cell r="J6995" t="str">
            <v>Marie Bourlier - HRH Princess Charlotte of Wales 1807</v>
          </cell>
          <cell r="K6995">
            <v>20</v>
          </cell>
          <cell r="L6995">
            <v>40</v>
          </cell>
          <cell r="M6995">
            <v>10</v>
          </cell>
          <cell r="N6995">
            <v>10</v>
          </cell>
        </row>
        <row r="6996">
          <cell r="G6996">
            <v>138890</v>
          </cell>
          <cell r="H6996">
            <v>13889</v>
          </cell>
          <cell r="I6996" t="str">
            <v>Edward Scriven - HRH Princess Charlotte of Wales 1822</v>
          </cell>
          <cell r="J6996" t="str">
            <v>Edward Scriven - HRH Princess Charlotte of Wales 1822</v>
          </cell>
          <cell r="K6996">
            <v>20</v>
          </cell>
          <cell r="L6996">
            <v>40</v>
          </cell>
          <cell r="M6996">
            <v>10</v>
          </cell>
          <cell r="N6996">
            <v>10</v>
          </cell>
        </row>
        <row r="6997">
          <cell r="G6997">
            <v>138900</v>
          </cell>
          <cell r="H6997">
            <v>13890</v>
          </cell>
          <cell r="I6997" t="str">
            <v>Sir W Beechey - HRH Princess Elizabeth 1806</v>
          </cell>
          <cell r="J6997" t="str">
            <v>Sir W Beechey - HRH Princess Elizabeth 1806</v>
          </cell>
          <cell r="K6997">
            <v>20</v>
          </cell>
          <cell r="L6997">
            <v>40</v>
          </cell>
          <cell r="M6997">
            <v>10</v>
          </cell>
          <cell r="N6997">
            <v>10</v>
          </cell>
        </row>
        <row r="6998">
          <cell r="G6998">
            <v>138920</v>
          </cell>
          <cell r="H6998">
            <v>13892</v>
          </cell>
          <cell r="I6998" t="str">
            <v>John Cochran - Viscountess Tullamore 1826</v>
          </cell>
          <cell r="J6998" t="str">
            <v>John Cochran - Viscountess Tullamore 1826</v>
          </cell>
          <cell r="K6998">
            <v>20</v>
          </cell>
          <cell r="L6998">
            <v>40</v>
          </cell>
          <cell r="M6998">
            <v>10</v>
          </cell>
          <cell r="N6998">
            <v>10</v>
          </cell>
        </row>
        <row r="6999">
          <cell r="G6999">
            <v>138930</v>
          </cell>
          <cell r="H6999">
            <v>13893</v>
          </cell>
          <cell r="I6999" t="str">
            <v>F Ferrari - Monaco Certosino Sacerdote e Laico (Carthusian Monk, Priest and Layman) 1823</v>
          </cell>
          <cell r="J6999"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6999">
            <v>50</v>
          </cell>
          <cell r="L6999">
            <v>100</v>
          </cell>
          <cell r="M6999">
            <v>25</v>
          </cell>
          <cell r="N6999">
            <v>25</v>
          </cell>
          <cell r="P6999" t="str">
            <v>Excellent but please inspect images carefully for any age-related marks</v>
          </cell>
        </row>
        <row r="7000">
          <cell r="G7000">
            <v>138940</v>
          </cell>
          <cell r="H7000">
            <v>13894</v>
          </cell>
          <cell r="I7000" t="str">
            <v>F Ferrari - Prelato di Mantelletta (Mantelletta Prelate)1823</v>
          </cell>
          <cell r="J7000"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7000">
            <v>50</v>
          </cell>
          <cell r="L7000">
            <v>100</v>
          </cell>
          <cell r="M7000">
            <v>25</v>
          </cell>
          <cell r="N7000">
            <v>25</v>
          </cell>
          <cell r="P7000" t="str">
            <v>Excellent but please inspect images carefully for any age-related marks</v>
          </cell>
        </row>
        <row r="7001">
          <cell r="G7001">
            <v>138950</v>
          </cell>
          <cell r="H7001">
            <v>13895</v>
          </cell>
          <cell r="I7001" t="str">
            <v>F Ferrari - Gesuita (Jesuit)1823</v>
          </cell>
          <cell r="J7001"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7001">
            <v>50</v>
          </cell>
          <cell r="L7001">
            <v>100</v>
          </cell>
          <cell r="M7001">
            <v>25</v>
          </cell>
          <cell r="N7001">
            <v>25</v>
          </cell>
          <cell r="P7001" t="str">
            <v>Excellent but please inspect images carefully for any age-related marks</v>
          </cell>
        </row>
        <row r="7002">
          <cell r="G7002">
            <v>138960</v>
          </cell>
          <cell r="H7002">
            <v>13896</v>
          </cell>
          <cell r="I7002" t="str">
            <v>F Ferrari - Guardia Svizzera  (Swiss Guard) 1823</v>
          </cell>
          <cell r="J7002"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7002">
            <v>50</v>
          </cell>
          <cell r="L7002">
            <v>100</v>
          </cell>
          <cell r="M7002">
            <v>25</v>
          </cell>
          <cell r="N7002">
            <v>25</v>
          </cell>
          <cell r="P7002" t="str">
            <v>Excellent but please inspect images carefully for any age-related marks</v>
          </cell>
        </row>
        <row r="7003">
          <cell r="G7003">
            <v>138970</v>
          </cell>
          <cell r="H7003">
            <v>13897</v>
          </cell>
          <cell r="I7003" t="str">
            <v>F Ferrari - Teresiano Sacerdote, e Laico  (Teresian Priest and Layman) 1823</v>
          </cell>
          <cell r="J7003"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7003">
            <v>50</v>
          </cell>
          <cell r="L7003">
            <v>100</v>
          </cell>
          <cell r="M7003">
            <v>25</v>
          </cell>
          <cell r="N7003">
            <v>25</v>
          </cell>
          <cell r="P7003" t="str">
            <v>Excellent but please inspect images carefully for any age-related marks</v>
          </cell>
        </row>
        <row r="7004">
          <cell r="G7004">
            <v>138980</v>
          </cell>
          <cell r="H7004">
            <v>13898</v>
          </cell>
          <cell r="I7004" t="str">
            <v>F Ferrari - Guardia del Senato (Senate Guard) 1823</v>
          </cell>
          <cell r="J7004"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7004">
            <v>50</v>
          </cell>
          <cell r="L7004">
            <v>100</v>
          </cell>
          <cell r="M7004">
            <v>25</v>
          </cell>
          <cell r="N7004">
            <v>25</v>
          </cell>
          <cell r="P7004" t="str">
            <v>Excellent but please inspect images carefully for any age-related marks</v>
          </cell>
        </row>
        <row r="7005">
          <cell r="G7005">
            <v>138990</v>
          </cell>
          <cell r="H7005">
            <v>13899</v>
          </cell>
          <cell r="I7005" t="str">
            <v>F Ferrari - Apostoline 1823</v>
          </cell>
          <cell r="J7005"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7005">
            <v>50</v>
          </cell>
          <cell r="L7005">
            <v>100</v>
          </cell>
          <cell r="M7005">
            <v>25</v>
          </cell>
          <cell r="N7005">
            <v>25</v>
          </cell>
          <cell r="P7005" t="str">
            <v>Excellent but please inspect images carefully for any age-related marks</v>
          </cell>
        </row>
        <row r="7006">
          <cell r="G7006">
            <v>139000</v>
          </cell>
          <cell r="H7006">
            <v>13900</v>
          </cell>
          <cell r="I7006" t="str">
            <v>F Ferrari - Trinitari del Riscatto Spagnuoli (Spanish Redemption Trinitarians) 1823</v>
          </cell>
          <cell r="J7006"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7006">
            <v>50</v>
          </cell>
          <cell r="L7006">
            <v>100</v>
          </cell>
          <cell r="M7006">
            <v>25</v>
          </cell>
          <cell r="N7006">
            <v>25</v>
          </cell>
          <cell r="P7006" t="str">
            <v>Excellent but please inspect images carefully for any age-related marks</v>
          </cell>
        </row>
        <row r="7007">
          <cell r="G7007">
            <v>139010</v>
          </cell>
          <cell r="H7007">
            <v>13901</v>
          </cell>
          <cell r="I7007" t="str">
            <v>F Ferrari -  Mazziere (Dealer) 1823</v>
          </cell>
          <cell r="J7007"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7007">
            <v>50</v>
          </cell>
          <cell r="L7007">
            <v>100</v>
          </cell>
          <cell r="M7007">
            <v>25</v>
          </cell>
          <cell r="N7007">
            <v>25</v>
          </cell>
          <cell r="P7007" t="str">
            <v>Excellent but please inspect images carefully for any age-related marks</v>
          </cell>
        </row>
        <row r="7008">
          <cell r="G7008">
            <v>139020</v>
          </cell>
          <cell r="H7008">
            <v>13902</v>
          </cell>
          <cell r="I7008" t="str">
            <v>F Ferrari - Religioso dell' Ordinario de Predicatore (Religious Preacher) 1823</v>
          </cell>
          <cell r="J7008"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7008">
            <v>50</v>
          </cell>
          <cell r="L7008">
            <v>100</v>
          </cell>
          <cell r="M7008">
            <v>25</v>
          </cell>
          <cell r="N7008">
            <v>25</v>
          </cell>
          <cell r="P7008" t="str">
            <v>Excellent but please inspect images carefully for any age-related marks</v>
          </cell>
        </row>
        <row r="7009">
          <cell r="G7009">
            <v>139030</v>
          </cell>
          <cell r="H7009">
            <v>13903</v>
          </cell>
          <cell r="I7009" t="str">
            <v>F Ferrari - Canonico Regolare di S Salvatore (Regular Canon of St Saviour) 1823</v>
          </cell>
          <cell r="J7009"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7009">
            <v>50</v>
          </cell>
          <cell r="L7009">
            <v>100</v>
          </cell>
          <cell r="M7009">
            <v>25</v>
          </cell>
          <cell r="N7009">
            <v>25</v>
          </cell>
          <cell r="P7009" t="str">
            <v>Excellent but please inspect images carefully for any age-related marks</v>
          </cell>
        </row>
        <row r="7010">
          <cell r="G7010">
            <v>139040</v>
          </cell>
          <cell r="H7010">
            <v>13904</v>
          </cell>
          <cell r="I7010" t="str">
            <v>F Ferrari - Carabiniere (National Gendarme)1823</v>
          </cell>
          <cell r="J7010"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7010">
            <v>50</v>
          </cell>
          <cell r="L7010">
            <v>100</v>
          </cell>
          <cell r="M7010">
            <v>25</v>
          </cell>
          <cell r="N7010">
            <v>25</v>
          </cell>
          <cell r="P7010" t="str">
            <v>Excellent but please inspect images carefully for any age-related marks</v>
          </cell>
        </row>
        <row r="7011">
          <cell r="G7011">
            <v>139050</v>
          </cell>
          <cell r="H7011">
            <v>13905</v>
          </cell>
          <cell r="I7011" t="str">
            <v>F Ferrari - Cameriere segreto Cavaliere di Spado e Cappa (Knight of the Sword and Cloak) 1823</v>
          </cell>
          <cell r="J7011"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7011">
            <v>50</v>
          </cell>
          <cell r="L7011">
            <v>100</v>
          </cell>
          <cell r="M7011">
            <v>25</v>
          </cell>
          <cell r="N7011">
            <v>25</v>
          </cell>
          <cell r="P7011" t="str">
            <v>Excellent but please inspect images carefully for any age-related marks</v>
          </cell>
        </row>
        <row r="7012">
          <cell r="G7012">
            <v>139060</v>
          </cell>
          <cell r="H7012">
            <v>13906</v>
          </cell>
          <cell r="I7012" t="str">
            <v>F Ferrari - Camaldolese (Camaldolese Monk) 1823</v>
          </cell>
          <cell r="J7012"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7012">
            <v>50</v>
          </cell>
          <cell r="L7012">
            <v>100</v>
          </cell>
          <cell r="M7012">
            <v>25</v>
          </cell>
          <cell r="N7012">
            <v>25</v>
          </cell>
          <cell r="P7012" t="str">
            <v>Excellent but please inspect images carefully for any age-related marks</v>
          </cell>
        </row>
        <row r="7013">
          <cell r="G7013">
            <v>139070</v>
          </cell>
          <cell r="H7013">
            <v>13907</v>
          </cell>
          <cell r="I7013" t="str">
            <v>F Ferrari - Riformati del Riscatto (Reformed of the Redemption) 1823</v>
          </cell>
          <cell r="J7013"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7013">
            <v>50</v>
          </cell>
          <cell r="L7013">
            <v>100</v>
          </cell>
          <cell r="M7013">
            <v>25</v>
          </cell>
          <cell r="N7013">
            <v>25</v>
          </cell>
          <cell r="P7013" t="str">
            <v>Excellent but please inspect images carefully for any age-related marks</v>
          </cell>
        </row>
        <row r="7014">
          <cell r="G7014">
            <v>139080</v>
          </cell>
          <cell r="H7014">
            <v>13908</v>
          </cell>
          <cell r="I7014" t="str">
            <v>F Ferrari - Passionista (Passionist)1823</v>
          </cell>
          <cell r="J7014" t="str">
            <v xml:space="preserve">
This hand coloured engraving is from Costumi Ecclesiastici Civili e Militari della Corte di Roma (Ecclesiastical, Civil and Military Costumes of the Court of Rome) by Filippo Ferrari. Published by Luigi Nicoletti, Rome 1823.
They illustrate the costumes of the Papal Court; Cardinals with various habits and vestments, priests and pontifices of the eastern churches, prelate and chaplains; Swiss Guards, nuns etc.
Size: 9.5in x 8.25in (24ccm x 21 cm)
</v>
          </cell>
          <cell r="K7014">
            <v>50</v>
          </cell>
          <cell r="L7014">
            <v>100</v>
          </cell>
          <cell r="M7014">
            <v>25</v>
          </cell>
          <cell r="N7014">
            <v>25</v>
          </cell>
          <cell r="P7014" t="str">
            <v>Excellent but please inspect images carefully for any age-related marks</v>
          </cell>
        </row>
        <row r="7015">
          <cell r="G7015">
            <v>139100</v>
          </cell>
          <cell r="H7015">
            <v>13910</v>
          </cell>
          <cell r="I7015" t="str">
            <v>Robert Bell after Noel Paton - Scene from The Dowie Dens o’ Yarrow 1860</v>
          </cell>
          <cell r="J7015" t="str">
            <v xml:space="preserve">This engraving on wove paper is from The Dowie Dens o’ Yarrow and was created in 1860 by the Scottish artist Joseph Noel Paton.
Sir Joseph Noel Paton (1821–1901) was known for his work in painting, illustration and sculpture, particularly involving Scottish folklore.
The print was engraved by master engraver Robert Charles Bell (British, 1806–1872).
The scene depicts a dramatic moment related to the traditional Scottish ballad, often illustrated with high detail to convey mood and narrative.
Size: Image  6.5in x 8in (16.5cm x 20cm) Sheet 16.5in x 12in (42cm x 30cm)
</v>
          </cell>
          <cell r="K7015">
            <v>80</v>
          </cell>
          <cell r="L7015">
            <v>160</v>
          </cell>
          <cell r="M7015">
            <v>40</v>
          </cell>
          <cell r="N7015">
            <v>40</v>
          </cell>
          <cell r="P7015" t="str">
            <v xml:space="preserve">Excellent with occasional spotting in the margins - please inspect images carefully </v>
          </cell>
        </row>
        <row r="7016">
          <cell r="G7016">
            <v>139101</v>
          </cell>
          <cell r="H7016">
            <v>13911</v>
          </cell>
          <cell r="I7016" t="str">
            <v>Robert Bell after Noel Paton - Scene from The Dowie Dens o’ Yarrow 1860</v>
          </cell>
          <cell r="J7016" t="str">
            <v xml:space="preserve">This engraving on wove paper is from The Dowie Dens o’ Yarrow and was created in 1860 by the Scottish artist Joseph Noel Paton.
Sir Joseph Noel Paton (1821–1901) was known for his work in painting, illustration and sculpture, particularly involving Scottish folklore.
The print was engraved by master engraver Robert Charles Bell (British, 1806–1872).
The scene depicts a dramatic moment related to the traditional Scottish ballad, often illustrated with high detail to convey mood and narrative.
Size: Image  6.5in x 8in (16.5cm x 20cm) Sheet 16.5in x 12in (42cm x 30cm)
</v>
          </cell>
          <cell r="K7016">
            <v>80</v>
          </cell>
          <cell r="L7016">
            <v>160</v>
          </cell>
          <cell r="M7016">
            <v>40</v>
          </cell>
          <cell r="N7016">
            <v>40</v>
          </cell>
          <cell r="P7016" t="str">
            <v xml:space="preserve">Excellent with occasional spotting in the margins - please inspect images carefully </v>
          </cell>
        </row>
        <row r="7017">
          <cell r="G7017">
            <v>139102</v>
          </cell>
          <cell r="H7017">
            <v>13912</v>
          </cell>
          <cell r="I7017" t="str">
            <v>Robert Bell after Noel Paton - Scene from The Dowie Dens o’ Yarrow 1860</v>
          </cell>
          <cell r="J7017" t="str">
            <v xml:space="preserve">This engraving on wove paper is from The Dowie Dens o’ Yarrow and was created in 1860 by the Scottish artist Joseph Noel Paton.
Sir Joseph Noel Paton (1821–1901) was known for his work in painting, illustration and sculpture, particularly involving Scottish folklore.
The print was engraved by master engraver Robert Charles Bell (British, 1806–1872).
The scene depicts a dramatic moment related to the traditional Scottish ballad, often illustrated with high detail to convey mood and narrative.
Size: Image  6.5in x 8in (16.5cm x 20cm) Sheet 16.5in x 12in (42cm x 30cm)
</v>
          </cell>
          <cell r="K7017">
            <v>80</v>
          </cell>
          <cell r="L7017">
            <v>160</v>
          </cell>
          <cell r="M7017">
            <v>40</v>
          </cell>
          <cell r="N7017">
            <v>40</v>
          </cell>
          <cell r="P7017" t="str">
            <v xml:space="preserve">Excellent with occasional spotting in the margins - please inspect images carefully </v>
          </cell>
        </row>
        <row r="7018">
          <cell r="G7018">
            <v>139103</v>
          </cell>
          <cell r="H7018">
            <v>13913</v>
          </cell>
          <cell r="I7018" t="str">
            <v>Robert Bell after Noel Paton - Scene from The Dowie Dens o’ Yarrow 1860</v>
          </cell>
          <cell r="J7018" t="str">
            <v xml:space="preserve">This engraving on wove paper is from The Dowie Dens o’ Yarrow and was created in 1860 by the Scottish artist Joseph Noel Paton.
Sir Joseph Noel Paton (1821–1901) was known for his work in painting, illustration and sculpture, particularly involving Scottish folklore.
The print was engraved by master engraver Robert Charles Bell (British, 1806–1872).
The scene depicts a dramatic moment related to the traditional Scottish ballad, often illustrated with high detail to convey mood and narrative.
Size: Image  6.5in x 8in (16.5cm x 20cm) Sheet 16.5in x 12in (42cm x 30cm)
</v>
          </cell>
          <cell r="K7018">
            <v>80</v>
          </cell>
          <cell r="L7018">
            <v>160</v>
          </cell>
          <cell r="M7018">
            <v>40</v>
          </cell>
          <cell r="N7018">
            <v>40</v>
          </cell>
          <cell r="P7018" t="str">
            <v xml:space="preserve">Excellent with occasional spotting in the margins - please inspect images carefully </v>
          </cell>
        </row>
        <row r="7019">
          <cell r="G7019">
            <v>139104</v>
          </cell>
          <cell r="H7019">
            <v>13914</v>
          </cell>
          <cell r="I7019" t="str">
            <v>Robert Bell after Noel Paton - Scene from The Dowie Dens o’ Yarrow 1860</v>
          </cell>
          <cell r="J7019" t="str">
            <v xml:space="preserve">This engraving on wove paper is from The Dowie Dens o’ Yarrow and was created in 1860 by the Scottish artist Joseph Noel Paton.
Sir Joseph Noel Paton (1821–1901) was known for his work in painting, illustration and sculpture, particularly involving Scottish folklore.
The print was engraved by master engraver Robert Charles Bell (British, 1806–1872).
The scene depicts a dramatic moment related to the traditional Scottish ballad, often illustrated with high detail to convey mood and narrative.
Size: Image  6.5in x 8in (16.5cm x 20cm) Sheet 16.5in x 12in (42cm x 30cm)
</v>
          </cell>
          <cell r="K7019">
            <v>80</v>
          </cell>
          <cell r="L7019">
            <v>160</v>
          </cell>
          <cell r="M7019">
            <v>40</v>
          </cell>
          <cell r="N7019">
            <v>40</v>
          </cell>
          <cell r="P7019" t="str">
            <v xml:space="preserve">Excellent with occasional spotting in the margins - please inspect images carefully </v>
          </cell>
        </row>
        <row r="7020">
          <cell r="G7020">
            <v>139105</v>
          </cell>
          <cell r="H7020">
            <v>13915</v>
          </cell>
          <cell r="I7020" t="str">
            <v>Robert Bell after Noel Paton - Scene from The Dowie Dens o’ Yarrow 1860</v>
          </cell>
          <cell r="J7020" t="str">
            <v xml:space="preserve">This engraving on wove paper is from The Dowie Dens o’ Yarrow and was created in 1860 by the Scottish artist Joseph Noel Paton.
Sir Joseph Noel Paton (1821–1901) was known for his work in painting, illustration and sculpture, particularly involving Scottish folklore.
The print was engraved by master engraver Robert Charles Bell (British, 1806–1872).
The scene depicts a dramatic moment related to the traditional Scottish ballad, often illustrated with high detail to convey mood and narrative.
Size: Image  6.5in x 8in (16.5cm x 20cm) Sheet 16.5in x 12in (42cm x 30cm)
</v>
          </cell>
          <cell r="K7020">
            <v>80</v>
          </cell>
          <cell r="L7020">
            <v>160</v>
          </cell>
          <cell r="M7020">
            <v>40</v>
          </cell>
          <cell r="N7020">
            <v>40</v>
          </cell>
          <cell r="P7020" t="str">
            <v xml:space="preserve">Excellent with occasional spotting in the margins - please inspect images carefully </v>
          </cell>
        </row>
        <row r="7021">
          <cell r="G7021">
            <v>140010</v>
          </cell>
          <cell r="H7021">
            <v>14001</v>
          </cell>
          <cell r="I7021" t="str">
            <v>AC Swinburne by Ape - Before Sunrise 1874</v>
          </cell>
          <cell r="J7021"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21">
            <v>40</v>
          </cell>
          <cell r="L7021">
            <v>80</v>
          </cell>
          <cell r="M7021">
            <v>20</v>
          </cell>
          <cell r="N7021">
            <v>20</v>
          </cell>
          <cell r="P7021" t="str">
            <v>Excellent but please review images for any minor age-related marks</v>
          </cell>
        </row>
        <row r="7022">
          <cell r="G7022">
            <v>140020</v>
          </cell>
          <cell r="H7022">
            <v>14002</v>
          </cell>
          <cell r="I7022" t="str">
            <v>Admiral F B Paget-Seymour CG - The Swell of the Ocean by Spy 1876</v>
          </cell>
          <cell r="J702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22">
            <v>40</v>
          </cell>
          <cell r="L7022">
            <v>80</v>
          </cell>
          <cell r="M7022">
            <v>20</v>
          </cell>
          <cell r="N7022">
            <v>20</v>
          </cell>
          <cell r="P7022" t="str">
            <v>Excellent but please review images for any minor age-related marks</v>
          </cell>
        </row>
        <row r="7023">
          <cell r="G7023">
            <v>140030</v>
          </cell>
          <cell r="H7023">
            <v>14003</v>
          </cell>
          <cell r="I7023" t="str">
            <v>Admiral Raymond Emile Gervais - L'Amiral by GUTH 1902</v>
          </cell>
          <cell r="J7023" t="str">
            <v>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23">
            <v>40</v>
          </cell>
          <cell r="L7023">
            <v>80</v>
          </cell>
          <cell r="M7023">
            <v>20</v>
          </cell>
          <cell r="N7023">
            <v>20</v>
          </cell>
          <cell r="P7023" t="str">
            <v>Excellent but please review images for any minor age-related marks</v>
          </cell>
        </row>
        <row r="7024">
          <cell r="G7024">
            <v>140040</v>
          </cell>
          <cell r="H7024">
            <v>14004</v>
          </cell>
          <cell r="I7024" t="str">
            <v>Admiral AC Hobart-Hampden - Hobart Pasha by Spy 1878</v>
          </cell>
          <cell r="J702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24">
            <v>40</v>
          </cell>
          <cell r="L7024">
            <v>80</v>
          </cell>
          <cell r="M7024">
            <v>20</v>
          </cell>
          <cell r="N7024">
            <v>20</v>
          </cell>
          <cell r="P7024" t="str">
            <v>Excellent but please review images for any minor age-related marks</v>
          </cell>
        </row>
        <row r="7025">
          <cell r="G7025">
            <v>140050</v>
          </cell>
          <cell r="H7025">
            <v>14005</v>
          </cell>
          <cell r="I7025" t="str">
            <v>Admiral  Hon Sir Henry Keppel  GCB - 94 by JTJ 1876</v>
          </cell>
          <cell r="J7025" t="str">
            <v>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25">
            <v>40</v>
          </cell>
          <cell r="L7025">
            <v>80</v>
          </cell>
          <cell r="M7025">
            <v>20</v>
          </cell>
          <cell r="N7025">
            <v>20</v>
          </cell>
          <cell r="P7025" t="str">
            <v>Excellent but please review images for any minor age-related marks</v>
          </cell>
        </row>
        <row r="7026">
          <cell r="G7026">
            <v>140060</v>
          </cell>
          <cell r="H7026">
            <v>14006</v>
          </cell>
          <cell r="I7026" t="str">
            <v>Admiral Rous - As straight as a reed by Atn 1870</v>
          </cell>
          <cell r="J7026" t="str">
            <v xml:space="preserve">This print was drawn by the British artist Alfred Thompson (Atn).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26">
            <v>40</v>
          </cell>
          <cell r="L7026">
            <v>80</v>
          </cell>
          <cell r="M7026">
            <v>20</v>
          </cell>
          <cell r="N7026">
            <v>20</v>
          </cell>
          <cell r="P7026" t="str">
            <v>Excellent but please review images for any minor age-related marks</v>
          </cell>
        </row>
        <row r="7027">
          <cell r="G7027">
            <v>140070</v>
          </cell>
          <cell r="H7027">
            <v>14007</v>
          </cell>
          <cell r="I7027" t="str">
            <v>Admiral Rt Hon Lord Clarence Paget KCB - Sailor, politician and sculptor by Ape 1875</v>
          </cell>
          <cell r="J7027"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27">
            <v>40</v>
          </cell>
          <cell r="L7027">
            <v>80</v>
          </cell>
          <cell r="M7027">
            <v>20</v>
          </cell>
          <cell r="N7027">
            <v>20</v>
          </cell>
          <cell r="P7027" t="str">
            <v>Excellent but please review images for any minor age-related marks</v>
          </cell>
        </row>
        <row r="7028">
          <cell r="G7028">
            <v>140080</v>
          </cell>
          <cell r="H7028">
            <v>14008</v>
          </cell>
          <cell r="I7028" t="str">
            <v>Admiral Sir Algernon Charles Fieschi Heneage - Pompo by Spy 1901</v>
          </cell>
          <cell r="J7028"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28">
            <v>40</v>
          </cell>
          <cell r="L7028">
            <v>80</v>
          </cell>
          <cell r="M7028">
            <v>20</v>
          </cell>
          <cell r="N7028">
            <v>20</v>
          </cell>
          <cell r="P7028" t="str">
            <v>Excellent but please review images for any minor age-related marks</v>
          </cell>
        </row>
        <row r="7029">
          <cell r="G7029">
            <v>140090</v>
          </cell>
          <cell r="H7029">
            <v>14009</v>
          </cell>
          <cell r="I7029" t="str">
            <v>AEW Mason, MP - Four feathers by Max 1908</v>
          </cell>
          <cell r="J7029" t="str">
            <v xml:space="preserve">This print was drawn by the British artist Max Beerbohm (Max).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29">
            <v>20</v>
          </cell>
          <cell r="L7029">
            <v>40</v>
          </cell>
          <cell r="M7029">
            <v>10</v>
          </cell>
          <cell r="N7029">
            <v>10</v>
          </cell>
          <cell r="P7029" t="str">
            <v>Excellent but please review images for any minor age-related marks</v>
          </cell>
        </row>
        <row r="7030">
          <cell r="G7030">
            <v>140100</v>
          </cell>
          <cell r="H7030">
            <v>14010</v>
          </cell>
          <cell r="I7030" t="str">
            <v>Albert George Sandeman - The Bank of England by Spy 1895</v>
          </cell>
          <cell r="J703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30">
            <v>30</v>
          </cell>
          <cell r="L7030">
            <v>60</v>
          </cell>
          <cell r="M7030">
            <v>15</v>
          </cell>
          <cell r="N7030">
            <v>15</v>
          </cell>
          <cell r="P7030" t="str">
            <v>Excellent but please review images for any minor age-related marks</v>
          </cell>
        </row>
        <row r="7031">
          <cell r="G7031">
            <v>140110</v>
          </cell>
          <cell r="H7031">
            <v>14011</v>
          </cell>
          <cell r="I7031" t="str">
            <v>Alderman Andrew Lusk MP - Now I want to know by Coide 1871</v>
          </cell>
          <cell r="J7031" t="str">
            <v xml:space="preserve">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31">
            <v>20</v>
          </cell>
          <cell r="L7031">
            <v>40</v>
          </cell>
          <cell r="M7031">
            <v>10</v>
          </cell>
          <cell r="N7031">
            <v>10</v>
          </cell>
          <cell r="P7031" t="str">
            <v>Excellent but please review images for any minor age-related marks</v>
          </cell>
        </row>
        <row r="7032">
          <cell r="G7032">
            <v>140120</v>
          </cell>
          <cell r="H7032">
            <v>14012</v>
          </cell>
          <cell r="I7032" t="str">
            <v>Alderman Sir Robert Carden MP - City justice by Spy 1880</v>
          </cell>
          <cell r="J703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32">
            <v>20</v>
          </cell>
          <cell r="L7032">
            <v>40</v>
          </cell>
          <cell r="M7032">
            <v>10</v>
          </cell>
          <cell r="N7032">
            <v>10</v>
          </cell>
          <cell r="P7032" t="str">
            <v>Excellent but please review images for any minor age-related marks</v>
          </cell>
        </row>
        <row r="7033">
          <cell r="G7033">
            <v>140130</v>
          </cell>
          <cell r="H7033">
            <v>14013</v>
          </cell>
          <cell r="I7033" t="str">
            <v>Alexander Baillie-Cochrane MP - Judicious Amelioration by Coide 1871</v>
          </cell>
          <cell r="J7033" t="str">
            <v xml:space="preserve">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33">
            <v>30</v>
          </cell>
          <cell r="L7033">
            <v>60</v>
          </cell>
          <cell r="M7033">
            <v>15</v>
          </cell>
          <cell r="N7033">
            <v>15</v>
          </cell>
          <cell r="P7033" t="str">
            <v>Excellent but please review images for any minor age-related marks</v>
          </cell>
        </row>
        <row r="7034">
          <cell r="G7034">
            <v>140140</v>
          </cell>
          <cell r="H7034">
            <v>14014</v>
          </cell>
          <cell r="I7034" t="str">
            <v>Alexander Beresford-Hope - Batavian grace by Ape 1870</v>
          </cell>
          <cell r="J7034"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34">
            <v>40</v>
          </cell>
          <cell r="L7034">
            <v>80</v>
          </cell>
          <cell r="M7034">
            <v>20</v>
          </cell>
          <cell r="N7034">
            <v>20</v>
          </cell>
          <cell r="P7034" t="str">
            <v>Excellent but please review images for any minor age-related marks</v>
          </cell>
        </row>
        <row r="7035">
          <cell r="G7035">
            <v>140160</v>
          </cell>
          <cell r="H7035">
            <v>14016</v>
          </cell>
          <cell r="I7035" t="str">
            <v>Alfred Cooper FRCS - Alfred by Spy 1897</v>
          </cell>
          <cell r="J703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35">
            <v>30</v>
          </cell>
          <cell r="L7035">
            <v>60</v>
          </cell>
          <cell r="M7035">
            <v>15</v>
          </cell>
          <cell r="N7035">
            <v>15</v>
          </cell>
          <cell r="P7035" t="str">
            <v>Excellent but please review images for any minor age-related marks</v>
          </cell>
        </row>
        <row r="7036">
          <cell r="G7036">
            <v>140170</v>
          </cell>
          <cell r="H7036">
            <v>14017</v>
          </cell>
          <cell r="I7036" t="str">
            <v>Alfred Deakin - Australia by Spy 1908</v>
          </cell>
          <cell r="J7036"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36">
            <v>30</v>
          </cell>
          <cell r="L7036">
            <v>60</v>
          </cell>
          <cell r="M7036">
            <v>15</v>
          </cell>
          <cell r="N7036">
            <v>15</v>
          </cell>
          <cell r="P7036" t="str">
            <v>Excellent but please review images for any minor age-related marks</v>
          </cell>
        </row>
        <row r="7037">
          <cell r="G7037">
            <v>140180</v>
          </cell>
          <cell r="H7037">
            <v>14018</v>
          </cell>
          <cell r="I7037" t="str">
            <v>Alfred James Bethell - Go, Gas and Gold by Spy 1895</v>
          </cell>
          <cell r="J703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37">
            <v>20</v>
          </cell>
          <cell r="L7037">
            <v>40</v>
          </cell>
          <cell r="M7037">
            <v>10</v>
          </cell>
          <cell r="N7037">
            <v>10</v>
          </cell>
          <cell r="P7037" t="str">
            <v>Excellent but please review images for any minor age-related marks</v>
          </cell>
        </row>
        <row r="7038">
          <cell r="G7038">
            <v>140200</v>
          </cell>
          <cell r="H7038">
            <v>14020</v>
          </cell>
          <cell r="I7038" t="str">
            <v>Allan Aynesworth - Tony by Spy 1908</v>
          </cell>
          <cell r="J7038"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38">
            <v>40</v>
          </cell>
          <cell r="L7038">
            <v>80</v>
          </cell>
          <cell r="M7038">
            <v>20</v>
          </cell>
          <cell r="N7038">
            <v>20</v>
          </cell>
          <cell r="P7038" t="str">
            <v>Excellent but please review images for any minor age-related marks</v>
          </cell>
        </row>
        <row r="7039">
          <cell r="G7039">
            <v>140220</v>
          </cell>
          <cell r="H7039">
            <v>14022</v>
          </cell>
          <cell r="I7039" t="str">
            <v>Anthony Trollope - A Novelist by Spy 1873</v>
          </cell>
          <cell r="J7039"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39">
            <v>40</v>
          </cell>
          <cell r="L7039">
            <v>80</v>
          </cell>
          <cell r="M7039">
            <v>20</v>
          </cell>
          <cell r="N7039">
            <v>20</v>
          </cell>
          <cell r="P7039" t="str">
            <v>Excellent but please review images for any minor age-related marks</v>
          </cell>
        </row>
        <row r="7040">
          <cell r="G7040">
            <v>140230</v>
          </cell>
          <cell r="H7040">
            <v>14023</v>
          </cell>
          <cell r="I7040" t="str">
            <v>Archibald Campbell Tait, Archbishop of Canterbury - An earnest and liberal Primate by Coide 1869</v>
          </cell>
          <cell r="J7040" t="str">
            <v xml:space="preserve">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40">
            <v>50</v>
          </cell>
          <cell r="L7040">
            <v>100</v>
          </cell>
          <cell r="M7040">
            <v>25</v>
          </cell>
          <cell r="N7040">
            <v>25</v>
          </cell>
          <cell r="P7040" t="str">
            <v>Excellent but please review images for any minor age-related marks</v>
          </cell>
        </row>
        <row r="7041">
          <cell r="G7041">
            <v>140240</v>
          </cell>
          <cell r="H7041">
            <v>14024</v>
          </cell>
          <cell r="I7041" t="str">
            <v>William Thomson, Archbishop of York - The Archbishop of Society by Ape 1871</v>
          </cell>
          <cell r="J7041"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41">
            <v>40</v>
          </cell>
          <cell r="L7041">
            <v>80</v>
          </cell>
          <cell r="M7041">
            <v>20</v>
          </cell>
          <cell r="N7041">
            <v>20</v>
          </cell>
          <cell r="P7041" t="str">
            <v>Excellent but please review images for any minor age-related marks</v>
          </cell>
        </row>
        <row r="7042">
          <cell r="G7042">
            <v>140250</v>
          </cell>
          <cell r="H7042">
            <v>14025</v>
          </cell>
          <cell r="I7042" t="str">
            <v>Archer Baker - CPR in Europe by ELF 1910</v>
          </cell>
          <cell r="J7042" t="str">
            <v xml:space="preserve">This print was drawn by the British artist Luke Fildes (ELF).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42">
            <v>20</v>
          </cell>
          <cell r="L7042">
            <v>40</v>
          </cell>
          <cell r="M7042">
            <v>10</v>
          </cell>
          <cell r="N7042">
            <v>10</v>
          </cell>
          <cell r="P7042" t="str">
            <v>Excellent but please review images for any minor age-related marks</v>
          </cell>
        </row>
        <row r="7043">
          <cell r="G7043">
            <v>140260</v>
          </cell>
          <cell r="H7043">
            <v>14026</v>
          </cell>
          <cell r="I7043" t="str">
            <v>Arnold Bennett - The Business Man of Letters by OWL 1913</v>
          </cell>
          <cell r="J7043" t="str">
            <v xml:space="preserve">This print was drawn by the British artist OWL.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43">
            <v>40</v>
          </cell>
          <cell r="L7043">
            <v>80</v>
          </cell>
          <cell r="M7043">
            <v>20</v>
          </cell>
          <cell r="N7043">
            <v>20</v>
          </cell>
          <cell r="P7043" t="str">
            <v>Very good with crease at top left corner</v>
          </cell>
        </row>
        <row r="7044">
          <cell r="G7044">
            <v>140270</v>
          </cell>
          <cell r="H7044">
            <v>14027</v>
          </cell>
          <cell r="I7044" t="str">
            <v>Arthur Bourchier - A B by Spy 1896</v>
          </cell>
          <cell r="J704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44">
            <v>40</v>
          </cell>
          <cell r="L7044">
            <v>80</v>
          </cell>
          <cell r="M7044">
            <v>20</v>
          </cell>
          <cell r="N7044">
            <v>20</v>
          </cell>
          <cell r="P7044" t="str">
            <v>Excellent but please review images for any minor age-related marks</v>
          </cell>
        </row>
        <row r="7045">
          <cell r="G7045">
            <v>140280</v>
          </cell>
          <cell r="H7045">
            <v>14028</v>
          </cell>
          <cell r="I7045" t="str">
            <v>Arthur Foley Winnington Ingram, Bishop of London - London by Spy 1901</v>
          </cell>
          <cell r="J7045"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45">
            <v>40</v>
          </cell>
          <cell r="L7045">
            <v>80</v>
          </cell>
          <cell r="M7045">
            <v>20</v>
          </cell>
          <cell r="N7045">
            <v>20</v>
          </cell>
          <cell r="P7045" t="str">
            <v>Excellent but please review images for any minor age-related marks</v>
          </cell>
        </row>
        <row r="7046">
          <cell r="G7046">
            <v>140290</v>
          </cell>
          <cell r="H7046">
            <v>14029</v>
          </cell>
          <cell r="I7046" t="str">
            <v>Rt Hon Arthur Peel PC MP - The Speaker by Spy 1887</v>
          </cell>
          <cell r="J7046"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46">
            <v>40</v>
          </cell>
          <cell r="L7046">
            <v>80</v>
          </cell>
          <cell r="M7046">
            <v>20</v>
          </cell>
          <cell r="N7046">
            <v>20</v>
          </cell>
          <cell r="P7046" t="str">
            <v>Excellent but please review images for any minor age-related marks</v>
          </cell>
        </row>
        <row r="7047">
          <cell r="G7047">
            <v>140300</v>
          </cell>
          <cell r="H7047">
            <v>14030</v>
          </cell>
          <cell r="I7047" t="str">
            <v>Arthur Wing Pinero Lady Bountiful by Bulbo 1906</v>
          </cell>
          <cell r="J7047" t="str">
            <v xml:space="preserve">This print was drawn by the British artist Max Beerbohm (Bulbo).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47">
            <v>50</v>
          </cell>
          <cell r="L7047">
            <v>100</v>
          </cell>
          <cell r="M7047">
            <v>25</v>
          </cell>
          <cell r="N7047">
            <v>25</v>
          </cell>
          <cell r="P7047" t="str">
            <v>Excellent but please review images for any minor age-related marks</v>
          </cell>
        </row>
        <row r="7048">
          <cell r="G7048">
            <v>140310</v>
          </cell>
          <cell r="H7048">
            <v>14031</v>
          </cell>
          <cell r="I7048" t="str">
            <v>Aubrey Coventry - Orleans by Cloister 1903</v>
          </cell>
          <cell r="J7048" t="str">
            <v xml:space="preserve">This print was drawn by the British artist CG Duff (Cloister).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048">
            <v>20</v>
          </cell>
          <cell r="L7048">
            <v>40</v>
          </cell>
          <cell r="M7048">
            <v>10</v>
          </cell>
          <cell r="N7048">
            <v>10</v>
          </cell>
          <cell r="P7048" t="str">
            <v>Excellent but please review images for any minor age-related marks</v>
          </cell>
        </row>
        <row r="7049">
          <cell r="G7049">
            <v>140320</v>
          </cell>
          <cell r="H7049">
            <v>14032</v>
          </cell>
          <cell r="I7049" t="str">
            <v>Auguste Rodin - he thinks in marble by Jehu Junior 1904</v>
          </cell>
          <cell r="J7049" t="str">
            <v xml:space="preserve">This print was drawn by the British artist Thomas Gibson Bowles (Jehu Junior).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49">
            <v>40</v>
          </cell>
          <cell r="L7049">
            <v>80</v>
          </cell>
          <cell r="M7049">
            <v>20</v>
          </cell>
          <cell r="N7049">
            <v>20</v>
          </cell>
          <cell r="P7049" t="str">
            <v>Excellent but please review images for any minor age-related marks</v>
          </cell>
        </row>
        <row r="7050">
          <cell r="G7050">
            <v>140330</v>
          </cell>
          <cell r="H7050">
            <v>14033</v>
          </cell>
          <cell r="I7050" t="str">
            <v>Augustus Henry Glossop Harris  - Drury Lane by Spy 1889</v>
          </cell>
          <cell r="J705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50">
            <v>40</v>
          </cell>
          <cell r="L7050">
            <v>80</v>
          </cell>
          <cell r="M7050">
            <v>20</v>
          </cell>
          <cell r="N7050">
            <v>20</v>
          </cell>
          <cell r="P7050" t="str">
            <v>Excellent but please review images for any minor age-related marks</v>
          </cell>
        </row>
        <row r="7051">
          <cell r="G7051">
            <v>140340</v>
          </cell>
          <cell r="H7051">
            <v>14034</v>
          </cell>
          <cell r="I7051" t="str">
            <v>Baron Chaudron de Courcel - The French Ambassador by GUTH 1895</v>
          </cell>
          <cell r="J7051" t="str">
            <v>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51">
            <v>30</v>
          </cell>
          <cell r="L7051">
            <v>60</v>
          </cell>
          <cell r="M7051">
            <v>15</v>
          </cell>
          <cell r="N7051">
            <v>15</v>
          </cell>
          <cell r="P7051" t="str">
            <v>Excellent but please review images for any minor age-related marks</v>
          </cell>
        </row>
        <row r="7052">
          <cell r="G7052">
            <v>140350</v>
          </cell>
          <cell r="H7052">
            <v>14035</v>
          </cell>
          <cell r="I7052" t="str">
            <v>Baron Henry de Worms MP - Intelligent Toryism  by Ape 1880</v>
          </cell>
          <cell r="J7052"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52">
            <v>20</v>
          </cell>
          <cell r="L7052">
            <v>40</v>
          </cell>
          <cell r="M7052">
            <v>10</v>
          </cell>
          <cell r="N7052">
            <v>10</v>
          </cell>
          <cell r="P7052" t="str">
            <v>Excellent but please review images for any minor age-related marks</v>
          </cell>
        </row>
        <row r="7053">
          <cell r="G7053">
            <v>140360</v>
          </cell>
          <cell r="H7053">
            <v>14036</v>
          </cell>
          <cell r="I7053" t="str">
            <v>Baron Mayer Amschel de Rothschild - The winner of the race by Ape 1871</v>
          </cell>
          <cell r="J7053"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53">
            <v>40</v>
          </cell>
          <cell r="L7053">
            <v>80</v>
          </cell>
          <cell r="M7053">
            <v>20</v>
          </cell>
          <cell r="N7053">
            <v>20</v>
          </cell>
          <cell r="P7053" t="str">
            <v>Excellent but please review images for any minor age-related marks</v>
          </cell>
        </row>
        <row r="7054">
          <cell r="G7054">
            <v>140370</v>
          </cell>
          <cell r="H7054">
            <v>14037</v>
          </cell>
          <cell r="I7054" t="str">
            <v xml:space="preserve">John Jackson, Bishop of London - The Sinfulness of Little Sins by Ape 1870 </v>
          </cell>
          <cell r="J7054"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54">
            <v>40</v>
          </cell>
          <cell r="L7054">
            <v>80</v>
          </cell>
          <cell r="M7054">
            <v>20</v>
          </cell>
          <cell r="N7054">
            <v>20</v>
          </cell>
          <cell r="P7054" t="str">
            <v>Excellent but please review images for any minor age-related marks</v>
          </cell>
        </row>
        <row r="7055">
          <cell r="G7055">
            <v>140380</v>
          </cell>
          <cell r="H7055">
            <v>14038</v>
          </cell>
          <cell r="I7055" t="str">
            <v>William Connor Magee, Bishop of Peterborough - He would have saved the Irish Church by Ape 1869</v>
          </cell>
          <cell r="J7055"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55">
            <v>40</v>
          </cell>
          <cell r="L7055">
            <v>80</v>
          </cell>
          <cell r="M7055">
            <v>20</v>
          </cell>
          <cell r="N7055">
            <v>20</v>
          </cell>
          <cell r="P7055" t="str">
            <v>Very good with occasional spotting</v>
          </cell>
        </row>
        <row r="7056">
          <cell r="G7056">
            <v>140390</v>
          </cell>
          <cell r="H7056">
            <v>14039</v>
          </cell>
          <cell r="I7056" t="str">
            <v>Captain Arthur Gooch - Goochie by Spy 1882</v>
          </cell>
          <cell r="J7056"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56">
            <v>40</v>
          </cell>
          <cell r="L7056">
            <v>80</v>
          </cell>
          <cell r="M7056">
            <v>20</v>
          </cell>
          <cell r="N7056">
            <v>20</v>
          </cell>
          <cell r="P7056" t="str">
            <v>Excellent but please review images for any minor age-related marks</v>
          </cell>
        </row>
        <row r="7057">
          <cell r="G7057">
            <v>140400</v>
          </cell>
          <cell r="H7057">
            <v>14040</v>
          </cell>
          <cell r="I7057" t="str">
            <v>Captain Herbert Scaribrick Naylor Leyland MP - Colchester by Spy 1894</v>
          </cell>
          <cell r="J705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57">
            <v>20</v>
          </cell>
          <cell r="L7057">
            <v>40</v>
          </cell>
          <cell r="M7057">
            <v>10</v>
          </cell>
          <cell r="N7057">
            <v>10</v>
          </cell>
          <cell r="P7057" t="str">
            <v>Excellent but please review images for any minor age-related marks</v>
          </cell>
        </row>
        <row r="7058">
          <cell r="G7058">
            <v>140410</v>
          </cell>
          <cell r="H7058">
            <v>14041</v>
          </cell>
          <cell r="I7058" t="str">
            <v>Captain John Thomas North - The Nitrate King by Spy 1889</v>
          </cell>
          <cell r="J7058"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58">
            <v>40</v>
          </cell>
          <cell r="L7058">
            <v>80</v>
          </cell>
          <cell r="M7058">
            <v>20</v>
          </cell>
          <cell r="N7058">
            <v>20</v>
          </cell>
          <cell r="P7058" t="str">
            <v>Excellent but please review images for any minor age-related marks</v>
          </cell>
        </row>
        <row r="7059">
          <cell r="G7059">
            <v>140420</v>
          </cell>
          <cell r="H7059">
            <v>14042</v>
          </cell>
          <cell r="I7059" t="str">
            <v>Captain T M H Kincaid-Smith MP - National Military Training by Spy 1909</v>
          </cell>
          <cell r="J7059"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59">
            <v>40</v>
          </cell>
          <cell r="L7059">
            <v>80</v>
          </cell>
          <cell r="M7059">
            <v>20</v>
          </cell>
          <cell r="N7059">
            <v>20</v>
          </cell>
          <cell r="P7059" t="str">
            <v>Excellent but please review images for any minor age-related marks</v>
          </cell>
        </row>
        <row r="7060">
          <cell r="G7060">
            <v>140430</v>
          </cell>
          <cell r="H7060">
            <v>14043</v>
          </cell>
          <cell r="I7060" t="str">
            <v>Captain Richard F Burton - The Arabian Nights by Ape 1885</v>
          </cell>
          <cell r="J7060"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60">
            <v>40</v>
          </cell>
          <cell r="L7060">
            <v>80</v>
          </cell>
          <cell r="M7060">
            <v>20</v>
          </cell>
          <cell r="N7060">
            <v>20</v>
          </cell>
          <cell r="P7060" t="str">
            <v>Excellent but please review images for any minor age-related marks</v>
          </cell>
        </row>
        <row r="7061">
          <cell r="G7061">
            <v>140440</v>
          </cell>
          <cell r="H7061">
            <v>14044</v>
          </cell>
          <cell r="I7061" t="str">
            <v>Captain Sir Alfred Jephson - The Imperial institute by Spy 1897</v>
          </cell>
          <cell r="J706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61">
            <v>40</v>
          </cell>
          <cell r="L7061">
            <v>80</v>
          </cell>
          <cell r="M7061">
            <v>20</v>
          </cell>
          <cell r="N7061">
            <v>20</v>
          </cell>
          <cell r="P7061" t="str">
            <v>Excellent but please review images for any minor age-related marks</v>
          </cell>
        </row>
        <row r="7062">
          <cell r="G7062">
            <v>140450</v>
          </cell>
          <cell r="H7062">
            <v>14045</v>
          </cell>
          <cell r="I7062" t="str">
            <v>Captain Sir Henry Denison by WH 1912</v>
          </cell>
          <cell r="J7062" t="str">
            <v xml:space="preserve">This print was drawn by the British artist Wallace Hester (WH).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062">
            <v>40</v>
          </cell>
          <cell r="L7062">
            <v>80</v>
          </cell>
          <cell r="M7062">
            <v>20</v>
          </cell>
          <cell r="N7062">
            <v>20</v>
          </cell>
          <cell r="P7062" t="str">
            <v>Excellent but please review images for any minor age-related marks</v>
          </cell>
        </row>
        <row r="7063">
          <cell r="G7063">
            <v>140460</v>
          </cell>
          <cell r="H7063">
            <v>14046</v>
          </cell>
          <cell r="I7063" t="str">
            <v>Carl Haag - The glorious East by Go 1884</v>
          </cell>
          <cell r="J7063" t="str">
            <v xml:space="preserve">This print was drawn by the German artist Franz Goedecker (FG and Go)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63">
            <v>30</v>
          </cell>
          <cell r="L7063">
            <v>60</v>
          </cell>
          <cell r="M7063">
            <v>15</v>
          </cell>
          <cell r="N7063">
            <v>15</v>
          </cell>
          <cell r="P7063" t="str">
            <v>Excellent but please review images for any minor age-related marks</v>
          </cell>
        </row>
        <row r="7064">
          <cell r="G7064">
            <v>140470</v>
          </cell>
          <cell r="H7064">
            <v>14047</v>
          </cell>
          <cell r="I7064" t="str">
            <v>GAF Cavendish-Bentinck MP - Little Ben by Coide 1871</v>
          </cell>
          <cell r="J7064" t="str">
            <v xml:space="preserve">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64">
            <v>40</v>
          </cell>
          <cell r="L7064">
            <v>80</v>
          </cell>
          <cell r="M7064">
            <v>20</v>
          </cell>
          <cell r="N7064">
            <v>20</v>
          </cell>
          <cell r="P7064" t="str">
            <v>Excellent but please review images for any minor age-related marks</v>
          </cell>
        </row>
        <row r="7065">
          <cell r="G7065">
            <v>140490</v>
          </cell>
          <cell r="H7065">
            <v>14049</v>
          </cell>
          <cell r="I7065" t="str">
            <v>Charles Cox CB - Colonial by Spy 1881</v>
          </cell>
          <cell r="J706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65">
            <v>20</v>
          </cell>
          <cell r="L7065">
            <v>40</v>
          </cell>
          <cell r="M7065">
            <v>10</v>
          </cell>
          <cell r="N7065">
            <v>10</v>
          </cell>
          <cell r="P7065" t="str">
            <v>Excellent but please review images for any minor age-related marks</v>
          </cell>
        </row>
        <row r="7066">
          <cell r="G7066">
            <v>140500</v>
          </cell>
          <cell r="H7066">
            <v>14050</v>
          </cell>
          <cell r="I7066" t="str">
            <v>Sir Charles Dalrymple - Ipswich senior by Spy 1892</v>
          </cell>
          <cell r="J7066"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66">
            <v>20</v>
          </cell>
          <cell r="L7066">
            <v>40</v>
          </cell>
          <cell r="M7066">
            <v>10</v>
          </cell>
          <cell r="N7066">
            <v>10</v>
          </cell>
          <cell r="P7066" t="str">
            <v>Excellent but please review images for any minor age-related marks</v>
          </cell>
        </row>
        <row r="7067">
          <cell r="G7067">
            <v>140510</v>
          </cell>
          <cell r="H7067">
            <v>14051</v>
          </cell>
          <cell r="I7067" t="str">
            <v xml:space="preserve">Sir Charles Dilke, 2nd Baronet MP - A far advanced Radical by Coide 1871 </v>
          </cell>
          <cell r="J7067" t="str">
            <v>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67">
            <v>40</v>
          </cell>
          <cell r="L7067">
            <v>80</v>
          </cell>
          <cell r="M7067">
            <v>20</v>
          </cell>
          <cell r="N7067">
            <v>20</v>
          </cell>
          <cell r="P7067" t="str">
            <v>Excellent but please review images for any minor age-related marks</v>
          </cell>
        </row>
        <row r="7068">
          <cell r="G7068">
            <v>140520</v>
          </cell>
          <cell r="H7068">
            <v>14052</v>
          </cell>
          <cell r="I7068" t="str">
            <v>Charles Francis Adams - An arbitrator by Nast 1872</v>
          </cell>
          <cell r="J7068" t="str">
            <v xml:space="preserve">This print was drawn by the American artist Thomas Nast (Nast).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068">
            <v>40</v>
          </cell>
          <cell r="L7068">
            <v>80</v>
          </cell>
          <cell r="M7068">
            <v>20</v>
          </cell>
          <cell r="N7068">
            <v>20</v>
          </cell>
          <cell r="P7068" t="str">
            <v>Very good with occasional spotting</v>
          </cell>
        </row>
        <row r="7069">
          <cell r="G7069">
            <v>140530</v>
          </cell>
          <cell r="H7069">
            <v>14053</v>
          </cell>
          <cell r="I7069" t="str">
            <v>Charles Grey Mott - A Railway Director by Spy 1894</v>
          </cell>
          <cell r="J7069"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69">
            <v>20</v>
          </cell>
          <cell r="L7069">
            <v>40</v>
          </cell>
          <cell r="M7069">
            <v>10</v>
          </cell>
          <cell r="N7069">
            <v>10</v>
          </cell>
          <cell r="P7069" t="str">
            <v>Excellent but please review images for any minor age-related marks</v>
          </cell>
        </row>
        <row r="7070">
          <cell r="G7070">
            <v>140550</v>
          </cell>
          <cell r="H7070">
            <v>14055</v>
          </cell>
          <cell r="I7070" t="str">
            <v>Charles James Matthews - Our only Comedian by Ape 1875</v>
          </cell>
          <cell r="J7070"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70">
            <v>40</v>
          </cell>
          <cell r="L7070">
            <v>80</v>
          </cell>
          <cell r="M7070">
            <v>20</v>
          </cell>
          <cell r="N7070">
            <v>20</v>
          </cell>
          <cell r="P7070" t="str">
            <v>Excellent but please review images for any minor age-related marks</v>
          </cell>
        </row>
        <row r="7071">
          <cell r="G7071">
            <v>140570</v>
          </cell>
          <cell r="H7071">
            <v>14057</v>
          </cell>
          <cell r="I7071" t="str">
            <v>Charles Sumner - The Massive Grievance by Nast 1872</v>
          </cell>
          <cell r="J7071" t="str">
            <v xml:space="preserve">This print was drawn by the American artist Thomas Nast (Nast).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71">
            <v>40</v>
          </cell>
          <cell r="L7071">
            <v>80</v>
          </cell>
          <cell r="M7071">
            <v>20</v>
          </cell>
          <cell r="N7071">
            <v>20</v>
          </cell>
          <cell r="P7071" t="str">
            <v>Excellent but please review images for any minor age-related marks</v>
          </cell>
        </row>
        <row r="7072">
          <cell r="G7072">
            <v>140580</v>
          </cell>
          <cell r="H7072">
            <v>14058</v>
          </cell>
          <cell r="I7072" t="str">
            <v>Charles Wallwyn Radcliffe Cooke MP - The Constitutional Union by Spy 1892</v>
          </cell>
          <cell r="J707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72">
            <v>20</v>
          </cell>
          <cell r="L7072">
            <v>40</v>
          </cell>
          <cell r="M7072">
            <v>10</v>
          </cell>
          <cell r="N7072">
            <v>10</v>
          </cell>
          <cell r="P7072" t="str">
            <v>Excellent but please review images for any minor age-related marks</v>
          </cell>
        </row>
        <row r="7073">
          <cell r="G7073">
            <v>140590</v>
          </cell>
          <cell r="H7073">
            <v>14059</v>
          </cell>
          <cell r="I7073" t="str">
            <v>Charles Willie Mathews QC - He can marshal evidence by Spy 1892</v>
          </cell>
          <cell r="J7073"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73">
            <v>40</v>
          </cell>
          <cell r="L7073">
            <v>80</v>
          </cell>
          <cell r="M7073">
            <v>20</v>
          </cell>
          <cell r="N7073">
            <v>20</v>
          </cell>
          <cell r="P7073" t="str">
            <v>Excellent but please review images for any minor age-related marks</v>
          </cell>
        </row>
        <row r="7074">
          <cell r="G7074">
            <v>140600</v>
          </cell>
          <cell r="H7074">
            <v>14060</v>
          </cell>
          <cell r="I7074" t="str">
            <v>Clement K Shorter - Three Editors by Spy 1894</v>
          </cell>
          <cell r="J7074"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74">
            <v>20</v>
          </cell>
          <cell r="L7074">
            <v>40</v>
          </cell>
          <cell r="M7074">
            <v>10</v>
          </cell>
          <cell r="N7074">
            <v>10</v>
          </cell>
          <cell r="P7074" t="str">
            <v>Excellent but please review images for any minor age-related marks</v>
          </cell>
        </row>
        <row r="7075">
          <cell r="G7075">
            <v>140610</v>
          </cell>
          <cell r="H7075">
            <v>14061</v>
          </cell>
          <cell r="I7075" t="str">
            <v>Clement Nugent Jackson MA - Jacky by Spy 1892</v>
          </cell>
          <cell r="J707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75">
            <v>40</v>
          </cell>
          <cell r="L7075">
            <v>80</v>
          </cell>
          <cell r="M7075">
            <v>20</v>
          </cell>
          <cell r="N7075">
            <v>20</v>
          </cell>
          <cell r="P7075" t="str">
            <v>Excellent but please review images for any minor age-related marks</v>
          </cell>
        </row>
        <row r="7076">
          <cell r="G7076">
            <v>140630</v>
          </cell>
          <cell r="H7076">
            <v>14063</v>
          </cell>
          <cell r="I7076" t="str">
            <v>Colonel Cuthbert Larking - Cuthbert  by Ape 1888</v>
          </cell>
          <cell r="J7076"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76">
            <v>40</v>
          </cell>
          <cell r="L7076">
            <v>80</v>
          </cell>
          <cell r="M7076">
            <v>20</v>
          </cell>
          <cell r="N7076">
            <v>20</v>
          </cell>
          <cell r="P7076" t="str">
            <v>Excellent but please review images for any minor age-related marks</v>
          </cell>
        </row>
        <row r="7077">
          <cell r="G7077">
            <v>140640</v>
          </cell>
          <cell r="H7077">
            <v>14064</v>
          </cell>
          <cell r="I7077" t="str">
            <v>Colonel Douglas Rawdon Dawson - A Military Secretary by Spy 1903</v>
          </cell>
          <cell r="J707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77">
            <v>40</v>
          </cell>
          <cell r="L7077">
            <v>80</v>
          </cell>
          <cell r="M7077">
            <v>20</v>
          </cell>
          <cell r="N7077">
            <v>20</v>
          </cell>
          <cell r="P7077" t="str">
            <v>Excellent but please review images for any minor age-related marks</v>
          </cell>
        </row>
        <row r="7078">
          <cell r="G7078">
            <v>140650</v>
          </cell>
          <cell r="H7078">
            <v>14065</v>
          </cell>
          <cell r="I7078" t="str">
            <v>Sir E Hildred Carlile - Mid-Herts by ELF 1909</v>
          </cell>
          <cell r="J7078" t="str">
            <v>This print was drawn by the British artist Luke Fildes (ELF).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78">
            <v>20</v>
          </cell>
          <cell r="L7078">
            <v>40</v>
          </cell>
          <cell r="M7078">
            <v>10</v>
          </cell>
          <cell r="N7078">
            <v>10</v>
          </cell>
          <cell r="P7078" t="str">
            <v>Excellent but please review images for any minor age-related marks</v>
          </cell>
        </row>
        <row r="7079">
          <cell r="G7079">
            <v>140660</v>
          </cell>
          <cell r="H7079">
            <v>14066</v>
          </cell>
          <cell r="I7079" t="str">
            <v>Colonel Francis Duncan RA, MP - Finsbury by Ape 1887</v>
          </cell>
          <cell r="J7079"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79">
            <v>40</v>
          </cell>
          <cell r="L7079">
            <v>80</v>
          </cell>
          <cell r="M7079">
            <v>20</v>
          </cell>
          <cell r="N7079">
            <v>20</v>
          </cell>
          <cell r="P7079" t="str">
            <v>Excellent but please review images for any minor age-related marks</v>
          </cell>
        </row>
        <row r="7080">
          <cell r="G7080">
            <v>140670</v>
          </cell>
          <cell r="H7080">
            <v>14067</v>
          </cell>
          <cell r="I7080" t="str">
            <v>Col Hon Charles Hugh Lindsay CB MP - Army, Court &amp; Volunteers by Spy 1882</v>
          </cell>
          <cell r="J708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80">
            <v>20</v>
          </cell>
          <cell r="L7080">
            <v>40</v>
          </cell>
          <cell r="M7080">
            <v>10</v>
          </cell>
          <cell r="N7080">
            <v>10</v>
          </cell>
          <cell r="P7080" t="str">
            <v>Excellent but please review images for any minor age-related marks</v>
          </cell>
        </row>
        <row r="7081">
          <cell r="G7081">
            <v>140680</v>
          </cell>
          <cell r="H7081">
            <v>14068</v>
          </cell>
          <cell r="I7081" t="str">
            <v>Colonel Hon William Carington MP - Bill by Spy 1893</v>
          </cell>
          <cell r="J708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81">
            <v>20</v>
          </cell>
          <cell r="L7081">
            <v>40</v>
          </cell>
          <cell r="M7081">
            <v>10</v>
          </cell>
          <cell r="N7081">
            <v>10</v>
          </cell>
          <cell r="P7081" t="str">
            <v>Excellent but please review images for any minor age-related marks</v>
          </cell>
        </row>
        <row r="7082">
          <cell r="G7082">
            <v>140690</v>
          </cell>
          <cell r="H7082">
            <v>14069</v>
          </cell>
          <cell r="I7082" t="str">
            <v>Colonel James Farquharson of Invercauld - The Queen's landlord by JTJ 1876</v>
          </cell>
          <cell r="J7082" t="str">
            <v>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82">
            <v>40</v>
          </cell>
          <cell r="L7082">
            <v>80</v>
          </cell>
          <cell r="M7082">
            <v>20</v>
          </cell>
          <cell r="N7082">
            <v>20</v>
          </cell>
          <cell r="P7082" t="str">
            <v>Excellent but please review images for any minor age-related marks</v>
          </cell>
        </row>
        <row r="7083">
          <cell r="G7083">
            <v>140700</v>
          </cell>
          <cell r="H7083">
            <v>14070</v>
          </cell>
          <cell r="I7083" t="str">
            <v>General Laurence James Oliphant - Bully by Spy 1896</v>
          </cell>
          <cell r="J7083"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83">
            <v>40</v>
          </cell>
          <cell r="L7083">
            <v>80</v>
          </cell>
          <cell r="M7083">
            <v>20</v>
          </cell>
          <cell r="N7083">
            <v>20</v>
          </cell>
          <cell r="P7083" t="str">
            <v>Excellent but please review images for any minor age-related marks</v>
          </cell>
        </row>
        <row r="7084">
          <cell r="G7084">
            <v>140710</v>
          </cell>
          <cell r="H7084">
            <v>14071</v>
          </cell>
          <cell r="I7084" t="str">
            <v>Colonel Robert Nigel Fitzhardinge Kingscote MP  - The Court by Spy 1880</v>
          </cell>
          <cell r="J708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84">
            <v>40</v>
          </cell>
          <cell r="L7084">
            <v>80</v>
          </cell>
          <cell r="M7084">
            <v>20</v>
          </cell>
          <cell r="N7084">
            <v>20</v>
          </cell>
          <cell r="P7084" t="str">
            <v>Very good with occasional handling marks in the margin</v>
          </cell>
        </row>
        <row r="7085">
          <cell r="G7085">
            <v>140720</v>
          </cell>
          <cell r="H7085">
            <v>14072</v>
          </cell>
          <cell r="I7085" t="str">
            <v>Maj-General Sir Rudolf Carl Slatin - Salatin by Spy 1899</v>
          </cell>
          <cell r="J708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85">
            <v>40</v>
          </cell>
          <cell r="L7085">
            <v>80</v>
          </cell>
          <cell r="M7085">
            <v>20</v>
          </cell>
          <cell r="N7085">
            <v>20</v>
          </cell>
          <cell r="P7085" t="str">
            <v>Excellent but please review images for any minor age-related marks</v>
          </cell>
        </row>
        <row r="7086">
          <cell r="G7086">
            <v>140730</v>
          </cell>
          <cell r="H7086">
            <v>14073</v>
          </cell>
          <cell r="I7086" t="str">
            <v>Count Schouvaloff  - Russia by Ape 1875</v>
          </cell>
          <cell r="J7086"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86">
            <v>40</v>
          </cell>
          <cell r="L7086">
            <v>80</v>
          </cell>
          <cell r="M7086">
            <v>20</v>
          </cell>
          <cell r="N7086">
            <v>20</v>
          </cell>
          <cell r="P7086" t="str">
            <v>Excellent but please review images for any minor age-related marks</v>
          </cell>
        </row>
        <row r="7087">
          <cell r="G7087">
            <v>140740</v>
          </cell>
          <cell r="H7087">
            <v>14074</v>
          </cell>
          <cell r="I7087" t="str">
            <v>Cyril Francis Maude - Squirrel by Spy 1897</v>
          </cell>
          <cell r="J708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87">
            <v>40</v>
          </cell>
          <cell r="L7087">
            <v>80</v>
          </cell>
          <cell r="M7087">
            <v>20</v>
          </cell>
          <cell r="N7087">
            <v>20</v>
          </cell>
          <cell r="P7087" t="str">
            <v>Excellent but please review images for any minor age-related marks</v>
          </cell>
        </row>
        <row r="7088">
          <cell r="G7088">
            <v>140750</v>
          </cell>
          <cell r="H7088">
            <v>14075</v>
          </cell>
          <cell r="I7088" t="str">
            <v xml:space="preserve">Dean Samuel Hole - Roses by FTD 1895  </v>
          </cell>
          <cell r="J7088" t="str">
            <v xml:space="preserve">This print was drawn by the British artist FT Dalton (FTD).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088">
            <v>40</v>
          </cell>
          <cell r="L7088">
            <v>80</v>
          </cell>
          <cell r="M7088">
            <v>20</v>
          </cell>
          <cell r="N7088">
            <v>20</v>
          </cell>
          <cell r="P7088" t="str">
            <v>Excellent but please review images for any minor age-related marks</v>
          </cell>
        </row>
        <row r="7089">
          <cell r="G7089">
            <v>140770</v>
          </cell>
          <cell r="H7089">
            <v>14077</v>
          </cell>
          <cell r="I7089" t="str">
            <v>Dr Sir John Bland-Sutton- A Great Surgeon  by ELF 1910</v>
          </cell>
          <cell r="J7089" t="str">
            <v xml:space="preserve">This print was drawn by the British artist Luke Fildes (ELF).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89">
            <v>30</v>
          </cell>
          <cell r="L7089">
            <v>60</v>
          </cell>
          <cell r="M7089">
            <v>15</v>
          </cell>
          <cell r="N7089">
            <v>15</v>
          </cell>
          <cell r="P7089" t="str">
            <v>Excellent but please review images for any minor age-related marks</v>
          </cell>
        </row>
        <row r="7090">
          <cell r="G7090">
            <v>140780</v>
          </cell>
          <cell r="H7090">
            <v>14078</v>
          </cell>
          <cell r="I7090" t="str">
            <v>Dr Charles John Vaughan DD - Nolo episcopari by Coide 1872</v>
          </cell>
          <cell r="J7090" t="str">
            <v>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90">
            <v>30</v>
          </cell>
          <cell r="L7090">
            <v>60</v>
          </cell>
          <cell r="M7090">
            <v>15</v>
          </cell>
          <cell r="N7090">
            <v>15</v>
          </cell>
          <cell r="P7090" t="str">
            <v>Excellent but please review images for any minor age-related marks</v>
          </cell>
        </row>
        <row r="7091">
          <cell r="G7091">
            <v>140790</v>
          </cell>
          <cell r="H7091">
            <v>14079</v>
          </cell>
          <cell r="I7091" t="str">
            <v>William Maclagen, Archbiship of York - From the Army to the Church by Spy 1891</v>
          </cell>
          <cell r="J7091"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91">
            <v>30</v>
          </cell>
          <cell r="L7091">
            <v>60</v>
          </cell>
          <cell r="M7091">
            <v>15</v>
          </cell>
          <cell r="N7091">
            <v>15</v>
          </cell>
          <cell r="P7091" t="str">
            <v>Excellent but please review images for any minor age-related marks</v>
          </cell>
        </row>
        <row r="7092">
          <cell r="G7092">
            <v>140800</v>
          </cell>
          <cell r="H7092">
            <v>14080</v>
          </cell>
          <cell r="I7092" t="str">
            <v>Sir John Doran FSA - Notes and Queries by Spy 1873</v>
          </cell>
          <cell r="J709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92">
            <v>40</v>
          </cell>
          <cell r="L7092">
            <v>80</v>
          </cell>
          <cell r="M7092">
            <v>20</v>
          </cell>
          <cell r="N7092">
            <v>20</v>
          </cell>
          <cell r="P7092" t="str">
            <v>Excellent but please review images for any minor age-related marks</v>
          </cell>
        </row>
        <row r="7093">
          <cell r="G7093">
            <v>140810</v>
          </cell>
          <cell r="H7093">
            <v>14081</v>
          </cell>
          <cell r="I7093" t="str">
            <v>Dr Frederick Quin - Homoeopathic Society by Cecioni 1872</v>
          </cell>
          <cell r="J7093" t="str">
            <v xml:space="preserve">This print was drawn by the Italian artist Adriano Cecioni (Cecioni)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093">
            <v>30</v>
          </cell>
          <cell r="L7093">
            <v>60</v>
          </cell>
          <cell r="M7093">
            <v>15</v>
          </cell>
          <cell r="N7093">
            <v>15</v>
          </cell>
          <cell r="P7093" t="str">
            <v>Excellent but please review images for any minor age-related marks</v>
          </cell>
        </row>
        <row r="7094">
          <cell r="G7094">
            <v>140820</v>
          </cell>
          <cell r="H7094">
            <v>14082</v>
          </cell>
          <cell r="I7094" t="str">
            <v>Dr Robert Farquharson MP - West Aberdeenshire by Spy 1895</v>
          </cell>
          <cell r="J7094"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094">
            <v>30</v>
          </cell>
          <cell r="L7094">
            <v>60</v>
          </cell>
          <cell r="M7094">
            <v>15</v>
          </cell>
          <cell r="N7094">
            <v>15</v>
          </cell>
          <cell r="P7094" t="str">
            <v>Excellent but please review images for any minor age-related marks</v>
          </cell>
        </row>
        <row r="7095">
          <cell r="G7095">
            <v>140830</v>
          </cell>
          <cell r="H7095">
            <v>14083</v>
          </cell>
          <cell r="I7095" t="str">
            <v>Dr Robert Henry Scanes Spicer - rhinology by Spy 1902</v>
          </cell>
          <cell r="J709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95">
            <v>30</v>
          </cell>
          <cell r="L7095">
            <v>60</v>
          </cell>
          <cell r="M7095">
            <v>15</v>
          </cell>
          <cell r="N7095">
            <v>15</v>
          </cell>
          <cell r="P7095" t="str">
            <v>Excellent but please review images for any minor age-related marks</v>
          </cell>
        </row>
        <row r="7096">
          <cell r="G7096">
            <v>140840</v>
          </cell>
          <cell r="H7096">
            <v>14084</v>
          </cell>
          <cell r="I7096" t="str">
            <v>Francis Russell, 9th Duke of Bedford - The head of the Russells by Ape 1874</v>
          </cell>
          <cell r="J7096"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96">
            <v>40</v>
          </cell>
          <cell r="L7096">
            <v>80</v>
          </cell>
          <cell r="M7096">
            <v>20</v>
          </cell>
          <cell r="N7096">
            <v>20</v>
          </cell>
          <cell r="P7096" t="str">
            <v>Excellent but please review images for any minor age-related marks</v>
          </cell>
        </row>
        <row r="7097">
          <cell r="G7097">
            <v>140850</v>
          </cell>
          <cell r="H7097">
            <v>14085</v>
          </cell>
          <cell r="I7097" t="str">
            <v>Spencer Compton Cavendish, 8th Duke of Devonshire  - Position by Ape 1874</v>
          </cell>
          <cell r="J7097"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97">
            <v>40</v>
          </cell>
          <cell r="L7097">
            <v>80</v>
          </cell>
          <cell r="M7097">
            <v>20</v>
          </cell>
          <cell r="N7097">
            <v>20</v>
          </cell>
          <cell r="P7097" t="str">
            <v>Excellent but please review images for any minor age-related marks</v>
          </cell>
        </row>
        <row r="7098">
          <cell r="G7098">
            <v>140870</v>
          </cell>
          <cell r="H7098">
            <v>14087</v>
          </cell>
          <cell r="I7098" t="str">
            <v>Edmund Sturge - a Quaker by Spy 1886</v>
          </cell>
          <cell r="J7098"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098">
            <v>20</v>
          </cell>
          <cell r="L7098">
            <v>40</v>
          </cell>
          <cell r="M7098">
            <v>10</v>
          </cell>
          <cell r="N7098">
            <v>10</v>
          </cell>
          <cell r="P7098" t="str">
            <v>Excellent but please review images for any minor age-related marks</v>
          </cell>
        </row>
        <row r="7099">
          <cell r="G7099">
            <v>140880</v>
          </cell>
          <cell r="H7099">
            <v>14088</v>
          </cell>
          <cell r="I7099" t="str">
            <v>William Lennox, 5th Earl Bathurst - A Relic by Coide 1873</v>
          </cell>
          <cell r="J7099" t="str">
            <v>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099">
            <v>40</v>
          </cell>
          <cell r="L7099">
            <v>80</v>
          </cell>
          <cell r="M7099">
            <v>20</v>
          </cell>
          <cell r="N7099">
            <v>20</v>
          </cell>
          <cell r="P7099" t="str">
            <v>Excellent but please review images for any minor age-related marks</v>
          </cell>
        </row>
        <row r="7100">
          <cell r="G7100">
            <v>140890</v>
          </cell>
          <cell r="H7100">
            <v>14089</v>
          </cell>
          <cell r="I7100" t="str">
            <v>William Lygon, Earl Beauchamp - New South Wales by Spy 1899</v>
          </cell>
          <cell r="J710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00">
            <v>40</v>
          </cell>
          <cell r="L7100">
            <v>80</v>
          </cell>
          <cell r="M7100">
            <v>20</v>
          </cell>
          <cell r="N7100">
            <v>20</v>
          </cell>
          <cell r="P7100" t="str">
            <v>Excellent but please review images for any minor age-related marks</v>
          </cell>
        </row>
        <row r="7101">
          <cell r="G7101">
            <v>140900</v>
          </cell>
          <cell r="H7101">
            <v>14090</v>
          </cell>
          <cell r="I7101" t="str">
            <v>Arthur Williams, 2nd Earl Cairns - the Woolsack by Spy 1886</v>
          </cell>
          <cell r="J710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01">
            <v>40</v>
          </cell>
          <cell r="L7101">
            <v>80</v>
          </cell>
          <cell r="M7101">
            <v>20</v>
          </cell>
          <cell r="N7101">
            <v>20</v>
          </cell>
          <cell r="P7101" t="str">
            <v>Excellent but please review images for any minor age-related marks</v>
          </cell>
        </row>
        <row r="7102">
          <cell r="G7102">
            <v>140910</v>
          </cell>
          <cell r="H7102">
            <v>14091</v>
          </cell>
          <cell r="I7102" t="str">
            <v>Alan Frederick, 3rd Earl Cathcart - Devoted his life to husbandry and has nine children by Spy 1888</v>
          </cell>
          <cell r="J710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02">
            <v>40</v>
          </cell>
          <cell r="L7102">
            <v>80</v>
          </cell>
          <cell r="M7102">
            <v>20</v>
          </cell>
          <cell r="N7102">
            <v>20</v>
          </cell>
          <cell r="P7102" t="str">
            <v>Very good with occasional handling marks in the margin</v>
          </cell>
        </row>
        <row r="7103">
          <cell r="G7103">
            <v>140920</v>
          </cell>
          <cell r="H7103">
            <v>14092</v>
          </cell>
          <cell r="I7103" t="str">
            <v>Windham Thomas Wyndham-Quin, 4th Earl Dunraven and Mount-Earl KP - active by Ape 1878</v>
          </cell>
          <cell r="J7103"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03">
            <v>40</v>
          </cell>
          <cell r="L7103">
            <v>80</v>
          </cell>
          <cell r="M7103">
            <v>20</v>
          </cell>
          <cell r="N7103">
            <v>20</v>
          </cell>
          <cell r="P7103" t="str">
            <v>Excellent but please review images for any minor age-related marks</v>
          </cell>
        </row>
        <row r="7104">
          <cell r="G7104">
            <v>140930</v>
          </cell>
          <cell r="H7104">
            <v>14093</v>
          </cell>
          <cell r="I7104" t="str">
            <v>Granville Levenson-Gower, Earl Granville  - The ablest professor in the cabinet… by Ape 1869</v>
          </cell>
          <cell r="J7104"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04">
            <v>40</v>
          </cell>
          <cell r="L7104">
            <v>80</v>
          </cell>
          <cell r="M7104">
            <v>20</v>
          </cell>
          <cell r="N7104">
            <v>20</v>
          </cell>
          <cell r="P7104" t="str">
            <v>Very good with occasional handling marks in the margin</v>
          </cell>
        </row>
        <row r="7105">
          <cell r="G7105">
            <v>140940</v>
          </cell>
          <cell r="H7105">
            <v>14094</v>
          </cell>
          <cell r="I7105" t="str">
            <v>Albert HG Grey, 4th Earl Gray - A Chartered Administrator by Spy 1898</v>
          </cell>
          <cell r="J7105"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05">
            <v>40</v>
          </cell>
          <cell r="L7105">
            <v>80</v>
          </cell>
          <cell r="M7105">
            <v>20</v>
          </cell>
          <cell r="N7105">
            <v>20</v>
          </cell>
          <cell r="P7105" t="str">
            <v>Excellent but please review images for any minor age-related marks</v>
          </cell>
        </row>
        <row r="7106">
          <cell r="G7106">
            <v>140950</v>
          </cell>
          <cell r="H7106">
            <v>14095</v>
          </cell>
          <cell r="I7106" t="str">
            <v>Horatio, 3rd Earl Nelson - the noblest of English names by Spy 1881</v>
          </cell>
          <cell r="J7106"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06">
            <v>40</v>
          </cell>
          <cell r="L7106">
            <v>80</v>
          </cell>
          <cell r="M7106">
            <v>20</v>
          </cell>
          <cell r="N7106">
            <v>20</v>
          </cell>
          <cell r="P7106" t="str">
            <v>Excellent but please review images for any minor age-related marks</v>
          </cell>
        </row>
        <row r="7107">
          <cell r="G7107">
            <v>140960</v>
          </cell>
          <cell r="H7107">
            <v>14096</v>
          </cell>
          <cell r="I7107" t="str">
            <v xml:space="preserve">Edward Villiers, 5th Earl of Clarendon - To say that he is the best foreign minister … by Spy 1901 </v>
          </cell>
          <cell r="J710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07">
            <v>40</v>
          </cell>
          <cell r="L7107">
            <v>80</v>
          </cell>
          <cell r="M7107">
            <v>20</v>
          </cell>
          <cell r="N7107">
            <v>20</v>
          </cell>
          <cell r="P7107" t="str">
            <v>Excellent but please review images for any minor age-related marks</v>
          </cell>
        </row>
        <row r="7108">
          <cell r="G7108">
            <v>140970</v>
          </cell>
          <cell r="H7108">
            <v>14097</v>
          </cell>
          <cell r="I7108" t="str">
            <v>Richard Boyle, 9th Earl of Cork and Orrery - Master of Her Majesty's Buckhounds by Cecioni 1872</v>
          </cell>
          <cell r="J7108" t="str">
            <v xml:space="preserve">This print was drawn by the Italian artist Adriano Cecioni (Cecioni)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108">
            <v>40</v>
          </cell>
          <cell r="L7108">
            <v>80</v>
          </cell>
          <cell r="M7108">
            <v>20</v>
          </cell>
          <cell r="N7108">
            <v>20</v>
          </cell>
          <cell r="P7108" t="str">
            <v>Very good with occasional handling marks in the margin</v>
          </cell>
        </row>
        <row r="7109">
          <cell r="G7109">
            <v>140980</v>
          </cell>
          <cell r="H7109">
            <v>14098</v>
          </cell>
          <cell r="I7109" t="str">
            <v>George William, 9th Earl of Coventry - Covey by Ape 1881</v>
          </cell>
          <cell r="J7109"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09">
            <v>40</v>
          </cell>
          <cell r="L7109">
            <v>80</v>
          </cell>
          <cell r="M7109">
            <v>20</v>
          </cell>
          <cell r="N7109">
            <v>20</v>
          </cell>
          <cell r="P7109" t="str">
            <v>Excellent but please review images for any minor age-related marks</v>
          </cell>
        </row>
        <row r="7110">
          <cell r="G7110">
            <v>140990</v>
          </cell>
          <cell r="H7110">
            <v>14099</v>
          </cell>
          <cell r="I7110" t="str">
            <v>Evelyn Baring, 1st Earl of Cromer - Egypt by Spy 1902</v>
          </cell>
          <cell r="J711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10">
            <v>40</v>
          </cell>
          <cell r="L7110">
            <v>80</v>
          </cell>
          <cell r="M7110">
            <v>20</v>
          </cell>
          <cell r="N7110">
            <v>20</v>
          </cell>
          <cell r="P7110" t="str">
            <v>Excellent but please review images for any minor age-related marks</v>
          </cell>
        </row>
        <row r="7111">
          <cell r="G7111">
            <v>141000</v>
          </cell>
          <cell r="H7111">
            <v>14100</v>
          </cell>
          <cell r="I7111" t="str">
            <v>William Legge - Earl of Dartmouth by STUFF 1895</v>
          </cell>
          <cell r="J7111" t="str">
            <v>This print was drawn by the British artist Henry Wright (STUFF).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11">
            <v>40</v>
          </cell>
          <cell r="L7111">
            <v>80</v>
          </cell>
          <cell r="M7111">
            <v>20</v>
          </cell>
          <cell r="N7111">
            <v>20</v>
          </cell>
          <cell r="P7111" t="str">
            <v>Excellent but please review images for any minor age-related marks</v>
          </cell>
        </row>
        <row r="7112">
          <cell r="G7112">
            <v>141010</v>
          </cell>
          <cell r="H7112">
            <v>14101</v>
          </cell>
          <cell r="I7112" t="str">
            <v>Rudolph Feilding, 8th Earl of Denbigh - a Catholic by Ape 1878</v>
          </cell>
          <cell r="J7112"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12">
            <v>40</v>
          </cell>
          <cell r="L7112">
            <v>80</v>
          </cell>
          <cell r="M7112">
            <v>20</v>
          </cell>
          <cell r="N7112">
            <v>20</v>
          </cell>
          <cell r="P7112" t="str">
            <v>Very good with occasional handling marks in the margin</v>
          </cell>
        </row>
        <row r="7113">
          <cell r="G7113">
            <v>141020</v>
          </cell>
          <cell r="H7113">
            <v>14102</v>
          </cell>
          <cell r="I7113" t="str">
            <v>Edward Smith-Stanley, 14th Earl of Derby by Ape 1869</v>
          </cell>
          <cell r="J7113"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13">
            <v>40</v>
          </cell>
          <cell r="L7113">
            <v>80</v>
          </cell>
          <cell r="M7113">
            <v>20</v>
          </cell>
          <cell r="N7113">
            <v>20</v>
          </cell>
          <cell r="P7113" t="str">
            <v>Excellent but please review images for any minor age-related marks</v>
          </cell>
        </row>
        <row r="7114">
          <cell r="G7114">
            <v>141030</v>
          </cell>
          <cell r="H7114">
            <v>14103</v>
          </cell>
          <cell r="I7114" t="str">
            <v>William Ulick O'Connor Cuffe, 4th Earl of Desart - Chesterfield Letters by Ape 1873</v>
          </cell>
          <cell r="J7114"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14">
            <v>40</v>
          </cell>
          <cell r="L7114">
            <v>80</v>
          </cell>
          <cell r="M7114">
            <v>20</v>
          </cell>
          <cell r="N7114">
            <v>20</v>
          </cell>
          <cell r="P7114" t="str">
            <v>Excellent but please review images for any minor age-related marks</v>
          </cell>
        </row>
        <row r="7115">
          <cell r="G7115">
            <v>141040</v>
          </cell>
          <cell r="H7115">
            <v>14104</v>
          </cell>
          <cell r="I7115" t="str">
            <v>John Hely-Hutchinson, 5th Earl of Donoughmore - Eastern Roumelia by Spy 1879</v>
          </cell>
          <cell r="J711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15">
            <v>40</v>
          </cell>
          <cell r="L7115">
            <v>80</v>
          </cell>
          <cell r="M7115">
            <v>20</v>
          </cell>
          <cell r="N7115">
            <v>20</v>
          </cell>
          <cell r="P7115" t="str">
            <v>Excellent but please review images for any minor age-related marks</v>
          </cell>
        </row>
        <row r="7116">
          <cell r="G7116">
            <v>141050</v>
          </cell>
          <cell r="H7116">
            <v>14105</v>
          </cell>
          <cell r="I7116" t="str">
            <v>Charles Adolphus Murray, 7th Earl of Dunmore - Charlie by Spy 1878</v>
          </cell>
          <cell r="J7116"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16">
            <v>40</v>
          </cell>
          <cell r="L7116">
            <v>80</v>
          </cell>
          <cell r="M7116">
            <v>20</v>
          </cell>
          <cell r="N7116">
            <v>20</v>
          </cell>
          <cell r="P7116" t="str">
            <v>Excellent but please review images for any minor age-related marks</v>
          </cell>
        </row>
        <row r="7117">
          <cell r="G7117">
            <v>141060</v>
          </cell>
          <cell r="H7117">
            <v>14106</v>
          </cell>
          <cell r="I7117" t="str">
            <v>John Poyntz Spencer, 5th Earl Spencer by Ape 1870</v>
          </cell>
          <cell r="J7117"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17">
            <v>40</v>
          </cell>
          <cell r="L7117">
            <v>80</v>
          </cell>
          <cell r="M7117">
            <v>20</v>
          </cell>
          <cell r="N7117">
            <v>20</v>
          </cell>
          <cell r="P7117" t="str">
            <v>Excellent but please review images for any minor age-related marks</v>
          </cell>
        </row>
        <row r="7118">
          <cell r="G7118">
            <v>141070</v>
          </cell>
          <cell r="H7118">
            <v>14107</v>
          </cell>
          <cell r="I7118" t="str">
            <v>Edmund Hodgson Yates - The World by Spy 1878</v>
          </cell>
          <cell r="J7118"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18">
            <v>40</v>
          </cell>
          <cell r="L7118">
            <v>80</v>
          </cell>
          <cell r="M7118">
            <v>20</v>
          </cell>
          <cell r="N7118">
            <v>20</v>
          </cell>
          <cell r="P7118" t="str">
            <v>Excellent but please review images for any minor age-related marks</v>
          </cell>
        </row>
        <row r="7119">
          <cell r="G7119">
            <v>141080</v>
          </cell>
          <cell r="H7119">
            <v>14108</v>
          </cell>
          <cell r="I7119" t="str">
            <v>Edward Birkbeck MP - the fisherman's friend by Ape 1885</v>
          </cell>
          <cell r="J7119"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19">
            <v>20</v>
          </cell>
          <cell r="L7119">
            <v>40</v>
          </cell>
          <cell r="M7119">
            <v>10</v>
          </cell>
          <cell r="N7119">
            <v>10</v>
          </cell>
          <cell r="P7119" t="str">
            <v>Excellent but please review images for any minor age-related marks</v>
          </cell>
        </row>
        <row r="7120">
          <cell r="G7120">
            <v>141090</v>
          </cell>
          <cell r="H7120">
            <v>14109</v>
          </cell>
          <cell r="I7120" t="str">
            <v>Edward Caird, Master of Balliol College Oxford - Balliol by Spy 1895</v>
          </cell>
          <cell r="J7120"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20">
            <v>30</v>
          </cell>
          <cell r="L7120">
            <v>60</v>
          </cell>
          <cell r="M7120">
            <v>15</v>
          </cell>
          <cell r="N7120">
            <v>15</v>
          </cell>
          <cell r="P7120" t="str">
            <v>Very good with occasional spotting in the margin</v>
          </cell>
        </row>
        <row r="7121">
          <cell r="G7121">
            <v>141100</v>
          </cell>
          <cell r="H7121">
            <v>14110</v>
          </cell>
          <cell r="I7121" t="str">
            <v xml:space="preserve">Edward Cardwell, 1st Viscount Cardwell by Ape 1869 </v>
          </cell>
          <cell r="J7121"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21">
            <v>40</v>
          </cell>
          <cell r="L7121">
            <v>80</v>
          </cell>
          <cell r="M7121">
            <v>20</v>
          </cell>
          <cell r="N7121">
            <v>20</v>
          </cell>
          <cell r="P7121" t="str">
            <v>Very good with occasional handling marks in the margin</v>
          </cell>
        </row>
        <row r="7122">
          <cell r="G7122">
            <v>141110</v>
          </cell>
          <cell r="H7122">
            <v>14111</v>
          </cell>
          <cell r="I7122" t="str">
            <v>Edward Clarke MP - Southwark  by Spy 1880</v>
          </cell>
          <cell r="J712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22">
            <v>20</v>
          </cell>
          <cell r="L7122">
            <v>40</v>
          </cell>
          <cell r="M7122">
            <v>10</v>
          </cell>
          <cell r="N7122">
            <v>10</v>
          </cell>
          <cell r="P7122" t="str">
            <v>Very good with small paper loss to lower right corner</v>
          </cell>
        </row>
        <row r="7123">
          <cell r="G7123">
            <v>141120</v>
          </cell>
          <cell r="H7123">
            <v>14112</v>
          </cell>
          <cell r="I7123" t="str">
            <v>Edward Compton Austen-Leigh, Eton - The Flea by Spy 1901</v>
          </cell>
          <cell r="J7123"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23">
            <v>30</v>
          </cell>
          <cell r="L7123">
            <v>60</v>
          </cell>
          <cell r="M7123">
            <v>15</v>
          </cell>
          <cell r="N7123">
            <v>15</v>
          </cell>
          <cell r="P7123" t="str">
            <v>Excellent but please review images for any minor age-related marks</v>
          </cell>
        </row>
        <row r="7124">
          <cell r="G7124">
            <v>141130</v>
          </cell>
          <cell r="H7124">
            <v>14113</v>
          </cell>
          <cell r="I7124" t="str">
            <v>Edward F Smyth Pigott - Examiner of Plays by PAL 1890</v>
          </cell>
          <cell r="J7124" t="str">
            <v xml:space="preserve">This print was drawn by the French artist Jean de Paleologue (PAL).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124">
            <v>30</v>
          </cell>
          <cell r="L7124">
            <v>60</v>
          </cell>
          <cell r="M7124">
            <v>15</v>
          </cell>
          <cell r="N7124">
            <v>15</v>
          </cell>
          <cell r="P7124" t="str">
            <v>Excellent but please review images for any minor age-related marks</v>
          </cell>
        </row>
        <row r="7125">
          <cell r="G7125">
            <v>141140</v>
          </cell>
          <cell r="H7125">
            <v>14114</v>
          </cell>
          <cell r="I7125" t="str">
            <v>Rev Hon Canon Edward Lyttelton, Eton - Haileybury  by Spy 1901</v>
          </cell>
          <cell r="J7125"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25">
            <v>40</v>
          </cell>
          <cell r="L7125">
            <v>80</v>
          </cell>
          <cell r="M7125">
            <v>20</v>
          </cell>
          <cell r="N7125">
            <v>20</v>
          </cell>
          <cell r="P7125" t="str">
            <v>Excellent but please review images for any minor age-related marks</v>
          </cell>
        </row>
        <row r="7126">
          <cell r="G7126">
            <v>141150</v>
          </cell>
          <cell r="H7126">
            <v>14115</v>
          </cell>
          <cell r="I7126" t="str">
            <v>Edward O'Connor Terry by Spy 1905</v>
          </cell>
          <cell r="J7126"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26">
            <v>40</v>
          </cell>
          <cell r="L7126">
            <v>80</v>
          </cell>
          <cell r="M7126">
            <v>20</v>
          </cell>
          <cell r="N7126">
            <v>20</v>
          </cell>
          <cell r="P7126" t="str">
            <v>Excellent but please review images for any minor age-related marks</v>
          </cell>
        </row>
        <row r="7127">
          <cell r="G7127">
            <v>141160</v>
          </cell>
          <cell r="H7127">
            <v>14116</v>
          </cell>
          <cell r="I7127" t="str">
            <v>Elemir Bourges - An Artist in Words by GUTH 1908</v>
          </cell>
          <cell r="J7127" t="str">
            <v xml:space="preserve">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27">
            <v>40</v>
          </cell>
          <cell r="L7127">
            <v>80</v>
          </cell>
          <cell r="M7127">
            <v>20</v>
          </cell>
          <cell r="N7127">
            <v>20</v>
          </cell>
          <cell r="P7127" t="str">
            <v>Excellent but please review images for any minor age-related marks</v>
          </cell>
        </row>
        <row r="7128">
          <cell r="G7128">
            <v>141170</v>
          </cell>
          <cell r="H7128">
            <v>14117</v>
          </cell>
          <cell r="I7128" t="str">
            <v>Emile Garcke - Electrical Energy by HCO 1910</v>
          </cell>
          <cell r="J7128" t="str">
            <v xml:space="preserve">This print was drawn by the artist known as HCO.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128">
            <v>20</v>
          </cell>
          <cell r="L7128">
            <v>40</v>
          </cell>
          <cell r="M7128">
            <v>10</v>
          </cell>
          <cell r="N7128">
            <v>10</v>
          </cell>
          <cell r="P7128" t="str">
            <v>Excellent but please review images for any minor age-related marks</v>
          </cell>
        </row>
        <row r="7129">
          <cell r="G7129">
            <v>141180</v>
          </cell>
          <cell r="H7129">
            <v>14118</v>
          </cell>
          <cell r="I7129" t="str">
            <v>Emile Loubet - the new French President by GUTH 1899</v>
          </cell>
          <cell r="J7129" t="str">
            <v xml:space="preserve">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29">
            <v>40</v>
          </cell>
          <cell r="L7129">
            <v>80</v>
          </cell>
          <cell r="M7129">
            <v>20</v>
          </cell>
          <cell r="N7129">
            <v>20</v>
          </cell>
          <cell r="P7129" t="str">
            <v>Excellent but please review images for any minor age-related marks</v>
          </cell>
        </row>
        <row r="7130">
          <cell r="G7130">
            <v>141190</v>
          </cell>
          <cell r="H7130">
            <v>14119</v>
          </cell>
          <cell r="I7130" t="str">
            <v>Emile Zola- French Realism  by T 1880</v>
          </cell>
          <cell r="J7130" t="str">
            <v xml:space="preserve">This print was drawn by the French artist Theobald Chartran (T)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30">
            <v>40</v>
          </cell>
          <cell r="L7130">
            <v>80</v>
          </cell>
          <cell r="M7130">
            <v>20</v>
          </cell>
          <cell r="N7130">
            <v>20</v>
          </cell>
          <cell r="P7130" t="str">
            <v>Excellent but please review images for any minor age-related marks</v>
          </cell>
        </row>
        <row r="7131">
          <cell r="G7131">
            <v>141210</v>
          </cell>
          <cell r="H7131">
            <v>14121</v>
          </cell>
          <cell r="I7131" t="str">
            <v>Eugene Henri Brisson - Justice to Dreyfus by GUTH 1898</v>
          </cell>
          <cell r="J7131" t="str">
            <v xml:space="preserve">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31">
            <v>40</v>
          </cell>
          <cell r="L7131">
            <v>80</v>
          </cell>
          <cell r="M7131">
            <v>20</v>
          </cell>
          <cell r="N7131">
            <v>20</v>
          </cell>
          <cell r="P7131" t="str">
            <v>Excellent but please review images for any minor age-related marks</v>
          </cell>
        </row>
        <row r="7132">
          <cell r="G7132">
            <v>141220</v>
          </cell>
          <cell r="H7132">
            <v>14122</v>
          </cell>
          <cell r="I7132" t="str">
            <v>Sir Felix Schuster - Free Trade and Finance by Spy 1906</v>
          </cell>
          <cell r="J713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32">
            <v>20</v>
          </cell>
          <cell r="L7132">
            <v>40</v>
          </cell>
          <cell r="M7132">
            <v>10</v>
          </cell>
          <cell r="N7132">
            <v>10</v>
          </cell>
          <cell r="P7132" t="str">
            <v>Excellent but please review images for any minor age-related marks</v>
          </cell>
        </row>
        <row r="7133">
          <cell r="G7133">
            <v>141230</v>
          </cell>
          <cell r="H7133">
            <v>14123</v>
          </cell>
          <cell r="I7133" t="str">
            <v>Ferdinand Marie, Le Viscomte de Lesseps - He suppressed an isthmus by Coide 1869</v>
          </cell>
          <cell r="J7133" t="str">
            <v>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33">
            <v>30</v>
          </cell>
          <cell r="L7133">
            <v>60</v>
          </cell>
          <cell r="M7133">
            <v>15</v>
          </cell>
          <cell r="N7133">
            <v>15</v>
          </cell>
          <cell r="P7133" t="str">
            <v>Excellent but please review images for any minor age-related marks</v>
          </cell>
        </row>
        <row r="7134">
          <cell r="G7134">
            <v>141240</v>
          </cell>
          <cell r="H7134">
            <v>14124</v>
          </cell>
          <cell r="I7134" t="str">
            <v>Finlay Peter Dunne - Mr Dooley by Spy 1905</v>
          </cell>
          <cell r="J713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34">
            <v>30</v>
          </cell>
          <cell r="L7134">
            <v>60</v>
          </cell>
          <cell r="M7134">
            <v>15</v>
          </cell>
          <cell r="N7134">
            <v>15</v>
          </cell>
          <cell r="P7134" t="str">
            <v>Excellent but please review images for any minor age-related marks</v>
          </cell>
        </row>
        <row r="7135">
          <cell r="G7135">
            <v>141250</v>
          </cell>
          <cell r="H7135">
            <v>14125</v>
          </cell>
          <cell r="I7135" t="str">
            <v>Frank Harris - Unpath'd Waters by OWL 1913</v>
          </cell>
          <cell r="J7135" t="str">
            <v xml:space="preserve">This print was drawn by the British artist OWL.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35">
            <v>40</v>
          </cell>
          <cell r="L7135">
            <v>80</v>
          </cell>
          <cell r="M7135">
            <v>20</v>
          </cell>
          <cell r="N7135">
            <v>20</v>
          </cell>
          <cell r="P7135" t="str">
            <v>Excellent but please review images for any minor age-related marks</v>
          </cell>
        </row>
        <row r="7136">
          <cell r="G7136">
            <v>141260</v>
          </cell>
          <cell r="H7136">
            <v>14126</v>
          </cell>
          <cell r="I7136" t="str">
            <v>Frank Lockwood QC MP - York by Spy 1887</v>
          </cell>
          <cell r="J7136"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36">
            <v>20</v>
          </cell>
          <cell r="L7136">
            <v>40</v>
          </cell>
          <cell r="M7136">
            <v>10</v>
          </cell>
          <cell r="N7136">
            <v>10</v>
          </cell>
          <cell r="P7136" t="str">
            <v>Excellent but please review images for any minor age-related marks</v>
          </cell>
        </row>
        <row r="7137">
          <cell r="G7137">
            <v>141280</v>
          </cell>
          <cell r="H7137">
            <v>14128</v>
          </cell>
          <cell r="I7137" t="str">
            <v>Fred Crisp - He owns Chancellor by Spy 1893</v>
          </cell>
          <cell r="J713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37">
            <v>40</v>
          </cell>
          <cell r="L7137">
            <v>80</v>
          </cell>
          <cell r="M7137">
            <v>20</v>
          </cell>
          <cell r="N7137">
            <v>20</v>
          </cell>
          <cell r="P7137" t="str">
            <v>Excellent but please review images for any minor age-related marks</v>
          </cell>
        </row>
        <row r="7138">
          <cell r="G7138">
            <v>141290</v>
          </cell>
          <cell r="H7138">
            <v>14129</v>
          </cell>
          <cell r="I7138" t="str">
            <v>Frederic Harrison MA - an Apostle of Positivism by Ape 1886</v>
          </cell>
          <cell r="J7138"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38">
            <v>20</v>
          </cell>
          <cell r="L7138">
            <v>40</v>
          </cell>
          <cell r="M7138">
            <v>10</v>
          </cell>
          <cell r="N7138">
            <v>10</v>
          </cell>
          <cell r="P7138" t="str">
            <v>Excellent but please review images for any minor age-related marks</v>
          </cell>
        </row>
        <row r="7139">
          <cell r="G7139">
            <v>141300</v>
          </cell>
          <cell r="H7139">
            <v>14130</v>
          </cell>
          <cell r="I7139" t="str">
            <v>Rt Hon Frederick Leverton Harris MP  - Leverton by Spy 1909</v>
          </cell>
          <cell r="J7139"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39">
            <v>20</v>
          </cell>
          <cell r="L7139">
            <v>40</v>
          </cell>
          <cell r="M7139">
            <v>10</v>
          </cell>
          <cell r="N7139">
            <v>10</v>
          </cell>
          <cell r="P7139" t="str">
            <v>Excellent but please review images for any minor age-related marks</v>
          </cell>
        </row>
        <row r="7140">
          <cell r="G7140">
            <v>141310</v>
          </cell>
          <cell r="H7140">
            <v>14131</v>
          </cell>
          <cell r="I7140" t="str">
            <v>Frederick William Walker - St Paul's School by Spy 1901</v>
          </cell>
          <cell r="J7140"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40">
            <v>30</v>
          </cell>
          <cell r="L7140">
            <v>60</v>
          </cell>
          <cell r="M7140">
            <v>15</v>
          </cell>
          <cell r="N7140">
            <v>15</v>
          </cell>
          <cell r="P7140" t="str">
            <v>Excellent but please review images for any minor age-related marks</v>
          </cell>
        </row>
        <row r="7141">
          <cell r="G7141">
            <v>141320</v>
          </cell>
          <cell r="H7141">
            <v>14132</v>
          </cell>
          <cell r="I7141" t="str">
            <v>Frederick York Powell - Oxford Modern History by Spy 1895</v>
          </cell>
          <cell r="J714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41">
            <v>20</v>
          </cell>
          <cell r="L7141">
            <v>40</v>
          </cell>
          <cell r="M7141">
            <v>10</v>
          </cell>
          <cell r="N7141">
            <v>10</v>
          </cell>
          <cell r="P7141" t="str">
            <v>Excellent but please review images for any minor age-related marks</v>
          </cell>
        </row>
        <row r="7142">
          <cell r="G7142">
            <v>141330</v>
          </cell>
          <cell r="H7142">
            <v>14133</v>
          </cell>
          <cell r="I7142" t="str">
            <v>Friedrich Max Muller- The science of Language by Ape 1875</v>
          </cell>
          <cell r="J7142"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42">
            <v>30</v>
          </cell>
          <cell r="L7142">
            <v>60</v>
          </cell>
          <cell r="M7142">
            <v>15</v>
          </cell>
          <cell r="N7142">
            <v>15</v>
          </cell>
          <cell r="P7142" t="str">
            <v>Very good with occasional handling marks in the margin</v>
          </cell>
        </row>
        <row r="7143">
          <cell r="G7143">
            <v>141340</v>
          </cell>
          <cell r="H7143">
            <v>14134</v>
          </cell>
          <cell r="I7143" t="str">
            <v>General Frederick Marshall CMG - Fred by Ape 1878</v>
          </cell>
          <cell r="J7143"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43">
            <v>40</v>
          </cell>
          <cell r="L7143">
            <v>80</v>
          </cell>
          <cell r="M7143">
            <v>20</v>
          </cell>
          <cell r="N7143">
            <v>20</v>
          </cell>
          <cell r="P7143" t="str">
            <v>Excellent but please review images for any minor age-related marks</v>
          </cell>
        </row>
        <row r="7144">
          <cell r="G7144">
            <v>141350</v>
          </cell>
          <cell r="H7144">
            <v>14135</v>
          </cell>
          <cell r="I7144" t="str">
            <v>General Julian Hamilton Hall - Julian by Spy 1898</v>
          </cell>
          <cell r="J714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44">
            <v>40</v>
          </cell>
          <cell r="L7144">
            <v>80</v>
          </cell>
          <cell r="M7144">
            <v>20</v>
          </cell>
          <cell r="N7144">
            <v>20</v>
          </cell>
          <cell r="P7144" t="str">
            <v>Excellent but please review images for any minor age-related marks</v>
          </cell>
        </row>
        <row r="7145">
          <cell r="G7145">
            <v>141360</v>
          </cell>
          <cell r="H7145">
            <v>14136</v>
          </cell>
          <cell r="I7145" t="str">
            <v>General Lord G A F Paget KCB - a soldier by Spy 1877</v>
          </cell>
          <cell r="J714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45">
            <v>40</v>
          </cell>
          <cell r="L7145">
            <v>80</v>
          </cell>
          <cell r="M7145">
            <v>20</v>
          </cell>
          <cell r="N7145">
            <v>20</v>
          </cell>
          <cell r="P7145" t="str">
            <v>Very good with occasional spotting in the margin</v>
          </cell>
        </row>
        <row r="7146">
          <cell r="G7146">
            <v>141370</v>
          </cell>
          <cell r="H7146">
            <v>14137</v>
          </cell>
          <cell r="I7146" t="str">
            <v>General Lord Mark Ralph George Kerr GCB - Lord Mark by Spy 1886</v>
          </cell>
          <cell r="J7146"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46">
            <v>40</v>
          </cell>
          <cell r="L7146">
            <v>80</v>
          </cell>
          <cell r="M7146">
            <v>20</v>
          </cell>
          <cell r="N7146">
            <v>20</v>
          </cell>
          <cell r="P7146" t="str">
            <v>Excellent but please review images for any minor age-related marks</v>
          </cell>
        </row>
        <row r="7147">
          <cell r="G7147">
            <v>141380</v>
          </cell>
          <cell r="H7147">
            <v>14138</v>
          </cell>
          <cell r="I7147" t="str">
            <v>General Robert Cumming Schenck - The United States by Ape 1875</v>
          </cell>
          <cell r="J7147"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47">
            <v>30</v>
          </cell>
          <cell r="L7147">
            <v>60</v>
          </cell>
          <cell r="M7147">
            <v>15</v>
          </cell>
          <cell r="N7147">
            <v>15</v>
          </cell>
          <cell r="P7147" t="str">
            <v>Excellent but please review images for any minor age-related marks</v>
          </cell>
        </row>
        <row r="7148">
          <cell r="G7148">
            <v>141390</v>
          </cell>
          <cell r="H7148">
            <v>14139</v>
          </cell>
          <cell r="I7148" t="str">
            <v xml:space="preserve">General Sir Charles Hastings Doyle KCMG - a General by Spy 1878 </v>
          </cell>
          <cell r="J7148"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48">
            <v>40</v>
          </cell>
          <cell r="L7148">
            <v>80</v>
          </cell>
          <cell r="M7148">
            <v>20</v>
          </cell>
          <cell r="N7148">
            <v>20</v>
          </cell>
          <cell r="P7148" t="str">
            <v>Excellent but please review images for any minor age-related marks</v>
          </cell>
        </row>
        <row r="7149">
          <cell r="G7149">
            <v>141400</v>
          </cell>
          <cell r="H7149">
            <v>14140</v>
          </cell>
          <cell r="I7149" t="str">
            <v>General Sir Francis Grenfell KCB by Spy 1889</v>
          </cell>
          <cell r="J7149"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49">
            <v>40</v>
          </cell>
          <cell r="L7149">
            <v>80</v>
          </cell>
          <cell r="M7149">
            <v>20</v>
          </cell>
          <cell r="N7149">
            <v>20</v>
          </cell>
          <cell r="P7149" t="str">
            <v>Excellent but please review images for any minor age-related marks</v>
          </cell>
        </row>
        <row r="7150">
          <cell r="G7150">
            <v>141410</v>
          </cell>
          <cell r="H7150">
            <v>14141</v>
          </cell>
          <cell r="I7150" t="str">
            <v>General Sir Frederick Charles Arthur Stephenson - dear old Ben by Spy 1887</v>
          </cell>
          <cell r="J7150"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50">
            <v>40</v>
          </cell>
          <cell r="L7150">
            <v>80</v>
          </cell>
          <cell r="M7150">
            <v>20</v>
          </cell>
          <cell r="N7150">
            <v>20</v>
          </cell>
          <cell r="P7150" t="str">
            <v>Excellent but please review images for any minor age-related marks</v>
          </cell>
        </row>
        <row r="7151">
          <cell r="G7151">
            <v>141420</v>
          </cell>
          <cell r="H7151">
            <v>14142</v>
          </cell>
          <cell r="I7151" t="str">
            <v>General Sir Frederick Forestier-Walker - Shookey by Spy 1902</v>
          </cell>
          <cell r="J715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51">
            <v>40</v>
          </cell>
          <cell r="L7151">
            <v>80</v>
          </cell>
          <cell r="M7151">
            <v>20</v>
          </cell>
          <cell r="N7151">
            <v>20</v>
          </cell>
          <cell r="P7151" t="str">
            <v>Excellent but please review images for any minor age-related marks</v>
          </cell>
        </row>
        <row r="7152">
          <cell r="G7152">
            <v>141430</v>
          </cell>
          <cell r="H7152">
            <v>14143</v>
          </cell>
          <cell r="I7152" t="str">
            <v>Maj-General Sir Henry Edward Colville - Odger by Spy 1895</v>
          </cell>
          <cell r="J715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52">
            <v>40</v>
          </cell>
          <cell r="L7152">
            <v>80</v>
          </cell>
          <cell r="M7152">
            <v>20</v>
          </cell>
          <cell r="N7152">
            <v>20</v>
          </cell>
          <cell r="P7152" t="str">
            <v>Excellent but please review images for any minor age-related marks</v>
          </cell>
        </row>
        <row r="7153">
          <cell r="G7153">
            <v>141440</v>
          </cell>
          <cell r="H7153">
            <v>14144</v>
          </cell>
          <cell r="I7153" t="str">
            <v>General Sir Michael Anthony Shrapnel Biddulph - The Regalia by Spy 1891</v>
          </cell>
          <cell r="J7153"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53">
            <v>40</v>
          </cell>
          <cell r="L7153">
            <v>80</v>
          </cell>
          <cell r="M7153">
            <v>20</v>
          </cell>
          <cell r="N7153">
            <v>20</v>
          </cell>
          <cell r="P7153" t="str">
            <v>Excellent but please review images for any minor age-related marks</v>
          </cell>
        </row>
        <row r="7154">
          <cell r="G7154">
            <v>141450</v>
          </cell>
          <cell r="H7154">
            <v>14145</v>
          </cell>
          <cell r="I7154" t="str">
            <v>Lt-General Sir William Francis Butler - a Radical General by Spy 1907</v>
          </cell>
          <cell r="J715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54">
            <v>40</v>
          </cell>
          <cell r="L7154">
            <v>80</v>
          </cell>
          <cell r="M7154">
            <v>20</v>
          </cell>
          <cell r="N7154">
            <v>20</v>
          </cell>
          <cell r="P7154" t="str">
            <v>Excellent but please review images for any minor age-related marks</v>
          </cell>
        </row>
        <row r="7155">
          <cell r="G7155">
            <v>141460</v>
          </cell>
          <cell r="H7155">
            <v>14146</v>
          </cell>
          <cell r="I7155" t="str">
            <v>General Sir William Stephen Alexander Lockhart - Tirah by Spy 1898</v>
          </cell>
          <cell r="J715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55">
            <v>40</v>
          </cell>
          <cell r="L7155">
            <v>80</v>
          </cell>
          <cell r="M7155">
            <v>20</v>
          </cell>
          <cell r="N7155">
            <v>20</v>
          </cell>
          <cell r="P7155" t="str">
            <v>Excellent but please review images for any minor age-related marks</v>
          </cell>
        </row>
        <row r="7156">
          <cell r="G7156">
            <v>141470</v>
          </cell>
          <cell r="H7156">
            <v>14147</v>
          </cell>
          <cell r="I7156" t="str">
            <v>General GC Bingham, Earl of Lucan - Balaklava by Ape 1881</v>
          </cell>
          <cell r="J7156"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56">
            <v>40</v>
          </cell>
          <cell r="L7156">
            <v>80</v>
          </cell>
          <cell r="M7156">
            <v>20</v>
          </cell>
          <cell r="N7156">
            <v>20</v>
          </cell>
          <cell r="P7156" t="str">
            <v>Excellent but please review images for any minor age-related marks</v>
          </cell>
        </row>
        <row r="7157">
          <cell r="G7157">
            <v>141480</v>
          </cell>
          <cell r="H7157">
            <v>14148</v>
          </cell>
          <cell r="I7157" t="str">
            <v>General Trochu - The hope of France by Coide 1870</v>
          </cell>
          <cell r="J7157" t="str">
            <v>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57">
            <v>40</v>
          </cell>
          <cell r="L7157">
            <v>80</v>
          </cell>
          <cell r="M7157">
            <v>20</v>
          </cell>
          <cell r="N7157">
            <v>20</v>
          </cell>
          <cell r="P7157" t="str">
            <v>Very good with occasional handling marks in the margin</v>
          </cell>
        </row>
        <row r="7158">
          <cell r="G7158">
            <v>141490</v>
          </cell>
          <cell r="H7158">
            <v>14149</v>
          </cell>
          <cell r="I7158" t="str">
            <v>General George F Upton, 3rd Viscount Templetown - Upty by Ape 1888</v>
          </cell>
          <cell r="J7158"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58">
            <v>40</v>
          </cell>
          <cell r="L7158">
            <v>80</v>
          </cell>
          <cell r="M7158">
            <v>20</v>
          </cell>
          <cell r="N7158">
            <v>20</v>
          </cell>
          <cell r="P7158" t="str">
            <v>Excellent but please review images for any minor age-related marks</v>
          </cell>
        </row>
        <row r="7159">
          <cell r="G7159">
            <v>141500</v>
          </cell>
          <cell r="H7159">
            <v>14150</v>
          </cell>
          <cell r="I7159" t="str">
            <v>Sir George Alexander - Aubrey Tanqueray by Spy 1894</v>
          </cell>
          <cell r="J7159"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59">
            <v>40</v>
          </cell>
          <cell r="L7159">
            <v>80</v>
          </cell>
          <cell r="M7159">
            <v>20</v>
          </cell>
          <cell r="N7159">
            <v>20</v>
          </cell>
          <cell r="P7159" t="str">
            <v>Excellent but please review images for any minor age-related marks</v>
          </cell>
        </row>
        <row r="7160">
          <cell r="G7160">
            <v>141510</v>
          </cell>
          <cell r="H7160">
            <v>14151</v>
          </cell>
          <cell r="I7160" t="str">
            <v>Sir George Alexander  - The St James's by Max 1909</v>
          </cell>
          <cell r="J7160" t="str">
            <v xml:space="preserve">This print was drawn by the British artist Max Beerbohm (Max).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160">
            <v>30</v>
          </cell>
          <cell r="L7160">
            <v>60</v>
          </cell>
          <cell r="M7160">
            <v>15</v>
          </cell>
          <cell r="N7160">
            <v>15</v>
          </cell>
          <cell r="P7160" t="str">
            <v>Excellent but please review images for any minor age-related marks</v>
          </cell>
        </row>
        <row r="7161">
          <cell r="G7161">
            <v>141520</v>
          </cell>
          <cell r="H7161">
            <v>14152</v>
          </cell>
          <cell r="I7161" t="str">
            <v>George Bentinck MP - Big Ben by Coide 1871</v>
          </cell>
          <cell r="J7161" t="str">
            <v>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61">
            <v>40</v>
          </cell>
          <cell r="L7161">
            <v>80</v>
          </cell>
          <cell r="M7161">
            <v>20</v>
          </cell>
          <cell r="N7161">
            <v>20</v>
          </cell>
          <cell r="P7161" t="str">
            <v>Excellent but please review images for any minor age-related marks</v>
          </cell>
        </row>
        <row r="7162">
          <cell r="G7162">
            <v>141530</v>
          </cell>
          <cell r="H7162">
            <v>14153</v>
          </cell>
          <cell r="I7162" t="str">
            <v>George Grenfell Glyn MP - The Whip by Cecioni 1872</v>
          </cell>
          <cell r="J7162" t="str">
            <v xml:space="preserve">This print was drawn by the Italian artist Adriano Cecioni (Cecioni)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162">
            <v>20</v>
          </cell>
          <cell r="L7162">
            <v>40</v>
          </cell>
          <cell r="M7162">
            <v>10</v>
          </cell>
          <cell r="N7162">
            <v>10</v>
          </cell>
          <cell r="P7162" t="str">
            <v>Excellent but please review images for any minor age-related marks</v>
          </cell>
        </row>
        <row r="7163">
          <cell r="G7163">
            <v>141540</v>
          </cell>
          <cell r="H7163">
            <v>14154</v>
          </cell>
          <cell r="I7163" t="str">
            <v>George Leeman MP - A Yorkshire Solicitor by Coide 1872</v>
          </cell>
          <cell r="J7163" t="str">
            <v>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63">
            <v>20</v>
          </cell>
          <cell r="L7163">
            <v>40</v>
          </cell>
          <cell r="M7163">
            <v>10</v>
          </cell>
          <cell r="N7163">
            <v>10</v>
          </cell>
          <cell r="P7163" t="str">
            <v>Excellent but please review images for any minor age-related marks</v>
          </cell>
        </row>
        <row r="7164">
          <cell r="G7164">
            <v>141550</v>
          </cell>
          <cell r="H7164">
            <v>14155</v>
          </cell>
          <cell r="I7164" t="str">
            <v>George Meredith - Our first novelist by Max 1896</v>
          </cell>
          <cell r="J7164" t="str">
            <v xml:space="preserve">This print was drawn by the British artist Max Beerbohm (Max).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64">
            <v>40</v>
          </cell>
          <cell r="L7164">
            <v>80</v>
          </cell>
          <cell r="M7164">
            <v>20</v>
          </cell>
          <cell r="N7164">
            <v>20</v>
          </cell>
          <cell r="P7164" t="str">
            <v>Excellent but please review images for any minor age-related marks</v>
          </cell>
        </row>
        <row r="7165">
          <cell r="G7165">
            <v>141570</v>
          </cell>
          <cell r="H7165">
            <v>14157</v>
          </cell>
          <cell r="I7165" t="str">
            <v>Sir Gerald du Maurier - Gerald by Spy 1907</v>
          </cell>
          <cell r="J716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65">
            <v>40</v>
          </cell>
          <cell r="L7165">
            <v>80</v>
          </cell>
          <cell r="M7165">
            <v>20</v>
          </cell>
          <cell r="N7165">
            <v>20</v>
          </cell>
          <cell r="P7165" t="str">
            <v>Excellent but please review images for any minor age-related marks</v>
          </cell>
        </row>
        <row r="7166">
          <cell r="G7166">
            <v>141580</v>
          </cell>
          <cell r="H7166">
            <v>14158</v>
          </cell>
          <cell r="I7166" t="str">
            <v>Gilbert G R Sackville, 8th Earl de la Warr - Bexhill &amp; Dunlop by Spy 1896</v>
          </cell>
          <cell r="J7166"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66">
            <v>40</v>
          </cell>
          <cell r="L7166">
            <v>80</v>
          </cell>
          <cell r="M7166">
            <v>20</v>
          </cell>
          <cell r="N7166">
            <v>20</v>
          </cell>
          <cell r="P7166" t="str">
            <v>Excellent but please review images for any minor age-related marks</v>
          </cell>
        </row>
        <row r="7167">
          <cell r="G7167">
            <v>141590</v>
          </cell>
          <cell r="H7167">
            <v>14159</v>
          </cell>
          <cell r="I7167" t="str">
            <v>Gustave Dore - sensational art by Spy 1877</v>
          </cell>
          <cell r="J7167"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67">
            <v>40</v>
          </cell>
          <cell r="L7167">
            <v>80</v>
          </cell>
          <cell r="M7167">
            <v>20</v>
          </cell>
          <cell r="N7167">
            <v>20</v>
          </cell>
          <cell r="P7167" t="str">
            <v>Excellent but please review images for any minor age-related marks</v>
          </cell>
        </row>
        <row r="7168">
          <cell r="G7168">
            <v>141600</v>
          </cell>
          <cell r="H7168">
            <v>14160</v>
          </cell>
          <cell r="I7168" t="str">
            <v>Sir Herbert Atkinson Barker - Bones by ELF 1909</v>
          </cell>
          <cell r="J7168" t="str">
            <v>This print was drawn by the British artist Luke Fildes (ELF).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68">
            <v>30</v>
          </cell>
          <cell r="L7168">
            <v>60</v>
          </cell>
          <cell r="M7168">
            <v>15</v>
          </cell>
          <cell r="N7168">
            <v>15</v>
          </cell>
          <cell r="P7168" t="str">
            <v>Excellent but please review images for any minor age-related marks</v>
          </cell>
        </row>
        <row r="7169">
          <cell r="G7169">
            <v>141610</v>
          </cell>
          <cell r="H7169">
            <v>14161</v>
          </cell>
          <cell r="I7169" t="str">
            <v>Hamilton Fish - Consequential damages by Nast 1872</v>
          </cell>
          <cell r="J7169" t="str">
            <v xml:space="preserve">This print was drawn by the American artist Thomas Nast (Nast).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69">
            <v>40</v>
          </cell>
          <cell r="L7169">
            <v>80</v>
          </cell>
          <cell r="M7169">
            <v>20</v>
          </cell>
          <cell r="N7169">
            <v>20</v>
          </cell>
          <cell r="P7169" t="str">
            <v>Excellent but please review images for any minor age-related marks</v>
          </cell>
        </row>
        <row r="7170">
          <cell r="G7170">
            <v>141620</v>
          </cell>
          <cell r="H7170">
            <v>14162</v>
          </cell>
          <cell r="I7170" t="str">
            <v>Harry Lawson Webster Lawson MP - Cirencester by Spy 1893</v>
          </cell>
          <cell r="J717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70">
            <v>20</v>
          </cell>
          <cell r="L7170">
            <v>40</v>
          </cell>
          <cell r="M7170">
            <v>10</v>
          </cell>
          <cell r="N7170">
            <v>10</v>
          </cell>
          <cell r="P7170" t="str">
            <v>Excellent but please review images for any minor age-related marks</v>
          </cell>
        </row>
        <row r="7171">
          <cell r="G7171">
            <v>141630</v>
          </cell>
          <cell r="H7171">
            <v>14163</v>
          </cell>
          <cell r="I7171" t="str">
            <v>Harry Seymour Foster MP - A Sheriff by Spy 1891</v>
          </cell>
          <cell r="J717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71">
            <v>30</v>
          </cell>
          <cell r="L7171">
            <v>60</v>
          </cell>
          <cell r="M7171">
            <v>15</v>
          </cell>
          <cell r="N7171">
            <v>15</v>
          </cell>
          <cell r="P7171" t="str">
            <v>Excellent but please review images for any minor age-related marks</v>
          </cell>
        </row>
        <row r="7172">
          <cell r="G7172">
            <v>141640</v>
          </cell>
          <cell r="H7172">
            <v>14164</v>
          </cell>
          <cell r="I7172" t="str">
            <v>Henrik Johan Ibsen - The Master Builder by SNAPP 1901</v>
          </cell>
          <cell r="J7172" t="str">
            <v xml:space="preserve">This print was drawn by the artist known as SNAPP.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72">
            <v>40</v>
          </cell>
          <cell r="L7172">
            <v>80</v>
          </cell>
          <cell r="M7172">
            <v>20</v>
          </cell>
          <cell r="N7172">
            <v>20</v>
          </cell>
          <cell r="P7172" t="str">
            <v>Excellent but please review images for any minor age-related marks</v>
          </cell>
        </row>
        <row r="7173">
          <cell r="G7173">
            <v>141650</v>
          </cell>
          <cell r="H7173">
            <v>14165</v>
          </cell>
          <cell r="I7173" t="str">
            <v>Henry Arthur Jones - Author-Manager by Spy 1892</v>
          </cell>
          <cell r="J7173"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73">
            <v>40</v>
          </cell>
          <cell r="L7173">
            <v>80</v>
          </cell>
          <cell r="M7173">
            <v>20</v>
          </cell>
          <cell r="N7173">
            <v>20</v>
          </cell>
          <cell r="P7173" t="str">
            <v>Excellent but please review images for any minor age-related marks</v>
          </cell>
        </row>
        <row r="7174">
          <cell r="G7174">
            <v>141660</v>
          </cell>
          <cell r="H7174">
            <v>14166</v>
          </cell>
          <cell r="I7174" t="str">
            <v>Rev Henry Arthur Morgan DD - Black Morgan by Hay 1889</v>
          </cell>
          <cell r="J7174" t="str">
            <v xml:space="preserve">This print was drawn by the British artist WB Hayes (Hay).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74">
            <v>30</v>
          </cell>
          <cell r="L7174">
            <v>60</v>
          </cell>
          <cell r="M7174">
            <v>15</v>
          </cell>
          <cell r="N7174">
            <v>15</v>
          </cell>
          <cell r="P7174" t="str">
            <v>Excellent but please review images for any minor age-related marks</v>
          </cell>
        </row>
        <row r="7175">
          <cell r="G7175">
            <v>141670</v>
          </cell>
          <cell r="H7175">
            <v>14167</v>
          </cell>
          <cell r="I7175" t="str">
            <v>Captain Sir Henry David Erskine - Cambridge Registrary by Spy 1894</v>
          </cell>
          <cell r="J717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75">
            <v>40</v>
          </cell>
          <cell r="L7175">
            <v>80</v>
          </cell>
          <cell r="M7175">
            <v>20</v>
          </cell>
          <cell r="N7175">
            <v>20</v>
          </cell>
          <cell r="P7175" t="str">
            <v>Excellent but please review images for any minor age-related marks</v>
          </cell>
        </row>
        <row r="7176">
          <cell r="G7176">
            <v>141680</v>
          </cell>
          <cell r="H7176">
            <v>14168</v>
          </cell>
          <cell r="I7176" t="str">
            <v>Henry Ernest Schlesinger Benzon  - The Jubilee Plunger by Spy 1887</v>
          </cell>
          <cell r="J7176"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76">
            <v>20</v>
          </cell>
          <cell r="L7176">
            <v>40</v>
          </cell>
          <cell r="M7176">
            <v>10</v>
          </cell>
          <cell r="N7176">
            <v>10</v>
          </cell>
          <cell r="P7176" t="str">
            <v>Excellent but please review images for any minor age-related marks</v>
          </cell>
        </row>
        <row r="7177">
          <cell r="G7177">
            <v>141690</v>
          </cell>
          <cell r="H7177">
            <v>14169</v>
          </cell>
          <cell r="I7177" t="str">
            <v>Henry Hawkins QC - The Tichborne Case by Spy 1873</v>
          </cell>
          <cell r="J7177"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77">
            <v>40</v>
          </cell>
          <cell r="L7177">
            <v>80</v>
          </cell>
          <cell r="M7177">
            <v>20</v>
          </cell>
          <cell r="N7177">
            <v>20</v>
          </cell>
          <cell r="P7177" t="str">
            <v>Excellent but please review images for any minor age-related marks</v>
          </cell>
        </row>
        <row r="7178">
          <cell r="G7178">
            <v>141700</v>
          </cell>
          <cell r="H7178">
            <v>14170</v>
          </cell>
          <cell r="I7178" t="str">
            <v>Henry Kemble - Hereditary Actor by Spy 1907</v>
          </cell>
          <cell r="J7178"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78">
            <v>40</v>
          </cell>
          <cell r="L7178">
            <v>80</v>
          </cell>
          <cell r="M7178">
            <v>20</v>
          </cell>
          <cell r="N7178">
            <v>20</v>
          </cell>
          <cell r="P7178" t="str">
            <v>Excellent but please review images for any minor age-related marks</v>
          </cell>
        </row>
        <row r="7179">
          <cell r="G7179">
            <v>141710</v>
          </cell>
          <cell r="H7179">
            <v>14171</v>
          </cell>
          <cell r="I7179" t="str">
            <v>Henry Rider Haggard - She by Spy 1887</v>
          </cell>
          <cell r="J7179"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79">
            <v>40</v>
          </cell>
          <cell r="L7179">
            <v>80</v>
          </cell>
          <cell r="M7179">
            <v>20</v>
          </cell>
          <cell r="N7179">
            <v>20</v>
          </cell>
          <cell r="P7179" t="str">
            <v>Excellent but please review images for any minor age-related marks</v>
          </cell>
        </row>
        <row r="7180">
          <cell r="G7180">
            <v>141720</v>
          </cell>
          <cell r="H7180">
            <v>14172</v>
          </cell>
          <cell r="I7180" t="str">
            <v>Henry Vincent Higgins - Grand opera by  Spy 1898</v>
          </cell>
          <cell r="J718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80">
            <v>40</v>
          </cell>
          <cell r="L7180">
            <v>80</v>
          </cell>
          <cell r="M7180">
            <v>20</v>
          </cell>
          <cell r="N7180">
            <v>20</v>
          </cell>
          <cell r="P7180" t="str">
            <v>Excellent but please review images for any minor age-related marks</v>
          </cell>
        </row>
        <row r="7181">
          <cell r="G7181">
            <v>141730</v>
          </cell>
          <cell r="H7181">
            <v>14173</v>
          </cell>
          <cell r="I7181" t="str">
            <v>Henry White - A Diplomatic Cousin by Spy 1899</v>
          </cell>
          <cell r="J718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81">
            <v>30</v>
          </cell>
          <cell r="L7181">
            <v>60</v>
          </cell>
          <cell r="M7181">
            <v>15</v>
          </cell>
          <cell r="N7181">
            <v>15</v>
          </cell>
          <cell r="P7181" t="str">
            <v>Excellent but please review images for any minor age-related marks</v>
          </cell>
        </row>
        <row r="7182">
          <cell r="G7182">
            <v>141740</v>
          </cell>
          <cell r="H7182">
            <v>14174</v>
          </cell>
          <cell r="I7182" t="str">
            <v>Sir Herbert Beerbohm Tree by Spy 1890</v>
          </cell>
          <cell r="J7182"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82">
            <v>40</v>
          </cell>
          <cell r="L7182">
            <v>80</v>
          </cell>
          <cell r="M7182">
            <v>20</v>
          </cell>
          <cell r="N7182">
            <v>20</v>
          </cell>
          <cell r="P7182" t="str">
            <v>Excellent but please review images for any minor age-related marks</v>
          </cell>
        </row>
        <row r="7183">
          <cell r="G7183">
            <v>141760</v>
          </cell>
          <cell r="H7183">
            <v>14176</v>
          </cell>
          <cell r="I7183" t="str">
            <v>Rev Francis Edmund Cecil Byng MA - Prayers by Spy 1879</v>
          </cell>
          <cell r="J7183"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83">
            <v>30</v>
          </cell>
          <cell r="L7183">
            <v>60</v>
          </cell>
          <cell r="M7183">
            <v>15</v>
          </cell>
          <cell r="N7183">
            <v>15</v>
          </cell>
          <cell r="P7183" t="str">
            <v>Excellent but please review images for any minor age-related marks</v>
          </cell>
        </row>
        <row r="7184">
          <cell r="G7184">
            <v>141780</v>
          </cell>
          <cell r="H7184">
            <v>14178</v>
          </cell>
          <cell r="I7184" t="str">
            <v>Chauncey M Depew - President of the New York Central Road by Spy 1889</v>
          </cell>
          <cell r="J718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84">
            <v>30</v>
          </cell>
          <cell r="L7184">
            <v>60</v>
          </cell>
          <cell r="M7184">
            <v>15</v>
          </cell>
          <cell r="N7184">
            <v>15</v>
          </cell>
          <cell r="P7184" t="str">
            <v>Excellent but please review images for any minor age-related marks</v>
          </cell>
        </row>
        <row r="7185">
          <cell r="G7185">
            <v>141790</v>
          </cell>
          <cell r="H7185">
            <v>14179</v>
          </cell>
          <cell r="I7185" t="str">
            <v>Hon George Charles Brodrick MA - Merton College by Spy 1884</v>
          </cell>
          <cell r="J718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85">
            <v>20</v>
          </cell>
          <cell r="L7185">
            <v>40</v>
          </cell>
          <cell r="M7185">
            <v>10</v>
          </cell>
          <cell r="N7185">
            <v>10</v>
          </cell>
          <cell r="P7185" t="str">
            <v>Excellent but please review images for any minor age-related marks</v>
          </cell>
        </row>
        <row r="7186">
          <cell r="G7186">
            <v>141800</v>
          </cell>
          <cell r="H7186">
            <v>14180</v>
          </cell>
          <cell r="I7186" t="str">
            <v>Hon Oliver George Paulett Montagu - Oliver by Ape 1877</v>
          </cell>
          <cell r="J7186"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86">
            <v>40</v>
          </cell>
          <cell r="L7186">
            <v>80</v>
          </cell>
          <cell r="M7186">
            <v>20</v>
          </cell>
          <cell r="N7186">
            <v>20</v>
          </cell>
          <cell r="P7186" t="str">
            <v>Excellent but please review images for any minor age-related marks</v>
          </cell>
        </row>
        <row r="7187">
          <cell r="G7187">
            <v>141810</v>
          </cell>
          <cell r="H7187">
            <v>14181</v>
          </cell>
          <cell r="I7187" t="str">
            <v>Hon Sir A F O Liddell KCB, QC - Dodo by Spy 1882</v>
          </cell>
          <cell r="J718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87">
            <v>40</v>
          </cell>
          <cell r="L7187">
            <v>80</v>
          </cell>
          <cell r="M7187">
            <v>20</v>
          </cell>
          <cell r="N7187">
            <v>20</v>
          </cell>
          <cell r="P7187" t="str">
            <v>Excellent but please review images for any minor age-related marks</v>
          </cell>
        </row>
        <row r="7188">
          <cell r="G7188">
            <v>141820</v>
          </cell>
          <cell r="H7188">
            <v>14182</v>
          </cell>
          <cell r="I7188" t="str">
            <v>Hon Sir Ford North - gentle manners by Spy 1887</v>
          </cell>
          <cell r="J7188"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88">
            <v>40</v>
          </cell>
          <cell r="L7188">
            <v>80</v>
          </cell>
          <cell r="M7188">
            <v>20</v>
          </cell>
          <cell r="N7188">
            <v>20</v>
          </cell>
          <cell r="P7188" t="str">
            <v>Excellent but please review images for any minor age-related marks</v>
          </cell>
        </row>
        <row r="7189">
          <cell r="G7189">
            <v>141830</v>
          </cell>
          <cell r="H7189">
            <v>14183</v>
          </cell>
          <cell r="I7189" t="str">
            <v>Hon Spencer Cecil Brabazon Ponsonby-Fane CB MP - Spencer by Spy 1877</v>
          </cell>
          <cell r="J7189"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89">
            <v>20</v>
          </cell>
          <cell r="L7189">
            <v>40</v>
          </cell>
          <cell r="M7189">
            <v>10</v>
          </cell>
          <cell r="N7189">
            <v>10</v>
          </cell>
          <cell r="P7189" t="str">
            <v>Excellent but please review images for any minor age-related marks</v>
          </cell>
        </row>
        <row r="7190">
          <cell r="G7190">
            <v>141840</v>
          </cell>
          <cell r="H7190">
            <v>14184</v>
          </cell>
          <cell r="I7190" t="str">
            <v>Stephen W B Coleridge - Anti-vivisection by ELF 1910</v>
          </cell>
          <cell r="J7190" t="str">
            <v xml:space="preserve">This print was drawn by the British artist Luke Fildes (ELF).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90">
            <v>40</v>
          </cell>
          <cell r="L7190">
            <v>80</v>
          </cell>
          <cell r="M7190">
            <v>20</v>
          </cell>
          <cell r="N7190">
            <v>20</v>
          </cell>
          <cell r="P7190" t="str">
            <v>Excellent but please review images for any minor age-related marks</v>
          </cell>
        </row>
        <row r="7191">
          <cell r="G7191">
            <v>141850</v>
          </cell>
          <cell r="H7191">
            <v>14185</v>
          </cell>
          <cell r="I7191" t="str">
            <v>Hon Sydney Holland, 2nd Viscount Knutsford - How much? by  Spy 1904</v>
          </cell>
          <cell r="J719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91">
            <v>40</v>
          </cell>
          <cell r="L7191">
            <v>80</v>
          </cell>
          <cell r="M7191">
            <v>20</v>
          </cell>
          <cell r="N7191">
            <v>20</v>
          </cell>
          <cell r="P7191" t="str">
            <v>Excellent but please review images for any minor age-related marks</v>
          </cell>
        </row>
        <row r="7192">
          <cell r="G7192">
            <v>141860</v>
          </cell>
          <cell r="H7192">
            <v>14186</v>
          </cell>
          <cell r="I7192" t="str">
            <v>Thomas Francis Bayard by Spy 1894</v>
          </cell>
          <cell r="J719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92">
            <v>30</v>
          </cell>
          <cell r="L7192">
            <v>60</v>
          </cell>
          <cell r="M7192">
            <v>15</v>
          </cell>
          <cell r="N7192">
            <v>15</v>
          </cell>
          <cell r="P7192" t="str">
            <v>Excellent but please review images for any minor age-related marks</v>
          </cell>
        </row>
        <row r="7193">
          <cell r="G7193">
            <v>141880</v>
          </cell>
          <cell r="H7193">
            <v>14188</v>
          </cell>
          <cell r="I7193" t="str">
            <v>George William Spencer Lyttelton - Marshal of the Ceremonies by Ape 1875</v>
          </cell>
          <cell r="J7193"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93">
            <v>30</v>
          </cell>
          <cell r="L7193">
            <v>60</v>
          </cell>
          <cell r="M7193">
            <v>15</v>
          </cell>
          <cell r="N7193">
            <v>15</v>
          </cell>
          <cell r="P7193" t="str">
            <v>Excellent but please review images for any minor age-related marks</v>
          </cell>
        </row>
        <row r="7194">
          <cell r="G7194">
            <v>141890</v>
          </cell>
          <cell r="H7194">
            <v>14189</v>
          </cell>
          <cell r="I7194" t="str">
            <v>HRH Prince Arthur, Duke of Connaught KG - a future Commander in Chief by Spy 1876</v>
          </cell>
          <cell r="J719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194">
            <v>40</v>
          </cell>
          <cell r="L7194">
            <v>80</v>
          </cell>
          <cell r="M7194">
            <v>20</v>
          </cell>
          <cell r="N7194">
            <v>20</v>
          </cell>
          <cell r="P7194" t="str">
            <v>Excellent but please review images for any minor age-related marks</v>
          </cell>
        </row>
        <row r="7195">
          <cell r="G7195">
            <v>141900</v>
          </cell>
          <cell r="H7195">
            <v>14190</v>
          </cell>
          <cell r="I7195" t="str">
            <v>Prince Philippe, HRH Duke of Orleans - Conscrit de France by GUTH 1890</v>
          </cell>
          <cell r="J7195" t="str">
            <v>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95">
            <v>40</v>
          </cell>
          <cell r="L7195">
            <v>80</v>
          </cell>
          <cell r="M7195">
            <v>20</v>
          </cell>
          <cell r="N7195">
            <v>20</v>
          </cell>
          <cell r="P7195" t="str">
            <v>Excellent but please review images for any minor age-related marks</v>
          </cell>
        </row>
        <row r="7196">
          <cell r="G7196">
            <v>141910</v>
          </cell>
          <cell r="H7196">
            <v>14191</v>
          </cell>
          <cell r="I7196" t="str">
            <v>HRH The Duc D'Aumale - the Orleans Family  by Nemo 1884</v>
          </cell>
          <cell r="J7196" t="str">
            <v>This print was drawn by the Russian artist Constantine von Grimm (Nemo).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96">
            <v>40</v>
          </cell>
          <cell r="L7196">
            <v>80</v>
          </cell>
          <cell r="M7196">
            <v>20</v>
          </cell>
          <cell r="N7196">
            <v>20</v>
          </cell>
          <cell r="P7196" t="str">
            <v>Excellent but please review images for any minor age-related marks</v>
          </cell>
        </row>
        <row r="7197">
          <cell r="G7197">
            <v>141920</v>
          </cell>
          <cell r="H7197">
            <v>14192</v>
          </cell>
          <cell r="I7197" t="str">
            <v>Hubert von Herkomer - Painter, Sculptor, Blacksmith etc by FG 1884</v>
          </cell>
          <cell r="J7197" t="str">
            <v xml:space="preserve">This print was drawn by the German artist Franz Goedecker (FG and Go)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97">
            <v>40</v>
          </cell>
          <cell r="L7197">
            <v>80</v>
          </cell>
          <cell r="M7197">
            <v>20</v>
          </cell>
          <cell r="N7197">
            <v>20</v>
          </cell>
          <cell r="P7197" t="str">
            <v>Excellent but please review images for any minor age-related marks</v>
          </cell>
        </row>
        <row r="7198">
          <cell r="G7198">
            <v>141940</v>
          </cell>
          <cell r="H7198">
            <v>14194</v>
          </cell>
          <cell r="I7198" t="str">
            <v>Hugh Childers - A returned colonist by Ape 1869</v>
          </cell>
          <cell r="J7198"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198">
            <v>40</v>
          </cell>
          <cell r="L7198">
            <v>80</v>
          </cell>
          <cell r="M7198">
            <v>20</v>
          </cell>
          <cell r="N7198">
            <v>20</v>
          </cell>
          <cell r="P7198" t="str">
            <v>Excellent but please review images for any minor age-related marks</v>
          </cell>
        </row>
        <row r="7199">
          <cell r="G7199">
            <v>141950</v>
          </cell>
          <cell r="H7199">
            <v>14195</v>
          </cell>
          <cell r="I7199" t="str">
            <v>Sir James Bacon - Contempt of Court by WV 1873</v>
          </cell>
          <cell r="J7199" t="str">
            <v xml:space="preserve">This print was drawn by the British artist W Vine (WV).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199">
            <v>40</v>
          </cell>
          <cell r="L7199">
            <v>80</v>
          </cell>
          <cell r="M7199">
            <v>20</v>
          </cell>
          <cell r="N7199">
            <v>20</v>
          </cell>
          <cell r="P7199" t="str">
            <v>Excellent but please review images for any minor age-related marks</v>
          </cell>
        </row>
        <row r="7200">
          <cell r="G7200">
            <v>141970</v>
          </cell>
          <cell r="H7200">
            <v>14197</v>
          </cell>
          <cell r="I7200" t="str">
            <v>James Edward Cowell Welldon, Bishop of Calcutta by Spy 1898</v>
          </cell>
          <cell r="J720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00">
            <v>40</v>
          </cell>
          <cell r="L7200">
            <v>80</v>
          </cell>
          <cell r="M7200">
            <v>20</v>
          </cell>
          <cell r="N7200">
            <v>20</v>
          </cell>
          <cell r="P7200" t="str">
            <v>Excellent but please review images for any minor age-related marks</v>
          </cell>
        </row>
        <row r="7201">
          <cell r="G7201">
            <v>141980</v>
          </cell>
          <cell r="H7201">
            <v>14198</v>
          </cell>
          <cell r="I7201" t="str">
            <v>James Edward Sewell, Warden of New College, Oxford - The Shirt by Spy 1894</v>
          </cell>
          <cell r="J720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01">
            <v>20</v>
          </cell>
          <cell r="L7201">
            <v>40</v>
          </cell>
          <cell r="M7201">
            <v>10</v>
          </cell>
          <cell r="N7201">
            <v>10</v>
          </cell>
          <cell r="P7201" t="str">
            <v>Excellent but please review images for any minor age-related marks</v>
          </cell>
        </row>
        <row r="7202">
          <cell r="G7202">
            <v>141990</v>
          </cell>
          <cell r="H7202">
            <v>14199</v>
          </cell>
          <cell r="I7202" t="str">
            <v>James Edwin Thorold Rogers MP - a professor by Spy 1884</v>
          </cell>
          <cell r="J720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02">
            <v>20</v>
          </cell>
          <cell r="L7202">
            <v>40</v>
          </cell>
          <cell r="M7202">
            <v>10</v>
          </cell>
          <cell r="N7202">
            <v>10</v>
          </cell>
          <cell r="P7202" t="str">
            <v>Excellent but please review images for any minor age-related marks</v>
          </cell>
        </row>
        <row r="7203">
          <cell r="G7203">
            <v>142000</v>
          </cell>
          <cell r="H7203">
            <v>14200</v>
          </cell>
          <cell r="I7203" t="str">
            <v>Rt Hon James Lowther - Mr Speaker by Spy 1877</v>
          </cell>
          <cell r="J7203"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03">
            <v>40</v>
          </cell>
          <cell r="L7203">
            <v>80</v>
          </cell>
          <cell r="M7203">
            <v>20</v>
          </cell>
          <cell r="N7203">
            <v>20</v>
          </cell>
          <cell r="P7203" t="str">
            <v>Excellent but please review images for any minor age-related marks</v>
          </cell>
        </row>
        <row r="7204">
          <cell r="G7204">
            <v>142010</v>
          </cell>
          <cell r="H7204">
            <v>14201</v>
          </cell>
          <cell r="I7204" t="str">
            <v>James Manby Gully- Hydropathy by Spy 1876</v>
          </cell>
          <cell r="J7204"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04">
            <v>30</v>
          </cell>
          <cell r="L7204">
            <v>60</v>
          </cell>
          <cell r="M7204">
            <v>15</v>
          </cell>
          <cell r="N7204">
            <v>15</v>
          </cell>
          <cell r="P7204" t="str">
            <v>Excellent but please review images for any minor age-related marks</v>
          </cell>
        </row>
        <row r="7205">
          <cell r="G7205">
            <v>142030</v>
          </cell>
          <cell r="H7205">
            <v>14203</v>
          </cell>
          <cell r="I7205" t="str">
            <v>Jean Leon Jaures - A Great French Orator by GUTH 1908</v>
          </cell>
          <cell r="J7205" t="str">
            <v>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05">
            <v>20</v>
          </cell>
          <cell r="L7205">
            <v>40</v>
          </cell>
          <cell r="M7205">
            <v>10</v>
          </cell>
          <cell r="N7205">
            <v>10</v>
          </cell>
          <cell r="P7205" t="str">
            <v>Excellent but please review images for any minor age-related marks</v>
          </cell>
        </row>
        <row r="7206">
          <cell r="G7206">
            <v>142040</v>
          </cell>
          <cell r="H7206">
            <v>14204</v>
          </cell>
          <cell r="I7206" t="str">
            <v>John Arthur Roebuck MP - a whipper by Ape 1874</v>
          </cell>
          <cell r="J7206"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06">
            <v>20</v>
          </cell>
          <cell r="L7206">
            <v>40</v>
          </cell>
          <cell r="M7206">
            <v>10</v>
          </cell>
          <cell r="N7206">
            <v>10</v>
          </cell>
          <cell r="P7206" t="str">
            <v>Excellent but please review images for any minor age-related marks</v>
          </cell>
        </row>
        <row r="7207">
          <cell r="G7207">
            <v>142050</v>
          </cell>
          <cell r="H7207">
            <v>14205</v>
          </cell>
          <cell r="I7207" t="str">
            <v>John Bright by Ape 1889</v>
          </cell>
          <cell r="J7207"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07">
            <v>40</v>
          </cell>
          <cell r="L7207">
            <v>80</v>
          </cell>
          <cell r="M7207">
            <v>20</v>
          </cell>
          <cell r="N7207">
            <v>20</v>
          </cell>
          <cell r="P7207" t="str">
            <v>Excellent but please review images for any minor age-related marks</v>
          </cell>
        </row>
        <row r="7208">
          <cell r="G7208">
            <v>142060</v>
          </cell>
          <cell r="H7208">
            <v>14206</v>
          </cell>
          <cell r="I7208" t="str">
            <v>John Delacour - John by Spy 1885</v>
          </cell>
          <cell r="J7208"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08">
            <v>40</v>
          </cell>
          <cell r="L7208">
            <v>80</v>
          </cell>
          <cell r="M7208">
            <v>20</v>
          </cell>
          <cell r="N7208">
            <v>20</v>
          </cell>
          <cell r="P7208" t="str">
            <v>Excellent but please review images for any minor age-related marks</v>
          </cell>
        </row>
        <row r="7209">
          <cell r="G7209">
            <v>142070</v>
          </cell>
          <cell r="H7209">
            <v>14207</v>
          </cell>
          <cell r="I7209" t="str">
            <v>John Dodson MP - Ways and Means by Coide 1871</v>
          </cell>
          <cell r="J7209" t="str">
            <v xml:space="preserve">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09">
            <v>40</v>
          </cell>
          <cell r="L7209">
            <v>80</v>
          </cell>
          <cell r="M7209">
            <v>20</v>
          </cell>
          <cell r="N7209">
            <v>20</v>
          </cell>
          <cell r="P7209" t="str">
            <v>Very good with occasional spotting in the margin</v>
          </cell>
        </row>
        <row r="7210">
          <cell r="G7210">
            <v>142090</v>
          </cell>
          <cell r="H7210">
            <v>14209</v>
          </cell>
          <cell r="I7210" t="str">
            <v>Sir John Hare by  Spy 1890</v>
          </cell>
          <cell r="J721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10">
            <v>40</v>
          </cell>
          <cell r="L7210">
            <v>80</v>
          </cell>
          <cell r="M7210">
            <v>20</v>
          </cell>
          <cell r="N7210">
            <v>20</v>
          </cell>
          <cell r="P7210" t="str">
            <v>Excellent but please review images for any minor age-related marks</v>
          </cell>
        </row>
        <row r="7211">
          <cell r="G7211">
            <v>142100</v>
          </cell>
          <cell r="H7211">
            <v>14210</v>
          </cell>
          <cell r="I7211" t="str">
            <v>John Lawson Johnston - Dietetics by Spy 1897</v>
          </cell>
          <cell r="J721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11">
            <v>20</v>
          </cell>
          <cell r="L7211">
            <v>40</v>
          </cell>
          <cell r="M7211">
            <v>10</v>
          </cell>
          <cell r="N7211">
            <v>10</v>
          </cell>
          <cell r="P7211" t="str">
            <v>Excellent but please review images for any minor age-related marks</v>
          </cell>
        </row>
        <row r="7212">
          <cell r="G7212">
            <v>142110</v>
          </cell>
          <cell r="H7212">
            <v>14211</v>
          </cell>
          <cell r="I7212" t="str">
            <v>John Locke MP by  Coide 1871</v>
          </cell>
          <cell r="J7212" t="str">
            <v>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12">
            <v>20</v>
          </cell>
          <cell r="L7212">
            <v>40</v>
          </cell>
          <cell r="M7212">
            <v>10</v>
          </cell>
          <cell r="N7212">
            <v>10</v>
          </cell>
          <cell r="P7212" t="str">
            <v>Excellent but please review images for any minor age-related marks</v>
          </cell>
        </row>
        <row r="7213">
          <cell r="G7213">
            <v>142120</v>
          </cell>
          <cell r="H7213">
            <v>14212</v>
          </cell>
          <cell r="I7213" t="str">
            <v>John Morley - the Fortnightly Review by Ape 1878</v>
          </cell>
          <cell r="J7213"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13">
            <v>20</v>
          </cell>
          <cell r="L7213">
            <v>40</v>
          </cell>
          <cell r="M7213">
            <v>10</v>
          </cell>
          <cell r="N7213">
            <v>10</v>
          </cell>
          <cell r="P7213" t="str">
            <v>Excellent but please review images for any minor age-related marks</v>
          </cell>
        </row>
        <row r="7214">
          <cell r="G7214">
            <v>142130</v>
          </cell>
          <cell r="H7214">
            <v>14213</v>
          </cell>
          <cell r="I7214" t="str">
            <v>John Patrick Murphy QC - for the Times by Spy 1889</v>
          </cell>
          <cell r="J7214"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14">
            <v>40</v>
          </cell>
          <cell r="L7214">
            <v>80</v>
          </cell>
          <cell r="M7214">
            <v>20</v>
          </cell>
          <cell r="N7214">
            <v>20</v>
          </cell>
          <cell r="P7214" t="str">
            <v>Excellent but please review images for any minor age-related marks</v>
          </cell>
        </row>
        <row r="7215">
          <cell r="G7215">
            <v>142140</v>
          </cell>
          <cell r="H7215">
            <v>14214</v>
          </cell>
          <cell r="I7215" t="str">
            <v>John Ruskin - The realization of the Ideal by Cecioni 1872</v>
          </cell>
          <cell r="J7215" t="str">
            <v xml:space="preserve">This print was drawn by the Italian artist Adriano Cecioni (Cecioni)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15">
            <v>40</v>
          </cell>
          <cell r="L7215">
            <v>80</v>
          </cell>
          <cell r="M7215">
            <v>20</v>
          </cell>
          <cell r="N7215">
            <v>20</v>
          </cell>
          <cell r="P7215" t="str">
            <v>Very good with occasional handling marks in the margin</v>
          </cell>
        </row>
        <row r="7216">
          <cell r="G7216">
            <v>142160</v>
          </cell>
          <cell r="H7216">
            <v>14216</v>
          </cell>
          <cell r="I7216" t="str">
            <v>Dr Sir John Scott Burdon Sanderson - Oxford Physiology by Spy 1894</v>
          </cell>
          <cell r="J7216"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16">
            <v>30</v>
          </cell>
          <cell r="L7216">
            <v>60</v>
          </cell>
          <cell r="M7216">
            <v>15</v>
          </cell>
          <cell r="N7216">
            <v>15</v>
          </cell>
          <cell r="P7216" t="str">
            <v>Excellent but please review images for any minor age-related marks</v>
          </cell>
        </row>
        <row r="7217">
          <cell r="G7217">
            <v>142170</v>
          </cell>
          <cell r="H7217">
            <v>14217</v>
          </cell>
          <cell r="I7217" t="str">
            <v>John Stuart Mill - A Feminine Philosopher by Spy 1873</v>
          </cell>
          <cell r="J7217"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17">
            <v>40</v>
          </cell>
          <cell r="L7217">
            <v>80</v>
          </cell>
          <cell r="M7217">
            <v>20</v>
          </cell>
          <cell r="N7217">
            <v>20</v>
          </cell>
          <cell r="P7217" t="str">
            <v>Excellent but please review images for any minor age-related marks</v>
          </cell>
        </row>
        <row r="7218">
          <cell r="G7218">
            <v>142180</v>
          </cell>
          <cell r="H7218">
            <v>14218</v>
          </cell>
          <cell r="I7218" t="str">
            <v>John Tenniel - Punch by Spy 1878</v>
          </cell>
          <cell r="J7218"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18">
            <v>40</v>
          </cell>
          <cell r="L7218">
            <v>80</v>
          </cell>
          <cell r="M7218">
            <v>20</v>
          </cell>
          <cell r="N7218">
            <v>20</v>
          </cell>
          <cell r="P7218" t="str">
            <v>Excellent but please review images for any minor age-related marks</v>
          </cell>
        </row>
        <row r="7219">
          <cell r="G7219">
            <v>142190</v>
          </cell>
          <cell r="H7219">
            <v>14219</v>
          </cell>
          <cell r="I7219" t="str">
            <v>John William Strutt, Lord Rayleigh - Argon by FTD 1899</v>
          </cell>
          <cell r="J7219" t="str">
            <v xml:space="preserve">This print was drawn by the British artist FT Dalton (FTD).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19">
            <v>40</v>
          </cell>
          <cell r="L7219">
            <v>80</v>
          </cell>
          <cell r="M7219">
            <v>20</v>
          </cell>
          <cell r="N7219">
            <v>20</v>
          </cell>
          <cell r="P7219" t="str">
            <v>Excellent but please review images for any minor age-related marks</v>
          </cell>
        </row>
        <row r="7220">
          <cell r="G7220">
            <v>142200</v>
          </cell>
          <cell r="H7220">
            <v>14220</v>
          </cell>
          <cell r="I7220" t="str">
            <v>John Willis Clark by Spy 1894</v>
          </cell>
          <cell r="J722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20">
            <v>20</v>
          </cell>
          <cell r="L7220">
            <v>40</v>
          </cell>
          <cell r="M7220">
            <v>10</v>
          </cell>
          <cell r="N7220">
            <v>10</v>
          </cell>
          <cell r="P7220" t="str">
            <v>Excellent but please review images for any minor age-related marks</v>
          </cell>
        </row>
        <row r="7221">
          <cell r="G7221">
            <v>142210</v>
          </cell>
          <cell r="H7221">
            <v>14221</v>
          </cell>
          <cell r="I7221" t="str">
            <v>Johnston Forbes-Robertson - Forbie by Spy 1895</v>
          </cell>
          <cell r="J722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21">
            <v>40</v>
          </cell>
          <cell r="L7221">
            <v>80</v>
          </cell>
          <cell r="M7221">
            <v>20</v>
          </cell>
          <cell r="N7221">
            <v>20</v>
          </cell>
          <cell r="P7221" t="str">
            <v>Excellent but please review images for any minor age-related marks</v>
          </cell>
        </row>
        <row r="7222">
          <cell r="G7222">
            <v>142230</v>
          </cell>
          <cell r="H7222">
            <v>14223</v>
          </cell>
          <cell r="I7222" t="str">
            <v>Joseph Edgar Boehm ARA - the Queen's Sculptor by Spy 1881</v>
          </cell>
          <cell r="J722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22">
            <v>40</v>
          </cell>
          <cell r="L7222">
            <v>80</v>
          </cell>
          <cell r="M7222">
            <v>20</v>
          </cell>
          <cell r="N7222">
            <v>20</v>
          </cell>
          <cell r="P7222" t="str">
            <v>Excellent but please review images for any minor age-related marks</v>
          </cell>
        </row>
        <row r="7223">
          <cell r="G7223">
            <v>142240</v>
          </cell>
          <cell r="H7223">
            <v>14224</v>
          </cell>
          <cell r="I7223" t="str">
            <v>Joseph Ernest Renan - La vie de Jesus by T 1879</v>
          </cell>
          <cell r="J7223" t="str">
            <v>This print was drawn by the French artist Theobald Chartran (T)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23">
            <v>40</v>
          </cell>
          <cell r="L7223">
            <v>80</v>
          </cell>
          <cell r="M7223">
            <v>20</v>
          </cell>
          <cell r="N7223">
            <v>20</v>
          </cell>
          <cell r="P7223" t="str">
            <v>Excellent but please review images for any minor age-related marks</v>
          </cell>
        </row>
        <row r="7224">
          <cell r="G7224">
            <v>142250</v>
          </cell>
          <cell r="H7224">
            <v>14225</v>
          </cell>
          <cell r="I7224" t="str">
            <v>Justice William Ventris Field - Stay, please by Spy 1887</v>
          </cell>
          <cell r="J7224"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24">
            <v>40</v>
          </cell>
          <cell r="L7224">
            <v>80</v>
          </cell>
          <cell r="M7224">
            <v>20</v>
          </cell>
          <cell r="N7224">
            <v>20</v>
          </cell>
          <cell r="P7224" t="str">
            <v>Excellent but please review images for any minor age-related marks</v>
          </cell>
        </row>
        <row r="7225">
          <cell r="G7225">
            <v>142260</v>
          </cell>
          <cell r="H7225">
            <v>14226</v>
          </cell>
          <cell r="I7225" t="str">
            <v>Lawrence Alma-Tadema - Ancient Painting by Ape 1879</v>
          </cell>
          <cell r="J7225"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25">
            <v>40</v>
          </cell>
          <cell r="L7225">
            <v>80</v>
          </cell>
          <cell r="M7225">
            <v>20</v>
          </cell>
          <cell r="N7225">
            <v>20</v>
          </cell>
          <cell r="P7225" t="str">
            <v>Excellent but please review images for any minor age-related marks</v>
          </cell>
        </row>
        <row r="7226">
          <cell r="G7226">
            <v>142270</v>
          </cell>
          <cell r="H7226">
            <v>14227</v>
          </cell>
          <cell r="I7226" t="str">
            <v>Henrik Johan Ibsen - The Master Builder by SNAPP 1901</v>
          </cell>
          <cell r="J7226" t="str">
            <v xml:space="preserve">This print was drawn by the artist SNAPP.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26">
            <v>40</v>
          </cell>
          <cell r="L7226">
            <v>80</v>
          </cell>
          <cell r="M7226">
            <v>20</v>
          </cell>
          <cell r="N7226">
            <v>20</v>
          </cell>
          <cell r="P7226" t="str">
            <v>Excellent but please review images for any minor age-related marks</v>
          </cell>
        </row>
        <row r="7227">
          <cell r="G7227">
            <v>142280</v>
          </cell>
          <cell r="H7227">
            <v>14228</v>
          </cell>
          <cell r="I7227" t="str">
            <v>Leo Trevor - Leo by Spy 1905</v>
          </cell>
          <cell r="J722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27">
            <v>40</v>
          </cell>
          <cell r="L7227">
            <v>80</v>
          </cell>
          <cell r="M7227">
            <v>20</v>
          </cell>
          <cell r="N7227">
            <v>20</v>
          </cell>
          <cell r="P7227" t="str">
            <v>Excellent but please review images for any minor age-related marks</v>
          </cell>
        </row>
        <row r="7228">
          <cell r="G7228">
            <v>142290</v>
          </cell>
          <cell r="H7228">
            <v>14229</v>
          </cell>
          <cell r="I7228" t="str">
            <v>Leon Gambetta - He devoured France with activity by Montbard 1872</v>
          </cell>
          <cell r="J7228" t="str">
            <v>This print was drawn by the French artist Charles Auguste Loye (Montbard).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28">
            <v>20</v>
          </cell>
          <cell r="L7228">
            <v>40</v>
          </cell>
          <cell r="M7228">
            <v>10</v>
          </cell>
          <cell r="N7228">
            <v>10</v>
          </cell>
          <cell r="P7228" t="str">
            <v>Excellent but please review images for any minor age-related marks</v>
          </cell>
        </row>
        <row r="7229">
          <cell r="G7229">
            <v>142300</v>
          </cell>
          <cell r="H7229">
            <v>14230</v>
          </cell>
          <cell r="I7229" t="str">
            <v>Leopold de Rothschild - Racing and Sporting by Spy 1884</v>
          </cell>
          <cell r="J7229"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29">
            <v>40</v>
          </cell>
          <cell r="L7229">
            <v>80</v>
          </cell>
          <cell r="M7229">
            <v>20</v>
          </cell>
          <cell r="N7229">
            <v>20</v>
          </cell>
          <cell r="P7229" t="str">
            <v>Excellent but please review images for any minor age-related marks</v>
          </cell>
        </row>
        <row r="7230">
          <cell r="G7230">
            <v>142320</v>
          </cell>
          <cell r="H7230">
            <v>14232</v>
          </cell>
          <cell r="I7230" t="str">
            <v>Lewis Waller - Romantic Drama by jmp 1904</v>
          </cell>
          <cell r="J7230" t="str">
            <v xml:space="preserve">This print was drawn by the British artist Julius Mendes Price (jmp).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230">
            <v>40</v>
          </cell>
          <cell r="L7230">
            <v>80</v>
          </cell>
          <cell r="M7230">
            <v>20</v>
          </cell>
          <cell r="N7230">
            <v>20</v>
          </cell>
          <cell r="P7230" t="str">
            <v>Excellent but please review images for any minor age-related marks</v>
          </cell>
        </row>
        <row r="7231">
          <cell r="G7231">
            <v>142330</v>
          </cell>
          <cell r="H7231">
            <v>14233</v>
          </cell>
          <cell r="I7231" t="str">
            <v>Lieutenant Daniel Godfrey - Dan Godfrey by Spy 1888</v>
          </cell>
          <cell r="J7231"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31">
            <v>40</v>
          </cell>
          <cell r="L7231">
            <v>80</v>
          </cell>
          <cell r="M7231">
            <v>20</v>
          </cell>
          <cell r="N7231">
            <v>20</v>
          </cell>
          <cell r="P7231" t="str">
            <v>Excellent but please review images for any minor age-related marks</v>
          </cell>
        </row>
        <row r="7232">
          <cell r="G7232">
            <v>142340</v>
          </cell>
          <cell r="H7232">
            <v>14234</v>
          </cell>
          <cell r="I7232" t="str">
            <v>Lt General George W A Higginson - a good soldier by Spy 1884</v>
          </cell>
          <cell r="J7232"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32">
            <v>40</v>
          </cell>
          <cell r="L7232">
            <v>80</v>
          </cell>
          <cell r="M7232">
            <v>20</v>
          </cell>
          <cell r="N7232">
            <v>20</v>
          </cell>
          <cell r="P7232" t="str">
            <v>Excellent but please review images for any minor age-related marks</v>
          </cell>
        </row>
        <row r="7233">
          <cell r="G7233">
            <v>142350</v>
          </cell>
          <cell r="H7233">
            <v>14235</v>
          </cell>
          <cell r="I7233" t="str">
            <v>Lt-General Sir Edward Bruce Hamley MP - English strategy by Ape 1887</v>
          </cell>
          <cell r="J7233"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33">
            <v>40</v>
          </cell>
          <cell r="L7233">
            <v>80</v>
          </cell>
          <cell r="M7233">
            <v>20</v>
          </cell>
          <cell r="N7233">
            <v>20</v>
          </cell>
          <cell r="P7233" t="str">
            <v>Excellent but please review images for any minor age-related marks</v>
          </cell>
        </row>
        <row r="7234">
          <cell r="G7234">
            <v>142360</v>
          </cell>
          <cell r="H7234">
            <v>14236</v>
          </cell>
          <cell r="I7234" t="str">
            <v>Lt-General Sir George Luck - A Keeper of the Tower by Spy 1907</v>
          </cell>
          <cell r="J723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34">
            <v>40</v>
          </cell>
          <cell r="L7234">
            <v>80</v>
          </cell>
          <cell r="M7234">
            <v>20</v>
          </cell>
          <cell r="N7234">
            <v>20</v>
          </cell>
          <cell r="P7234" t="str">
            <v>Excellent but please review images for any minor age-related marks</v>
          </cell>
        </row>
        <row r="7235">
          <cell r="G7235">
            <v>142370</v>
          </cell>
          <cell r="H7235">
            <v>14237</v>
          </cell>
          <cell r="I7235" t="str">
            <v>Lt-General Valentine Baker - Baker Pasha by Ape 1878</v>
          </cell>
          <cell r="J7235"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35">
            <v>40</v>
          </cell>
          <cell r="L7235">
            <v>80</v>
          </cell>
          <cell r="M7235">
            <v>20</v>
          </cell>
          <cell r="N7235">
            <v>20</v>
          </cell>
          <cell r="P7235" t="str">
            <v>Excellent but please review images for any minor age-related marks</v>
          </cell>
        </row>
        <row r="7236">
          <cell r="G7236">
            <v>142380</v>
          </cell>
          <cell r="H7236">
            <v>14238</v>
          </cell>
          <cell r="I7236" t="str">
            <v>Lionel Brough - a fellow of infinite jest by Spy 1905</v>
          </cell>
          <cell r="J7236"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36">
            <v>40</v>
          </cell>
          <cell r="L7236">
            <v>80</v>
          </cell>
          <cell r="M7236">
            <v>20</v>
          </cell>
          <cell r="N7236">
            <v>20</v>
          </cell>
          <cell r="P7236" t="str">
            <v>Excellent but please review images for any minor age-related marks</v>
          </cell>
        </row>
        <row r="7237">
          <cell r="G7237">
            <v>142390</v>
          </cell>
          <cell r="H7237">
            <v>14239</v>
          </cell>
          <cell r="I7237" t="str">
            <v>Lionel Dawson-Damer MP- Hippy by Coide 1871</v>
          </cell>
          <cell r="J7237" t="str">
            <v>This print was drawn by the French artist James Tissot (Coide and JTJ).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37">
            <v>20</v>
          </cell>
          <cell r="L7237">
            <v>40</v>
          </cell>
          <cell r="M7237">
            <v>10</v>
          </cell>
          <cell r="N7237">
            <v>10</v>
          </cell>
          <cell r="P7237" t="str">
            <v>Excellent but please review images for any minor age-related marks</v>
          </cell>
        </row>
        <row r="7238">
          <cell r="G7238">
            <v>142400</v>
          </cell>
          <cell r="H7238">
            <v>14240</v>
          </cell>
          <cell r="I7238" t="str">
            <v>Alexander Bruce, 6th Lord Balfour of Burleigh - Secretary for Scotland by Spy 1902</v>
          </cell>
          <cell r="J7238"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38">
            <v>40</v>
          </cell>
          <cell r="L7238">
            <v>80</v>
          </cell>
          <cell r="M7238">
            <v>20</v>
          </cell>
          <cell r="N7238">
            <v>20</v>
          </cell>
          <cell r="P7238" t="str">
            <v>Excellent but please review images for any minor age-related marks</v>
          </cell>
        </row>
        <row r="7239">
          <cell r="G7239">
            <v>142410</v>
          </cell>
          <cell r="H7239">
            <v>14241</v>
          </cell>
          <cell r="I7239" t="str">
            <v>Henry de Vere Vane, 9th Baron Barnard - Raby Castle by GAF 1898</v>
          </cell>
          <cell r="J7239" t="str">
            <v xml:space="preserve">This print was drawn by the British artist GA Fothergill (GAF).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239">
            <v>30</v>
          </cell>
          <cell r="L7239">
            <v>60</v>
          </cell>
          <cell r="M7239">
            <v>15</v>
          </cell>
          <cell r="N7239">
            <v>15</v>
          </cell>
          <cell r="P7239" t="str">
            <v>Excellent but please review images for any minor age-related marks</v>
          </cell>
        </row>
        <row r="7240">
          <cell r="G7240">
            <v>142420</v>
          </cell>
          <cell r="H7240">
            <v>14242</v>
          </cell>
          <cell r="I7240" t="str">
            <v>George Barrington, 7th Viscount Barrington - a young man by Ape 1875</v>
          </cell>
          <cell r="J7240"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40">
            <v>40</v>
          </cell>
          <cell r="L7240">
            <v>80</v>
          </cell>
          <cell r="M7240">
            <v>20</v>
          </cell>
          <cell r="N7240">
            <v>20</v>
          </cell>
          <cell r="P7240" t="str">
            <v>Excellent but please review images for any minor age-related marks</v>
          </cell>
        </row>
        <row r="7241">
          <cell r="G7241">
            <v>142430</v>
          </cell>
          <cell r="H7241">
            <v>14243</v>
          </cell>
          <cell r="I7241" t="str">
            <v>William Bateman-Hanbury, 2nd Baron Bateman - Reciprocity  by Ape 1878</v>
          </cell>
          <cell r="J7241"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41">
            <v>20</v>
          </cell>
          <cell r="L7241">
            <v>40</v>
          </cell>
          <cell r="M7241">
            <v>10</v>
          </cell>
          <cell r="N7241">
            <v>10</v>
          </cell>
          <cell r="P7241" t="str">
            <v>Excellent but please review images for any minor age-related marks</v>
          </cell>
        </row>
        <row r="7242">
          <cell r="G7242">
            <v>142440</v>
          </cell>
          <cell r="H7242">
            <v>14244</v>
          </cell>
          <cell r="I7242" t="str">
            <v>Hugh Cairns, 1st Earl Cairns - When Birth cannot lead Brains must by Ape 1869</v>
          </cell>
          <cell r="J7242"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42">
            <v>40</v>
          </cell>
          <cell r="L7242">
            <v>80</v>
          </cell>
          <cell r="M7242">
            <v>20</v>
          </cell>
          <cell r="N7242">
            <v>20</v>
          </cell>
          <cell r="P7242" t="str">
            <v>Excellent but please review images for any minor age-related marks</v>
          </cell>
        </row>
        <row r="7243">
          <cell r="G7243">
            <v>142450</v>
          </cell>
          <cell r="H7243">
            <v>14245</v>
          </cell>
          <cell r="I7243" t="str">
            <v xml:space="preserve">Henry Herbert, 4th Earl of Carnarvon by Ape 1869 </v>
          </cell>
          <cell r="J7243"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43">
            <v>40</v>
          </cell>
          <cell r="L7243">
            <v>80</v>
          </cell>
          <cell r="M7243">
            <v>20</v>
          </cell>
          <cell r="N7243">
            <v>20</v>
          </cell>
          <cell r="P7243" t="str">
            <v>Excellent but please review images for any minor age-related marks</v>
          </cell>
        </row>
        <row r="7244">
          <cell r="G7244">
            <v>142460</v>
          </cell>
          <cell r="H7244">
            <v>14246</v>
          </cell>
          <cell r="I7244" t="str">
            <v>Earl Carrington - Small Holdings by Ape 1874</v>
          </cell>
          <cell r="J7244"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44">
            <v>40</v>
          </cell>
          <cell r="L7244">
            <v>80</v>
          </cell>
          <cell r="M7244">
            <v>20</v>
          </cell>
          <cell r="N7244">
            <v>20</v>
          </cell>
          <cell r="P7244" t="str">
            <v>Excellent but please review images for any minor age-related marks</v>
          </cell>
        </row>
        <row r="7245">
          <cell r="G7245">
            <v>142470</v>
          </cell>
          <cell r="H7245">
            <v>14247</v>
          </cell>
          <cell r="I7245" t="str">
            <v>Admiral Charles William de la Poer Beresford, 1st Baron Beresford - The little rascal by Spy 1876</v>
          </cell>
          <cell r="J7245"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45">
            <v>40</v>
          </cell>
          <cell r="L7245">
            <v>80</v>
          </cell>
          <cell r="M7245">
            <v>20</v>
          </cell>
          <cell r="N7245">
            <v>20</v>
          </cell>
          <cell r="P7245" t="str">
            <v>Excellent but please review images for any minor age-related marks</v>
          </cell>
        </row>
        <row r="7246">
          <cell r="G7246">
            <v>142480</v>
          </cell>
          <cell r="H7246">
            <v>14248</v>
          </cell>
          <cell r="I7246" t="str">
            <v>Frederic Thesiger, 1st Baron Chelmsford by Atn 1870</v>
          </cell>
          <cell r="J7246" t="str">
            <v xml:space="preserve">This print was drawn by the British artist Alfred Thompson (Atn).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246">
            <v>40</v>
          </cell>
          <cell r="L7246">
            <v>80</v>
          </cell>
          <cell r="M7246">
            <v>20</v>
          </cell>
          <cell r="N7246">
            <v>20</v>
          </cell>
          <cell r="P7246" t="str">
            <v>Excellent but please review images for any minor age-related marks</v>
          </cell>
        </row>
        <row r="7247">
          <cell r="G7247">
            <v>142490</v>
          </cell>
          <cell r="H7247">
            <v>14249</v>
          </cell>
          <cell r="I7247" t="str">
            <v>John Coleridge, 1st Baron Coleridge - The Lord Chief Justice by Ape 1887</v>
          </cell>
          <cell r="J7247"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47">
            <v>40</v>
          </cell>
          <cell r="L7247">
            <v>80</v>
          </cell>
          <cell r="M7247">
            <v>20</v>
          </cell>
          <cell r="N7247">
            <v>20</v>
          </cell>
          <cell r="P7247" t="str">
            <v>Excellent but please review images for any minor age-related marks</v>
          </cell>
        </row>
        <row r="7248">
          <cell r="G7248">
            <v>142500</v>
          </cell>
          <cell r="H7248">
            <v>14250</v>
          </cell>
          <cell r="I7248" t="str">
            <v>Charles Colville, Baron Colville of Culross - a good fellow by Spy 1873</v>
          </cell>
          <cell r="J7248"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48">
            <v>40</v>
          </cell>
          <cell r="L7248">
            <v>80</v>
          </cell>
          <cell r="M7248">
            <v>20</v>
          </cell>
          <cell r="N7248">
            <v>20</v>
          </cell>
          <cell r="P7248" t="str">
            <v>Excellent but please review images for any minor age-related marks</v>
          </cell>
        </row>
        <row r="7249">
          <cell r="G7249">
            <v>142510</v>
          </cell>
          <cell r="H7249">
            <v>14251</v>
          </cell>
          <cell r="I7249" t="str">
            <v>Henry William Parnell, 3rd Baron Congleton by Spy 1894</v>
          </cell>
          <cell r="J7249"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49">
            <v>20</v>
          </cell>
          <cell r="L7249">
            <v>40</v>
          </cell>
          <cell r="M7249">
            <v>10</v>
          </cell>
          <cell r="N7249">
            <v>10</v>
          </cell>
          <cell r="P7249" t="str">
            <v>Excellent but please review images for any minor age-related marks</v>
          </cell>
        </row>
        <row r="7250">
          <cell r="G7250">
            <v>142520</v>
          </cell>
          <cell r="H7250">
            <v>14252</v>
          </cell>
          <cell r="I7250" t="str">
            <v>Edward Digby, 9th Baron Digby - Lord Leicester's nephew by Spy 1883</v>
          </cell>
          <cell r="J725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50">
            <v>40</v>
          </cell>
          <cell r="L7250">
            <v>80</v>
          </cell>
          <cell r="M7250">
            <v>20</v>
          </cell>
          <cell r="N7250">
            <v>20</v>
          </cell>
          <cell r="P7250" t="str">
            <v>Excellent but please review images for any minor age-related marks</v>
          </cell>
        </row>
        <row r="7251">
          <cell r="G7251">
            <v>142530</v>
          </cell>
          <cell r="H7251">
            <v>14253</v>
          </cell>
          <cell r="I7251" t="str">
            <v>Dudley W Carleton, Lord Dorchester - The Turf by Spy 1877</v>
          </cell>
          <cell r="J725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51">
            <v>40</v>
          </cell>
          <cell r="L7251">
            <v>80</v>
          </cell>
          <cell r="M7251">
            <v>20</v>
          </cell>
          <cell r="N7251">
            <v>20</v>
          </cell>
          <cell r="P7251" t="str">
            <v>Excellent but please review images for any minor age-related marks</v>
          </cell>
        </row>
        <row r="7252">
          <cell r="G7252">
            <v>142540</v>
          </cell>
          <cell r="H7252">
            <v>14254</v>
          </cell>
          <cell r="I7252" t="str">
            <v>Frederick Hamilton-Temple-Blackwood, 1st Marquess of Dufferin - An exceptional Irishman by Atn 1870</v>
          </cell>
          <cell r="J7252" t="str">
            <v xml:space="preserve">This print was drawn by the British artist Alfred Thompson (Atn).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252">
            <v>40</v>
          </cell>
          <cell r="L7252">
            <v>80</v>
          </cell>
          <cell r="M7252">
            <v>20</v>
          </cell>
          <cell r="N7252">
            <v>20</v>
          </cell>
          <cell r="P7252" t="str">
            <v>Excellent but please review images for any minor age-related marks</v>
          </cell>
        </row>
        <row r="7253">
          <cell r="G7253">
            <v>142550</v>
          </cell>
          <cell r="H7253">
            <v>14255</v>
          </cell>
          <cell r="I7253" t="str">
            <v>Edward Ponsonby, Viscount Duncannon  by Spy 1904</v>
          </cell>
          <cell r="J7253"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53">
            <v>40</v>
          </cell>
          <cell r="L7253">
            <v>80</v>
          </cell>
          <cell r="M7253">
            <v>20</v>
          </cell>
          <cell r="N7253">
            <v>20</v>
          </cell>
          <cell r="P7253" t="str">
            <v>Very good with occasional handling marks in the margin</v>
          </cell>
        </row>
        <row r="7254">
          <cell r="G7254">
            <v>142560</v>
          </cell>
          <cell r="H7254">
            <v>14256</v>
          </cell>
          <cell r="I7254" t="str">
            <v>Robert Grosvenor, 1st Baron Ebury - A common prayer reformer by Ape 1871</v>
          </cell>
          <cell r="J7254"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54">
            <v>40</v>
          </cell>
          <cell r="L7254">
            <v>80</v>
          </cell>
          <cell r="M7254">
            <v>20</v>
          </cell>
          <cell r="N7254">
            <v>20</v>
          </cell>
          <cell r="P7254" t="str">
            <v>Excellent but please review images for any minor age-related marks</v>
          </cell>
        </row>
        <row r="7255">
          <cell r="G7255">
            <v>142570</v>
          </cell>
          <cell r="H7255">
            <v>14257</v>
          </cell>
          <cell r="I7255" t="str">
            <v>Lt Col Lord Edward Cavendish MP - a good fellow by Spy 1886</v>
          </cell>
          <cell r="J725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55">
            <v>40</v>
          </cell>
          <cell r="L7255">
            <v>80</v>
          </cell>
          <cell r="M7255">
            <v>20</v>
          </cell>
          <cell r="N7255">
            <v>20</v>
          </cell>
          <cell r="P7255" t="str">
            <v>Excellent but please review images for any minor age-related marks</v>
          </cell>
        </row>
        <row r="7256">
          <cell r="G7256">
            <v>142580</v>
          </cell>
          <cell r="H7256">
            <v>14258</v>
          </cell>
          <cell r="I7256" t="str">
            <v>William Thomson, 1st Baron Kelvin - Natural Philosophy by Spy 1897</v>
          </cell>
          <cell r="J7256"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56">
            <v>40</v>
          </cell>
          <cell r="L7256">
            <v>80</v>
          </cell>
          <cell r="M7256">
            <v>20</v>
          </cell>
          <cell r="N7256">
            <v>20</v>
          </cell>
          <cell r="P7256" t="str">
            <v>Very good with occasional spotting</v>
          </cell>
        </row>
        <row r="7257">
          <cell r="G7257">
            <v>142590</v>
          </cell>
          <cell r="H7257">
            <v>14259</v>
          </cell>
          <cell r="I7257" t="str">
            <v>Charles Cochrane-Baillie, 2nd Baron Lamington - a Traveller by Spy 1892</v>
          </cell>
          <cell r="J725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57">
            <v>20</v>
          </cell>
          <cell r="L7257">
            <v>40</v>
          </cell>
          <cell r="M7257">
            <v>10</v>
          </cell>
          <cell r="N7257">
            <v>10</v>
          </cell>
          <cell r="P7257" t="str">
            <v>Excellent but please review images for any minor age-related marks</v>
          </cell>
        </row>
        <row r="7258">
          <cell r="G7258">
            <v>142600</v>
          </cell>
          <cell r="H7258">
            <v>14260</v>
          </cell>
          <cell r="I7258" t="str">
            <v>John Laird Lawrence, 1st Baron Lawrence by Ape 1870</v>
          </cell>
          <cell r="J7258"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58">
            <v>20</v>
          </cell>
          <cell r="L7258">
            <v>40</v>
          </cell>
          <cell r="M7258">
            <v>10</v>
          </cell>
          <cell r="N7258">
            <v>10</v>
          </cell>
          <cell r="P7258" t="str">
            <v>Excellent but please review images for any minor age-related marks</v>
          </cell>
        </row>
        <row r="7259">
          <cell r="G7259">
            <v>142610</v>
          </cell>
          <cell r="H7259">
            <v>14261</v>
          </cell>
          <cell r="I7259" t="str">
            <v>William Brownlow, 3rd Baron Lurgan - Billy by Spy 1892</v>
          </cell>
          <cell r="J7259"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59">
            <v>30</v>
          </cell>
          <cell r="L7259">
            <v>60</v>
          </cell>
          <cell r="M7259">
            <v>15</v>
          </cell>
          <cell r="N7259">
            <v>15</v>
          </cell>
          <cell r="P7259" t="str">
            <v>Excellent but please review images for any minor age-related marks</v>
          </cell>
        </row>
        <row r="7260">
          <cell r="G7260">
            <v>142620</v>
          </cell>
          <cell r="H7260">
            <v>14262</v>
          </cell>
          <cell r="I7260" t="str">
            <v>Richard Lyons, Ist Earl Lyons - Diplomacy by Ape 1878</v>
          </cell>
          <cell r="J7260"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60">
            <v>40</v>
          </cell>
          <cell r="L7260">
            <v>80</v>
          </cell>
          <cell r="M7260">
            <v>20</v>
          </cell>
          <cell r="N7260">
            <v>20</v>
          </cell>
          <cell r="P7260" t="str">
            <v>Excellent but please review images for any minor age-related marks</v>
          </cell>
        </row>
        <row r="7261">
          <cell r="G7261">
            <v>142630</v>
          </cell>
          <cell r="H7261">
            <v>14263</v>
          </cell>
          <cell r="I7261" t="str">
            <v>George Lyttelton, 4th Baron Lyttelton - A man of position by Ape 1871</v>
          </cell>
          <cell r="J7261"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61">
            <v>40</v>
          </cell>
          <cell r="L7261">
            <v>80</v>
          </cell>
          <cell r="M7261">
            <v>20</v>
          </cell>
          <cell r="N7261">
            <v>20</v>
          </cell>
          <cell r="P7261" t="str">
            <v>Excellent but please review images for any minor age-related marks</v>
          </cell>
        </row>
        <row r="7262">
          <cell r="G7262">
            <v>142640</v>
          </cell>
          <cell r="H7262">
            <v>14264</v>
          </cell>
          <cell r="I7262" t="str">
            <v>Granville Waldegrave, 3rd Baron Radstock - DV by Cecioni 1872</v>
          </cell>
          <cell r="J7262" t="str">
            <v xml:space="preserve">This print was drawn by the Italian artist Adriano Cecioni (Cecioni)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262">
            <v>30</v>
          </cell>
          <cell r="L7262">
            <v>60</v>
          </cell>
          <cell r="M7262">
            <v>15</v>
          </cell>
          <cell r="N7262">
            <v>15</v>
          </cell>
          <cell r="P7262" t="str">
            <v>Excellent but please review images for any minor age-related marks</v>
          </cell>
        </row>
        <row r="7263">
          <cell r="G7263">
            <v>142650</v>
          </cell>
          <cell r="H7263">
            <v>14265</v>
          </cell>
          <cell r="I7263" t="str">
            <v>George Somerset, 3rd Baron Raglan - Under-Secretary for War by Spy 1901</v>
          </cell>
          <cell r="J7263"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63">
            <v>40</v>
          </cell>
          <cell r="L7263">
            <v>80</v>
          </cell>
          <cell r="M7263">
            <v>20</v>
          </cell>
          <cell r="N7263">
            <v>20</v>
          </cell>
          <cell r="P7263" t="str">
            <v>Excellent but please review images for any minor age-related marks</v>
          </cell>
        </row>
        <row r="7264">
          <cell r="G7264">
            <v>142660</v>
          </cell>
          <cell r="H7264">
            <v>14266</v>
          </cell>
          <cell r="I7264" t="str">
            <v>John Baring, 2nd Baron Revelstoke - Barings by Spy 1898</v>
          </cell>
          <cell r="J726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64">
            <v>30</v>
          </cell>
          <cell r="L7264">
            <v>60</v>
          </cell>
          <cell r="M7264">
            <v>15</v>
          </cell>
          <cell r="N7264">
            <v>15</v>
          </cell>
          <cell r="P7264" t="str">
            <v>Excellent but please review images for any minor age-related marks</v>
          </cell>
        </row>
        <row r="7265">
          <cell r="G7265">
            <v>142670</v>
          </cell>
          <cell r="H7265">
            <v>14267</v>
          </cell>
          <cell r="I7265" t="str">
            <v>Lord Ronald Leveson-Gower - a sculptor by Spy 1877</v>
          </cell>
          <cell r="J7265"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65">
            <v>40</v>
          </cell>
          <cell r="L7265">
            <v>80</v>
          </cell>
          <cell r="M7265">
            <v>20</v>
          </cell>
          <cell r="N7265">
            <v>20</v>
          </cell>
          <cell r="P7265" t="str">
            <v>Excellent but please review images for any minor age-related marks</v>
          </cell>
        </row>
        <row r="7266">
          <cell r="G7266">
            <v>142680</v>
          </cell>
          <cell r="H7266">
            <v>14268</v>
          </cell>
          <cell r="I7266" t="str">
            <v>Thomas de Grey, 6th Baron Walsingham - a Naturalist by T 1882</v>
          </cell>
          <cell r="J7266" t="str">
            <v>This print was drawn by the French artist Theobald Chartran (T)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66">
            <v>20</v>
          </cell>
          <cell r="L7266">
            <v>40</v>
          </cell>
          <cell r="M7266">
            <v>10</v>
          </cell>
          <cell r="N7266">
            <v>10</v>
          </cell>
          <cell r="P7266" t="str">
            <v>Excellent but please review images for any minor age-related marks</v>
          </cell>
        </row>
        <row r="7267">
          <cell r="G7267">
            <v>142690</v>
          </cell>
          <cell r="H7267">
            <v>14269</v>
          </cell>
          <cell r="I7267" t="str">
            <v>Louis Adolphe Thiers - Faute-de-mieux Premier by Cecioni 1872</v>
          </cell>
          <cell r="J7267" t="str">
            <v xml:space="preserve">This print was drawn by the Italian artist Adriano Cecioni (Cecioni)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267">
            <v>40</v>
          </cell>
          <cell r="L7267">
            <v>80</v>
          </cell>
          <cell r="M7267">
            <v>20</v>
          </cell>
          <cell r="N7267">
            <v>20</v>
          </cell>
          <cell r="P7267" t="str">
            <v>Excellent but please review images for any minor age-related marks</v>
          </cell>
        </row>
        <row r="7268">
          <cell r="G7268">
            <v>142700</v>
          </cell>
          <cell r="H7268">
            <v>14270</v>
          </cell>
          <cell r="I7268" t="str">
            <v>Pierre Loti by GUTH 1895</v>
          </cell>
          <cell r="J7268" t="str">
            <v xml:space="preserve">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68">
            <v>40</v>
          </cell>
          <cell r="L7268">
            <v>80</v>
          </cell>
          <cell r="M7268">
            <v>20</v>
          </cell>
          <cell r="N7268">
            <v>20</v>
          </cell>
          <cell r="P7268" t="str">
            <v>Excellent but please review images for any minor age-related marks</v>
          </cell>
        </row>
        <row r="7269">
          <cell r="G7269">
            <v>142710</v>
          </cell>
          <cell r="H7269">
            <v>14271</v>
          </cell>
          <cell r="I7269" t="str">
            <v>Louis-Napoleon, Prince Imperial - The Empire by Spy 1877</v>
          </cell>
          <cell r="J7269"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69">
            <v>40</v>
          </cell>
          <cell r="L7269">
            <v>80</v>
          </cell>
          <cell r="M7269">
            <v>20</v>
          </cell>
          <cell r="N7269">
            <v>20</v>
          </cell>
          <cell r="P7269" t="str">
            <v>Excellent but please review images for any minor age-related marks</v>
          </cell>
        </row>
        <row r="7270">
          <cell r="G7270">
            <v>142720</v>
          </cell>
          <cell r="H7270">
            <v>14272</v>
          </cell>
          <cell r="I7270" t="str">
            <v>M Benoit Constant Coquelin - Coquelin Aine by GUTH 1898</v>
          </cell>
          <cell r="J7270" t="str">
            <v>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70">
            <v>40</v>
          </cell>
          <cell r="L7270">
            <v>80</v>
          </cell>
          <cell r="M7270">
            <v>20</v>
          </cell>
          <cell r="N7270">
            <v>20</v>
          </cell>
          <cell r="P7270" t="str">
            <v>Excellent but please review images for any minor age-related marks</v>
          </cell>
        </row>
        <row r="7271">
          <cell r="G7271">
            <v>142730</v>
          </cell>
          <cell r="H7271">
            <v>14273</v>
          </cell>
          <cell r="I7271" t="str">
            <v>M Charles Floquet - Vive la Pologne by Ape 1888</v>
          </cell>
          <cell r="J7271"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71">
            <v>20</v>
          </cell>
          <cell r="L7271">
            <v>40</v>
          </cell>
          <cell r="M7271">
            <v>10</v>
          </cell>
          <cell r="N7271">
            <v>10</v>
          </cell>
          <cell r="P7271" t="str">
            <v>Excellent but please review images for any minor age-related marks</v>
          </cell>
        </row>
        <row r="7272">
          <cell r="G7272">
            <v>142740</v>
          </cell>
          <cell r="H7272">
            <v>14274</v>
          </cell>
          <cell r="I7272" t="str">
            <v>M Charles Louis de Saulces de Freycinet - French Warfare by GUTH 1891</v>
          </cell>
          <cell r="J7272" t="str">
            <v>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72">
            <v>20</v>
          </cell>
          <cell r="L7272">
            <v>40</v>
          </cell>
          <cell r="M7272">
            <v>10</v>
          </cell>
          <cell r="N7272">
            <v>10</v>
          </cell>
          <cell r="P7272" t="str">
            <v>Excellent but please review images for any minor age-related marks</v>
          </cell>
        </row>
        <row r="7273">
          <cell r="G7273">
            <v>142750</v>
          </cell>
          <cell r="H7273">
            <v>14275</v>
          </cell>
          <cell r="I7273" t="str">
            <v>M Felix Jules Meline - a Premier of France by GUTH 1898</v>
          </cell>
          <cell r="J7273" t="str">
            <v>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73">
            <v>40</v>
          </cell>
          <cell r="L7273">
            <v>80</v>
          </cell>
          <cell r="M7273">
            <v>20</v>
          </cell>
          <cell r="N7273">
            <v>20</v>
          </cell>
          <cell r="P7273" t="str">
            <v>Excellent but please review images for any minor age-related marks</v>
          </cell>
        </row>
        <row r="7274">
          <cell r="G7274">
            <v>142760</v>
          </cell>
          <cell r="H7274">
            <v>14276</v>
          </cell>
          <cell r="I7274" t="str">
            <v>M Felix Francois Faure- The eminently respectable by GUTH 1895</v>
          </cell>
          <cell r="J7274" t="str">
            <v>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74">
            <v>40</v>
          </cell>
          <cell r="L7274">
            <v>80</v>
          </cell>
          <cell r="M7274">
            <v>20</v>
          </cell>
          <cell r="N7274">
            <v>20</v>
          </cell>
          <cell r="P7274" t="str">
            <v>Excellent but please review images for any minor age-related marks</v>
          </cell>
        </row>
        <row r="7275">
          <cell r="G7275">
            <v>142770</v>
          </cell>
          <cell r="H7275">
            <v>14277</v>
          </cell>
          <cell r="I7275" t="str">
            <v>Frants Ernst de Bille - Denmark in England by Spy 1903</v>
          </cell>
          <cell r="J727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75">
            <v>30</v>
          </cell>
          <cell r="L7275">
            <v>60</v>
          </cell>
          <cell r="M7275">
            <v>15</v>
          </cell>
          <cell r="N7275">
            <v>15</v>
          </cell>
          <cell r="P7275" t="str">
            <v>Excellent but please review images for any minor age-related marks</v>
          </cell>
        </row>
        <row r="7276">
          <cell r="G7276">
            <v>142780</v>
          </cell>
          <cell r="H7276">
            <v>14278</v>
          </cell>
          <cell r="I7276" t="str">
            <v>M Gabriel Hanotaux - Affaires etrangeres by GUTH 1896</v>
          </cell>
          <cell r="J7276" t="str">
            <v>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76">
            <v>20</v>
          </cell>
          <cell r="L7276">
            <v>40</v>
          </cell>
          <cell r="M7276">
            <v>10</v>
          </cell>
          <cell r="N7276">
            <v>10</v>
          </cell>
          <cell r="P7276" t="str">
            <v>Excellent but please review images for any minor age-related marks</v>
          </cell>
        </row>
        <row r="7277">
          <cell r="G7277">
            <v>142790</v>
          </cell>
          <cell r="H7277">
            <v>14279</v>
          </cell>
          <cell r="I7277" t="str">
            <v>Jan van Beers - The Modern Wiertz by Spy 1891</v>
          </cell>
          <cell r="J727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77">
            <v>40</v>
          </cell>
          <cell r="L7277">
            <v>80</v>
          </cell>
          <cell r="M7277">
            <v>20</v>
          </cell>
          <cell r="N7277">
            <v>20</v>
          </cell>
          <cell r="P7277" t="str">
            <v>Excellent but please review images for any minor age-related marks</v>
          </cell>
        </row>
        <row r="7278">
          <cell r="G7278">
            <v>142800</v>
          </cell>
          <cell r="H7278">
            <v>14280</v>
          </cell>
          <cell r="I7278" t="str">
            <v>M Jean Baptiste Leon Say - President No 3 by Ape 1880</v>
          </cell>
          <cell r="J7278"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78">
            <v>40</v>
          </cell>
          <cell r="L7278">
            <v>80</v>
          </cell>
          <cell r="M7278">
            <v>20</v>
          </cell>
          <cell r="N7278">
            <v>20</v>
          </cell>
          <cell r="P7278" t="str">
            <v>Excellent but please review images for any minor age-related marks</v>
          </cell>
        </row>
        <row r="7279">
          <cell r="G7279">
            <v>142810</v>
          </cell>
          <cell r="H7279">
            <v>14281</v>
          </cell>
          <cell r="I7279" t="str">
            <v>M Jean Joseph Louis Blanc - social revolution by T 1879</v>
          </cell>
          <cell r="J7279" t="str">
            <v>This print was drawn by the French artist Theobald Chartran (T)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79">
            <v>40</v>
          </cell>
          <cell r="L7279">
            <v>80</v>
          </cell>
          <cell r="M7279">
            <v>20</v>
          </cell>
          <cell r="N7279">
            <v>20</v>
          </cell>
          <cell r="P7279" t="str">
            <v>Excellent but please review images for any minor age-related marks</v>
          </cell>
        </row>
        <row r="7280">
          <cell r="G7280">
            <v>142820</v>
          </cell>
          <cell r="H7280">
            <v>14282</v>
          </cell>
          <cell r="I7280" t="str">
            <v>M Marie Francois Sadi Carnot - President of the French Republic by PAL 1889</v>
          </cell>
          <cell r="J7280" t="str">
            <v xml:space="preserve">This print was drawn by the French artist Jean de Paleologue (PAL).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280">
            <v>40</v>
          </cell>
          <cell r="L7280">
            <v>80</v>
          </cell>
          <cell r="M7280">
            <v>20</v>
          </cell>
          <cell r="N7280">
            <v>20</v>
          </cell>
          <cell r="P7280" t="str">
            <v>Excellent but please review images for any minor age-related marks</v>
          </cell>
        </row>
        <row r="7281">
          <cell r="G7281">
            <v>142830</v>
          </cell>
          <cell r="H7281">
            <v>14283</v>
          </cell>
          <cell r="I7281" t="str">
            <v>M Pierre Paul Cambon - French Ambassador by GUTH 1899</v>
          </cell>
          <cell r="J7281" t="str">
            <v xml:space="preserve">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81">
            <v>20</v>
          </cell>
          <cell r="L7281">
            <v>40</v>
          </cell>
          <cell r="M7281">
            <v>10</v>
          </cell>
          <cell r="N7281">
            <v>10</v>
          </cell>
          <cell r="P7281" t="str">
            <v>Excellent but please review images for any minor age-related marks</v>
          </cell>
        </row>
        <row r="7282">
          <cell r="G7282">
            <v>142840</v>
          </cell>
          <cell r="H7282">
            <v>14284</v>
          </cell>
          <cell r="I7282" t="str">
            <v>M Pierre Paul Casimir-Perier - The French Republic by GUTH 1894</v>
          </cell>
          <cell r="J7282" t="str">
            <v>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82">
            <v>40</v>
          </cell>
          <cell r="L7282">
            <v>80</v>
          </cell>
          <cell r="M7282">
            <v>20</v>
          </cell>
          <cell r="N7282">
            <v>20</v>
          </cell>
          <cell r="P7282" t="str">
            <v>Excellent but please review images for any minor age-related marks</v>
          </cell>
        </row>
        <row r="7283">
          <cell r="G7283">
            <v>142850</v>
          </cell>
          <cell r="H7283">
            <v>14285</v>
          </cell>
          <cell r="I7283" t="str">
            <v>M Theophile Delcasse - French Foreign Affairs by GUTH 1899</v>
          </cell>
          <cell r="J7283" t="str">
            <v>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83">
            <v>20</v>
          </cell>
          <cell r="L7283">
            <v>40</v>
          </cell>
          <cell r="M7283">
            <v>10</v>
          </cell>
          <cell r="N7283">
            <v>10</v>
          </cell>
          <cell r="P7283" t="str">
            <v>Excellent but please review images for any minor age-related marks</v>
          </cell>
        </row>
        <row r="7284">
          <cell r="G7284">
            <v>142860</v>
          </cell>
          <cell r="H7284">
            <v>14286</v>
          </cell>
          <cell r="I7284" t="str">
            <v>M Victorien Sardou - Ficelle dramatique by T 1880</v>
          </cell>
          <cell r="J7284" t="str">
            <v>This print was drawn by the French artist Theobald Chartran (T)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84">
            <v>20</v>
          </cell>
          <cell r="L7284">
            <v>40</v>
          </cell>
          <cell r="M7284">
            <v>10</v>
          </cell>
          <cell r="N7284">
            <v>10</v>
          </cell>
          <cell r="P7284" t="str">
            <v>Excellent but please review images for any minor age-related marks</v>
          </cell>
        </row>
        <row r="7285">
          <cell r="G7285">
            <v>142870</v>
          </cell>
          <cell r="H7285">
            <v>14287</v>
          </cell>
          <cell r="I7285" t="str">
            <v>M William Henry Waddington - France at the Congress by T 1878</v>
          </cell>
          <cell r="J7285" t="str">
            <v>This print was drawn by the French artist Theobald Chartran (T)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85">
            <v>20</v>
          </cell>
          <cell r="L7285">
            <v>40</v>
          </cell>
          <cell r="M7285">
            <v>10</v>
          </cell>
          <cell r="N7285">
            <v>10</v>
          </cell>
          <cell r="P7285" t="str">
            <v>Excellent but please review images for any minor age-related marks</v>
          </cell>
        </row>
        <row r="7286">
          <cell r="G7286">
            <v>142880</v>
          </cell>
          <cell r="H7286">
            <v>14288</v>
          </cell>
          <cell r="I7286" t="str">
            <v>M Michel Chevalier - French Free Trade by Ape 1875</v>
          </cell>
          <cell r="J7286"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86">
            <v>20</v>
          </cell>
          <cell r="L7286">
            <v>40</v>
          </cell>
          <cell r="M7286">
            <v>10</v>
          </cell>
          <cell r="N7286">
            <v>10</v>
          </cell>
          <cell r="P7286" t="str">
            <v>Excellent but please review images for any minor age-related marks</v>
          </cell>
        </row>
        <row r="7287">
          <cell r="G7287">
            <v>142890</v>
          </cell>
          <cell r="H7287">
            <v>14289</v>
          </cell>
          <cell r="I7287" t="str">
            <v>Major General Lord Alfred Henry Paget MP  - The Clerk Marshal by Ape 1875</v>
          </cell>
          <cell r="J7287"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87">
            <v>40</v>
          </cell>
          <cell r="L7287">
            <v>80</v>
          </cell>
          <cell r="M7287">
            <v>20</v>
          </cell>
          <cell r="N7287">
            <v>20</v>
          </cell>
          <cell r="P7287" t="str">
            <v>Excellent but please review images for any minor age-related marks</v>
          </cell>
        </row>
        <row r="7288">
          <cell r="G7288">
            <v>142900</v>
          </cell>
          <cell r="H7288">
            <v>14290</v>
          </cell>
          <cell r="I7288" t="str">
            <v>Major-General Sir Henry Percival de Bathe Bt - Henry by Spy 1876</v>
          </cell>
          <cell r="J7288"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88">
            <v>40</v>
          </cell>
          <cell r="L7288">
            <v>80</v>
          </cell>
          <cell r="M7288">
            <v>20</v>
          </cell>
          <cell r="N7288">
            <v>20</v>
          </cell>
          <cell r="P7288" t="str">
            <v>Excellent but please review images for any minor age-related marks</v>
          </cell>
        </row>
        <row r="7289">
          <cell r="G7289">
            <v>142910</v>
          </cell>
          <cell r="H7289">
            <v>14291</v>
          </cell>
          <cell r="I7289" t="str">
            <v>Major A G F Jocelyn - The Father of the Rag by Ape 1885</v>
          </cell>
          <cell r="J7289"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89">
            <v>40</v>
          </cell>
          <cell r="L7289">
            <v>80</v>
          </cell>
          <cell r="M7289">
            <v>20</v>
          </cell>
          <cell r="N7289">
            <v>20</v>
          </cell>
          <cell r="P7289" t="str">
            <v>Excellent but please review images for any minor age-related marks</v>
          </cell>
        </row>
        <row r="7290">
          <cell r="G7290">
            <v>142920</v>
          </cell>
          <cell r="H7290">
            <v>14292</v>
          </cell>
          <cell r="I7290" t="str">
            <v>Major-General Charles Taylor du Plat - Senior Equerry by Spy 1891</v>
          </cell>
          <cell r="J729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90">
            <v>40</v>
          </cell>
          <cell r="L7290">
            <v>80</v>
          </cell>
          <cell r="M7290">
            <v>20</v>
          </cell>
          <cell r="N7290">
            <v>20</v>
          </cell>
          <cell r="P7290" t="str">
            <v>Excellent but please review images for any minor age-related marks</v>
          </cell>
        </row>
        <row r="7291">
          <cell r="G7291">
            <v>142930</v>
          </cell>
          <cell r="H7291">
            <v>14293</v>
          </cell>
          <cell r="I7291" t="str">
            <v>Major-General Charles Warren, KCMG - Bechuanaland by Ape 1886</v>
          </cell>
          <cell r="J7291"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91">
            <v>40</v>
          </cell>
          <cell r="L7291">
            <v>80</v>
          </cell>
          <cell r="M7291">
            <v>20</v>
          </cell>
          <cell r="N7291">
            <v>20</v>
          </cell>
          <cell r="P7291" t="str">
            <v>Excellent but please review images for any minor age-related marks</v>
          </cell>
        </row>
        <row r="7292">
          <cell r="G7292">
            <v>142940</v>
          </cell>
          <cell r="H7292">
            <v>14294</v>
          </cell>
          <cell r="I7292" t="str">
            <v>Major-General Sir Daniel Lysons KCB - Dan by Spy 1878</v>
          </cell>
          <cell r="J729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92">
            <v>40</v>
          </cell>
          <cell r="L7292">
            <v>80</v>
          </cell>
          <cell r="M7292">
            <v>20</v>
          </cell>
          <cell r="N7292">
            <v>20</v>
          </cell>
          <cell r="P7292" t="str">
            <v>Excellent but please review images for any minor age-related marks</v>
          </cell>
        </row>
        <row r="7293">
          <cell r="G7293">
            <v>142950</v>
          </cell>
          <cell r="H7293">
            <v>14295</v>
          </cell>
          <cell r="I7293" t="str">
            <v>Major-General Sir Henry Trotter - The Home District by Spy 1902</v>
          </cell>
          <cell r="J7293"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93">
            <v>40</v>
          </cell>
          <cell r="L7293">
            <v>80</v>
          </cell>
          <cell r="M7293">
            <v>20</v>
          </cell>
          <cell r="N7293">
            <v>20</v>
          </cell>
          <cell r="P7293" t="str">
            <v>Excellent but please review images for any minor age-related marks</v>
          </cell>
        </row>
        <row r="7294">
          <cell r="G7294">
            <v>142970</v>
          </cell>
          <cell r="H7294">
            <v>14297</v>
          </cell>
          <cell r="I7294" t="str">
            <v>Thomas H Thynne, 5th Marquess of Bath - Frome by Spy 1896</v>
          </cell>
          <cell r="J729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294">
            <v>40</v>
          </cell>
          <cell r="L7294">
            <v>80</v>
          </cell>
          <cell r="M7294">
            <v>20</v>
          </cell>
          <cell r="N7294">
            <v>20</v>
          </cell>
          <cell r="P7294" t="str">
            <v>Excellent but please review images for any minor age-related marks</v>
          </cell>
        </row>
        <row r="7295">
          <cell r="G7295">
            <v>142980</v>
          </cell>
          <cell r="H7295">
            <v>14298</v>
          </cell>
          <cell r="I7295" t="str">
            <v>Victor Henri Rochefort, Marquis de Rochefort-Lucay - La Voyoucratie by Coide 1870</v>
          </cell>
          <cell r="J7295" t="str">
            <v xml:space="preserve">This print was drawn by the French artist James Tissot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95">
            <v>40</v>
          </cell>
          <cell r="L7295">
            <v>80</v>
          </cell>
          <cell r="M7295">
            <v>20</v>
          </cell>
          <cell r="N7295">
            <v>20</v>
          </cell>
          <cell r="P7295" t="str">
            <v>Excellent but please review images for any minor age-related marks</v>
          </cell>
        </row>
        <row r="7296">
          <cell r="G7296">
            <v>142990</v>
          </cell>
          <cell r="H7296">
            <v>14299</v>
          </cell>
          <cell r="I7296" t="str">
            <v>John Alexander Thynne, 4th Marquess of Bath - Ancient lineage by Ape 1874</v>
          </cell>
          <cell r="J7296"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96">
            <v>40</v>
          </cell>
          <cell r="L7296">
            <v>80</v>
          </cell>
          <cell r="M7296">
            <v>20</v>
          </cell>
          <cell r="N7296">
            <v>20</v>
          </cell>
          <cell r="P7296" t="str">
            <v>Excellent but please review images for any minor age-related marks</v>
          </cell>
        </row>
        <row r="7297">
          <cell r="G7297">
            <v>143000</v>
          </cell>
          <cell r="H7297">
            <v>14300</v>
          </cell>
          <cell r="I7297" t="str">
            <v>George Spencer-Churchill, Marquess of Blandford - B by T 1881</v>
          </cell>
          <cell r="J7297" t="str">
            <v>This print was drawn by the French artist Theobald Chartran (T)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97">
            <v>40</v>
          </cell>
          <cell r="L7297">
            <v>80</v>
          </cell>
          <cell r="M7297">
            <v>20</v>
          </cell>
          <cell r="N7297">
            <v>20</v>
          </cell>
          <cell r="P7297" t="str">
            <v>Excellent but please review images for any minor age-related marks</v>
          </cell>
        </row>
        <row r="7298">
          <cell r="G7298">
            <v>143010</v>
          </cell>
          <cell r="H7298">
            <v>14301</v>
          </cell>
          <cell r="I7298" t="str">
            <v>Henry Francis Moore, 3rd Marquess of Drogheda - Punchestown by Hay 1889</v>
          </cell>
          <cell r="J7298" t="str">
            <v>This print was drawn by the British artist WB Hayes (Hay).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298">
            <v>40</v>
          </cell>
          <cell r="L7298">
            <v>80</v>
          </cell>
          <cell r="M7298">
            <v>20</v>
          </cell>
          <cell r="N7298">
            <v>20</v>
          </cell>
          <cell r="P7298" t="str">
            <v>Excellent but please review images for any minor age-related marks</v>
          </cell>
        </row>
        <row r="7299">
          <cell r="G7299">
            <v>143020</v>
          </cell>
          <cell r="H7299">
            <v>14302</v>
          </cell>
          <cell r="I7299" t="str">
            <v>George  JD Campbell, Marquess of Lorne by Ape 1870</v>
          </cell>
          <cell r="J7299"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299">
            <v>40</v>
          </cell>
          <cell r="L7299">
            <v>80</v>
          </cell>
          <cell r="M7299">
            <v>20</v>
          </cell>
          <cell r="N7299">
            <v>20</v>
          </cell>
          <cell r="P7299" t="str">
            <v>Excellent but please review images for any minor age-related marks</v>
          </cell>
        </row>
        <row r="7300">
          <cell r="G7300">
            <v>143050</v>
          </cell>
          <cell r="H7300">
            <v>14305</v>
          </cell>
          <cell r="I7300" t="str">
            <v>Matthew Arnold by Coide 1871</v>
          </cell>
          <cell r="J7300" t="str">
            <v xml:space="preserve">This print was drawn by the French artist James Tissot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00">
            <v>40</v>
          </cell>
          <cell r="L7300">
            <v>80</v>
          </cell>
          <cell r="M7300">
            <v>20</v>
          </cell>
          <cell r="N7300">
            <v>20</v>
          </cell>
          <cell r="P7300" t="str">
            <v>Excellent but please review images for any minor age-related marks</v>
          </cell>
        </row>
        <row r="7301">
          <cell r="G7301">
            <v>143060</v>
          </cell>
          <cell r="H7301">
            <v>14306</v>
          </cell>
          <cell r="I7301" t="str">
            <v>Max Beerbohm - Max by Sic 1897</v>
          </cell>
          <cell r="J7301" t="str">
            <v xml:space="preserve">This print was drawn by the British artist Walter Sickert (Sic).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01">
            <v>40</v>
          </cell>
          <cell r="L7301">
            <v>80</v>
          </cell>
          <cell r="M7301">
            <v>20</v>
          </cell>
          <cell r="N7301">
            <v>20</v>
          </cell>
          <cell r="P7301" t="str">
            <v>Excellent but please review images for any minor age-related marks</v>
          </cell>
        </row>
        <row r="7302">
          <cell r="G7302">
            <v>143070</v>
          </cell>
          <cell r="H7302">
            <v>14307</v>
          </cell>
          <cell r="I7302" t="str">
            <v>Thomas John Monsignor Capel by Montbard 1872</v>
          </cell>
          <cell r="J7302" t="str">
            <v>This print was drawn by the French artist Charles Auguste Loye (Montbard).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02">
            <v>30</v>
          </cell>
          <cell r="L7302">
            <v>60</v>
          </cell>
          <cell r="M7302">
            <v>15</v>
          </cell>
          <cell r="N7302">
            <v>15</v>
          </cell>
          <cell r="P7302" t="str">
            <v>Excellent but please review images for any minor age-related marks</v>
          </cell>
        </row>
        <row r="7303">
          <cell r="G7303">
            <v>143080</v>
          </cell>
          <cell r="H7303">
            <v>14308</v>
          </cell>
          <cell r="I7303" t="str">
            <v>Montagu Pyke - Cinematographs by Ape Junior 1911</v>
          </cell>
          <cell r="J7303"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03">
            <v>40</v>
          </cell>
          <cell r="L7303">
            <v>80</v>
          </cell>
          <cell r="M7303">
            <v>20</v>
          </cell>
          <cell r="N7303">
            <v>20</v>
          </cell>
          <cell r="P7303" t="str">
            <v>Excellent but please review images for any minor age-related marks</v>
          </cell>
        </row>
        <row r="7304">
          <cell r="G7304">
            <v>143090</v>
          </cell>
          <cell r="H7304">
            <v>14309</v>
          </cell>
          <cell r="I7304" t="str">
            <v>Napoleon III - Le regime parlementaire by Coide 1869</v>
          </cell>
          <cell r="J7304" t="str">
            <v xml:space="preserve">This print was drawn by the French artist James Tissot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04">
            <v>40</v>
          </cell>
          <cell r="L7304">
            <v>80</v>
          </cell>
          <cell r="M7304">
            <v>20</v>
          </cell>
          <cell r="N7304">
            <v>20</v>
          </cell>
          <cell r="P7304" t="str">
            <v>Minor paper loss to lower left corner</v>
          </cell>
        </row>
        <row r="7305">
          <cell r="G7305">
            <v>143100</v>
          </cell>
          <cell r="H7305">
            <v>14310</v>
          </cell>
          <cell r="I7305" t="str">
            <v>Oscar Clayton - fashionable surgery by Ape 1874</v>
          </cell>
          <cell r="J7305"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05">
            <v>30</v>
          </cell>
          <cell r="L7305">
            <v>60</v>
          </cell>
          <cell r="M7305">
            <v>15</v>
          </cell>
          <cell r="N7305">
            <v>15</v>
          </cell>
          <cell r="P7305" t="str">
            <v>Excellent but please review images for any minor age-related marks</v>
          </cell>
        </row>
        <row r="7306">
          <cell r="G7306">
            <v>143110</v>
          </cell>
          <cell r="H7306">
            <v>14311</v>
          </cell>
          <cell r="I7306" t="str">
            <v>Pierre Paul Cambon - the French Ambassador by K 1912</v>
          </cell>
          <cell r="J7306" t="str">
            <v xml:space="preserve">This print was drawn by the French artist K.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06">
            <v>20</v>
          </cell>
          <cell r="L7306">
            <v>40</v>
          </cell>
          <cell r="M7306">
            <v>10</v>
          </cell>
          <cell r="N7306">
            <v>10</v>
          </cell>
          <cell r="P7306" t="str">
            <v>Excellent but please review images for any minor age-related marks</v>
          </cell>
        </row>
        <row r="7307">
          <cell r="G7307">
            <v>143120</v>
          </cell>
          <cell r="H7307">
            <v>14312</v>
          </cell>
          <cell r="I7307" t="str">
            <v>Percy William Doyle CB - Diplomacy by Coide 1873</v>
          </cell>
          <cell r="J7307" t="str">
            <v>This print was drawn by the French artist James Tissot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07">
            <v>20</v>
          </cell>
          <cell r="L7307">
            <v>40</v>
          </cell>
          <cell r="M7307">
            <v>10</v>
          </cell>
          <cell r="N7307">
            <v>10</v>
          </cell>
          <cell r="P7307" t="str">
            <v>Good with some spotting in image and margins</v>
          </cell>
        </row>
        <row r="7308">
          <cell r="G7308">
            <v>143130</v>
          </cell>
          <cell r="H7308">
            <v>14313</v>
          </cell>
          <cell r="I7308" t="str">
            <v>Phil May - Phil by Spy 1895</v>
          </cell>
          <cell r="J7308"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08">
            <v>30</v>
          </cell>
          <cell r="L7308">
            <v>60</v>
          </cell>
          <cell r="M7308">
            <v>15</v>
          </cell>
          <cell r="N7308">
            <v>15</v>
          </cell>
          <cell r="P7308" t="str">
            <v>Excellent but please review images for any minor age-related marks</v>
          </cell>
        </row>
        <row r="7309">
          <cell r="G7309">
            <v>143140</v>
          </cell>
          <cell r="H7309">
            <v>14314</v>
          </cell>
          <cell r="I7309" t="str">
            <v xml:space="preserve">Pierre Loti by GUTH 1895 </v>
          </cell>
          <cell r="J7309" t="str">
            <v xml:space="preserve">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09">
            <v>40</v>
          </cell>
          <cell r="L7309">
            <v>80</v>
          </cell>
          <cell r="M7309">
            <v>20</v>
          </cell>
          <cell r="N7309">
            <v>20</v>
          </cell>
          <cell r="P7309" t="str">
            <v>Excellent but please review images for any minor age-related marks</v>
          </cell>
        </row>
        <row r="7310">
          <cell r="G7310">
            <v>143150</v>
          </cell>
          <cell r="H7310">
            <v>14315</v>
          </cell>
          <cell r="I7310" t="str">
            <v>Prince Edward of Saxe-Weimar - Guards by Ape 1875</v>
          </cell>
          <cell r="J7310"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10">
            <v>40</v>
          </cell>
          <cell r="L7310">
            <v>80</v>
          </cell>
          <cell r="M7310">
            <v>20</v>
          </cell>
          <cell r="N7310">
            <v>20</v>
          </cell>
          <cell r="P7310" t="str">
            <v>Good with some spotting in image and margins</v>
          </cell>
        </row>
        <row r="7311">
          <cell r="G7311">
            <v>143160</v>
          </cell>
          <cell r="H7311">
            <v>14316</v>
          </cell>
          <cell r="I7311" t="str">
            <v>Prince Henri Eugene Philippe Louis D'Orleans - Duc D'Aumale by GUTH 1891</v>
          </cell>
          <cell r="J7311" t="str">
            <v>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11">
            <v>40</v>
          </cell>
          <cell r="L7311">
            <v>80</v>
          </cell>
          <cell r="M7311">
            <v>20</v>
          </cell>
          <cell r="N7311">
            <v>20</v>
          </cell>
          <cell r="P7311" t="str">
            <v>Excellent but please review images for any minor age-related marks</v>
          </cell>
        </row>
        <row r="7312">
          <cell r="G7312">
            <v>143170</v>
          </cell>
          <cell r="H7312">
            <v>14317</v>
          </cell>
          <cell r="I7312" t="str">
            <v>Prince Jerome Napoleon Bonaparte - Plon-Plon  by T 1879</v>
          </cell>
          <cell r="J7312" t="str">
            <v xml:space="preserve">This print was drawn by the French artist Theobald Chartran (T)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12">
            <v>40</v>
          </cell>
          <cell r="L7312">
            <v>80</v>
          </cell>
          <cell r="M7312">
            <v>20</v>
          </cell>
          <cell r="N7312">
            <v>20</v>
          </cell>
          <cell r="P7312" t="str">
            <v>Good with some spotting in image and margins</v>
          </cell>
        </row>
        <row r="7313">
          <cell r="G7313">
            <v>143180</v>
          </cell>
          <cell r="H7313">
            <v>14318</v>
          </cell>
          <cell r="I7313" t="str">
            <v>Prince Victor Jerome Frederic Napoleon - Victor by GUTH 1899</v>
          </cell>
          <cell r="J7313" t="str">
            <v>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13">
            <v>40</v>
          </cell>
          <cell r="L7313">
            <v>80</v>
          </cell>
          <cell r="M7313">
            <v>20</v>
          </cell>
          <cell r="N7313">
            <v>20</v>
          </cell>
          <cell r="P7313" t="str">
            <v>Excellent but please review images for any minor age-related marks</v>
          </cell>
        </row>
        <row r="7314">
          <cell r="G7314">
            <v>143190</v>
          </cell>
          <cell r="H7314">
            <v>14319</v>
          </cell>
          <cell r="I7314" t="str">
            <v>Prof Richard Owen - Old Bones by Ape 1873</v>
          </cell>
          <cell r="J7314"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14">
            <v>40</v>
          </cell>
          <cell r="L7314">
            <v>80</v>
          </cell>
          <cell r="M7314">
            <v>20</v>
          </cell>
          <cell r="N7314">
            <v>20</v>
          </cell>
          <cell r="P7314" t="str">
            <v>Excellent but please review images for any minor age-related marks</v>
          </cell>
        </row>
        <row r="7315">
          <cell r="G7315">
            <v>143200</v>
          </cell>
          <cell r="H7315">
            <v>14320</v>
          </cell>
          <cell r="I7315" t="str">
            <v>Prof Rudolf Virchow - Cellular Pathology by Spy 1893</v>
          </cell>
          <cell r="J7315"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15">
            <v>40</v>
          </cell>
          <cell r="L7315">
            <v>80</v>
          </cell>
          <cell r="M7315">
            <v>20</v>
          </cell>
          <cell r="N7315">
            <v>20</v>
          </cell>
          <cell r="P7315" t="str">
            <v>Excellent but please review images for any minor age-related marks</v>
          </cell>
        </row>
        <row r="7316">
          <cell r="G7316">
            <v>143210</v>
          </cell>
          <cell r="H7316">
            <v>14321</v>
          </cell>
          <cell r="I7316" t="str">
            <v>Prof John Hall Gladstone - Chemistry and Optics by Spy 1891</v>
          </cell>
          <cell r="J7316"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16">
            <v>40</v>
          </cell>
          <cell r="L7316">
            <v>80</v>
          </cell>
          <cell r="M7316">
            <v>20</v>
          </cell>
          <cell r="N7316">
            <v>20</v>
          </cell>
          <cell r="P7316" t="str">
            <v>Excellent but please review images for any minor age-related marks</v>
          </cell>
        </row>
        <row r="7317">
          <cell r="G7317">
            <v>143220</v>
          </cell>
          <cell r="H7317">
            <v>14322</v>
          </cell>
          <cell r="I7317" t="str">
            <v>Professor Thomas Henry Huxley  by Ape 1870</v>
          </cell>
          <cell r="J7317"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17">
            <v>40</v>
          </cell>
          <cell r="L7317">
            <v>80</v>
          </cell>
          <cell r="M7317">
            <v>20</v>
          </cell>
          <cell r="N7317">
            <v>20</v>
          </cell>
          <cell r="P7317" t="str">
            <v>Excellent but please review images for any minor age-related marks</v>
          </cell>
        </row>
        <row r="7318">
          <cell r="G7318">
            <v>143230</v>
          </cell>
          <cell r="H7318">
            <v>14323</v>
          </cell>
          <cell r="I7318" t="str">
            <v>Sir Ralph Norman Angell Lane - an Angel of Peace by Strickland 1912</v>
          </cell>
          <cell r="J7318" t="str">
            <v>This print was drawn by the British artist Strickland.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18">
            <v>40</v>
          </cell>
          <cell r="L7318">
            <v>80</v>
          </cell>
          <cell r="M7318">
            <v>20</v>
          </cell>
          <cell r="N7318">
            <v>20</v>
          </cell>
          <cell r="P7318" t="str">
            <v>Excellent but please review images for any minor age-related marks</v>
          </cell>
        </row>
        <row r="7319">
          <cell r="G7319">
            <v>143240</v>
          </cell>
          <cell r="H7319">
            <v>14324</v>
          </cell>
          <cell r="I7319" t="str">
            <v>Rear Admiral Lord John Hay CB - An Admiral by Ape 1875</v>
          </cell>
          <cell r="J7319"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19">
            <v>40</v>
          </cell>
          <cell r="L7319">
            <v>80</v>
          </cell>
          <cell r="M7319">
            <v>20</v>
          </cell>
          <cell r="N7319">
            <v>20</v>
          </cell>
          <cell r="P7319" t="str">
            <v>Excellent but please review images for any minor age-related marks</v>
          </cell>
        </row>
        <row r="7320">
          <cell r="G7320">
            <v>143250</v>
          </cell>
          <cell r="H7320">
            <v>14325</v>
          </cell>
          <cell r="I7320" t="str">
            <v>Reginald Ward - Copper by Spy 1899</v>
          </cell>
          <cell r="J7320"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20">
            <v>20</v>
          </cell>
          <cell r="L7320">
            <v>40</v>
          </cell>
          <cell r="M7320">
            <v>10</v>
          </cell>
          <cell r="N7320">
            <v>10</v>
          </cell>
          <cell r="P7320" t="str">
            <v>Excellent but please review images for any minor age-related marks</v>
          </cell>
        </row>
        <row r="7321">
          <cell r="G7321">
            <v>143260</v>
          </cell>
          <cell r="H7321">
            <v>14326</v>
          </cell>
          <cell r="I7321" t="str">
            <v>Reuben David Sassoon by Spy 1890</v>
          </cell>
          <cell r="J732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21">
            <v>20</v>
          </cell>
          <cell r="L7321">
            <v>40</v>
          </cell>
          <cell r="M7321">
            <v>10</v>
          </cell>
          <cell r="N7321">
            <v>10</v>
          </cell>
          <cell r="P7321" t="str">
            <v>Excellent but please review images for any minor age-related marks</v>
          </cell>
        </row>
        <row r="7322">
          <cell r="G7322">
            <v>143270</v>
          </cell>
          <cell r="H7322">
            <v>14327</v>
          </cell>
          <cell r="I7322" t="str">
            <v>Rev Arthur Robins - The Soldiers' Bishop by Spy 1897</v>
          </cell>
          <cell r="J732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22">
            <v>30</v>
          </cell>
          <cell r="L7322">
            <v>60</v>
          </cell>
          <cell r="M7322">
            <v>15</v>
          </cell>
          <cell r="N7322">
            <v>15</v>
          </cell>
          <cell r="P7322" t="str">
            <v>Excellent but please review images for any minor age-related marks</v>
          </cell>
        </row>
        <row r="7323">
          <cell r="G7323">
            <v>143280</v>
          </cell>
          <cell r="H7323">
            <v>14328</v>
          </cell>
          <cell r="I7323" t="str">
            <v>Rev Benjamin Jowett - Greek by Spy 1876</v>
          </cell>
          <cell r="J7323"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23">
            <v>20</v>
          </cell>
          <cell r="L7323">
            <v>40</v>
          </cell>
          <cell r="M7323">
            <v>10</v>
          </cell>
          <cell r="N7323">
            <v>10</v>
          </cell>
          <cell r="P7323" t="str">
            <v>Excellent but please review images for any minor age-related marks</v>
          </cell>
        </row>
        <row r="7324">
          <cell r="G7324">
            <v>143290</v>
          </cell>
          <cell r="H7324">
            <v>14329</v>
          </cell>
          <cell r="I7324" t="str">
            <v>Rev Bertram Pollock - Wellington College by Spy 1902</v>
          </cell>
          <cell r="J732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24">
            <v>30</v>
          </cell>
          <cell r="L7324">
            <v>60</v>
          </cell>
          <cell r="M7324">
            <v>15</v>
          </cell>
          <cell r="N7324">
            <v>15</v>
          </cell>
          <cell r="P7324" t="str">
            <v>Excellent but please review images for any minor age-related marks</v>
          </cell>
        </row>
        <row r="7325">
          <cell r="G7325">
            <v>143300</v>
          </cell>
          <cell r="H7325">
            <v>14330</v>
          </cell>
          <cell r="I7325" t="str">
            <v>Rev Canon Charles Kingsley - The Apostle of the Flesh by Cecioni 1872</v>
          </cell>
          <cell r="J7325" t="str">
            <v>This print was drawn by the Italian artist Adriano Cecioni (Cecioni)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25">
            <v>40</v>
          </cell>
          <cell r="L7325">
            <v>80</v>
          </cell>
          <cell r="M7325">
            <v>20</v>
          </cell>
          <cell r="N7325">
            <v>20</v>
          </cell>
          <cell r="P7325" t="str">
            <v>Excellent but please review images for any minor age-related marks</v>
          </cell>
        </row>
        <row r="7326">
          <cell r="G7326">
            <v>143310</v>
          </cell>
          <cell r="H7326">
            <v>14331</v>
          </cell>
          <cell r="I7326" t="str">
            <v>Rev Canon Robinson Duckworth DD  - a Court parson by Ape 1886</v>
          </cell>
          <cell r="J7326"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26">
            <v>30</v>
          </cell>
          <cell r="L7326">
            <v>60</v>
          </cell>
          <cell r="M7326">
            <v>15</v>
          </cell>
          <cell r="N7326">
            <v>15</v>
          </cell>
          <cell r="P7326" t="str">
            <v>Excellent but please review images for any minor age-related marks</v>
          </cell>
        </row>
        <row r="7327">
          <cell r="G7327">
            <v>143320</v>
          </cell>
          <cell r="H7327">
            <v>14332</v>
          </cell>
          <cell r="I7327" t="str">
            <v>Rev Charles Voysey - I have much to be thankful for by Coide 1871</v>
          </cell>
          <cell r="J7327" t="str">
            <v>This print was drawn by the French artist James Tissot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27">
            <v>40</v>
          </cell>
          <cell r="L7327">
            <v>80</v>
          </cell>
          <cell r="M7327">
            <v>20</v>
          </cell>
          <cell r="N7327">
            <v>20</v>
          </cell>
          <cell r="P7327" t="str">
            <v>Excellent but please review images for any minor age-related marks</v>
          </cell>
        </row>
        <row r="7328">
          <cell r="G7328">
            <v>143330</v>
          </cell>
          <cell r="H7328">
            <v>14333</v>
          </cell>
          <cell r="I7328" t="str">
            <v>Edgar Jacob, Bishop of St Albans - Tolerance by Spy 1906</v>
          </cell>
          <cell r="J7328"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28">
            <v>30</v>
          </cell>
          <cell r="L7328">
            <v>60</v>
          </cell>
          <cell r="M7328">
            <v>15</v>
          </cell>
          <cell r="N7328">
            <v>15</v>
          </cell>
          <cell r="P7328" t="str">
            <v>Excellent but please review images for any minor age-related marks</v>
          </cell>
        </row>
        <row r="7329">
          <cell r="G7329">
            <v>143340</v>
          </cell>
          <cell r="H7329">
            <v>14334</v>
          </cell>
          <cell r="I7329" t="str">
            <v>Rev Edward Bouverie Pusey - High Church by Ape 1875</v>
          </cell>
          <cell r="J7329"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29">
            <v>50</v>
          </cell>
          <cell r="L7329">
            <v>100</v>
          </cell>
          <cell r="M7329">
            <v>25</v>
          </cell>
          <cell r="N7329">
            <v>25</v>
          </cell>
          <cell r="P7329" t="str">
            <v>Excellent but please review images for any minor age-related marks</v>
          </cell>
        </row>
        <row r="7330">
          <cell r="G7330">
            <v>143350</v>
          </cell>
          <cell r="H7330">
            <v>14335</v>
          </cell>
          <cell r="I7330" t="str">
            <v>Rev Edward Hale - Badger by Spy 1892</v>
          </cell>
          <cell r="J733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30">
            <v>30</v>
          </cell>
          <cell r="L7330">
            <v>60</v>
          </cell>
          <cell r="M7330">
            <v>15</v>
          </cell>
          <cell r="N7330">
            <v>15</v>
          </cell>
          <cell r="P7330" t="str">
            <v>Excellent but please review images for any minor age-related marks</v>
          </cell>
        </row>
        <row r="7331">
          <cell r="G7331">
            <v>143360</v>
          </cell>
          <cell r="H7331">
            <v>14336</v>
          </cell>
          <cell r="I7331" t="str">
            <v>Rt Rev Harvey Goodwin - Bishop of Carlisle by Spy 1888</v>
          </cell>
          <cell r="J7331"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31">
            <v>30</v>
          </cell>
          <cell r="L7331">
            <v>60</v>
          </cell>
          <cell r="M7331">
            <v>15</v>
          </cell>
          <cell r="N7331">
            <v>15</v>
          </cell>
          <cell r="P7331" t="str">
            <v>Excellent but please review images for any minor age-related marks</v>
          </cell>
        </row>
        <row r="7332">
          <cell r="G7332">
            <v>143370</v>
          </cell>
          <cell r="H7332">
            <v>14337</v>
          </cell>
          <cell r="I7332" t="str">
            <v>Rev Henry Montagu Butler - Trinity by Spy 1903</v>
          </cell>
          <cell r="J733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32">
            <v>40</v>
          </cell>
          <cell r="L7332">
            <v>80</v>
          </cell>
          <cell r="M7332">
            <v>20</v>
          </cell>
          <cell r="N7332">
            <v>20</v>
          </cell>
          <cell r="P7332" t="str">
            <v>Excellent but please review images for any minor age-related marks</v>
          </cell>
        </row>
        <row r="7333">
          <cell r="G7333">
            <v>143380</v>
          </cell>
          <cell r="H7333">
            <v>14338</v>
          </cell>
          <cell r="I7333" t="str">
            <v>Rev Henry White MA - Prayers by Ape 1874</v>
          </cell>
          <cell r="J7333"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33">
            <v>30</v>
          </cell>
          <cell r="L7333">
            <v>60</v>
          </cell>
          <cell r="M7333">
            <v>15</v>
          </cell>
          <cell r="N7333">
            <v>15</v>
          </cell>
          <cell r="P7333" t="str">
            <v>Excellent but please review images for any minor age-related marks</v>
          </cell>
        </row>
        <row r="7334">
          <cell r="G7334">
            <v>143390</v>
          </cell>
          <cell r="H7334">
            <v>14339</v>
          </cell>
          <cell r="I7334" t="str">
            <v>Rev Hubert Burge, Head Master of Winchester by Spy 1903</v>
          </cell>
          <cell r="J733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34">
            <v>50</v>
          </cell>
          <cell r="L7334">
            <v>100</v>
          </cell>
          <cell r="M7334">
            <v>25</v>
          </cell>
          <cell r="N7334">
            <v>25</v>
          </cell>
          <cell r="P7334" t="str">
            <v>Excellent but please review images for any minor age-related marks</v>
          </cell>
        </row>
        <row r="7335">
          <cell r="G7335">
            <v>143400</v>
          </cell>
          <cell r="H7335">
            <v>14340</v>
          </cell>
          <cell r="I7335" t="str">
            <v>Rev Hugh Reginald Haweis - The Parson, the Play and the Ballet by Ape 1888</v>
          </cell>
          <cell r="J7335"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35">
            <v>30</v>
          </cell>
          <cell r="L7335">
            <v>60</v>
          </cell>
          <cell r="M7335">
            <v>15</v>
          </cell>
          <cell r="N7335">
            <v>15</v>
          </cell>
          <cell r="P7335" t="str">
            <v>Excellent but please review images for any minor age-related marks</v>
          </cell>
        </row>
        <row r="7336">
          <cell r="G7336">
            <v>143410</v>
          </cell>
          <cell r="H7336">
            <v>14341</v>
          </cell>
          <cell r="I7336" t="str">
            <v>Rev John Cumming DD - The End of the World by Cecioni 1872</v>
          </cell>
          <cell r="J7336" t="str">
            <v>This print was drawn by the Italian artist Adriano Cecioni (Cecioni)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36">
            <v>30</v>
          </cell>
          <cell r="L7336">
            <v>60</v>
          </cell>
          <cell r="M7336">
            <v>15</v>
          </cell>
          <cell r="N7336">
            <v>15</v>
          </cell>
          <cell r="P7336" t="str">
            <v>Excellent but please review images for any minor age-related marks</v>
          </cell>
        </row>
        <row r="7337">
          <cell r="G7337">
            <v>143420</v>
          </cell>
          <cell r="H7337">
            <v>14342</v>
          </cell>
          <cell r="I7337" t="str">
            <v>Rev Joseph Parker - Congregational Union? by Ape 1884</v>
          </cell>
          <cell r="J7337"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37">
            <v>30</v>
          </cell>
          <cell r="L7337">
            <v>60</v>
          </cell>
          <cell r="M7337">
            <v>15</v>
          </cell>
          <cell r="N7337">
            <v>15</v>
          </cell>
          <cell r="P7337" t="str">
            <v>Excellent but please review images for any minor age-related marks</v>
          </cell>
        </row>
        <row r="7338">
          <cell r="G7338">
            <v>143430</v>
          </cell>
          <cell r="H7338">
            <v>14343</v>
          </cell>
          <cell r="I7338" t="str">
            <v>Rev Lionel Bridges Justice Ford - New Harrow by Strickland 1912</v>
          </cell>
          <cell r="J7338" t="str">
            <v>This print was drawn by the British artist Strickland.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38">
            <v>50</v>
          </cell>
          <cell r="L7338">
            <v>100</v>
          </cell>
          <cell r="M7338">
            <v>25</v>
          </cell>
          <cell r="N7338">
            <v>25</v>
          </cell>
          <cell r="P7338" t="str">
            <v>Excellent but please review images for any minor age-related marks</v>
          </cell>
        </row>
        <row r="7339">
          <cell r="G7339">
            <v>143440</v>
          </cell>
          <cell r="H7339">
            <v>14344</v>
          </cell>
          <cell r="I7339" t="str">
            <v>Thomas Fowler, Vice-Chancellor of Oxford - Corpus by FTD 1899</v>
          </cell>
          <cell r="J7339" t="str">
            <v xml:space="preserve">This print was drawn by the British artist FT Dalton (FTD).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339">
            <v>50</v>
          </cell>
          <cell r="L7339">
            <v>100</v>
          </cell>
          <cell r="M7339">
            <v>25</v>
          </cell>
          <cell r="N7339">
            <v>25</v>
          </cell>
          <cell r="P7339" t="str">
            <v>Excellent but please review images for any minor age-related marks</v>
          </cell>
        </row>
        <row r="7340">
          <cell r="G7340">
            <v>143450</v>
          </cell>
          <cell r="H7340">
            <v>14345</v>
          </cell>
          <cell r="I7340" t="str">
            <v>Rev William Baker - MTS by wag 1901</v>
          </cell>
          <cell r="J7340" t="str">
            <v xml:space="preserve">This print was drawn by the British artist AG Witherby (wag).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40">
            <v>20</v>
          </cell>
          <cell r="L7340">
            <v>40</v>
          </cell>
          <cell r="M7340">
            <v>10</v>
          </cell>
          <cell r="N7340">
            <v>10</v>
          </cell>
          <cell r="P7340" t="str">
            <v>Excellent but please review images for any minor age-related marks</v>
          </cell>
        </row>
        <row r="7341">
          <cell r="G7341">
            <v>143460</v>
          </cell>
          <cell r="H7341">
            <v>14346</v>
          </cell>
          <cell r="I7341" t="str">
            <v>Rev William Gunion Rutherford - Westminster by Spy 1898</v>
          </cell>
          <cell r="J7341"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41">
            <v>30</v>
          </cell>
          <cell r="L7341">
            <v>60</v>
          </cell>
          <cell r="M7341">
            <v>15</v>
          </cell>
          <cell r="N7341">
            <v>15</v>
          </cell>
          <cell r="P7341" t="str">
            <v>Excellent but please review images for any minor age-related marks</v>
          </cell>
        </row>
        <row r="7342">
          <cell r="G7342">
            <v>143470</v>
          </cell>
          <cell r="H7342">
            <v>14347</v>
          </cell>
          <cell r="I7342" t="str">
            <v>Rev Frederick Temple, Archbishop of Canterbury by Coide 1869</v>
          </cell>
          <cell r="J7342" t="str">
            <v xml:space="preserve">This print was drawn by the French artist James Tissot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42">
            <v>50</v>
          </cell>
          <cell r="L7342">
            <v>100</v>
          </cell>
          <cell r="M7342">
            <v>25</v>
          </cell>
          <cell r="N7342">
            <v>25</v>
          </cell>
          <cell r="P7342" t="str">
            <v>Excellent but please review images for any minor age-related marks</v>
          </cell>
        </row>
        <row r="7343">
          <cell r="G7343">
            <v>143480</v>
          </cell>
          <cell r="H7343">
            <v>14348</v>
          </cell>
          <cell r="I7343" t="str">
            <v>Richard Dowse MP - An Irish wit and Solicitor-General by Ape 1870</v>
          </cell>
          <cell r="J7343"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43">
            <v>40</v>
          </cell>
          <cell r="L7343">
            <v>80</v>
          </cell>
          <cell r="M7343">
            <v>20</v>
          </cell>
          <cell r="N7343">
            <v>20</v>
          </cell>
          <cell r="P7343" t="str">
            <v>Excellent but please review images for any minor age-related marks</v>
          </cell>
        </row>
        <row r="7344">
          <cell r="G7344">
            <v>143490</v>
          </cell>
          <cell r="H7344">
            <v>14349</v>
          </cell>
          <cell r="I7344" t="str">
            <v>Lord Richard Frederick Cavendish - North Lancashire by Spy 1900</v>
          </cell>
          <cell r="J7344"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44">
            <v>40</v>
          </cell>
          <cell r="L7344">
            <v>80</v>
          </cell>
          <cell r="M7344">
            <v>20</v>
          </cell>
          <cell r="N7344">
            <v>20</v>
          </cell>
          <cell r="P7344" t="str">
            <v>Excellent but please review images for any minor age-related marks</v>
          </cell>
        </row>
        <row r="7345">
          <cell r="G7345">
            <v>143500</v>
          </cell>
          <cell r="H7345">
            <v>14350</v>
          </cell>
          <cell r="I7345" t="str">
            <v>Richard A Proctor FRAS - Astronomy by Spy 1883</v>
          </cell>
          <cell r="J7345"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45">
            <v>30</v>
          </cell>
          <cell r="L7345">
            <v>60</v>
          </cell>
          <cell r="M7345">
            <v>15</v>
          </cell>
          <cell r="N7345">
            <v>15</v>
          </cell>
          <cell r="P7345" t="str">
            <v>Excellent but please review images for any minor age-related marks</v>
          </cell>
        </row>
        <row r="7346">
          <cell r="G7346">
            <v>143510</v>
          </cell>
          <cell r="H7346">
            <v>14351</v>
          </cell>
          <cell r="I7346" t="str">
            <v>Richard Vassar Smith - Lloyd's Bank by HCO 1910</v>
          </cell>
          <cell r="J7346" t="str">
            <v xml:space="preserve">This print was drawn by the British artist HCO.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46">
            <v>40</v>
          </cell>
          <cell r="L7346">
            <v>80</v>
          </cell>
          <cell r="M7346">
            <v>20</v>
          </cell>
          <cell r="N7346">
            <v>20</v>
          </cell>
          <cell r="P7346" t="str">
            <v>Excellent but please review images for any minor age-related marks</v>
          </cell>
        </row>
        <row r="7347">
          <cell r="G7347">
            <v>143520</v>
          </cell>
          <cell r="H7347">
            <v>14352</v>
          </cell>
          <cell r="I7347" t="str">
            <v>Rivers Wilson CB - Egyptian Finance by Ape 1878</v>
          </cell>
          <cell r="J7347"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47">
            <v>20</v>
          </cell>
          <cell r="L7347">
            <v>40</v>
          </cell>
          <cell r="M7347">
            <v>10</v>
          </cell>
          <cell r="N7347">
            <v>10</v>
          </cell>
          <cell r="P7347" t="str">
            <v>Excellent but please review images for any minor age-related marks</v>
          </cell>
        </row>
        <row r="7348">
          <cell r="G7348">
            <v>143530</v>
          </cell>
          <cell r="H7348">
            <v>14353</v>
          </cell>
          <cell r="I7348" t="str">
            <v>Robert Bannatyne Finlay QC MP - hard head by Ape 1888</v>
          </cell>
          <cell r="J7348"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48">
            <v>30</v>
          </cell>
          <cell r="L7348">
            <v>60</v>
          </cell>
          <cell r="M7348">
            <v>15</v>
          </cell>
          <cell r="N7348">
            <v>15</v>
          </cell>
          <cell r="P7348" t="str">
            <v>Excellent but please review images for any minor age-related marks</v>
          </cell>
        </row>
        <row r="7349">
          <cell r="G7349">
            <v>143540</v>
          </cell>
          <cell r="H7349">
            <v>14354</v>
          </cell>
          <cell r="I7349" t="str">
            <v>Robert Browning - Modern Poetry by Ape 1875</v>
          </cell>
          <cell r="J7349"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49">
            <v>40</v>
          </cell>
          <cell r="L7349">
            <v>80</v>
          </cell>
          <cell r="M7349">
            <v>20</v>
          </cell>
          <cell r="N7349">
            <v>20</v>
          </cell>
          <cell r="P7349" t="str">
            <v>Excellent but please review images for any minor age-related marks</v>
          </cell>
        </row>
        <row r="7350">
          <cell r="G7350">
            <v>143580</v>
          </cell>
          <cell r="H7350">
            <v>14358</v>
          </cell>
          <cell r="I7350" t="str">
            <v>Rt Hon Edward Gibson PC, QC, LLD  - Dublin University by Spy 1885</v>
          </cell>
          <cell r="J735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50">
            <v>30</v>
          </cell>
          <cell r="L7350">
            <v>60</v>
          </cell>
          <cell r="M7350">
            <v>15</v>
          </cell>
          <cell r="N7350">
            <v>15</v>
          </cell>
          <cell r="P7350" t="str">
            <v>Excellent but please review images for any minor age-related marks</v>
          </cell>
        </row>
        <row r="7351">
          <cell r="G7351">
            <v>143590</v>
          </cell>
          <cell r="H7351">
            <v>14359</v>
          </cell>
          <cell r="I7351" t="str">
            <v>Rt Hon Sir Henry Mortimer Durand - Washington post by Spy 1904</v>
          </cell>
          <cell r="J735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51">
            <v>30</v>
          </cell>
          <cell r="L7351">
            <v>60</v>
          </cell>
          <cell r="M7351">
            <v>15</v>
          </cell>
          <cell r="N7351">
            <v>15</v>
          </cell>
          <cell r="P7351" t="str">
            <v>Excellent but please review images for any minor age-related marks</v>
          </cell>
        </row>
        <row r="7352">
          <cell r="G7352">
            <v>143600</v>
          </cell>
          <cell r="H7352">
            <v>14360</v>
          </cell>
          <cell r="I7352" t="str">
            <v>William Rose Mansfield, 1st Baron Sandhurst GCB, GCSI - Military advice by Ape 1874</v>
          </cell>
          <cell r="J7352"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52">
            <v>40</v>
          </cell>
          <cell r="L7352">
            <v>80</v>
          </cell>
          <cell r="M7352">
            <v>20</v>
          </cell>
          <cell r="N7352">
            <v>20</v>
          </cell>
          <cell r="P7352" t="str">
            <v>Excellent but please review images for any minor age-related marks</v>
          </cell>
        </row>
        <row r="7353">
          <cell r="G7353">
            <v>143620</v>
          </cell>
          <cell r="H7353">
            <v>14362</v>
          </cell>
          <cell r="I7353" t="str">
            <v>Rt Hon Richard Assheton Cross MP by Ape 1874</v>
          </cell>
          <cell r="J7353"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53">
            <v>20</v>
          </cell>
          <cell r="L7353">
            <v>40</v>
          </cell>
          <cell r="M7353">
            <v>10</v>
          </cell>
          <cell r="N7353">
            <v>10</v>
          </cell>
          <cell r="P7353" t="str">
            <v>Excellent but please review images for any minor age-related marks</v>
          </cell>
        </row>
        <row r="7354">
          <cell r="G7354">
            <v>143630</v>
          </cell>
          <cell r="H7354">
            <v>14363</v>
          </cell>
          <cell r="I7354" t="str">
            <v>Rt Hon Richard K Causton MP - A cheery Paymaster by Spy 1906</v>
          </cell>
          <cell r="J735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54">
            <v>20</v>
          </cell>
          <cell r="L7354">
            <v>40</v>
          </cell>
          <cell r="M7354">
            <v>10</v>
          </cell>
          <cell r="N7354">
            <v>10</v>
          </cell>
          <cell r="P7354" t="str">
            <v>Some staining in lower left corner</v>
          </cell>
        </row>
        <row r="7355">
          <cell r="G7355">
            <v>143640</v>
          </cell>
          <cell r="H7355">
            <v>14364</v>
          </cell>
          <cell r="I7355" t="str">
            <v>Sir Charles Synge Christopher Bowen - Judicial Politeness by Spy 1892</v>
          </cell>
          <cell r="J735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55">
            <v>40</v>
          </cell>
          <cell r="L7355">
            <v>80</v>
          </cell>
          <cell r="M7355">
            <v>20</v>
          </cell>
          <cell r="N7355">
            <v>20</v>
          </cell>
          <cell r="P7355" t="str">
            <v>Excellent but please review images for any minor age-related marks</v>
          </cell>
        </row>
        <row r="7356">
          <cell r="G7356">
            <v>143650</v>
          </cell>
          <cell r="H7356">
            <v>14365</v>
          </cell>
          <cell r="I7356" t="str">
            <v>Rt Hon Sir J C Dalrymple Hay Bt MP - The retired list by Ape 1875</v>
          </cell>
          <cell r="J7356"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56">
            <v>20</v>
          </cell>
          <cell r="L7356">
            <v>40</v>
          </cell>
          <cell r="M7356">
            <v>10</v>
          </cell>
          <cell r="N7356">
            <v>10</v>
          </cell>
          <cell r="P7356" t="str">
            <v>Excellent but please review images for any minor age-related marks</v>
          </cell>
        </row>
        <row r="7357">
          <cell r="G7357">
            <v>143660</v>
          </cell>
          <cell r="H7357">
            <v>14366</v>
          </cell>
          <cell r="I7357" t="str">
            <v>Sir Michael Henry Herbert - Washington by Spy 1902</v>
          </cell>
          <cell r="J735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57">
            <v>20</v>
          </cell>
          <cell r="L7357">
            <v>40</v>
          </cell>
          <cell r="M7357">
            <v>10</v>
          </cell>
          <cell r="N7357">
            <v>10</v>
          </cell>
          <cell r="P7357" t="str">
            <v>Excellent but please review images for any minor age-related marks</v>
          </cell>
        </row>
        <row r="7358">
          <cell r="G7358">
            <v>143670</v>
          </cell>
          <cell r="H7358">
            <v>14367</v>
          </cell>
          <cell r="I7358" t="str">
            <v>Rt Hon Sir Michael Hicks Beach Bt - A scagliola apollo by Ape 1874</v>
          </cell>
          <cell r="J7358"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58">
            <v>20</v>
          </cell>
          <cell r="L7358">
            <v>40</v>
          </cell>
          <cell r="M7358">
            <v>10</v>
          </cell>
          <cell r="N7358">
            <v>10</v>
          </cell>
          <cell r="P7358" t="str">
            <v>Excellent but please review images for any minor age-related marks</v>
          </cell>
        </row>
        <row r="7359">
          <cell r="G7359">
            <v>143690</v>
          </cell>
          <cell r="H7359">
            <v>14369</v>
          </cell>
          <cell r="I7359" t="str">
            <v>Rt Hon Stephen Cave MP - Amends by Ape 1874</v>
          </cell>
          <cell r="J7359"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59">
            <v>20</v>
          </cell>
          <cell r="L7359">
            <v>40</v>
          </cell>
          <cell r="M7359">
            <v>10</v>
          </cell>
          <cell r="N7359">
            <v>10</v>
          </cell>
          <cell r="P7359" t="str">
            <v>Excellent but please review images for any minor age-related marks</v>
          </cell>
        </row>
        <row r="7360">
          <cell r="G7360">
            <v>143700</v>
          </cell>
          <cell r="H7360">
            <v>14370</v>
          </cell>
          <cell r="I7360" t="str">
            <v>Rt Hon William Edward Baxter MP - Montrose by Spy 1885</v>
          </cell>
          <cell r="J736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60">
            <v>20</v>
          </cell>
          <cell r="L7360">
            <v>40</v>
          </cell>
          <cell r="M7360">
            <v>10</v>
          </cell>
          <cell r="N7360">
            <v>10</v>
          </cell>
          <cell r="P7360" t="str">
            <v>Excellent but please review images for any minor age-related marks</v>
          </cell>
        </row>
        <row r="7361">
          <cell r="G7361">
            <v>143710</v>
          </cell>
          <cell r="H7361">
            <v>14371</v>
          </cell>
          <cell r="I7361" t="str">
            <v>Rt Hon William Henry Smith - First Lord of the Treasury by Spy 1887</v>
          </cell>
          <cell r="J7361"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61">
            <v>40</v>
          </cell>
          <cell r="L7361">
            <v>80</v>
          </cell>
          <cell r="M7361">
            <v>20</v>
          </cell>
          <cell r="N7361">
            <v>20</v>
          </cell>
          <cell r="P7361" t="str">
            <v>Excellent but please review images for any minor age-related marks</v>
          </cell>
        </row>
        <row r="7362">
          <cell r="G7362">
            <v>143720</v>
          </cell>
          <cell r="H7362">
            <v>14372</v>
          </cell>
          <cell r="I7362" t="str">
            <v>Rt Rev Augustus Legge - Bishop of Lichfield by STUFF 1897</v>
          </cell>
          <cell r="J7362" t="str">
            <v>This print was drawn by the British artist Henry Wright (STUFF).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62">
            <v>30</v>
          </cell>
          <cell r="L7362">
            <v>60</v>
          </cell>
          <cell r="M7362">
            <v>15</v>
          </cell>
          <cell r="N7362">
            <v>15</v>
          </cell>
          <cell r="P7362" t="str">
            <v>Excellent but please review images for any minor age-related marks</v>
          </cell>
        </row>
        <row r="7363">
          <cell r="G7363">
            <v>143730</v>
          </cell>
          <cell r="H7363">
            <v>14373</v>
          </cell>
          <cell r="I7363" t="str">
            <v>Rt Rev Charles John Ellicott DD, Bishop of Gloucester and Bristol - Revision by Spy 1885</v>
          </cell>
          <cell r="J7363"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63">
            <v>30</v>
          </cell>
          <cell r="L7363">
            <v>60</v>
          </cell>
          <cell r="M7363">
            <v>15</v>
          </cell>
          <cell r="N7363">
            <v>15</v>
          </cell>
          <cell r="P7363" t="str">
            <v>Excellent but please review images for any minor age-related marks</v>
          </cell>
        </row>
        <row r="7364">
          <cell r="G7364">
            <v>143740</v>
          </cell>
          <cell r="H7364">
            <v>14374</v>
          </cell>
          <cell r="I7364" t="str">
            <v>Rt Rev G H Wilkinson DD - Bishop of Truro by Spy 1885</v>
          </cell>
          <cell r="J736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64">
            <v>30</v>
          </cell>
          <cell r="L7364">
            <v>60</v>
          </cell>
          <cell r="M7364">
            <v>15</v>
          </cell>
          <cell r="N7364">
            <v>15</v>
          </cell>
          <cell r="P7364" t="str">
            <v>Excellent but please review images for any minor age-related marks</v>
          </cell>
        </row>
        <row r="7365">
          <cell r="G7365">
            <v>143750</v>
          </cell>
          <cell r="H7365">
            <v>14375</v>
          </cell>
          <cell r="I7365" t="str">
            <v>Rt Rev Harvey Goodwin - Bishop of Carlisle by Spy 1888</v>
          </cell>
          <cell r="J736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65">
            <v>30</v>
          </cell>
          <cell r="L7365">
            <v>60</v>
          </cell>
          <cell r="M7365">
            <v>15</v>
          </cell>
          <cell r="N7365">
            <v>15</v>
          </cell>
          <cell r="P7365" t="str">
            <v>Excellent but please review images for any minor age-related marks</v>
          </cell>
        </row>
        <row r="7366">
          <cell r="G7366">
            <v>143760</v>
          </cell>
          <cell r="H7366">
            <v>14376</v>
          </cell>
          <cell r="I7366" t="str">
            <v>Rt Rev William Alexander DD - Bishop of Derry by Spy 1895</v>
          </cell>
          <cell r="J7366"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66">
            <v>40</v>
          </cell>
          <cell r="L7366">
            <v>80</v>
          </cell>
          <cell r="M7366">
            <v>20</v>
          </cell>
          <cell r="N7366">
            <v>20</v>
          </cell>
          <cell r="P7366" t="str">
            <v>Excellent but please review images for any minor age-related marks</v>
          </cell>
        </row>
        <row r="7367">
          <cell r="G7367">
            <v>143770</v>
          </cell>
          <cell r="H7367">
            <v>14377</v>
          </cell>
          <cell r="I7367" t="str">
            <v>Rt Rev J W Colenso DD, Bishop of Natal - the Pentateuch by Ape 1874</v>
          </cell>
          <cell r="J7367"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67">
            <v>40</v>
          </cell>
          <cell r="L7367">
            <v>80</v>
          </cell>
          <cell r="M7367">
            <v>20</v>
          </cell>
          <cell r="N7367">
            <v>20</v>
          </cell>
          <cell r="P7367" t="str">
            <v>Excellent but please review images for any minor age-related marks</v>
          </cell>
        </row>
        <row r="7368">
          <cell r="G7368">
            <v>143780</v>
          </cell>
          <cell r="H7368">
            <v>14378</v>
          </cell>
          <cell r="I7368" t="str">
            <v>Sampson S Lloyd - Fair Trade by Spy 1882</v>
          </cell>
          <cell r="J7368"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68">
            <v>30</v>
          </cell>
          <cell r="L7368">
            <v>60</v>
          </cell>
          <cell r="M7368">
            <v>15</v>
          </cell>
          <cell r="N7368">
            <v>15</v>
          </cell>
          <cell r="P7368" t="str">
            <v>Excellent but please review images for any minor age-related marks</v>
          </cell>
        </row>
        <row r="7369">
          <cell r="G7369">
            <v>143790</v>
          </cell>
          <cell r="H7369">
            <v>14379</v>
          </cell>
          <cell r="I7369" t="str">
            <v>Samuel Laing MP - The infant Samuel by Spy 1873</v>
          </cell>
          <cell r="J7369"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69">
            <v>20</v>
          </cell>
          <cell r="L7369">
            <v>40</v>
          </cell>
          <cell r="M7369">
            <v>10</v>
          </cell>
          <cell r="N7369">
            <v>10</v>
          </cell>
          <cell r="P7369" t="str">
            <v>Excellent but please review images for any minor age-related marks</v>
          </cell>
        </row>
        <row r="7370">
          <cell r="G7370">
            <v>143800</v>
          </cell>
          <cell r="H7370">
            <v>14380</v>
          </cell>
          <cell r="I7370" t="str">
            <v>Sir Albert Abdallah David Sassoon CSI  - The Indian Rothschild by Spy 1879</v>
          </cell>
          <cell r="J737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70">
            <v>40</v>
          </cell>
          <cell r="L7370">
            <v>80</v>
          </cell>
          <cell r="M7370">
            <v>20</v>
          </cell>
          <cell r="N7370">
            <v>20</v>
          </cell>
          <cell r="P7370" t="str">
            <v>Excellent but please review images for any minor age-related marks</v>
          </cell>
        </row>
        <row r="7371">
          <cell r="G7371">
            <v>143810</v>
          </cell>
          <cell r="H7371">
            <v>14381</v>
          </cell>
          <cell r="I7371" t="str">
            <v>Sir Alfred Milner - High Commissioner by Spy 1897</v>
          </cell>
          <cell r="J7371"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71">
            <v>20</v>
          </cell>
          <cell r="L7371">
            <v>40</v>
          </cell>
          <cell r="M7371">
            <v>10</v>
          </cell>
          <cell r="N7371">
            <v>10</v>
          </cell>
          <cell r="P7371" t="str">
            <v>Excellent but please review images for any minor age-related marks</v>
          </cell>
        </row>
        <row r="7372">
          <cell r="G7372">
            <v>143820</v>
          </cell>
          <cell r="H7372">
            <v>14382</v>
          </cell>
          <cell r="I7372" t="str">
            <v>Sir Alfred Pearce Gould, FRCS - Surgical Diagnosis by WH 1911</v>
          </cell>
          <cell r="J7372" t="str">
            <v>This print was drawn by the British artist Wallace Hester (WH).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72">
            <v>30</v>
          </cell>
          <cell r="L7372">
            <v>60</v>
          </cell>
          <cell r="M7372">
            <v>15</v>
          </cell>
          <cell r="N7372">
            <v>15</v>
          </cell>
          <cell r="P7372" t="str">
            <v>Excellent but please review images for any minor age-related marks</v>
          </cell>
        </row>
        <row r="7373">
          <cell r="G7373">
            <v>143830</v>
          </cell>
          <cell r="H7373">
            <v>14383</v>
          </cell>
          <cell r="I7373" t="str">
            <v>Sir Anderson Critchett Bt  - The King's Oculist by Spy 1905</v>
          </cell>
          <cell r="J7373"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73">
            <v>30</v>
          </cell>
          <cell r="L7373">
            <v>60</v>
          </cell>
          <cell r="M7373">
            <v>15</v>
          </cell>
          <cell r="N7373">
            <v>15</v>
          </cell>
          <cell r="P7373" t="str">
            <v>Excellent but please review images for any minor age-related marks</v>
          </cell>
        </row>
        <row r="7374">
          <cell r="G7374">
            <v>143840</v>
          </cell>
          <cell r="H7374">
            <v>14384</v>
          </cell>
          <cell r="I7374" t="str">
            <v>Sir Andrew Barclay Walker JP by Lib 1890</v>
          </cell>
          <cell r="J7374" t="str">
            <v>This print was drawn by the Italian artist Liborio Prosperi (Lib).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74">
            <v>20</v>
          </cell>
          <cell r="L7374">
            <v>40</v>
          </cell>
          <cell r="M7374">
            <v>10</v>
          </cell>
          <cell r="N7374">
            <v>10</v>
          </cell>
          <cell r="P7374" t="str">
            <v>Excellent but please review images for any minor age-related marks</v>
          </cell>
        </row>
        <row r="7375">
          <cell r="G7375">
            <v>143850</v>
          </cell>
          <cell r="H7375">
            <v>14385</v>
          </cell>
          <cell r="I7375" t="str">
            <v>Sir Augustus W J Clifford Bt, CB - Black Rod by Spy 1873</v>
          </cell>
          <cell r="J737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75">
            <v>30</v>
          </cell>
          <cell r="L7375">
            <v>60</v>
          </cell>
          <cell r="M7375">
            <v>15</v>
          </cell>
          <cell r="N7375">
            <v>15</v>
          </cell>
          <cell r="P7375" t="str">
            <v>Some minor spotting affecting the image</v>
          </cell>
        </row>
        <row r="7376">
          <cell r="G7376">
            <v>143860</v>
          </cell>
          <cell r="H7376">
            <v>14386</v>
          </cell>
          <cell r="I7376" t="str">
            <v xml:space="preserve">Sir Balthazar Walter Foster MD DCL MP - The Ilkeston Division by Spy 1894 </v>
          </cell>
          <cell r="J7376"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76">
            <v>30</v>
          </cell>
          <cell r="L7376">
            <v>60</v>
          </cell>
          <cell r="M7376">
            <v>15</v>
          </cell>
          <cell r="N7376">
            <v>15</v>
          </cell>
          <cell r="P7376" t="str">
            <v>Excellent but please review images for any minor age-related marks</v>
          </cell>
        </row>
        <row r="7377">
          <cell r="G7377">
            <v>143870</v>
          </cell>
          <cell r="H7377">
            <v>14387</v>
          </cell>
          <cell r="I7377" t="str">
            <v>Sir Charles Cradock-Hartopp MP - Topps by WH 1912</v>
          </cell>
          <cell r="J7377" t="str">
            <v>This print was drawn by the British artist Wallace Hester (WH).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77">
            <v>20</v>
          </cell>
          <cell r="L7377">
            <v>40</v>
          </cell>
          <cell r="M7377">
            <v>10</v>
          </cell>
          <cell r="N7377">
            <v>10</v>
          </cell>
          <cell r="P7377" t="str">
            <v>Excellent but please review images for any minor age-related marks</v>
          </cell>
        </row>
        <row r="7378">
          <cell r="G7378">
            <v>143880</v>
          </cell>
          <cell r="H7378">
            <v>14388</v>
          </cell>
          <cell r="I7378" t="str">
            <v>Sir Charles Parker Butt - divorce by Ape 1887</v>
          </cell>
          <cell r="J7378"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78">
            <v>50</v>
          </cell>
          <cell r="L7378">
            <v>100</v>
          </cell>
          <cell r="M7378">
            <v>25</v>
          </cell>
          <cell r="N7378">
            <v>25</v>
          </cell>
          <cell r="P7378" t="str">
            <v>Excellent but please review images for any minor age-related marks</v>
          </cell>
        </row>
        <row r="7379">
          <cell r="G7379">
            <v>143890</v>
          </cell>
          <cell r="H7379">
            <v>14389</v>
          </cell>
          <cell r="I7379" t="str">
            <v>Sir Charles W Cayzer - Chief of the Clans by Spy 1904</v>
          </cell>
          <cell r="J7379"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79">
            <v>30</v>
          </cell>
          <cell r="L7379">
            <v>60</v>
          </cell>
          <cell r="M7379">
            <v>15</v>
          </cell>
          <cell r="N7379">
            <v>15</v>
          </cell>
          <cell r="P7379" t="str">
            <v>Excellent but please review images for any minor age-related marks</v>
          </cell>
        </row>
        <row r="7380">
          <cell r="G7380">
            <v>143900</v>
          </cell>
          <cell r="H7380">
            <v>14390</v>
          </cell>
          <cell r="I7380" t="str">
            <v>Sir Daniel Cooper Bt - Sydney by Spy 1882</v>
          </cell>
          <cell r="J738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80">
            <v>30</v>
          </cell>
          <cell r="L7380">
            <v>60</v>
          </cell>
          <cell r="M7380">
            <v>15</v>
          </cell>
          <cell r="N7380">
            <v>15</v>
          </cell>
          <cell r="P7380" t="str">
            <v>Excellent but please review images for any minor age-related marks</v>
          </cell>
        </row>
        <row r="7381">
          <cell r="G7381">
            <v>143910</v>
          </cell>
          <cell r="H7381">
            <v>14391</v>
          </cell>
          <cell r="I7381" t="str">
            <v>Sir David L Salomons - Electricity by Spy 1908</v>
          </cell>
          <cell r="J7381"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81">
            <v>40</v>
          </cell>
          <cell r="L7381">
            <v>80</v>
          </cell>
          <cell r="M7381">
            <v>20</v>
          </cell>
          <cell r="N7381">
            <v>20</v>
          </cell>
          <cell r="P7381" t="str">
            <v>Excellent but please review images for any minor age-related marks</v>
          </cell>
        </row>
        <row r="7382">
          <cell r="G7382">
            <v>143920</v>
          </cell>
          <cell r="H7382">
            <v>14392</v>
          </cell>
          <cell r="I7382" t="str">
            <v>Sir Donald Currie KCMG, MP - Knight of the Cruise of Mr Gladstone by Ape 1884</v>
          </cell>
          <cell r="J7382"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82">
            <v>20</v>
          </cell>
          <cell r="L7382">
            <v>40</v>
          </cell>
          <cell r="M7382">
            <v>10</v>
          </cell>
          <cell r="N7382">
            <v>10</v>
          </cell>
          <cell r="P7382" t="str">
            <v>Excellent but please review images for any minor age-related marks</v>
          </cell>
        </row>
        <row r="7383">
          <cell r="G7383">
            <v>143930</v>
          </cell>
          <cell r="H7383">
            <v>14393</v>
          </cell>
          <cell r="I7383" t="str">
            <v>Sir E A H Lechmere Bt MP - St John of Jerusalem  by T 1883</v>
          </cell>
          <cell r="J7383" t="str">
            <v>This print was drawn by the French artist Theobald Chartran (T)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83">
            <v>20</v>
          </cell>
          <cell r="L7383">
            <v>40</v>
          </cell>
          <cell r="M7383">
            <v>10</v>
          </cell>
          <cell r="N7383">
            <v>10</v>
          </cell>
          <cell r="P7383" t="str">
            <v>Excellent but please review images for any minor age-related marks</v>
          </cell>
        </row>
        <row r="7384">
          <cell r="G7384">
            <v>143940</v>
          </cell>
          <cell r="H7384">
            <v>14394</v>
          </cell>
          <cell r="I7384" t="str">
            <v>Sir Edmund Toby Barton - Australia by Spy 1902</v>
          </cell>
          <cell r="J738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84">
            <v>30</v>
          </cell>
          <cell r="L7384">
            <v>60</v>
          </cell>
          <cell r="M7384">
            <v>15</v>
          </cell>
          <cell r="N7384">
            <v>15</v>
          </cell>
          <cell r="P7384" t="str">
            <v>Excellent but please review images for any minor age-related marks</v>
          </cell>
        </row>
        <row r="7385">
          <cell r="G7385">
            <v>143950</v>
          </cell>
          <cell r="H7385">
            <v>14395</v>
          </cell>
          <cell r="I7385" t="str">
            <v>Sir Edward Bates MP - Plymouth by Spy 1888</v>
          </cell>
          <cell r="J738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85">
            <v>20</v>
          </cell>
          <cell r="L7385">
            <v>40</v>
          </cell>
          <cell r="M7385">
            <v>10</v>
          </cell>
          <cell r="N7385">
            <v>10</v>
          </cell>
          <cell r="P7385" t="str">
            <v>Excellent but please review images for any minor age-related marks</v>
          </cell>
        </row>
        <row r="7386">
          <cell r="G7386">
            <v>143960</v>
          </cell>
          <cell r="H7386">
            <v>14396</v>
          </cell>
          <cell r="I7386" t="str">
            <v>Sir Edwin Ray Lankester FRS by Spy 1905</v>
          </cell>
          <cell r="J7386"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86">
            <v>50</v>
          </cell>
          <cell r="L7386">
            <v>100</v>
          </cell>
          <cell r="M7386">
            <v>25</v>
          </cell>
          <cell r="N7386">
            <v>25</v>
          </cell>
          <cell r="P7386" t="str">
            <v>Excellent but please review images for any minor age-related marks</v>
          </cell>
        </row>
        <row r="7387">
          <cell r="G7387">
            <v>143970</v>
          </cell>
          <cell r="H7387">
            <v>14397</v>
          </cell>
          <cell r="I7387" t="str">
            <v>Sir Felix Semon MD - Laryngology by Spy 1902</v>
          </cell>
          <cell r="J738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87">
            <v>30</v>
          </cell>
          <cell r="L7387">
            <v>60</v>
          </cell>
          <cell r="M7387">
            <v>15</v>
          </cell>
          <cell r="N7387">
            <v>15</v>
          </cell>
          <cell r="P7387" t="str">
            <v>Excellent but please review images for any minor age-related marks</v>
          </cell>
        </row>
        <row r="7388">
          <cell r="G7388">
            <v>143980</v>
          </cell>
          <cell r="H7388">
            <v>14398</v>
          </cell>
          <cell r="I7388" t="str">
            <v>Sir Frank Lascelles GCB, GCMG by K 1912</v>
          </cell>
          <cell r="J7388" t="str">
            <v>This print was drawn by the French artist K.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88">
            <v>40</v>
          </cell>
          <cell r="L7388">
            <v>80</v>
          </cell>
          <cell r="M7388">
            <v>20</v>
          </cell>
          <cell r="N7388">
            <v>20</v>
          </cell>
          <cell r="P7388" t="str">
            <v>Excellent but please review images for any minor age-related marks</v>
          </cell>
        </row>
        <row r="7389">
          <cell r="G7389">
            <v>143990</v>
          </cell>
          <cell r="H7389">
            <v>14399</v>
          </cell>
          <cell r="I7389" t="str">
            <v>General Sir Frederick Forestier-Walker - Shookey by Spy 1902</v>
          </cell>
          <cell r="J7389"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89">
            <v>40</v>
          </cell>
          <cell r="L7389">
            <v>80</v>
          </cell>
          <cell r="M7389">
            <v>20</v>
          </cell>
          <cell r="N7389">
            <v>20</v>
          </cell>
          <cell r="P7389" t="str">
            <v>Excellent but please review images for any minor age-related marks</v>
          </cell>
        </row>
        <row r="7390">
          <cell r="G7390">
            <v>144010</v>
          </cell>
          <cell r="H7390">
            <v>14401</v>
          </cell>
          <cell r="I7390" t="str">
            <v>Sir George Biddell Airy KCB - Astronomy by Ape 1875</v>
          </cell>
          <cell r="J7390"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90">
            <v>30</v>
          </cell>
          <cell r="L7390">
            <v>60</v>
          </cell>
          <cell r="M7390">
            <v>15</v>
          </cell>
          <cell r="N7390">
            <v>15</v>
          </cell>
          <cell r="P7390" t="str">
            <v>Excellent but please review images for any minor age-related marks</v>
          </cell>
        </row>
        <row r="7391">
          <cell r="G7391">
            <v>144020</v>
          </cell>
          <cell r="H7391">
            <v>14402</v>
          </cell>
          <cell r="I7391" t="str">
            <v>Sir George Campbell KCSI MP - Indian authority by Spy 1878</v>
          </cell>
          <cell r="J739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91">
            <v>20</v>
          </cell>
          <cell r="L7391">
            <v>40</v>
          </cell>
          <cell r="M7391">
            <v>10</v>
          </cell>
          <cell r="N7391">
            <v>10</v>
          </cell>
          <cell r="P7391" t="str">
            <v>Excellent but please review images for any minor age-related marks</v>
          </cell>
        </row>
        <row r="7392">
          <cell r="G7392">
            <v>144030</v>
          </cell>
          <cell r="H7392">
            <v>14403</v>
          </cell>
          <cell r="I7392" t="str">
            <v>Sir Henry Barkly KCB GCMG - The Cape of Good Hope by Spy 1887</v>
          </cell>
          <cell r="J739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92">
            <v>20</v>
          </cell>
          <cell r="L7392">
            <v>40</v>
          </cell>
          <cell r="M7392">
            <v>10</v>
          </cell>
          <cell r="N7392">
            <v>10</v>
          </cell>
          <cell r="P7392" t="str">
            <v>Excellent but please review images for any minor age-related marks</v>
          </cell>
        </row>
        <row r="7393">
          <cell r="G7393">
            <v>144040</v>
          </cell>
          <cell r="H7393">
            <v>14404</v>
          </cell>
          <cell r="I7393" t="str">
            <v>Sir Henry Bessemer CB - Steel by Spy 1880</v>
          </cell>
          <cell r="J7393"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93">
            <v>30</v>
          </cell>
          <cell r="L7393">
            <v>60</v>
          </cell>
          <cell r="M7393">
            <v>15</v>
          </cell>
          <cell r="N7393">
            <v>15</v>
          </cell>
          <cell r="P7393" t="str">
            <v>Excellent but please review images for any minor age-related marks</v>
          </cell>
        </row>
        <row r="7394">
          <cell r="G7394">
            <v>144050</v>
          </cell>
          <cell r="H7394">
            <v>14405</v>
          </cell>
          <cell r="I7394" t="str">
            <v>Sir Henry Brougham Loch - Cape High Commissioner by Spy 1894</v>
          </cell>
          <cell r="J7394"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394">
            <v>40</v>
          </cell>
          <cell r="L7394">
            <v>80</v>
          </cell>
          <cell r="M7394">
            <v>20</v>
          </cell>
          <cell r="N7394">
            <v>20</v>
          </cell>
          <cell r="P7394" t="str">
            <v>Minor paper loss to two corners</v>
          </cell>
        </row>
        <row r="7395">
          <cell r="G7395">
            <v>144060</v>
          </cell>
          <cell r="H7395">
            <v>14406</v>
          </cell>
          <cell r="I7395" t="str">
            <v>Sir Henry Charles Burdett - Hospitals by QUIZ 1898</v>
          </cell>
          <cell r="J7395" t="str">
            <v>This print was drawn by the British artist John Paget Mellor (QUIZ).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95">
            <v>30</v>
          </cell>
          <cell r="L7395">
            <v>60</v>
          </cell>
          <cell r="M7395">
            <v>15</v>
          </cell>
          <cell r="N7395">
            <v>15</v>
          </cell>
          <cell r="P7395" t="str">
            <v>Excellent but please review images for any minor age-related marks</v>
          </cell>
        </row>
        <row r="7396">
          <cell r="G7396">
            <v>144070</v>
          </cell>
          <cell r="H7396">
            <v>14407</v>
          </cell>
          <cell r="I7396" t="str">
            <v>Sir Henry Thompson by Ape 1874</v>
          </cell>
          <cell r="J7396"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96">
            <v>30</v>
          </cell>
          <cell r="L7396">
            <v>60</v>
          </cell>
          <cell r="M7396">
            <v>15</v>
          </cell>
          <cell r="N7396">
            <v>15</v>
          </cell>
          <cell r="P7396" t="str">
            <v>Excellent but please review images for any minor age-related marks</v>
          </cell>
        </row>
        <row r="7397">
          <cell r="G7397">
            <v>144080</v>
          </cell>
          <cell r="H7397">
            <v>14408</v>
          </cell>
          <cell r="I7397" t="str">
            <v>Sir James John Trevor Lawrence - Horticulture by Spy 1899</v>
          </cell>
          <cell r="J739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397">
            <v>30</v>
          </cell>
          <cell r="L7397">
            <v>60</v>
          </cell>
          <cell r="M7397">
            <v>15</v>
          </cell>
          <cell r="N7397">
            <v>15</v>
          </cell>
          <cell r="P7397" t="str">
            <v>Excellent but please review images for any minor age-related marks</v>
          </cell>
        </row>
        <row r="7398">
          <cell r="G7398">
            <v>144090</v>
          </cell>
          <cell r="H7398">
            <v>14409</v>
          </cell>
          <cell r="I7398" t="str">
            <v>Sir James King - King of Campsie by HCO 1910</v>
          </cell>
          <cell r="J7398" t="str">
            <v>This print was drawn by the British artist HCO.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98">
            <v>20</v>
          </cell>
          <cell r="L7398">
            <v>40</v>
          </cell>
          <cell r="M7398">
            <v>10</v>
          </cell>
          <cell r="N7398">
            <v>10</v>
          </cell>
          <cell r="P7398" t="str">
            <v>Excellent but please review images for any minor age-related marks</v>
          </cell>
        </row>
        <row r="7399">
          <cell r="G7399">
            <v>144100</v>
          </cell>
          <cell r="H7399">
            <v>14410</v>
          </cell>
          <cell r="I7399" t="str">
            <v>Sir John Bennet Lawes Bt - Agricultural Science by T 1882</v>
          </cell>
          <cell r="J7399" t="str">
            <v>This print was drawn by the French artist Theobald Chartran (T)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399">
            <v>30</v>
          </cell>
          <cell r="L7399">
            <v>60</v>
          </cell>
          <cell r="M7399">
            <v>15</v>
          </cell>
          <cell r="N7399">
            <v>15</v>
          </cell>
          <cell r="P7399" t="str">
            <v>Excellent but please review images for any minor age-related marks</v>
          </cell>
        </row>
        <row r="7400">
          <cell r="G7400">
            <v>144110</v>
          </cell>
          <cell r="H7400">
            <v>14411</v>
          </cell>
          <cell r="I7400" t="str">
            <v>Sir John Dickson-Poynder by Spy 1905</v>
          </cell>
          <cell r="J740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00">
            <v>20</v>
          </cell>
          <cell r="L7400">
            <v>40</v>
          </cell>
          <cell r="M7400">
            <v>10</v>
          </cell>
          <cell r="N7400">
            <v>10</v>
          </cell>
          <cell r="P7400" t="str">
            <v>Excellent but please review images for any minor age-related marks</v>
          </cell>
        </row>
        <row r="7401">
          <cell r="G7401">
            <v>144120</v>
          </cell>
          <cell r="H7401">
            <v>14412</v>
          </cell>
          <cell r="I7401" t="str">
            <v>Sir John Irving Courtenay - A City Liberal by Spy 1909</v>
          </cell>
          <cell r="J740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01">
            <v>20</v>
          </cell>
          <cell r="L7401">
            <v>40</v>
          </cell>
          <cell r="M7401">
            <v>10</v>
          </cell>
          <cell r="N7401">
            <v>10</v>
          </cell>
          <cell r="P7401" t="str">
            <v>Excellent but please review images for any minor age-related marks</v>
          </cell>
        </row>
        <row r="7402">
          <cell r="G7402">
            <v>144130</v>
          </cell>
          <cell r="H7402">
            <v>14413</v>
          </cell>
          <cell r="I7402" t="str">
            <v>Sir John Lubbock Bt MP - The Bank Holiday by Spy 1878</v>
          </cell>
          <cell r="J740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02">
            <v>20</v>
          </cell>
          <cell r="L7402">
            <v>40</v>
          </cell>
          <cell r="M7402">
            <v>10</v>
          </cell>
          <cell r="N7402">
            <v>10</v>
          </cell>
          <cell r="P7402" t="str">
            <v>Excellent but please review images for any minor age-related marks</v>
          </cell>
        </row>
        <row r="7403">
          <cell r="G7403">
            <v>144150</v>
          </cell>
          <cell r="H7403">
            <v>14415</v>
          </cell>
          <cell r="I7403" t="str">
            <v>Sir Joseph Loftus Wilkinson by Spy 1902</v>
          </cell>
          <cell r="J7403"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03">
            <v>20</v>
          </cell>
          <cell r="L7403">
            <v>40</v>
          </cell>
          <cell r="M7403">
            <v>10</v>
          </cell>
          <cell r="N7403">
            <v>10</v>
          </cell>
          <cell r="P7403" t="str">
            <v>Excellent but please review images for any minor age-related marks</v>
          </cell>
        </row>
        <row r="7404">
          <cell r="G7404">
            <v>144160</v>
          </cell>
          <cell r="H7404">
            <v>14416</v>
          </cell>
          <cell r="I7404" t="str">
            <v>Sir Massey Lopes Bart MP - Local Taxation by Ape 1875</v>
          </cell>
          <cell r="J7404"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404">
            <v>20</v>
          </cell>
          <cell r="L7404">
            <v>40</v>
          </cell>
          <cell r="M7404">
            <v>10</v>
          </cell>
          <cell r="N7404">
            <v>10</v>
          </cell>
          <cell r="P7404" t="str">
            <v>Excellent but please review images for any minor age-related marks</v>
          </cell>
        </row>
        <row r="7405">
          <cell r="G7405">
            <v>144170</v>
          </cell>
          <cell r="H7405">
            <v>14417</v>
          </cell>
          <cell r="I7405" t="str">
            <v>Sir Morrell MacKenzie Kt - Disease of the Throat by Ape 1887</v>
          </cell>
          <cell r="J7405"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405">
            <v>40</v>
          </cell>
          <cell r="L7405">
            <v>80</v>
          </cell>
          <cell r="M7405">
            <v>20</v>
          </cell>
          <cell r="N7405">
            <v>20</v>
          </cell>
          <cell r="P7405" t="str">
            <v>Excellent but please review images for any minor age-related marks</v>
          </cell>
        </row>
        <row r="7406">
          <cell r="G7406">
            <v>144180</v>
          </cell>
          <cell r="H7406">
            <v>14418</v>
          </cell>
          <cell r="I7406" t="str">
            <v>Sir Oliver Lodge - Birmingham University by Spy 1904</v>
          </cell>
          <cell r="J7406"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06">
            <v>30</v>
          </cell>
          <cell r="L7406">
            <v>60</v>
          </cell>
          <cell r="M7406">
            <v>15</v>
          </cell>
          <cell r="N7406">
            <v>15</v>
          </cell>
          <cell r="P7406" t="str">
            <v>Water stain affecting image</v>
          </cell>
        </row>
        <row r="7407">
          <cell r="G7407">
            <v>144190</v>
          </cell>
          <cell r="H7407">
            <v>14419</v>
          </cell>
          <cell r="I7407" t="str">
            <v>Sir Oswald Mosley Bt - John Bull by Spy 1898</v>
          </cell>
          <cell r="J740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07">
            <v>40</v>
          </cell>
          <cell r="L7407">
            <v>80</v>
          </cell>
          <cell r="M7407">
            <v>20</v>
          </cell>
          <cell r="N7407">
            <v>20</v>
          </cell>
          <cell r="P7407" t="str">
            <v>Excellent but please review images for any minor age-related marks</v>
          </cell>
        </row>
        <row r="7408">
          <cell r="G7408">
            <v>144200</v>
          </cell>
          <cell r="H7408">
            <v>14420</v>
          </cell>
          <cell r="I7408" t="str">
            <v>Sir Percy Florence Shelley Bt - The Poet's son by Ape 1879</v>
          </cell>
          <cell r="J7408"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408">
            <v>30</v>
          </cell>
          <cell r="L7408">
            <v>60</v>
          </cell>
          <cell r="M7408">
            <v>15</v>
          </cell>
          <cell r="N7408">
            <v>15</v>
          </cell>
          <cell r="P7408" t="str">
            <v>Excellent but please review images for any minor age-related marks</v>
          </cell>
        </row>
        <row r="7409">
          <cell r="G7409">
            <v>144210</v>
          </cell>
          <cell r="H7409">
            <v>14421</v>
          </cell>
          <cell r="I7409" t="str">
            <v>Sir Philip Magnus - Technical Education by S Tel 1891</v>
          </cell>
          <cell r="J7409" t="str">
            <v>This print was drawn by the British artist sTel.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409">
            <v>20</v>
          </cell>
          <cell r="L7409">
            <v>40</v>
          </cell>
          <cell r="M7409">
            <v>10</v>
          </cell>
          <cell r="N7409">
            <v>10</v>
          </cell>
          <cell r="P7409" t="str">
            <v>Excellent but please review images for any minor age-related marks</v>
          </cell>
        </row>
        <row r="7410">
          <cell r="G7410">
            <v>144220</v>
          </cell>
          <cell r="H7410">
            <v>14422</v>
          </cell>
          <cell r="I7410" t="str">
            <v>Sir Richard Douglas Powell MD - Chests by Spy 1904</v>
          </cell>
          <cell r="J741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10">
            <v>30</v>
          </cell>
          <cell r="L7410">
            <v>60</v>
          </cell>
          <cell r="M7410">
            <v>15</v>
          </cell>
          <cell r="N7410">
            <v>15</v>
          </cell>
          <cell r="P7410" t="str">
            <v>Excellent but please review images for any minor age-related marks</v>
          </cell>
        </row>
        <row r="7411">
          <cell r="G7411">
            <v>144230</v>
          </cell>
          <cell r="H7411">
            <v>14423</v>
          </cell>
          <cell r="I7411" t="str">
            <v>Sir Richard Jebb - Ajax MP by Spy 1904</v>
          </cell>
          <cell r="J741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11">
            <v>20</v>
          </cell>
          <cell r="L7411">
            <v>40</v>
          </cell>
          <cell r="M7411">
            <v>10</v>
          </cell>
          <cell r="N7411">
            <v>10</v>
          </cell>
          <cell r="P7411" t="str">
            <v>Excellent but please review images for any minor age-related marks</v>
          </cell>
        </row>
        <row r="7412">
          <cell r="G7412">
            <v>144240</v>
          </cell>
          <cell r="H7412">
            <v>14424</v>
          </cell>
          <cell r="I7412" t="str">
            <v>Sir Robert A Hadfield - Steel by WH 1912</v>
          </cell>
          <cell r="J7412" t="str">
            <v>This print was drawn by the British artist Wallace Hester (WH).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412">
            <v>20</v>
          </cell>
          <cell r="L7412">
            <v>40</v>
          </cell>
          <cell r="M7412">
            <v>10</v>
          </cell>
          <cell r="N7412">
            <v>10</v>
          </cell>
          <cell r="P7412" t="str">
            <v>Excellent but please review images for any minor age-related marks</v>
          </cell>
        </row>
        <row r="7413">
          <cell r="G7413">
            <v>144250</v>
          </cell>
          <cell r="H7413">
            <v>14425</v>
          </cell>
          <cell r="I7413" t="str">
            <v>Sir Robert Ball - popular Astronomy by Spy 1905</v>
          </cell>
          <cell r="J7413"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13">
            <v>30</v>
          </cell>
          <cell r="L7413">
            <v>60</v>
          </cell>
          <cell r="M7413">
            <v>15</v>
          </cell>
          <cell r="N7413">
            <v>15</v>
          </cell>
          <cell r="P7413" t="str">
            <v>Excellent but please review images for any minor age-related marks</v>
          </cell>
        </row>
        <row r="7414">
          <cell r="G7414">
            <v>144260</v>
          </cell>
          <cell r="H7414">
            <v>14426</v>
          </cell>
          <cell r="I7414" t="str">
            <v>Sir Robert Lush - A little Lush by Spy 1873</v>
          </cell>
          <cell r="J7414"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14">
            <v>40</v>
          </cell>
          <cell r="L7414">
            <v>80</v>
          </cell>
          <cell r="M7414">
            <v>20</v>
          </cell>
          <cell r="N7414">
            <v>20</v>
          </cell>
          <cell r="P7414" t="str">
            <v>Some staining in upper left corner</v>
          </cell>
        </row>
        <row r="7415">
          <cell r="G7415">
            <v>144270</v>
          </cell>
          <cell r="H7415">
            <v>14427</v>
          </cell>
          <cell r="I7415" t="str">
            <v>Sir Savile Brinton Crossley MP - Lowestoft by Spy 1888</v>
          </cell>
          <cell r="J741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15">
            <v>20</v>
          </cell>
          <cell r="L7415">
            <v>40</v>
          </cell>
          <cell r="M7415">
            <v>10</v>
          </cell>
          <cell r="N7415">
            <v>10</v>
          </cell>
          <cell r="P7415" t="str">
            <v>Excellent but please review images for any minor age-related marks</v>
          </cell>
        </row>
        <row r="7416">
          <cell r="G7416">
            <v>144280</v>
          </cell>
          <cell r="H7416">
            <v>14428</v>
          </cell>
          <cell r="I7416" t="str">
            <v>Sir Thomas Bateson MP- Landed estates in Ireland  by Spy 1882</v>
          </cell>
          <cell r="J7416"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16">
            <v>20</v>
          </cell>
          <cell r="L7416">
            <v>40</v>
          </cell>
          <cell r="M7416">
            <v>10</v>
          </cell>
          <cell r="N7416">
            <v>10</v>
          </cell>
          <cell r="P7416" t="str">
            <v>Excellent but please review images for any minor age-related marks</v>
          </cell>
        </row>
        <row r="7417">
          <cell r="G7417">
            <v>144290</v>
          </cell>
          <cell r="H7417">
            <v>14429</v>
          </cell>
          <cell r="I7417" t="str">
            <v>Sir Thomas Boor Crosby MD - His Lordship of London by WH 1911</v>
          </cell>
          <cell r="J7417" t="str">
            <v>This print was drawn by the British artist Wallace Hester (WH).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417">
            <v>40</v>
          </cell>
          <cell r="L7417">
            <v>80</v>
          </cell>
          <cell r="M7417">
            <v>20</v>
          </cell>
          <cell r="N7417">
            <v>20</v>
          </cell>
          <cell r="P7417" t="str">
            <v>Excellent but please review images for any minor age-related marks</v>
          </cell>
        </row>
        <row r="7418">
          <cell r="G7418">
            <v>144300</v>
          </cell>
          <cell r="H7418">
            <v>14430</v>
          </cell>
          <cell r="I7418" t="str">
            <v>Sir Thomas Chambers QC, MP - The deceased wife's sister  by Spy 1884</v>
          </cell>
          <cell r="J7418"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18">
            <v>20</v>
          </cell>
          <cell r="L7418">
            <v>40</v>
          </cell>
          <cell r="M7418">
            <v>10</v>
          </cell>
          <cell r="N7418">
            <v>10</v>
          </cell>
          <cell r="P7418" t="str">
            <v>Excellent but please review images for any minor age-related marks</v>
          </cell>
        </row>
        <row r="7419">
          <cell r="G7419">
            <v>144310</v>
          </cell>
          <cell r="H7419">
            <v>14431</v>
          </cell>
          <cell r="I7419" t="str">
            <v>Sir Vincent Henry Penalver Caillard - Ottoman Public Debt by Spy 1897</v>
          </cell>
          <cell r="J7419"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19">
            <v>20</v>
          </cell>
          <cell r="L7419">
            <v>40</v>
          </cell>
          <cell r="M7419">
            <v>10</v>
          </cell>
          <cell r="N7419">
            <v>10</v>
          </cell>
          <cell r="P7419" t="str">
            <v>Excellent but please review images for any minor age-related marks</v>
          </cell>
        </row>
        <row r="7420">
          <cell r="G7420">
            <v>144320</v>
          </cell>
          <cell r="H7420">
            <v>14432</v>
          </cell>
          <cell r="I7420" t="str">
            <v>Sir Walter Barttelot Bt, MP, CB - one of those by Spy 1886</v>
          </cell>
          <cell r="J742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20">
            <v>20</v>
          </cell>
          <cell r="L7420">
            <v>40</v>
          </cell>
          <cell r="M7420">
            <v>10</v>
          </cell>
          <cell r="N7420">
            <v>10</v>
          </cell>
          <cell r="P7420" t="str">
            <v>Excellent but please review images for any minor age-related marks</v>
          </cell>
        </row>
        <row r="7421">
          <cell r="G7421">
            <v>144330</v>
          </cell>
          <cell r="H7421">
            <v>14433</v>
          </cell>
          <cell r="I7421" t="str">
            <v>Sir William Bartlett Dalby MD - the ear by Ape 1888</v>
          </cell>
          <cell r="J7421" t="str">
            <v xml:space="preserve">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21">
            <v>30</v>
          </cell>
          <cell r="L7421">
            <v>60</v>
          </cell>
          <cell r="M7421">
            <v>15</v>
          </cell>
          <cell r="N7421">
            <v>15</v>
          </cell>
          <cell r="P7421" t="str">
            <v>Excellent but please review images for any minor age-related marks</v>
          </cell>
        </row>
        <row r="7422">
          <cell r="G7422">
            <v>144340</v>
          </cell>
          <cell r="H7422">
            <v>14434</v>
          </cell>
          <cell r="I7422" t="str">
            <v>Sir William Cornwallis Cartwright MP - Oxfordshire by Spy 1884</v>
          </cell>
          <cell r="J7422"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22">
            <v>20</v>
          </cell>
          <cell r="L7422">
            <v>40</v>
          </cell>
          <cell r="M7422">
            <v>10</v>
          </cell>
          <cell r="N7422">
            <v>10</v>
          </cell>
          <cell r="P7422" t="str">
            <v>Excellent but please review images for any minor age-related marks</v>
          </cell>
        </row>
        <row r="7423">
          <cell r="G7423">
            <v>144350</v>
          </cell>
          <cell r="H7423">
            <v>14435</v>
          </cell>
          <cell r="I7423" t="str">
            <v>Sir William Henry Broadbent MD LLD - orthodoxy by Spy 1902</v>
          </cell>
          <cell r="J7423"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23">
            <v>30</v>
          </cell>
          <cell r="L7423">
            <v>60</v>
          </cell>
          <cell r="M7423">
            <v>15</v>
          </cell>
          <cell r="N7423">
            <v>15</v>
          </cell>
          <cell r="P7423" t="str">
            <v>Excellent but please review images for any minor age-related marks</v>
          </cell>
        </row>
        <row r="7424">
          <cell r="G7424">
            <v>144360</v>
          </cell>
          <cell r="H7424">
            <v>14436</v>
          </cell>
          <cell r="I7424" t="str">
            <v>Sir William Jenner Bt KCB  - Physic by Spy 1873</v>
          </cell>
          <cell r="J7424"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24">
            <v>40</v>
          </cell>
          <cell r="L7424">
            <v>80</v>
          </cell>
          <cell r="M7424">
            <v>20</v>
          </cell>
          <cell r="N7424">
            <v>20</v>
          </cell>
          <cell r="P7424" t="str">
            <v>Excellent but please review images for any minor age-related marks</v>
          </cell>
        </row>
        <row r="7425">
          <cell r="G7425">
            <v>144370</v>
          </cell>
          <cell r="H7425">
            <v>14437</v>
          </cell>
          <cell r="I7425" t="str">
            <v>Sir William MacCormac PRCS - Gun shot wounds by Spy 1896</v>
          </cell>
          <cell r="J742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25">
            <v>40</v>
          </cell>
          <cell r="L7425">
            <v>80</v>
          </cell>
          <cell r="M7425">
            <v>20</v>
          </cell>
          <cell r="N7425">
            <v>20</v>
          </cell>
          <cell r="P7425" t="str">
            <v>Excellent but please review images for any minor age-related marks</v>
          </cell>
        </row>
        <row r="7426">
          <cell r="G7426">
            <v>144380</v>
          </cell>
          <cell r="H7426">
            <v>14438</v>
          </cell>
          <cell r="I7426" t="str">
            <v>Sir William Ramsay - Chemistry by Spy 1908</v>
          </cell>
          <cell r="J7426"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26">
            <v>30</v>
          </cell>
          <cell r="L7426">
            <v>60</v>
          </cell>
          <cell r="M7426">
            <v>15</v>
          </cell>
          <cell r="N7426">
            <v>15</v>
          </cell>
          <cell r="P7426" t="str">
            <v>Excellent but please review images for any minor age-related marks</v>
          </cell>
        </row>
        <row r="7427">
          <cell r="G7427">
            <v>144390</v>
          </cell>
          <cell r="H7427">
            <v>14439</v>
          </cell>
          <cell r="I7427" t="str">
            <v>Sir William Tindal Robertson MP - Brighton by Spy 1889</v>
          </cell>
          <cell r="J742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27">
            <v>20</v>
          </cell>
          <cell r="L7427">
            <v>40</v>
          </cell>
          <cell r="M7427">
            <v>10</v>
          </cell>
          <cell r="N7427">
            <v>10</v>
          </cell>
          <cell r="P7427" t="str">
            <v>Excellent but please review images for any minor age-related marks</v>
          </cell>
        </row>
        <row r="7428">
          <cell r="G7428">
            <v>144400</v>
          </cell>
          <cell r="H7428">
            <v>14440</v>
          </cell>
          <cell r="I7428" t="str">
            <v>Sir William Withey Gull Bt MD - Physiological Physic by Ape 1875</v>
          </cell>
          <cell r="J7428"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428">
            <v>40</v>
          </cell>
          <cell r="L7428">
            <v>80</v>
          </cell>
          <cell r="M7428">
            <v>20</v>
          </cell>
          <cell r="N7428">
            <v>20</v>
          </cell>
          <cell r="P7428" t="str">
            <v>Excellent but please review images for any minor age-related marks</v>
          </cell>
        </row>
        <row r="7429">
          <cell r="G7429">
            <v>144410</v>
          </cell>
          <cell r="H7429">
            <v>14441</v>
          </cell>
          <cell r="I7429" t="str">
            <v>Sir Walter R Lawrence - The Prince's cicerone by Spy 1905</v>
          </cell>
          <cell r="J7429"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29">
            <v>40</v>
          </cell>
          <cell r="L7429">
            <v>80</v>
          </cell>
          <cell r="M7429">
            <v>20</v>
          </cell>
          <cell r="N7429">
            <v>20</v>
          </cell>
          <cell r="P7429" t="str">
            <v>Excellent but please review images for any minor age-related marks</v>
          </cell>
        </row>
        <row r="7430">
          <cell r="G7430">
            <v>144420</v>
          </cell>
          <cell r="H7430">
            <v>14442</v>
          </cell>
          <cell r="I7430" t="str">
            <v>Spencer Compton Cavendish, Marquess of Hartington by Spy 1888</v>
          </cell>
          <cell r="J7430"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30">
            <v>40</v>
          </cell>
          <cell r="L7430">
            <v>80</v>
          </cell>
          <cell r="M7430">
            <v>20</v>
          </cell>
          <cell r="N7430">
            <v>20</v>
          </cell>
          <cell r="P7430" t="str">
            <v>Excellent but please review images for any minor age-related marks</v>
          </cell>
        </row>
        <row r="7431">
          <cell r="G7431">
            <v>144430</v>
          </cell>
          <cell r="H7431">
            <v>14443</v>
          </cell>
          <cell r="I7431" t="str">
            <v>The Rt Hon Speaker Evelyn Denison - The first of the Commoners by  Atn 1870</v>
          </cell>
          <cell r="J7431" t="str">
            <v xml:space="preserve">This print was drawn by the British artist Alfred Thompson (Atn).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 </v>
          </cell>
          <cell r="K7431">
            <v>40</v>
          </cell>
          <cell r="L7431">
            <v>80</v>
          </cell>
          <cell r="M7431">
            <v>20</v>
          </cell>
          <cell r="N7431">
            <v>20</v>
          </cell>
          <cell r="P7431" t="str">
            <v>Excellent but please review images for any minor age-related marks</v>
          </cell>
        </row>
        <row r="7432">
          <cell r="G7432">
            <v>144440</v>
          </cell>
          <cell r="H7432">
            <v>14444</v>
          </cell>
          <cell r="I7432" t="str">
            <v>Thomas Hardy - Tess by Spy 1892</v>
          </cell>
          <cell r="J7432"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32">
            <v>40</v>
          </cell>
          <cell r="L7432">
            <v>80</v>
          </cell>
          <cell r="M7432">
            <v>20</v>
          </cell>
          <cell r="N7432">
            <v>20</v>
          </cell>
          <cell r="P7432" t="str">
            <v>Excellent but please review images for any minor age-related marks</v>
          </cell>
        </row>
        <row r="7433">
          <cell r="G7433">
            <v>144450</v>
          </cell>
          <cell r="H7433">
            <v>14445</v>
          </cell>
          <cell r="I7433" t="str">
            <v>Sir Thomas Herbert Warren - Magdalen Colleg, Oxford by Spy 1893</v>
          </cell>
          <cell r="J7433"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33">
            <v>20</v>
          </cell>
          <cell r="L7433">
            <v>40</v>
          </cell>
          <cell r="M7433">
            <v>10</v>
          </cell>
          <cell r="N7433">
            <v>10</v>
          </cell>
          <cell r="P7433" t="str">
            <v>Excellent but please review images for any minor age-related marks</v>
          </cell>
        </row>
        <row r="7434">
          <cell r="G7434">
            <v>144460</v>
          </cell>
          <cell r="H7434">
            <v>14446</v>
          </cell>
          <cell r="I7434" t="str">
            <v>Thomas Hughes MP  - Tom Brown by Cecioni 1872</v>
          </cell>
          <cell r="J7434" t="str">
            <v xml:space="preserve">This print was drawn by the Italian artist Adriano Cecioni (Cecioni)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34">
            <v>20</v>
          </cell>
          <cell r="L7434">
            <v>40</v>
          </cell>
          <cell r="M7434">
            <v>10</v>
          </cell>
          <cell r="N7434">
            <v>10</v>
          </cell>
          <cell r="P7434" t="str">
            <v>Excellent but please review images for any minor age-related marks</v>
          </cell>
        </row>
        <row r="7435">
          <cell r="G7435">
            <v>144470</v>
          </cell>
          <cell r="H7435">
            <v>14447</v>
          </cell>
          <cell r="I7435" t="str">
            <v>Thomas James MacNamara MP - The School Master by Spy 1907</v>
          </cell>
          <cell r="J743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35">
            <v>20</v>
          </cell>
          <cell r="L7435">
            <v>40</v>
          </cell>
          <cell r="M7435">
            <v>10</v>
          </cell>
          <cell r="N7435">
            <v>10</v>
          </cell>
          <cell r="P7435" t="str">
            <v>Excellent but please review images for any minor age-related marks</v>
          </cell>
        </row>
        <row r="7436">
          <cell r="G7436">
            <v>144490</v>
          </cell>
          <cell r="H7436">
            <v>14449</v>
          </cell>
          <cell r="I7436" t="str">
            <v>Valentine C Princep - Val by Spy 1876</v>
          </cell>
          <cell r="J7436"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36">
            <v>40</v>
          </cell>
          <cell r="L7436">
            <v>80</v>
          </cell>
          <cell r="M7436">
            <v>20</v>
          </cell>
          <cell r="N7436">
            <v>20</v>
          </cell>
          <cell r="P7436" t="str">
            <v>Excellent but please review images for any minor age-related marks</v>
          </cell>
        </row>
        <row r="7437">
          <cell r="G7437">
            <v>144500</v>
          </cell>
          <cell r="H7437">
            <v>14450</v>
          </cell>
          <cell r="I7437" t="str">
            <v>Dean Frederick William Farrar - Chaplain to the Commons by Spy 1891</v>
          </cell>
          <cell r="J7437"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37">
            <v>30</v>
          </cell>
          <cell r="L7437">
            <v>60</v>
          </cell>
          <cell r="M7437">
            <v>15</v>
          </cell>
          <cell r="N7437">
            <v>15</v>
          </cell>
          <cell r="P7437" t="str">
            <v>Excellent but please review images for any minor age-related marks</v>
          </cell>
        </row>
        <row r="7438">
          <cell r="G7438">
            <v>144510</v>
          </cell>
          <cell r="H7438">
            <v>14451</v>
          </cell>
          <cell r="I7438" t="str">
            <v>Very Rev Henry George Liddell DD - Christchurch by Ape 1875</v>
          </cell>
          <cell r="J7438" t="str">
            <v>This print was drawn by the Italian artist Carlo Pellegrini (Ape).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438">
            <v>50</v>
          </cell>
          <cell r="L7438">
            <v>100</v>
          </cell>
          <cell r="M7438">
            <v>25</v>
          </cell>
          <cell r="N7438">
            <v>25</v>
          </cell>
          <cell r="P7438" t="str">
            <v>Excellent but please review images for any minor age-related marks</v>
          </cell>
        </row>
        <row r="7439">
          <cell r="G7439">
            <v>144520</v>
          </cell>
          <cell r="H7439">
            <v>14452</v>
          </cell>
          <cell r="I7439" t="str">
            <v>Very Rev Arthur Penhryn Stanley DD, Dean of Westminster by Montbard 1872</v>
          </cell>
          <cell r="J7439" t="str">
            <v>This print was drawn by the French artist Charles Auguste Loye (Montbard).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439">
            <v>40</v>
          </cell>
          <cell r="L7439">
            <v>80</v>
          </cell>
          <cell r="M7439">
            <v>20</v>
          </cell>
          <cell r="N7439">
            <v>20</v>
          </cell>
          <cell r="P7439" t="str">
            <v>Excellent but please review images for any minor age-related marks</v>
          </cell>
        </row>
        <row r="7440">
          <cell r="G7440">
            <v>144530</v>
          </cell>
          <cell r="H7440">
            <v>14453</v>
          </cell>
          <cell r="I7440" t="str">
            <v>Victor Bruce, 9th Earl of Elgin by Spy 1905</v>
          </cell>
          <cell r="J744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40">
            <v>40</v>
          </cell>
          <cell r="L7440">
            <v>80</v>
          </cell>
          <cell r="M7440">
            <v>20</v>
          </cell>
          <cell r="N7440">
            <v>20</v>
          </cell>
          <cell r="P7440" t="str">
            <v>Small stain in upper left margin</v>
          </cell>
        </row>
        <row r="7441">
          <cell r="G7441">
            <v>144540</v>
          </cell>
          <cell r="H7441">
            <v>14454</v>
          </cell>
          <cell r="I7441" t="str">
            <v>Victor Cavendish, 9th Duke of Devonshire MP by Spy 1895</v>
          </cell>
          <cell r="J744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41">
            <v>40</v>
          </cell>
          <cell r="L7441">
            <v>80</v>
          </cell>
          <cell r="M7441">
            <v>20</v>
          </cell>
          <cell r="N7441">
            <v>20</v>
          </cell>
          <cell r="P7441" t="str">
            <v>Excellent but please review images for any minor age-related marks</v>
          </cell>
        </row>
        <row r="7442">
          <cell r="G7442">
            <v>144550</v>
          </cell>
          <cell r="H7442">
            <v>14455</v>
          </cell>
          <cell r="I7442" t="str">
            <v>Victor Hugo - a French Poet by T 1879</v>
          </cell>
          <cell r="J7442" t="str">
            <v xml:space="preserve">This print was drawn by the French artist Theobald Chartran (T)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42">
            <v>40</v>
          </cell>
          <cell r="L7442">
            <v>80</v>
          </cell>
          <cell r="M7442">
            <v>20</v>
          </cell>
          <cell r="N7442">
            <v>20</v>
          </cell>
          <cell r="P7442" t="str">
            <v>Excellent but please review images for any minor age-related marks</v>
          </cell>
        </row>
        <row r="7443">
          <cell r="G7443">
            <v>144560</v>
          </cell>
          <cell r="H7443">
            <v>14456</v>
          </cell>
          <cell r="I7443" t="str">
            <v>Charles Stewart, Viscount Castlereagh MP - C by Spy 1879</v>
          </cell>
          <cell r="J7443"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43">
            <v>40</v>
          </cell>
          <cell r="L7443">
            <v>80</v>
          </cell>
          <cell r="M7443">
            <v>20</v>
          </cell>
          <cell r="N7443">
            <v>20</v>
          </cell>
          <cell r="P7443" t="str">
            <v>Excellent but please review images for any minor age-related marks</v>
          </cell>
        </row>
        <row r="7444">
          <cell r="G7444">
            <v>144570</v>
          </cell>
          <cell r="H7444">
            <v>14457</v>
          </cell>
          <cell r="I7444" t="str">
            <v>George Hay-Drummond, Viscount Dupplin - Petrarch by Spy 1876</v>
          </cell>
          <cell r="J744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44">
            <v>40</v>
          </cell>
          <cell r="L7444">
            <v>80</v>
          </cell>
          <cell r="M7444">
            <v>20</v>
          </cell>
          <cell r="N7444">
            <v>20</v>
          </cell>
          <cell r="P7444" t="str">
            <v>Excellent but please review images for any minor age-related marks</v>
          </cell>
        </row>
        <row r="7445">
          <cell r="G7445">
            <v>144580</v>
          </cell>
          <cell r="H7445">
            <v>14458</v>
          </cell>
          <cell r="I7445" t="str">
            <v>Newton Wallop, Viscount Lymington MP - Young Oxford by Spy 1880</v>
          </cell>
          <cell r="J7445"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45">
            <v>40</v>
          </cell>
          <cell r="L7445">
            <v>80</v>
          </cell>
          <cell r="M7445">
            <v>20</v>
          </cell>
          <cell r="N7445">
            <v>20</v>
          </cell>
          <cell r="P7445" t="str">
            <v>Excellent but please review images for any minor age-related marks</v>
          </cell>
        </row>
        <row r="7446">
          <cell r="G7446">
            <v>144590</v>
          </cell>
          <cell r="H7446">
            <v>14459</v>
          </cell>
          <cell r="I7446" t="str">
            <v>Francis Charles Needham, 3rd Earl of Kilmorey - amateur theatricals by Spy 1876</v>
          </cell>
          <cell r="J7446"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46">
            <v>40</v>
          </cell>
          <cell r="L7446">
            <v>80</v>
          </cell>
          <cell r="M7446">
            <v>20</v>
          </cell>
          <cell r="N7446">
            <v>20</v>
          </cell>
          <cell r="P7446" t="str">
            <v>Excellent but please review images for any minor age-related marks</v>
          </cell>
        </row>
        <row r="7447">
          <cell r="G7447">
            <v>144600</v>
          </cell>
          <cell r="H7447">
            <v>14460</v>
          </cell>
          <cell r="I7447" t="str">
            <v>Sir Walter Durnford - Walter D by Spy 1902</v>
          </cell>
          <cell r="J7447"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47">
            <v>20</v>
          </cell>
          <cell r="L7447">
            <v>40</v>
          </cell>
          <cell r="M7447">
            <v>10</v>
          </cell>
          <cell r="N7447">
            <v>10</v>
          </cell>
          <cell r="P7447" t="str">
            <v>Excellent but please review images for any minor age-related marks</v>
          </cell>
        </row>
        <row r="7448">
          <cell r="G7448">
            <v>144610</v>
          </cell>
          <cell r="H7448">
            <v>14461</v>
          </cell>
          <cell r="I7448" t="str">
            <v>Whitelaw Reid - New York Tribune by Spy 1902</v>
          </cell>
          <cell r="J7448"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48">
            <v>30</v>
          </cell>
          <cell r="L7448">
            <v>60</v>
          </cell>
          <cell r="M7448">
            <v>15</v>
          </cell>
          <cell r="N7448">
            <v>15</v>
          </cell>
          <cell r="P7448" t="str">
            <v>Excellent but please review images for any minor age-related marks</v>
          </cell>
        </row>
        <row r="7449">
          <cell r="G7449">
            <v>144620</v>
          </cell>
          <cell r="H7449">
            <v>14462</v>
          </cell>
          <cell r="I7449" t="str">
            <v>Sir Wilfred Lawson, 2nd Baronet MP- Permissive Prohibition  by Cecioni 1872</v>
          </cell>
          <cell r="J7449" t="str">
            <v>This print was drawn by the Italian artist Adriano Cecioni (Cecioni)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449">
            <v>20</v>
          </cell>
          <cell r="L7449">
            <v>40</v>
          </cell>
          <cell r="M7449">
            <v>10</v>
          </cell>
          <cell r="N7449">
            <v>10</v>
          </cell>
          <cell r="P7449" t="str">
            <v>Excellent but please review images for any minor age-related marks</v>
          </cell>
        </row>
        <row r="7450">
          <cell r="G7450">
            <v>144630</v>
          </cell>
          <cell r="H7450">
            <v>14463</v>
          </cell>
          <cell r="I7450" t="str">
            <v>Wilkie Collins - The Novelist who invented Sensation by Cecioni 1872</v>
          </cell>
          <cell r="J7450" t="str">
            <v xml:space="preserve">This print was drawn by the Italian artist Adriano Cecioni (Cecioni)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50">
            <v>50</v>
          </cell>
          <cell r="L7450">
            <v>100</v>
          </cell>
          <cell r="M7450">
            <v>25</v>
          </cell>
          <cell r="N7450">
            <v>25</v>
          </cell>
          <cell r="P7450" t="str">
            <v>Excellent but please review images for any minor age-related marks</v>
          </cell>
        </row>
        <row r="7451">
          <cell r="G7451">
            <v>144650</v>
          </cell>
          <cell r="H7451">
            <v>14465</v>
          </cell>
          <cell r="I7451" t="str">
            <v>William Bramston Beach MP - West Hampshire by Spy 1895</v>
          </cell>
          <cell r="J7451"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51">
            <v>20</v>
          </cell>
          <cell r="L7451">
            <v>40</v>
          </cell>
          <cell r="M7451">
            <v>10</v>
          </cell>
          <cell r="N7451">
            <v>10</v>
          </cell>
          <cell r="P7451" t="str">
            <v>Excellent but please review images for any minor age-related marks</v>
          </cell>
        </row>
        <row r="7452">
          <cell r="G7452">
            <v>144660</v>
          </cell>
          <cell r="H7452">
            <v>14466</v>
          </cell>
          <cell r="I7452" t="str">
            <v>Rt Hon William E Gladstone - The people's William by Spy 1879</v>
          </cell>
          <cell r="J7452"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52">
            <v>30</v>
          </cell>
          <cell r="L7452">
            <v>60</v>
          </cell>
          <cell r="M7452">
            <v>15</v>
          </cell>
          <cell r="N7452">
            <v>15</v>
          </cell>
          <cell r="P7452" t="str">
            <v>Trimmed to plate</v>
          </cell>
        </row>
        <row r="7453">
          <cell r="G7453">
            <v>144670</v>
          </cell>
          <cell r="H7453">
            <v>14467</v>
          </cell>
          <cell r="I7453" t="str">
            <v>William Hepworth Dixon by Cecioni 1872</v>
          </cell>
          <cell r="J7453" t="str">
            <v>This print was drawn by the Italian artist Adriano Cecioni (Cecioni)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453">
            <v>40</v>
          </cell>
          <cell r="L7453">
            <v>80</v>
          </cell>
          <cell r="M7453">
            <v>20</v>
          </cell>
          <cell r="N7453">
            <v>20</v>
          </cell>
          <cell r="P7453" t="str">
            <v>Some staining to lower right corner</v>
          </cell>
        </row>
        <row r="7454">
          <cell r="G7454">
            <v>144680</v>
          </cell>
          <cell r="H7454">
            <v>14468</v>
          </cell>
          <cell r="I7454" t="str">
            <v>William James Richmond Cotton MP - the City by Spy 1885</v>
          </cell>
          <cell r="J7454"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54">
            <v>20</v>
          </cell>
          <cell r="L7454">
            <v>40</v>
          </cell>
          <cell r="M7454">
            <v>10</v>
          </cell>
          <cell r="N7454">
            <v>10</v>
          </cell>
          <cell r="P7454" t="str">
            <v>Excellent but please review images for any minor age-related marks</v>
          </cell>
        </row>
        <row r="7455">
          <cell r="G7455">
            <v>144690</v>
          </cell>
          <cell r="H7455">
            <v>14469</v>
          </cell>
          <cell r="I7455" t="str">
            <v>William Lecky - the eighteenth century by Spy 1882</v>
          </cell>
          <cell r="J7455"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55">
            <v>20</v>
          </cell>
          <cell r="L7455">
            <v>40</v>
          </cell>
          <cell r="M7455">
            <v>10</v>
          </cell>
          <cell r="N7455">
            <v>10</v>
          </cell>
          <cell r="P7455" t="str">
            <v>Excellent but please review images for any minor age-related marks</v>
          </cell>
        </row>
        <row r="7456">
          <cell r="G7456">
            <v>144700</v>
          </cell>
          <cell r="H7456">
            <v>14470</v>
          </cell>
          <cell r="I7456" t="str">
            <v>W L A Burdett-Coutts Bartlett - The Baroness's husband by Spy 1881</v>
          </cell>
          <cell r="J7456"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56">
            <v>30</v>
          </cell>
          <cell r="L7456">
            <v>60</v>
          </cell>
          <cell r="M7456">
            <v>15</v>
          </cell>
          <cell r="N7456">
            <v>15</v>
          </cell>
          <cell r="P7456" t="str">
            <v>Excellent but please review images for any minor age-related marks</v>
          </cell>
        </row>
        <row r="7457">
          <cell r="G7457">
            <v>144710</v>
          </cell>
          <cell r="H7457">
            <v>14471</v>
          </cell>
          <cell r="I7457" t="str">
            <v>William McAuliffe, Arch-Druid - Stonehenge 1911 by Ritchie 1911</v>
          </cell>
          <cell r="J7457" t="str">
            <v>This print was drawn by the British artist Alick Penrose Ritchie (Ritchie).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457">
            <v>40</v>
          </cell>
          <cell r="L7457">
            <v>80</v>
          </cell>
          <cell r="M7457">
            <v>20</v>
          </cell>
          <cell r="N7457">
            <v>20</v>
          </cell>
          <cell r="P7457" t="str">
            <v>Excellent but please review images for any minor age-related marks</v>
          </cell>
        </row>
        <row r="7458">
          <cell r="G7458">
            <v>144720</v>
          </cell>
          <cell r="H7458">
            <v>14472</v>
          </cell>
          <cell r="I7458" t="str">
            <v>William Powell Frith - The Derby-Day by Spy 1873</v>
          </cell>
          <cell r="J7458"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58">
            <v>40</v>
          </cell>
          <cell r="L7458">
            <v>80</v>
          </cell>
          <cell r="M7458">
            <v>20</v>
          </cell>
          <cell r="N7458">
            <v>20</v>
          </cell>
          <cell r="P7458" t="str">
            <v>Some handling marks in left margin</v>
          </cell>
        </row>
        <row r="7459">
          <cell r="G7459">
            <v>144730</v>
          </cell>
          <cell r="H7459">
            <v>14473</v>
          </cell>
          <cell r="I7459" t="str">
            <v>William Speirs Simpson - Science and Invention by Spy 1910</v>
          </cell>
          <cell r="J7459"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59">
            <v>30</v>
          </cell>
          <cell r="L7459">
            <v>60</v>
          </cell>
          <cell r="M7459">
            <v>15</v>
          </cell>
          <cell r="N7459">
            <v>15</v>
          </cell>
          <cell r="P7459" t="str">
            <v>Some handling marks in left margin</v>
          </cell>
        </row>
        <row r="7460">
          <cell r="G7460">
            <v>144740</v>
          </cell>
          <cell r="H7460">
            <v>14474</v>
          </cell>
          <cell r="I7460" t="str">
            <v>William Sydney Penley - Charley's Aunt by Spy 1893</v>
          </cell>
          <cell r="J7460"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7460">
            <v>40</v>
          </cell>
          <cell r="L7460">
            <v>80</v>
          </cell>
          <cell r="M7460">
            <v>20</v>
          </cell>
          <cell r="N7460">
            <v>20</v>
          </cell>
          <cell r="P7460" t="str">
            <v>Excellent but please review images for any minor age-related marks</v>
          </cell>
        </row>
        <row r="7461">
          <cell r="G7461">
            <v>144750</v>
          </cell>
          <cell r="H7461">
            <v>14475</v>
          </cell>
          <cell r="I7461" t="str">
            <v xml:space="preserve">Joseph Cowen MP by Coide 1872 </v>
          </cell>
          <cell r="J7461" t="str">
            <v>This print was drawn by the French artist James Tissot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7461">
            <v>20</v>
          </cell>
          <cell r="L7461">
            <v>40</v>
          </cell>
          <cell r="M7461">
            <v>10</v>
          </cell>
          <cell r="N7461">
            <v>10</v>
          </cell>
          <cell r="P7461" t="str">
            <v>Excellent but please review images for any minor age-related marks</v>
          </cell>
        </row>
        <row r="7462">
          <cell r="G7462">
            <v>144760</v>
          </cell>
          <cell r="H7462">
            <v>14476</v>
          </cell>
          <cell r="I7462" t="str">
            <v>M Benoit Constant Coquelin - Coquelin Aine by GUTH 1893</v>
          </cell>
          <cell r="J7462" t="str">
            <v xml:space="preserve">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62">
            <v>40</v>
          </cell>
          <cell r="L7462">
            <v>80</v>
          </cell>
          <cell r="M7462">
            <v>20</v>
          </cell>
          <cell r="N7462">
            <v>20</v>
          </cell>
          <cell r="P7462" t="str">
            <v>Excellent but please review images for any minor age-related marks</v>
          </cell>
        </row>
        <row r="7463">
          <cell r="G7463">
            <v>144810</v>
          </cell>
          <cell r="H7463">
            <v>14481</v>
          </cell>
          <cell r="I7463" t="str">
            <v>M Victorien Sardou -Thermidor by GUTH 1891</v>
          </cell>
          <cell r="J7463" t="str">
            <v xml:space="preserve">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7463">
            <v>30</v>
          </cell>
          <cell r="L7463">
            <v>60</v>
          </cell>
          <cell r="M7463">
            <v>15</v>
          </cell>
          <cell r="N7463">
            <v>15</v>
          </cell>
          <cell r="P7463" t="str">
            <v>Excellent but please review images for any minor age-related marks</v>
          </cell>
        </row>
        <row r="7464">
          <cell r="G7464">
            <v>144850</v>
          </cell>
          <cell r="H7464">
            <v>14485</v>
          </cell>
          <cell r="I7464" t="str">
            <v>Edward Charles Baring, 1st Baron Revelstoke - Barings by Lib 1888</v>
          </cell>
          <cell r="J7464" t="str">
            <v>This print was drawn by the Italian artist Liborio Prosperi (Lib).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v>
          </cell>
          <cell r="K7464">
            <v>30</v>
          </cell>
          <cell r="L7464">
            <v>60</v>
          </cell>
          <cell r="M7464">
            <v>15</v>
          </cell>
          <cell r="N7464">
            <v>15</v>
          </cell>
          <cell r="P7464" t="str">
            <v>Excellent but please review images for any minor age-related marks</v>
          </cell>
        </row>
        <row r="7465">
          <cell r="G7465">
            <v>150001</v>
          </cell>
          <cell r="H7465">
            <v>150001</v>
          </cell>
          <cell r="I7465" t="str">
            <v>Architectural Drawing - Chartres Cathedral 1869</v>
          </cell>
          <cell r="J7465"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65">
            <v>20</v>
          </cell>
          <cell r="L7465">
            <v>40</v>
          </cell>
          <cell r="M7465">
            <v>10</v>
          </cell>
          <cell r="N7465">
            <v>10</v>
          </cell>
          <cell r="P7465" t="str">
            <v>Excellent but please check images for any age-related marks</v>
          </cell>
        </row>
        <row r="7466">
          <cell r="G7466">
            <v>150002</v>
          </cell>
          <cell r="H7466">
            <v>150002</v>
          </cell>
          <cell r="I7466" t="str">
            <v>Architectural Drawing - Chartres Cathedral 1869</v>
          </cell>
          <cell r="J7466"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66">
            <v>20</v>
          </cell>
          <cell r="L7466">
            <v>40</v>
          </cell>
          <cell r="M7466">
            <v>10</v>
          </cell>
          <cell r="N7466">
            <v>10</v>
          </cell>
          <cell r="P7466" t="str">
            <v>Excellent but please check images for any age-related marks</v>
          </cell>
        </row>
        <row r="7467">
          <cell r="G7467">
            <v>150003</v>
          </cell>
          <cell r="H7467">
            <v>150003</v>
          </cell>
          <cell r="I7467" t="str">
            <v>Architectural Drawing - Nave at St Pierre, Lisieux 1870</v>
          </cell>
          <cell r="J7467"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67">
            <v>20</v>
          </cell>
          <cell r="L7467">
            <v>40</v>
          </cell>
          <cell r="M7467">
            <v>10</v>
          </cell>
          <cell r="N7467">
            <v>10</v>
          </cell>
          <cell r="P7467" t="str">
            <v>Excellent but please check images for any age-related marks</v>
          </cell>
        </row>
        <row r="7468">
          <cell r="G7468">
            <v>150004</v>
          </cell>
          <cell r="H7468">
            <v>150004</v>
          </cell>
          <cell r="I7468" t="str">
            <v>Architectural Drawing - Monuments at Lisieux, France 1871</v>
          </cell>
          <cell r="J7468"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68">
            <v>20</v>
          </cell>
          <cell r="L7468">
            <v>40</v>
          </cell>
          <cell r="M7468">
            <v>10</v>
          </cell>
          <cell r="N7468">
            <v>10</v>
          </cell>
          <cell r="P7468" t="str">
            <v>Excellent but please check images for any age-related marks</v>
          </cell>
        </row>
        <row r="7469">
          <cell r="G7469">
            <v>150005</v>
          </cell>
          <cell r="H7469">
            <v>150005</v>
          </cell>
          <cell r="I7469" t="str">
            <v>Architectural Drawing - Church at Ovistram, Calvados 1870</v>
          </cell>
          <cell r="J7469"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69">
            <v>20</v>
          </cell>
          <cell r="L7469">
            <v>40</v>
          </cell>
          <cell r="M7469">
            <v>10</v>
          </cell>
          <cell r="N7469">
            <v>10</v>
          </cell>
          <cell r="P7469" t="str">
            <v>Excellent but please check images for any age-related marks</v>
          </cell>
        </row>
        <row r="7470">
          <cell r="G7470">
            <v>150006</v>
          </cell>
          <cell r="H7470">
            <v>150006</v>
          </cell>
          <cell r="I7470" t="str">
            <v>Architectural Drawing - Notre Dame, Rouen 1859</v>
          </cell>
          <cell r="J7470"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70">
            <v>20</v>
          </cell>
          <cell r="L7470">
            <v>40</v>
          </cell>
          <cell r="M7470">
            <v>10</v>
          </cell>
          <cell r="N7470">
            <v>10</v>
          </cell>
          <cell r="P7470" t="str">
            <v>Excellent but please check images for any age-related marks</v>
          </cell>
        </row>
        <row r="7471">
          <cell r="G7471">
            <v>150007</v>
          </cell>
          <cell r="H7471">
            <v>150007</v>
          </cell>
          <cell r="I7471" t="str">
            <v>Architectural Drawing - Bonn Cathedral 1870</v>
          </cell>
          <cell r="J7471"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71">
            <v>20</v>
          </cell>
          <cell r="L7471">
            <v>40</v>
          </cell>
          <cell r="M7471">
            <v>10</v>
          </cell>
          <cell r="N7471">
            <v>10</v>
          </cell>
          <cell r="P7471" t="str">
            <v>Excellent but please check images for any age-related marks</v>
          </cell>
        </row>
        <row r="7472">
          <cell r="G7472">
            <v>150008</v>
          </cell>
          <cell r="H7472">
            <v>150008</v>
          </cell>
          <cell r="I7472" t="str">
            <v>Architectural Drawing - Pastoral Staff of S Servais 1870</v>
          </cell>
          <cell r="J7472"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72">
            <v>20</v>
          </cell>
          <cell r="L7472">
            <v>40</v>
          </cell>
          <cell r="M7472">
            <v>10</v>
          </cell>
          <cell r="N7472">
            <v>10</v>
          </cell>
          <cell r="P7472" t="str">
            <v>Excellent but please check images for any age-related marks</v>
          </cell>
        </row>
        <row r="7473">
          <cell r="G7473">
            <v>150009</v>
          </cell>
          <cell r="H7473">
            <v>150009</v>
          </cell>
          <cell r="I7473" t="str">
            <v>Architectural Drawing - Bonn Minster 1870</v>
          </cell>
          <cell r="J7473"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73">
            <v>20</v>
          </cell>
          <cell r="L7473">
            <v>40</v>
          </cell>
          <cell r="M7473">
            <v>10</v>
          </cell>
          <cell r="N7473">
            <v>10</v>
          </cell>
          <cell r="P7473" t="str">
            <v>Excellent but please check images for any age-related marks</v>
          </cell>
        </row>
        <row r="7474">
          <cell r="G7474">
            <v>150010</v>
          </cell>
          <cell r="H7474">
            <v>150010</v>
          </cell>
          <cell r="I7474" t="str">
            <v>Architectural Drawing - Natural Foliage mouldings 1871</v>
          </cell>
          <cell r="J7474"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74">
            <v>20</v>
          </cell>
          <cell r="L7474">
            <v>40</v>
          </cell>
          <cell r="M7474">
            <v>10</v>
          </cell>
          <cell r="N7474">
            <v>10</v>
          </cell>
          <cell r="P7474" t="str">
            <v>Excellent but please check images for any age-related marks</v>
          </cell>
        </row>
        <row r="7475">
          <cell r="G7475">
            <v>150011</v>
          </cell>
          <cell r="H7475">
            <v>150011</v>
          </cell>
          <cell r="I7475" t="str">
            <v>Architectural Drawing - Font at Toulouse 1871</v>
          </cell>
          <cell r="J7475"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75">
            <v>20</v>
          </cell>
          <cell r="L7475">
            <v>40</v>
          </cell>
          <cell r="M7475">
            <v>10</v>
          </cell>
          <cell r="N7475">
            <v>10</v>
          </cell>
          <cell r="P7475" t="str">
            <v>Excellent but please check images for any age-related marks</v>
          </cell>
        </row>
        <row r="7476">
          <cell r="G7476">
            <v>150012</v>
          </cell>
          <cell r="H7476">
            <v>150012</v>
          </cell>
          <cell r="I7476" t="str">
            <v>Architectural Drawing - Scraps from Augsburg 1870</v>
          </cell>
          <cell r="J7476"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76">
            <v>20</v>
          </cell>
          <cell r="L7476">
            <v>40</v>
          </cell>
          <cell r="M7476">
            <v>10</v>
          </cell>
          <cell r="N7476">
            <v>10</v>
          </cell>
          <cell r="P7476" t="str">
            <v>Excellent but please check images for any age-related marks</v>
          </cell>
        </row>
        <row r="7477">
          <cell r="G7477">
            <v>150013</v>
          </cell>
          <cell r="H7477">
            <v>150013</v>
          </cell>
          <cell r="I7477" t="str">
            <v>Architectural Drawing - Town Hall Augsburg 1871</v>
          </cell>
          <cell r="J7477"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77">
            <v>20</v>
          </cell>
          <cell r="L7477">
            <v>40</v>
          </cell>
          <cell r="M7477">
            <v>10</v>
          </cell>
          <cell r="N7477">
            <v>10</v>
          </cell>
          <cell r="P7477" t="str">
            <v>Excellent but please check images for any age-related marks</v>
          </cell>
        </row>
        <row r="7478">
          <cell r="G7478">
            <v>150014</v>
          </cell>
          <cell r="H7478">
            <v>150014</v>
          </cell>
          <cell r="I7478" t="str">
            <v>Architectural Drawing - Town Hall Augsburg 1871</v>
          </cell>
          <cell r="J7478"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78">
            <v>20</v>
          </cell>
          <cell r="L7478">
            <v>40</v>
          </cell>
          <cell r="M7478">
            <v>10</v>
          </cell>
          <cell r="N7478">
            <v>10</v>
          </cell>
          <cell r="P7478" t="str">
            <v>Excellent but please check images for any age-related marks</v>
          </cell>
        </row>
        <row r="7479">
          <cell r="G7479">
            <v>150015</v>
          </cell>
          <cell r="H7479">
            <v>150015</v>
          </cell>
          <cell r="I7479" t="str">
            <v>Architectural Drawing - 15th Century German Carving 1871</v>
          </cell>
          <cell r="J7479"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79">
            <v>20</v>
          </cell>
          <cell r="L7479">
            <v>40</v>
          </cell>
          <cell r="M7479">
            <v>10</v>
          </cell>
          <cell r="N7479">
            <v>10</v>
          </cell>
          <cell r="P7479" t="str">
            <v>Excellent but please check images for any age-related marks</v>
          </cell>
        </row>
        <row r="7480">
          <cell r="G7480">
            <v>150016</v>
          </cell>
          <cell r="H7480">
            <v>150016</v>
          </cell>
          <cell r="I7480" t="str">
            <v>Architectural Drawing - Cologne Cathedral 1871</v>
          </cell>
          <cell r="J7480"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80">
            <v>20</v>
          </cell>
          <cell r="L7480">
            <v>40</v>
          </cell>
          <cell r="M7480">
            <v>10</v>
          </cell>
          <cell r="N7480">
            <v>10</v>
          </cell>
          <cell r="P7480" t="str">
            <v>Excellent but please check images for any age-related marks</v>
          </cell>
        </row>
        <row r="7481">
          <cell r="G7481">
            <v>150017</v>
          </cell>
          <cell r="H7481">
            <v>150017</v>
          </cell>
          <cell r="I7481" t="str">
            <v>Architectural Drawing - Cathedral at Louvain 1871</v>
          </cell>
          <cell r="J7481"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81">
            <v>20</v>
          </cell>
          <cell r="L7481">
            <v>40</v>
          </cell>
          <cell r="M7481">
            <v>10</v>
          </cell>
          <cell r="N7481">
            <v>10</v>
          </cell>
          <cell r="P7481" t="str">
            <v>Excellent but please check images for any age-related marks</v>
          </cell>
        </row>
        <row r="7482">
          <cell r="G7482">
            <v>150018</v>
          </cell>
          <cell r="H7482">
            <v>150018</v>
          </cell>
          <cell r="I7482" t="str">
            <v>Architectural Drawing - Cathedral at Louvain 1871</v>
          </cell>
          <cell r="J7482"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82">
            <v>20</v>
          </cell>
          <cell r="L7482">
            <v>40</v>
          </cell>
          <cell r="M7482">
            <v>10</v>
          </cell>
          <cell r="N7482">
            <v>10</v>
          </cell>
          <cell r="P7482" t="str">
            <v>Excellent but please check images for any age-related marks</v>
          </cell>
        </row>
        <row r="7483">
          <cell r="G7483">
            <v>150019</v>
          </cell>
          <cell r="H7483">
            <v>150019</v>
          </cell>
          <cell r="I7483" t="str">
            <v>Architectural Drawing - Mayence Cathedral rubbings 1872</v>
          </cell>
          <cell r="J7483"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83">
            <v>20</v>
          </cell>
          <cell r="L7483">
            <v>40</v>
          </cell>
          <cell r="M7483">
            <v>10</v>
          </cell>
          <cell r="N7483">
            <v>10</v>
          </cell>
          <cell r="P7483" t="str">
            <v>Excellent but please check images for any age-related marks</v>
          </cell>
        </row>
        <row r="7484">
          <cell r="G7484">
            <v>150020</v>
          </cell>
          <cell r="H7484">
            <v>150020</v>
          </cell>
          <cell r="I7484" t="str">
            <v>Architectural Drawing - Cremona Cathedral 1871</v>
          </cell>
          <cell r="J7484"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84">
            <v>20</v>
          </cell>
          <cell r="L7484">
            <v>40</v>
          </cell>
          <cell r="M7484">
            <v>10</v>
          </cell>
          <cell r="N7484">
            <v>10</v>
          </cell>
          <cell r="P7484" t="str">
            <v>Excellent but please check images for any age-related marks</v>
          </cell>
        </row>
        <row r="7485">
          <cell r="G7485">
            <v>150021</v>
          </cell>
          <cell r="H7485">
            <v>150021</v>
          </cell>
          <cell r="I7485" t="str">
            <v>Architectural Drawing - Roman designs 1871</v>
          </cell>
          <cell r="J7485"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85">
            <v>20</v>
          </cell>
          <cell r="L7485">
            <v>40</v>
          </cell>
          <cell r="M7485">
            <v>10</v>
          </cell>
          <cell r="N7485">
            <v>10</v>
          </cell>
          <cell r="P7485" t="str">
            <v>Excellent but please check images for any age-related marks</v>
          </cell>
        </row>
        <row r="7486">
          <cell r="G7486">
            <v>150022</v>
          </cell>
          <cell r="H7486">
            <v>150022</v>
          </cell>
          <cell r="I7486" t="str">
            <v>Architectural Drawing - Pastoral Staffs in Vatican Museum 1871</v>
          </cell>
          <cell r="J7486"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86">
            <v>20</v>
          </cell>
          <cell r="L7486">
            <v>40</v>
          </cell>
          <cell r="M7486">
            <v>10</v>
          </cell>
          <cell r="N7486">
            <v>10</v>
          </cell>
          <cell r="P7486" t="str">
            <v>Excellent but please check images for any age-related marks</v>
          </cell>
        </row>
        <row r="7487">
          <cell r="G7487">
            <v>150023</v>
          </cell>
          <cell r="H7487">
            <v>150023</v>
          </cell>
          <cell r="I7487" t="str">
            <v>Architectural Drawing - San Gemigniano near Siena 1871</v>
          </cell>
          <cell r="J7487"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87">
            <v>20</v>
          </cell>
          <cell r="L7487">
            <v>40</v>
          </cell>
          <cell r="M7487">
            <v>10</v>
          </cell>
          <cell r="N7487">
            <v>10</v>
          </cell>
          <cell r="P7487" t="str">
            <v>Excellent but please check images for any age-related marks</v>
          </cell>
        </row>
        <row r="7488">
          <cell r="G7488">
            <v>150024</v>
          </cell>
          <cell r="H7488">
            <v>150024</v>
          </cell>
          <cell r="I7488" t="str">
            <v>Architectural Drawing - San Gemigniano near Siena 1871</v>
          </cell>
          <cell r="J7488"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88">
            <v>20</v>
          </cell>
          <cell r="L7488">
            <v>40</v>
          </cell>
          <cell r="M7488">
            <v>10</v>
          </cell>
          <cell r="N7488">
            <v>10</v>
          </cell>
          <cell r="P7488" t="str">
            <v>Excellent but please check images for any age-related marks</v>
          </cell>
        </row>
        <row r="7489">
          <cell r="G7489">
            <v>150025</v>
          </cell>
          <cell r="H7489">
            <v>150025</v>
          </cell>
          <cell r="I7489" t="str">
            <v>Architectural Drawing - Monument of William de Vernon, Normandy 1871</v>
          </cell>
          <cell r="J7489"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89">
            <v>20</v>
          </cell>
          <cell r="L7489">
            <v>40</v>
          </cell>
          <cell r="M7489">
            <v>10</v>
          </cell>
          <cell r="N7489">
            <v>10</v>
          </cell>
          <cell r="P7489" t="str">
            <v>Excellent but please check images for any age-related marks</v>
          </cell>
        </row>
        <row r="7490">
          <cell r="G7490">
            <v>150026</v>
          </cell>
          <cell r="H7490">
            <v>150026</v>
          </cell>
          <cell r="I7490" t="str">
            <v>Architectural Drawing - Old Hall, Gainsboro, Lincs 1872</v>
          </cell>
          <cell r="J7490"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90">
            <v>20</v>
          </cell>
          <cell r="L7490">
            <v>40</v>
          </cell>
          <cell r="M7490">
            <v>10</v>
          </cell>
          <cell r="N7490">
            <v>10</v>
          </cell>
          <cell r="P7490" t="str">
            <v>Excellent but please check images for any age-related marks</v>
          </cell>
        </row>
        <row r="7491">
          <cell r="G7491">
            <v>150027</v>
          </cell>
          <cell r="H7491">
            <v>150027</v>
          </cell>
          <cell r="I7491" t="str">
            <v>Architectural Drawing - Old Hall, Gainsboro, Lincs 1872</v>
          </cell>
          <cell r="J7491"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91">
            <v>20</v>
          </cell>
          <cell r="L7491">
            <v>40</v>
          </cell>
          <cell r="M7491">
            <v>10</v>
          </cell>
          <cell r="N7491">
            <v>10</v>
          </cell>
          <cell r="P7491" t="str">
            <v>Excellent but please check images for any age-related marks</v>
          </cell>
        </row>
        <row r="7492">
          <cell r="G7492">
            <v>150028</v>
          </cell>
          <cell r="H7492">
            <v>150028</v>
          </cell>
          <cell r="I7492" t="str">
            <v>Architectural Drawing - Old Hall, Gainsboro, Lincs 1872</v>
          </cell>
          <cell r="J7492"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92">
            <v>20</v>
          </cell>
          <cell r="L7492">
            <v>40</v>
          </cell>
          <cell r="M7492">
            <v>10</v>
          </cell>
          <cell r="N7492">
            <v>10</v>
          </cell>
          <cell r="P7492" t="str">
            <v>Excellent but please check images for any age-related marks</v>
          </cell>
        </row>
        <row r="7493">
          <cell r="G7493">
            <v>150029</v>
          </cell>
          <cell r="H7493">
            <v>150029</v>
          </cell>
          <cell r="I7493" t="str">
            <v>Architectural Drawing - Old Hall, Gainsboro, Lincs 1872</v>
          </cell>
          <cell r="J7493"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93">
            <v>20</v>
          </cell>
          <cell r="L7493">
            <v>40</v>
          </cell>
          <cell r="M7493">
            <v>10</v>
          </cell>
          <cell r="N7493">
            <v>10</v>
          </cell>
          <cell r="P7493" t="str">
            <v>Excellent but please check images for any age-related marks</v>
          </cell>
        </row>
        <row r="7494">
          <cell r="G7494">
            <v>150030</v>
          </cell>
          <cell r="H7494">
            <v>150030</v>
          </cell>
          <cell r="I7494" t="str">
            <v>Architectural Drawing - Canonbury Towers, London 1869</v>
          </cell>
          <cell r="J7494"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94">
            <v>20</v>
          </cell>
          <cell r="L7494">
            <v>40</v>
          </cell>
          <cell r="M7494">
            <v>10</v>
          </cell>
          <cell r="N7494">
            <v>10</v>
          </cell>
          <cell r="P7494" t="str">
            <v>Excellent but please check images for any age-related marks</v>
          </cell>
        </row>
        <row r="7495">
          <cell r="G7495">
            <v>150031</v>
          </cell>
          <cell r="H7495">
            <v>150031</v>
          </cell>
          <cell r="I7495" t="str">
            <v>Architectural Drawing - Canonbury Towers, London 1869</v>
          </cell>
          <cell r="J7495"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95">
            <v>20</v>
          </cell>
          <cell r="L7495">
            <v>40</v>
          </cell>
          <cell r="M7495">
            <v>10</v>
          </cell>
          <cell r="N7495">
            <v>10</v>
          </cell>
          <cell r="P7495" t="str">
            <v>Excellent but please check images for any age-related marks</v>
          </cell>
        </row>
        <row r="7496">
          <cell r="G7496">
            <v>150032</v>
          </cell>
          <cell r="H7496">
            <v>150032</v>
          </cell>
          <cell r="I7496" t="str">
            <v>Architectural Drawing - Canonbury Towers, London 1869</v>
          </cell>
          <cell r="J7496"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96">
            <v>20</v>
          </cell>
          <cell r="L7496">
            <v>40</v>
          </cell>
          <cell r="M7496">
            <v>10</v>
          </cell>
          <cell r="N7496">
            <v>10</v>
          </cell>
          <cell r="P7496" t="str">
            <v>Excellent but please check images for any age-related marks</v>
          </cell>
        </row>
        <row r="7497">
          <cell r="G7497">
            <v>150033</v>
          </cell>
          <cell r="H7497">
            <v>150033</v>
          </cell>
          <cell r="I7497" t="str">
            <v>Architectural Drawing - Canonbury Towers, London 1869</v>
          </cell>
          <cell r="J7497"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97">
            <v>20</v>
          </cell>
          <cell r="L7497">
            <v>40</v>
          </cell>
          <cell r="M7497">
            <v>10</v>
          </cell>
          <cell r="N7497">
            <v>10</v>
          </cell>
          <cell r="P7497" t="str">
            <v>Excellent but please check images for any age-related marks</v>
          </cell>
        </row>
        <row r="7498">
          <cell r="G7498">
            <v>150034</v>
          </cell>
          <cell r="H7498">
            <v>150034</v>
          </cell>
          <cell r="I7498" t="str">
            <v>Architectural Drawing - Kirby Hall, Northamptonshire 1870</v>
          </cell>
          <cell r="J7498"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98">
            <v>20</v>
          </cell>
          <cell r="L7498">
            <v>40</v>
          </cell>
          <cell r="M7498">
            <v>10</v>
          </cell>
          <cell r="N7498">
            <v>10</v>
          </cell>
          <cell r="P7498" t="str">
            <v>Excellent but please check images for any age-related marks</v>
          </cell>
        </row>
        <row r="7499">
          <cell r="G7499">
            <v>150035</v>
          </cell>
          <cell r="H7499">
            <v>150035</v>
          </cell>
          <cell r="I7499" t="str">
            <v>Architectural Drawing - Kirby Hall, Northamptonshire 1870</v>
          </cell>
          <cell r="J7499"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499">
            <v>20</v>
          </cell>
          <cell r="L7499">
            <v>40</v>
          </cell>
          <cell r="M7499">
            <v>10</v>
          </cell>
          <cell r="N7499">
            <v>10</v>
          </cell>
          <cell r="P7499" t="str">
            <v>Excellent but please check images for any age-related marks</v>
          </cell>
        </row>
        <row r="7500">
          <cell r="G7500">
            <v>150036</v>
          </cell>
          <cell r="H7500">
            <v>150036</v>
          </cell>
          <cell r="I7500" t="str">
            <v>Architectural Drawing - Kirby Hall, Northamptonshire 1870</v>
          </cell>
          <cell r="J7500"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00">
            <v>20</v>
          </cell>
          <cell r="L7500">
            <v>40</v>
          </cell>
          <cell r="M7500">
            <v>10</v>
          </cell>
          <cell r="N7500">
            <v>10</v>
          </cell>
          <cell r="P7500" t="str">
            <v>Excellent but please check images for any age-related marks</v>
          </cell>
        </row>
        <row r="7501">
          <cell r="G7501">
            <v>150037</v>
          </cell>
          <cell r="H7501">
            <v>150037</v>
          </cell>
          <cell r="I7501" t="str">
            <v>Architectural Drawing - Kirby Hall, Northamptonshire 1870</v>
          </cell>
          <cell r="J7501"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01">
            <v>20</v>
          </cell>
          <cell r="L7501">
            <v>40</v>
          </cell>
          <cell r="M7501">
            <v>10</v>
          </cell>
          <cell r="N7501">
            <v>10</v>
          </cell>
          <cell r="P7501" t="str">
            <v>Excellent but please check images for any age-related marks</v>
          </cell>
        </row>
        <row r="7502">
          <cell r="G7502">
            <v>150038</v>
          </cell>
          <cell r="H7502">
            <v>150038</v>
          </cell>
          <cell r="I7502" t="str">
            <v>Architectural Drawing - Kirby Hall, Northamptonshire 1870</v>
          </cell>
          <cell r="J7502"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02">
            <v>20</v>
          </cell>
          <cell r="L7502">
            <v>40</v>
          </cell>
          <cell r="M7502">
            <v>10</v>
          </cell>
          <cell r="N7502">
            <v>10</v>
          </cell>
          <cell r="P7502" t="str">
            <v>Excellent but please check images for any age-related marks</v>
          </cell>
        </row>
        <row r="7503">
          <cell r="G7503">
            <v>150039</v>
          </cell>
          <cell r="H7503">
            <v>150039</v>
          </cell>
          <cell r="I7503" t="str">
            <v>Architectural Drawing - Kirby Hall, Northamptonshire 1870</v>
          </cell>
          <cell r="J7503"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03">
            <v>20</v>
          </cell>
          <cell r="L7503">
            <v>40</v>
          </cell>
          <cell r="M7503">
            <v>10</v>
          </cell>
          <cell r="N7503">
            <v>10</v>
          </cell>
          <cell r="P7503" t="str">
            <v>Excellent but please check images for any age-related marks</v>
          </cell>
        </row>
        <row r="7504">
          <cell r="G7504">
            <v>150040</v>
          </cell>
          <cell r="H7504">
            <v>150040</v>
          </cell>
          <cell r="I7504" t="str">
            <v>Architectural Drawing - Kirby Hall, Northamptonshire 1870</v>
          </cell>
          <cell r="J7504"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04">
            <v>20</v>
          </cell>
          <cell r="L7504">
            <v>40</v>
          </cell>
          <cell r="M7504">
            <v>10</v>
          </cell>
          <cell r="N7504">
            <v>10</v>
          </cell>
          <cell r="P7504" t="str">
            <v>Excellent but please check images for any age-related marks</v>
          </cell>
        </row>
        <row r="7505">
          <cell r="G7505">
            <v>150041</v>
          </cell>
          <cell r="H7505">
            <v>150041</v>
          </cell>
          <cell r="I7505" t="str">
            <v>Architectural Drawing - Brewers Hall, London 1870</v>
          </cell>
          <cell r="J7505"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05">
            <v>20</v>
          </cell>
          <cell r="L7505">
            <v>40</v>
          </cell>
          <cell r="M7505">
            <v>10</v>
          </cell>
          <cell r="N7505">
            <v>10</v>
          </cell>
          <cell r="P7505" t="str">
            <v>Excellent but please check images for any age-related marks</v>
          </cell>
        </row>
        <row r="7506">
          <cell r="G7506">
            <v>150042</v>
          </cell>
          <cell r="H7506">
            <v>150042</v>
          </cell>
          <cell r="I7506" t="str">
            <v>Architectural Drawing - Kirby Hall, Northamptonshire 1870</v>
          </cell>
          <cell r="J7506"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06">
            <v>20</v>
          </cell>
          <cell r="L7506">
            <v>40</v>
          </cell>
          <cell r="M7506">
            <v>10</v>
          </cell>
          <cell r="N7506">
            <v>10</v>
          </cell>
          <cell r="P7506" t="str">
            <v>Excellent but please check images for any age-related marks</v>
          </cell>
        </row>
        <row r="7507">
          <cell r="G7507">
            <v>150043</v>
          </cell>
          <cell r="H7507">
            <v>150043</v>
          </cell>
          <cell r="I7507" t="str">
            <v>Architectural Drawing - St James Church, Shere, Surrey 1870</v>
          </cell>
          <cell r="J7507"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07">
            <v>20</v>
          </cell>
          <cell r="L7507">
            <v>40</v>
          </cell>
          <cell r="M7507">
            <v>10</v>
          </cell>
          <cell r="N7507">
            <v>10</v>
          </cell>
          <cell r="P7507" t="str">
            <v>Excellent but please check images for any age-related marks</v>
          </cell>
        </row>
        <row r="7508">
          <cell r="G7508">
            <v>150044</v>
          </cell>
          <cell r="H7508">
            <v>150044</v>
          </cell>
          <cell r="I7508" t="str">
            <v>Architectural Drawing - St James Church, Shere, Surrey 1870</v>
          </cell>
          <cell r="J7508"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08">
            <v>20</v>
          </cell>
          <cell r="L7508">
            <v>40</v>
          </cell>
          <cell r="M7508">
            <v>10</v>
          </cell>
          <cell r="N7508">
            <v>10</v>
          </cell>
          <cell r="P7508" t="str">
            <v>Excellent but please check images for any age-related marks</v>
          </cell>
        </row>
        <row r="7509">
          <cell r="G7509">
            <v>150045</v>
          </cell>
          <cell r="H7509">
            <v>150045</v>
          </cell>
          <cell r="I7509" t="str">
            <v>Architectural Drawing - St James Church, Shere, Surrey 1870</v>
          </cell>
          <cell r="J7509"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09">
            <v>20</v>
          </cell>
          <cell r="L7509">
            <v>40</v>
          </cell>
          <cell r="M7509">
            <v>10</v>
          </cell>
          <cell r="N7509">
            <v>10</v>
          </cell>
          <cell r="P7509" t="str">
            <v>Excellent but please check images for any age-related marks</v>
          </cell>
        </row>
        <row r="7510">
          <cell r="G7510">
            <v>150046</v>
          </cell>
          <cell r="H7510">
            <v>150046</v>
          </cell>
          <cell r="I7510" t="str">
            <v>Architectural Drawing - Brewers Hall, London 1870</v>
          </cell>
          <cell r="J7510"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10">
            <v>20</v>
          </cell>
          <cell r="L7510">
            <v>40</v>
          </cell>
          <cell r="M7510">
            <v>10</v>
          </cell>
          <cell r="N7510">
            <v>10</v>
          </cell>
          <cell r="P7510" t="str">
            <v>Excellent but please check images for any age-related marks</v>
          </cell>
        </row>
        <row r="7511">
          <cell r="G7511">
            <v>150047</v>
          </cell>
          <cell r="H7511">
            <v>150047</v>
          </cell>
          <cell r="I7511" t="str">
            <v>Architectural Drawing - St James Church, Shere, Surrey 1870</v>
          </cell>
          <cell r="J7511"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11">
            <v>20</v>
          </cell>
          <cell r="L7511">
            <v>40</v>
          </cell>
          <cell r="M7511">
            <v>10</v>
          </cell>
          <cell r="N7511">
            <v>10</v>
          </cell>
          <cell r="P7511" t="str">
            <v>Excellent but please check images for any age-related marks</v>
          </cell>
        </row>
        <row r="7512">
          <cell r="G7512">
            <v>150048</v>
          </cell>
          <cell r="H7512">
            <v>150048</v>
          </cell>
          <cell r="I7512" t="str">
            <v>Architectural Drawing - Brewers Hall, London 1870</v>
          </cell>
          <cell r="J7512"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12">
            <v>20</v>
          </cell>
          <cell r="L7512">
            <v>40</v>
          </cell>
          <cell r="M7512">
            <v>10</v>
          </cell>
          <cell r="N7512">
            <v>10</v>
          </cell>
          <cell r="P7512" t="str">
            <v>Excellent but please check images for any age-related marks</v>
          </cell>
        </row>
        <row r="7513">
          <cell r="G7513">
            <v>150049</v>
          </cell>
          <cell r="H7513">
            <v>150049</v>
          </cell>
          <cell r="I7513" t="str">
            <v>Architectural Drawing - Dol Cathedral, Brittany 1869</v>
          </cell>
          <cell r="J7513"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13">
            <v>20</v>
          </cell>
          <cell r="L7513">
            <v>40</v>
          </cell>
          <cell r="M7513">
            <v>10</v>
          </cell>
          <cell r="N7513">
            <v>10</v>
          </cell>
          <cell r="P7513" t="str">
            <v>Excellent but please check images for any age-related marks</v>
          </cell>
        </row>
        <row r="7514">
          <cell r="G7514">
            <v>150050</v>
          </cell>
          <cell r="H7514">
            <v>150050</v>
          </cell>
          <cell r="I7514" t="str">
            <v>Architectural Drawing - Choir Gallery, Badia, Florence 1873</v>
          </cell>
          <cell r="J7514"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14">
            <v>20</v>
          </cell>
          <cell r="L7514">
            <v>40</v>
          </cell>
          <cell r="M7514">
            <v>10</v>
          </cell>
          <cell r="N7514">
            <v>10</v>
          </cell>
          <cell r="P7514" t="str">
            <v>Excellent but please check images for any age-related marks</v>
          </cell>
        </row>
        <row r="7515">
          <cell r="G7515">
            <v>150051</v>
          </cell>
          <cell r="H7515">
            <v>150051</v>
          </cell>
          <cell r="I7515" t="str">
            <v>Architectural Drawing - Abbeville, France 1870</v>
          </cell>
          <cell r="J7515"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15">
            <v>20</v>
          </cell>
          <cell r="L7515">
            <v>40</v>
          </cell>
          <cell r="M7515">
            <v>10</v>
          </cell>
          <cell r="N7515">
            <v>10</v>
          </cell>
          <cell r="P7515" t="str">
            <v>Excellent but please check images for any age-related marks</v>
          </cell>
        </row>
        <row r="7516">
          <cell r="G7516">
            <v>150052</v>
          </cell>
          <cell r="H7516">
            <v>150052</v>
          </cell>
          <cell r="I7516" t="str">
            <v>Architectural Drawing - Ancient House at Amiens, France 1872</v>
          </cell>
          <cell r="J7516"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16">
            <v>20</v>
          </cell>
          <cell r="L7516">
            <v>40</v>
          </cell>
          <cell r="M7516">
            <v>10</v>
          </cell>
          <cell r="N7516">
            <v>10</v>
          </cell>
          <cell r="P7516" t="str">
            <v>Excellent but please check images for any age-related marks</v>
          </cell>
        </row>
        <row r="7517">
          <cell r="G7517">
            <v>150053</v>
          </cell>
          <cell r="H7517">
            <v>150053</v>
          </cell>
          <cell r="I7517" t="str">
            <v>Architectural Drawing - Beauvais Cathedral, France 1872</v>
          </cell>
          <cell r="J7517"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17">
            <v>20</v>
          </cell>
          <cell r="L7517">
            <v>40</v>
          </cell>
          <cell r="M7517">
            <v>10</v>
          </cell>
          <cell r="N7517">
            <v>10</v>
          </cell>
          <cell r="P7517" t="str">
            <v>Excellent but please check images for any age-related marks</v>
          </cell>
        </row>
        <row r="7518">
          <cell r="G7518">
            <v>150054</v>
          </cell>
          <cell r="H7518">
            <v>150054</v>
          </cell>
          <cell r="I7518" t="str">
            <v>Architectural Drawing - Dormer designs in France, etc 1873</v>
          </cell>
          <cell r="J7518"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18">
            <v>20</v>
          </cell>
          <cell r="L7518">
            <v>40</v>
          </cell>
          <cell r="M7518">
            <v>10</v>
          </cell>
          <cell r="N7518">
            <v>10</v>
          </cell>
          <cell r="P7518" t="str">
            <v>Excellent but please check images for any age-related marks</v>
          </cell>
        </row>
        <row r="7519">
          <cell r="G7519">
            <v>150055</v>
          </cell>
          <cell r="H7519">
            <v>150055</v>
          </cell>
          <cell r="I7519" t="str">
            <v>Architectural Drawing - Fecamp Cathedral Wall, Arcade and Piscina 1870</v>
          </cell>
          <cell r="J7519"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19">
            <v>20</v>
          </cell>
          <cell r="L7519">
            <v>40</v>
          </cell>
          <cell r="M7519">
            <v>10</v>
          </cell>
          <cell r="N7519">
            <v>10</v>
          </cell>
          <cell r="P7519" t="str">
            <v>Excellent but please check images for any age-related marks</v>
          </cell>
        </row>
        <row r="7520">
          <cell r="G7520">
            <v>150056</v>
          </cell>
          <cell r="H7520">
            <v>150056</v>
          </cell>
          <cell r="I7520" t="str">
            <v>Architectural Drawing - Longrune Church, Normandy 1871</v>
          </cell>
          <cell r="J7520"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20">
            <v>20</v>
          </cell>
          <cell r="L7520">
            <v>40</v>
          </cell>
          <cell r="M7520">
            <v>10</v>
          </cell>
          <cell r="N7520">
            <v>10</v>
          </cell>
          <cell r="P7520" t="str">
            <v>Excellent but please check images for any age-related marks</v>
          </cell>
        </row>
        <row r="7521">
          <cell r="G7521">
            <v>150057</v>
          </cell>
          <cell r="H7521">
            <v>150057</v>
          </cell>
          <cell r="I7521" t="str">
            <v>Architectural Drawing - 16th and 17th Century German Ironwork 1872</v>
          </cell>
          <cell r="J7521"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21">
            <v>20</v>
          </cell>
          <cell r="L7521">
            <v>40</v>
          </cell>
          <cell r="M7521">
            <v>10</v>
          </cell>
          <cell r="N7521">
            <v>10</v>
          </cell>
          <cell r="P7521" t="str">
            <v>Excellent but please check images for any age-related marks</v>
          </cell>
        </row>
        <row r="7522">
          <cell r="G7522">
            <v>150058</v>
          </cell>
          <cell r="H7522">
            <v>150058</v>
          </cell>
          <cell r="I7522" t="str">
            <v>Architectural Drawing - German and Flemish Pottery 1872</v>
          </cell>
          <cell r="J7522"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22">
            <v>20</v>
          </cell>
          <cell r="L7522">
            <v>40</v>
          </cell>
          <cell r="M7522">
            <v>10</v>
          </cell>
          <cell r="N7522">
            <v>10</v>
          </cell>
          <cell r="P7522" t="str">
            <v>Excellent but please check images for any age-related marks</v>
          </cell>
        </row>
        <row r="7523">
          <cell r="G7523">
            <v>150059</v>
          </cell>
          <cell r="H7523">
            <v>150059</v>
          </cell>
          <cell r="I7523" t="str">
            <v>Architectural Drawing - Choir Gallery, Badia, Florence 1873</v>
          </cell>
          <cell r="J7523"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23">
            <v>20</v>
          </cell>
          <cell r="L7523">
            <v>40</v>
          </cell>
          <cell r="M7523">
            <v>10</v>
          </cell>
          <cell r="N7523">
            <v>10</v>
          </cell>
          <cell r="P7523" t="str">
            <v>Excellent but please check images for any age-related marks</v>
          </cell>
        </row>
        <row r="7524">
          <cell r="G7524">
            <v>150060</v>
          </cell>
          <cell r="H7524">
            <v>150060</v>
          </cell>
          <cell r="I7524" t="str">
            <v>Architectural Drawing - Chartres Cathedral 1869</v>
          </cell>
          <cell r="J7524"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24">
            <v>20</v>
          </cell>
          <cell r="L7524">
            <v>40</v>
          </cell>
          <cell r="M7524">
            <v>10</v>
          </cell>
          <cell r="N7524">
            <v>10</v>
          </cell>
          <cell r="P7524" t="str">
            <v>Excellent but please check images for any age-related marks</v>
          </cell>
        </row>
        <row r="7525">
          <cell r="G7525">
            <v>150061</v>
          </cell>
          <cell r="H7525">
            <v>150061</v>
          </cell>
          <cell r="I7525" t="str">
            <v>Architectural Drawing - Milan Cathedral, Italy 1872</v>
          </cell>
          <cell r="J7525"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25">
            <v>20</v>
          </cell>
          <cell r="L7525">
            <v>40</v>
          </cell>
          <cell r="M7525">
            <v>10</v>
          </cell>
          <cell r="N7525">
            <v>10</v>
          </cell>
          <cell r="P7525" t="str">
            <v>Excellent but please check images for any age-related marks</v>
          </cell>
        </row>
        <row r="7526">
          <cell r="G7526">
            <v>150062</v>
          </cell>
          <cell r="H7526">
            <v>150062</v>
          </cell>
          <cell r="I7526" t="str">
            <v>Architectural Drawing - Italian Decorative Sculptures 1873</v>
          </cell>
          <cell r="J7526"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26">
            <v>20</v>
          </cell>
          <cell r="L7526">
            <v>40</v>
          </cell>
          <cell r="M7526">
            <v>10</v>
          </cell>
          <cell r="N7526">
            <v>10</v>
          </cell>
          <cell r="P7526" t="str">
            <v>Excellent but please check images for any age-related marks</v>
          </cell>
        </row>
        <row r="7527">
          <cell r="G7527">
            <v>150063</v>
          </cell>
          <cell r="H7527">
            <v>150063</v>
          </cell>
          <cell r="I7527" t="str">
            <v>Architectural Drawing - Casino de Nobili, Siena 1873</v>
          </cell>
          <cell r="J7527"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27">
            <v>20</v>
          </cell>
          <cell r="L7527">
            <v>40</v>
          </cell>
          <cell r="M7527">
            <v>10</v>
          </cell>
          <cell r="N7527">
            <v>10</v>
          </cell>
          <cell r="P7527" t="str">
            <v>Excellent but please check images for any age-related marks</v>
          </cell>
        </row>
        <row r="7528">
          <cell r="G7528">
            <v>150064</v>
          </cell>
          <cell r="H7528">
            <v>150064</v>
          </cell>
          <cell r="I7528" t="str">
            <v>Architectural Drawing - Casino de Nobili, Siena 1873</v>
          </cell>
          <cell r="J7528"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28">
            <v>20</v>
          </cell>
          <cell r="L7528">
            <v>40</v>
          </cell>
          <cell r="M7528">
            <v>10</v>
          </cell>
          <cell r="N7528">
            <v>10</v>
          </cell>
          <cell r="P7528" t="str">
            <v>Excellent but please check images for any age-related marks</v>
          </cell>
        </row>
        <row r="7529">
          <cell r="G7529">
            <v>150065</v>
          </cell>
          <cell r="H7529">
            <v>150065</v>
          </cell>
          <cell r="I7529" t="str">
            <v>Architectural Drawing - Casino de Nobili, Siena 1873</v>
          </cell>
          <cell r="J7529"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29">
            <v>20</v>
          </cell>
          <cell r="L7529">
            <v>40</v>
          </cell>
          <cell r="M7529">
            <v>10</v>
          </cell>
          <cell r="N7529">
            <v>10</v>
          </cell>
          <cell r="P7529" t="str">
            <v>Excellent but please check images for any age-related marks</v>
          </cell>
        </row>
        <row r="7530">
          <cell r="G7530">
            <v>150066</v>
          </cell>
          <cell r="H7530">
            <v>150066</v>
          </cell>
          <cell r="I7530" t="str">
            <v>Architectural Drawing - Siena Cathedral 1872</v>
          </cell>
          <cell r="J7530"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30">
            <v>20</v>
          </cell>
          <cell r="L7530">
            <v>40</v>
          </cell>
          <cell r="M7530">
            <v>10</v>
          </cell>
          <cell r="N7530">
            <v>10</v>
          </cell>
          <cell r="P7530" t="str">
            <v>Excellent but please check images for any age-related marks</v>
          </cell>
        </row>
        <row r="7531">
          <cell r="G7531">
            <v>150067</v>
          </cell>
          <cell r="H7531">
            <v>150067</v>
          </cell>
          <cell r="I7531" t="str">
            <v>Architectural Drawing - S Zeno, Verona 1872</v>
          </cell>
          <cell r="J7531"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31">
            <v>20</v>
          </cell>
          <cell r="L7531">
            <v>40</v>
          </cell>
          <cell r="M7531">
            <v>10</v>
          </cell>
          <cell r="N7531">
            <v>10</v>
          </cell>
          <cell r="P7531" t="str">
            <v>Excellent but please check images for any age-related marks</v>
          </cell>
        </row>
        <row r="7532">
          <cell r="G7532">
            <v>150068</v>
          </cell>
          <cell r="H7532">
            <v>150068</v>
          </cell>
          <cell r="I7532" t="str">
            <v>Architectural Drawing - S Zeno, Verona 1872</v>
          </cell>
          <cell r="J7532"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32">
            <v>20</v>
          </cell>
          <cell r="L7532">
            <v>40</v>
          </cell>
          <cell r="M7532">
            <v>10</v>
          </cell>
          <cell r="N7532">
            <v>10</v>
          </cell>
          <cell r="P7532" t="str">
            <v>Excellent but please check images for any age-related marks</v>
          </cell>
        </row>
        <row r="7533">
          <cell r="G7533">
            <v>150069</v>
          </cell>
          <cell r="H7533">
            <v>150069</v>
          </cell>
          <cell r="I7533" t="str">
            <v>Architectural Drawing - Processional Crucifix 1870</v>
          </cell>
          <cell r="J7533"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33">
            <v>20</v>
          </cell>
          <cell r="L7533">
            <v>40</v>
          </cell>
          <cell r="M7533">
            <v>10</v>
          </cell>
          <cell r="N7533">
            <v>10</v>
          </cell>
          <cell r="P7533" t="str">
            <v>Excellent but please check images for any age-related marks</v>
          </cell>
        </row>
        <row r="7534">
          <cell r="G7534">
            <v>150070</v>
          </cell>
          <cell r="H7534">
            <v>150070</v>
          </cell>
          <cell r="I7534" t="str">
            <v>Architectural Drawing - Chartres Cathedral 1869</v>
          </cell>
          <cell r="J7534"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34">
            <v>20</v>
          </cell>
          <cell r="L7534">
            <v>40</v>
          </cell>
          <cell r="M7534">
            <v>10</v>
          </cell>
          <cell r="N7534">
            <v>10</v>
          </cell>
          <cell r="P7534" t="str">
            <v>Excellent but please check images for any age-related marks</v>
          </cell>
        </row>
        <row r="7535">
          <cell r="G7535">
            <v>150071</v>
          </cell>
          <cell r="H7535">
            <v>150071</v>
          </cell>
          <cell r="I7535" t="str">
            <v>Architectural Drawing - Chartres Cathedral 1869</v>
          </cell>
          <cell r="J7535" t="str">
            <v>This rare engraving is from drawings by members of the Architectural Association, London dated c1875.
The Architectural Association was founded in 1847 as an alternative to the practice of training young men via apprenticeship to established architects.
The plates in the sketch book show plans, elevations, mouldings and other architectural details, brickwork, metalwork, sculpture, paintings, terra cotta for selected twelfth to eighteenth century buildings in Great Britain, the Continent, Greece, Cyprus, Turkey, Syria, Egypt and Algeria. 
Size 17in x 13in (43cm x 33cm)</v>
          </cell>
          <cell r="K7535">
            <v>20</v>
          </cell>
          <cell r="L7535">
            <v>40</v>
          </cell>
          <cell r="M7535">
            <v>10</v>
          </cell>
          <cell r="N7535">
            <v>10</v>
          </cell>
          <cell r="P7535" t="str">
            <v>Excellent but please check images for any age-related marks</v>
          </cell>
        </row>
        <row r="7536">
          <cell r="G7536">
            <v>150080</v>
          </cell>
          <cell r="H7536">
            <v>150080</v>
          </cell>
          <cell r="I7536" t="str">
            <v>James Gibbs - Architectural Drawing 1753</v>
          </cell>
          <cell r="J7536"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36">
            <v>10</v>
          </cell>
          <cell r="L7536">
            <v>20</v>
          </cell>
          <cell r="M7536">
            <v>5</v>
          </cell>
          <cell r="N7536">
            <v>5</v>
          </cell>
          <cell r="P7536" t="str">
            <v>Good with occasional age-related marks - please check image carefully.</v>
          </cell>
        </row>
        <row r="7537">
          <cell r="G7537">
            <v>150082</v>
          </cell>
          <cell r="H7537">
            <v>150082</v>
          </cell>
          <cell r="I7537" t="str">
            <v>James Gibbs - Architectural Drawing 1753</v>
          </cell>
          <cell r="J7537"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37">
            <v>10</v>
          </cell>
          <cell r="L7537">
            <v>20</v>
          </cell>
          <cell r="M7537">
            <v>5</v>
          </cell>
          <cell r="N7537">
            <v>5</v>
          </cell>
          <cell r="P7537" t="str">
            <v>Good with occasional age-related marks - please check image carefully.</v>
          </cell>
        </row>
        <row r="7538">
          <cell r="G7538">
            <v>150083</v>
          </cell>
          <cell r="H7538">
            <v>150083</v>
          </cell>
          <cell r="I7538" t="str">
            <v>James Gibbs - Architectural Drawing 1753</v>
          </cell>
          <cell r="J7538"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38">
            <v>10</v>
          </cell>
          <cell r="L7538">
            <v>20</v>
          </cell>
          <cell r="M7538">
            <v>5</v>
          </cell>
          <cell r="N7538">
            <v>5</v>
          </cell>
          <cell r="P7538" t="str">
            <v>Good with occasional age-related marks - please check image carefully.</v>
          </cell>
        </row>
        <row r="7539">
          <cell r="G7539">
            <v>150084</v>
          </cell>
          <cell r="H7539">
            <v>150084</v>
          </cell>
          <cell r="I7539" t="str">
            <v>James Gibbs - Architectural Drawing 1753</v>
          </cell>
          <cell r="J7539"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39">
            <v>10</v>
          </cell>
          <cell r="L7539">
            <v>20</v>
          </cell>
          <cell r="M7539">
            <v>5</v>
          </cell>
          <cell r="N7539">
            <v>5</v>
          </cell>
          <cell r="P7539" t="str">
            <v>Good with occasional age-related marks - please check image carefully.</v>
          </cell>
        </row>
        <row r="7540">
          <cell r="G7540">
            <v>150085</v>
          </cell>
          <cell r="H7540">
            <v>150085</v>
          </cell>
          <cell r="I7540" t="str">
            <v>James Gibbs - Architectural Drawing 1753</v>
          </cell>
          <cell r="J7540"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40">
            <v>10</v>
          </cell>
          <cell r="L7540">
            <v>20</v>
          </cell>
          <cell r="M7540">
            <v>5</v>
          </cell>
          <cell r="N7540">
            <v>5</v>
          </cell>
          <cell r="P7540" t="str">
            <v>Good with occasional age-related marks - please check image carefully.</v>
          </cell>
        </row>
        <row r="7541">
          <cell r="G7541">
            <v>150086</v>
          </cell>
          <cell r="H7541">
            <v>150086</v>
          </cell>
          <cell r="I7541" t="str">
            <v>James Gibbs - Architectural Drawing 1753</v>
          </cell>
          <cell r="J7541"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41">
            <v>10</v>
          </cell>
          <cell r="L7541">
            <v>20</v>
          </cell>
          <cell r="M7541">
            <v>5</v>
          </cell>
          <cell r="N7541">
            <v>5</v>
          </cell>
          <cell r="P7541" t="str">
            <v>Good with occasional age-related marks - please check image carefully.</v>
          </cell>
        </row>
        <row r="7542">
          <cell r="G7542">
            <v>150088</v>
          </cell>
          <cell r="H7542">
            <v>150088</v>
          </cell>
          <cell r="I7542" t="str">
            <v>James Gibbs - Architectural Drawing 1753</v>
          </cell>
          <cell r="J7542"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42">
            <v>10</v>
          </cell>
          <cell r="L7542">
            <v>20</v>
          </cell>
          <cell r="M7542">
            <v>5</v>
          </cell>
          <cell r="N7542">
            <v>5</v>
          </cell>
          <cell r="P7542" t="str">
            <v>Good with occasional age-related marks - please check image carefully.</v>
          </cell>
        </row>
        <row r="7543">
          <cell r="G7543">
            <v>150089</v>
          </cell>
          <cell r="H7543">
            <v>150089</v>
          </cell>
          <cell r="I7543" t="str">
            <v>James Gibbs - Architectural Drawing 1753</v>
          </cell>
          <cell r="J7543"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43">
            <v>10</v>
          </cell>
          <cell r="L7543">
            <v>20</v>
          </cell>
          <cell r="M7543">
            <v>5</v>
          </cell>
          <cell r="N7543">
            <v>5</v>
          </cell>
          <cell r="P7543" t="str">
            <v>Good with occasional age-related marks - please check image carefully.</v>
          </cell>
        </row>
        <row r="7544">
          <cell r="G7544">
            <v>150090</v>
          </cell>
          <cell r="H7544">
            <v>150090</v>
          </cell>
          <cell r="I7544" t="str">
            <v>James Gibbs - Architectural Drawing 1753</v>
          </cell>
          <cell r="J7544"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44">
            <v>10</v>
          </cell>
          <cell r="L7544">
            <v>20</v>
          </cell>
          <cell r="M7544">
            <v>5</v>
          </cell>
          <cell r="N7544">
            <v>5</v>
          </cell>
          <cell r="P7544" t="str">
            <v>Good with occasional age-related marks - please check image carefully.</v>
          </cell>
        </row>
        <row r="7545">
          <cell r="G7545">
            <v>150091</v>
          </cell>
          <cell r="H7545">
            <v>150091</v>
          </cell>
          <cell r="I7545" t="str">
            <v>James Gibbs - Architectural Drawing 1753</v>
          </cell>
          <cell r="J7545"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45">
            <v>10</v>
          </cell>
          <cell r="L7545">
            <v>20</v>
          </cell>
          <cell r="M7545">
            <v>5</v>
          </cell>
          <cell r="N7545">
            <v>5</v>
          </cell>
          <cell r="P7545" t="str">
            <v>Good with occasional age-related marks - please check image carefully.</v>
          </cell>
        </row>
        <row r="7546">
          <cell r="G7546">
            <v>150092</v>
          </cell>
          <cell r="H7546">
            <v>150092</v>
          </cell>
          <cell r="I7546" t="str">
            <v>James Gibbs - Architectural Drawing 1753</v>
          </cell>
          <cell r="J7546"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46">
            <v>10</v>
          </cell>
          <cell r="L7546">
            <v>20</v>
          </cell>
          <cell r="M7546">
            <v>5</v>
          </cell>
          <cell r="N7546">
            <v>5</v>
          </cell>
          <cell r="P7546" t="str">
            <v>Good with occasional age-related marks - please check image carefully.</v>
          </cell>
        </row>
        <row r="7547">
          <cell r="G7547">
            <v>150093</v>
          </cell>
          <cell r="H7547">
            <v>150093</v>
          </cell>
          <cell r="I7547" t="str">
            <v>James Gibbs - Architectural Drawing 1753</v>
          </cell>
          <cell r="J7547"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47">
            <v>10</v>
          </cell>
          <cell r="L7547">
            <v>20</v>
          </cell>
          <cell r="M7547">
            <v>5</v>
          </cell>
          <cell r="N7547">
            <v>5</v>
          </cell>
          <cell r="P7547" t="str">
            <v>Good with occasional age-related marks - please check image carefully.</v>
          </cell>
        </row>
        <row r="7548">
          <cell r="G7548">
            <v>150094</v>
          </cell>
          <cell r="H7548">
            <v>150094</v>
          </cell>
          <cell r="I7548" t="str">
            <v>James Gibbs - Architectural Drawing 1753</v>
          </cell>
          <cell r="J7548"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48">
            <v>10</v>
          </cell>
          <cell r="L7548">
            <v>20</v>
          </cell>
          <cell r="M7548">
            <v>5</v>
          </cell>
          <cell r="N7548">
            <v>5</v>
          </cell>
          <cell r="P7548" t="str">
            <v>Good with occasional age-related marks - please check image carefully.</v>
          </cell>
        </row>
        <row r="7549">
          <cell r="G7549">
            <v>150095</v>
          </cell>
          <cell r="H7549">
            <v>150095</v>
          </cell>
          <cell r="I7549" t="str">
            <v>James Gibbs - Architectural Drawing 1753</v>
          </cell>
          <cell r="J7549"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49">
            <v>10</v>
          </cell>
          <cell r="L7549">
            <v>20</v>
          </cell>
          <cell r="M7549">
            <v>5</v>
          </cell>
          <cell r="N7549">
            <v>5</v>
          </cell>
          <cell r="P7549" t="str">
            <v>Good with occasional age-related marks - please check image carefully.</v>
          </cell>
        </row>
        <row r="7550">
          <cell r="G7550">
            <v>150096</v>
          </cell>
          <cell r="H7550">
            <v>150096</v>
          </cell>
          <cell r="I7550" t="str">
            <v>James Gibbs - Architectural Drawing 1753</v>
          </cell>
          <cell r="J7550"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50">
            <v>10</v>
          </cell>
          <cell r="L7550">
            <v>20</v>
          </cell>
          <cell r="M7550">
            <v>5</v>
          </cell>
          <cell r="N7550">
            <v>5</v>
          </cell>
          <cell r="P7550" t="str">
            <v>Good with occasional age-related marks - please check image carefully.</v>
          </cell>
        </row>
        <row r="7551">
          <cell r="G7551">
            <v>150097</v>
          </cell>
          <cell r="H7551">
            <v>150097</v>
          </cell>
          <cell r="I7551" t="str">
            <v>James Gibbs - Architectural Drawing 1753</v>
          </cell>
          <cell r="J7551"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51">
            <v>10</v>
          </cell>
          <cell r="L7551">
            <v>20</v>
          </cell>
          <cell r="M7551">
            <v>5</v>
          </cell>
          <cell r="N7551">
            <v>5</v>
          </cell>
          <cell r="P7551" t="str">
            <v>Good with occasional age-related marks - please check image carefully.</v>
          </cell>
        </row>
        <row r="7552">
          <cell r="G7552">
            <v>150098</v>
          </cell>
          <cell r="H7552">
            <v>150098</v>
          </cell>
          <cell r="I7552" t="str">
            <v>James Gibbs - Architectural Drawing 1753</v>
          </cell>
          <cell r="J7552"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52">
            <v>10</v>
          </cell>
          <cell r="L7552">
            <v>20</v>
          </cell>
          <cell r="M7552">
            <v>5</v>
          </cell>
          <cell r="N7552">
            <v>5</v>
          </cell>
          <cell r="P7552" t="str">
            <v>Good with occasional age-related marks - please check image carefully.</v>
          </cell>
        </row>
        <row r="7553">
          <cell r="G7553">
            <v>150099</v>
          </cell>
          <cell r="H7553">
            <v>150099</v>
          </cell>
          <cell r="I7553" t="str">
            <v>James Gibbs - Architectural Drawing 1753</v>
          </cell>
          <cell r="J7553"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53">
            <v>10</v>
          </cell>
          <cell r="L7553">
            <v>20</v>
          </cell>
          <cell r="M7553">
            <v>5</v>
          </cell>
          <cell r="N7553">
            <v>5</v>
          </cell>
          <cell r="P7553" t="str">
            <v>Good with occasional age-related marks - please check image carefully.</v>
          </cell>
        </row>
        <row r="7554">
          <cell r="G7554">
            <v>150100</v>
          </cell>
          <cell r="H7554">
            <v>150100</v>
          </cell>
          <cell r="I7554" t="str">
            <v>James Gibbs - Architectural Drawing 1753</v>
          </cell>
          <cell r="J7554"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54">
            <v>10</v>
          </cell>
          <cell r="L7554">
            <v>20</v>
          </cell>
          <cell r="M7554">
            <v>5</v>
          </cell>
          <cell r="N7554">
            <v>5</v>
          </cell>
          <cell r="P7554" t="str">
            <v>Good with occasional age-related marks - please check image carefully.</v>
          </cell>
        </row>
        <row r="7555">
          <cell r="G7555">
            <v>150101</v>
          </cell>
          <cell r="H7555">
            <v>150101</v>
          </cell>
          <cell r="I7555" t="str">
            <v>James Gibbs - Architectural Drawing 1753</v>
          </cell>
          <cell r="J7555"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55">
            <v>10</v>
          </cell>
          <cell r="L7555">
            <v>20</v>
          </cell>
          <cell r="M7555">
            <v>5</v>
          </cell>
          <cell r="N7555">
            <v>5</v>
          </cell>
          <cell r="P7555" t="str">
            <v>Good with occasional age-related marks - please check image carefully.</v>
          </cell>
        </row>
        <row r="7556">
          <cell r="G7556">
            <v>150102</v>
          </cell>
          <cell r="H7556">
            <v>150102</v>
          </cell>
          <cell r="I7556" t="str">
            <v>James Gibbs - Architectural Drawing 1753</v>
          </cell>
          <cell r="J7556"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56">
            <v>10</v>
          </cell>
          <cell r="L7556">
            <v>20</v>
          </cell>
          <cell r="M7556">
            <v>5</v>
          </cell>
          <cell r="N7556">
            <v>5</v>
          </cell>
          <cell r="P7556" t="str">
            <v>Good with occasional age-related marks - please check image carefully.</v>
          </cell>
        </row>
        <row r="7557">
          <cell r="G7557">
            <v>150103</v>
          </cell>
          <cell r="H7557">
            <v>150103</v>
          </cell>
          <cell r="I7557" t="str">
            <v>James Gibbs - Architectural Drawing 1753</v>
          </cell>
          <cell r="J7557"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57">
            <v>10</v>
          </cell>
          <cell r="L7557">
            <v>20</v>
          </cell>
          <cell r="M7557">
            <v>5</v>
          </cell>
          <cell r="N7557">
            <v>5</v>
          </cell>
          <cell r="P7557" t="str">
            <v>Good with occasional age-related marks - please check image carefully.</v>
          </cell>
        </row>
        <row r="7558">
          <cell r="G7558">
            <v>150104</v>
          </cell>
          <cell r="H7558">
            <v>150104</v>
          </cell>
          <cell r="I7558" t="str">
            <v>James Gibbs - Architectural Drawing 1753</v>
          </cell>
          <cell r="J7558"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58">
            <v>10</v>
          </cell>
          <cell r="L7558">
            <v>20</v>
          </cell>
          <cell r="M7558">
            <v>5</v>
          </cell>
          <cell r="N7558">
            <v>5</v>
          </cell>
          <cell r="P7558" t="str">
            <v>Good with occasional age-related marks - please check image carefully.</v>
          </cell>
        </row>
        <row r="7559">
          <cell r="G7559">
            <v>150105</v>
          </cell>
          <cell r="H7559">
            <v>150105</v>
          </cell>
          <cell r="I7559" t="str">
            <v>James Gibbs - Architectural Drawing 1753</v>
          </cell>
          <cell r="J7559"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59">
            <v>10</v>
          </cell>
          <cell r="L7559">
            <v>20</v>
          </cell>
          <cell r="M7559">
            <v>5</v>
          </cell>
          <cell r="N7559">
            <v>5</v>
          </cell>
          <cell r="P7559" t="str">
            <v>Good with occasional age-related marks - please check image carefully.</v>
          </cell>
        </row>
        <row r="7560">
          <cell r="G7560">
            <v>150106</v>
          </cell>
          <cell r="H7560">
            <v>150106</v>
          </cell>
          <cell r="I7560" t="str">
            <v>James Gibbs - Architectural Drawing 1753</v>
          </cell>
          <cell r="J7560"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60">
            <v>10</v>
          </cell>
          <cell r="L7560">
            <v>20</v>
          </cell>
          <cell r="M7560">
            <v>5</v>
          </cell>
          <cell r="N7560">
            <v>5</v>
          </cell>
          <cell r="P7560" t="str">
            <v>Good with occasional age-related marks - please check image carefully.</v>
          </cell>
        </row>
        <row r="7561">
          <cell r="G7561">
            <v>150107</v>
          </cell>
          <cell r="H7561">
            <v>150107</v>
          </cell>
          <cell r="I7561" t="str">
            <v>James Gibbs - Architectural Drawing 1753</v>
          </cell>
          <cell r="J7561"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61">
            <v>10</v>
          </cell>
          <cell r="L7561">
            <v>20</v>
          </cell>
          <cell r="M7561">
            <v>5</v>
          </cell>
          <cell r="N7561">
            <v>5</v>
          </cell>
          <cell r="P7561" t="str">
            <v>Good with occasional age-related marks - please check image carefully.</v>
          </cell>
        </row>
        <row r="7562">
          <cell r="G7562">
            <v>150108</v>
          </cell>
          <cell r="H7562">
            <v>150108</v>
          </cell>
          <cell r="I7562" t="str">
            <v>James Gibbs - Architectural Drawing 1753</v>
          </cell>
          <cell r="J7562"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62">
            <v>10</v>
          </cell>
          <cell r="L7562">
            <v>20</v>
          </cell>
          <cell r="M7562">
            <v>5</v>
          </cell>
          <cell r="N7562">
            <v>5</v>
          </cell>
          <cell r="P7562" t="str">
            <v>Good with occasional age-related marks - please check image carefully.</v>
          </cell>
        </row>
        <row r="7563">
          <cell r="G7563">
            <v>150109</v>
          </cell>
          <cell r="H7563">
            <v>150109</v>
          </cell>
          <cell r="I7563" t="str">
            <v>James Gibbs - Architectural Drawing 1753</v>
          </cell>
          <cell r="J7563"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63">
            <v>10</v>
          </cell>
          <cell r="L7563">
            <v>20</v>
          </cell>
          <cell r="M7563">
            <v>5</v>
          </cell>
          <cell r="N7563">
            <v>5</v>
          </cell>
          <cell r="P7563" t="str">
            <v>Good with occasional age-related marks - please check image carefully.</v>
          </cell>
        </row>
        <row r="7564">
          <cell r="G7564">
            <v>150110</v>
          </cell>
          <cell r="H7564">
            <v>15011</v>
          </cell>
          <cell r="I7564" t="str">
            <v>John Fulleylove 1897 - Etching of Messene on Ithome</v>
          </cell>
          <cell r="J7564"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64">
            <v>60</v>
          </cell>
          <cell r="L7564">
            <v>120</v>
          </cell>
          <cell r="M7564">
            <v>30</v>
          </cell>
          <cell r="N7564">
            <v>30</v>
          </cell>
          <cell r="P7564" t="str">
            <v>Excellent but please check images for any age-related marks</v>
          </cell>
        </row>
        <row r="7565">
          <cell r="G7565">
            <v>150111</v>
          </cell>
          <cell r="H7565">
            <v>15010</v>
          </cell>
          <cell r="I7565" t="str">
            <v>John Fulleylove 1897 - Etching of Sparta</v>
          </cell>
          <cell r="J7565"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65">
            <v>60</v>
          </cell>
          <cell r="L7565">
            <v>120</v>
          </cell>
          <cell r="M7565">
            <v>30</v>
          </cell>
          <cell r="N7565">
            <v>30</v>
          </cell>
          <cell r="P7565" t="str">
            <v>Excellent but please check images for any age-related marks</v>
          </cell>
        </row>
        <row r="7566">
          <cell r="G7566">
            <v>150112</v>
          </cell>
          <cell r="H7566">
            <v>15009</v>
          </cell>
          <cell r="I7566" t="str">
            <v>John Fulleylove 1897 - Etching of Vale of Sparta from Mistra</v>
          </cell>
          <cell r="J7566"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66">
            <v>60</v>
          </cell>
          <cell r="L7566">
            <v>120</v>
          </cell>
          <cell r="M7566">
            <v>30</v>
          </cell>
          <cell r="N7566">
            <v>30</v>
          </cell>
          <cell r="P7566" t="str">
            <v>Excellent but please check images for any age-related marks</v>
          </cell>
        </row>
        <row r="7567">
          <cell r="G7567">
            <v>150113</v>
          </cell>
          <cell r="H7567">
            <v>15007</v>
          </cell>
          <cell r="I7567" t="str">
            <v>John Fulleylove 1897 - Etching of Palaestra at Olympia</v>
          </cell>
          <cell r="J7567"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67">
            <v>60</v>
          </cell>
          <cell r="L7567">
            <v>120</v>
          </cell>
          <cell r="M7567">
            <v>30</v>
          </cell>
          <cell r="N7567">
            <v>30</v>
          </cell>
          <cell r="P7567" t="str">
            <v>Excellent but please check images for any age-related marks</v>
          </cell>
        </row>
        <row r="7568">
          <cell r="G7568">
            <v>150114</v>
          </cell>
          <cell r="H7568">
            <v>15006</v>
          </cell>
          <cell r="I7568" t="str">
            <v>John Fulleylove 1897 - Etching of Threasury of the Athenians at Delphi</v>
          </cell>
          <cell r="J7568"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68">
            <v>60</v>
          </cell>
          <cell r="L7568">
            <v>120</v>
          </cell>
          <cell r="M7568">
            <v>30</v>
          </cell>
          <cell r="N7568">
            <v>30</v>
          </cell>
          <cell r="P7568" t="str">
            <v>Excellent but please check images for any age-related marks</v>
          </cell>
        </row>
        <row r="7569">
          <cell r="G7569">
            <v>150115</v>
          </cell>
          <cell r="H7569">
            <v>15005</v>
          </cell>
          <cell r="I7569" t="str">
            <v>John Fulleylove 1897 - Etching of Delphi</v>
          </cell>
          <cell r="J7569"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69">
            <v>60</v>
          </cell>
          <cell r="L7569">
            <v>120</v>
          </cell>
          <cell r="M7569">
            <v>30</v>
          </cell>
          <cell r="N7569">
            <v>30</v>
          </cell>
          <cell r="P7569" t="str">
            <v>Excellent but please check images for any age-related marks</v>
          </cell>
        </row>
        <row r="7570">
          <cell r="G7570">
            <v>150116</v>
          </cell>
          <cell r="H7570">
            <v>15004</v>
          </cell>
          <cell r="I7570" t="str">
            <v>John Fulleylove 1897 - Etching of Argos and the Larissa</v>
          </cell>
          <cell r="J7570"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70">
            <v>60</v>
          </cell>
          <cell r="L7570">
            <v>120</v>
          </cell>
          <cell r="M7570">
            <v>30</v>
          </cell>
          <cell r="N7570">
            <v>30</v>
          </cell>
          <cell r="P7570" t="str">
            <v>Excellent but please check images for any age-related marks</v>
          </cell>
        </row>
        <row r="7571">
          <cell r="G7571">
            <v>150117</v>
          </cell>
          <cell r="H7571">
            <v>15003</v>
          </cell>
          <cell r="I7571" t="str">
            <v>John Fulleylove 1897 - Etching of Mycenae</v>
          </cell>
          <cell r="J7571"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71">
            <v>60</v>
          </cell>
          <cell r="L7571">
            <v>120</v>
          </cell>
          <cell r="M7571">
            <v>30</v>
          </cell>
          <cell r="N7571">
            <v>30</v>
          </cell>
          <cell r="P7571" t="str">
            <v>Excellent but please check images for any age-related marks</v>
          </cell>
        </row>
        <row r="7572">
          <cell r="G7572">
            <v>150118</v>
          </cell>
          <cell r="H7572">
            <v>15002</v>
          </cell>
          <cell r="I7572" t="str">
            <v>John Fulleylove 1897 - Etching of Walls of Tiryns</v>
          </cell>
          <cell r="J7572"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72">
            <v>60</v>
          </cell>
          <cell r="L7572">
            <v>120</v>
          </cell>
          <cell r="M7572">
            <v>30</v>
          </cell>
          <cell r="N7572">
            <v>30</v>
          </cell>
          <cell r="P7572" t="str">
            <v>Excellent but please check images for any age-related marks</v>
          </cell>
        </row>
        <row r="7573">
          <cell r="G7573">
            <v>150119</v>
          </cell>
          <cell r="H7573">
            <v>15018</v>
          </cell>
          <cell r="I7573" t="str">
            <v>John Fulleylove 1897 - Etching of Sunium</v>
          </cell>
          <cell r="J7573"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73">
            <v>60</v>
          </cell>
          <cell r="L7573">
            <v>120</v>
          </cell>
          <cell r="M7573">
            <v>30</v>
          </cell>
          <cell r="N7573">
            <v>30</v>
          </cell>
          <cell r="P7573" t="str">
            <v>Excellent but please check images for any age-related marks</v>
          </cell>
        </row>
        <row r="7574">
          <cell r="G7574">
            <v>150120</v>
          </cell>
          <cell r="H7574">
            <v>15012</v>
          </cell>
          <cell r="I7574" t="str">
            <v>John Fulleylove 1897 - Etching of Erymanthus</v>
          </cell>
          <cell r="J7574"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74">
            <v>60</v>
          </cell>
          <cell r="L7574">
            <v>120</v>
          </cell>
          <cell r="M7574">
            <v>30</v>
          </cell>
          <cell r="N7574">
            <v>30</v>
          </cell>
          <cell r="P7574" t="str">
            <v>Excellent but please check images for any age-related marks</v>
          </cell>
        </row>
        <row r="7575">
          <cell r="G7575">
            <v>150121</v>
          </cell>
          <cell r="H7575">
            <v>15019</v>
          </cell>
          <cell r="I7575" t="str">
            <v>John Fulleylove 1897 - Etching of Bay of Marathon</v>
          </cell>
          <cell r="J7575"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75">
            <v>60</v>
          </cell>
          <cell r="L7575">
            <v>120</v>
          </cell>
          <cell r="M7575">
            <v>30</v>
          </cell>
          <cell r="N7575">
            <v>30</v>
          </cell>
          <cell r="P7575" t="str">
            <v>Excellent but please check images for any age-related marks</v>
          </cell>
        </row>
        <row r="7576">
          <cell r="G7576">
            <v>150122</v>
          </cell>
          <cell r="H7576">
            <v>15021</v>
          </cell>
          <cell r="I7576" t="str">
            <v>John Fulleylove 1897 - Etching of East end of the Parthenon</v>
          </cell>
          <cell r="J7576"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76">
            <v>60</v>
          </cell>
          <cell r="L7576">
            <v>120</v>
          </cell>
          <cell r="M7576">
            <v>30</v>
          </cell>
          <cell r="N7576">
            <v>30</v>
          </cell>
          <cell r="P7576" t="str">
            <v>Excellent but please check images for any age-related marks</v>
          </cell>
        </row>
        <row r="7577">
          <cell r="G7577">
            <v>150123</v>
          </cell>
          <cell r="H7577">
            <v>15022</v>
          </cell>
          <cell r="I7577" t="str">
            <v>John Fulleylove 1897 - Etching of Western Portico of the Parthenon</v>
          </cell>
          <cell r="J7577"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77">
            <v>60</v>
          </cell>
          <cell r="L7577">
            <v>120</v>
          </cell>
          <cell r="M7577">
            <v>30</v>
          </cell>
          <cell r="N7577">
            <v>30</v>
          </cell>
          <cell r="P7577" t="str">
            <v>Excellent but please check images for any age-related marks</v>
          </cell>
        </row>
        <row r="7578">
          <cell r="G7578">
            <v>150124</v>
          </cell>
          <cell r="H7578">
            <v>15023</v>
          </cell>
          <cell r="I7578" t="str">
            <v>John Fulleylove 1897 - Etching of Northern Peristyle of the Parthenon</v>
          </cell>
          <cell r="J7578"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78">
            <v>60</v>
          </cell>
          <cell r="L7578">
            <v>120</v>
          </cell>
          <cell r="M7578">
            <v>30</v>
          </cell>
          <cell r="N7578">
            <v>30</v>
          </cell>
          <cell r="P7578" t="str">
            <v>Excellent but please check images for any age-related marks</v>
          </cell>
        </row>
        <row r="7579">
          <cell r="G7579">
            <v>150125</v>
          </cell>
          <cell r="H7579">
            <v>15024</v>
          </cell>
          <cell r="I7579" t="str">
            <v>John Fulleylove 1897 - Etching of Monument of Lysicrates</v>
          </cell>
          <cell r="J7579"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79">
            <v>60</v>
          </cell>
          <cell r="L7579">
            <v>120</v>
          </cell>
          <cell r="M7579">
            <v>30</v>
          </cell>
          <cell r="N7579">
            <v>30</v>
          </cell>
          <cell r="P7579" t="str">
            <v>Excellent but please check images for any age-related marks</v>
          </cell>
        </row>
        <row r="7580">
          <cell r="G7580">
            <v>150126</v>
          </cell>
          <cell r="H7580">
            <v>150270</v>
          </cell>
          <cell r="I7580" t="str">
            <v>John Fulleylove 1897 - Etching of Pnyx and Acropolis</v>
          </cell>
          <cell r="J7580"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80">
            <v>60</v>
          </cell>
          <cell r="L7580">
            <v>120</v>
          </cell>
          <cell r="M7580">
            <v>30</v>
          </cell>
          <cell r="N7580">
            <v>30</v>
          </cell>
          <cell r="P7580" t="str">
            <v>Excellent - please check image for any age-related marks</v>
          </cell>
        </row>
        <row r="7581">
          <cell r="G7581">
            <v>150127</v>
          </cell>
          <cell r="H7581">
            <v>15028</v>
          </cell>
          <cell r="I7581" t="str">
            <v>John Fulleylove 1897 - Etching of Temple of the Wingless Victory</v>
          </cell>
          <cell r="J7581"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81">
            <v>60</v>
          </cell>
          <cell r="L7581">
            <v>120</v>
          </cell>
          <cell r="M7581">
            <v>30</v>
          </cell>
          <cell r="N7581">
            <v>30</v>
          </cell>
          <cell r="P7581" t="str">
            <v>Excellent but please check images for any age-related marks</v>
          </cell>
        </row>
        <row r="7582">
          <cell r="G7582">
            <v>150128</v>
          </cell>
          <cell r="H7582">
            <v>15029</v>
          </cell>
          <cell r="I7582" t="str">
            <v>John Fulleylove 1897 - Etching of View from the Gate of the Acropolis</v>
          </cell>
          <cell r="J7582"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82">
            <v>60</v>
          </cell>
          <cell r="L7582">
            <v>120</v>
          </cell>
          <cell r="M7582">
            <v>30</v>
          </cell>
          <cell r="N7582">
            <v>30</v>
          </cell>
          <cell r="P7582" t="str">
            <v>Excellent but please check images for any age-related marks</v>
          </cell>
        </row>
        <row r="7583">
          <cell r="G7583">
            <v>150129</v>
          </cell>
          <cell r="H7583">
            <v>15033</v>
          </cell>
          <cell r="I7583" t="str">
            <v>John Fulleylove 1897 - Etching of Areopagus and Acropolis</v>
          </cell>
          <cell r="J7583"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83">
            <v>60</v>
          </cell>
          <cell r="L7583">
            <v>120</v>
          </cell>
          <cell r="M7583">
            <v>30</v>
          </cell>
          <cell r="N7583">
            <v>30</v>
          </cell>
          <cell r="P7583" t="str">
            <v>Excellent but please check images for any age-related marks</v>
          </cell>
        </row>
        <row r="7584">
          <cell r="G7584">
            <v>150131</v>
          </cell>
          <cell r="H7584">
            <v>15038</v>
          </cell>
          <cell r="I7584" t="str">
            <v>John Fulleylove 1897 - Etching of Erechtheum and Walls of the Acropolis</v>
          </cell>
          <cell r="J7584"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84">
            <v>60</v>
          </cell>
          <cell r="L7584">
            <v>120</v>
          </cell>
          <cell r="M7584">
            <v>30</v>
          </cell>
          <cell r="N7584">
            <v>30</v>
          </cell>
          <cell r="P7584" t="str">
            <v>Excellent but please check images for any age-related marks</v>
          </cell>
        </row>
        <row r="7585">
          <cell r="G7585">
            <v>150140</v>
          </cell>
          <cell r="H7585">
            <v>15014</v>
          </cell>
          <cell r="I7585" t="str">
            <v>John Fulleylove 1897 - Etching of Karytaena</v>
          </cell>
          <cell r="J7585"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85">
            <v>60</v>
          </cell>
          <cell r="L7585">
            <v>120</v>
          </cell>
          <cell r="M7585">
            <v>30</v>
          </cell>
          <cell r="N7585">
            <v>30</v>
          </cell>
          <cell r="P7585" t="str">
            <v>Excellent but please check images for any age-related marks</v>
          </cell>
        </row>
        <row r="7586">
          <cell r="G7586">
            <v>150150</v>
          </cell>
          <cell r="H7586">
            <v>15015</v>
          </cell>
          <cell r="I7586" t="str">
            <v>John Fulleylove 1897 - Etching of Theatre at Epidaurus</v>
          </cell>
          <cell r="J7586"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86">
            <v>60</v>
          </cell>
          <cell r="L7586">
            <v>120</v>
          </cell>
          <cell r="M7586">
            <v>30</v>
          </cell>
          <cell r="N7586">
            <v>30</v>
          </cell>
          <cell r="P7586" t="str">
            <v>Excellent but please check images for any age-related marks</v>
          </cell>
        </row>
        <row r="7587">
          <cell r="G7587">
            <v>150160</v>
          </cell>
          <cell r="H7587">
            <v>15016</v>
          </cell>
          <cell r="I7587" t="str">
            <v>John Fulleylove 1897 - Etching of Temple at Corinth</v>
          </cell>
          <cell r="J7587"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87">
            <v>60</v>
          </cell>
          <cell r="L7587">
            <v>120</v>
          </cell>
          <cell r="M7587">
            <v>30</v>
          </cell>
          <cell r="N7587">
            <v>30</v>
          </cell>
          <cell r="P7587" t="str">
            <v>Excellent but please check images for any age-related marks</v>
          </cell>
        </row>
        <row r="7588">
          <cell r="G7588">
            <v>150170</v>
          </cell>
          <cell r="H7588">
            <v>15017</v>
          </cell>
          <cell r="I7588" t="str">
            <v>John Fulleylove 1897 - Etching of Temple in Aegina</v>
          </cell>
          <cell r="J7588"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7588">
            <v>60</v>
          </cell>
          <cell r="L7588">
            <v>120</v>
          </cell>
          <cell r="M7588">
            <v>30</v>
          </cell>
          <cell r="N7588">
            <v>30</v>
          </cell>
          <cell r="P7588" t="str">
            <v>Excellent but please check images for any age-related marks</v>
          </cell>
        </row>
        <row r="7589">
          <cell r="G7589">
            <v>150200</v>
          </cell>
          <cell r="H7589">
            <v>150200</v>
          </cell>
          <cell r="I7589" t="str">
            <v>James Gibbs - Architectural Drawing 1753</v>
          </cell>
          <cell r="J7589"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89">
            <v>10</v>
          </cell>
          <cell r="L7589">
            <v>20</v>
          </cell>
          <cell r="M7589">
            <v>5</v>
          </cell>
          <cell r="N7589">
            <v>5</v>
          </cell>
          <cell r="P7589" t="str">
            <v>Good with occasional age-related marks - please check image carefully.</v>
          </cell>
        </row>
        <row r="7590">
          <cell r="G7590">
            <v>150201</v>
          </cell>
          <cell r="H7590">
            <v>150201</v>
          </cell>
          <cell r="I7590" t="str">
            <v>James Gibbs - Architectural Drawing 1753</v>
          </cell>
          <cell r="J7590"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90">
            <v>10</v>
          </cell>
          <cell r="L7590">
            <v>20</v>
          </cell>
          <cell r="M7590">
            <v>5</v>
          </cell>
          <cell r="N7590">
            <v>5</v>
          </cell>
          <cell r="P7590" t="str">
            <v>Good with occasional age-related marks - please check image carefully.</v>
          </cell>
        </row>
        <row r="7591">
          <cell r="G7591">
            <v>150202</v>
          </cell>
          <cell r="H7591">
            <v>150202</v>
          </cell>
          <cell r="I7591" t="str">
            <v>James Gibbs - Architectural Drawing 1753</v>
          </cell>
          <cell r="J7591"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91">
            <v>10</v>
          </cell>
          <cell r="L7591">
            <v>20</v>
          </cell>
          <cell r="M7591">
            <v>5</v>
          </cell>
          <cell r="N7591">
            <v>5</v>
          </cell>
          <cell r="P7591" t="str">
            <v>Good with occasional age-related marks - please check image carefully.</v>
          </cell>
        </row>
        <row r="7592">
          <cell r="G7592">
            <v>150203</v>
          </cell>
          <cell r="H7592">
            <v>150203</v>
          </cell>
          <cell r="I7592" t="str">
            <v>James Gibbs - Architectural Drawing 1753</v>
          </cell>
          <cell r="J7592"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92">
            <v>10</v>
          </cell>
          <cell r="L7592">
            <v>20</v>
          </cell>
          <cell r="M7592">
            <v>5</v>
          </cell>
          <cell r="N7592">
            <v>5</v>
          </cell>
          <cell r="P7592" t="str">
            <v>Good with occasional age-related marks - please check image carefully.</v>
          </cell>
        </row>
        <row r="7593">
          <cell r="G7593">
            <v>150204</v>
          </cell>
          <cell r="H7593">
            <v>150204</v>
          </cell>
          <cell r="I7593" t="str">
            <v>James Gibbs - Architectural Drawing 1753</v>
          </cell>
          <cell r="J7593"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93">
            <v>10</v>
          </cell>
          <cell r="L7593">
            <v>20</v>
          </cell>
          <cell r="M7593">
            <v>5</v>
          </cell>
          <cell r="N7593">
            <v>5</v>
          </cell>
          <cell r="P7593" t="str">
            <v>Good with occasional age-related marks - please check image carefully.</v>
          </cell>
        </row>
        <row r="7594">
          <cell r="G7594">
            <v>150205</v>
          </cell>
          <cell r="H7594">
            <v>150205</v>
          </cell>
          <cell r="I7594" t="str">
            <v>James Gibbs - Architectural Drawing 1753</v>
          </cell>
          <cell r="J7594"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94">
            <v>10</v>
          </cell>
          <cell r="L7594">
            <v>20</v>
          </cell>
          <cell r="M7594">
            <v>5</v>
          </cell>
          <cell r="N7594">
            <v>5</v>
          </cell>
          <cell r="P7594" t="str">
            <v>Good with occasional age-related marks - please check image carefully.</v>
          </cell>
        </row>
        <row r="7595">
          <cell r="G7595">
            <v>150206</v>
          </cell>
          <cell r="H7595">
            <v>150206</v>
          </cell>
          <cell r="I7595" t="str">
            <v>James Gibbs - Architectural Drawing 1753</v>
          </cell>
          <cell r="J7595"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95">
            <v>10</v>
          </cell>
          <cell r="L7595">
            <v>20</v>
          </cell>
          <cell r="M7595">
            <v>5</v>
          </cell>
          <cell r="N7595">
            <v>5</v>
          </cell>
          <cell r="P7595" t="str">
            <v>Good with occasional age-related marks - please check image carefully.</v>
          </cell>
        </row>
        <row r="7596">
          <cell r="G7596">
            <v>150207</v>
          </cell>
          <cell r="H7596">
            <v>150207</v>
          </cell>
          <cell r="I7596" t="str">
            <v>James Gibbs - Architectural Drawing 1753</v>
          </cell>
          <cell r="J7596"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96">
            <v>10</v>
          </cell>
          <cell r="L7596">
            <v>20</v>
          </cell>
          <cell r="M7596">
            <v>5</v>
          </cell>
          <cell r="N7596">
            <v>5</v>
          </cell>
          <cell r="P7596" t="str">
            <v>Good with occasional age-related marks - please check image carefully.</v>
          </cell>
        </row>
        <row r="7597">
          <cell r="G7597">
            <v>150208</v>
          </cell>
          <cell r="H7597">
            <v>150208</v>
          </cell>
          <cell r="I7597" t="str">
            <v>James Gibbs - Architectural Drawing 1753</v>
          </cell>
          <cell r="J7597"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97">
            <v>10</v>
          </cell>
          <cell r="L7597">
            <v>20</v>
          </cell>
          <cell r="M7597">
            <v>5</v>
          </cell>
          <cell r="N7597">
            <v>5</v>
          </cell>
          <cell r="P7597" t="str">
            <v>Good with occasional age-related marks - please check image carefully.</v>
          </cell>
        </row>
        <row r="7598">
          <cell r="G7598">
            <v>150209</v>
          </cell>
          <cell r="H7598">
            <v>150209</v>
          </cell>
          <cell r="I7598" t="str">
            <v>James Gibbs - Architectural Drawing 1753</v>
          </cell>
          <cell r="J7598"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598">
            <v>10</v>
          </cell>
          <cell r="L7598">
            <v>20</v>
          </cell>
          <cell r="M7598">
            <v>5</v>
          </cell>
          <cell r="N7598">
            <v>5</v>
          </cell>
          <cell r="P7598" t="str">
            <v>Good with occasional age-related marks - please check image carefully.</v>
          </cell>
        </row>
        <row r="7599">
          <cell r="G7599">
            <v>150220</v>
          </cell>
          <cell r="H7599">
            <v>150220</v>
          </cell>
          <cell r="I7599" t="str">
            <v>Gelis-Didot and Laffillee - Original decorative lithograph  1875</v>
          </cell>
          <cell r="J7599"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599">
            <v>30</v>
          </cell>
          <cell r="L7599">
            <v>60</v>
          </cell>
          <cell r="M7599">
            <v>15</v>
          </cell>
          <cell r="N7599">
            <v>15</v>
          </cell>
          <cell r="P7599" t="str">
            <v xml:space="preserve">Good with general age-related toning. Occasional spotting in the margins. </v>
          </cell>
        </row>
        <row r="7600">
          <cell r="G7600">
            <v>150221</v>
          </cell>
          <cell r="H7600">
            <v>150221</v>
          </cell>
          <cell r="I7600" t="str">
            <v>Gelis-Didot and Laffillee - Original decorative lithograph  1875</v>
          </cell>
          <cell r="J7600"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00">
            <v>30</v>
          </cell>
          <cell r="L7600">
            <v>60</v>
          </cell>
          <cell r="M7600">
            <v>15</v>
          </cell>
          <cell r="N7600">
            <v>15</v>
          </cell>
          <cell r="P7600" t="str">
            <v xml:space="preserve">Good with general age-related toning. Occasional spotting in the margins. </v>
          </cell>
        </row>
        <row r="7601">
          <cell r="G7601">
            <v>150222</v>
          </cell>
          <cell r="H7601">
            <v>150222</v>
          </cell>
          <cell r="I7601" t="str">
            <v>Gelis-Didot and Laffillee - Original decorative lithograph  1875</v>
          </cell>
          <cell r="J7601"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01">
            <v>30</v>
          </cell>
          <cell r="L7601">
            <v>60</v>
          </cell>
          <cell r="M7601">
            <v>15</v>
          </cell>
          <cell r="N7601">
            <v>15</v>
          </cell>
          <cell r="P7601" t="str">
            <v xml:space="preserve">Good with general age-related toning. Occasional spotting in the margins. </v>
          </cell>
        </row>
        <row r="7602">
          <cell r="G7602">
            <v>150223</v>
          </cell>
          <cell r="H7602">
            <v>150223</v>
          </cell>
          <cell r="I7602" t="str">
            <v>Gelis-Didot and Laffillee - Original decorative lithograph  1875</v>
          </cell>
          <cell r="J7602"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02">
            <v>30</v>
          </cell>
          <cell r="L7602">
            <v>60</v>
          </cell>
          <cell r="M7602">
            <v>15</v>
          </cell>
          <cell r="N7602">
            <v>15</v>
          </cell>
          <cell r="P7602" t="str">
            <v xml:space="preserve">Good with general age-related toning. Occasional spotting in the margins. </v>
          </cell>
        </row>
        <row r="7603">
          <cell r="G7603">
            <v>150224</v>
          </cell>
          <cell r="H7603">
            <v>150224</v>
          </cell>
          <cell r="I7603" t="str">
            <v>Gelis-Didot and Laffillee - Original decorative lithograph  1875</v>
          </cell>
          <cell r="J7603"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03">
            <v>30</v>
          </cell>
          <cell r="L7603">
            <v>60</v>
          </cell>
          <cell r="M7603">
            <v>15</v>
          </cell>
          <cell r="N7603">
            <v>15</v>
          </cell>
          <cell r="P7603" t="str">
            <v xml:space="preserve">Good with general age-related toning. Occasional spotting in the margins. </v>
          </cell>
        </row>
        <row r="7604">
          <cell r="G7604">
            <v>150225</v>
          </cell>
          <cell r="H7604">
            <v>150225</v>
          </cell>
          <cell r="I7604" t="str">
            <v>Gelis-Didot and Laffillee - Original decorative lithograph  1875</v>
          </cell>
          <cell r="J7604"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04">
            <v>30</v>
          </cell>
          <cell r="L7604">
            <v>60</v>
          </cell>
          <cell r="M7604">
            <v>15</v>
          </cell>
          <cell r="N7604">
            <v>15</v>
          </cell>
          <cell r="P7604" t="str">
            <v xml:space="preserve">Good with general age-related toning. Occasional spotting in the margins. </v>
          </cell>
        </row>
        <row r="7605">
          <cell r="G7605">
            <v>150226</v>
          </cell>
          <cell r="H7605">
            <v>150226</v>
          </cell>
          <cell r="I7605" t="str">
            <v>Gelis-Didot and Laffillee - Original decorative lithograph  1875</v>
          </cell>
          <cell r="J7605"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05">
            <v>30</v>
          </cell>
          <cell r="L7605">
            <v>60</v>
          </cell>
          <cell r="M7605">
            <v>15</v>
          </cell>
          <cell r="N7605">
            <v>15</v>
          </cell>
          <cell r="P7605" t="str">
            <v xml:space="preserve">Good with general age-related toning. Occasional spotting in the margins. </v>
          </cell>
        </row>
        <row r="7606">
          <cell r="G7606">
            <v>150227</v>
          </cell>
          <cell r="H7606">
            <v>150227</v>
          </cell>
          <cell r="I7606" t="str">
            <v>Gelis-Didot and Laffillee - Original decorative lithograph  1875</v>
          </cell>
          <cell r="J7606"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06">
            <v>30</v>
          </cell>
          <cell r="L7606">
            <v>60</v>
          </cell>
          <cell r="M7606">
            <v>15</v>
          </cell>
          <cell r="N7606">
            <v>15</v>
          </cell>
          <cell r="P7606" t="str">
            <v xml:space="preserve">Good with general age-related toning. Occasional spotting in the margins. </v>
          </cell>
        </row>
        <row r="7607">
          <cell r="G7607">
            <v>150228</v>
          </cell>
          <cell r="H7607">
            <v>150228</v>
          </cell>
          <cell r="I7607" t="str">
            <v>Gelis-Didot and Laffillee - Original decorative lithograph  1875</v>
          </cell>
          <cell r="J7607"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07">
            <v>30</v>
          </cell>
          <cell r="L7607">
            <v>60</v>
          </cell>
          <cell r="M7607">
            <v>15</v>
          </cell>
          <cell r="N7607">
            <v>15</v>
          </cell>
          <cell r="P7607" t="str">
            <v xml:space="preserve">Good with general age-related toning. Occasional spotting in the margins. </v>
          </cell>
        </row>
        <row r="7608">
          <cell r="G7608">
            <v>150229</v>
          </cell>
          <cell r="H7608">
            <v>150229</v>
          </cell>
          <cell r="I7608" t="str">
            <v>Gelis-Didot and Laffillee - Original decorative lithograph  1875</v>
          </cell>
          <cell r="J7608"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08">
            <v>30</v>
          </cell>
          <cell r="L7608">
            <v>60</v>
          </cell>
          <cell r="M7608">
            <v>15</v>
          </cell>
          <cell r="N7608">
            <v>15</v>
          </cell>
          <cell r="P7608" t="str">
            <v xml:space="preserve">Good with general age-related toning. Occasional spotting in the margins. </v>
          </cell>
        </row>
        <row r="7609">
          <cell r="G7609">
            <v>150230</v>
          </cell>
          <cell r="H7609">
            <v>150230</v>
          </cell>
          <cell r="I7609" t="str">
            <v>Gelis-Didot and Laffillee - Original decorative lithograph  1875</v>
          </cell>
          <cell r="J7609"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09">
            <v>30</v>
          </cell>
          <cell r="L7609">
            <v>60</v>
          </cell>
          <cell r="M7609">
            <v>15</v>
          </cell>
          <cell r="N7609">
            <v>15</v>
          </cell>
          <cell r="P7609" t="str">
            <v xml:space="preserve">Good with general age-related toning. Occasional spotting in the margins. </v>
          </cell>
        </row>
        <row r="7610">
          <cell r="G7610">
            <v>150231</v>
          </cell>
          <cell r="H7610">
            <v>150231</v>
          </cell>
          <cell r="I7610" t="str">
            <v>Gelis-Didot and Laffillee - Original decorative lithograph  1875</v>
          </cell>
          <cell r="J7610"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10">
            <v>30</v>
          </cell>
          <cell r="L7610">
            <v>60</v>
          </cell>
          <cell r="M7610">
            <v>15</v>
          </cell>
          <cell r="N7610">
            <v>15</v>
          </cell>
          <cell r="P7610" t="str">
            <v xml:space="preserve">Good with general age-related toning. Occasional spotting in the margins. </v>
          </cell>
        </row>
        <row r="7611">
          <cell r="G7611">
            <v>150232</v>
          </cell>
          <cell r="H7611">
            <v>150232</v>
          </cell>
          <cell r="I7611" t="str">
            <v>Gelis-Didot and Laffillee - Original decorative lithograph  1875</v>
          </cell>
          <cell r="J7611"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11">
            <v>30</v>
          </cell>
          <cell r="L7611">
            <v>60</v>
          </cell>
          <cell r="M7611">
            <v>15</v>
          </cell>
          <cell r="N7611">
            <v>15</v>
          </cell>
          <cell r="P7611" t="str">
            <v xml:space="preserve">Good with general age-related toning. Occasional spotting in the margins. </v>
          </cell>
        </row>
        <row r="7612">
          <cell r="G7612">
            <v>150233</v>
          </cell>
          <cell r="H7612">
            <v>150233</v>
          </cell>
          <cell r="I7612" t="str">
            <v>Gelis-Didot and Laffillee - Original decorative lithograph  1875</v>
          </cell>
          <cell r="J7612"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12">
            <v>30</v>
          </cell>
          <cell r="L7612">
            <v>60</v>
          </cell>
          <cell r="M7612">
            <v>15</v>
          </cell>
          <cell r="N7612">
            <v>15</v>
          </cell>
          <cell r="P7612" t="str">
            <v xml:space="preserve">Good with general age-related toning. Occasional spotting in the margins. </v>
          </cell>
        </row>
        <row r="7613">
          <cell r="G7613">
            <v>150234</v>
          </cell>
          <cell r="H7613">
            <v>150234</v>
          </cell>
          <cell r="I7613" t="str">
            <v>Gelis-Didot and Laffillee - Original decorative lithograph  1875</v>
          </cell>
          <cell r="J7613"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13">
            <v>30</v>
          </cell>
          <cell r="L7613">
            <v>60</v>
          </cell>
          <cell r="M7613">
            <v>15</v>
          </cell>
          <cell r="N7613">
            <v>15</v>
          </cell>
          <cell r="P7613" t="str">
            <v xml:space="preserve">Good with general age-related toning. Occasional spotting in the margins. </v>
          </cell>
        </row>
        <row r="7614">
          <cell r="G7614">
            <v>150235</v>
          </cell>
          <cell r="H7614">
            <v>150235</v>
          </cell>
          <cell r="I7614" t="str">
            <v>Gelis-Didot and Laffillee - Original decorative lithograph  1875</v>
          </cell>
          <cell r="J7614"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14">
            <v>30</v>
          </cell>
          <cell r="L7614">
            <v>60</v>
          </cell>
          <cell r="M7614">
            <v>15</v>
          </cell>
          <cell r="N7614">
            <v>15</v>
          </cell>
          <cell r="P7614" t="str">
            <v xml:space="preserve">Good with general age-related toning. Occasional spotting in the margins. </v>
          </cell>
        </row>
        <row r="7615">
          <cell r="G7615">
            <v>150236</v>
          </cell>
          <cell r="H7615">
            <v>150236</v>
          </cell>
          <cell r="I7615" t="str">
            <v>Gelis-Didot and Laffillee - Original decorative lithograph  1875</v>
          </cell>
          <cell r="J7615"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15">
            <v>30</v>
          </cell>
          <cell r="L7615">
            <v>60</v>
          </cell>
          <cell r="M7615">
            <v>15</v>
          </cell>
          <cell r="N7615">
            <v>15</v>
          </cell>
          <cell r="P7615" t="str">
            <v xml:space="preserve">Good with general age-related toning. Occasional spotting in the margins. </v>
          </cell>
        </row>
        <row r="7616">
          <cell r="G7616">
            <v>150237</v>
          </cell>
          <cell r="H7616">
            <v>150237</v>
          </cell>
          <cell r="I7616" t="str">
            <v>Gelis-Didot and Laffillee - Original decorative lithograph  1875</v>
          </cell>
          <cell r="J7616"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16">
            <v>30</v>
          </cell>
          <cell r="L7616">
            <v>60</v>
          </cell>
          <cell r="M7616">
            <v>15</v>
          </cell>
          <cell r="N7616">
            <v>15</v>
          </cell>
          <cell r="P7616" t="str">
            <v xml:space="preserve">Good with general age-related toning. Occasional spotting in the margins. </v>
          </cell>
        </row>
        <row r="7617">
          <cell r="G7617">
            <v>150238</v>
          </cell>
          <cell r="H7617">
            <v>150238</v>
          </cell>
          <cell r="I7617" t="str">
            <v>Gelis-Didot and Laffillee - Original decorative lithograph  1875</v>
          </cell>
          <cell r="J7617"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17">
            <v>30</v>
          </cell>
          <cell r="L7617">
            <v>60</v>
          </cell>
          <cell r="M7617">
            <v>15</v>
          </cell>
          <cell r="N7617">
            <v>15</v>
          </cell>
          <cell r="P7617" t="str">
            <v xml:space="preserve">Good with general age-related toning. Occasional spotting in the margins. </v>
          </cell>
        </row>
        <row r="7618">
          <cell r="G7618">
            <v>150239</v>
          </cell>
          <cell r="H7618">
            <v>150239</v>
          </cell>
          <cell r="I7618" t="str">
            <v>Gelis-Didot and Laffillee - Original decorative lithograph  1875</v>
          </cell>
          <cell r="J7618"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18">
            <v>30</v>
          </cell>
          <cell r="L7618">
            <v>60</v>
          </cell>
          <cell r="M7618">
            <v>15</v>
          </cell>
          <cell r="N7618">
            <v>15</v>
          </cell>
          <cell r="P7618" t="str">
            <v xml:space="preserve">Good with general age-related toning. Occasional spotting in the margins. </v>
          </cell>
        </row>
        <row r="7619">
          <cell r="G7619">
            <v>150240</v>
          </cell>
          <cell r="H7619">
            <v>150240</v>
          </cell>
          <cell r="I7619" t="str">
            <v>Gelis-Didot and Laffillee - Original decorative lithograph  1875</v>
          </cell>
          <cell r="J7619"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19">
            <v>30</v>
          </cell>
          <cell r="L7619">
            <v>60</v>
          </cell>
          <cell r="M7619">
            <v>15</v>
          </cell>
          <cell r="N7619">
            <v>15</v>
          </cell>
          <cell r="P7619" t="str">
            <v xml:space="preserve">Good with general age-related toning. Occasional spotting in the margins. </v>
          </cell>
        </row>
        <row r="7620">
          <cell r="G7620">
            <v>150241</v>
          </cell>
          <cell r="H7620">
            <v>150241</v>
          </cell>
          <cell r="I7620" t="str">
            <v>Gelis-Didot and Laffillee - Original decorative lithograph  1875</v>
          </cell>
          <cell r="J7620"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20">
            <v>30</v>
          </cell>
          <cell r="L7620">
            <v>60</v>
          </cell>
          <cell r="M7620">
            <v>15</v>
          </cell>
          <cell r="N7620">
            <v>15</v>
          </cell>
          <cell r="P7620" t="str">
            <v xml:space="preserve">Good with general age-related toning. Occasional spotting in the margins. </v>
          </cell>
        </row>
        <row r="7621">
          <cell r="G7621">
            <v>150242</v>
          </cell>
          <cell r="H7621">
            <v>150242</v>
          </cell>
          <cell r="I7621" t="str">
            <v>Gelis-Didot and Laffillee - Original decorative lithograph  1875</v>
          </cell>
          <cell r="J7621"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21">
            <v>30</v>
          </cell>
          <cell r="L7621">
            <v>60</v>
          </cell>
          <cell r="M7621">
            <v>15</v>
          </cell>
          <cell r="N7621">
            <v>15</v>
          </cell>
          <cell r="P7621" t="str">
            <v xml:space="preserve">Good with general age-related toning. Occasional spotting in the margins. </v>
          </cell>
        </row>
        <row r="7622">
          <cell r="G7622">
            <v>150243</v>
          </cell>
          <cell r="H7622">
            <v>150243</v>
          </cell>
          <cell r="I7622" t="str">
            <v>Gelis-Didot and Laffillee - Original decorative lithograph  1875</v>
          </cell>
          <cell r="J7622"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22">
            <v>30</v>
          </cell>
          <cell r="L7622">
            <v>60</v>
          </cell>
          <cell r="M7622">
            <v>15</v>
          </cell>
          <cell r="N7622">
            <v>15</v>
          </cell>
          <cell r="P7622" t="str">
            <v xml:space="preserve">Good with general age-related toning. Occasional spotting in the margins. </v>
          </cell>
        </row>
        <row r="7623">
          <cell r="G7623">
            <v>150244</v>
          </cell>
          <cell r="H7623">
            <v>150244</v>
          </cell>
          <cell r="I7623" t="str">
            <v>Gelis-Didot and Laffillee - Original decorative lithograph  1875</v>
          </cell>
          <cell r="J7623"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23">
            <v>30</v>
          </cell>
          <cell r="L7623">
            <v>60</v>
          </cell>
          <cell r="M7623">
            <v>15</v>
          </cell>
          <cell r="N7623">
            <v>15</v>
          </cell>
          <cell r="P7623" t="str">
            <v xml:space="preserve">Good with general age-related toning. Occasional spotting in the margins. </v>
          </cell>
        </row>
        <row r="7624">
          <cell r="G7624">
            <v>150245</v>
          </cell>
          <cell r="H7624">
            <v>150245</v>
          </cell>
          <cell r="I7624" t="str">
            <v>Gelis-Didot and Laffillee - Original decorative lithograph  1875</v>
          </cell>
          <cell r="J7624"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24">
            <v>30</v>
          </cell>
          <cell r="L7624">
            <v>60</v>
          </cell>
          <cell r="M7624">
            <v>15</v>
          </cell>
          <cell r="N7624">
            <v>15</v>
          </cell>
          <cell r="P7624" t="str">
            <v xml:space="preserve">Good with general age-related toning. Occasional spotting in the margins. </v>
          </cell>
        </row>
        <row r="7625">
          <cell r="G7625">
            <v>150246</v>
          </cell>
          <cell r="H7625">
            <v>150246</v>
          </cell>
          <cell r="I7625" t="str">
            <v>Gelis-Didot and Laffillee - Original decorative lithograph  1875</v>
          </cell>
          <cell r="J7625"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25">
            <v>30</v>
          </cell>
          <cell r="L7625">
            <v>60</v>
          </cell>
          <cell r="M7625">
            <v>15</v>
          </cell>
          <cell r="N7625">
            <v>15</v>
          </cell>
          <cell r="P7625" t="str">
            <v xml:space="preserve">Good with general age-related toning. Occasional spotting in the margins. </v>
          </cell>
        </row>
        <row r="7626">
          <cell r="G7626">
            <v>150247</v>
          </cell>
          <cell r="H7626">
            <v>150247</v>
          </cell>
          <cell r="I7626" t="str">
            <v>Gelis-Didot and Laffillee - Original decorative lithograph  1875</v>
          </cell>
          <cell r="J7626"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26">
            <v>30</v>
          </cell>
          <cell r="L7626">
            <v>60</v>
          </cell>
          <cell r="M7626">
            <v>15</v>
          </cell>
          <cell r="N7626">
            <v>15</v>
          </cell>
          <cell r="P7626" t="str">
            <v xml:space="preserve">Good with general age-related toning. Occasional spotting in the margins. </v>
          </cell>
        </row>
        <row r="7627">
          <cell r="G7627">
            <v>150248</v>
          </cell>
          <cell r="H7627">
            <v>150248</v>
          </cell>
          <cell r="I7627" t="str">
            <v>Gelis-Didot and Laffillee - Original decorative lithograph  1875</v>
          </cell>
          <cell r="J7627"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27">
            <v>30</v>
          </cell>
          <cell r="L7627">
            <v>60</v>
          </cell>
          <cell r="M7627">
            <v>15</v>
          </cell>
          <cell r="N7627">
            <v>15</v>
          </cell>
          <cell r="P7627" t="str">
            <v xml:space="preserve">Good with general age-related toning. Occasional spotting in the margins. </v>
          </cell>
        </row>
        <row r="7628">
          <cell r="G7628">
            <v>150249</v>
          </cell>
          <cell r="H7628">
            <v>150249</v>
          </cell>
          <cell r="I7628" t="str">
            <v>Gelis-Didot and Laffillee - Original decorative lithograph  1875</v>
          </cell>
          <cell r="J7628"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28">
            <v>30</v>
          </cell>
          <cell r="L7628">
            <v>60</v>
          </cell>
          <cell r="M7628">
            <v>15</v>
          </cell>
          <cell r="N7628">
            <v>15</v>
          </cell>
          <cell r="P7628" t="str">
            <v xml:space="preserve">Good with general age-related toning. Occasional spotting in the margins. </v>
          </cell>
        </row>
        <row r="7629">
          <cell r="G7629">
            <v>150250</v>
          </cell>
          <cell r="H7629">
            <v>150250</v>
          </cell>
          <cell r="I7629" t="str">
            <v>Gelis-Didot and Laffillee - Original decorative lithograph  1875</v>
          </cell>
          <cell r="J7629"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29">
            <v>30</v>
          </cell>
          <cell r="L7629">
            <v>60</v>
          </cell>
          <cell r="M7629">
            <v>15</v>
          </cell>
          <cell r="N7629">
            <v>15</v>
          </cell>
          <cell r="P7629" t="str">
            <v xml:space="preserve">Good with general age-related toning. Occasional spotting in the margins. </v>
          </cell>
        </row>
        <row r="7630">
          <cell r="G7630">
            <v>150251</v>
          </cell>
          <cell r="H7630">
            <v>150251</v>
          </cell>
          <cell r="I7630" t="str">
            <v>Gelis-Didot and Laffillee - Original decorative lithograph  1875</v>
          </cell>
          <cell r="J7630"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30">
            <v>30</v>
          </cell>
          <cell r="L7630">
            <v>60</v>
          </cell>
          <cell r="M7630">
            <v>15</v>
          </cell>
          <cell r="N7630">
            <v>15</v>
          </cell>
          <cell r="P7630" t="str">
            <v xml:space="preserve">Good with general age-related toning. Occasional spotting in the margins. </v>
          </cell>
        </row>
        <row r="7631">
          <cell r="G7631">
            <v>150252</v>
          </cell>
          <cell r="H7631">
            <v>150252</v>
          </cell>
          <cell r="I7631" t="str">
            <v>Gelis-Didot and Laffillee - Original decorative lithograph  1875</v>
          </cell>
          <cell r="J7631"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31">
            <v>30</v>
          </cell>
          <cell r="L7631">
            <v>60</v>
          </cell>
          <cell r="M7631">
            <v>15</v>
          </cell>
          <cell r="N7631">
            <v>15</v>
          </cell>
          <cell r="P7631" t="str">
            <v xml:space="preserve">Good with general age-related toning. Occasional spotting in the margins. </v>
          </cell>
        </row>
        <row r="7632">
          <cell r="G7632">
            <v>150253</v>
          </cell>
          <cell r="H7632">
            <v>150253</v>
          </cell>
          <cell r="I7632" t="str">
            <v>Gelis-Didot and Laffillee - Original decorative lithograph  1875</v>
          </cell>
          <cell r="J7632"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32">
            <v>30</v>
          </cell>
          <cell r="L7632">
            <v>60</v>
          </cell>
          <cell r="M7632">
            <v>15</v>
          </cell>
          <cell r="N7632">
            <v>15</v>
          </cell>
          <cell r="P7632" t="str">
            <v xml:space="preserve">Good with general age-related toning. Occasional spotting in the margins. </v>
          </cell>
        </row>
        <row r="7633">
          <cell r="G7633">
            <v>150254</v>
          </cell>
          <cell r="H7633">
            <v>150254</v>
          </cell>
          <cell r="I7633" t="str">
            <v>Gelis-Didot and Laffillee - Original decorative lithograph  1875</v>
          </cell>
          <cell r="J7633"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33">
            <v>30</v>
          </cell>
          <cell r="L7633">
            <v>60</v>
          </cell>
          <cell r="M7633">
            <v>15</v>
          </cell>
          <cell r="N7633">
            <v>15</v>
          </cell>
          <cell r="P7633" t="str">
            <v xml:space="preserve">Good with general age-related toning. Occasional spotting in the margins. </v>
          </cell>
        </row>
        <row r="7634">
          <cell r="G7634">
            <v>150255</v>
          </cell>
          <cell r="H7634">
            <v>150255</v>
          </cell>
          <cell r="I7634" t="str">
            <v>Gelis-Didot and Laffillee - Original decorative lithograph  1875</v>
          </cell>
          <cell r="J7634"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34">
            <v>30</v>
          </cell>
          <cell r="L7634">
            <v>60</v>
          </cell>
          <cell r="M7634">
            <v>15</v>
          </cell>
          <cell r="N7634">
            <v>15</v>
          </cell>
          <cell r="P7634" t="str">
            <v xml:space="preserve">Good with general age-related toning. Occasional spotting in the margins. </v>
          </cell>
        </row>
        <row r="7635">
          <cell r="G7635">
            <v>150256</v>
          </cell>
          <cell r="H7635">
            <v>150256</v>
          </cell>
          <cell r="I7635" t="str">
            <v>Gelis-Didot and Laffillee - Original decorative lithograph  1875</v>
          </cell>
          <cell r="J7635"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35">
            <v>30</v>
          </cell>
          <cell r="L7635">
            <v>60</v>
          </cell>
          <cell r="M7635">
            <v>15</v>
          </cell>
          <cell r="N7635">
            <v>15</v>
          </cell>
          <cell r="P7635" t="str">
            <v xml:space="preserve">Good with general age-related toning. Occasional spotting in the margins. </v>
          </cell>
        </row>
        <row r="7636">
          <cell r="G7636">
            <v>150257</v>
          </cell>
          <cell r="H7636">
            <v>150257</v>
          </cell>
          <cell r="I7636" t="str">
            <v>Gelis-Didot and Laffillee - Original decorative lithograph  1875</v>
          </cell>
          <cell r="J7636"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36">
            <v>30</v>
          </cell>
          <cell r="L7636">
            <v>60</v>
          </cell>
          <cell r="M7636">
            <v>15</v>
          </cell>
          <cell r="N7636">
            <v>15</v>
          </cell>
          <cell r="P7636" t="str">
            <v xml:space="preserve">Good with general age-related toning. Occasional spotting in the margins. </v>
          </cell>
        </row>
        <row r="7637">
          <cell r="G7637">
            <v>150258</v>
          </cell>
          <cell r="H7637">
            <v>150258</v>
          </cell>
          <cell r="I7637" t="str">
            <v>Gelis-Didot and Laffillee - Original decorative lithograph  1875</v>
          </cell>
          <cell r="J7637"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37">
            <v>30</v>
          </cell>
          <cell r="L7637">
            <v>60</v>
          </cell>
          <cell r="M7637">
            <v>15</v>
          </cell>
          <cell r="N7637">
            <v>15</v>
          </cell>
          <cell r="P7637" t="str">
            <v xml:space="preserve">Good with general age-related toning. Occasional spotting in the margins. </v>
          </cell>
        </row>
        <row r="7638">
          <cell r="G7638">
            <v>150259</v>
          </cell>
          <cell r="H7638">
            <v>150259</v>
          </cell>
          <cell r="I7638" t="str">
            <v>Gelis-Didot and Laffillee - Original decorative lithograph  1875</v>
          </cell>
          <cell r="J7638" t="str">
            <v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v>
          </cell>
          <cell r="K7638">
            <v>30</v>
          </cell>
          <cell r="L7638">
            <v>60</v>
          </cell>
          <cell r="M7638">
            <v>15</v>
          </cell>
          <cell r="N7638">
            <v>15</v>
          </cell>
          <cell r="P7638" t="str">
            <v xml:space="preserve">Good with general age-related toning. Occasional spotting in the margins. </v>
          </cell>
        </row>
        <row r="7639">
          <cell r="G7639">
            <v>150261</v>
          </cell>
          <cell r="H7639">
            <v>150261</v>
          </cell>
          <cell r="I7639" t="str">
            <v>Fedor Hoffbauer - Map of Town Hall Quarter, Paris 1875</v>
          </cell>
          <cell r="J7639"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K7639">
            <v>60</v>
          </cell>
          <cell r="L7639">
            <v>120</v>
          </cell>
          <cell r="M7639">
            <v>30</v>
          </cell>
          <cell r="N7639">
            <v>30</v>
          </cell>
          <cell r="P7639" t="str">
            <v>Excellent - please check image for any age-related marks</v>
          </cell>
        </row>
        <row r="7640">
          <cell r="G7640">
            <v>150262</v>
          </cell>
          <cell r="H7640">
            <v>150262</v>
          </cell>
          <cell r="I7640" t="str">
            <v>Fedor Hoffbauer - Town Hall, Paris in 16th century,  1875</v>
          </cell>
          <cell r="J7640"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K7640">
            <v>60</v>
          </cell>
          <cell r="L7640">
            <v>120</v>
          </cell>
          <cell r="M7640">
            <v>30</v>
          </cell>
          <cell r="N7640">
            <v>30</v>
          </cell>
          <cell r="P7640" t="str">
            <v>Excellent - please check image for any age-related marks</v>
          </cell>
        </row>
        <row r="7641">
          <cell r="G7641">
            <v>150263</v>
          </cell>
          <cell r="H7641">
            <v>150263</v>
          </cell>
          <cell r="I7641" t="str">
            <v>Fedor Hoffbauer - Town Hall, Paris in 18th century,  1875</v>
          </cell>
          <cell r="J7641"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K7641">
            <v>60</v>
          </cell>
          <cell r="L7641">
            <v>120</v>
          </cell>
          <cell r="M7641">
            <v>30</v>
          </cell>
          <cell r="N7641">
            <v>30</v>
          </cell>
          <cell r="P7641" t="str">
            <v>Excellent - please check image for any age-related marks</v>
          </cell>
        </row>
        <row r="7642">
          <cell r="G7642">
            <v>150264</v>
          </cell>
          <cell r="H7642">
            <v>150264</v>
          </cell>
          <cell r="I7642" t="str">
            <v>Fedor Hoffbauer - Town Hall, Paris in 19th century,  1875</v>
          </cell>
          <cell r="J7642"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K7642">
            <v>60</v>
          </cell>
          <cell r="L7642">
            <v>120</v>
          </cell>
          <cell r="M7642">
            <v>30</v>
          </cell>
          <cell r="N7642">
            <v>30</v>
          </cell>
          <cell r="P7642" t="str">
            <v>Excellent - please check image for any age-related marks</v>
          </cell>
        </row>
        <row r="7643">
          <cell r="G7643">
            <v>150265</v>
          </cell>
          <cell r="H7643">
            <v>150265</v>
          </cell>
          <cell r="I7643" t="str">
            <v>Fedor Hoffbauer - Hotel de Ville, Paris (en construction) 1875</v>
          </cell>
          <cell r="J7643"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K7643">
            <v>60</v>
          </cell>
          <cell r="L7643">
            <v>120</v>
          </cell>
          <cell r="M7643">
            <v>30</v>
          </cell>
          <cell r="N7643">
            <v>30</v>
          </cell>
          <cell r="P7643" t="str">
            <v>Excellent - please check image for any age-related marks</v>
          </cell>
        </row>
        <row r="7644">
          <cell r="G7644">
            <v>150266</v>
          </cell>
          <cell r="H7644">
            <v>150266</v>
          </cell>
          <cell r="I7644" t="str">
            <v>Fedor Hoffbauer - Hotel de Ville, Paris in 1842</v>
          </cell>
          <cell r="J7644"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K7644">
            <v>60</v>
          </cell>
          <cell r="L7644">
            <v>120</v>
          </cell>
          <cell r="M7644">
            <v>30</v>
          </cell>
          <cell r="N7644">
            <v>30</v>
          </cell>
          <cell r="P7644" t="str">
            <v>Excellent - please check image for any age-related marks</v>
          </cell>
        </row>
        <row r="7645">
          <cell r="G7645">
            <v>150267</v>
          </cell>
          <cell r="H7645">
            <v>150267</v>
          </cell>
          <cell r="I7645" t="str">
            <v>Fedor Hoffbauer - Hotel de Ville, Paris in 1867</v>
          </cell>
          <cell r="J7645"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K7645">
            <v>60</v>
          </cell>
          <cell r="L7645">
            <v>120</v>
          </cell>
          <cell r="M7645">
            <v>30</v>
          </cell>
          <cell r="N7645">
            <v>30</v>
          </cell>
          <cell r="P7645" t="str">
            <v>Excellent - please check image for any age-related marks</v>
          </cell>
        </row>
        <row r="7646">
          <cell r="G7646">
            <v>150268</v>
          </cell>
          <cell r="H7646">
            <v>150268</v>
          </cell>
          <cell r="I7646" t="str">
            <v>Fedor Hoffbauer - Hotel de Ville, Paris in 1871</v>
          </cell>
          <cell r="J7646"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K7646">
            <v>60</v>
          </cell>
          <cell r="L7646">
            <v>120</v>
          </cell>
          <cell r="M7646">
            <v>30</v>
          </cell>
          <cell r="N7646">
            <v>30</v>
          </cell>
          <cell r="P7646" t="str">
            <v>Excellent - please check image for any age-related marks</v>
          </cell>
        </row>
        <row r="7647">
          <cell r="G7647">
            <v>150269</v>
          </cell>
          <cell r="H7647">
            <v>150269</v>
          </cell>
          <cell r="I7647" t="str">
            <v>Fedor Hoffbauer - Map of Chatelet Quarter, Paris 1875</v>
          </cell>
          <cell r="J7647"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K7647">
            <v>60</v>
          </cell>
          <cell r="L7647">
            <v>120</v>
          </cell>
          <cell r="M7647">
            <v>30</v>
          </cell>
          <cell r="N7647">
            <v>30</v>
          </cell>
          <cell r="P7647" t="str">
            <v>Excellent - please check image for any age-related marks</v>
          </cell>
        </row>
        <row r="7648">
          <cell r="G7648">
            <v>150270</v>
          </cell>
          <cell r="H7648">
            <v>15027</v>
          </cell>
          <cell r="I7648" t="str">
            <v>Fedor Hoffbauer - Grand Chatelet, Paris in 1800</v>
          </cell>
          <cell r="J7648"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K7648">
            <v>60</v>
          </cell>
          <cell r="L7648">
            <v>120</v>
          </cell>
          <cell r="M7648">
            <v>30</v>
          </cell>
          <cell r="N7648">
            <v>30</v>
          </cell>
          <cell r="P7648" t="str">
            <v>Excellent but please check images for any age-related marks</v>
          </cell>
        </row>
        <row r="7649">
          <cell r="G7649">
            <v>150271</v>
          </cell>
          <cell r="H7649">
            <v>150271</v>
          </cell>
          <cell r="I7649" t="str">
            <v>Fedor Hoffbauer - Grand Chatelet et Pont au Meuniers in 1580</v>
          </cell>
          <cell r="J7649"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K7649">
            <v>60</v>
          </cell>
          <cell r="L7649">
            <v>120</v>
          </cell>
          <cell r="M7649">
            <v>30</v>
          </cell>
          <cell r="N7649">
            <v>30</v>
          </cell>
          <cell r="P7649" t="str">
            <v>Excellent - please check image for any age-related marks</v>
          </cell>
        </row>
        <row r="7650">
          <cell r="G7650">
            <v>150272</v>
          </cell>
          <cell r="H7650">
            <v>150272</v>
          </cell>
          <cell r="I7650" t="str">
            <v>Fedor Hoffbauer - Grand Chatelet et Pont de Bois in 1621</v>
          </cell>
          <cell r="J7650"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K7650">
            <v>60</v>
          </cell>
          <cell r="L7650">
            <v>120</v>
          </cell>
          <cell r="M7650">
            <v>30</v>
          </cell>
          <cell r="N7650">
            <v>30</v>
          </cell>
          <cell r="P7650" t="str">
            <v>Excellent - please check image for any age-related marks</v>
          </cell>
        </row>
        <row r="7651">
          <cell r="G7651">
            <v>150273</v>
          </cell>
          <cell r="H7651">
            <v>150273</v>
          </cell>
          <cell r="I7651" t="str">
            <v>Fedor Hoffbauer - Grand Chatelet et Pont au Change in 1647</v>
          </cell>
          <cell r="J7651"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K7651">
            <v>60</v>
          </cell>
          <cell r="L7651">
            <v>120</v>
          </cell>
          <cell r="M7651">
            <v>30</v>
          </cell>
          <cell r="N7651">
            <v>30</v>
          </cell>
          <cell r="P7651" t="str">
            <v>Excellent - please check image for any age-related marks</v>
          </cell>
        </row>
        <row r="7652">
          <cell r="G7652">
            <v>150274</v>
          </cell>
          <cell r="H7652">
            <v>150274</v>
          </cell>
          <cell r="I7652" t="str">
            <v>Fedor Hoffbauer - Place du Chatelet et Pont au Change in 1830</v>
          </cell>
          <cell r="J7652"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K7652">
            <v>60</v>
          </cell>
          <cell r="L7652">
            <v>120</v>
          </cell>
          <cell r="M7652">
            <v>30</v>
          </cell>
          <cell r="N7652">
            <v>30</v>
          </cell>
          <cell r="P7652" t="str">
            <v>Excellent - please check image for any age-related marks</v>
          </cell>
        </row>
        <row r="7653">
          <cell r="G7653">
            <v>150275</v>
          </cell>
          <cell r="H7653">
            <v>150275</v>
          </cell>
          <cell r="I7653" t="str">
            <v>Fedor Hoffbauer - Place du Chatelet et Pont au Change in 1876</v>
          </cell>
          <cell r="J7653" t="str">
            <v>This stunning lithograph is from Paris à travers les âges. Aspects successifs des monuments et quartiers historiques de Paris depuis le XIIIe siècle jusqu’à nos jours. (Paris through the ages. Successive aspects of the monuments and historic districts of Paris from the 13th century to the present day). 
Published in Paris by Firmin Didot et Cie, 1875.
The print is based on drawings by the architect Fedor Hoffbauer, spanning from the Middle Ages to the time of the book's publication. 
This is the first edition of one of the most beautiful 19th-century books on the history of Paris. 
Size:  17.7in x 12.6in (45cm x 32cm)</v>
          </cell>
          <cell r="K7653">
            <v>60</v>
          </cell>
          <cell r="L7653">
            <v>120</v>
          </cell>
          <cell r="M7653">
            <v>30</v>
          </cell>
          <cell r="N7653">
            <v>30</v>
          </cell>
          <cell r="P7653" t="str">
            <v>Excellent - please check image for any age-related marks</v>
          </cell>
        </row>
        <row r="7654">
          <cell r="G7654">
            <v>150300</v>
          </cell>
          <cell r="H7654">
            <v>150300</v>
          </cell>
          <cell r="I7654" t="str">
            <v>James Gibbs - Architectural Drawing 1753</v>
          </cell>
          <cell r="J7654"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54">
            <v>10</v>
          </cell>
          <cell r="L7654">
            <v>20</v>
          </cell>
          <cell r="M7654">
            <v>5</v>
          </cell>
          <cell r="N7654">
            <v>5</v>
          </cell>
          <cell r="P7654" t="str">
            <v>Good with occasional age-related marks - please check image carefully.</v>
          </cell>
        </row>
        <row r="7655">
          <cell r="G7655">
            <v>150301</v>
          </cell>
          <cell r="H7655">
            <v>150301</v>
          </cell>
          <cell r="I7655" t="str">
            <v>James Gibbs - Architectural Drawing 1753</v>
          </cell>
          <cell r="J7655"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55">
            <v>10</v>
          </cell>
          <cell r="L7655">
            <v>20</v>
          </cell>
          <cell r="M7655">
            <v>5</v>
          </cell>
          <cell r="N7655">
            <v>5</v>
          </cell>
          <cell r="P7655" t="str">
            <v>Good with occasional age-related marks - please check image carefully.</v>
          </cell>
        </row>
        <row r="7656">
          <cell r="G7656">
            <v>150302</v>
          </cell>
          <cell r="H7656">
            <v>150302</v>
          </cell>
          <cell r="I7656" t="str">
            <v>James Gibbs - Architectural Drawing 1753</v>
          </cell>
          <cell r="J7656"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56">
            <v>10</v>
          </cell>
          <cell r="L7656">
            <v>20</v>
          </cell>
          <cell r="M7656">
            <v>5</v>
          </cell>
          <cell r="N7656">
            <v>5</v>
          </cell>
          <cell r="P7656" t="str">
            <v>Good with occasional age-related marks - please check image carefully.</v>
          </cell>
        </row>
        <row r="7657">
          <cell r="G7657">
            <v>150303</v>
          </cell>
          <cell r="H7657">
            <v>150303</v>
          </cell>
          <cell r="I7657" t="str">
            <v>James Gibbs - Architectural Drawing 1753</v>
          </cell>
          <cell r="J7657"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57">
            <v>10</v>
          </cell>
          <cell r="L7657">
            <v>20</v>
          </cell>
          <cell r="M7657">
            <v>5</v>
          </cell>
          <cell r="N7657">
            <v>5</v>
          </cell>
          <cell r="P7657" t="str">
            <v>Good with occasional age-related marks - please check image carefully.</v>
          </cell>
        </row>
        <row r="7658">
          <cell r="G7658">
            <v>150304</v>
          </cell>
          <cell r="H7658">
            <v>150304</v>
          </cell>
          <cell r="I7658" t="str">
            <v>James Gibbs - Architectural Drawing 1753</v>
          </cell>
          <cell r="J7658"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58">
            <v>10</v>
          </cell>
          <cell r="L7658">
            <v>20</v>
          </cell>
          <cell r="M7658">
            <v>5</v>
          </cell>
          <cell r="N7658">
            <v>5</v>
          </cell>
          <cell r="P7658" t="str">
            <v>Good with occasional age-related marks - please check image carefully.</v>
          </cell>
        </row>
        <row r="7659">
          <cell r="G7659">
            <v>150305</v>
          </cell>
          <cell r="H7659">
            <v>150305</v>
          </cell>
          <cell r="I7659" t="str">
            <v>James Gibbs - Architectural Drawing 1753</v>
          </cell>
          <cell r="J7659"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59">
            <v>10</v>
          </cell>
          <cell r="L7659">
            <v>20</v>
          </cell>
          <cell r="M7659">
            <v>5</v>
          </cell>
          <cell r="N7659">
            <v>5</v>
          </cell>
          <cell r="P7659" t="str">
            <v>Good with occasional age-related marks - please check image carefully.</v>
          </cell>
        </row>
        <row r="7660">
          <cell r="G7660">
            <v>150306</v>
          </cell>
          <cell r="H7660">
            <v>150306</v>
          </cell>
          <cell r="I7660" t="str">
            <v>James Gibbs - Architectural Drawing 1753</v>
          </cell>
          <cell r="J7660"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60">
            <v>10</v>
          </cell>
          <cell r="L7660">
            <v>20</v>
          </cell>
          <cell r="M7660">
            <v>5</v>
          </cell>
          <cell r="N7660">
            <v>5</v>
          </cell>
          <cell r="P7660" t="str">
            <v>Good with occasional age-related marks - please check image carefully.</v>
          </cell>
        </row>
        <row r="7661">
          <cell r="G7661">
            <v>150307</v>
          </cell>
          <cell r="H7661">
            <v>150307</v>
          </cell>
          <cell r="I7661" t="str">
            <v>James Gibbs - Architectural Drawing 1753</v>
          </cell>
          <cell r="J7661"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61">
            <v>10</v>
          </cell>
          <cell r="L7661">
            <v>20</v>
          </cell>
          <cell r="M7661">
            <v>5</v>
          </cell>
          <cell r="N7661">
            <v>5</v>
          </cell>
          <cell r="P7661" t="str">
            <v>Good with occasional age-related marks - please check image carefully.</v>
          </cell>
        </row>
        <row r="7662">
          <cell r="G7662">
            <v>150308</v>
          </cell>
          <cell r="H7662">
            <v>150308</v>
          </cell>
          <cell r="I7662" t="str">
            <v>James Gibbs - Architectural Drawing 1753</v>
          </cell>
          <cell r="J7662"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62">
            <v>10</v>
          </cell>
          <cell r="L7662">
            <v>20</v>
          </cell>
          <cell r="M7662">
            <v>5</v>
          </cell>
          <cell r="N7662">
            <v>5</v>
          </cell>
          <cell r="P7662" t="str">
            <v>Good with occasional age-related marks - please check image carefully.</v>
          </cell>
        </row>
        <row r="7663">
          <cell r="G7663">
            <v>150309</v>
          </cell>
          <cell r="H7663">
            <v>150309</v>
          </cell>
          <cell r="I7663" t="str">
            <v>James Gibbs - Architectural Drawing 1753</v>
          </cell>
          <cell r="J7663"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63">
            <v>10</v>
          </cell>
          <cell r="L7663">
            <v>20</v>
          </cell>
          <cell r="M7663">
            <v>5</v>
          </cell>
          <cell r="N7663">
            <v>5</v>
          </cell>
          <cell r="P7663" t="str">
            <v>Good with occasional age-related marks - please check image carefully.</v>
          </cell>
        </row>
        <row r="7664">
          <cell r="G7664">
            <v>150400</v>
          </cell>
          <cell r="H7664">
            <v>150400</v>
          </cell>
          <cell r="I7664" t="str">
            <v>James Gibbs - Architectural Drawing 1753</v>
          </cell>
          <cell r="J7664"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64">
            <v>10</v>
          </cell>
          <cell r="L7664">
            <v>20</v>
          </cell>
          <cell r="M7664">
            <v>5</v>
          </cell>
          <cell r="N7664">
            <v>5</v>
          </cell>
          <cell r="P7664" t="str">
            <v>Good with occasional age-related marks - please check image carefully.</v>
          </cell>
        </row>
        <row r="7665">
          <cell r="G7665">
            <v>150401</v>
          </cell>
          <cell r="H7665">
            <v>150401</v>
          </cell>
          <cell r="I7665" t="str">
            <v>James Gibbs - Architectural Drawing 1753</v>
          </cell>
          <cell r="J7665"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65">
            <v>10</v>
          </cell>
          <cell r="L7665">
            <v>20</v>
          </cell>
          <cell r="M7665">
            <v>5</v>
          </cell>
          <cell r="N7665">
            <v>5</v>
          </cell>
          <cell r="P7665" t="str">
            <v>Good with occasional age-related marks - please check image carefully.</v>
          </cell>
        </row>
        <row r="7666">
          <cell r="G7666">
            <v>150402</v>
          </cell>
          <cell r="H7666">
            <v>150402</v>
          </cell>
          <cell r="I7666" t="str">
            <v>James Gibbs - Architectural Drawing 1753</v>
          </cell>
          <cell r="J7666"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66">
            <v>10</v>
          </cell>
          <cell r="L7666">
            <v>20</v>
          </cell>
          <cell r="M7666">
            <v>5</v>
          </cell>
          <cell r="N7666">
            <v>5</v>
          </cell>
          <cell r="P7666" t="str">
            <v>Good with occasional age-related marks - please check image carefully.</v>
          </cell>
        </row>
        <row r="7667">
          <cell r="G7667">
            <v>150403</v>
          </cell>
          <cell r="H7667">
            <v>150403</v>
          </cell>
          <cell r="I7667" t="str">
            <v>James Gibbs - Architectural Drawing 1753</v>
          </cell>
          <cell r="J7667"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67">
            <v>10</v>
          </cell>
          <cell r="L7667">
            <v>20</v>
          </cell>
          <cell r="M7667">
            <v>5</v>
          </cell>
          <cell r="N7667">
            <v>5</v>
          </cell>
          <cell r="P7667" t="str">
            <v>Good with occasional age-related marks - please check image carefully.</v>
          </cell>
        </row>
        <row r="7668">
          <cell r="G7668">
            <v>150404</v>
          </cell>
          <cell r="H7668">
            <v>150404</v>
          </cell>
          <cell r="I7668" t="str">
            <v>James Gibbs - Architectural Drawing 1753</v>
          </cell>
          <cell r="J7668"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68">
            <v>10</v>
          </cell>
          <cell r="L7668">
            <v>20</v>
          </cell>
          <cell r="M7668">
            <v>5</v>
          </cell>
          <cell r="N7668">
            <v>5</v>
          </cell>
          <cell r="P7668" t="str">
            <v>Good with occasional age-related marks - please check image carefully.</v>
          </cell>
        </row>
        <row r="7669">
          <cell r="G7669">
            <v>150405</v>
          </cell>
          <cell r="H7669">
            <v>150405</v>
          </cell>
          <cell r="I7669" t="str">
            <v>James Gibbs - Architectural Drawing 1753</v>
          </cell>
          <cell r="J7669"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69">
            <v>10</v>
          </cell>
          <cell r="L7669">
            <v>20</v>
          </cell>
          <cell r="M7669">
            <v>5</v>
          </cell>
          <cell r="N7669">
            <v>5</v>
          </cell>
          <cell r="P7669" t="str">
            <v>Good with occasional age-related marks - please check image carefully.</v>
          </cell>
        </row>
        <row r="7670">
          <cell r="G7670">
            <v>150406</v>
          </cell>
          <cell r="H7670">
            <v>150406</v>
          </cell>
          <cell r="I7670" t="str">
            <v>James Gibbs - Architectural Drawing 1753</v>
          </cell>
          <cell r="J7670"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70">
            <v>10</v>
          </cell>
          <cell r="L7670">
            <v>20</v>
          </cell>
          <cell r="M7670">
            <v>5</v>
          </cell>
          <cell r="N7670">
            <v>5</v>
          </cell>
          <cell r="P7670" t="str">
            <v>Good with occasional age-related marks - please check image carefully.</v>
          </cell>
        </row>
        <row r="7671">
          <cell r="G7671">
            <v>150407</v>
          </cell>
          <cell r="H7671">
            <v>150407</v>
          </cell>
          <cell r="I7671" t="str">
            <v>James Gibbs - Architectural Drawing 1753</v>
          </cell>
          <cell r="J7671"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7671">
            <v>10</v>
          </cell>
          <cell r="L7671">
            <v>20</v>
          </cell>
          <cell r="M7671">
            <v>5</v>
          </cell>
          <cell r="N7671">
            <v>5</v>
          </cell>
          <cell r="P7671" t="str">
            <v>Good with occasional age-related marks - please check image carefully.</v>
          </cell>
        </row>
        <row r="7672">
          <cell r="G7672">
            <v>150410</v>
          </cell>
          <cell r="H7672">
            <v>15041</v>
          </cell>
          <cell r="I7672" t="str">
            <v>Thomas Bowles - St Martins Church at Rome c1750</v>
          </cell>
          <cell r="J7672" t="str">
            <v>Original 18th Century Etching of St Martins Church at Rome with the Arch of Septimius Severus through which the Roman Generals marched in their Triumphs to the Capital.c1750 
Unsigned but after a drawing by Thomas Bowles. 
Size: 19.1cm x 23.9cm (7.5in x 9.4in) - trimmed to plate.</v>
          </cell>
          <cell r="K7672">
            <v>40</v>
          </cell>
          <cell r="L7672">
            <v>80</v>
          </cell>
          <cell r="M7672">
            <v>20</v>
          </cell>
          <cell r="N7672">
            <v>20</v>
          </cell>
          <cell r="P7672" t="str">
            <v>Trimmed to plate and minor paper loss - please check image carefully</v>
          </cell>
        </row>
        <row r="7673">
          <cell r="G7673">
            <v>150420</v>
          </cell>
          <cell r="H7673">
            <v>15042</v>
          </cell>
          <cell r="I7673" t="str">
            <v>William Monk - Lichfield Cathedral 1908, signed by artist</v>
          </cell>
          <cell r="J7673" t="str">
            <v>Engraving from the Art Journal signed by William Monk.</v>
          </cell>
          <cell r="K7673">
            <v>20</v>
          </cell>
          <cell r="L7673">
            <v>40</v>
          </cell>
          <cell r="M7673">
            <v>10</v>
          </cell>
          <cell r="N7673">
            <v>10</v>
          </cell>
          <cell r="P7673" t="str">
            <v>Excellent condition - please review the images carefully for any age related marks</v>
          </cell>
        </row>
        <row r="7674">
          <cell r="G7674">
            <v>150430</v>
          </cell>
          <cell r="H7674">
            <v>15043</v>
          </cell>
          <cell r="I7674" t="str">
            <v>Fourth Style frescoed wall from the Casa dei Bronzi, Pompeii 19th century</v>
          </cell>
          <cell r="J7674" t="str">
            <v xml:space="preserve">This image is an illustration of a Fourth Style frescoed wall from the Casa dei Bronzi (also known as the Casa della Parete Nera or House of the Black Wall) in Pompeii.
The illustration was created by Wilhelm Johann Karl Zahn (1800–1871), a German architect and art historian who documented ancient mural paintings and decorations during excavations in the 19th century. This particular wall was excavated in 1833.
Size: 9in x 11in (23cm  x 28cm) </v>
          </cell>
          <cell r="K7674">
            <v>50</v>
          </cell>
          <cell r="L7674">
            <v>100</v>
          </cell>
          <cell r="M7674">
            <v>25</v>
          </cell>
          <cell r="N7674">
            <v>25</v>
          </cell>
          <cell r="P7674" t="str">
            <v>Excellent condition - please review the images carefully for any age related marks</v>
          </cell>
        </row>
        <row r="7675">
          <cell r="G7675">
            <v>150470</v>
          </cell>
          <cell r="I7675" t="str">
            <v>John Begg - Westminster Abbey, London 1892</v>
          </cell>
          <cell r="J7675" t="str">
            <v>This architectural plate is from the British weekly journal The Builder. Published in 1892.
Size: 13in x 17in (33cm x 43cm)</v>
          </cell>
          <cell r="K7675">
            <v>10</v>
          </cell>
          <cell r="L7675">
            <v>20</v>
          </cell>
          <cell r="M7675">
            <v>5</v>
          </cell>
          <cell r="N7675">
            <v>5</v>
          </cell>
          <cell r="P7675" t="str">
            <v>Very good</v>
          </cell>
        </row>
        <row r="7676">
          <cell r="G7676">
            <v>150471</v>
          </cell>
          <cell r="I7676" t="str">
            <v>HW Brewer - St Paul's Cathedral, London 1892</v>
          </cell>
          <cell r="J7676" t="str">
            <v>This architectural plate is from the British weekly journal The Builder. Published in 1892.
Size: 13in x 17in (33cm x 43cm)</v>
          </cell>
          <cell r="K7676">
            <v>10</v>
          </cell>
          <cell r="L7676">
            <v>20</v>
          </cell>
          <cell r="M7676">
            <v>5</v>
          </cell>
          <cell r="N7676">
            <v>5</v>
          </cell>
          <cell r="P7676" t="str">
            <v>Very good</v>
          </cell>
        </row>
        <row r="7677">
          <cell r="G7677">
            <v>150472</v>
          </cell>
          <cell r="I7677" t="str">
            <v>Floor Plan of St Paul's Cathedral, London 1892</v>
          </cell>
          <cell r="J7677" t="str">
            <v>This architectural plate is from the British weekly journal The Builder. Published in 1892.
Size: 13in x 17in (33cm x 43cm)</v>
          </cell>
          <cell r="K7677">
            <v>10</v>
          </cell>
          <cell r="L7677">
            <v>20</v>
          </cell>
          <cell r="M7677">
            <v>5</v>
          </cell>
          <cell r="N7677">
            <v>5</v>
          </cell>
          <cell r="P7677" t="str">
            <v>Very good</v>
          </cell>
        </row>
        <row r="7678">
          <cell r="G7678">
            <v>150473</v>
          </cell>
          <cell r="I7678" t="str">
            <v>St Paul's Cathedral, London 1892</v>
          </cell>
          <cell r="J7678" t="str">
            <v>This architectural plate is from the British weekly journal The Builder. Published in 1892.
Size: 13in x 17in (33cm x 43cm)</v>
          </cell>
          <cell r="K7678">
            <v>10</v>
          </cell>
          <cell r="L7678">
            <v>20</v>
          </cell>
          <cell r="M7678">
            <v>5</v>
          </cell>
          <cell r="N7678">
            <v>5</v>
          </cell>
          <cell r="P7678" t="str">
            <v>Very good</v>
          </cell>
        </row>
        <row r="7679">
          <cell r="G7679">
            <v>150474</v>
          </cell>
          <cell r="I7679" t="str">
            <v>Floor Plan of Gloucester Cathedral 1892</v>
          </cell>
          <cell r="J7679" t="str">
            <v>This architectural plate is from the British weekly journal The Builder. Published in 1892.
Size: 13in x 17in (33cm x 43cm)</v>
          </cell>
          <cell r="K7679">
            <v>10</v>
          </cell>
          <cell r="L7679">
            <v>20</v>
          </cell>
          <cell r="M7679">
            <v>5</v>
          </cell>
          <cell r="N7679">
            <v>5</v>
          </cell>
          <cell r="P7679" t="str">
            <v>Very good</v>
          </cell>
        </row>
        <row r="7680">
          <cell r="G7680">
            <v>150475</v>
          </cell>
          <cell r="I7680" t="str">
            <v>CE Mallows - Gloucester Cathedral 1892</v>
          </cell>
          <cell r="J7680" t="str">
            <v>This architectural plate is from the British weekly journal The Builder. Published in 1892.
Size: 13in x 17in (33cm x 43cm)</v>
          </cell>
          <cell r="K7680">
            <v>10</v>
          </cell>
          <cell r="L7680">
            <v>20</v>
          </cell>
          <cell r="M7680">
            <v>5</v>
          </cell>
          <cell r="N7680">
            <v>5</v>
          </cell>
          <cell r="P7680" t="str">
            <v>Very good</v>
          </cell>
        </row>
        <row r="7681">
          <cell r="G7681">
            <v>150476</v>
          </cell>
          <cell r="I7681" t="str">
            <v>CE Mallows - Gloucester Cathedral 1892</v>
          </cell>
          <cell r="J7681" t="str">
            <v>This architectural plate is from the British weekly journal The Builder. Published in 1892.
Size: 13in x 17in (33cm x 43cm)</v>
          </cell>
          <cell r="K7681">
            <v>10</v>
          </cell>
          <cell r="L7681">
            <v>20</v>
          </cell>
          <cell r="M7681">
            <v>5</v>
          </cell>
          <cell r="N7681">
            <v>5</v>
          </cell>
          <cell r="P7681" t="str">
            <v>Very good</v>
          </cell>
        </row>
        <row r="7682">
          <cell r="G7682">
            <v>150477</v>
          </cell>
          <cell r="I7682" t="str">
            <v>CE Mallows - Gloucester Cathedral 1892</v>
          </cell>
          <cell r="J7682" t="str">
            <v>This architectural plate is from the British weekly journal The Builder. Published in 1892.
Size: 13in x 17in (33cm x 43cm)</v>
          </cell>
          <cell r="K7682">
            <v>10</v>
          </cell>
          <cell r="L7682">
            <v>20</v>
          </cell>
          <cell r="M7682">
            <v>5</v>
          </cell>
          <cell r="N7682">
            <v>5</v>
          </cell>
          <cell r="P7682" t="str">
            <v>Very good</v>
          </cell>
        </row>
        <row r="7683">
          <cell r="G7683">
            <v>150478</v>
          </cell>
          <cell r="I7683" t="str">
            <v>CE Mallows - Gloucester Cathedral 1892</v>
          </cell>
          <cell r="J7683" t="str">
            <v>This architectural plate is from the British weekly journal The Builder. Published in 1892.
Size: 13in x 17in (33cm x 43cm)</v>
          </cell>
          <cell r="K7683">
            <v>10</v>
          </cell>
          <cell r="L7683">
            <v>20</v>
          </cell>
          <cell r="M7683">
            <v>5</v>
          </cell>
          <cell r="N7683">
            <v>5</v>
          </cell>
          <cell r="P7683" t="str">
            <v>Very good</v>
          </cell>
        </row>
        <row r="7684">
          <cell r="G7684">
            <v>150479</v>
          </cell>
          <cell r="I7684" t="str">
            <v>Brass Rubbing from Higham Ferrers Church 1892</v>
          </cell>
          <cell r="J7684" t="str">
            <v>This architectural plate is from the British weekly journal The Builder. Published in 1892.
Size: 13in x 17in (33cm x 43cm)</v>
          </cell>
          <cell r="K7684">
            <v>10</v>
          </cell>
          <cell r="L7684">
            <v>20</v>
          </cell>
          <cell r="M7684">
            <v>5</v>
          </cell>
          <cell r="N7684">
            <v>5</v>
          </cell>
          <cell r="P7684" t="str">
            <v>Very good</v>
          </cell>
        </row>
        <row r="7685">
          <cell r="G7685">
            <v>150480</v>
          </cell>
          <cell r="I7685" t="str">
            <v>John Begg - Lincoln Cathedral 1892</v>
          </cell>
          <cell r="J7685" t="str">
            <v>This architectural plate is from the British weekly journal The Builder. Published in 1892.
Size: 13in x 17in (33cm x 43cm)</v>
          </cell>
          <cell r="K7685">
            <v>10</v>
          </cell>
          <cell r="L7685">
            <v>20</v>
          </cell>
          <cell r="M7685">
            <v>5</v>
          </cell>
          <cell r="N7685">
            <v>5</v>
          </cell>
          <cell r="P7685" t="str">
            <v>Very good</v>
          </cell>
        </row>
        <row r="7686">
          <cell r="G7686">
            <v>150481</v>
          </cell>
          <cell r="I7686" t="str">
            <v>HW Brewer - Rochester Cathedral 1892</v>
          </cell>
          <cell r="J7686" t="str">
            <v>This architectural plate is from the British weekly journal The Builder. Published in 1892.
Size: 13in x 17in (33cm x 43cm)</v>
          </cell>
          <cell r="K7686">
            <v>10</v>
          </cell>
          <cell r="L7686">
            <v>20</v>
          </cell>
          <cell r="M7686">
            <v>5</v>
          </cell>
          <cell r="N7686">
            <v>5</v>
          </cell>
          <cell r="P7686" t="str">
            <v>Very good</v>
          </cell>
        </row>
        <row r="7687">
          <cell r="G7687">
            <v>150482</v>
          </cell>
          <cell r="I7687" t="str">
            <v>A Needham Wilson - Exeter Cathedral 1892</v>
          </cell>
          <cell r="J7687" t="str">
            <v>This architectural plate is from the British weekly journal The Builder. Published in 1892.
Size: 13in x 17in (33cm x 43cm)</v>
          </cell>
          <cell r="K7687">
            <v>10</v>
          </cell>
          <cell r="L7687">
            <v>20</v>
          </cell>
          <cell r="M7687">
            <v>5</v>
          </cell>
          <cell r="N7687">
            <v>5</v>
          </cell>
          <cell r="P7687" t="str">
            <v>Very good</v>
          </cell>
        </row>
        <row r="7688">
          <cell r="G7688">
            <v>150483</v>
          </cell>
          <cell r="I7688" t="str">
            <v>A Mitchell - Peterborough Cathedral 1892</v>
          </cell>
          <cell r="J7688" t="str">
            <v>This architectural plate is from the British weekly journal The Builder. Published in 1892.
Size: 13in x 17in (33cm x 43cm)</v>
          </cell>
          <cell r="K7688">
            <v>10</v>
          </cell>
          <cell r="L7688">
            <v>20</v>
          </cell>
          <cell r="M7688">
            <v>5</v>
          </cell>
          <cell r="N7688">
            <v>5</v>
          </cell>
          <cell r="P7688" t="str">
            <v>Very good</v>
          </cell>
        </row>
        <row r="7689">
          <cell r="G7689">
            <v>150484</v>
          </cell>
          <cell r="I7689" t="str">
            <v>HW Brewer - St  Albans Cathedral 1892</v>
          </cell>
          <cell r="J7689" t="str">
            <v>This architectural plate is from the British weekly journal The Builder. Published in 1892.
Size: 13in x 17in (33cm x 43cm)</v>
          </cell>
          <cell r="K7689">
            <v>10</v>
          </cell>
          <cell r="L7689">
            <v>20</v>
          </cell>
          <cell r="M7689">
            <v>5</v>
          </cell>
          <cell r="N7689">
            <v>5</v>
          </cell>
          <cell r="P7689" t="str">
            <v>Very good</v>
          </cell>
        </row>
        <row r="7690">
          <cell r="G7690">
            <v>150485</v>
          </cell>
          <cell r="I7690" t="str">
            <v>HW Brewer - Old St Paul's Cathedral 1892</v>
          </cell>
          <cell r="J7690" t="str">
            <v>This architectural plate is from the British weekly journal The Builder. Published in 1892.
Size: 13in x 17in (33cm x 43cm)</v>
          </cell>
          <cell r="K7690">
            <v>10</v>
          </cell>
          <cell r="L7690">
            <v>20</v>
          </cell>
          <cell r="M7690">
            <v>5</v>
          </cell>
          <cell r="N7690">
            <v>5</v>
          </cell>
          <cell r="P7690" t="str">
            <v>Very good</v>
          </cell>
        </row>
        <row r="7691">
          <cell r="G7691">
            <v>150486</v>
          </cell>
          <cell r="I7691" t="str">
            <v>RW Paul - Bristol Cathedral 1892</v>
          </cell>
          <cell r="J7691" t="str">
            <v>This architectural plate is from the British weekly journal The Builder. Published in 1892.
Size: 13in x 17in (33cm x 43cm)</v>
          </cell>
          <cell r="K7691">
            <v>10</v>
          </cell>
          <cell r="L7691">
            <v>20</v>
          </cell>
          <cell r="M7691">
            <v>5</v>
          </cell>
          <cell r="N7691">
            <v>5</v>
          </cell>
          <cell r="P7691" t="str">
            <v>Very good</v>
          </cell>
        </row>
        <row r="7692">
          <cell r="G7692">
            <v>150487</v>
          </cell>
          <cell r="I7692" t="str">
            <v>Salisbury Cathedral 1892</v>
          </cell>
          <cell r="J7692" t="str">
            <v>This architectural plate is from the British weekly journal The Builder. Published in 1892.
Size: 13in x 17in (33cm x 43cm)</v>
          </cell>
          <cell r="K7692">
            <v>10</v>
          </cell>
          <cell r="L7692">
            <v>20</v>
          </cell>
          <cell r="M7692">
            <v>5</v>
          </cell>
          <cell r="N7692">
            <v>5</v>
          </cell>
          <cell r="P7692" t="str">
            <v>Very good</v>
          </cell>
        </row>
        <row r="7693">
          <cell r="G7693">
            <v>150488</v>
          </cell>
          <cell r="I7693" t="str">
            <v>SK Greenslade - Norwich Cathedral 1892</v>
          </cell>
          <cell r="J7693" t="str">
            <v>This architectural plate is from the British weekly journal The Builder. Published in 1892.
Size: 13in x 17in (33cm x 43cm)</v>
          </cell>
          <cell r="K7693">
            <v>10</v>
          </cell>
          <cell r="L7693">
            <v>20</v>
          </cell>
          <cell r="M7693">
            <v>5</v>
          </cell>
          <cell r="N7693">
            <v>5</v>
          </cell>
          <cell r="P7693" t="str">
            <v>Very good</v>
          </cell>
        </row>
        <row r="7694">
          <cell r="G7694">
            <v>150489</v>
          </cell>
          <cell r="I7694" t="str">
            <v>AW Blomfield - Chester Cathedral 1892</v>
          </cell>
          <cell r="J7694" t="str">
            <v>This architectural plate is from the British weekly journal The Builder. Published in 1892.
Size: 13in x 17in (33cm x 43cm)</v>
          </cell>
          <cell r="K7694">
            <v>10</v>
          </cell>
          <cell r="L7694">
            <v>20</v>
          </cell>
          <cell r="M7694">
            <v>5</v>
          </cell>
          <cell r="N7694">
            <v>5</v>
          </cell>
          <cell r="P7694" t="str">
            <v>Very good</v>
          </cell>
        </row>
        <row r="7695">
          <cell r="G7695">
            <v>150490</v>
          </cell>
          <cell r="I7695" t="str">
            <v>HA Gribble - Brompton Church 1882</v>
          </cell>
          <cell r="J7695" t="str">
            <v>This architectural plate is from the British weekly journal Building News. 
Size: 13in x 17in (33cm x 43cm)</v>
          </cell>
          <cell r="K7695">
            <v>10</v>
          </cell>
          <cell r="L7695">
            <v>20</v>
          </cell>
          <cell r="M7695">
            <v>5</v>
          </cell>
          <cell r="N7695">
            <v>5</v>
          </cell>
          <cell r="P7695" t="str">
            <v>Very good</v>
          </cell>
        </row>
        <row r="7696">
          <cell r="G7696">
            <v>150491</v>
          </cell>
          <cell r="I7696" t="str">
            <v>Maurice Adams - Hatfield House 1882</v>
          </cell>
          <cell r="J7696" t="str">
            <v>This architectural plate is from the British weekly journal Building News. 
Size: 13in x 17in (33cm x 43cm)</v>
          </cell>
          <cell r="K7696">
            <v>10</v>
          </cell>
          <cell r="L7696">
            <v>20</v>
          </cell>
          <cell r="M7696">
            <v>5</v>
          </cell>
          <cell r="N7696">
            <v>5</v>
          </cell>
          <cell r="P7696" t="str">
            <v>Very good</v>
          </cell>
        </row>
        <row r="7697">
          <cell r="G7697">
            <v>150492</v>
          </cell>
          <cell r="I7697" t="str">
            <v>Maurice Adams - Andreaskirche Str Hildesheim 1882</v>
          </cell>
          <cell r="J7697" t="str">
            <v>This architectural plate is from the British weekly journal Building News. 
Size: 13in x 17in (33cm x 43cm)</v>
          </cell>
          <cell r="K7697">
            <v>10</v>
          </cell>
          <cell r="L7697">
            <v>20</v>
          </cell>
          <cell r="M7697">
            <v>5</v>
          </cell>
          <cell r="N7697">
            <v>5</v>
          </cell>
          <cell r="P7697" t="str">
            <v>Very good</v>
          </cell>
        </row>
        <row r="7698">
          <cell r="G7698">
            <v>150493</v>
          </cell>
          <cell r="I7698" t="str">
            <v>CB Roper - Keble College Chapel, Oxford 1882</v>
          </cell>
          <cell r="J7698" t="str">
            <v>This architectural plate is from the British weekly journal Building News. 
Size: 13in x 17in (33cm x 43cm)</v>
          </cell>
          <cell r="K7698">
            <v>10</v>
          </cell>
          <cell r="L7698">
            <v>20</v>
          </cell>
          <cell r="M7698">
            <v>5</v>
          </cell>
          <cell r="N7698">
            <v>5</v>
          </cell>
          <cell r="P7698" t="str">
            <v>Very good</v>
          </cell>
        </row>
        <row r="7699">
          <cell r="G7699">
            <v>150494</v>
          </cell>
          <cell r="I7699" t="str">
            <v>Maurice Adams - Chartres Cathedral 1891</v>
          </cell>
          <cell r="J7699" t="str">
            <v>This architectural plate is from the British weekly journal Building News. 
Size: 13in x 17in (33cm x 43cm)</v>
          </cell>
          <cell r="K7699">
            <v>10</v>
          </cell>
          <cell r="L7699">
            <v>20</v>
          </cell>
          <cell r="M7699">
            <v>5</v>
          </cell>
          <cell r="N7699">
            <v>5</v>
          </cell>
          <cell r="P7699" t="str">
            <v>Very good</v>
          </cell>
        </row>
        <row r="7700">
          <cell r="G7700">
            <v>150495</v>
          </cell>
          <cell r="I7700" t="str">
            <v>Maurice Adams - St Jerome Monastery, Lisbon 1891</v>
          </cell>
          <cell r="J7700" t="str">
            <v>This architectural plate is from the British weekly journal Building News. 
Size: 13in x 17in (33cm x 43cm)</v>
          </cell>
          <cell r="K7700">
            <v>10</v>
          </cell>
          <cell r="L7700">
            <v>20</v>
          </cell>
          <cell r="M7700">
            <v>5</v>
          </cell>
          <cell r="N7700">
            <v>5</v>
          </cell>
          <cell r="P7700" t="str">
            <v>Very good</v>
          </cell>
        </row>
        <row r="7701">
          <cell r="G7701">
            <v>150496</v>
          </cell>
          <cell r="I7701" t="str">
            <v>Sir GG Scott - Westminster Abbey 1873</v>
          </cell>
          <cell r="J7701" t="str">
            <v>This architectural plate is from the British weekly journal Building News. 
Size: 13in x 17in (33cm x 43cm)</v>
          </cell>
          <cell r="K7701">
            <v>10</v>
          </cell>
          <cell r="L7701">
            <v>20</v>
          </cell>
          <cell r="M7701">
            <v>5</v>
          </cell>
          <cell r="N7701">
            <v>5</v>
          </cell>
          <cell r="P7701" t="str">
            <v>Very good</v>
          </cell>
        </row>
        <row r="7702">
          <cell r="G7702">
            <v>150497</v>
          </cell>
          <cell r="I7702" t="str">
            <v>CB Roper - Exeter College Chapel, Oxford 1891</v>
          </cell>
          <cell r="J7702" t="str">
            <v>This architectural plate is from the British weekly journal Building News. 
Size: 13in x 17in (33cm x 43cm)</v>
          </cell>
          <cell r="K7702">
            <v>10</v>
          </cell>
          <cell r="L7702">
            <v>20</v>
          </cell>
          <cell r="M7702">
            <v>5</v>
          </cell>
          <cell r="N7702">
            <v>5</v>
          </cell>
          <cell r="P7702" t="str">
            <v>Very good</v>
          </cell>
        </row>
        <row r="7703">
          <cell r="G7703">
            <v>150498</v>
          </cell>
          <cell r="I7703" t="str">
            <v>John Begg - Melrose Abbey, Scotland 1889</v>
          </cell>
          <cell r="J7703" t="str">
            <v>This architectural plate is from the British weekly journal Building News. 
Size: 13in x 17in (33cm x 43cm)</v>
          </cell>
          <cell r="K7703">
            <v>10</v>
          </cell>
          <cell r="L7703">
            <v>20</v>
          </cell>
          <cell r="M7703">
            <v>5</v>
          </cell>
          <cell r="N7703">
            <v>5</v>
          </cell>
          <cell r="P7703" t="str">
            <v>Very good</v>
          </cell>
        </row>
        <row r="7704">
          <cell r="G7704">
            <v>150499</v>
          </cell>
          <cell r="I7704" t="str">
            <v>Maurice Adams - Holford Hall, Knutsford 1886</v>
          </cell>
          <cell r="J7704" t="str">
            <v>This architectural plate is from the British weekly journal Building News. 
Size: 13in x 17in (33cm x 43cm)</v>
          </cell>
          <cell r="K7704">
            <v>10</v>
          </cell>
          <cell r="L7704">
            <v>20</v>
          </cell>
          <cell r="M7704">
            <v>5</v>
          </cell>
          <cell r="N7704">
            <v>5</v>
          </cell>
          <cell r="P7704" t="str">
            <v>Very good</v>
          </cell>
        </row>
        <row r="7705">
          <cell r="G7705">
            <v>150500</v>
          </cell>
          <cell r="I7705" t="str">
            <v>WH Moore - Christ Church, Oxford 1884</v>
          </cell>
          <cell r="J7705" t="str">
            <v>This architectural plate is from the British weekly journal Building News. 
Size: 13in x 17in (33cm x 43cm)</v>
          </cell>
          <cell r="K7705">
            <v>10</v>
          </cell>
          <cell r="L7705">
            <v>20</v>
          </cell>
          <cell r="M7705">
            <v>5</v>
          </cell>
          <cell r="N7705">
            <v>5</v>
          </cell>
          <cell r="P7705" t="str">
            <v>Very good</v>
          </cell>
        </row>
        <row r="7706">
          <cell r="G7706">
            <v>150501</v>
          </cell>
          <cell r="I7706" t="str">
            <v>WP Griffiths - Abbey Aux Dames, Caen 1885</v>
          </cell>
          <cell r="J7706" t="str">
            <v>This architectural plate is from the British weekly journal Building News. 
Size: 13in x 17in (33cm x 43cm)</v>
          </cell>
          <cell r="K7706">
            <v>10</v>
          </cell>
          <cell r="L7706">
            <v>20</v>
          </cell>
          <cell r="M7706">
            <v>5</v>
          </cell>
          <cell r="N7706">
            <v>5</v>
          </cell>
          <cell r="P7706" t="str">
            <v>Very good</v>
          </cell>
        </row>
        <row r="7707">
          <cell r="G7707">
            <v>150502</v>
          </cell>
          <cell r="I7707" t="str">
            <v>Maurice Adams - Church of St Gervais, Falaise 1890</v>
          </cell>
          <cell r="J7707" t="str">
            <v>This architectural plate is from the British weekly journal Building News. 
Size: 13in x 17in (33cm x 43cm)</v>
          </cell>
          <cell r="K7707">
            <v>10</v>
          </cell>
          <cell r="L7707">
            <v>20</v>
          </cell>
          <cell r="M7707">
            <v>5</v>
          </cell>
          <cell r="N7707">
            <v>5</v>
          </cell>
          <cell r="P7707" t="str">
            <v>Very good</v>
          </cell>
        </row>
        <row r="7708">
          <cell r="G7708">
            <v>150503</v>
          </cell>
          <cell r="I7708" t="str">
            <v>PR Montford - Lady Macbeth 1890</v>
          </cell>
          <cell r="J7708" t="str">
            <v>This architectural plate is from the British weekly journal Building News. 
Size: 13in x 17in (33cm x 43cm)</v>
          </cell>
          <cell r="K7708">
            <v>10</v>
          </cell>
          <cell r="L7708">
            <v>20</v>
          </cell>
          <cell r="M7708">
            <v>5</v>
          </cell>
          <cell r="N7708">
            <v>5</v>
          </cell>
          <cell r="P7708" t="str">
            <v>Very good</v>
          </cell>
        </row>
        <row r="7709">
          <cell r="G7709">
            <v>150504</v>
          </cell>
          <cell r="I7709" t="str">
            <v>D Brade - Milan Cathedral 1888</v>
          </cell>
          <cell r="J7709" t="str">
            <v>This architectural plate is from the British weekly journal Building News. 
Size: 13in x 17in (33cm x 43cm)</v>
          </cell>
          <cell r="K7709">
            <v>10</v>
          </cell>
          <cell r="L7709">
            <v>20</v>
          </cell>
          <cell r="M7709">
            <v>5</v>
          </cell>
          <cell r="N7709">
            <v>5</v>
          </cell>
          <cell r="P7709" t="str">
            <v>Very good</v>
          </cell>
        </row>
        <row r="7710">
          <cell r="G7710">
            <v>150530</v>
          </cell>
          <cell r="I7710" t="str">
            <v>P Thomson - Pedestal Sideboard engraved by JH Le Keux 1853</v>
          </cell>
          <cell r="J7710" t="str">
            <v>This scarce engraving is from The Cabinet Maker's Assistant - A series of original designs for modern furniture.
Publisher:  Blackie And Son 1853
Size: 10.5in x 14.5in</v>
          </cell>
          <cell r="K7710">
            <v>20</v>
          </cell>
          <cell r="L7710">
            <v>40</v>
          </cell>
          <cell r="M7710">
            <v>10</v>
          </cell>
          <cell r="N7710">
            <v>10</v>
          </cell>
          <cell r="P7710" t="str">
            <v>Some of these plates have aging color, foxing, small edge tears and holes, please examine the images for a better idea of condition.</v>
          </cell>
        </row>
        <row r="7711">
          <cell r="G7711">
            <v>150531</v>
          </cell>
          <cell r="I7711" t="str">
            <v>P Thomson -  Clock Cases engraved by JH Le Keux 1853</v>
          </cell>
          <cell r="J7711" t="str">
            <v>This scarce engraving is from The Cabinet Maker's Assistant - A series of original designs for modern furniture.
Publisher:  Blackie And Son 1853
Size: 10.5in x 14.5in</v>
          </cell>
          <cell r="K7711">
            <v>20</v>
          </cell>
          <cell r="L7711">
            <v>40</v>
          </cell>
          <cell r="M7711">
            <v>10</v>
          </cell>
          <cell r="N7711">
            <v>10</v>
          </cell>
          <cell r="P7711" t="str">
            <v>Some of these plates have aging color, foxing, small edge tears and holes, please examine the images for a better idea of condition.</v>
          </cell>
        </row>
        <row r="7712">
          <cell r="G7712">
            <v>150532</v>
          </cell>
          <cell r="I7712" t="str">
            <v>P Thomson - Pedestal Sideboard engraved by JH Le Keux 1853</v>
          </cell>
          <cell r="J7712" t="str">
            <v>This scarce engraving is from The Cabinet Maker's Assistant - A series of original designs for modern furniture.
Publisher:  Blackie And Son 1853
Size: 10.5in x 14.5in</v>
          </cell>
          <cell r="K7712">
            <v>20</v>
          </cell>
          <cell r="L7712">
            <v>40</v>
          </cell>
          <cell r="M7712">
            <v>10</v>
          </cell>
          <cell r="N7712">
            <v>10</v>
          </cell>
          <cell r="P7712" t="str">
            <v>Some of these plates have aging color, foxing, small edge tears and holes, please examine the images for a better idea of condition.</v>
          </cell>
        </row>
        <row r="7713">
          <cell r="G7713">
            <v>150533</v>
          </cell>
          <cell r="I7713" t="str">
            <v>P Thomson -  State Bedstead engraved by JH Le Keux 1853</v>
          </cell>
          <cell r="J7713" t="str">
            <v>This scarce engraving is from The Cabinet Maker's Assistant - A series of original designs for modern furniture.
Publisher:  Blackie And Son 1853
Size: 10.5in x 14.5in</v>
          </cell>
          <cell r="K7713">
            <v>20</v>
          </cell>
          <cell r="L7713">
            <v>40</v>
          </cell>
          <cell r="M7713">
            <v>10</v>
          </cell>
          <cell r="N7713">
            <v>10</v>
          </cell>
          <cell r="P7713" t="str">
            <v>Some of these plates have aging color, foxing, small edge tears and holes, please examine the images for a better idea of condition.</v>
          </cell>
        </row>
        <row r="7714">
          <cell r="G7714">
            <v>150534</v>
          </cell>
          <cell r="I7714" t="str">
            <v>P Thomson -  Hall Tables engraved by JH Le Keux 1853</v>
          </cell>
          <cell r="J7714" t="str">
            <v>This scarce engraving is from The Cabinet Maker's Assistant - A series of original designs for modern furniture.
Publisher:  Blackie And Son 1853
Size: 10.5in x 14.5in</v>
          </cell>
          <cell r="K7714">
            <v>20</v>
          </cell>
          <cell r="L7714">
            <v>40</v>
          </cell>
          <cell r="M7714">
            <v>10</v>
          </cell>
          <cell r="N7714">
            <v>10</v>
          </cell>
          <cell r="P7714" t="str">
            <v>Some of these plates have aging color, foxing, small edge tears and holes, please examine the images for a better idea of condition.</v>
          </cell>
        </row>
        <row r="7715">
          <cell r="G7715">
            <v>150535</v>
          </cell>
          <cell r="I7715" t="str">
            <v>P Thomson -  Hall Tables engraved by JH Le Keux 1853</v>
          </cell>
          <cell r="J7715" t="str">
            <v>This scarce engraving is from The Cabinet Maker's Assistant - A series of original designs for modern furniture.
Publisher:  Blackie And Son 1853
Size: 10.5in x 14.5in</v>
          </cell>
          <cell r="K7715">
            <v>20</v>
          </cell>
          <cell r="L7715">
            <v>40</v>
          </cell>
          <cell r="M7715">
            <v>10</v>
          </cell>
          <cell r="N7715">
            <v>10</v>
          </cell>
          <cell r="P7715" t="str">
            <v>Some of these plates have aging color, foxing, small edge tears and holes, please examine the images for a better idea of condition.</v>
          </cell>
        </row>
        <row r="7716">
          <cell r="G7716">
            <v>150536</v>
          </cell>
          <cell r="I7716" t="str">
            <v>P Thomson -  Hall Chairs engraved by JH Le Keux 1853</v>
          </cell>
          <cell r="J7716" t="str">
            <v>This scarce engraving is from The Cabinet Maker's Assistant - A series of original designs for modern furniture.
Publisher:  Blackie And Son 1853
Size: 10.5in x 14.5in</v>
          </cell>
          <cell r="K7716">
            <v>20</v>
          </cell>
          <cell r="L7716">
            <v>40</v>
          </cell>
          <cell r="M7716">
            <v>10</v>
          </cell>
          <cell r="N7716">
            <v>10</v>
          </cell>
          <cell r="P7716" t="str">
            <v>Some of these plates have aging color, foxing, small edge tears and holes, please examine the images for a better idea of condition.</v>
          </cell>
        </row>
        <row r="7717">
          <cell r="G7717">
            <v>150537</v>
          </cell>
          <cell r="I7717" t="str">
            <v>P Thomson -  Hall Chairs engraved by JH Le Keux 1853</v>
          </cell>
          <cell r="J7717" t="str">
            <v>This scarce engraving is from The Cabinet Maker's Assistant - A series of original designs for modern furniture.
Publisher:  Blackie And Son 1853
Size: 10.5in x 14.5in</v>
          </cell>
          <cell r="K7717">
            <v>20</v>
          </cell>
          <cell r="L7717">
            <v>40</v>
          </cell>
          <cell r="M7717">
            <v>10</v>
          </cell>
          <cell r="N7717">
            <v>10</v>
          </cell>
          <cell r="P7717" t="str">
            <v>Some of these plates have aging color, foxing, small edge tears and holes, please examine the images for a better idea of condition.</v>
          </cell>
        </row>
        <row r="7718">
          <cell r="G7718">
            <v>150538</v>
          </cell>
          <cell r="I7718" t="str">
            <v>P Thomson -  Hall Seats engraved by JH Le Keux 1853</v>
          </cell>
          <cell r="J7718" t="str">
            <v>This scarce engraving is from The Cabinet Maker's Assistant - A series of original designs for modern furniture.
Publisher:  Blackie And Son 1853
Size: 10.5in x 14.5in</v>
          </cell>
          <cell r="K7718">
            <v>20</v>
          </cell>
          <cell r="L7718">
            <v>40</v>
          </cell>
          <cell r="M7718">
            <v>10</v>
          </cell>
          <cell r="N7718">
            <v>10</v>
          </cell>
          <cell r="P7718" t="str">
            <v>Some of these plates have aging color, foxing, small edge tears and holes, please examine the images for a better idea of condition.</v>
          </cell>
        </row>
        <row r="7719">
          <cell r="G7719">
            <v>150539</v>
          </cell>
          <cell r="I7719" t="str">
            <v>P Thomson -  Hat and Umbrella Stands engraved by JH Le Keux 1853</v>
          </cell>
          <cell r="J7719" t="str">
            <v>This scarce engraving is from The Cabinet Maker's Assistant - A series of original designs for modern furniture.
Publisher:  Blackie And Son 1853
Size: 10.5in x 14.5in</v>
          </cell>
          <cell r="K7719">
            <v>20</v>
          </cell>
          <cell r="L7719">
            <v>40</v>
          </cell>
          <cell r="M7719">
            <v>10</v>
          </cell>
          <cell r="N7719">
            <v>10</v>
          </cell>
          <cell r="P7719" t="str">
            <v>Some of these plates have aging color, foxing, small edge tears and holes, please examine the images for a better idea of condition.</v>
          </cell>
        </row>
        <row r="7720">
          <cell r="G7720">
            <v>150540</v>
          </cell>
          <cell r="I7720" t="str">
            <v>P Thomson -  Hat and Umbrella Stands engraved by JH Le Keux 1853</v>
          </cell>
          <cell r="J7720" t="str">
            <v>This scarce engraving is from The Cabinet Maker's Assistant - A series of original designs for modern furniture.
Publisher:  Blackie And Son 1853
Size: 10.5in x 14.5in</v>
          </cell>
          <cell r="K7720">
            <v>20</v>
          </cell>
          <cell r="L7720">
            <v>40</v>
          </cell>
          <cell r="M7720">
            <v>10</v>
          </cell>
          <cell r="N7720">
            <v>10</v>
          </cell>
          <cell r="P7720" t="str">
            <v>Some of these plates have aging color, foxing, small edge tears and holes, please examine the images for a better idea of condition.</v>
          </cell>
        </row>
        <row r="7721">
          <cell r="G7721">
            <v>150541</v>
          </cell>
          <cell r="I7721" t="str">
            <v>P Thomson -  Clock Cases engraved by JH Le Keux 1853</v>
          </cell>
          <cell r="J7721" t="str">
            <v>This scarce engraving is from The Cabinet Maker's Assistant - A series of original designs for modern furniture.
Publisher:  Blackie And Son 1853
Size: 10.5in x 14.5in</v>
          </cell>
          <cell r="K7721">
            <v>20</v>
          </cell>
          <cell r="L7721">
            <v>40</v>
          </cell>
          <cell r="M7721">
            <v>10</v>
          </cell>
          <cell r="N7721">
            <v>10</v>
          </cell>
          <cell r="P7721" t="str">
            <v>Some of these plates have aging color, foxing, small edge tears and holes, please examine the images for a better idea of condition.</v>
          </cell>
        </row>
        <row r="7722">
          <cell r="G7722">
            <v>150542</v>
          </cell>
          <cell r="I7722" t="str">
            <v>P Thomson - Pedestal Sideboard engraved by JH Le Keux 1853</v>
          </cell>
          <cell r="J7722" t="str">
            <v>This scarce engraving is from The Cabinet Maker's Assistant - A series of original designs for modern furniture.
Publisher:  Blackie And Son 1853
Size: 10.5in x 14.5in</v>
          </cell>
          <cell r="K7722">
            <v>20</v>
          </cell>
          <cell r="L7722">
            <v>40</v>
          </cell>
          <cell r="M7722">
            <v>10</v>
          </cell>
          <cell r="N7722">
            <v>10</v>
          </cell>
          <cell r="P7722" t="str">
            <v>Some of these plates have aging color, foxing, small edge tears and holes, please examine the images for a better idea of condition.</v>
          </cell>
        </row>
        <row r="7723">
          <cell r="G7723">
            <v>150543</v>
          </cell>
          <cell r="I7723" t="str">
            <v>P Thomson - Pedestal Sideboard engraved by JH Le Keux 1853</v>
          </cell>
          <cell r="J7723" t="str">
            <v>This scarce engraving is from The Cabinet Maker's Assistant - A series of original designs for modern furniture.
Publisher:  Blackie And Son 1853
Size: 10.5in x 14.5in</v>
          </cell>
          <cell r="K7723">
            <v>20</v>
          </cell>
          <cell r="L7723">
            <v>40</v>
          </cell>
          <cell r="M7723">
            <v>10</v>
          </cell>
          <cell r="N7723">
            <v>10</v>
          </cell>
          <cell r="P7723" t="str">
            <v>Some of these plates have aging color, foxing, small edge tears and holes, please examine the images for a better idea of condition.</v>
          </cell>
        </row>
        <row r="7724">
          <cell r="G7724">
            <v>150544</v>
          </cell>
          <cell r="I7724" t="str">
            <v>P Thomson - Slab Sideboards engraved by JH Le Keux 1853</v>
          </cell>
          <cell r="J7724" t="str">
            <v>This scarce engraving is from The Cabinet Maker's Assistant - A series of original designs for modern furniture.
Publisher:  Blackie And Son 1853
Size: 10.5in x 14.5in</v>
          </cell>
          <cell r="K7724">
            <v>20</v>
          </cell>
          <cell r="L7724">
            <v>40</v>
          </cell>
          <cell r="M7724">
            <v>10</v>
          </cell>
          <cell r="N7724">
            <v>10</v>
          </cell>
          <cell r="P7724" t="str">
            <v>Some of these plates have aging color, foxing, small edge tears and holes, please examine the images for a better idea of condition.</v>
          </cell>
        </row>
        <row r="7725">
          <cell r="G7725">
            <v>150545</v>
          </cell>
          <cell r="I7725" t="str">
            <v>P Thomson - Slab Sideboard engraved by JH Le Keux 1853</v>
          </cell>
          <cell r="J7725" t="str">
            <v>This scarce engraving is from The Cabinet Maker's Assistant - A series of original designs for modern furniture.
Publisher:  Blackie And Son 1853
Size: 10.5in x 14.5in</v>
          </cell>
          <cell r="K7725">
            <v>20</v>
          </cell>
          <cell r="L7725">
            <v>40</v>
          </cell>
          <cell r="M7725">
            <v>10</v>
          </cell>
          <cell r="N7725">
            <v>10</v>
          </cell>
          <cell r="P7725" t="str">
            <v>Some of these plates have aging color, foxing, small edge tears and holes, please examine the images for a better idea of condition.</v>
          </cell>
        </row>
        <row r="7726">
          <cell r="G7726">
            <v>150546</v>
          </cell>
          <cell r="I7726" t="str">
            <v>P Thomson - Sideboard Backs engraved by JH Le Keux 1853</v>
          </cell>
          <cell r="J7726" t="str">
            <v>This scarce engraving is from The Cabinet Maker's Assistant - A series of original designs for modern furniture.
Publisher:  Blackie And Son 1853
Size: 10.5in x 14.5in</v>
          </cell>
          <cell r="K7726">
            <v>20</v>
          </cell>
          <cell r="L7726">
            <v>40</v>
          </cell>
          <cell r="M7726">
            <v>10</v>
          </cell>
          <cell r="N7726">
            <v>10</v>
          </cell>
          <cell r="P7726" t="str">
            <v>Some of these plates have aging color, foxing, small edge tears and holes, please examine the images for a better idea of condition.</v>
          </cell>
        </row>
        <row r="7727">
          <cell r="G7727">
            <v>150547</v>
          </cell>
          <cell r="I7727" t="str">
            <v>P Thomson - Pillar and Block Tables engraved by JH Le Keux 1853</v>
          </cell>
          <cell r="J7727" t="str">
            <v>This scarce engraving is from The Cabinet Maker's Assistant - A series of original designs for modern furniture.
Publisher:  Blackie And Son 1853
Size: 10.5in x 14.5in</v>
          </cell>
          <cell r="K7727">
            <v>20</v>
          </cell>
          <cell r="L7727">
            <v>40</v>
          </cell>
          <cell r="M7727">
            <v>10</v>
          </cell>
          <cell r="N7727">
            <v>10</v>
          </cell>
          <cell r="P7727" t="str">
            <v>Some of these plates have aging color, foxing, small edge tears and holes, please examine the images for a better idea of condition.</v>
          </cell>
        </row>
        <row r="7728">
          <cell r="G7728">
            <v>150548</v>
          </cell>
          <cell r="I7728" t="str">
            <v>P Thomson -  Telescope Tables engraved by JH Le Keux 1853</v>
          </cell>
          <cell r="J7728" t="str">
            <v>This scarce engraving is from The Cabinet Maker's Assistant - A series of original designs for modern furniture.
Publisher:  Blackie And Son 1853
Size: 10.5in x 14.5in</v>
          </cell>
          <cell r="K7728">
            <v>20</v>
          </cell>
          <cell r="L7728">
            <v>40</v>
          </cell>
          <cell r="M7728">
            <v>10</v>
          </cell>
          <cell r="N7728">
            <v>10</v>
          </cell>
          <cell r="P7728" t="str">
            <v>Some of these plates have aging color, foxing, small edge tears and holes, please examine the images for a better idea of condition.</v>
          </cell>
        </row>
        <row r="7729">
          <cell r="G7729">
            <v>150549</v>
          </cell>
          <cell r="I7729" t="str">
            <v>P Thomson -  Telescope Tables engraved by JH Le Keux 1853</v>
          </cell>
          <cell r="J7729" t="str">
            <v>This scarce engraving is from The Cabinet Maker's Assistant - A series of original designs for modern furniture.
Publisher:  Blackie And Son 1853
Size: 10.5in x 14.5in</v>
          </cell>
          <cell r="K7729">
            <v>20</v>
          </cell>
          <cell r="L7729">
            <v>40</v>
          </cell>
          <cell r="M7729">
            <v>10</v>
          </cell>
          <cell r="N7729">
            <v>10</v>
          </cell>
          <cell r="P7729" t="str">
            <v>Some of these plates have aging color, foxing, small edge tears and holes, please examine the images for a better idea of condition.</v>
          </cell>
        </row>
        <row r="7730">
          <cell r="G7730">
            <v>150550</v>
          </cell>
          <cell r="I7730" t="str">
            <v>P Thomson -  Side Tables engraved by JH Le Keux 1853</v>
          </cell>
          <cell r="J7730" t="str">
            <v>This scarce engraving is from The Cabinet Maker's Assistant - A series of original designs for modern furniture.
Publisher:  Blackie And Son 1853
Size: 10.5in x 14.5in</v>
          </cell>
          <cell r="K7730">
            <v>20</v>
          </cell>
          <cell r="L7730">
            <v>40</v>
          </cell>
          <cell r="M7730">
            <v>10</v>
          </cell>
          <cell r="N7730">
            <v>10</v>
          </cell>
          <cell r="P7730" t="str">
            <v>Some of these plates have aging color, foxing, small edge tears and holes, please examine the images for a better idea of condition.</v>
          </cell>
        </row>
        <row r="7731">
          <cell r="G7731">
            <v>150551</v>
          </cell>
          <cell r="I7731" t="str">
            <v>P Thomson -  Rising Side Tables engraved by JH Le Keux 1853</v>
          </cell>
          <cell r="J7731" t="str">
            <v>This scarce engraving is from The Cabinet Maker's Assistant - A series of original designs for modern furniture.
Publisher:  Blackie And Son 1853
Size: 10.5in x 14.5in</v>
          </cell>
          <cell r="K7731">
            <v>20</v>
          </cell>
          <cell r="L7731">
            <v>40</v>
          </cell>
          <cell r="M7731">
            <v>10</v>
          </cell>
          <cell r="N7731">
            <v>10</v>
          </cell>
          <cell r="P7731" t="str">
            <v>Some of these plates have aging color, foxing, small edge tears and holes, please examine the images for a better idea of condition.</v>
          </cell>
        </row>
        <row r="7732">
          <cell r="G7732">
            <v>150552</v>
          </cell>
          <cell r="I7732" t="str">
            <v>P Thomson -  Dining Room Chairs engraved by JH Le Keux 1853</v>
          </cell>
          <cell r="J7732" t="str">
            <v>This scarce engraving is from The Cabinet Maker's Assistant - A series of original designs for modern furniture.
Publisher:  Blackie And Son 1853
Size: 10.5in x 14.5in</v>
          </cell>
          <cell r="K7732">
            <v>20</v>
          </cell>
          <cell r="L7732">
            <v>40</v>
          </cell>
          <cell r="M7732">
            <v>10</v>
          </cell>
          <cell r="N7732">
            <v>10</v>
          </cell>
          <cell r="P7732" t="str">
            <v>Some of these plates have aging color, foxing, small edge tears and holes, please examine the images for a better idea of condition.</v>
          </cell>
        </row>
        <row r="7733">
          <cell r="G7733">
            <v>150553</v>
          </cell>
          <cell r="I7733" t="str">
            <v>P Thomson -  Dining Room Chairs engraved by JH Le Keux 1853</v>
          </cell>
          <cell r="J7733" t="str">
            <v>This scarce engraving is from The Cabinet Maker's Assistant - A series of original designs for modern furniture.
Publisher:  Blackie And Son 1853
Size: 10.5in x 14.5in</v>
          </cell>
          <cell r="K7733">
            <v>20</v>
          </cell>
          <cell r="L7733">
            <v>40</v>
          </cell>
          <cell r="M7733">
            <v>10</v>
          </cell>
          <cell r="N7733">
            <v>10</v>
          </cell>
          <cell r="P7733" t="str">
            <v>Some of these plates have aging color, foxing, small edge tears and holes, please examine the images for a better idea of condition.</v>
          </cell>
        </row>
        <row r="7734">
          <cell r="G7734">
            <v>150554</v>
          </cell>
          <cell r="I7734" t="str">
            <v>P Thomson - Chairs engraved by JH Le Keux 1853</v>
          </cell>
          <cell r="J7734" t="str">
            <v>This scarce engraving is from The Cabinet Maker's Assistant - A series of original designs for modern furniture.
Publisher:  Blackie And Son 1853
Size: 10.5in x 14.5in</v>
          </cell>
          <cell r="K7734">
            <v>20</v>
          </cell>
          <cell r="L7734">
            <v>40</v>
          </cell>
          <cell r="M7734">
            <v>10</v>
          </cell>
          <cell r="N7734">
            <v>10</v>
          </cell>
          <cell r="P7734" t="str">
            <v>Some of these plates have aging color, foxing, small edge tears and holes, please examine the images for a better idea of condition.</v>
          </cell>
        </row>
        <row r="7735">
          <cell r="G7735">
            <v>150555</v>
          </cell>
          <cell r="I7735" t="str">
            <v>P Thomson - Easy Chairs engraved by JH Le Keux 1853</v>
          </cell>
          <cell r="J7735" t="str">
            <v>This scarce engraving is from The Cabinet Maker's Assistant - A series of original designs for modern furniture.
Publisher:  Blackie And Son 1853
Size: 10.5in x 14.5in</v>
          </cell>
          <cell r="K7735">
            <v>20</v>
          </cell>
          <cell r="L7735">
            <v>40</v>
          </cell>
          <cell r="M7735">
            <v>10</v>
          </cell>
          <cell r="N7735">
            <v>10</v>
          </cell>
          <cell r="P7735" t="str">
            <v>Some of these plates have aging color, foxing, small edge tears and holes, please examine the images for a better idea of condition.</v>
          </cell>
        </row>
        <row r="7736">
          <cell r="G7736">
            <v>150556</v>
          </cell>
          <cell r="I7736" t="str">
            <v>P Thomson -  Table and Chair Legs engraved by JH Le Keux 1853</v>
          </cell>
          <cell r="J7736" t="str">
            <v>This scarce engraving is from The Cabinet Maker's Assistant - A series of original designs for modern furniture.
Publisher:  Blackie And Son 1853
Size: 10.5in x 14.5in</v>
          </cell>
          <cell r="K7736">
            <v>20</v>
          </cell>
          <cell r="L7736">
            <v>40</v>
          </cell>
          <cell r="M7736">
            <v>10</v>
          </cell>
          <cell r="N7736">
            <v>10</v>
          </cell>
          <cell r="P7736" t="str">
            <v>Some of these plates have aging color, foxing, small edge tears and holes, please examine the images for a better idea of condition.</v>
          </cell>
        </row>
        <row r="7737">
          <cell r="G7737">
            <v>150557</v>
          </cell>
          <cell r="I7737" t="str">
            <v>P Thomson - Sofas engraved by JH Le Keux 1853</v>
          </cell>
          <cell r="J7737" t="str">
            <v>This scarce engraving is from The Cabinet Maker's Assistant - A series of original designs for modern furniture.
Publisher:  Blackie And Son 1853
Size: 10.5in x 14.5in</v>
          </cell>
          <cell r="K7737">
            <v>20</v>
          </cell>
          <cell r="L7737">
            <v>40</v>
          </cell>
          <cell r="M7737">
            <v>10</v>
          </cell>
          <cell r="N7737">
            <v>10</v>
          </cell>
          <cell r="P7737" t="str">
            <v>Some of these plates have aging color, foxing, small edge tears and holes, please examine the images for a better idea of condition.</v>
          </cell>
        </row>
        <row r="7738">
          <cell r="G7738">
            <v>150558</v>
          </cell>
          <cell r="I7738" t="str">
            <v>P Thomson - Sofas engraved by JH Le Keux 1853</v>
          </cell>
          <cell r="J7738" t="str">
            <v>This scarce engraving is from The Cabinet Maker's Assistant - A series of original designs for modern furniture.
Publisher:  Blackie And Son 1853
Size: 10.5in x 14.5in</v>
          </cell>
          <cell r="K7738">
            <v>20</v>
          </cell>
          <cell r="L7738">
            <v>40</v>
          </cell>
          <cell r="M7738">
            <v>10</v>
          </cell>
          <cell r="N7738">
            <v>10</v>
          </cell>
          <cell r="P7738" t="str">
            <v>Some of these plates have aging color, foxing, small edge tears and holes, please examine the images for a better idea of condition.</v>
          </cell>
        </row>
        <row r="7739">
          <cell r="G7739">
            <v>150559</v>
          </cell>
          <cell r="I7739" t="str">
            <v>P Thomson - Sofas engraved by JH Le Keux 1853</v>
          </cell>
          <cell r="J7739" t="str">
            <v>This scarce engraving is from The Cabinet Maker's Assistant - A series of original designs for modern furniture.
Publisher:  Blackie And Son 1853
Size: 10.5in x 14.5in</v>
          </cell>
          <cell r="K7739">
            <v>20</v>
          </cell>
          <cell r="L7739">
            <v>40</v>
          </cell>
          <cell r="M7739">
            <v>10</v>
          </cell>
          <cell r="N7739">
            <v>10</v>
          </cell>
          <cell r="P7739" t="str">
            <v>Some of these plates have aging color, foxing, small edge tears and holes, please examine the images for a better idea of condition.</v>
          </cell>
        </row>
        <row r="7740">
          <cell r="G7740">
            <v>150560</v>
          </cell>
          <cell r="I7740" t="str">
            <v>P Thomson - Sofas engraved by JH Le Keux 1853</v>
          </cell>
          <cell r="J7740" t="str">
            <v>This scarce engraving is from The Cabinet Maker's Assistant - A series of original designs for modern furniture.
Publisher:  Blackie And Son 1853
Size: 10.5in x 14.5in</v>
          </cell>
          <cell r="K7740">
            <v>20</v>
          </cell>
          <cell r="L7740">
            <v>40</v>
          </cell>
          <cell r="M7740">
            <v>10</v>
          </cell>
          <cell r="N7740">
            <v>10</v>
          </cell>
          <cell r="P7740" t="str">
            <v>Some of these plates have aging color, foxing, small edge tears and holes, please examine the images for a better idea of condition.</v>
          </cell>
        </row>
        <row r="7741">
          <cell r="G7741">
            <v>150561</v>
          </cell>
          <cell r="I7741" t="str">
            <v>P Thomson - Details of Sofas engraved by JH Le Keux 1853</v>
          </cell>
          <cell r="J7741" t="str">
            <v>This scarce engraving is from The Cabinet Maker's Assistant - A series of original designs for modern furniture.
Publisher:  Blackie And Son 1853
Size: 10.5in x 14.5in</v>
          </cell>
          <cell r="K7741">
            <v>20</v>
          </cell>
          <cell r="L7741">
            <v>40</v>
          </cell>
          <cell r="M7741">
            <v>10</v>
          </cell>
          <cell r="N7741">
            <v>10</v>
          </cell>
          <cell r="P7741" t="str">
            <v>Some of these plates have aging color, foxing, small edge tears and holes, please examine the images for a better idea of condition.</v>
          </cell>
        </row>
        <row r="7742">
          <cell r="G7742">
            <v>150562</v>
          </cell>
          <cell r="I7742" t="str">
            <v>P Thomson - Bookcases engraved by JH Le Keux 1853</v>
          </cell>
          <cell r="J7742" t="str">
            <v>This scarce engraving is from The Cabinet Maker's Assistant - A series of original designs for modern furniture.
Publisher:  Blackie And Son 1853
Size: 10.5in x 14.5in</v>
          </cell>
          <cell r="K7742">
            <v>20</v>
          </cell>
          <cell r="L7742">
            <v>40</v>
          </cell>
          <cell r="M7742">
            <v>10</v>
          </cell>
          <cell r="N7742">
            <v>10</v>
          </cell>
          <cell r="P7742" t="str">
            <v>Some of these plates have aging color, foxing, small edge tears and holes, please examine the images for a better idea of condition.</v>
          </cell>
        </row>
        <row r="7743">
          <cell r="G7743">
            <v>150563</v>
          </cell>
          <cell r="I7743" t="str">
            <v>P Thomson - Bookcases engraved by JH Le Keux 1853</v>
          </cell>
          <cell r="J7743" t="str">
            <v>This scarce engraving is from The Cabinet Maker's Assistant - A series of original designs for modern furniture.
Publisher:  Blackie And Son 1853
Size: 10.5in x 14.5in</v>
          </cell>
          <cell r="K7743">
            <v>20</v>
          </cell>
          <cell r="L7743">
            <v>40</v>
          </cell>
          <cell r="M7743">
            <v>10</v>
          </cell>
          <cell r="N7743">
            <v>10</v>
          </cell>
          <cell r="P7743" t="str">
            <v>Some of these plates have aging color, foxing, small edge tears and holes, please examine the images for a better idea of condition.</v>
          </cell>
        </row>
        <row r="7744">
          <cell r="G7744">
            <v>150564</v>
          </cell>
          <cell r="I7744" t="str">
            <v>P Thomson - Bookcase engraved by JH Le Keux 1853</v>
          </cell>
          <cell r="J7744" t="str">
            <v>This scarce engraving is from The Cabinet Maker's Assistant - A series of original designs for modern furniture.
Publisher:  Blackie And Son 1853
Size: 10.5in x 14.5in</v>
          </cell>
          <cell r="K7744">
            <v>20</v>
          </cell>
          <cell r="L7744">
            <v>40</v>
          </cell>
          <cell r="M7744">
            <v>10</v>
          </cell>
          <cell r="N7744">
            <v>10</v>
          </cell>
          <cell r="P7744" t="str">
            <v>Some of these plates have aging color, foxing, small edge tears and holes, please examine the images for a better idea of condition.</v>
          </cell>
        </row>
        <row r="7745">
          <cell r="G7745">
            <v>150565</v>
          </cell>
          <cell r="I7745" t="str">
            <v>P Thomson - Bookcases engraved by JH Le Keux 1853</v>
          </cell>
          <cell r="J7745" t="str">
            <v>This scarce engraving is from The Cabinet Maker's Assistant - A series of original designs for modern furniture.
Publisher:  Blackie And Son 1853
Size: 10.5in x 14.5in</v>
          </cell>
          <cell r="K7745">
            <v>20</v>
          </cell>
          <cell r="L7745">
            <v>40</v>
          </cell>
          <cell r="M7745">
            <v>10</v>
          </cell>
          <cell r="N7745">
            <v>10</v>
          </cell>
          <cell r="P7745" t="str">
            <v>Some of these plates have aging color, foxing, small edge tears and holes, please examine the images for a better idea of condition.</v>
          </cell>
        </row>
        <row r="7746">
          <cell r="G7746">
            <v>150566</v>
          </cell>
          <cell r="I7746" t="str">
            <v>P Thomson - Secretaire Bookcases engraved by JH Le Keux 1853</v>
          </cell>
          <cell r="J7746" t="str">
            <v>This scarce engraving is from The Cabinet Maker's Assistant - A series of original designs for modern furniture.
Publisher:  Blackie And Son 1853
Size: 10.5in x 14.5in</v>
          </cell>
          <cell r="K7746">
            <v>20</v>
          </cell>
          <cell r="L7746">
            <v>40</v>
          </cell>
          <cell r="M7746">
            <v>10</v>
          </cell>
          <cell r="N7746">
            <v>10</v>
          </cell>
          <cell r="P7746" t="str">
            <v>Some of these plates have aging color, foxing, small edge tears and holes, please examine the images for a better idea of condition.</v>
          </cell>
        </row>
        <row r="7747">
          <cell r="G7747">
            <v>150567</v>
          </cell>
          <cell r="I7747" t="str">
            <v>P Thomson -  Panels in Fret Work engraved by JH Le Keux 1853</v>
          </cell>
          <cell r="J7747" t="str">
            <v>This scarce engraving is from The Cabinet Maker's Assistant - A series of original designs for modern furniture.
Publisher:  Blackie And Son 1853
Size: 10.5in x 14.5in</v>
          </cell>
          <cell r="K7747">
            <v>20</v>
          </cell>
          <cell r="L7747">
            <v>40</v>
          </cell>
          <cell r="M7747">
            <v>10</v>
          </cell>
          <cell r="N7747">
            <v>10</v>
          </cell>
          <cell r="P7747" t="str">
            <v>Some of these plates have aging color, foxing, small edge tears and holes, please examine the images for a better idea of condition.</v>
          </cell>
        </row>
        <row r="7748">
          <cell r="G7748">
            <v>150568</v>
          </cell>
          <cell r="I7748" t="str">
            <v>P Thomson - Library Tables engraved by JH Le Keux 1853</v>
          </cell>
          <cell r="J7748" t="str">
            <v>This scarce engraving is from The Cabinet Maker's Assistant - A series of original designs for modern furniture.
Publisher:  Blackie And Son 1853
Size: 10.5in x 14.5in</v>
          </cell>
          <cell r="K7748">
            <v>20</v>
          </cell>
          <cell r="L7748">
            <v>40</v>
          </cell>
          <cell r="M7748">
            <v>10</v>
          </cell>
          <cell r="N7748">
            <v>10</v>
          </cell>
          <cell r="P7748" t="str">
            <v>Some of these plates have aging color, foxing, small edge tears and holes, please examine the images for a better idea of condition.</v>
          </cell>
        </row>
        <row r="7749">
          <cell r="G7749">
            <v>150569</v>
          </cell>
          <cell r="I7749" t="str">
            <v>P Thomson -  Writing Tables engraved by JH Le Keux 1853</v>
          </cell>
          <cell r="J7749" t="str">
            <v>This scarce engraving is from The Cabinet Maker's Assistant - A series of original designs for modern furniture.
Publisher:  Blackie And Son 1853
Size: 10.5in x 14.5in</v>
          </cell>
          <cell r="K7749">
            <v>20</v>
          </cell>
          <cell r="L7749">
            <v>40</v>
          </cell>
          <cell r="M7749">
            <v>10</v>
          </cell>
          <cell r="N7749">
            <v>10</v>
          </cell>
          <cell r="P7749" t="str">
            <v>Some of these plates have aging color, foxing, small edge tears and holes, please examine the images for a better idea of condition.</v>
          </cell>
        </row>
        <row r="7750">
          <cell r="G7750">
            <v>150570</v>
          </cell>
          <cell r="I7750" t="str">
            <v>P Thomson - Library Chairs engraved by JH Le Keux 1853</v>
          </cell>
          <cell r="J7750" t="str">
            <v>This scarce engraving is from The Cabinet Maker's Assistant - A series of original designs for modern furniture.
Publisher:  Blackie And Son 1853
Size: 10.5in x 14.5in</v>
          </cell>
          <cell r="K7750">
            <v>20</v>
          </cell>
          <cell r="L7750">
            <v>40</v>
          </cell>
          <cell r="M7750">
            <v>10</v>
          </cell>
          <cell r="N7750">
            <v>10</v>
          </cell>
          <cell r="P7750" t="str">
            <v>Some of these plates have aging color, foxing, small edge tears and holes, please examine the images for a better idea of condition.</v>
          </cell>
        </row>
        <row r="7751">
          <cell r="G7751">
            <v>150571</v>
          </cell>
          <cell r="I7751" t="str">
            <v>P Thomson - Chiffonieres engraved by JH Le Keux 1853</v>
          </cell>
          <cell r="J7751" t="str">
            <v>This scarce engraving is from The Cabinet Maker's Assistant - A series of original designs for modern furniture.
Publisher:  Blackie And Son 1853
Size: 10.5in x 14.5in</v>
          </cell>
          <cell r="K7751">
            <v>20</v>
          </cell>
          <cell r="L7751">
            <v>40</v>
          </cell>
          <cell r="M7751">
            <v>10</v>
          </cell>
          <cell r="N7751">
            <v>10</v>
          </cell>
          <cell r="P7751" t="str">
            <v>Some of these plates have aging color, foxing, small edge tears and holes, please examine the images for a better idea of condition.</v>
          </cell>
        </row>
        <row r="7752">
          <cell r="G7752">
            <v>150572</v>
          </cell>
          <cell r="I7752" t="str">
            <v>P Thomson - Chiffonier engraved by JH Le Keux 1853</v>
          </cell>
          <cell r="J7752" t="str">
            <v>This scarce engraving is from The Cabinet Maker's Assistant - A series of original designs for modern furniture.
Publisher:  Blackie And Son 1853
Size: 10.5in x 14.5in</v>
          </cell>
          <cell r="K7752">
            <v>20</v>
          </cell>
          <cell r="L7752">
            <v>40</v>
          </cell>
          <cell r="M7752">
            <v>10</v>
          </cell>
          <cell r="N7752">
            <v>10</v>
          </cell>
          <cell r="P7752" t="str">
            <v>Some of these plates have aging color, foxing, small edge tears and holes, please examine the images for a better idea of condition.</v>
          </cell>
        </row>
        <row r="7753">
          <cell r="G7753">
            <v>150573</v>
          </cell>
          <cell r="I7753" t="str">
            <v>P Thomson - Mirrors engraved by JH Le Keux 1853</v>
          </cell>
          <cell r="J7753" t="str">
            <v>This scarce engraving is from The Cabinet Maker's Assistant - A series of original designs for modern furniture.
Publisher:  Blackie And Son 1853
Size: 10.5in x 14.5in</v>
          </cell>
          <cell r="K7753">
            <v>20</v>
          </cell>
          <cell r="L7753">
            <v>40</v>
          </cell>
          <cell r="M7753">
            <v>10</v>
          </cell>
          <cell r="N7753">
            <v>10</v>
          </cell>
          <cell r="P7753" t="str">
            <v>Some of these plates have aging color, foxing, small edge tears and holes, please examine the images for a better idea of condition.</v>
          </cell>
        </row>
        <row r="7754">
          <cell r="G7754">
            <v>150574</v>
          </cell>
          <cell r="I7754" t="str">
            <v>P Thomson - Chimney Piece Mirrors engraved by JH Le Keux 1853</v>
          </cell>
          <cell r="J7754" t="str">
            <v>This scarce engraving is from The Cabinet Maker's Assistant - A series of original designs for modern furniture.
Publisher:  Blackie And Son 1853
Size: 10.5in x 14.5in</v>
          </cell>
          <cell r="K7754">
            <v>20</v>
          </cell>
          <cell r="L7754">
            <v>40</v>
          </cell>
          <cell r="M7754">
            <v>10</v>
          </cell>
          <cell r="N7754">
            <v>10</v>
          </cell>
          <cell r="P7754" t="str">
            <v>Some of these plates have aging color, foxing, small edge tears and holes, please examine the images for a better idea of condition.</v>
          </cell>
        </row>
        <row r="7755">
          <cell r="G7755">
            <v>150575</v>
          </cell>
          <cell r="I7755" t="str">
            <v>P Thomson - Chiffonieres with High Mirrors engraved by JH Le Keux 1853</v>
          </cell>
          <cell r="J7755" t="str">
            <v>This scarce engraving is from The Cabinet Maker's Assistant - A series of original designs for modern furniture.
Publisher:  Blackie And Son 1853
Size: 10.5in x 14.5in</v>
          </cell>
          <cell r="K7755">
            <v>20</v>
          </cell>
          <cell r="L7755">
            <v>40</v>
          </cell>
          <cell r="M7755">
            <v>10</v>
          </cell>
          <cell r="N7755">
            <v>10</v>
          </cell>
          <cell r="P7755" t="str">
            <v>Some of these plates have aging color, foxing, small edge tears and holes, please examine the images for a better idea of condition.</v>
          </cell>
        </row>
        <row r="7756">
          <cell r="G7756">
            <v>150576</v>
          </cell>
          <cell r="I7756" t="str">
            <v>P Thomson - Chimney Piece Mirror engraved by JH Le Keux 1853</v>
          </cell>
          <cell r="J7756" t="str">
            <v>This scarce engraving is from The Cabinet Maker's Assistant - A series of original designs for modern furniture.
Publisher:  Blackie And Son 1853
Size: 10.5in x 14.5in</v>
          </cell>
          <cell r="K7756">
            <v>20</v>
          </cell>
          <cell r="L7756">
            <v>40</v>
          </cell>
          <cell r="M7756">
            <v>10</v>
          </cell>
          <cell r="N7756">
            <v>10</v>
          </cell>
          <cell r="P7756" t="str">
            <v>Some of these plates have aging color, foxing, small edge tears and holes, please examine the images for a better idea of condition.</v>
          </cell>
        </row>
        <row r="7757">
          <cell r="G7757">
            <v>150577</v>
          </cell>
          <cell r="I7757" t="str">
            <v>P Thomson - Pier Tables with Mirrors engraved by JH Le Keux 1853</v>
          </cell>
          <cell r="J7757" t="str">
            <v>This scarce engraving is from The Cabinet Maker's Assistant - A series of original designs for modern furniture.
Publisher:  Blackie And Son 1853
Size: 10.5in x 14.5in</v>
          </cell>
          <cell r="K7757">
            <v>20</v>
          </cell>
          <cell r="L7757">
            <v>40</v>
          </cell>
          <cell r="M7757">
            <v>10</v>
          </cell>
          <cell r="N7757">
            <v>10</v>
          </cell>
          <cell r="P7757" t="str">
            <v>Some of these plates have aging color, foxing, small edge tears and holes, please examine the images for a better idea of condition.</v>
          </cell>
        </row>
        <row r="7758">
          <cell r="G7758">
            <v>150578</v>
          </cell>
          <cell r="I7758" t="str">
            <v>P Thomson - Loo Tables engraved by JH Le Keux 1853</v>
          </cell>
          <cell r="J7758" t="str">
            <v>This scarce engraving is from The Cabinet Maker's Assistant - A series of original designs for modern furniture.
Publisher:  Blackie And Son 1853
Size: 10.5in x 14.5in</v>
          </cell>
          <cell r="K7758">
            <v>20</v>
          </cell>
          <cell r="L7758">
            <v>40</v>
          </cell>
          <cell r="M7758">
            <v>10</v>
          </cell>
          <cell r="N7758">
            <v>10</v>
          </cell>
          <cell r="P7758" t="str">
            <v>Some of these plates have aging color, foxing, small edge tears and holes, please examine the images for a better idea of condition.</v>
          </cell>
        </row>
        <row r="7759">
          <cell r="G7759">
            <v>150579</v>
          </cell>
          <cell r="I7759" t="str">
            <v>P Thomson - Occasional Tables engraved by JH Le Keux 1853</v>
          </cell>
          <cell r="J7759" t="str">
            <v>This scarce engraving is from The Cabinet Maker's Assistant - A series of original designs for modern furniture.
Publisher:  Blackie And Son 1853
Size: 10.5in x 14.5in</v>
          </cell>
          <cell r="K7759">
            <v>20</v>
          </cell>
          <cell r="L7759">
            <v>40</v>
          </cell>
          <cell r="M7759">
            <v>10</v>
          </cell>
          <cell r="N7759">
            <v>10</v>
          </cell>
          <cell r="P7759" t="str">
            <v>Some of these plates have aging color, foxing, small edge tears and holes, please examine the images for a better idea of condition.</v>
          </cell>
        </row>
        <row r="7760">
          <cell r="G7760">
            <v>150580</v>
          </cell>
          <cell r="I7760" t="str">
            <v>P Thomson - Loo Tables engraved by JH Le Keux 1853</v>
          </cell>
          <cell r="J7760" t="str">
            <v>This scarce engraving is from The Cabinet Maker's Assistant - A series of original designs for modern furniture.
Publisher:  Blackie And Son 1853
Size: 10.5in x 14.5in</v>
          </cell>
          <cell r="K7760">
            <v>20</v>
          </cell>
          <cell r="L7760">
            <v>40</v>
          </cell>
          <cell r="M7760">
            <v>10</v>
          </cell>
          <cell r="N7760">
            <v>10</v>
          </cell>
          <cell r="P7760" t="str">
            <v>Some of these plates have aging color, foxing, small edge tears and holes, please examine the images for a better idea of condition.</v>
          </cell>
        </row>
        <row r="7761">
          <cell r="G7761">
            <v>150581</v>
          </cell>
          <cell r="I7761" t="str">
            <v>P Thomson - Occasional Tables engraved by JH Le Keux 1853</v>
          </cell>
          <cell r="J7761" t="str">
            <v>This scarce engraving is from The Cabinet Maker's Assistant - A series of original designs for modern furniture.
Publisher:  Blackie And Son 1853
Size: 10.5in x 14.5in</v>
          </cell>
          <cell r="K7761">
            <v>20</v>
          </cell>
          <cell r="L7761">
            <v>40</v>
          </cell>
          <cell r="M7761">
            <v>10</v>
          </cell>
          <cell r="N7761">
            <v>10</v>
          </cell>
          <cell r="P7761" t="str">
            <v>Some of these plates have aging color, foxing, small edge tears and holes, please examine the images for a better idea of condition.</v>
          </cell>
        </row>
        <row r="7762">
          <cell r="G7762">
            <v>150582</v>
          </cell>
          <cell r="I7762" t="str">
            <v>P Thomson - Work Tables engraved by JH Le Keux 1853</v>
          </cell>
          <cell r="J7762" t="str">
            <v>This scarce engraving is from The Cabinet Maker's Assistant - A series of original designs for modern furniture.
Publisher:  Blackie And Son 1853
Size: 10.5in x 14.5in</v>
          </cell>
          <cell r="K7762">
            <v>20</v>
          </cell>
          <cell r="L7762">
            <v>40</v>
          </cell>
          <cell r="M7762">
            <v>10</v>
          </cell>
          <cell r="N7762">
            <v>10</v>
          </cell>
          <cell r="P7762" t="str">
            <v>Some of these plates have aging color, foxing, small edge tears and holes, please examine the images for a better idea of condition.</v>
          </cell>
        </row>
        <row r="7763">
          <cell r="G7763">
            <v>150583</v>
          </cell>
          <cell r="I7763" t="str">
            <v>P Thomson - Drawing Room Sofas engraved by JH Le Keux 1853</v>
          </cell>
          <cell r="J7763" t="str">
            <v>This scarce engraving is from The Cabinet Maker's Assistant - A series of original designs for modern furniture.
Publisher:  Blackie And Son 1853
Size: 10.5in x 14.5in</v>
          </cell>
          <cell r="K7763">
            <v>20</v>
          </cell>
          <cell r="L7763">
            <v>40</v>
          </cell>
          <cell r="M7763">
            <v>10</v>
          </cell>
          <cell r="N7763">
            <v>10</v>
          </cell>
          <cell r="P7763" t="str">
            <v>Some of these plates have aging color, foxing, small edge tears and holes, please examine the images for a better idea of condition.</v>
          </cell>
        </row>
        <row r="7764">
          <cell r="G7764">
            <v>150584</v>
          </cell>
          <cell r="I7764" t="str">
            <v>P Thomson - Drawing Room Sofas engraved by JH Le Keux 1853</v>
          </cell>
          <cell r="J7764" t="str">
            <v>This scarce engraving is from The Cabinet Maker's Assistant - A series of original designs for modern furniture.
Publisher:  Blackie And Son 1853
Size: 10.5in x 14.5in</v>
          </cell>
          <cell r="K7764">
            <v>20</v>
          </cell>
          <cell r="L7764">
            <v>40</v>
          </cell>
          <cell r="M7764">
            <v>10</v>
          </cell>
          <cell r="N7764">
            <v>10</v>
          </cell>
          <cell r="P7764" t="str">
            <v>Some of these plates have aging color, foxing, small edge tears and holes, please examine the images for a better idea of condition.</v>
          </cell>
        </row>
        <row r="7765">
          <cell r="G7765">
            <v>150585</v>
          </cell>
          <cell r="I7765" t="str">
            <v>P Thomson - Drawing Room Sofas engraved by JH Le Keux 1853</v>
          </cell>
          <cell r="J7765" t="str">
            <v>This scarce engraving is from The Cabinet Maker's Assistant - A series of original designs for modern furniture.
Publisher:  Blackie And Son 1853
Size: 10.5in x 14.5in</v>
          </cell>
          <cell r="K7765">
            <v>20</v>
          </cell>
          <cell r="L7765">
            <v>40</v>
          </cell>
          <cell r="M7765">
            <v>10</v>
          </cell>
          <cell r="N7765">
            <v>10</v>
          </cell>
          <cell r="P7765" t="str">
            <v>Some of these plates have aging color, foxing, small edge tears and holes, please examine the images for a better idea of condition.</v>
          </cell>
        </row>
        <row r="7766">
          <cell r="G7766">
            <v>150586</v>
          </cell>
          <cell r="I7766" t="str">
            <v>P Thomson - Couches engraved by JH Le Keux 1853</v>
          </cell>
          <cell r="J7766" t="str">
            <v>This scarce engraving is from The Cabinet Maker's Assistant - A series of original designs for modern furniture.
Publisher:  Blackie And Son 1853
Size: 10.5in x 14.5in</v>
          </cell>
          <cell r="K7766">
            <v>20</v>
          </cell>
          <cell r="L7766">
            <v>40</v>
          </cell>
          <cell r="M7766">
            <v>10</v>
          </cell>
          <cell r="N7766">
            <v>10</v>
          </cell>
          <cell r="P7766" t="str">
            <v>Some of these plates have aging color, foxing, small edge tears and holes, please examine the images for a better idea of condition.</v>
          </cell>
        </row>
        <row r="7767">
          <cell r="G7767">
            <v>150587</v>
          </cell>
          <cell r="I7767" t="str">
            <v>P Thomson - Couches engraved by JH Le Keux 1853</v>
          </cell>
          <cell r="J7767" t="str">
            <v>This scarce engraving is from The Cabinet Maker's Assistant - A series of original designs for modern furniture.
Publisher:  Blackie And Son 1853
Size: 10.5in x 14.5in</v>
          </cell>
          <cell r="K7767">
            <v>20</v>
          </cell>
          <cell r="L7767">
            <v>40</v>
          </cell>
          <cell r="M7767">
            <v>10</v>
          </cell>
          <cell r="N7767">
            <v>10</v>
          </cell>
          <cell r="P7767" t="str">
            <v>Some of these plates have aging color, foxing, small edge tears and holes, please examine the images for a better idea of condition.</v>
          </cell>
        </row>
        <row r="7768">
          <cell r="G7768">
            <v>150588</v>
          </cell>
          <cell r="I7768" t="str">
            <v>P Thomson - Drawing Room Chairs engraved by JH Le Keux 1853</v>
          </cell>
          <cell r="J7768" t="str">
            <v>This scarce engraving is from The Cabinet Maker's Assistant - A series of original designs for modern furniture.
Publisher:  Blackie And Son 1853
Size: 10.5in x 14.5in</v>
          </cell>
          <cell r="K7768">
            <v>20</v>
          </cell>
          <cell r="L7768">
            <v>40</v>
          </cell>
          <cell r="M7768">
            <v>10</v>
          </cell>
          <cell r="N7768">
            <v>10</v>
          </cell>
          <cell r="P7768" t="str">
            <v>Some of these plates have aging color, foxing, small edge tears and holes, please examine the images for a better idea of condition.</v>
          </cell>
        </row>
        <row r="7769">
          <cell r="G7769">
            <v>150589</v>
          </cell>
          <cell r="I7769" t="str">
            <v>P Thomson - Ottoman Seats engraved by JH Le Keux 1853</v>
          </cell>
          <cell r="J7769" t="str">
            <v>This scarce engraving is from The Cabinet Maker's Assistant - A series of original designs for modern furniture.
Publisher:  Blackie And Son 1853
Size: 10.5in x 14.5in</v>
          </cell>
          <cell r="K7769">
            <v>20</v>
          </cell>
          <cell r="L7769">
            <v>40</v>
          </cell>
          <cell r="M7769">
            <v>10</v>
          </cell>
          <cell r="N7769">
            <v>10</v>
          </cell>
          <cell r="P7769" t="str">
            <v>Some of these plates have aging color, foxing, small edge tears and holes, please examine the images for a better idea of condition.</v>
          </cell>
        </row>
        <row r="7770">
          <cell r="G7770">
            <v>150590</v>
          </cell>
          <cell r="I7770" t="str">
            <v>P Thomson - Drawing Room Chairs engraved by JH Le Keux 1853</v>
          </cell>
          <cell r="J7770" t="str">
            <v>This scarce engraving is from The Cabinet Maker's Assistant - A series of original designs for modern furniture.
Publisher:  Blackie And Son 1853
Size: 10.5in x 14.5in</v>
          </cell>
          <cell r="K7770">
            <v>20</v>
          </cell>
          <cell r="L7770">
            <v>40</v>
          </cell>
          <cell r="M7770">
            <v>10</v>
          </cell>
          <cell r="N7770">
            <v>10</v>
          </cell>
          <cell r="P7770" t="str">
            <v>Some of these plates have aging color, foxing, small edge tears and holes, please examine the images for a better idea of condition.</v>
          </cell>
        </row>
        <row r="7771">
          <cell r="G7771">
            <v>150591</v>
          </cell>
          <cell r="I7771" t="str">
            <v>P Thomson - National Emblem Chairs engraved by JH Le Keux 1853</v>
          </cell>
          <cell r="J7771" t="str">
            <v>This scarce engraving is from The Cabinet Maker's Assistant - A series of original designs for modern furniture.
Publisher:  Blackie And Son 1853
Size: 10.5in x 14.5in</v>
          </cell>
          <cell r="K7771">
            <v>20</v>
          </cell>
          <cell r="L7771">
            <v>40</v>
          </cell>
          <cell r="M7771">
            <v>10</v>
          </cell>
          <cell r="N7771">
            <v>10</v>
          </cell>
          <cell r="P7771" t="str">
            <v>Some of these plates have aging color, foxing, small edge tears and holes, please examine the images for a better idea of condition.</v>
          </cell>
        </row>
        <row r="7772">
          <cell r="G7772">
            <v>150592</v>
          </cell>
          <cell r="I7772" t="str">
            <v>P Thomson - Great Exhibition Chairs engraved by JH Le Keux 1853</v>
          </cell>
          <cell r="J7772" t="str">
            <v>This scarce engraving is from The Cabinet Maker's Assistant - A series of original designs for modern furniture.
Publisher:  Blackie And Son 1853
Size: 10.5in x 14.5in</v>
          </cell>
          <cell r="K7772">
            <v>20</v>
          </cell>
          <cell r="L7772">
            <v>40</v>
          </cell>
          <cell r="M7772">
            <v>10</v>
          </cell>
          <cell r="N7772">
            <v>10</v>
          </cell>
          <cell r="P7772" t="str">
            <v>Some of these plates have aging color, foxing, small edge tears and holes, please examine the images for a better idea of condition.</v>
          </cell>
        </row>
        <row r="7773">
          <cell r="G7773">
            <v>150593</v>
          </cell>
          <cell r="I7773" t="str">
            <v>P Thomson - High Backed Chairs engraved by JH Le Keux 1853</v>
          </cell>
          <cell r="J7773" t="str">
            <v>This scarce engraving is from The Cabinet Maker's Assistant - A series of original designs for modern furniture.
Publisher:  Blackie And Son 1853
Size: 10.5in x 14.5in</v>
          </cell>
          <cell r="K7773">
            <v>20</v>
          </cell>
          <cell r="L7773">
            <v>40</v>
          </cell>
          <cell r="M7773">
            <v>10</v>
          </cell>
          <cell r="N7773">
            <v>10</v>
          </cell>
          <cell r="P7773" t="str">
            <v>Some of these plates have aging color, foxing, small edge tears and holes, please examine the images for a better idea of condition.</v>
          </cell>
        </row>
        <row r="7774">
          <cell r="G7774">
            <v>150594</v>
          </cell>
          <cell r="I7774" t="str">
            <v>P Thomson - Antique State Chairs engraved by JH Le Keux 1853</v>
          </cell>
          <cell r="J7774" t="str">
            <v>This scarce engraving is from The Cabinet Maker's Assistant - A series of original designs for modern furniture.
Publisher:  Blackie And Son 1853
Size: 10.5in x 14.5in</v>
          </cell>
          <cell r="K7774">
            <v>20</v>
          </cell>
          <cell r="L7774">
            <v>40</v>
          </cell>
          <cell r="M7774">
            <v>10</v>
          </cell>
          <cell r="N7774">
            <v>10</v>
          </cell>
          <cell r="P7774" t="str">
            <v>Some of these plates have aging color, foxing, small edge tears and holes, please examine the images for a better idea of condition.</v>
          </cell>
        </row>
        <row r="7775">
          <cell r="G7775">
            <v>150595</v>
          </cell>
          <cell r="I7775" t="str">
            <v>P Thomson - Antique High Backed Chairs engraved by JH Le Keux 1853</v>
          </cell>
          <cell r="J7775" t="str">
            <v>This scarce engraving is from The Cabinet Maker's Assistant - A series of original designs for modern furniture.
Publisher:  Blackie And Son 1853
Size: 10.5in x 14.5in</v>
          </cell>
          <cell r="K7775">
            <v>20</v>
          </cell>
          <cell r="L7775">
            <v>40</v>
          </cell>
          <cell r="M7775">
            <v>10</v>
          </cell>
          <cell r="N7775">
            <v>10</v>
          </cell>
          <cell r="P7775" t="str">
            <v>Some of these plates have aging color, foxing, small edge tears and holes, please examine the images for a better idea of condition.</v>
          </cell>
        </row>
        <row r="7776">
          <cell r="G7776">
            <v>150596</v>
          </cell>
          <cell r="I7776" t="str">
            <v>P Thomson - Window Cornices engraved by JH Le Keux 1853</v>
          </cell>
          <cell r="J7776" t="str">
            <v>This scarce engraving is from The Cabinet Maker's Assistant - A series of original designs for modern furniture.
Publisher:  Blackie And Son 1853
Size: 10.5in x 14.5in</v>
          </cell>
          <cell r="K7776">
            <v>20</v>
          </cell>
          <cell r="L7776">
            <v>40</v>
          </cell>
          <cell r="M7776">
            <v>10</v>
          </cell>
          <cell r="N7776">
            <v>10</v>
          </cell>
          <cell r="P7776" t="str">
            <v>Some of these plates have aging color, foxing, small edge tears and holes, please examine the images for a better idea of condition.</v>
          </cell>
        </row>
        <row r="7777">
          <cell r="G7777">
            <v>150597</v>
          </cell>
          <cell r="I7777" t="str">
            <v>P Thomson - Window Cornices engraved by JH Le Keux 1853</v>
          </cell>
          <cell r="J7777" t="str">
            <v>This scarce engraving is from The Cabinet Maker's Assistant - A series of original designs for modern furniture.
Publisher:  Blackie And Son 1853
Size: 10.5in x 14.5in</v>
          </cell>
          <cell r="K7777">
            <v>20</v>
          </cell>
          <cell r="L7777">
            <v>40</v>
          </cell>
          <cell r="M7777">
            <v>10</v>
          </cell>
          <cell r="N7777">
            <v>10</v>
          </cell>
          <cell r="P7777" t="str">
            <v>Some of these plates have aging color, foxing, small edge tears and holes, please examine the images for a better idea of condition.</v>
          </cell>
        </row>
        <row r="7778">
          <cell r="G7778">
            <v>150598</v>
          </cell>
          <cell r="I7778" t="str">
            <v>P Thomson - What-Nots engraved by JH Le Keux 1853</v>
          </cell>
          <cell r="J7778" t="str">
            <v>This scarce engraving is from The Cabinet Maker's Assistant - A series of original designs for modern furniture.
Publisher:  Blackie And Son 1853
Size: 10.5in x 14.5in</v>
          </cell>
          <cell r="K7778">
            <v>20</v>
          </cell>
          <cell r="L7778">
            <v>40</v>
          </cell>
          <cell r="M7778">
            <v>10</v>
          </cell>
          <cell r="N7778">
            <v>10</v>
          </cell>
          <cell r="P7778" t="str">
            <v>Some of these plates have aging color, foxing, small edge tears and holes, please examine the images for a better idea of condition.</v>
          </cell>
        </row>
        <row r="7779">
          <cell r="G7779">
            <v>150599</v>
          </cell>
          <cell r="I7779" t="str">
            <v>P Thomson - Music Seats engraved by JH Le Keux 1853</v>
          </cell>
          <cell r="J7779" t="str">
            <v>This scarce engraving is from The Cabinet Maker's Assistant - A series of original designs for modern furniture.
Publisher:  Blackie And Son 1853
Size: 10.5in x 14.5in</v>
          </cell>
          <cell r="K7779">
            <v>20</v>
          </cell>
          <cell r="L7779">
            <v>40</v>
          </cell>
          <cell r="M7779">
            <v>10</v>
          </cell>
          <cell r="N7779">
            <v>10</v>
          </cell>
          <cell r="P7779" t="str">
            <v>Some of these plates have aging color, foxing, small edge tears and holes, please examine the images for a better idea of condition.</v>
          </cell>
        </row>
        <row r="7780">
          <cell r="G7780">
            <v>150600</v>
          </cell>
          <cell r="I7780" t="str">
            <v>P Thomson - Fire Screens engraved by JH Le Keux 1853</v>
          </cell>
          <cell r="J7780" t="str">
            <v>This scarce engraving is from The Cabinet Maker's Assistant - A series of original designs for modern furniture.
Publisher:  Blackie And Son 1853
Size: 10.5in x 14.5in</v>
          </cell>
          <cell r="K7780">
            <v>20</v>
          </cell>
          <cell r="L7780">
            <v>40</v>
          </cell>
          <cell r="M7780">
            <v>10</v>
          </cell>
          <cell r="N7780">
            <v>10</v>
          </cell>
          <cell r="P7780" t="str">
            <v>Some of these plates have aging color, foxing, small edge tears and holes, please examine the images for a better idea of condition.</v>
          </cell>
        </row>
        <row r="7781">
          <cell r="G7781">
            <v>150601</v>
          </cell>
          <cell r="I7781" t="str">
            <v>P Thomson - French Bedsteads engraved by JH Le Keux 1853</v>
          </cell>
          <cell r="J7781" t="str">
            <v>This scarce engraving is from The Cabinet Maker's Assistant - A series of original designs for modern furniture.
Publisher:  Blackie And Son 1853
Size: 10.5in x 14.5in</v>
          </cell>
          <cell r="K7781">
            <v>20</v>
          </cell>
          <cell r="L7781">
            <v>40</v>
          </cell>
          <cell r="M7781">
            <v>10</v>
          </cell>
          <cell r="N7781">
            <v>10</v>
          </cell>
          <cell r="P7781" t="str">
            <v>Some of these plates have aging color, foxing, small edge tears and holes, please examine the images for a better idea of condition.</v>
          </cell>
        </row>
        <row r="7782">
          <cell r="G7782">
            <v>150602</v>
          </cell>
          <cell r="I7782" t="str">
            <v>P Thomson - Half Tester Beds engraved by JH Le Keux 1853</v>
          </cell>
          <cell r="J7782" t="str">
            <v>This scarce engraving is from The Cabinet Maker's Assistant - A series of original designs for modern furniture.
Publisher:  Blackie And Son 1853
Size: 10.5in x 14.5in</v>
          </cell>
          <cell r="K7782">
            <v>20</v>
          </cell>
          <cell r="L7782">
            <v>40</v>
          </cell>
          <cell r="M7782">
            <v>10</v>
          </cell>
          <cell r="N7782">
            <v>10</v>
          </cell>
          <cell r="P7782" t="str">
            <v>Some of these plates have aging color, foxing, small edge tears and holes, please examine the images for a better idea of condition.</v>
          </cell>
        </row>
        <row r="7783">
          <cell r="G7783">
            <v>150603</v>
          </cell>
          <cell r="I7783" t="str">
            <v>P Thomson - Half Tester Beds engraved by JH Le Keux 1853</v>
          </cell>
          <cell r="J7783" t="str">
            <v>This scarce engraving is from The Cabinet Maker's Assistant - A series of original designs for modern furniture.
Publisher:  Blackie And Son 1853
Size: 10.5in x 14.5in</v>
          </cell>
          <cell r="K7783">
            <v>20</v>
          </cell>
          <cell r="L7783">
            <v>40</v>
          </cell>
          <cell r="M7783">
            <v>10</v>
          </cell>
          <cell r="N7783">
            <v>10</v>
          </cell>
          <cell r="P7783" t="str">
            <v>Some of these plates have aging color, foxing, small edge tears and holes, please examine the images for a better idea of condition.</v>
          </cell>
        </row>
        <row r="7784">
          <cell r="G7784">
            <v>150604</v>
          </cell>
          <cell r="I7784" t="str">
            <v>P Thomson - Half Tester Bedstead engraved by JH Le Keux 1853</v>
          </cell>
          <cell r="J7784" t="str">
            <v>This scarce engraving is from The Cabinet Maker's Assistant - A series of original designs for modern furniture.
Publisher:  Blackie And Son 1853
Size: 10.5in x 14.5in</v>
          </cell>
          <cell r="K7784">
            <v>20</v>
          </cell>
          <cell r="L7784">
            <v>40</v>
          </cell>
          <cell r="M7784">
            <v>10</v>
          </cell>
          <cell r="N7784">
            <v>10</v>
          </cell>
          <cell r="P7784" t="str">
            <v>Some of these plates have aging color, foxing, small edge tears and holes, please examine the images for a better idea of condition.</v>
          </cell>
        </row>
        <row r="7785">
          <cell r="G7785">
            <v>150605</v>
          </cell>
          <cell r="I7785" t="str">
            <v>P Thomson - Medieval Bedstead engraved by JH Le Keux 1853</v>
          </cell>
          <cell r="J7785" t="str">
            <v>This scarce engraving is from The Cabinet Maker's Assistant - A series of original designs for modern furniture.
Publisher:  Blackie And Son 1853
Size: 10.5in x 14.5in</v>
          </cell>
          <cell r="K7785">
            <v>20</v>
          </cell>
          <cell r="L7785">
            <v>40</v>
          </cell>
          <cell r="M7785">
            <v>10</v>
          </cell>
          <cell r="N7785">
            <v>10</v>
          </cell>
          <cell r="P7785" t="str">
            <v>Some of these plates have aging color, foxing, small edge tears and holes, please examine the images for a better idea of condition.</v>
          </cell>
        </row>
        <row r="7786">
          <cell r="G7786">
            <v>150606</v>
          </cell>
          <cell r="I7786" t="str">
            <v>P Thomson - Posted Bedsteads engraved by JH Le Keux 1853</v>
          </cell>
          <cell r="J7786" t="str">
            <v>This scarce engraving is from The Cabinet Maker's Assistant - A series of original designs for modern furniture.
Publisher:  Blackie And Son 1853
Size: 10.5in x 14.5in</v>
          </cell>
          <cell r="K7786">
            <v>20</v>
          </cell>
          <cell r="L7786">
            <v>40</v>
          </cell>
          <cell r="M7786">
            <v>10</v>
          </cell>
          <cell r="N7786">
            <v>10</v>
          </cell>
          <cell r="P7786" t="str">
            <v>Some of these plates have aging color, foxing, small edge tears and holes, please examine the images for a better idea of condition.</v>
          </cell>
        </row>
        <row r="7787">
          <cell r="G7787">
            <v>150607</v>
          </cell>
          <cell r="I7787" t="str">
            <v>P Thomson - Bed Pillars engraved by JH Le Keux 1853</v>
          </cell>
          <cell r="J7787" t="str">
            <v>This scarce engraving is from The Cabinet Maker's Assistant - A series of original designs for modern furniture.
Publisher:  Blackie And Son 1853
Size: 10.5in x 14.5in</v>
          </cell>
          <cell r="K7787">
            <v>20</v>
          </cell>
          <cell r="L7787">
            <v>40</v>
          </cell>
          <cell r="M7787">
            <v>10</v>
          </cell>
          <cell r="N7787">
            <v>10</v>
          </cell>
          <cell r="P7787" t="str">
            <v>Some of these plates have aging color, foxing, small edge tears and holes, please examine the images for a better idea of condition.</v>
          </cell>
        </row>
        <row r="7788">
          <cell r="G7788">
            <v>150608</v>
          </cell>
          <cell r="I7788" t="str">
            <v>P Thomson - Bed Pillars engraved by JH Le Keux 1853</v>
          </cell>
          <cell r="J7788" t="str">
            <v>This scarce engraving is from The Cabinet Maker's Assistant - A series of original designs for modern furniture.
Publisher:  Blackie And Son 1853
Size: 10.5in x 14.5in</v>
          </cell>
          <cell r="K7788">
            <v>20</v>
          </cell>
          <cell r="L7788">
            <v>40</v>
          </cell>
          <cell r="M7788">
            <v>10</v>
          </cell>
          <cell r="N7788">
            <v>10</v>
          </cell>
          <cell r="P7788" t="str">
            <v>Some of these plates have aging color, foxing, small edge tears and holes, please examine the images for a better idea of condition.</v>
          </cell>
        </row>
        <row r="7789">
          <cell r="G7789">
            <v>150609</v>
          </cell>
          <cell r="I7789" t="str">
            <v>P Thomson - Cots and Cradles engraved by JH Le Keux 1853</v>
          </cell>
          <cell r="J7789" t="str">
            <v>This scarce engraving is from The Cabinet Maker's Assistant - A series of original designs for modern furniture.
Publisher:  Blackie And Son 1853
Size: 10.5in x 14.5in</v>
          </cell>
          <cell r="K7789">
            <v>20</v>
          </cell>
          <cell r="L7789">
            <v>40</v>
          </cell>
          <cell r="M7789">
            <v>10</v>
          </cell>
          <cell r="N7789">
            <v>10</v>
          </cell>
          <cell r="P7789" t="str">
            <v>Some of these plates have aging color, foxing, small edge tears and holes, please examine the images for a better idea of condition.</v>
          </cell>
        </row>
        <row r="7790">
          <cell r="G7790">
            <v>150610</v>
          </cell>
          <cell r="I7790" t="str">
            <v>P Thomson - Wardrobes engraved by JH Le Keux 1853</v>
          </cell>
          <cell r="J7790" t="str">
            <v>This scarce engraving is from The Cabinet Maker's Assistant - A series of original designs for modern furniture.
Publisher:  Blackie And Son 1853
Size: 10.5in x 14.5in</v>
          </cell>
          <cell r="K7790">
            <v>20</v>
          </cell>
          <cell r="L7790">
            <v>40</v>
          </cell>
          <cell r="M7790">
            <v>10</v>
          </cell>
          <cell r="N7790">
            <v>10</v>
          </cell>
          <cell r="P7790" t="str">
            <v>Some of these plates have aging color, foxing, small edge tears and holes, please examine the images for a better idea of condition.</v>
          </cell>
        </row>
        <row r="7791">
          <cell r="G7791">
            <v>150611</v>
          </cell>
          <cell r="I7791" t="str">
            <v>P Thomson - Wardrobes engraved by JH Le Keux 1853</v>
          </cell>
          <cell r="J7791" t="str">
            <v>This scarce engraving is from The Cabinet Maker's Assistant - A series of original designs for modern furniture.
Publisher:  Blackie And Son 1853
Size: 10.5in x 14.5in</v>
          </cell>
          <cell r="K7791">
            <v>20</v>
          </cell>
          <cell r="L7791">
            <v>40</v>
          </cell>
          <cell r="M7791">
            <v>10</v>
          </cell>
          <cell r="N7791">
            <v>10</v>
          </cell>
          <cell r="P7791" t="str">
            <v>Some of these plates have aging color, foxing, small edge tears and holes, please examine the images for a better idea of condition.</v>
          </cell>
        </row>
        <row r="7792">
          <cell r="G7792">
            <v>150612</v>
          </cell>
          <cell r="I7792" t="str">
            <v>P Thomson - Wardrobe engraved by JH Le Keux 1853</v>
          </cell>
          <cell r="J7792" t="str">
            <v>This scarce engraving is from The Cabinet Maker's Assistant - A series of original designs for modern furniture.
Publisher:  Blackie And Son 1853
Size: 10.5in x 14.5in</v>
          </cell>
          <cell r="K7792">
            <v>20</v>
          </cell>
          <cell r="L7792">
            <v>40</v>
          </cell>
          <cell r="M7792">
            <v>10</v>
          </cell>
          <cell r="N7792">
            <v>10</v>
          </cell>
          <cell r="P7792" t="str">
            <v>Some of these plates have aging color, foxing, small edge tears and holes, please examine the images for a better idea of condition.</v>
          </cell>
        </row>
        <row r="7793">
          <cell r="G7793">
            <v>150613</v>
          </cell>
          <cell r="I7793" t="str">
            <v>P Thomson - Wardrobes engraved by JH Le Keux 1853</v>
          </cell>
          <cell r="J7793" t="str">
            <v>This scarce engraving is from The Cabinet Maker's Assistant - A series of original designs for modern furniture.
Publisher:  Blackie And Son 1853
Size: 10.5in x 14.5in</v>
          </cell>
          <cell r="K7793">
            <v>20</v>
          </cell>
          <cell r="L7793">
            <v>40</v>
          </cell>
          <cell r="M7793">
            <v>10</v>
          </cell>
          <cell r="N7793">
            <v>10</v>
          </cell>
          <cell r="P7793" t="str">
            <v>Some of these plates have aging color, foxing, small edge tears and holes, please examine the images for a better idea of condition.</v>
          </cell>
        </row>
        <row r="7794">
          <cell r="G7794">
            <v>150614</v>
          </cell>
          <cell r="I7794" t="str">
            <v>P Thomson - Pilasters and Brackets engraved by JH Le Keux 1853</v>
          </cell>
          <cell r="J7794" t="str">
            <v>This scarce engraving is from The Cabinet Maker's Assistant - A series of original designs for modern furniture.
Publisher:  Blackie And Son 1853
Size: 10.5in x 14.5in</v>
          </cell>
          <cell r="K7794">
            <v>20</v>
          </cell>
          <cell r="L7794">
            <v>40</v>
          </cell>
          <cell r="M7794">
            <v>10</v>
          </cell>
          <cell r="N7794">
            <v>10</v>
          </cell>
          <cell r="P7794" t="str">
            <v>Some of these plates have aging color, foxing, small edge tears and holes, please examine the images for a better idea of condition.</v>
          </cell>
        </row>
        <row r="7795">
          <cell r="G7795">
            <v>150615</v>
          </cell>
          <cell r="I7795" t="str">
            <v>P Thomson - Wash Stands and Dressing Tables engraved by JH Le Keux 1853</v>
          </cell>
          <cell r="J7795" t="str">
            <v>This scarce engraving is from The Cabinet Maker's Assistant - A series of original designs for modern furniture.
Publisher:  Blackie And Son 1853
Size: 10.5in x 14.5in</v>
          </cell>
          <cell r="K7795">
            <v>20</v>
          </cell>
          <cell r="L7795">
            <v>40</v>
          </cell>
          <cell r="M7795">
            <v>10</v>
          </cell>
          <cell r="N7795">
            <v>10</v>
          </cell>
          <cell r="P7795" t="str">
            <v>Some of these plates have aging color, foxing, small edge tears and holes, please examine the images for a better idea of condition.</v>
          </cell>
        </row>
        <row r="7796">
          <cell r="G7796">
            <v>150616</v>
          </cell>
          <cell r="I7796" t="str">
            <v>P Thomson - Mouldings engraved by JH Le Keux 1853</v>
          </cell>
          <cell r="J7796" t="str">
            <v>This scarce engraving is from The Cabinet Maker's Assistant - A series of original designs for modern furniture.
Publisher:  Blackie And Son 1853
Size: 10.5in x 14.5in</v>
          </cell>
          <cell r="K7796">
            <v>20</v>
          </cell>
          <cell r="L7796">
            <v>40</v>
          </cell>
          <cell r="M7796">
            <v>10</v>
          </cell>
          <cell r="N7796">
            <v>10</v>
          </cell>
          <cell r="P7796" t="str">
            <v>Some of these plates have aging color, foxing, small edge tears and holes, please examine the images for a better idea of condition.</v>
          </cell>
        </row>
        <row r="7797">
          <cell r="G7797">
            <v>150617</v>
          </cell>
          <cell r="I7797" t="str">
            <v>P Thomson - Mouldings engraved by JH Le Keux 1853</v>
          </cell>
          <cell r="J7797" t="str">
            <v>This scarce engraving is from The Cabinet Maker's Assistant - A series of original designs for modern furniture.
Publisher:  Blackie And Son 1853
Size: 10.5in x 14.5in</v>
          </cell>
          <cell r="K7797">
            <v>20</v>
          </cell>
          <cell r="L7797">
            <v>40</v>
          </cell>
          <cell r="M7797">
            <v>10</v>
          </cell>
          <cell r="N7797">
            <v>10</v>
          </cell>
          <cell r="P7797" t="str">
            <v>Some of these plates have aging color, foxing, small edge tears and holes, please examine the images for a better idea of condition.</v>
          </cell>
        </row>
        <row r="7798">
          <cell r="G7798">
            <v>150618</v>
          </cell>
          <cell r="I7798" t="str">
            <v>P Thomson - Portable Bed Chair engraved by JH Le Keux 1853</v>
          </cell>
          <cell r="J7798" t="str">
            <v>This scarce engraving is from The Cabinet Maker's Assistant - A series of original designs for modern furniture.
Publisher:  Blackie And Son 1853
Size: 10.5in x 14.5in</v>
          </cell>
          <cell r="K7798">
            <v>20</v>
          </cell>
          <cell r="L7798">
            <v>40</v>
          </cell>
          <cell r="M7798">
            <v>10</v>
          </cell>
          <cell r="N7798">
            <v>10</v>
          </cell>
          <cell r="P7798" t="str">
            <v>Some of these plates have aging color, foxing, small edge tears and holes, please examine the images for a better idea of condition.</v>
          </cell>
        </row>
        <row r="7799">
          <cell r="G7799">
            <v>150619</v>
          </cell>
          <cell r="I7799" t="str">
            <v>P Thomson - Steam Boat Frets engraved by JH Le Keux 1853</v>
          </cell>
          <cell r="J7799" t="str">
            <v>This scarce engraving is from The Cabinet Maker's Assistant - A series of original designs for modern furniture.
Publisher:  Blackie And Son 1853
Size: 10.5in x 14.5in</v>
          </cell>
          <cell r="K7799">
            <v>20</v>
          </cell>
          <cell r="L7799">
            <v>40</v>
          </cell>
          <cell r="M7799">
            <v>10</v>
          </cell>
          <cell r="N7799">
            <v>10</v>
          </cell>
          <cell r="P7799" t="str">
            <v>Some of these plates have aging color, foxing, small edge tears and holes, please examine the images for a better idea of condition.</v>
          </cell>
        </row>
        <row r="7800">
          <cell r="G7800">
            <v>150620</v>
          </cell>
          <cell r="I7800" t="str">
            <v>P Thomson - Great Exhibition Details engraved by JH Le Keux 1853</v>
          </cell>
          <cell r="J7800" t="str">
            <v>This scarce engraving is from The Cabinet Maker's Assistant - A series of original designs for modern furniture.
Publisher:  Blackie And Son 1853
Size: 10.5in x 14.5in</v>
          </cell>
          <cell r="K7800">
            <v>20</v>
          </cell>
          <cell r="L7800">
            <v>40</v>
          </cell>
          <cell r="M7800">
            <v>10</v>
          </cell>
          <cell r="N7800">
            <v>10</v>
          </cell>
          <cell r="P7800" t="str">
            <v>Some of these plates have aging color, foxing, small edge tears and holes, please examine the images for a better idea of condition.</v>
          </cell>
        </row>
        <row r="7801">
          <cell r="G7801">
            <v>150621</v>
          </cell>
          <cell r="I7801" t="str">
            <v>P Thomson - Great Exhibition Details engraved by JH Le Keux 1853</v>
          </cell>
          <cell r="J7801" t="str">
            <v>This scarce engraving is from The Cabinet Maker's Assistant - A series of original designs for modern furniture.
Publisher:  Blackie And Son 1853
Size: 10.5in x 14.5in</v>
          </cell>
          <cell r="K7801">
            <v>20</v>
          </cell>
          <cell r="L7801">
            <v>40</v>
          </cell>
          <cell r="M7801">
            <v>10</v>
          </cell>
          <cell r="N7801">
            <v>10</v>
          </cell>
          <cell r="P7801" t="str">
            <v>Some of these plates have aging color, foxing, small edge tears and holes, please examine the images for a better idea of condition.</v>
          </cell>
        </row>
        <row r="7802">
          <cell r="G7802">
            <v>150622</v>
          </cell>
          <cell r="I7802" t="str">
            <v>P Thomson - Great Exhibition Details engraved by JH Le Keux 1853</v>
          </cell>
          <cell r="J7802" t="str">
            <v>This scarce engraving is from The Cabinet Maker's Assistant - A series of original designs for modern furniture.
Publisher:  Blackie And Son 1853
Size: 10.5in x 14.5in</v>
          </cell>
          <cell r="K7802">
            <v>20</v>
          </cell>
          <cell r="L7802">
            <v>40</v>
          </cell>
          <cell r="M7802">
            <v>10</v>
          </cell>
          <cell r="N7802">
            <v>10</v>
          </cell>
          <cell r="P7802" t="str">
            <v>Some of these plates have aging color, foxing, small edge tears and holes, please examine the images for a better idea of condition.</v>
          </cell>
        </row>
        <row r="7803">
          <cell r="G7803">
            <v>150623</v>
          </cell>
          <cell r="I7803" t="str">
            <v>P Thomson - Ornaments from Nature engraved by JH Le Keux 1853</v>
          </cell>
          <cell r="J7803" t="str">
            <v>This scarce engraving is from The Cabinet Maker's Assistant - A series of original designs for modern furniture.
Publisher:  Blackie And Son 1853
Size: 10.5in x 14.5in</v>
          </cell>
          <cell r="K7803">
            <v>20</v>
          </cell>
          <cell r="L7803">
            <v>40</v>
          </cell>
          <cell r="M7803">
            <v>10</v>
          </cell>
          <cell r="N7803">
            <v>10</v>
          </cell>
          <cell r="P7803" t="str">
            <v>Some of these plates have aging color, foxing, small edge tears and holes, please examine the images for a better idea of condition.</v>
          </cell>
        </row>
        <row r="7804">
          <cell r="G7804">
            <v>150624</v>
          </cell>
          <cell r="I7804" t="str">
            <v>P Thomson - Ornaments from Nature engraved by JH Le Keux 1853</v>
          </cell>
          <cell r="J7804" t="str">
            <v>This scarce engraving is from The Cabinet Maker's Assistant - A series of original designs for modern furniture.
Publisher:  Blackie And Son 1853
Size: 10.5in x 14.5in</v>
          </cell>
          <cell r="K7804">
            <v>20</v>
          </cell>
          <cell r="L7804">
            <v>40</v>
          </cell>
          <cell r="M7804">
            <v>10</v>
          </cell>
          <cell r="N7804">
            <v>10</v>
          </cell>
          <cell r="P7804" t="str">
            <v>Some of these plates have aging color, foxing, small edge tears and holes, please examine the images for a better idea of condition.</v>
          </cell>
        </row>
        <row r="7805">
          <cell r="G7805">
            <v>150625</v>
          </cell>
          <cell r="I7805" t="str">
            <v>P Thomson - Dwarf Bookcase engraved by JH Le Keux 1853</v>
          </cell>
          <cell r="J7805" t="str">
            <v>This scarce engraving is from The Cabinet Maker's Assistant - A series of original designs for modern furniture.
Publisher:  Blackie And Son 1853
Size: 10.5in x 14.5in</v>
          </cell>
          <cell r="K7805">
            <v>20</v>
          </cell>
          <cell r="L7805">
            <v>40</v>
          </cell>
          <cell r="M7805">
            <v>10</v>
          </cell>
          <cell r="N7805">
            <v>10</v>
          </cell>
          <cell r="P7805" t="str">
            <v>Some of these plates have aging color, foxing, small edge tears and holes, please examine the images for a better idea of condition.</v>
          </cell>
        </row>
        <row r="7806">
          <cell r="G7806">
            <v>151080</v>
          </cell>
          <cell r="H7806">
            <v>15108</v>
          </cell>
          <cell r="I7806" t="str">
            <v>Haghe &amp; Day - Lithograph of Town Hall, Antwerp, Belgium 1840</v>
          </cell>
          <cell r="J7806" t="str">
            <v>This lithograph of the Town Hall, Antwerp is from Sketches in Belgium and Germany with drawings by Louis Haghe. Published by Henry Graves &amp; Co., London and printed by Day and Haghe 1840. 
Size: 14.5in x 23.25in (37cm x 59cm)</v>
          </cell>
          <cell r="K7806">
            <v>40</v>
          </cell>
          <cell r="L7806">
            <v>80</v>
          </cell>
          <cell r="M7806">
            <v>20</v>
          </cell>
          <cell r="N7806">
            <v>20</v>
          </cell>
          <cell r="P7806" t="str">
            <v>Excellent condition - please review the images carefully for any age related marks</v>
          </cell>
        </row>
        <row r="7807">
          <cell r="G7807">
            <v>151090</v>
          </cell>
          <cell r="H7807">
            <v>15109</v>
          </cell>
          <cell r="I7807" t="str">
            <v>Haghe &amp; Day - Lithograph of Town Hall, Ghent, Belgium 1840</v>
          </cell>
          <cell r="J7807" t="str">
            <v>This lithograph of the Town Hall, Ghent is from Sketches in Belgium and Germany with drawings by Louis Haghe. Published by Henry Graves &amp; Co., London and printed by Day and Haghe 1840. 
Size: 14.5in x 23.25in (37cm x 59cm)</v>
          </cell>
          <cell r="K7807">
            <v>40</v>
          </cell>
          <cell r="L7807">
            <v>80</v>
          </cell>
          <cell r="M7807">
            <v>20</v>
          </cell>
          <cell r="N7807">
            <v>20</v>
          </cell>
          <cell r="P7807" t="str">
            <v>Excellent condition - please review the images carefully for any age related marks</v>
          </cell>
        </row>
        <row r="7808">
          <cell r="G7808">
            <v>151110</v>
          </cell>
          <cell r="H7808">
            <v>15111</v>
          </cell>
          <cell r="I7808" t="str">
            <v>Haghe &amp; Day - Lithograph of Antwerp Cathedral, Belgium 1840</v>
          </cell>
          <cell r="J7808" t="str">
            <v>These two lithographs of the Town Hall, Antwerp and the Stalls in the Cathedral, Antwerp are from Sketches in Belgium and Germany with drawings by Louis Haghe. Published by Henry Graves &amp; Co., London and printed by Day and Haghe 1840. 
Size: 14.5in x 23.25in (37cm x 59cm)</v>
          </cell>
          <cell r="K7808">
            <v>50</v>
          </cell>
          <cell r="L7808">
            <v>100</v>
          </cell>
          <cell r="M7808">
            <v>25</v>
          </cell>
          <cell r="N7808">
            <v>25</v>
          </cell>
          <cell r="P7808" t="str">
            <v>Excellent condition - please review the images carefully for any age related marks</v>
          </cell>
        </row>
        <row r="7809">
          <cell r="G7809">
            <v>151120</v>
          </cell>
          <cell r="H7809">
            <v>15112</v>
          </cell>
          <cell r="I7809" t="str">
            <v>Haghe &amp; Day - Porte Pauwel van der Schelden Oudenarde, Belgium 1840</v>
          </cell>
          <cell r="J7809" t="str">
            <v>These two lithographs of the Town Hall, Ghent and the Council Room of the Town Hall, Oudenarde are from Sketches in Belgium and Germany with drawings by Louis Haghe. Published by Henry Graves &amp; Co., London and printed by Day and Haghe 1840. 
Size: 14.5in x 23.25in (37cm x 59cm)</v>
          </cell>
          <cell r="K7809">
            <v>50</v>
          </cell>
          <cell r="L7809">
            <v>100</v>
          </cell>
          <cell r="M7809">
            <v>25</v>
          </cell>
          <cell r="N7809">
            <v>25</v>
          </cell>
          <cell r="P7809" t="str">
            <v>Excellent condition - please review the images carefully for any age related marks</v>
          </cell>
        </row>
        <row r="7810">
          <cell r="G7810">
            <v>151130</v>
          </cell>
          <cell r="H7810">
            <v>15113</v>
          </cell>
          <cell r="I7810" t="str">
            <v>Haghe &amp; Day - Shrine of the Kings in the Cathedral, Cologne 1840</v>
          </cell>
          <cell r="J7810" t="str">
            <v>These two lithographs of the  Tomb of the Emperor Ludovic, Munich and the Shrine of the Three Kings in the Cathedral, Cologne are from Sketches in Belgium and Germany with drawings by Louis Haghe. Published by Henry Graves &amp; Co., London and printed by Day and Haghe 1840. 
Size: 14.5in x 23.25in (37cm x 59cm)</v>
          </cell>
          <cell r="K7810">
            <v>50</v>
          </cell>
          <cell r="L7810">
            <v>100</v>
          </cell>
          <cell r="M7810">
            <v>25</v>
          </cell>
          <cell r="N7810">
            <v>25</v>
          </cell>
          <cell r="P7810" t="str">
            <v>Excellent condition - please review the images carefully for any age related marks</v>
          </cell>
        </row>
        <row r="7811">
          <cell r="G7811">
            <v>151160</v>
          </cell>
          <cell r="H7811">
            <v>15116</v>
          </cell>
          <cell r="I7811" t="str">
            <v>F Nash - Abbey Church St Albans engraved by J Storer 1814</v>
          </cell>
          <cell r="J7811" t="str">
            <v>Copper plate engraving of the Interior of the Abbey Church, St Albans by F. Nash and engraved by J Storer. Published by W Dodsworth, London 1814. 
Frederick Nash was born in Lambeth and studied architectural drawing under Thomas Malton jnr, before entering the Royal Academy Schools.  
From 1807 he worked as architectural draughtsman and lithographer to the Society of Antiquaries. In 1810, he became a member of Society of Painters in Watercolours. 
Size:  9.75in x 12.5in (25cm x 32cm)</v>
          </cell>
          <cell r="K7811">
            <v>50</v>
          </cell>
          <cell r="L7811">
            <v>100</v>
          </cell>
          <cell r="M7811">
            <v>25</v>
          </cell>
          <cell r="N7811">
            <v>25</v>
          </cell>
          <cell r="P7811" t="str">
            <v>Excellent condition - please review the images carefully for any age related marks</v>
          </cell>
        </row>
        <row r="7812">
          <cell r="G7812">
            <v>151170</v>
          </cell>
          <cell r="H7812">
            <v>15117</v>
          </cell>
          <cell r="I7812" t="str">
            <v xml:space="preserve">John Stow - London Bridge in 1754 by John Strype </v>
          </cell>
          <cell r="J7812" t="str">
            <v xml:space="preserve">Original antique 18th century engraving. Published in the 1755 edition of John Stow's survey of London by John Strype. 
John Stow’s Elizabethan classic, A Survey of London, was first published in 1598, with a second edition following in 1603. Stow was a chronicler and antiquary who transcribed manuscripts and inscriptions relating to English history, literature and archaeology, but his Survey is perhaps his most famous work, with its evocative perambulation of the streets of the Tudor capital, which forms the main framework of the book. 
Size: 16.75in x 10in (42.5cm x 25.4cm) </v>
          </cell>
          <cell r="K7812">
            <v>50</v>
          </cell>
          <cell r="L7812">
            <v>100</v>
          </cell>
          <cell r="M7812">
            <v>25</v>
          </cell>
          <cell r="N7812">
            <v>25</v>
          </cell>
          <cell r="P7812" t="str">
            <v>Excellent condition - please review the images carefully for any age related marks</v>
          </cell>
        </row>
        <row r="7813">
          <cell r="G7813">
            <v>151180</v>
          </cell>
          <cell r="H7813">
            <v>15118</v>
          </cell>
          <cell r="I7813" t="str">
            <v>JS Templeton - Lithograph of Abbotsford, Seat of Sir Walter Scott c1850</v>
          </cell>
          <cell r="J7813" t="str">
            <v xml:space="preserve">This lithograph of Abbotsford, Roxburghshire in Scotland was drawn on stone by JS Templeton. Published by T Fisher, London c1850. 
Abbotsford was the seat of Sir Walter Scott Bt. 
Size: approx 8in x 11in (21cm x 28cm)   </v>
          </cell>
          <cell r="K7813">
            <v>40</v>
          </cell>
          <cell r="L7813">
            <v>80</v>
          </cell>
          <cell r="M7813">
            <v>20</v>
          </cell>
          <cell r="N7813">
            <v>20</v>
          </cell>
          <cell r="P7813" t="str">
            <v>Excellent condition - please review the images carefully for any age related marks</v>
          </cell>
        </row>
        <row r="7814">
          <cell r="G7814">
            <v>151350</v>
          </cell>
          <cell r="H7814">
            <v>15135</v>
          </cell>
          <cell r="I7814" t="str">
            <v>Jacques Rigaud - Hostel de Ville de Marseille 1730</v>
          </cell>
          <cell r="J7814" t="str">
            <v xml:space="preserve">This beautiful engraving is from Les Maisons Royales de France by Jacques Rigaud, published in Paris1730-52. 
Rigaud is best known for his series of prints, after his own drawings, representing  Les Maisons Royales de France, a project which he undertook in 1730, and which was eventually completed by his nephew, Jean-Baptiste Rigaud. 
Size: approx 14.5in x 22in (37cm x 55cm)  </v>
          </cell>
          <cell r="K7814">
            <v>100</v>
          </cell>
          <cell r="L7814">
            <v>200</v>
          </cell>
          <cell r="M7814">
            <v>50</v>
          </cell>
          <cell r="N7814">
            <v>50</v>
          </cell>
          <cell r="P7814" t="str">
            <v>Excellent condition - please review the images carefully</v>
          </cell>
        </row>
        <row r="7815">
          <cell r="G7815">
            <v>151360</v>
          </cell>
          <cell r="H7815">
            <v>15136</v>
          </cell>
          <cell r="I7815" t="str">
            <v>Jacques Rigaud - Vue de cours de Marseille 1730</v>
          </cell>
          <cell r="J7815" t="str">
            <v xml:space="preserve">This beautiful engraving is from Les Maisons Royales de France by Jacques Rigaud, published in Paris1730-52. 
Rigaud is best known for his series of prints, after his own drawings, representing  Les Maisons Royales de France, a project which he undertook in 1730, and which was eventually completed by his nephew, Jean-Baptiste Rigaud. 
Size: approx 14.5in x 22in (37cm x 55cm)  </v>
          </cell>
          <cell r="K7815">
            <v>100</v>
          </cell>
          <cell r="L7815">
            <v>200</v>
          </cell>
          <cell r="M7815">
            <v>50</v>
          </cell>
          <cell r="N7815">
            <v>50</v>
          </cell>
          <cell r="P7815" t="str">
            <v>Excellent condition - please review the images carefully</v>
          </cell>
        </row>
        <row r="7816">
          <cell r="G7816">
            <v>151400</v>
          </cell>
          <cell r="H7816">
            <v>15140</v>
          </cell>
          <cell r="I7816" t="str">
            <v>Jacques Rigaud - Maison Royalle de Choisy 1730</v>
          </cell>
          <cell r="J7816" t="str">
            <v xml:space="preserve">This beautiful engraving is from Les Maisons Royales de France by Jacques Rigaud, published in Paris1730-52. 
Rigaud is best known for his series of prints, after his own drawings, representing  Les Maisons Royales de France, a project which he undertook in 1730, and which was eventually completed by his nephew, Jean-Baptiste Rigaud. 
Size: approx 14.5in x 22in (37cm x 55cm)  </v>
          </cell>
          <cell r="K7816">
            <v>100</v>
          </cell>
          <cell r="L7816">
            <v>200</v>
          </cell>
          <cell r="M7816">
            <v>50</v>
          </cell>
          <cell r="N7816">
            <v>50</v>
          </cell>
          <cell r="P7816" t="str">
            <v>Excellent condition - please review the images carefully</v>
          </cell>
        </row>
        <row r="7817">
          <cell r="G7817">
            <v>151700</v>
          </cell>
          <cell r="H7817">
            <v>15170</v>
          </cell>
          <cell r="I7817" t="str">
            <v>LA Rolph - Bath Abbey Church engraved by S Rayner 1829</v>
          </cell>
          <cell r="J7817" t="str">
            <v>Original engraving of Bath Abbey Church showing Architectural Elevations by S Rayner after LA Rolph. Published by Longman &amp; co, London 1829.
Size: approx 11in x 8in (27cm x 20cm)</v>
          </cell>
          <cell r="K7817">
            <v>30</v>
          </cell>
          <cell r="L7817">
            <v>60</v>
          </cell>
          <cell r="M7817">
            <v>15</v>
          </cell>
          <cell r="N7817">
            <v>15</v>
          </cell>
          <cell r="P7817" t="str">
            <v>Excellent condition - please review the images carefully</v>
          </cell>
        </row>
        <row r="7818">
          <cell r="G7818">
            <v>151701</v>
          </cell>
          <cell r="H7818">
            <v>15171</v>
          </cell>
          <cell r="I7818" t="str">
            <v>F Mackenzie - The Abbey Church, Bath engraved by J Le Keux 1824</v>
          </cell>
          <cell r="J7818" t="str">
            <v>Original engraving of the East End of Bath Abbey Church by J Le Keux from a drawing by G Shepherd after a sketch by F Mackenzie. Published by John Britton, London 1824.
Size: approx 11in x 8in (27cm x 20cm)</v>
          </cell>
          <cell r="K7818">
            <v>30</v>
          </cell>
          <cell r="L7818">
            <v>60</v>
          </cell>
          <cell r="M7818">
            <v>15</v>
          </cell>
          <cell r="N7818">
            <v>15</v>
          </cell>
          <cell r="P7818" t="str">
            <v>Excellent condition - please review the images carefully</v>
          </cell>
        </row>
        <row r="7819">
          <cell r="G7819">
            <v>151702</v>
          </cell>
          <cell r="H7819">
            <v>15172</v>
          </cell>
          <cell r="I7819" t="str">
            <v>F Mackenzie - The Abbey Church, Bath engraved by T Ranson 1825</v>
          </cell>
          <cell r="J7819" t="str">
            <v>Original engraving of the West End of Bath Abbey Church by T Ranson from a drawing by F Mackenzie. Published by John Britton, London 1825
Size: approx 11in x 8in (27cm x 20cm)</v>
          </cell>
          <cell r="K7819">
            <v>30</v>
          </cell>
          <cell r="L7819">
            <v>60</v>
          </cell>
          <cell r="M7819">
            <v>15</v>
          </cell>
          <cell r="N7819">
            <v>15</v>
          </cell>
          <cell r="P7819" t="str">
            <v>Excellent condition - please review the images carefully</v>
          </cell>
        </row>
        <row r="7820">
          <cell r="G7820">
            <v>151703</v>
          </cell>
          <cell r="H7820">
            <v>15173</v>
          </cell>
          <cell r="I7820" t="str">
            <v>F Mackenzie - The Abbey Church, Bath engraved by J Le Keux 1825</v>
          </cell>
          <cell r="J7820" t="str">
            <v>Original engraving of the South West view of the nave in Bath Abbey Church by J Le Keux from a drawing by G Shepherd after a sketch by F Mackenzie. Published by John Britton, London 1825.
Size: approx 11in x 8in (27cm x 20cm)</v>
          </cell>
          <cell r="K7820">
            <v>30</v>
          </cell>
          <cell r="L7820">
            <v>60</v>
          </cell>
          <cell r="M7820">
            <v>15</v>
          </cell>
          <cell r="N7820">
            <v>15</v>
          </cell>
          <cell r="P7820" t="str">
            <v>Excellent condition - please review the images carefully</v>
          </cell>
        </row>
        <row r="7821">
          <cell r="G7821">
            <v>151704</v>
          </cell>
          <cell r="H7821">
            <v>15174</v>
          </cell>
          <cell r="I7821" t="str">
            <v>R Cattermole - Plan of Bath Abbey Church engraved by R Roffe 1816</v>
          </cell>
          <cell r="J7821" t="str">
            <v>Original engraving of the Plan of the Ground Floor of Bath Abbey Church by R Roffe after R Cattermole. Published by John Britton, London 1816.
Size: approx 11in x 8in (27cm x 20cm)</v>
          </cell>
          <cell r="K7821">
            <v>30</v>
          </cell>
          <cell r="L7821">
            <v>60</v>
          </cell>
          <cell r="M7821">
            <v>15</v>
          </cell>
          <cell r="N7821">
            <v>15</v>
          </cell>
          <cell r="P7821" t="str">
            <v>Excellent condition - please review the images carefully</v>
          </cell>
        </row>
        <row r="7822">
          <cell r="G7822">
            <v>151705</v>
          </cell>
          <cell r="H7822">
            <v>15175</v>
          </cell>
          <cell r="I7822" t="str">
            <v>F Mackenzie - The Abbey Church, Bath engraved by W Smith 1825</v>
          </cell>
          <cell r="J7822" t="str">
            <v>Original engraving of the Nave in Bath Abbey Church by W Smith after  F Mackenzie. Published by John Britton, London 1825.
Size: approx 11in x 8in (27cm x 20cm)</v>
          </cell>
          <cell r="K7822">
            <v>30</v>
          </cell>
          <cell r="L7822">
            <v>60</v>
          </cell>
          <cell r="M7822">
            <v>15</v>
          </cell>
          <cell r="N7822">
            <v>15</v>
          </cell>
          <cell r="P7822" t="str">
            <v>Excellent condition - please review the images carefully</v>
          </cell>
        </row>
        <row r="7823">
          <cell r="G7823">
            <v>151706</v>
          </cell>
          <cell r="H7823">
            <v>15176</v>
          </cell>
          <cell r="I7823" t="str">
            <v>W Deeble - Bath Abbey Church details engraved by S Rayner 1824</v>
          </cell>
          <cell r="J7823" t="str">
            <v>Original engraving of Architectural Details in Bath Abbey Church by S Rayner after W Deeble. Published by Longman &amp; co, London 1824.
Size: approx 11in x 8in (27cm x 20cm)</v>
          </cell>
          <cell r="K7823">
            <v>30</v>
          </cell>
          <cell r="L7823">
            <v>60</v>
          </cell>
          <cell r="M7823">
            <v>15</v>
          </cell>
          <cell r="N7823">
            <v>15</v>
          </cell>
          <cell r="P7823" t="str">
            <v>Excellent condition - please review the images carefully</v>
          </cell>
        </row>
        <row r="7824">
          <cell r="G7824">
            <v>151707</v>
          </cell>
          <cell r="H7824">
            <v>15177</v>
          </cell>
          <cell r="I7824" t="str">
            <v>F Mackenzie - The Abbey Church, Bath engraved by J Lewis 1825</v>
          </cell>
          <cell r="J7824" t="str">
            <v>Original engraving of the South Side of Bath Abbey Church by J Lewis after  F Mackenzie. Published by John Britton, London 1825.
Size: approx 11in x 8in (27cm x 20cm)</v>
          </cell>
          <cell r="K7824">
            <v>30</v>
          </cell>
          <cell r="L7824">
            <v>60</v>
          </cell>
          <cell r="M7824">
            <v>15</v>
          </cell>
          <cell r="N7824">
            <v>15</v>
          </cell>
          <cell r="P7824" t="str">
            <v>Excellent condition - please review the images carefully</v>
          </cell>
        </row>
        <row r="7825">
          <cell r="G7825">
            <v>151780</v>
          </cell>
          <cell r="H7825">
            <v>15178</v>
          </cell>
          <cell r="I7825" t="str">
            <v>S &amp; N Buck - South View of Harlsey Castle, Yorkshire 1721</v>
          </cell>
          <cell r="J7825" t="str">
            <v>The South View of Harlsey Castle near Northallerton in Yorkshire by Samuel Buck, London, 1721.
Hand-coloured line engraving by Samuel and Nathaniel Buck. 
Printed in London by Newbery and Carnan from A Description of England and Wales.
Size: approx. 10.5in x 17in (27cm x 43cm)</v>
          </cell>
          <cell r="K7825">
            <v>40</v>
          </cell>
          <cell r="L7825">
            <v>80</v>
          </cell>
          <cell r="M7825">
            <v>20</v>
          </cell>
          <cell r="N7825">
            <v>20</v>
          </cell>
          <cell r="P7825" t="str">
            <v>Excellent condition - please review the images carefully</v>
          </cell>
        </row>
        <row r="7826">
          <cell r="G7826">
            <v>151781</v>
          </cell>
          <cell r="H7826">
            <v>15179</v>
          </cell>
          <cell r="I7826" t="str">
            <v>S &amp; N Buck - North-East View of Harwood-Nunnery, Bedfordshire 1730</v>
          </cell>
          <cell r="J7826" t="str">
            <v>Copper plate engraving of The North-East View of Harwood-Nunnery, in the County of Bedford. by Samuel &amp; Nathanial Buck published 1730.
Size: 7.5in x 14in (19cm x 36cm)</v>
          </cell>
          <cell r="K7826">
            <v>40</v>
          </cell>
          <cell r="L7826">
            <v>80</v>
          </cell>
          <cell r="M7826">
            <v>20</v>
          </cell>
          <cell r="N7826">
            <v>20</v>
          </cell>
          <cell r="P7826" t="str">
            <v>Excellent condition - please review the images carefully</v>
          </cell>
        </row>
        <row r="7827">
          <cell r="G7827">
            <v>151782</v>
          </cell>
          <cell r="H7827">
            <v>15180</v>
          </cell>
          <cell r="I7827" t="str">
            <v>S &amp; N Buck - West View of Framlingham Castle, Suffolk 1738</v>
          </cell>
          <cell r="J7827" t="str">
            <v>Copper plate engraving of The West View of Framlingham Castle, in the County of Suffolk by Samuel &amp; Nathanial Buck published 1738.
Size: 7.5in x 14in (19cm x 36cm)</v>
          </cell>
          <cell r="K7827">
            <v>40</v>
          </cell>
          <cell r="L7827">
            <v>80</v>
          </cell>
          <cell r="M7827">
            <v>20</v>
          </cell>
          <cell r="N7827">
            <v>20</v>
          </cell>
          <cell r="P7827" t="str">
            <v>Excellent condition - please review the images carefully</v>
          </cell>
        </row>
        <row r="7828">
          <cell r="G7828">
            <v>151783</v>
          </cell>
          <cell r="H7828">
            <v>15181</v>
          </cell>
          <cell r="I7828" t="str">
            <v>S &amp; N Buck - West View of Orford Castle, Suffolk 1738</v>
          </cell>
          <cell r="J7828" t="str">
            <v>Copper plate engraving of The West View of Orford Castle, in the County of Suffolk by Samuel &amp; Nathanial Buck published 1738.
Size: 7.5in x 14in (19cm x 36cm)</v>
          </cell>
          <cell r="K7828">
            <v>30</v>
          </cell>
          <cell r="L7828">
            <v>60</v>
          </cell>
          <cell r="M7828">
            <v>15</v>
          </cell>
          <cell r="N7828">
            <v>15</v>
          </cell>
          <cell r="P7828" t="str">
            <v>Excellent condition - please review the images carefully</v>
          </cell>
        </row>
        <row r="7829">
          <cell r="G7829">
            <v>151820</v>
          </cell>
          <cell r="H7829">
            <v>15182</v>
          </cell>
          <cell r="I7829" t="str">
            <v>G Clilverd - Print of The London Hospital c1950</v>
          </cell>
          <cell r="J7829" t="str">
            <v>Clilverd was a fine British architectural painter, engraver and etcher, who studied in London at the Central Arts School. He first exhibited his work around 1906 and by 1910 his paintings were being shown annually at major institutions such as the Royal Academy, The Royal Scottish Academy and the Paris Salon.
Clilverd's main passion was architectural art and his output eventually earned him a Fellowship of the Royal Society of Arts. His series of pencil sketches of British hospitals was extensive. 
Size: 12in x 13in (30.5cm x 33cm)</v>
          </cell>
          <cell r="K7829">
            <v>40</v>
          </cell>
          <cell r="L7829">
            <v>80</v>
          </cell>
          <cell r="M7829">
            <v>20</v>
          </cell>
          <cell r="N7829">
            <v>20</v>
          </cell>
          <cell r="P7829" t="str">
            <v>Excellent condition - please review the images carefully</v>
          </cell>
        </row>
        <row r="7830">
          <cell r="G7830">
            <v>151830</v>
          </cell>
          <cell r="I7830" t="str">
            <v>Dugdale - Episcopal Coats of Arms engraved by Wenceslaus Hollar 1655</v>
          </cell>
          <cell r="J7830"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30">
            <v>30</v>
          </cell>
          <cell r="L7830">
            <v>60</v>
          </cell>
          <cell r="M7830">
            <v>15</v>
          </cell>
          <cell r="N7830">
            <v>15</v>
          </cell>
          <cell r="P7830" t="str">
            <v>Very good but please check image for any age related marks</v>
          </cell>
        </row>
        <row r="7831">
          <cell r="G7831">
            <v>151831</v>
          </cell>
          <cell r="I7831" t="str">
            <v>Dugdale - Benedict Tree engraved by Wenceslaus Hollar 1655</v>
          </cell>
          <cell r="J7831"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31">
            <v>30</v>
          </cell>
          <cell r="L7831">
            <v>60</v>
          </cell>
          <cell r="M7831">
            <v>15</v>
          </cell>
          <cell r="N7831">
            <v>15</v>
          </cell>
          <cell r="P7831" t="str">
            <v>Very good but please check image for any age related marks</v>
          </cell>
        </row>
        <row r="7832">
          <cell r="G7832">
            <v>151832</v>
          </cell>
          <cell r="I7832" t="str">
            <v>Dugdale - Coats of Arms engraved by Wenceslaus Hollar 1655</v>
          </cell>
          <cell r="J7832"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32">
            <v>30</v>
          </cell>
          <cell r="L7832">
            <v>60</v>
          </cell>
          <cell r="M7832">
            <v>15</v>
          </cell>
          <cell r="N7832">
            <v>15</v>
          </cell>
          <cell r="P7832" t="str">
            <v>Very good but please check image for any age related marks</v>
          </cell>
        </row>
        <row r="7833">
          <cell r="G7833">
            <v>151833</v>
          </cell>
          <cell r="I7833" t="str">
            <v>Dugdale - Middle Temple London engraved by Wenceslaus Hollar 1655</v>
          </cell>
          <cell r="J7833"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33">
            <v>30</v>
          </cell>
          <cell r="L7833">
            <v>60</v>
          </cell>
          <cell r="M7833">
            <v>15</v>
          </cell>
          <cell r="N7833">
            <v>15</v>
          </cell>
          <cell r="P7833" t="str">
            <v>Very good but please check image for any age related marks</v>
          </cell>
        </row>
        <row r="7834">
          <cell r="G7834">
            <v>151834</v>
          </cell>
          <cell r="I7834" t="str">
            <v>Dugdale - Canterbury Cathedral engraved by Wenceslaus Hollar 1655</v>
          </cell>
          <cell r="J7834"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34">
            <v>30</v>
          </cell>
          <cell r="L7834">
            <v>60</v>
          </cell>
          <cell r="M7834">
            <v>15</v>
          </cell>
          <cell r="N7834">
            <v>15</v>
          </cell>
          <cell r="P7834" t="str">
            <v>Very good but please check image for any age related marks</v>
          </cell>
        </row>
        <row r="7835">
          <cell r="G7835">
            <v>151835</v>
          </cell>
          <cell r="I7835" t="str">
            <v>Dugdale - Canterbury Cathedral engraved by Wenceslaus Hollar 1655</v>
          </cell>
          <cell r="J7835"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35">
            <v>30</v>
          </cell>
          <cell r="L7835">
            <v>60</v>
          </cell>
          <cell r="M7835">
            <v>15</v>
          </cell>
          <cell r="N7835">
            <v>15</v>
          </cell>
          <cell r="P7835" t="str">
            <v>Very good but please check image for any age related marks</v>
          </cell>
        </row>
        <row r="7836">
          <cell r="G7836">
            <v>151836</v>
          </cell>
          <cell r="I7836" t="str">
            <v>Dugdale - Canterbury Cathedral engraved by Wenceslaus Hollar 1655</v>
          </cell>
          <cell r="J7836"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36">
            <v>30</v>
          </cell>
          <cell r="L7836">
            <v>60</v>
          </cell>
          <cell r="M7836">
            <v>15</v>
          </cell>
          <cell r="N7836">
            <v>15</v>
          </cell>
          <cell r="P7836" t="str">
            <v>Very good but please check image for any age related marks</v>
          </cell>
        </row>
        <row r="7837">
          <cell r="G7837">
            <v>151837</v>
          </cell>
          <cell r="I7837" t="str">
            <v>Dugdale - Monasticon Anglicanum engraved by Wenceslaus Hollar 1655</v>
          </cell>
          <cell r="J7837"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37">
            <v>30</v>
          </cell>
          <cell r="L7837">
            <v>60</v>
          </cell>
          <cell r="M7837">
            <v>15</v>
          </cell>
          <cell r="N7837">
            <v>15</v>
          </cell>
          <cell r="P7837" t="str">
            <v>Very good but please check image for any age related marks</v>
          </cell>
        </row>
        <row r="7838">
          <cell r="G7838">
            <v>151838</v>
          </cell>
          <cell r="I7838" t="str">
            <v>Dugdale - Monasticon Anglicanum engraved by Wenceslaus Hollar 1655</v>
          </cell>
          <cell r="J7838"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38">
            <v>30</v>
          </cell>
          <cell r="L7838">
            <v>60</v>
          </cell>
          <cell r="M7838">
            <v>15</v>
          </cell>
          <cell r="N7838">
            <v>15</v>
          </cell>
          <cell r="P7838" t="str">
            <v>Very good but please check image for any age related marks</v>
          </cell>
        </row>
        <row r="7839">
          <cell r="G7839">
            <v>151839</v>
          </cell>
          <cell r="I7839" t="str">
            <v>Dugdale - Monasticon Anglicanum engraved by Wenceslaus Hollar 1655</v>
          </cell>
          <cell r="J7839"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39">
            <v>30</v>
          </cell>
          <cell r="L7839">
            <v>60</v>
          </cell>
          <cell r="M7839">
            <v>15</v>
          </cell>
          <cell r="N7839">
            <v>15</v>
          </cell>
          <cell r="P7839" t="str">
            <v>Very good but please check image for any age related marks</v>
          </cell>
        </row>
        <row r="7840">
          <cell r="G7840">
            <v>151840</v>
          </cell>
          <cell r="I7840" t="str">
            <v>Dugdale - Monasticon Anglicanum engraved by Wenceslaus Hollar 1655</v>
          </cell>
          <cell r="J7840"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40">
            <v>30</v>
          </cell>
          <cell r="L7840">
            <v>60</v>
          </cell>
          <cell r="M7840">
            <v>15</v>
          </cell>
          <cell r="N7840">
            <v>15</v>
          </cell>
          <cell r="P7840" t="str">
            <v>Very good but please check image for any age related marks</v>
          </cell>
        </row>
        <row r="7841">
          <cell r="G7841">
            <v>151841</v>
          </cell>
          <cell r="I7841" t="str">
            <v>Dugdale - Monasticon Anglicanum engraved by Wenceslaus Hollar 1655</v>
          </cell>
          <cell r="J7841"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41">
            <v>30</v>
          </cell>
          <cell r="L7841">
            <v>60</v>
          </cell>
          <cell r="M7841">
            <v>15</v>
          </cell>
          <cell r="N7841">
            <v>15</v>
          </cell>
          <cell r="P7841" t="str">
            <v>Very good but please check image for any age related marks</v>
          </cell>
        </row>
        <row r="7842">
          <cell r="G7842">
            <v>151842</v>
          </cell>
          <cell r="I7842" t="str">
            <v>Dugdale - Monasticon Anglicanum engraved by Wenceslaus Hollar 1655</v>
          </cell>
          <cell r="J7842"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42">
            <v>30</v>
          </cell>
          <cell r="L7842">
            <v>60</v>
          </cell>
          <cell r="M7842">
            <v>15</v>
          </cell>
          <cell r="N7842">
            <v>15</v>
          </cell>
          <cell r="P7842" t="str">
            <v>Very good but please check image for any age related marks</v>
          </cell>
        </row>
        <row r="7843">
          <cell r="G7843">
            <v>151843</v>
          </cell>
          <cell r="I7843" t="str">
            <v>Dugdale - Monasticon Anglicanum engraved by Wenceslaus Hollar 1655</v>
          </cell>
          <cell r="J7843"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43">
            <v>30</v>
          </cell>
          <cell r="L7843">
            <v>60</v>
          </cell>
          <cell r="M7843">
            <v>15</v>
          </cell>
          <cell r="N7843">
            <v>15</v>
          </cell>
          <cell r="P7843" t="str">
            <v>Very good but please check image for any age related marks</v>
          </cell>
        </row>
        <row r="7844">
          <cell r="G7844">
            <v>151844</v>
          </cell>
          <cell r="I7844" t="str">
            <v>Dugdale - Monasticon Anglicanum engraved by Wenceslaus Hollar 1655</v>
          </cell>
          <cell r="J7844"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44">
            <v>30</v>
          </cell>
          <cell r="L7844">
            <v>60</v>
          </cell>
          <cell r="M7844">
            <v>15</v>
          </cell>
          <cell r="N7844">
            <v>15</v>
          </cell>
          <cell r="P7844" t="str">
            <v>Very good but please check image for any age related marks</v>
          </cell>
        </row>
        <row r="7845">
          <cell r="G7845">
            <v>151845</v>
          </cell>
          <cell r="I7845" t="str">
            <v>Dugdale - Monasticon Anglicanum engraved by Wenceslaus Hollar 1655</v>
          </cell>
          <cell r="J7845"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45">
            <v>30</v>
          </cell>
          <cell r="L7845">
            <v>60</v>
          </cell>
          <cell r="M7845">
            <v>15</v>
          </cell>
          <cell r="N7845">
            <v>15</v>
          </cell>
          <cell r="P7845" t="str">
            <v>Very good but please check image for any age related marks</v>
          </cell>
        </row>
        <row r="7846">
          <cell r="G7846">
            <v>151846</v>
          </cell>
          <cell r="I7846" t="str">
            <v>Dugdale - Monasticon Anglicanum engraved by Wenceslaus Hollar 1655</v>
          </cell>
          <cell r="J7846"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46">
            <v>30</v>
          </cell>
          <cell r="L7846">
            <v>60</v>
          </cell>
          <cell r="M7846">
            <v>15</v>
          </cell>
          <cell r="N7846">
            <v>15</v>
          </cell>
          <cell r="P7846" t="str">
            <v>Very good but please check image for any age related marks</v>
          </cell>
        </row>
        <row r="7847">
          <cell r="G7847">
            <v>151847</v>
          </cell>
          <cell r="I7847" t="str">
            <v>Dugdale - Monasticon Anglicanum engraved by Wenceslaus Hollar 1655</v>
          </cell>
          <cell r="J7847"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47">
            <v>30</v>
          </cell>
          <cell r="L7847">
            <v>60</v>
          </cell>
          <cell r="M7847">
            <v>15</v>
          </cell>
          <cell r="N7847">
            <v>15</v>
          </cell>
          <cell r="P7847" t="str">
            <v>Very good but please check image for any age related marks</v>
          </cell>
        </row>
        <row r="7848">
          <cell r="G7848">
            <v>151848</v>
          </cell>
          <cell r="I7848" t="str">
            <v>Dugdale - Monasticon Anglicanum engraved by Wenceslaus Hollar 1655</v>
          </cell>
          <cell r="J7848"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48">
            <v>30</v>
          </cell>
          <cell r="L7848">
            <v>60</v>
          </cell>
          <cell r="M7848">
            <v>15</v>
          </cell>
          <cell r="N7848">
            <v>15</v>
          </cell>
          <cell r="P7848" t="str">
            <v>Very good but please check image for any age related marks</v>
          </cell>
        </row>
        <row r="7849">
          <cell r="G7849">
            <v>151849</v>
          </cell>
          <cell r="I7849" t="str">
            <v>Dugdale - Monasticon Anglicanum engraved by Wenceslaus Hollar 1655</v>
          </cell>
          <cell r="J7849"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49">
            <v>30</v>
          </cell>
          <cell r="L7849">
            <v>60</v>
          </cell>
          <cell r="M7849">
            <v>15</v>
          </cell>
          <cell r="N7849">
            <v>15</v>
          </cell>
          <cell r="P7849" t="str">
            <v>Very good but please check image for any age related marks</v>
          </cell>
        </row>
        <row r="7850">
          <cell r="G7850">
            <v>151850</v>
          </cell>
          <cell r="I7850" t="str">
            <v>Dugdale - Monasticon Anglicanum engraved by Wenceslaus Hollar 1655</v>
          </cell>
          <cell r="J7850"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50">
            <v>30</v>
          </cell>
          <cell r="L7850">
            <v>60</v>
          </cell>
          <cell r="M7850">
            <v>15</v>
          </cell>
          <cell r="N7850">
            <v>15</v>
          </cell>
          <cell r="P7850" t="str">
            <v>Very good but please check image for any age related marks</v>
          </cell>
        </row>
        <row r="7851">
          <cell r="G7851">
            <v>151851</v>
          </cell>
          <cell r="I7851" t="str">
            <v>Dugdale - Monasticon Anglicanum engraved by Wenceslaus Hollar 1655</v>
          </cell>
          <cell r="J7851"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51">
            <v>30</v>
          </cell>
          <cell r="L7851">
            <v>60</v>
          </cell>
          <cell r="M7851">
            <v>15</v>
          </cell>
          <cell r="N7851">
            <v>15</v>
          </cell>
          <cell r="P7851" t="str">
            <v>Very good but please check image for any age related marks</v>
          </cell>
        </row>
        <row r="7852">
          <cell r="G7852">
            <v>151852</v>
          </cell>
          <cell r="I7852" t="str">
            <v>Dugdale - Monasticon Anglicanum engraved by Wenceslaus Hollar 1655</v>
          </cell>
          <cell r="J7852"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52">
            <v>30</v>
          </cell>
          <cell r="L7852">
            <v>60</v>
          </cell>
          <cell r="M7852">
            <v>15</v>
          </cell>
          <cell r="N7852">
            <v>15</v>
          </cell>
          <cell r="P7852" t="str">
            <v>Very good but please check image for any age related marks</v>
          </cell>
        </row>
        <row r="7853">
          <cell r="G7853">
            <v>151853</v>
          </cell>
          <cell r="I7853" t="str">
            <v>Dugdale - Monasticon Anglicanum engraved by Wenceslaus Hollar 1655</v>
          </cell>
          <cell r="J7853"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53">
            <v>30</v>
          </cell>
          <cell r="L7853">
            <v>60</v>
          </cell>
          <cell r="M7853">
            <v>15</v>
          </cell>
          <cell r="N7853">
            <v>15</v>
          </cell>
          <cell r="P7853" t="str">
            <v>Very good but please check image for any age related marks</v>
          </cell>
        </row>
        <row r="7854">
          <cell r="G7854">
            <v>151854</v>
          </cell>
          <cell r="I7854" t="str">
            <v>Dugdale - Monasticon Anglicanum engraved by Wenceslaus Hollar 1655</v>
          </cell>
          <cell r="J7854"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54">
            <v>30</v>
          </cell>
          <cell r="L7854">
            <v>60</v>
          </cell>
          <cell r="M7854">
            <v>15</v>
          </cell>
          <cell r="N7854">
            <v>15</v>
          </cell>
          <cell r="P7854" t="str">
            <v>Very good but please check image for any age related marks</v>
          </cell>
        </row>
        <row r="7855">
          <cell r="G7855">
            <v>151855</v>
          </cell>
          <cell r="I7855" t="str">
            <v>Dugdale - Monasticon Anglicanum engraved by Wenceslaus Hollar 1655</v>
          </cell>
          <cell r="J7855"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55">
            <v>30</v>
          </cell>
          <cell r="L7855">
            <v>60</v>
          </cell>
          <cell r="M7855">
            <v>15</v>
          </cell>
          <cell r="N7855">
            <v>15</v>
          </cell>
          <cell r="P7855" t="str">
            <v>Very good but please check image for any age related marks</v>
          </cell>
        </row>
        <row r="7856">
          <cell r="G7856">
            <v>151856</v>
          </cell>
          <cell r="I7856" t="str">
            <v>Dugdale - Monasticon Anglicanum engraved by Wenceslaus Hollar 1655</v>
          </cell>
          <cell r="J7856"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56">
            <v>30</v>
          </cell>
          <cell r="L7856">
            <v>60</v>
          </cell>
          <cell r="M7856">
            <v>15</v>
          </cell>
          <cell r="N7856">
            <v>15</v>
          </cell>
          <cell r="P7856" t="str">
            <v>Very good but please check image for any age related marks</v>
          </cell>
        </row>
        <row r="7857">
          <cell r="G7857">
            <v>151857</v>
          </cell>
          <cell r="I7857" t="str">
            <v>Dugdale - Monasticon Anglicanum engraved by Wenceslaus Hollar 1655</v>
          </cell>
          <cell r="J7857"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57">
            <v>30</v>
          </cell>
          <cell r="L7857">
            <v>60</v>
          </cell>
          <cell r="M7857">
            <v>15</v>
          </cell>
          <cell r="N7857">
            <v>15</v>
          </cell>
          <cell r="P7857" t="str">
            <v>Very good but please check image for any age related marks</v>
          </cell>
        </row>
        <row r="7858">
          <cell r="G7858">
            <v>151858</v>
          </cell>
          <cell r="I7858" t="str">
            <v>Dugdale - Monasticon Anglicanum engraved by Wenceslaus Hollar 1655</v>
          </cell>
          <cell r="J7858"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58">
            <v>30</v>
          </cell>
          <cell r="L7858">
            <v>60</v>
          </cell>
          <cell r="M7858">
            <v>15</v>
          </cell>
          <cell r="N7858">
            <v>15</v>
          </cell>
          <cell r="P7858" t="str">
            <v>Very good but please check image for any age related marks</v>
          </cell>
        </row>
        <row r="7859">
          <cell r="G7859">
            <v>151859</v>
          </cell>
          <cell r="I7859" t="str">
            <v>Dugdale - Monasticon Anglicanum engraved by Wenceslaus Hollar 1655</v>
          </cell>
          <cell r="J7859"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59">
            <v>30</v>
          </cell>
          <cell r="L7859">
            <v>60</v>
          </cell>
          <cell r="M7859">
            <v>15</v>
          </cell>
          <cell r="N7859">
            <v>15</v>
          </cell>
          <cell r="P7859" t="str">
            <v>Very good but please check image for any age related marks</v>
          </cell>
        </row>
        <row r="7860">
          <cell r="G7860">
            <v>151860</v>
          </cell>
          <cell r="I7860" t="str">
            <v>Dugdale - Monasticon Anglicanum engraved by Wenceslaus Hollar 1655</v>
          </cell>
          <cell r="J7860"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60">
            <v>30</v>
          </cell>
          <cell r="L7860">
            <v>60</v>
          </cell>
          <cell r="M7860">
            <v>15</v>
          </cell>
          <cell r="N7860">
            <v>15</v>
          </cell>
          <cell r="P7860" t="str">
            <v>Very good but please check image for any age related marks</v>
          </cell>
        </row>
        <row r="7861">
          <cell r="G7861">
            <v>151861</v>
          </cell>
          <cell r="I7861" t="str">
            <v>Dugdale - Monasticon Anglicanum engraved by Wenceslaus Hollar 1655</v>
          </cell>
          <cell r="J7861"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61">
            <v>30</v>
          </cell>
          <cell r="L7861">
            <v>60</v>
          </cell>
          <cell r="M7861">
            <v>15</v>
          </cell>
          <cell r="N7861">
            <v>15</v>
          </cell>
          <cell r="P7861" t="str">
            <v>Very good but please check image for any age related marks</v>
          </cell>
        </row>
        <row r="7862">
          <cell r="G7862">
            <v>151862</v>
          </cell>
          <cell r="I7862" t="str">
            <v>Dugdale - Monasticon Anglicanum engraved by Wenceslaus Hollar 1655</v>
          </cell>
          <cell r="J7862"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62">
            <v>30</v>
          </cell>
          <cell r="L7862">
            <v>60</v>
          </cell>
          <cell r="M7862">
            <v>15</v>
          </cell>
          <cell r="N7862">
            <v>15</v>
          </cell>
          <cell r="P7862" t="str">
            <v>Very good but please check image for any age related marks</v>
          </cell>
        </row>
        <row r="7863">
          <cell r="G7863">
            <v>151863</v>
          </cell>
          <cell r="I7863" t="str">
            <v>Dugdale - Monasticon Anglicanum engraved by Wenceslaus Hollar 1655</v>
          </cell>
          <cell r="J7863"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63">
            <v>30</v>
          </cell>
          <cell r="L7863">
            <v>60</v>
          </cell>
          <cell r="M7863">
            <v>15</v>
          </cell>
          <cell r="N7863">
            <v>15</v>
          </cell>
          <cell r="P7863" t="str">
            <v>Very good but please check image for any age related marks</v>
          </cell>
        </row>
        <row r="7864">
          <cell r="G7864">
            <v>151864</v>
          </cell>
          <cell r="I7864" t="str">
            <v>Dugdale - Monasticon Anglicanum engraved by Wenceslaus Hollar 1655</v>
          </cell>
          <cell r="J7864"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64">
            <v>30</v>
          </cell>
          <cell r="L7864">
            <v>60</v>
          </cell>
          <cell r="M7864">
            <v>15</v>
          </cell>
          <cell r="N7864">
            <v>15</v>
          </cell>
          <cell r="P7864" t="str">
            <v>Very good but please check image for any age related marks</v>
          </cell>
        </row>
        <row r="7865">
          <cell r="G7865">
            <v>151865</v>
          </cell>
          <cell r="I7865" t="str">
            <v>Dugdale - Monasticon Anglicanum engraved by Wenceslaus Hollar 1655</v>
          </cell>
          <cell r="J7865"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65">
            <v>30</v>
          </cell>
          <cell r="L7865">
            <v>60</v>
          </cell>
          <cell r="M7865">
            <v>15</v>
          </cell>
          <cell r="N7865">
            <v>15</v>
          </cell>
          <cell r="P7865" t="str">
            <v>Very good but please check image for any age related marks</v>
          </cell>
        </row>
        <row r="7866">
          <cell r="G7866">
            <v>151866</v>
          </cell>
          <cell r="I7866" t="str">
            <v>Dugdale - Monasticon Anglicanum engraved by Wenceslaus Hollar 1655</v>
          </cell>
          <cell r="J7866"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66">
            <v>30</v>
          </cell>
          <cell r="L7866">
            <v>60</v>
          </cell>
          <cell r="M7866">
            <v>15</v>
          </cell>
          <cell r="N7866">
            <v>15</v>
          </cell>
          <cell r="P7866" t="str">
            <v>Very good but please check image for any age related marks</v>
          </cell>
        </row>
        <row r="7867">
          <cell r="G7867">
            <v>151867</v>
          </cell>
          <cell r="I7867" t="str">
            <v>Dugdale - Monasticon Anglicanum engraved by Wenceslaus Hollar 1655</v>
          </cell>
          <cell r="J7867"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67">
            <v>30</v>
          </cell>
          <cell r="L7867">
            <v>60</v>
          </cell>
          <cell r="M7867">
            <v>15</v>
          </cell>
          <cell r="N7867">
            <v>15</v>
          </cell>
          <cell r="P7867" t="str">
            <v>Very good but please check image for any age related marks</v>
          </cell>
        </row>
        <row r="7868">
          <cell r="G7868">
            <v>151868</v>
          </cell>
          <cell r="I7868" t="str">
            <v>Dugdale - Monasticon Anglicanum engraved by Wenceslaus Hollar 1655</v>
          </cell>
          <cell r="J7868"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68">
            <v>30</v>
          </cell>
          <cell r="L7868">
            <v>60</v>
          </cell>
          <cell r="M7868">
            <v>15</v>
          </cell>
          <cell r="N7868">
            <v>15</v>
          </cell>
          <cell r="P7868" t="str">
            <v>Very good but please check image for any age related marks</v>
          </cell>
        </row>
        <row r="7869">
          <cell r="G7869">
            <v>151869</v>
          </cell>
          <cell r="I7869" t="str">
            <v>Dugdale - Monasticon Anglicanum engraved by Wenceslaus Hollar 1655</v>
          </cell>
          <cell r="J7869"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69">
            <v>30</v>
          </cell>
          <cell r="L7869">
            <v>60</v>
          </cell>
          <cell r="M7869">
            <v>15</v>
          </cell>
          <cell r="N7869">
            <v>15</v>
          </cell>
          <cell r="P7869" t="str">
            <v>Very good but please check image for any age related marks</v>
          </cell>
        </row>
        <row r="7870">
          <cell r="G7870">
            <v>151870</v>
          </cell>
          <cell r="I7870" t="str">
            <v>Dugdale - Monasticon Anglicanum engraved by Wenceslaus Hollar 1655</v>
          </cell>
          <cell r="J7870"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70">
            <v>30</v>
          </cell>
          <cell r="L7870">
            <v>60</v>
          </cell>
          <cell r="M7870">
            <v>15</v>
          </cell>
          <cell r="N7870">
            <v>15</v>
          </cell>
          <cell r="P7870" t="str">
            <v>Very good but please check image for any age related marks</v>
          </cell>
        </row>
        <row r="7871">
          <cell r="G7871">
            <v>151871</v>
          </cell>
          <cell r="I7871" t="str">
            <v>Dugdale - Monasticon Anglicanum engraved by Wenceslaus Hollar 1655</v>
          </cell>
          <cell r="J7871"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71">
            <v>30</v>
          </cell>
          <cell r="L7871">
            <v>60</v>
          </cell>
          <cell r="M7871">
            <v>15</v>
          </cell>
          <cell r="N7871">
            <v>15</v>
          </cell>
          <cell r="P7871" t="str">
            <v>Very good but please check image for any age related marks</v>
          </cell>
        </row>
        <row r="7872">
          <cell r="G7872">
            <v>151872</v>
          </cell>
          <cell r="I7872" t="str">
            <v>Dugdale - Monasticon Anglicanum engraved by Wenceslaus Hollar 1655</v>
          </cell>
          <cell r="J7872"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72">
            <v>30</v>
          </cell>
          <cell r="L7872">
            <v>60</v>
          </cell>
          <cell r="M7872">
            <v>15</v>
          </cell>
          <cell r="N7872">
            <v>15</v>
          </cell>
          <cell r="P7872" t="str">
            <v>Very good but please check image for any age related marks</v>
          </cell>
        </row>
        <row r="7873">
          <cell r="G7873">
            <v>151873</v>
          </cell>
          <cell r="I7873" t="str">
            <v>Dugdale - Monasticon Anglicanum engraved by Wenceslaus Hollar 1655</v>
          </cell>
          <cell r="J7873"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73">
            <v>30</v>
          </cell>
          <cell r="L7873">
            <v>60</v>
          </cell>
          <cell r="M7873">
            <v>15</v>
          </cell>
          <cell r="N7873">
            <v>15</v>
          </cell>
          <cell r="P7873" t="str">
            <v>Very good but please check image for any age related marks</v>
          </cell>
        </row>
        <row r="7874">
          <cell r="G7874">
            <v>151874</v>
          </cell>
          <cell r="I7874" t="str">
            <v>Dugdale - Monasticon Anglicanum engraved by Wenceslaus Hollar 1655</v>
          </cell>
          <cell r="J7874"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74">
            <v>30</v>
          </cell>
          <cell r="L7874">
            <v>60</v>
          </cell>
          <cell r="M7874">
            <v>15</v>
          </cell>
          <cell r="N7874">
            <v>15</v>
          </cell>
          <cell r="P7874" t="str">
            <v>Very good but please check image for any age related marks</v>
          </cell>
        </row>
        <row r="7875">
          <cell r="G7875">
            <v>151875</v>
          </cell>
          <cell r="I7875" t="str">
            <v>Dugdale - Monasticon Anglicanum engraved by Wenceslaus Hollar 1655</v>
          </cell>
          <cell r="J7875"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75">
            <v>30</v>
          </cell>
          <cell r="L7875">
            <v>60</v>
          </cell>
          <cell r="M7875">
            <v>15</v>
          </cell>
          <cell r="N7875">
            <v>15</v>
          </cell>
          <cell r="P7875" t="str">
            <v>Very good but please check image for any age related marks</v>
          </cell>
        </row>
        <row r="7876">
          <cell r="G7876">
            <v>151876</v>
          </cell>
          <cell r="I7876" t="str">
            <v>Dugdale - Monasticon Anglicanum engraved by Wenceslaus Hollar 1655</v>
          </cell>
          <cell r="J7876"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76">
            <v>30</v>
          </cell>
          <cell r="L7876">
            <v>60</v>
          </cell>
          <cell r="M7876">
            <v>15</v>
          </cell>
          <cell r="N7876">
            <v>15</v>
          </cell>
          <cell r="P7876" t="str">
            <v>Very good but please check image for any age related marks</v>
          </cell>
        </row>
        <row r="7877">
          <cell r="G7877">
            <v>151877</v>
          </cell>
          <cell r="I7877" t="str">
            <v>Dugdale - Monasticon Anglicanum engraved by Wenceslaus Hollar 1655</v>
          </cell>
          <cell r="J7877"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77">
            <v>30</v>
          </cell>
          <cell r="L7877">
            <v>60</v>
          </cell>
          <cell r="M7877">
            <v>15</v>
          </cell>
          <cell r="N7877">
            <v>15</v>
          </cell>
          <cell r="P7877" t="str">
            <v>Very good but please check image for any age related marks</v>
          </cell>
        </row>
        <row r="7878">
          <cell r="G7878">
            <v>151878</v>
          </cell>
          <cell r="I7878" t="str">
            <v>Dugdale - Monasticon Anglicanum engraved by Wenceslaus Hollar 1655</v>
          </cell>
          <cell r="J7878"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78">
            <v>30</v>
          </cell>
          <cell r="L7878">
            <v>60</v>
          </cell>
          <cell r="M7878">
            <v>15</v>
          </cell>
          <cell r="N7878">
            <v>15</v>
          </cell>
          <cell r="P7878" t="str">
            <v>Very good but please check image for any age related marks</v>
          </cell>
        </row>
        <row r="7879">
          <cell r="G7879">
            <v>151879</v>
          </cell>
          <cell r="I7879" t="str">
            <v>Dugdale - Monasticon Anglicanum engraved by Wenceslaus Hollar 1655</v>
          </cell>
          <cell r="J7879"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79">
            <v>30</v>
          </cell>
          <cell r="L7879">
            <v>60</v>
          </cell>
          <cell r="M7879">
            <v>15</v>
          </cell>
          <cell r="N7879">
            <v>15</v>
          </cell>
          <cell r="P7879" t="str">
            <v>Very good but please check image for any age related marks</v>
          </cell>
        </row>
        <row r="7880">
          <cell r="G7880">
            <v>151880</v>
          </cell>
          <cell r="I7880" t="str">
            <v>Dugdale - Monasticon Anglicanum engraved by Wenceslaus Hollar 1655</v>
          </cell>
          <cell r="J7880"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80">
            <v>30</v>
          </cell>
          <cell r="L7880">
            <v>60</v>
          </cell>
          <cell r="M7880">
            <v>15</v>
          </cell>
          <cell r="N7880">
            <v>15</v>
          </cell>
          <cell r="P7880" t="str">
            <v>Very good but please check image for any age related marks</v>
          </cell>
        </row>
        <row r="7881">
          <cell r="G7881">
            <v>151881</v>
          </cell>
          <cell r="I7881" t="str">
            <v>Dugdale - Monasticon Anglicanum engraved by Wenceslaus Hollar 1655</v>
          </cell>
          <cell r="J7881"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81">
            <v>30</v>
          </cell>
          <cell r="L7881">
            <v>60</v>
          </cell>
          <cell r="M7881">
            <v>15</v>
          </cell>
          <cell r="N7881">
            <v>15</v>
          </cell>
          <cell r="P7881" t="str">
            <v>Very good but please check image for any age related marks</v>
          </cell>
        </row>
        <row r="7882">
          <cell r="G7882">
            <v>151882</v>
          </cell>
          <cell r="I7882" t="str">
            <v>Dugdale - Monasticon Anglicanum engraved by Wenceslaus Hollar 1655</v>
          </cell>
          <cell r="J7882"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82">
            <v>30</v>
          </cell>
          <cell r="L7882">
            <v>60</v>
          </cell>
          <cell r="M7882">
            <v>15</v>
          </cell>
          <cell r="N7882">
            <v>15</v>
          </cell>
          <cell r="P7882" t="str">
            <v>Very good but please check image for any age related marks</v>
          </cell>
        </row>
        <row r="7883">
          <cell r="G7883">
            <v>151883</v>
          </cell>
          <cell r="I7883" t="str">
            <v>Dugdale - Monasticon Anglicanum engraved by Wenceslaus Hollar 1655</v>
          </cell>
          <cell r="J7883"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83">
            <v>30</v>
          </cell>
          <cell r="L7883">
            <v>60</v>
          </cell>
          <cell r="M7883">
            <v>15</v>
          </cell>
          <cell r="N7883">
            <v>15</v>
          </cell>
          <cell r="P7883" t="str">
            <v>Very good but please check image for any age related marks</v>
          </cell>
        </row>
        <row r="7884">
          <cell r="G7884">
            <v>151884</v>
          </cell>
          <cell r="I7884" t="str">
            <v>Dugdale - Monasticon Anglicanum engraved by Wenceslaus Hollar 1655</v>
          </cell>
          <cell r="J7884"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84">
            <v>30</v>
          </cell>
          <cell r="L7884">
            <v>60</v>
          </cell>
          <cell r="M7884">
            <v>15</v>
          </cell>
          <cell r="N7884">
            <v>15</v>
          </cell>
          <cell r="P7884" t="str">
            <v>Very good but please check image for any age related marks</v>
          </cell>
        </row>
        <row r="7885">
          <cell r="G7885">
            <v>151885</v>
          </cell>
          <cell r="I7885" t="str">
            <v>Dugdale - Monasticon Anglicanum engraved by Wenceslaus Hollar 1655</v>
          </cell>
          <cell r="J7885"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85">
            <v>30</v>
          </cell>
          <cell r="L7885">
            <v>60</v>
          </cell>
          <cell r="M7885">
            <v>15</v>
          </cell>
          <cell r="N7885">
            <v>15</v>
          </cell>
          <cell r="P7885" t="str">
            <v>Very good but please check image for any age related marks</v>
          </cell>
        </row>
        <row r="7886">
          <cell r="G7886">
            <v>151886</v>
          </cell>
          <cell r="I7886" t="str">
            <v>Dugdale - Monasticon Anglicanum engraved by Wenceslaus Hollar 1655</v>
          </cell>
          <cell r="J7886"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86">
            <v>30</v>
          </cell>
          <cell r="L7886">
            <v>60</v>
          </cell>
          <cell r="M7886">
            <v>15</v>
          </cell>
          <cell r="N7886">
            <v>15</v>
          </cell>
          <cell r="P7886" t="str">
            <v>Very good but please check image for any age related marks</v>
          </cell>
        </row>
        <row r="7887">
          <cell r="G7887">
            <v>151887</v>
          </cell>
          <cell r="I7887" t="str">
            <v>Dugdale - Monasticon Anglicanum engraved by Wenceslaus Hollar 1655</v>
          </cell>
          <cell r="J7887"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87">
            <v>30</v>
          </cell>
          <cell r="L7887">
            <v>60</v>
          </cell>
          <cell r="M7887">
            <v>15</v>
          </cell>
          <cell r="N7887">
            <v>15</v>
          </cell>
          <cell r="P7887" t="str">
            <v>Very good but please check image for any age related marks</v>
          </cell>
        </row>
        <row r="7888">
          <cell r="G7888">
            <v>151888</v>
          </cell>
          <cell r="I7888" t="str">
            <v>Dugdale - Monasticon Anglicanum engraved by Wenceslaus Hollar 1655</v>
          </cell>
          <cell r="J7888"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88">
            <v>30</v>
          </cell>
          <cell r="L7888">
            <v>60</v>
          </cell>
          <cell r="M7888">
            <v>15</v>
          </cell>
          <cell r="N7888">
            <v>15</v>
          </cell>
          <cell r="P7888" t="str">
            <v>Very good but please check image for any age related marks</v>
          </cell>
        </row>
        <row r="7889">
          <cell r="G7889">
            <v>151889</v>
          </cell>
          <cell r="I7889" t="str">
            <v>Dugdale - Monasticon Anglicanum engraved by Wenceslaus Hollar 1655</v>
          </cell>
          <cell r="J7889"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89">
            <v>30</v>
          </cell>
          <cell r="L7889">
            <v>60</v>
          </cell>
          <cell r="M7889">
            <v>15</v>
          </cell>
          <cell r="N7889">
            <v>15</v>
          </cell>
          <cell r="P7889" t="str">
            <v>Very good but please check image for any age related marks</v>
          </cell>
        </row>
        <row r="7890">
          <cell r="G7890">
            <v>151890</v>
          </cell>
          <cell r="I7890" t="str">
            <v>Dugdale - Monasticon Anglicanum engraved by Wenceslaus Hollar 1655</v>
          </cell>
          <cell r="J7890"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90">
            <v>30</v>
          </cell>
          <cell r="L7890">
            <v>60</v>
          </cell>
          <cell r="M7890">
            <v>15</v>
          </cell>
          <cell r="N7890">
            <v>15</v>
          </cell>
          <cell r="P7890" t="str">
            <v>Very good but please check image for any age related marks</v>
          </cell>
        </row>
        <row r="7891">
          <cell r="G7891">
            <v>151891</v>
          </cell>
          <cell r="I7891" t="str">
            <v>Dugdale - Monasticon Anglicanum engraved by Wenceslaus Hollar 1655</v>
          </cell>
          <cell r="J7891"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91">
            <v>30</v>
          </cell>
          <cell r="L7891">
            <v>60</v>
          </cell>
          <cell r="M7891">
            <v>15</v>
          </cell>
          <cell r="N7891">
            <v>15</v>
          </cell>
          <cell r="P7891" t="str">
            <v>Very good but please check image for any age related marks</v>
          </cell>
        </row>
        <row r="7892">
          <cell r="G7892">
            <v>151892</v>
          </cell>
          <cell r="I7892" t="str">
            <v>Dugdale - Monasticon Anglicanum engraved by Wenceslaus Hollar 1655</v>
          </cell>
          <cell r="J7892"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92">
            <v>30</v>
          </cell>
          <cell r="L7892">
            <v>60</v>
          </cell>
          <cell r="M7892">
            <v>15</v>
          </cell>
          <cell r="N7892">
            <v>15</v>
          </cell>
          <cell r="P7892" t="str">
            <v>Very good but please check image for any age related marks</v>
          </cell>
        </row>
        <row r="7893">
          <cell r="G7893">
            <v>151893</v>
          </cell>
          <cell r="I7893" t="str">
            <v>Dugdale - Monasticon Anglicanum engraved by Wenceslaus Hollar 1655</v>
          </cell>
          <cell r="J7893"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93">
            <v>30</v>
          </cell>
          <cell r="L7893">
            <v>60</v>
          </cell>
          <cell r="M7893">
            <v>15</v>
          </cell>
          <cell r="N7893">
            <v>15</v>
          </cell>
          <cell r="P7893" t="str">
            <v>Very good but please check image for any age related marks</v>
          </cell>
        </row>
        <row r="7894">
          <cell r="G7894">
            <v>151894</v>
          </cell>
          <cell r="I7894" t="str">
            <v>Dugdale - Monasticon Anglicanum engraved by Wenceslaus Hollar 1655</v>
          </cell>
          <cell r="J7894"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94">
            <v>30</v>
          </cell>
          <cell r="L7894">
            <v>60</v>
          </cell>
          <cell r="M7894">
            <v>15</v>
          </cell>
          <cell r="N7894">
            <v>15</v>
          </cell>
          <cell r="P7894" t="str">
            <v>Very good but please check image for any age related marks</v>
          </cell>
        </row>
        <row r="7895">
          <cell r="G7895">
            <v>151895</v>
          </cell>
          <cell r="I7895" t="str">
            <v>Dugdale - Monasticon Anglicanum engraved by Wenceslaus Hollar 1655</v>
          </cell>
          <cell r="J7895"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95">
            <v>30</v>
          </cell>
          <cell r="L7895">
            <v>60</v>
          </cell>
          <cell r="M7895">
            <v>15</v>
          </cell>
          <cell r="N7895">
            <v>15</v>
          </cell>
          <cell r="P7895" t="str">
            <v>Very good but please check image for any age related marks</v>
          </cell>
        </row>
        <row r="7896">
          <cell r="G7896">
            <v>151896</v>
          </cell>
          <cell r="I7896" t="str">
            <v>Dugdale - Monasticon Anglicanum engraved by Wenceslaus Hollar 1655</v>
          </cell>
          <cell r="J7896"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96">
            <v>30</v>
          </cell>
          <cell r="L7896">
            <v>60</v>
          </cell>
          <cell r="M7896">
            <v>15</v>
          </cell>
          <cell r="N7896">
            <v>15</v>
          </cell>
          <cell r="P7896" t="str">
            <v>Very good but please check image for any age related marks</v>
          </cell>
        </row>
        <row r="7897">
          <cell r="G7897">
            <v>151897</v>
          </cell>
          <cell r="I7897" t="str">
            <v>Dugdale - Monasticon Anglicanum engraved by Wenceslaus Hollar 1655</v>
          </cell>
          <cell r="J7897"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97">
            <v>30</v>
          </cell>
          <cell r="L7897">
            <v>60</v>
          </cell>
          <cell r="M7897">
            <v>15</v>
          </cell>
          <cell r="N7897">
            <v>15</v>
          </cell>
          <cell r="P7897" t="str">
            <v>Very good but please check image for any age related marks</v>
          </cell>
        </row>
        <row r="7898">
          <cell r="G7898">
            <v>151898</v>
          </cell>
          <cell r="I7898" t="str">
            <v>Dugdale - Monasticon Anglicanum engraved by Wenceslaus Hollar 1655</v>
          </cell>
          <cell r="J7898"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98">
            <v>30</v>
          </cell>
          <cell r="L7898">
            <v>60</v>
          </cell>
          <cell r="M7898">
            <v>15</v>
          </cell>
          <cell r="N7898">
            <v>15</v>
          </cell>
          <cell r="P7898" t="str">
            <v>Very good but please check image for any age related marks</v>
          </cell>
        </row>
        <row r="7899">
          <cell r="G7899">
            <v>151899</v>
          </cell>
          <cell r="I7899" t="str">
            <v>Dugdale - Monasticon Anglicanum engraved by Wenceslaus Hollar 1655</v>
          </cell>
          <cell r="J7899"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899">
            <v>30</v>
          </cell>
          <cell r="L7899">
            <v>60</v>
          </cell>
          <cell r="M7899">
            <v>15</v>
          </cell>
          <cell r="N7899">
            <v>15</v>
          </cell>
          <cell r="P7899" t="str">
            <v>Very good but please check image for any age related marks</v>
          </cell>
        </row>
        <row r="7900">
          <cell r="G7900">
            <v>151900</v>
          </cell>
          <cell r="I7900" t="str">
            <v>Dugdale - Monasticon Anglicanum engraved by Wenceslaus Hollar 1655</v>
          </cell>
          <cell r="J7900"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900">
            <v>30</v>
          </cell>
          <cell r="L7900">
            <v>60</v>
          </cell>
          <cell r="M7900">
            <v>15</v>
          </cell>
          <cell r="N7900">
            <v>15</v>
          </cell>
          <cell r="P7900" t="str">
            <v>Very good but please check image for any age related marks</v>
          </cell>
        </row>
        <row r="7901">
          <cell r="G7901">
            <v>151901</v>
          </cell>
          <cell r="I7901" t="str">
            <v>Dugdale - Monasticon Anglicanum engraved by Wenceslaus Hollar 1655</v>
          </cell>
          <cell r="J7901"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901">
            <v>30</v>
          </cell>
          <cell r="L7901">
            <v>60</v>
          </cell>
          <cell r="M7901">
            <v>15</v>
          </cell>
          <cell r="N7901">
            <v>15</v>
          </cell>
          <cell r="P7901" t="str">
            <v>Very good but please check image for any age related marks</v>
          </cell>
        </row>
        <row r="7902">
          <cell r="G7902">
            <v>151902</v>
          </cell>
          <cell r="I7902" t="str">
            <v>Dugdale - Monasticon Anglicanum engraved by Wenceslaus Hollar 1655</v>
          </cell>
          <cell r="J7902"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902">
            <v>30</v>
          </cell>
          <cell r="L7902">
            <v>60</v>
          </cell>
          <cell r="M7902">
            <v>15</v>
          </cell>
          <cell r="N7902">
            <v>15</v>
          </cell>
          <cell r="P7902" t="str">
            <v>Very good but please check image for any age related marks</v>
          </cell>
        </row>
        <row r="7903">
          <cell r="G7903">
            <v>151903</v>
          </cell>
          <cell r="I7903" t="str">
            <v>Dugdale - Monasticon Anglicanum engraved by Wenceslaus Hollar 1655</v>
          </cell>
          <cell r="J7903"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903">
            <v>30</v>
          </cell>
          <cell r="L7903">
            <v>60</v>
          </cell>
          <cell r="M7903">
            <v>15</v>
          </cell>
          <cell r="N7903">
            <v>15</v>
          </cell>
          <cell r="P7903" t="str">
            <v>Very good but please check image for any age related marks</v>
          </cell>
        </row>
        <row r="7904">
          <cell r="G7904">
            <v>151904</v>
          </cell>
          <cell r="I7904" t="str">
            <v>Dugdale - Monasticon Anglicanum engraved by Wenceslaus Hollar 1655</v>
          </cell>
          <cell r="J7904"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904">
            <v>30</v>
          </cell>
          <cell r="L7904">
            <v>60</v>
          </cell>
          <cell r="M7904">
            <v>15</v>
          </cell>
          <cell r="N7904">
            <v>15</v>
          </cell>
          <cell r="P7904" t="str">
            <v>Very good but please check image for any age related marks</v>
          </cell>
        </row>
        <row r="7905">
          <cell r="G7905">
            <v>151905</v>
          </cell>
          <cell r="I7905" t="str">
            <v>Dugdale - Monasticon Anglicanum engraved by Wenceslaus Hollar 1655</v>
          </cell>
          <cell r="J7905" t="str">
            <v>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v>
          </cell>
          <cell r="K7905">
            <v>30</v>
          </cell>
          <cell r="L7905">
            <v>60</v>
          </cell>
          <cell r="M7905">
            <v>15</v>
          </cell>
          <cell r="N7905">
            <v>15</v>
          </cell>
          <cell r="P7905" t="str">
            <v>Very good but please check image for any age related marks</v>
          </cell>
        </row>
        <row r="7906">
          <cell r="G7906">
            <v>151906</v>
          </cell>
          <cell r="I7906" t="str">
            <v>Fischbach - Design from Ornament of Textile Fabrics 1884</v>
          </cell>
          <cell r="J790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06">
            <v>30</v>
          </cell>
          <cell r="L7906">
            <v>60</v>
          </cell>
          <cell r="M7906">
            <v>15</v>
          </cell>
          <cell r="N7906">
            <v>15</v>
          </cell>
          <cell r="P7906" t="str">
            <v>The plates are printed on textured paper and are in poor to good condition with bright and vibrant colours.</v>
          </cell>
        </row>
        <row r="7907">
          <cell r="G7907">
            <v>151907</v>
          </cell>
          <cell r="I7907" t="str">
            <v>Fischbach - Design from Ornament of Textile Fabrics 1884</v>
          </cell>
          <cell r="J790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07">
            <v>30</v>
          </cell>
          <cell r="L7907">
            <v>60</v>
          </cell>
          <cell r="M7907">
            <v>15</v>
          </cell>
          <cell r="N7907">
            <v>15</v>
          </cell>
          <cell r="P7907" t="str">
            <v>The plates are printed on textured paper and are in poor to good condition with bright and vibrant colours.</v>
          </cell>
        </row>
        <row r="7908">
          <cell r="G7908">
            <v>151908</v>
          </cell>
          <cell r="I7908" t="str">
            <v>Fischbach - Design from Ornament of Textile Fabrics 1884</v>
          </cell>
          <cell r="J790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08">
            <v>30</v>
          </cell>
          <cell r="L7908">
            <v>60</v>
          </cell>
          <cell r="M7908">
            <v>15</v>
          </cell>
          <cell r="N7908">
            <v>15</v>
          </cell>
          <cell r="P7908" t="str">
            <v>The plates are printed on textured paper and are in poor to good condition with bright and vibrant colours.</v>
          </cell>
        </row>
        <row r="7909">
          <cell r="G7909">
            <v>151909</v>
          </cell>
          <cell r="I7909" t="str">
            <v>Fischbach - Design from Ornament of Textile Fabrics 1884</v>
          </cell>
          <cell r="J790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09">
            <v>30</v>
          </cell>
          <cell r="L7909">
            <v>60</v>
          </cell>
          <cell r="M7909">
            <v>15</v>
          </cell>
          <cell r="N7909">
            <v>15</v>
          </cell>
          <cell r="P7909" t="str">
            <v>The plates are printed on textured paper and are in poor to good condition with bright and vibrant colours.</v>
          </cell>
        </row>
        <row r="7910">
          <cell r="G7910">
            <v>151910</v>
          </cell>
          <cell r="I7910" t="str">
            <v>Fischbach - Design from Ornament of Textile Fabrics 1884</v>
          </cell>
          <cell r="J791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10">
            <v>30</v>
          </cell>
          <cell r="L7910">
            <v>60</v>
          </cell>
          <cell r="M7910">
            <v>15</v>
          </cell>
          <cell r="N7910">
            <v>15</v>
          </cell>
          <cell r="P7910" t="str">
            <v>The plates are printed on textured paper and are in poor to good condition with bright and vibrant colours.</v>
          </cell>
        </row>
        <row r="7911">
          <cell r="G7911">
            <v>151911</v>
          </cell>
          <cell r="I7911" t="str">
            <v>Fischbach - Design from Ornament of Textile Fabrics 1884</v>
          </cell>
          <cell r="J791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11">
            <v>30</v>
          </cell>
          <cell r="L7911">
            <v>60</v>
          </cell>
          <cell r="M7911">
            <v>15</v>
          </cell>
          <cell r="N7911">
            <v>15</v>
          </cell>
          <cell r="P7911" t="str">
            <v>The plates are printed on textured paper and are in poor to good condition with bright and vibrant colours.</v>
          </cell>
        </row>
        <row r="7912">
          <cell r="G7912">
            <v>151912</v>
          </cell>
          <cell r="I7912" t="str">
            <v>Fischbach - Design from Ornament of Textile Fabrics 1884</v>
          </cell>
          <cell r="J791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12">
            <v>30</v>
          </cell>
          <cell r="L7912">
            <v>60</v>
          </cell>
          <cell r="M7912">
            <v>15</v>
          </cell>
          <cell r="N7912">
            <v>15</v>
          </cell>
          <cell r="P7912" t="str">
            <v>The plates are printed on textured paper and are in poor to good condition with bright and vibrant colours.</v>
          </cell>
        </row>
        <row r="7913">
          <cell r="G7913">
            <v>151913</v>
          </cell>
          <cell r="I7913" t="str">
            <v>Fischbach - Design from Ornament of Textile Fabrics 1884</v>
          </cell>
          <cell r="J791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13">
            <v>30</v>
          </cell>
          <cell r="L7913">
            <v>60</v>
          </cell>
          <cell r="M7913">
            <v>15</v>
          </cell>
          <cell r="N7913">
            <v>15</v>
          </cell>
          <cell r="P7913" t="str">
            <v>The plates are printed on textured paper and are in poor to good condition with bright and vibrant colours.</v>
          </cell>
        </row>
        <row r="7914">
          <cell r="G7914">
            <v>151914</v>
          </cell>
          <cell r="I7914" t="str">
            <v>Fischbach - Design from Ornament of Textile Fabrics 1884</v>
          </cell>
          <cell r="J791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14">
            <v>30</v>
          </cell>
          <cell r="L7914">
            <v>60</v>
          </cell>
          <cell r="M7914">
            <v>15</v>
          </cell>
          <cell r="N7914">
            <v>15</v>
          </cell>
          <cell r="P7914" t="str">
            <v>The plates are printed on textured paper and are in poor to good condition with bright and vibrant colours.</v>
          </cell>
        </row>
        <row r="7915">
          <cell r="G7915">
            <v>151915</v>
          </cell>
          <cell r="I7915" t="str">
            <v>Fischbach - Design from Ornament of Textile Fabrics 1884</v>
          </cell>
          <cell r="J791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15">
            <v>30</v>
          </cell>
          <cell r="L7915">
            <v>60</v>
          </cell>
          <cell r="M7915">
            <v>15</v>
          </cell>
          <cell r="N7915">
            <v>15</v>
          </cell>
          <cell r="P7915" t="str">
            <v>The plates are printed on textured paper and are in poor to good condition with bright and vibrant colours.</v>
          </cell>
        </row>
        <row r="7916">
          <cell r="G7916">
            <v>151916</v>
          </cell>
          <cell r="I7916" t="str">
            <v>Fischbach - Design from Ornament of Textile Fabrics 1884</v>
          </cell>
          <cell r="J791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16">
            <v>30</v>
          </cell>
          <cell r="L7916">
            <v>60</v>
          </cell>
          <cell r="M7916">
            <v>15</v>
          </cell>
          <cell r="N7916">
            <v>15</v>
          </cell>
          <cell r="P7916" t="str">
            <v>The plates are printed on textured paper and are in poor to good condition with bright and vibrant colours.</v>
          </cell>
        </row>
        <row r="7917">
          <cell r="G7917">
            <v>151917</v>
          </cell>
          <cell r="I7917" t="str">
            <v>Fischbach - Design from Ornament of Textile Fabrics 1884</v>
          </cell>
          <cell r="J791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17">
            <v>30</v>
          </cell>
          <cell r="L7917">
            <v>60</v>
          </cell>
          <cell r="M7917">
            <v>15</v>
          </cell>
          <cell r="N7917">
            <v>15</v>
          </cell>
          <cell r="P7917" t="str">
            <v>The plates are printed on textured paper and are in poor to good condition with bright and vibrant colours.</v>
          </cell>
        </row>
        <row r="7918">
          <cell r="G7918">
            <v>151918</v>
          </cell>
          <cell r="I7918" t="str">
            <v>Fischbach - Design from Ornament of Textile Fabrics 1884</v>
          </cell>
          <cell r="J791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18">
            <v>30</v>
          </cell>
          <cell r="L7918">
            <v>60</v>
          </cell>
          <cell r="M7918">
            <v>15</v>
          </cell>
          <cell r="N7918">
            <v>15</v>
          </cell>
          <cell r="P7918" t="str">
            <v>The plates are printed on textured paper and are in poor to good condition with bright and vibrant colours.</v>
          </cell>
        </row>
        <row r="7919">
          <cell r="G7919">
            <v>151919</v>
          </cell>
          <cell r="I7919" t="str">
            <v>Fischbach - Design from Ornament of Textile Fabrics 1884</v>
          </cell>
          <cell r="J791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19">
            <v>30</v>
          </cell>
          <cell r="L7919">
            <v>60</v>
          </cell>
          <cell r="M7919">
            <v>15</v>
          </cell>
          <cell r="N7919">
            <v>15</v>
          </cell>
          <cell r="P7919" t="str">
            <v>The plates are printed on textured paper and are in poor to good condition with bright and vibrant colours.</v>
          </cell>
        </row>
        <row r="7920">
          <cell r="G7920">
            <v>151920</v>
          </cell>
          <cell r="I7920" t="str">
            <v>Fischbach - Design from Ornament of Textile Fabrics 1884</v>
          </cell>
          <cell r="J792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20">
            <v>30</v>
          </cell>
          <cell r="L7920">
            <v>60</v>
          </cell>
          <cell r="M7920">
            <v>15</v>
          </cell>
          <cell r="N7920">
            <v>15</v>
          </cell>
          <cell r="P7920" t="str">
            <v>The plates are printed on textured paper and are in poor to good condition with bright and vibrant colours.</v>
          </cell>
        </row>
        <row r="7921">
          <cell r="G7921">
            <v>151921</v>
          </cell>
          <cell r="I7921" t="str">
            <v>Fischbach - Design from Ornament of Textile Fabrics 1884</v>
          </cell>
          <cell r="J792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21">
            <v>30</v>
          </cell>
          <cell r="L7921">
            <v>60</v>
          </cell>
          <cell r="M7921">
            <v>15</v>
          </cell>
          <cell r="N7921">
            <v>15</v>
          </cell>
          <cell r="P7921" t="str">
            <v>The plates are printed on textured paper and are in poor to good condition with bright and vibrant colours.</v>
          </cell>
        </row>
        <row r="7922">
          <cell r="G7922">
            <v>151922</v>
          </cell>
          <cell r="I7922" t="str">
            <v>Fischbach - Design from Ornament of Textile Fabrics 1884</v>
          </cell>
          <cell r="J792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22">
            <v>30</v>
          </cell>
          <cell r="L7922">
            <v>60</v>
          </cell>
          <cell r="M7922">
            <v>15</v>
          </cell>
          <cell r="N7922">
            <v>15</v>
          </cell>
          <cell r="P7922" t="str">
            <v>The plates are printed on textured paper and are in poor to good condition with bright and vibrant colours.</v>
          </cell>
        </row>
        <row r="7923">
          <cell r="G7923">
            <v>151923</v>
          </cell>
          <cell r="I7923" t="str">
            <v>Fischbach - Design from Ornament of Textile Fabrics 1884</v>
          </cell>
          <cell r="J792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23">
            <v>30</v>
          </cell>
          <cell r="L7923">
            <v>60</v>
          </cell>
          <cell r="M7923">
            <v>15</v>
          </cell>
          <cell r="N7923">
            <v>15</v>
          </cell>
          <cell r="P7923" t="str">
            <v>The plates are printed on textured paper and are in poor to good condition with bright and vibrant colours.</v>
          </cell>
        </row>
        <row r="7924">
          <cell r="G7924">
            <v>151924</v>
          </cell>
          <cell r="I7924" t="str">
            <v>Fischbach - Design from Ornament of Textile Fabrics 1884</v>
          </cell>
          <cell r="J792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24">
            <v>30</v>
          </cell>
          <cell r="L7924">
            <v>60</v>
          </cell>
          <cell r="M7924">
            <v>15</v>
          </cell>
          <cell r="N7924">
            <v>15</v>
          </cell>
          <cell r="P7924" t="str">
            <v>The plates are printed on textured paper and are in poor to good condition with bright and vibrant colours.</v>
          </cell>
        </row>
        <row r="7925">
          <cell r="G7925">
            <v>151925</v>
          </cell>
          <cell r="I7925" t="str">
            <v>Fischbach - Design from Ornament of Textile Fabrics 1884</v>
          </cell>
          <cell r="J792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25">
            <v>30</v>
          </cell>
          <cell r="L7925">
            <v>60</v>
          </cell>
          <cell r="M7925">
            <v>15</v>
          </cell>
          <cell r="N7925">
            <v>15</v>
          </cell>
          <cell r="P7925" t="str">
            <v>The plates are printed on textured paper and are in poor to good condition with bright and vibrant colours.</v>
          </cell>
        </row>
        <row r="7926">
          <cell r="G7926">
            <v>151926</v>
          </cell>
          <cell r="I7926" t="str">
            <v>Fischbach - Design from Ornament of Textile Fabrics 1884</v>
          </cell>
          <cell r="J792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26">
            <v>30</v>
          </cell>
          <cell r="L7926">
            <v>60</v>
          </cell>
          <cell r="M7926">
            <v>15</v>
          </cell>
          <cell r="N7926">
            <v>15</v>
          </cell>
          <cell r="P7926" t="str">
            <v>The plates are printed on textured paper and are in poor to good condition with bright and vibrant colours.</v>
          </cell>
        </row>
        <row r="7927">
          <cell r="G7927">
            <v>151927</v>
          </cell>
          <cell r="I7927" t="str">
            <v>Fischbach - Design from Ornament of Textile Fabrics 1884</v>
          </cell>
          <cell r="J792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27">
            <v>30</v>
          </cell>
          <cell r="L7927">
            <v>60</v>
          </cell>
          <cell r="M7927">
            <v>15</v>
          </cell>
          <cell r="N7927">
            <v>15</v>
          </cell>
          <cell r="P7927" t="str">
            <v>The plates are printed on textured paper and are in poor to good condition with bright and vibrant colours.</v>
          </cell>
        </row>
        <row r="7928">
          <cell r="G7928">
            <v>151928</v>
          </cell>
          <cell r="I7928" t="str">
            <v>Fischbach - Design from Ornament of Textile Fabrics 1884</v>
          </cell>
          <cell r="J792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28">
            <v>30</v>
          </cell>
          <cell r="L7928">
            <v>60</v>
          </cell>
          <cell r="M7928">
            <v>15</v>
          </cell>
          <cell r="N7928">
            <v>15</v>
          </cell>
          <cell r="P7928" t="str">
            <v>The plates are printed on textured paper and are in poor to good condition with bright and vibrant colours.</v>
          </cell>
        </row>
        <row r="7929">
          <cell r="G7929">
            <v>151929</v>
          </cell>
          <cell r="I7929" t="str">
            <v>Fischbach - Design from Ornament of Textile Fabrics 1884</v>
          </cell>
          <cell r="J792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29">
            <v>30</v>
          </cell>
          <cell r="L7929">
            <v>60</v>
          </cell>
          <cell r="M7929">
            <v>15</v>
          </cell>
          <cell r="N7929">
            <v>15</v>
          </cell>
          <cell r="P7929" t="str">
            <v>The plates are printed on textured paper and are in poor to good condition with bright and vibrant colours.</v>
          </cell>
        </row>
        <row r="7930">
          <cell r="G7930">
            <v>151930</v>
          </cell>
          <cell r="I7930" t="str">
            <v>Fischbach - Design from Ornament of Textile Fabrics 1884</v>
          </cell>
          <cell r="J793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30">
            <v>30</v>
          </cell>
          <cell r="L7930">
            <v>60</v>
          </cell>
          <cell r="M7930">
            <v>15</v>
          </cell>
          <cell r="N7930">
            <v>15</v>
          </cell>
          <cell r="P7930" t="str">
            <v>The plates are printed on textured paper and are in poor to good condition with bright and vibrant colours.</v>
          </cell>
        </row>
        <row r="7931">
          <cell r="G7931">
            <v>151931</v>
          </cell>
          <cell r="I7931" t="str">
            <v>Fischbach - Design from Ornament of Textile Fabrics 1884</v>
          </cell>
          <cell r="J793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31">
            <v>30</v>
          </cell>
          <cell r="L7931">
            <v>60</v>
          </cell>
          <cell r="M7931">
            <v>15</v>
          </cell>
          <cell r="N7931">
            <v>15</v>
          </cell>
          <cell r="P7931" t="str">
            <v>The plates are printed on textured paper and are in poor to good condition with bright and vibrant colours.</v>
          </cell>
        </row>
        <row r="7932">
          <cell r="G7932">
            <v>151932</v>
          </cell>
          <cell r="I7932" t="str">
            <v>Fischbach - Design from Ornament of Textile Fabrics 1884</v>
          </cell>
          <cell r="J793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32">
            <v>30</v>
          </cell>
          <cell r="L7932">
            <v>60</v>
          </cell>
          <cell r="M7932">
            <v>15</v>
          </cell>
          <cell r="N7932">
            <v>15</v>
          </cell>
          <cell r="P7932" t="str">
            <v>The plates are printed on textured paper and are in poor to good condition with bright and vibrant colours.</v>
          </cell>
        </row>
        <row r="7933">
          <cell r="G7933">
            <v>151933</v>
          </cell>
          <cell r="I7933" t="str">
            <v>Fischbach - Design from Ornament of Textile Fabrics 1884</v>
          </cell>
          <cell r="J793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33">
            <v>30</v>
          </cell>
          <cell r="L7933">
            <v>60</v>
          </cell>
          <cell r="M7933">
            <v>15</v>
          </cell>
          <cell r="N7933">
            <v>15</v>
          </cell>
          <cell r="P7933" t="str">
            <v>The plates are printed on textured paper and are in poor to good condition with bright and vibrant colours.</v>
          </cell>
        </row>
        <row r="7934">
          <cell r="G7934">
            <v>151934</v>
          </cell>
          <cell r="I7934" t="str">
            <v>Fischbach - Design from Ornament of Textile Fabrics 1884</v>
          </cell>
          <cell r="J793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34">
            <v>30</v>
          </cell>
          <cell r="L7934">
            <v>60</v>
          </cell>
          <cell r="M7934">
            <v>15</v>
          </cell>
          <cell r="N7934">
            <v>15</v>
          </cell>
          <cell r="P7934" t="str">
            <v>The plates are printed on textured paper and are in poor to good condition with bright and vibrant colours.</v>
          </cell>
        </row>
        <row r="7935">
          <cell r="G7935">
            <v>151935</v>
          </cell>
          <cell r="I7935" t="str">
            <v>Fischbach - Design from Ornament of Textile Fabrics 1884</v>
          </cell>
          <cell r="J793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35">
            <v>30</v>
          </cell>
          <cell r="L7935">
            <v>60</v>
          </cell>
          <cell r="M7935">
            <v>15</v>
          </cell>
          <cell r="N7935">
            <v>15</v>
          </cell>
          <cell r="P7935" t="str">
            <v>The plates are printed on textured paper and are in poor to good condition with bright and vibrant colours.</v>
          </cell>
        </row>
        <row r="7936">
          <cell r="G7936">
            <v>151936</v>
          </cell>
          <cell r="I7936" t="str">
            <v>Fischbach - Design from Ornament of Textile Fabrics 1884</v>
          </cell>
          <cell r="J793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36">
            <v>30</v>
          </cell>
          <cell r="L7936">
            <v>60</v>
          </cell>
          <cell r="M7936">
            <v>15</v>
          </cell>
          <cell r="N7936">
            <v>15</v>
          </cell>
          <cell r="P7936" t="str">
            <v>The plates are printed on textured paper and are in poor to good condition with bright and vibrant colours.</v>
          </cell>
        </row>
        <row r="7937">
          <cell r="G7937">
            <v>151937</v>
          </cell>
          <cell r="I7937" t="str">
            <v>Fischbach - Design from Ornament of Textile Fabrics 1884</v>
          </cell>
          <cell r="J793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37">
            <v>30</v>
          </cell>
          <cell r="L7937">
            <v>60</v>
          </cell>
          <cell r="M7937">
            <v>15</v>
          </cell>
          <cell r="N7937">
            <v>15</v>
          </cell>
          <cell r="P7937" t="str">
            <v>The plates are printed on textured paper and are in poor to good condition with bright and vibrant colours.</v>
          </cell>
        </row>
        <row r="7938">
          <cell r="G7938">
            <v>151938</v>
          </cell>
          <cell r="I7938" t="str">
            <v>Fischbach - Design from Ornament of Textile Fabrics 1884</v>
          </cell>
          <cell r="J793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38">
            <v>30</v>
          </cell>
          <cell r="L7938">
            <v>60</v>
          </cell>
          <cell r="M7938">
            <v>15</v>
          </cell>
          <cell r="N7938">
            <v>15</v>
          </cell>
          <cell r="P7938" t="str">
            <v>The plates are printed on textured paper and are in poor to good condition with bright and vibrant colours.</v>
          </cell>
        </row>
        <row r="7939">
          <cell r="G7939">
            <v>151939</v>
          </cell>
          <cell r="I7939" t="str">
            <v>Fischbach - Design from Ornament of Textile Fabrics 1884</v>
          </cell>
          <cell r="J793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39">
            <v>30</v>
          </cell>
          <cell r="L7939">
            <v>60</v>
          </cell>
          <cell r="M7939">
            <v>15</v>
          </cell>
          <cell r="N7939">
            <v>15</v>
          </cell>
          <cell r="P7939" t="str">
            <v>The plates are printed on textured paper and are in poor to good condition with bright and vibrant colours.</v>
          </cell>
        </row>
        <row r="7940">
          <cell r="G7940">
            <v>151940</v>
          </cell>
          <cell r="I7940" t="str">
            <v>Fischbach - Design from Ornament of Textile Fabrics 1884</v>
          </cell>
          <cell r="J794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40">
            <v>30</v>
          </cell>
          <cell r="L7940">
            <v>60</v>
          </cell>
          <cell r="M7940">
            <v>15</v>
          </cell>
          <cell r="N7940">
            <v>15</v>
          </cell>
          <cell r="P7940" t="str">
            <v>The plates are printed on textured paper and are in poor to good condition with bright and vibrant colours.</v>
          </cell>
        </row>
        <row r="7941">
          <cell r="G7941">
            <v>151941</v>
          </cell>
          <cell r="I7941" t="str">
            <v>Fischbach - Design from Ornament of Textile Fabrics 1884</v>
          </cell>
          <cell r="J794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41">
            <v>30</v>
          </cell>
          <cell r="L7941">
            <v>60</v>
          </cell>
          <cell r="M7941">
            <v>15</v>
          </cell>
          <cell r="N7941">
            <v>15</v>
          </cell>
          <cell r="P7941" t="str">
            <v>The plates are printed on textured paper and are in poor to good condition with bright and vibrant colours.</v>
          </cell>
        </row>
        <row r="7942">
          <cell r="G7942">
            <v>151942</v>
          </cell>
          <cell r="I7942" t="str">
            <v>Fischbach - Design from Ornament of Textile Fabrics 1884</v>
          </cell>
          <cell r="J794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42">
            <v>30</v>
          </cell>
          <cell r="L7942">
            <v>60</v>
          </cell>
          <cell r="M7942">
            <v>15</v>
          </cell>
          <cell r="N7942">
            <v>15</v>
          </cell>
          <cell r="P7942" t="str">
            <v>The plates are printed on textured paper and are in poor to good condition with bright and vibrant colours.</v>
          </cell>
        </row>
        <row r="7943">
          <cell r="G7943">
            <v>151943</v>
          </cell>
          <cell r="I7943" t="str">
            <v>Fischbach - Design from Ornament of Textile Fabrics 1884</v>
          </cell>
          <cell r="J794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43">
            <v>30</v>
          </cell>
          <cell r="L7943">
            <v>60</v>
          </cell>
          <cell r="M7943">
            <v>15</v>
          </cell>
          <cell r="N7943">
            <v>15</v>
          </cell>
          <cell r="P7943" t="str">
            <v>The plates are printed on textured paper and are in poor to good condition with bright and vibrant colours.</v>
          </cell>
        </row>
        <row r="7944">
          <cell r="G7944">
            <v>151944</v>
          </cell>
          <cell r="I7944" t="str">
            <v>Fischbach - Design from Ornament of Textile Fabrics 1884</v>
          </cell>
          <cell r="J794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44">
            <v>30</v>
          </cell>
          <cell r="L7944">
            <v>60</v>
          </cell>
          <cell r="M7944">
            <v>15</v>
          </cell>
          <cell r="N7944">
            <v>15</v>
          </cell>
          <cell r="P7944" t="str">
            <v>The plates are printed on textured paper and are in poor to good condition with bright and vibrant colours.</v>
          </cell>
        </row>
        <row r="7945">
          <cell r="G7945">
            <v>151945</v>
          </cell>
          <cell r="I7945" t="str">
            <v>Fischbach - Design from Ornament of Textile Fabrics 1884</v>
          </cell>
          <cell r="J794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45">
            <v>30</v>
          </cell>
          <cell r="L7945">
            <v>60</v>
          </cell>
          <cell r="M7945">
            <v>15</v>
          </cell>
          <cell r="N7945">
            <v>15</v>
          </cell>
          <cell r="P7945" t="str">
            <v>The plates are printed on textured paper and are in poor to good condition with bright and vibrant colours.</v>
          </cell>
        </row>
        <row r="7946">
          <cell r="G7946">
            <v>151946</v>
          </cell>
          <cell r="I7946" t="str">
            <v>Fischbach - Design from Ornament of Textile Fabrics 1884</v>
          </cell>
          <cell r="J794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46">
            <v>30</v>
          </cell>
          <cell r="L7946">
            <v>60</v>
          </cell>
          <cell r="M7946">
            <v>15</v>
          </cell>
          <cell r="N7946">
            <v>15</v>
          </cell>
          <cell r="P7946" t="str">
            <v>The plates are printed on textured paper and are in poor to good condition with bright and vibrant colours.</v>
          </cell>
        </row>
        <row r="7947">
          <cell r="G7947">
            <v>151947</v>
          </cell>
          <cell r="I7947" t="str">
            <v>Fischbach - Design from Ornament of Textile Fabrics 1884</v>
          </cell>
          <cell r="J794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47">
            <v>30</v>
          </cell>
          <cell r="L7947">
            <v>60</v>
          </cell>
          <cell r="M7947">
            <v>15</v>
          </cell>
          <cell r="N7947">
            <v>15</v>
          </cell>
          <cell r="P7947" t="str">
            <v>The plates are printed on textured paper and are in poor to good condition with bright and vibrant colours.</v>
          </cell>
        </row>
        <row r="7948">
          <cell r="G7948">
            <v>151948</v>
          </cell>
          <cell r="I7948" t="str">
            <v>Fischbach - Design from Ornament of Textile Fabrics 1884</v>
          </cell>
          <cell r="J794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48">
            <v>30</v>
          </cell>
          <cell r="L7948">
            <v>60</v>
          </cell>
          <cell r="M7948">
            <v>15</v>
          </cell>
          <cell r="N7948">
            <v>15</v>
          </cell>
          <cell r="P7948" t="str">
            <v>The plates are printed on textured paper and are in poor to good condition with bright and vibrant colours.</v>
          </cell>
        </row>
        <row r="7949">
          <cell r="G7949">
            <v>151949</v>
          </cell>
          <cell r="I7949" t="str">
            <v>Fischbach - Design from Ornament of Textile Fabrics 1884</v>
          </cell>
          <cell r="J794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49">
            <v>30</v>
          </cell>
          <cell r="L7949">
            <v>60</v>
          </cell>
          <cell r="M7949">
            <v>15</v>
          </cell>
          <cell r="N7949">
            <v>15</v>
          </cell>
          <cell r="P7949" t="str">
            <v>The plates are printed on textured paper and are in poor to good condition with bright and vibrant colours.</v>
          </cell>
        </row>
        <row r="7950">
          <cell r="G7950">
            <v>151950</v>
          </cell>
          <cell r="I7950" t="str">
            <v>Fischbach - Design from Ornament of Textile Fabrics 1884</v>
          </cell>
          <cell r="J795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50">
            <v>30</v>
          </cell>
          <cell r="L7950">
            <v>60</v>
          </cell>
          <cell r="M7950">
            <v>15</v>
          </cell>
          <cell r="N7950">
            <v>15</v>
          </cell>
          <cell r="P7950" t="str">
            <v>The plates are printed on textured paper and are in poor to good condition with bright and vibrant colours.</v>
          </cell>
        </row>
        <row r="7951">
          <cell r="G7951">
            <v>151951</v>
          </cell>
          <cell r="I7951" t="str">
            <v>Fischbach - Design from Ornament of Textile Fabrics 1884</v>
          </cell>
          <cell r="J795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51">
            <v>30</v>
          </cell>
          <cell r="L7951">
            <v>60</v>
          </cell>
          <cell r="M7951">
            <v>15</v>
          </cell>
          <cell r="N7951">
            <v>15</v>
          </cell>
          <cell r="P7951" t="str">
            <v>The plates are printed on textured paper and are in poor to good condition with bright and vibrant colours.</v>
          </cell>
        </row>
        <row r="7952">
          <cell r="G7952">
            <v>151952</v>
          </cell>
          <cell r="I7952" t="str">
            <v>Fischbach - Design from Ornament of Textile Fabrics 1884</v>
          </cell>
          <cell r="J795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52">
            <v>30</v>
          </cell>
          <cell r="L7952">
            <v>60</v>
          </cell>
          <cell r="M7952">
            <v>15</v>
          </cell>
          <cell r="N7952">
            <v>15</v>
          </cell>
          <cell r="P7952" t="str">
            <v>The plates are printed on textured paper and are in poor to good condition with bright and vibrant colours.</v>
          </cell>
        </row>
        <row r="7953">
          <cell r="G7953">
            <v>151953</v>
          </cell>
          <cell r="I7953" t="str">
            <v>Fischbach - Design from Ornament of Textile Fabrics 1884</v>
          </cell>
          <cell r="J795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53">
            <v>30</v>
          </cell>
          <cell r="L7953">
            <v>60</v>
          </cell>
          <cell r="M7953">
            <v>15</v>
          </cell>
          <cell r="N7953">
            <v>15</v>
          </cell>
          <cell r="P7953" t="str">
            <v>The plates are printed on textured paper and are in poor to good condition with bright and vibrant colours.</v>
          </cell>
        </row>
        <row r="7954">
          <cell r="G7954">
            <v>151954</v>
          </cell>
          <cell r="I7954" t="str">
            <v>Fischbach - Design from Ornament of Textile Fabrics 1884</v>
          </cell>
          <cell r="J795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54">
            <v>30</v>
          </cell>
          <cell r="L7954">
            <v>60</v>
          </cell>
          <cell r="M7954">
            <v>15</v>
          </cell>
          <cell r="N7954">
            <v>15</v>
          </cell>
          <cell r="P7954" t="str">
            <v>The plates are printed on textured paper and are in poor to good condition with bright and vibrant colours.</v>
          </cell>
        </row>
        <row r="7955">
          <cell r="G7955">
            <v>151955</v>
          </cell>
          <cell r="I7955" t="str">
            <v>Fischbach - Design from Ornament of Textile Fabrics 1884</v>
          </cell>
          <cell r="J795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55">
            <v>30</v>
          </cell>
          <cell r="L7955">
            <v>60</v>
          </cell>
          <cell r="M7955">
            <v>15</v>
          </cell>
          <cell r="N7955">
            <v>15</v>
          </cell>
          <cell r="P7955" t="str">
            <v>The plates are printed on textured paper and are in poor to good condition with bright and vibrant colours.</v>
          </cell>
        </row>
        <row r="7956">
          <cell r="G7956">
            <v>151956</v>
          </cell>
          <cell r="I7956" t="str">
            <v>Fischbach - Design from Ornament of Textile Fabrics 1884</v>
          </cell>
          <cell r="J795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56">
            <v>30</v>
          </cell>
          <cell r="L7956">
            <v>60</v>
          </cell>
          <cell r="M7956">
            <v>15</v>
          </cell>
          <cell r="N7956">
            <v>15</v>
          </cell>
          <cell r="P7956" t="str">
            <v>The plates are printed on textured paper and are in poor to good condition with bright and vibrant colours.</v>
          </cell>
        </row>
        <row r="7957">
          <cell r="G7957">
            <v>151957</v>
          </cell>
          <cell r="I7957" t="str">
            <v>Fischbach - Design from Ornament of Textile Fabrics 1884</v>
          </cell>
          <cell r="J795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57">
            <v>30</v>
          </cell>
          <cell r="L7957">
            <v>60</v>
          </cell>
          <cell r="M7957">
            <v>15</v>
          </cell>
          <cell r="N7957">
            <v>15</v>
          </cell>
          <cell r="P7957" t="str">
            <v>The plates are printed on textured paper and are in poor to good condition with bright and vibrant colours.</v>
          </cell>
        </row>
        <row r="7958">
          <cell r="G7958">
            <v>151958</v>
          </cell>
          <cell r="I7958" t="str">
            <v>Fischbach - Design from Ornament of Textile Fabrics 1884</v>
          </cell>
          <cell r="J795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58">
            <v>30</v>
          </cell>
          <cell r="L7958">
            <v>60</v>
          </cell>
          <cell r="M7958">
            <v>15</v>
          </cell>
          <cell r="N7958">
            <v>15</v>
          </cell>
          <cell r="P7958" t="str">
            <v>The plates are printed on textured paper and are in poor to good condition with bright and vibrant colours.</v>
          </cell>
        </row>
        <row r="7959">
          <cell r="G7959">
            <v>151959</v>
          </cell>
          <cell r="I7959" t="str">
            <v>Fischbach - Design from Ornament of Textile Fabrics 1884</v>
          </cell>
          <cell r="J795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59">
            <v>30</v>
          </cell>
          <cell r="L7959">
            <v>60</v>
          </cell>
          <cell r="M7959">
            <v>15</v>
          </cell>
          <cell r="N7959">
            <v>15</v>
          </cell>
          <cell r="P7959" t="str">
            <v>The plates are printed on textured paper and are in poor to good condition with bright and vibrant colours.</v>
          </cell>
        </row>
        <row r="7960">
          <cell r="G7960">
            <v>151960</v>
          </cell>
          <cell r="I7960" t="str">
            <v>Fischbach - Design from Ornament of Textile Fabrics 1884</v>
          </cell>
          <cell r="J796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60">
            <v>30</v>
          </cell>
          <cell r="L7960">
            <v>60</v>
          </cell>
          <cell r="M7960">
            <v>15</v>
          </cell>
          <cell r="N7960">
            <v>15</v>
          </cell>
          <cell r="P7960" t="str">
            <v>The plates are printed on textured paper and are in poor to good condition with bright and vibrant colours.</v>
          </cell>
        </row>
        <row r="7961">
          <cell r="G7961">
            <v>151961</v>
          </cell>
          <cell r="I7961" t="str">
            <v>Fischbach - Design from Ornament of Textile Fabrics 1884</v>
          </cell>
          <cell r="J796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61">
            <v>30</v>
          </cell>
          <cell r="L7961">
            <v>60</v>
          </cell>
          <cell r="M7961">
            <v>15</v>
          </cell>
          <cell r="N7961">
            <v>15</v>
          </cell>
          <cell r="P7961" t="str">
            <v>The plates are printed on textured paper and are in poor to good condition with bright and vibrant colours.</v>
          </cell>
        </row>
        <row r="7962">
          <cell r="G7962">
            <v>151962</v>
          </cell>
          <cell r="I7962" t="str">
            <v>Fischbach - Design from Ornament of Textile Fabrics 1884</v>
          </cell>
          <cell r="J796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62">
            <v>30</v>
          </cell>
          <cell r="L7962">
            <v>60</v>
          </cell>
          <cell r="M7962">
            <v>15</v>
          </cell>
          <cell r="N7962">
            <v>15</v>
          </cell>
          <cell r="P7962" t="str">
            <v>The plates are printed on textured paper and are in poor to good condition with bright and vibrant colours.</v>
          </cell>
        </row>
        <row r="7963">
          <cell r="G7963">
            <v>151963</v>
          </cell>
          <cell r="I7963" t="str">
            <v>Fischbach - Design from Ornament of Textile Fabrics 1884</v>
          </cell>
          <cell r="J796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63">
            <v>30</v>
          </cell>
          <cell r="L7963">
            <v>60</v>
          </cell>
          <cell r="M7963">
            <v>15</v>
          </cell>
          <cell r="N7963">
            <v>15</v>
          </cell>
          <cell r="P7963" t="str">
            <v>The plates are printed on textured paper and are in poor to good condition with bright and vibrant colours.</v>
          </cell>
        </row>
        <row r="7964">
          <cell r="G7964">
            <v>151964</v>
          </cell>
          <cell r="I7964" t="str">
            <v>Fischbach - Design from Ornament of Textile Fabrics 1884</v>
          </cell>
          <cell r="J796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64">
            <v>30</v>
          </cell>
          <cell r="L7964">
            <v>60</v>
          </cell>
          <cell r="M7964">
            <v>15</v>
          </cell>
          <cell r="N7964">
            <v>15</v>
          </cell>
          <cell r="P7964" t="str">
            <v>The plates are printed on textured paper and are in poor to good condition with bright and vibrant colours.</v>
          </cell>
        </row>
        <row r="7965">
          <cell r="G7965">
            <v>151965</v>
          </cell>
          <cell r="I7965" t="str">
            <v>Fischbach - Design from Ornament of Textile Fabrics 1884</v>
          </cell>
          <cell r="J796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65">
            <v>30</v>
          </cell>
          <cell r="L7965">
            <v>60</v>
          </cell>
          <cell r="M7965">
            <v>15</v>
          </cell>
          <cell r="N7965">
            <v>15</v>
          </cell>
          <cell r="P7965" t="str">
            <v>The plates are printed on textured paper and are in poor to good condition with bright and vibrant colours.</v>
          </cell>
        </row>
        <row r="7966">
          <cell r="G7966">
            <v>151966</v>
          </cell>
          <cell r="I7966" t="str">
            <v>Fischbach - Design from Ornament of Textile Fabrics 1884</v>
          </cell>
          <cell r="J796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66">
            <v>30</v>
          </cell>
          <cell r="L7966">
            <v>60</v>
          </cell>
          <cell r="M7966">
            <v>15</v>
          </cell>
          <cell r="N7966">
            <v>15</v>
          </cell>
          <cell r="P7966" t="str">
            <v>The plates are printed on textured paper and are in poor to good condition with bright and vibrant colours.</v>
          </cell>
        </row>
        <row r="7967">
          <cell r="G7967">
            <v>151967</v>
          </cell>
          <cell r="I7967" t="str">
            <v>Fischbach - Design from Ornament of Textile Fabrics 1884</v>
          </cell>
          <cell r="J796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67">
            <v>30</v>
          </cell>
          <cell r="L7967">
            <v>60</v>
          </cell>
          <cell r="M7967">
            <v>15</v>
          </cell>
          <cell r="N7967">
            <v>15</v>
          </cell>
          <cell r="P7967" t="str">
            <v>The plates are printed on textured paper and are in poor to good condition with bright and vibrant colours.</v>
          </cell>
        </row>
        <row r="7968">
          <cell r="G7968">
            <v>151968</v>
          </cell>
          <cell r="I7968" t="str">
            <v>Fischbach - Design from Ornament of Textile Fabrics 1884</v>
          </cell>
          <cell r="J796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68">
            <v>30</v>
          </cell>
          <cell r="L7968">
            <v>60</v>
          </cell>
          <cell r="M7968">
            <v>15</v>
          </cell>
          <cell r="N7968">
            <v>15</v>
          </cell>
          <cell r="P7968" t="str">
            <v>The plates are printed on textured paper and are in poor to good condition with bright and vibrant colours.</v>
          </cell>
        </row>
        <row r="7969">
          <cell r="G7969">
            <v>151969</v>
          </cell>
          <cell r="I7969" t="str">
            <v>Fischbach - Design from Ornament of Textile Fabrics 1884</v>
          </cell>
          <cell r="J796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69">
            <v>30</v>
          </cell>
          <cell r="L7969">
            <v>60</v>
          </cell>
          <cell r="M7969">
            <v>15</v>
          </cell>
          <cell r="N7969">
            <v>15</v>
          </cell>
          <cell r="P7969" t="str">
            <v>The plates are printed on textured paper and are in poor to good condition with bright and vibrant colours.</v>
          </cell>
        </row>
        <row r="7970">
          <cell r="G7970">
            <v>151970</v>
          </cell>
          <cell r="I7970" t="str">
            <v>Fischbach - Design from Ornament of Textile Fabrics 1884</v>
          </cell>
          <cell r="J797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70">
            <v>30</v>
          </cell>
          <cell r="L7970">
            <v>60</v>
          </cell>
          <cell r="M7970">
            <v>15</v>
          </cell>
          <cell r="N7970">
            <v>15</v>
          </cell>
          <cell r="P7970" t="str">
            <v>The plates are printed on textured paper and are in poor to good condition with bright and vibrant colours.</v>
          </cell>
        </row>
        <row r="7971">
          <cell r="G7971">
            <v>151971</v>
          </cell>
          <cell r="I7971" t="str">
            <v>Fischbach - Design from Ornament of Textile Fabrics 1884</v>
          </cell>
          <cell r="J797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71">
            <v>30</v>
          </cell>
          <cell r="L7971">
            <v>60</v>
          </cell>
          <cell r="M7971">
            <v>15</v>
          </cell>
          <cell r="N7971">
            <v>15</v>
          </cell>
          <cell r="P7971" t="str">
            <v>The plates are printed on textured paper and are in poor to good condition with bright and vibrant colours.</v>
          </cell>
        </row>
        <row r="7972">
          <cell r="G7972">
            <v>151972</v>
          </cell>
          <cell r="I7972" t="str">
            <v>Fischbach - Design from Ornament of Textile Fabrics 1884</v>
          </cell>
          <cell r="J797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72">
            <v>30</v>
          </cell>
          <cell r="L7972">
            <v>60</v>
          </cell>
          <cell r="M7972">
            <v>15</v>
          </cell>
          <cell r="N7972">
            <v>15</v>
          </cell>
          <cell r="P7972" t="str">
            <v>The plates are printed on textured paper and are in poor to good condition with bright and vibrant colours.</v>
          </cell>
        </row>
        <row r="7973">
          <cell r="G7973">
            <v>151973</v>
          </cell>
          <cell r="I7973" t="str">
            <v>Fischbach - Design from Ornament of Textile Fabrics 1884</v>
          </cell>
          <cell r="J797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73">
            <v>30</v>
          </cell>
          <cell r="L7973">
            <v>60</v>
          </cell>
          <cell r="M7973">
            <v>15</v>
          </cell>
          <cell r="N7973">
            <v>15</v>
          </cell>
          <cell r="P7973" t="str">
            <v>The plates are printed on textured paper and are in poor to good condition with bright and vibrant colours.</v>
          </cell>
        </row>
        <row r="7974">
          <cell r="G7974">
            <v>151974</v>
          </cell>
          <cell r="I7974" t="str">
            <v>Fischbach - Design from Ornament of Textile Fabrics 1884</v>
          </cell>
          <cell r="J797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74">
            <v>30</v>
          </cell>
          <cell r="L7974">
            <v>60</v>
          </cell>
          <cell r="M7974">
            <v>15</v>
          </cell>
          <cell r="N7974">
            <v>15</v>
          </cell>
          <cell r="P7974" t="str">
            <v>The plates are printed on textured paper and are in poor to good condition with bright and vibrant colours.</v>
          </cell>
        </row>
        <row r="7975">
          <cell r="G7975">
            <v>151975</v>
          </cell>
          <cell r="I7975" t="str">
            <v>Fischbach - Design from Ornament of Textile Fabrics 1884</v>
          </cell>
          <cell r="J797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75">
            <v>30</v>
          </cell>
          <cell r="L7975">
            <v>60</v>
          </cell>
          <cell r="M7975">
            <v>15</v>
          </cell>
          <cell r="N7975">
            <v>15</v>
          </cell>
          <cell r="P7975" t="str">
            <v>The plates are printed on textured paper and are in poor to good condition with bright and vibrant colours.</v>
          </cell>
        </row>
        <row r="7976">
          <cell r="G7976">
            <v>151976</v>
          </cell>
          <cell r="I7976" t="str">
            <v>Fischbach - Design from Ornament of Textile Fabrics 1884</v>
          </cell>
          <cell r="J797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76">
            <v>30</v>
          </cell>
          <cell r="L7976">
            <v>60</v>
          </cell>
          <cell r="M7976">
            <v>15</v>
          </cell>
          <cell r="N7976">
            <v>15</v>
          </cell>
          <cell r="P7976" t="str">
            <v>The plates are printed on textured paper and are in poor to good condition with bright and vibrant colours.</v>
          </cell>
        </row>
        <row r="7977">
          <cell r="G7977">
            <v>151977</v>
          </cell>
          <cell r="I7977" t="str">
            <v>Fischbach - Design from Ornament of Textile Fabrics 1884</v>
          </cell>
          <cell r="J797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77">
            <v>30</v>
          </cell>
          <cell r="L7977">
            <v>60</v>
          </cell>
          <cell r="M7977">
            <v>15</v>
          </cell>
          <cell r="N7977">
            <v>15</v>
          </cell>
          <cell r="P7977" t="str">
            <v>The plates are printed on textured paper and are in poor to good condition with bright and vibrant colours.</v>
          </cell>
        </row>
        <row r="7978">
          <cell r="G7978">
            <v>151978</v>
          </cell>
          <cell r="I7978" t="str">
            <v>Fischbach - Design from Ornament of Textile Fabrics 1884</v>
          </cell>
          <cell r="J797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78">
            <v>30</v>
          </cell>
          <cell r="L7978">
            <v>60</v>
          </cell>
          <cell r="M7978">
            <v>15</v>
          </cell>
          <cell r="N7978">
            <v>15</v>
          </cell>
          <cell r="P7978" t="str">
            <v>The plates are printed on textured paper and are in poor to good condition with bright and vibrant colours.</v>
          </cell>
        </row>
        <row r="7979">
          <cell r="G7979">
            <v>151979</v>
          </cell>
          <cell r="I7979" t="str">
            <v>Fischbach - Design from Ornament of Textile Fabrics 1884</v>
          </cell>
          <cell r="J797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79">
            <v>30</v>
          </cell>
          <cell r="L7979">
            <v>60</v>
          </cell>
          <cell r="M7979">
            <v>15</v>
          </cell>
          <cell r="N7979">
            <v>15</v>
          </cell>
          <cell r="P7979" t="str">
            <v>The plates are printed on textured paper and are in poor to good condition with bright and vibrant colours.</v>
          </cell>
        </row>
        <row r="7980">
          <cell r="G7980">
            <v>151980</v>
          </cell>
          <cell r="I7980" t="str">
            <v>Fischbach - Design from Ornament of Textile Fabrics 1884</v>
          </cell>
          <cell r="J798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80">
            <v>30</v>
          </cell>
          <cell r="L7980">
            <v>60</v>
          </cell>
          <cell r="M7980">
            <v>15</v>
          </cell>
          <cell r="N7980">
            <v>15</v>
          </cell>
          <cell r="P7980" t="str">
            <v>The plates are printed on textured paper and are in poor to good condition with bright and vibrant colours.</v>
          </cell>
        </row>
        <row r="7981">
          <cell r="G7981">
            <v>151981</v>
          </cell>
          <cell r="I7981" t="str">
            <v>Fischbach - Design from Ornament of Textile Fabrics 1884</v>
          </cell>
          <cell r="J798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81">
            <v>30</v>
          </cell>
          <cell r="L7981">
            <v>60</v>
          </cell>
          <cell r="M7981">
            <v>15</v>
          </cell>
          <cell r="N7981">
            <v>15</v>
          </cell>
          <cell r="P7981" t="str">
            <v>The plates are printed on textured paper and are in poor to good condition with bright and vibrant colours.</v>
          </cell>
        </row>
        <row r="7982">
          <cell r="G7982">
            <v>151982</v>
          </cell>
          <cell r="I7982" t="str">
            <v>Fischbach - Design from Ornament of Textile Fabrics 1884</v>
          </cell>
          <cell r="J798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82">
            <v>30</v>
          </cell>
          <cell r="L7982">
            <v>60</v>
          </cell>
          <cell r="M7982">
            <v>15</v>
          </cell>
          <cell r="N7982">
            <v>15</v>
          </cell>
          <cell r="P7982" t="str">
            <v>The plates are printed on textured paper and are in poor to good condition with bright and vibrant colours.</v>
          </cell>
        </row>
        <row r="7983">
          <cell r="G7983">
            <v>151983</v>
          </cell>
          <cell r="I7983" t="str">
            <v>Fischbach - Design from Ornament of Textile Fabrics 1884</v>
          </cell>
          <cell r="J798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83">
            <v>30</v>
          </cell>
          <cell r="L7983">
            <v>60</v>
          </cell>
          <cell r="M7983">
            <v>15</v>
          </cell>
          <cell r="N7983">
            <v>15</v>
          </cell>
          <cell r="P7983" t="str">
            <v>The plates are printed on textured paper and are in poor to good condition with bright and vibrant colours.</v>
          </cell>
        </row>
        <row r="7984">
          <cell r="G7984">
            <v>151984</v>
          </cell>
          <cell r="I7984" t="str">
            <v>Fischbach - Design from Ornament of Textile Fabrics 1884</v>
          </cell>
          <cell r="J798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84">
            <v>30</v>
          </cell>
          <cell r="L7984">
            <v>60</v>
          </cell>
          <cell r="M7984">
            <v>15</v>
          </cell>
          <cell r="N7984">
            <v>15</v>
          </cell>
          <cell r="P7984" t="str">
            <v>The plates are printed on textured paper and are in poor to good condition with bright and vibrant colours.</v>
          </cell>
        </row>
        <row r="7985">
          <cell r="G7985">
            <v>151985</v>
          </cell>
          <cell r="I7985" t="str">
            <v>Fischbach - Design from Ornament of Textile Fabrics 1884</v>
          </cell>
          <cell r="J798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85">
            <v>30</v>
          </cell>
          <cell r="L7985">
            <v>60</v>
          </cell>
          <cell r="M7985">
            <v>15</v>
          </cell>
          <cell r="N7985">
            <v>15</v>
          </cell>
          <cell r="P7985" t="str">
            <v>The plates are printed on textured paper and are in poor to good condition with bright and vibrant colours.</v>
          </cell>
        </row>
        <row r="7986">
          <cell r="G7986">
            <v>151986</v>
          </cell>
          <cell r="I7986" t="str">
            <v>Fischbach - Design from Ornament of Textile Fabrics 1884</v>
          </cell>
          <cell r="J798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86">
            <v>30</v>
          </cell>
          <cell r="L7986">
            <v>60</v>
          </cell>
          <cell r="M7986">
            <v>15</v>
          </cell>
          <cell r="N7986">
            <v>15</v>
          </cell>
          <cell r="P7986" t="str">
            <v>The plates are printed on textured paper and are in poor to good condition with bright and vibrant colours.</v>
          </cell>
        </row>
        <row r="7987">
          <cell r="G7987">
            <v>151987</v>
          </cell>
          <cell r="I7987" t="str">
            <v>Fischbach - Design from Ornament of Textile Fabrics 1884</v>
          </cell>
          <cell r="J798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87">
            <v>30</v>
          </cell>
          <cell r="L7987">
            <v>60</v>
          </cell>
          <cell r="M7987">
            <v>15</v>
          </cell>
          <cell r="N7987">
            <v>15</v>
          </cell>
          <cell r="P7987" t="str">
            <v>The plates are printed on textured paper and are in poor to good condition with bright and vibrant colours.</v>
          </cell>
        </row>
        <row r="7988">
          <cell r="G7988">
            <v>151988</v>
          </cell>
          <cell r="I7988" t="str">
            <v>Fischbach - Design from Ornament of Textile Fabrics 1884</v>
          </cell>
          <cell r="J798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88">
            <v>30</v>
          </cell>
          <cell r="L7988">
            <v>60</v>
          </cell>
          <cell r="M7988">
            <v>15</v>
          </cell>
          <cell r="N7988">
            <v>15</v>
          </cell>
          <cell r="P7988" t="str">
            <v>The plates are printed on textured paper and are in poor to good condition with bright and vibrant colours.</v>
          </cell>
        </row>
        <row r="7989">
          <cell r="G7989">
            <v>151989</v>
          </cell>
          <cell r="I7989" t="str">
            <v>Fischbach - Design from Ornament of Textile Fabrics 1884</v>
          </cell>
          <cell r="J798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89">
            <v>30</v>
          </cell>
          <cell r="L7989">
            <v>60</v>
          </cell>
          <cell r="M7989">
            <v>15</v>
          </cell>
          <cell r="N7989">
            <v>15</v>
          </cell>
          <cell r="P7989" t="str">
            <v>The plates are printed on textured paper and are in poor to good condition with bright and vibrant colours.</v>
          </cell>
        </row>
        <row r="7990">
          <cell r="G7990">
            <v>151990</v>
          </cell>
          <cell r="I7990" t="str">
            <v>Fischbach - Design from Ornament of Textile Fabrics 1884</v>
          </cell>
          <cell r="J799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90">
            <v>30</v>
          </cell>
          <cell r="L7990">
            <v>60</v>
          </cell>
          <cell r="M7990">
            <v>15</v>
          </cell>
          <cell r="N7990">
            <v>15</v>
          </cell>
          <cell r="P7990" t="str">
            <v>The plates are printed on textured paper and are in poor to good condition with bright and vibrant colours.</v>
          </cell>
        </row>
        <row r="7991">
          <cell r="G7991">
            <v>151991</v>
          </cell>
          <cell r="I7991" t="str">
            <v>Fischbach - Design from Ornament of Textile Fabrics 1884</v>
          </cell>
          <cell r="J799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91">
            <v>30</v>
          </cell>
          <cell r="L7991">
            <v>60</v>
          </cell>
          <cell r="M7991">
            <v>15</v>
          </cell>
          <cell r="N7991">
            <v>15</v>
          </cell>
          <cell r="P7991" t="str">
            <v>The plates are printed on textured paper and are in poor to good condition with bright and vibrant colours.</v>
          </cell>
        </row>
        <row r="7992">
          <cell r="G7992">
            <v>151992</v>
          </cell>
          <cell r="I7992" t="str">
            <v>Fischbach - Design from Ornament of Textile Fabrics 1884</v>
          </cell>
          <cell r="J799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92">
            <v>30</v>
          </cell>
          <cell r="L7992">
            <v>60</v>
          </cell>
          <cell r="M7992">
            <v>15</v>
          </cell>
          <cell r="N7992">
            <v>15</v>
          </cell>
          <cell r="P7992" t="str">
            <v>The plates are printed on textured paper and are in poor to good condition with bright and vibrant colours.</v>
          </cell>
        </row>
        <row r="7993">
          <cell r="G7993">
            <v>151993</v>
          </cell>
          <cell r="I7993" t="str">
            <v>Fischbach - Design from Ornament of Textile Fabrics 1884</v>
          </cell>
          <cell r="J799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93">
            <v>30</v>
          </cell>
          <cell r="L7993">
            <v>60</v>
          </cell>
          <cell r="M7993">
            <v>15</v>
          </cell>
          <cell r="N7993">
            <v>15</v>
          </cell>
          <cell r="P7993" t="str">
            <v>The plates are printed on textured paper and are in poor to good condition with bright and vibrant colours.</v>
          </cell>
        </row>
        <row r="7994">
          <cell r="G7994">
            <v>151994</v>
          </cell>
          <cell r="I7994" t="str">
            <v>Fischbach - Design from Ornament of Textile Fabrics 1884</v>
          </cell>
          <cell r="J799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94">
            <v>30</v>
          </cell>
          <cell r="L7994">
            <v>60</v>
          </cell>
          <cell r="M7994">
            <v>15</v>
          </cell>
          <cell r="N7994">
            <v>15</v>
          </cell>
          <cell r="P7994" t="str">
            <v>The plates are printed on textured paper and are in poor to good condition with bright and vibrant colours.</v>
          </cell>
        </row>
        <row r="7995">
          <cell r="G7995">
            <v>151995</v>
          </cell>
          <cell r="I7995" t="str">
            <v>Fischbach - Design from Ornament of Textile Fabrics 1884</v>
          </cell>
          <cell r="J799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95">
            <v>30</v>
          </cell>
          <cell r="L7995">
            <v>60</v>
          </cell>
          <cell r="M7995">
            <v>15</v>
          </cell>
          <cell r="N7995">
            <v>15</v>
          </cell>
          <cell r="P7995" t="str">
            <v>The plates are printed on textured paper and are in poor to good condition with bright and vibrant colours.</v>
          </cell>
        </row>
        <row r="7996">
          <cell r="G7996">
            <v>151996</v>
          </cell>
          <cell r="I7996" t="str">
            <v>Fischbach - Design from Ornament of Textile Fabrics 1884</v>
          </cell>
          <cell r="J799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96">
            <v>30</v>
          </cell>
          <cell r="L7996">
            <v>60</v>
          </cell>
          <cell r="M7996">
            <v>15</v>
          </cell>
          <cell r="N7996">
            <v>15</v>
          </cell>
          <cell r="P7996" t="str">
            <v>The plates are printed on textured paper and are in poor to good condition with bright and vibrant colours.</v>
          </cell>
        </row>
        <row r="7997">
          <cell r="G7997">
            <v>151997</v>
          </cell>
          <cell r="I7997" t="str">
            <v>Fischbach - Design from Ornament of Textile Fabrics 1884</v>
          </cell>
          <cell r="J799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97">
            <v>30</v>
          </cell>
          <cell r="L7997">
            <v>60</v>
          </cell>
          <cell r="M7997">
            <v>15</v>
          </cell>
          <cell r="N7997">
            <v>15</v>
          </cell>
          <cell r="P7997" t="str">
            <v>The plates are printed on textured paper and are in poor to good condition with bright and vibrant colours.</v>
          </cell>
        </row>
        <row r="7998">
          <cell r="G7998">
            <v>151998</v>
          </cell>
          <cell r="I7998" t="str">
            <v>Fischbach - Design from Ornament of Textile Fabrics 1884</v>
          </cell>
          <cell r="J799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98">
            <v>30</v>
          </cell>
          <cell r="L7998">
            <v>60</v>
          </cell>
          <cell r="M7998">
            <v>15</v>
          </cell>
          <cell r="N7998">
            <v>15</v>
          </cell>
          <cell r="P7998" t="str">
            <v>The plates are printed on textured paper and are in poor to good condition with bright and vibrant colours.</v>
          </cell>
        </row>
        <row r="7999">
          <cell r="G7999">
            <v>151999</v>
          </cell>
          <cell r="I7999" t="str">
            <v>Fischbach - Design from Ornament of Textile Fabrics 1884</v>
          </cell>
          <cell r="J799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7999">
            <v>30</v>
          </cell>
          <cell r="L7999">
            <v>60</v>
          </cell>
          <cell r="M7999">
            <v>15</v>
          </cell>
          <cell r="N7999">
            <v>15</v>
          </cell>
          <cell r="P7999" t="str">
            <v>The plates are printed on textured paper and are in poor to good condition with bright and vibrant colours.</v>
          </cell>
        </row>
        <row r="8000">
          <cell r="G8000">
            <v>152000</v>
          </cell>
          <cell r="I8000" t="str">
            <v>Fischbach - Design from Ornament of Textile Fabrics 1884</v>
          </cell>
          <cell r="J800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00">
            <v>30</v>
          </cell>
          <cell r="L8000">
            <v>60</v>
          </cell>
          <cell r="M8000">
            <v>15</v>
          </cell>
          <cell r="N8000">
            <v>15</v>
          </cell>
          <cell r="P8000" t="str">
            <v>The plates are printed on textured paper and are in poor to good condition with bright and vibrant colours.</v>
          </cell>
        </row>
        <row r="8001">
          <cell r="G8001">
            <v>152001</v>
          </cell>
          <cell r="I8001" t="str">
            <v>Fischbach - Design from Ornament of Textile Fabrics 1884</v>
          </cell>
          <cell r="J800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01">
            <v>30</v>
          </cell>
          <cell r="L8001">
            <v>60</v>
          </cell>
          <cell r="M8001">
            <v>15</v>
          </cell>
          <cell r="N8001">
            <v>15</v>
          </cell>
          <cell r="P8001" t="str">
            <v>The plates are printed on textured paper and are in poor to good condition with bright and vibrant colours.</v>
          </cell>
        </row>
        <row r="8002">
          <cell r="G8002">
            <v>152002</v>
          </cell>
          <cell r="I8002" t="str">
            <v>Fischbach - Design from Ornament of Textile Fabrics 1884</v>
          </cell>
          <cell r="J800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02">
            <v>30</v>
          </cell>
          <cell r="L8002">
            <v>60</v>
          </cell>
          <cell r="M8002">
            <v>15</v>
          </cell>
          <cell r="N8002">
            <v>15</v>
          </cell>
          <cell r="P8002" t="str">
            <v>The plates are printed on textured paper and are in poor to good condition with bright and vibrant colours.</v>
          </cell>
        </row>
        <row r="8003">
          <cell r="G8003">
            <v>152003</v>
          </cell>
          <cell r="I8003" t="str">
            <v>Fischbach - Design from Ornament of Textile Fabrics 1884</v>
          </cell>
          <cell r="J800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03">
            <v>30</v>
          </cell>
          <cell r="L8003">
            <v>60</v>
          </cell>
          <cell r="M8003">
            <v>15</v>
          </cell>
          <cell r="N8003">
            <v>15</v>
          </cell>
          <cell r="P8003" t="str">
            <v>The plates are printed on textured paper and are in poor to good condition with bright and vibrant colours.</v>
          </cell>
        </row>
        <row r="8004">
          <cell r="G8004">
            <v>152004</v>
          </cell>
          <cell r="I8004" t="str">
            <v>Fischbach - Design from Ornament of Textile Fabrics 1884</v>
          </cell>
          <cell r="J800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04">
            <v>30</v>
          </cell>
          <cell r="L8004">
            <v>60</v>
          </cell>
          <cell r="M8004">
            <v>15</v>
          </cell>
          <cell r="N8004">
            <v>15</v>
          </cell>
          <cell r="P8004" t="str">
            <v>The plates are printed on textured paper and are in poor to good condition with bright and vibrant colours.</v>
          </cell>
        </row>
        <row r="8005">
          <cell r="G8005">
            <v>152005</v>
          </cell>
          <cell r="I8005" t="str">
            <v>Fischbach - Design from Ornament of Textile Fabrics 1884</v>
          </cell>
          <cell r="J800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05">
            <v>30</v>
          </cell>
          <cell r="L8005">
            <v>60</v>
          </cell>
          <cell r="M8005">
            <v>15</v>
          </cell>
          <cell r="N8005">
            <v>15</v>
          </cell>
          <cell r="P8005" t="str">
            <v>The plates are printed on textured paper and are in poor to good condition with bright and vibrant colours.</v>
          </cell>
        </row>
        <row r="8006">
          <cell r="G8006">
            <v>152006</v>
          </cell>
          <cell r="I8006" t="str">
            <v>Fischbach - Design from Ornament of Textile Fabrics 1884</v>
          </cell>
          <cell r="J800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06">
            <v>30</v>
          </cell>
          <cell r="L8006">
            <v>60</v>
          </cell>
          <cell r="M8006">
            <v>15</v>
          </cell>
          <cell r="N8006">
            <v>15</v>
          </cell>
          <cell r="P8006" t="str">
            <v>The plates are printed on textured paper and are in poor to good condition with bright and vibrant colours.</v>
          </cell>
        </row>
        <row r="8007">
          <cell r="G8007">
            <v>152007</v>
          </cell>
          <cell r="I8007" t="str">
            <v>Fischbach - Design from Ornament of Textile Fabrics 1884</v>
          </cell>
          <cell r="J800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07">
            <v>30</v>
          </cell>
          <cell r="L8007">
            <v>60</v>
          </cell>
          <cell r="M8007">
            <v>15</v>
          </cell>
          <cell r="N8007">
            <v>15</v>
          </cell>
          <cell r="P8007" t="str">
            <v>The plates are printed on textured paper and are in poor to good condition with bright and vibrant colours.</v>
          </cell>
        </row>
        <row r="8008">
          <cell r="G8008">
            <v>152008</v>
          </cell>
          <cell r="I8008" t="str">
            <v>Fischbach - Design from Ornament of Textile Fabrics 1884</v>
          </cell>
          <cell r="J800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08">
            <v>30</v>
          </cell>
          <cell r="L8008">
            <v>60</v>
          </cell>
          <cell r="M8008">
            <v>15</v>
          </cell>
          <cell r="N8008">
            <v>15</v>
          </cell>
          <cell r="P8008" t="str">
            <v>The plates are printed on textured paper and are in poor to good condition with bright and vibrant colours.</v>
          </cell>
        </row>
        <row r="8009">
          <cell r="G8009">
            <v>152009</v>
          </cell>
          <cell r="I8009" t="str">
            <v>Fischbach - Design from Ornament of Textile Fabrics 1884</v>
          </cell>
          <cell r="J800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09">
            <v>30</v>
          </cell>
          <cell r="L8009">
            <v>60</v>
          </cell>
          <cell r="M8009">
            <v>15</v>
          </cell>
          <cell r="N8009">
            <v>15</v>
          </cell>
          <cell r="P8009" t="str">
            <v>The plates are printed on textured paper and are in poor to good condition with bright and vibrant colours.</v>
          </cell>
        </row>
        <row r="8010">
          <cell r="G8010">
            <v>152010</v>
          </cell>
          <cell r="I8010" t="str">
            <v>Fischbach - Design from Ornament of Textile Fabrics 1884</v>
          </cell>
          <cell r="J801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10">
            <v>30</v>
          </cell>
          <cell r="L8010">
            <v>60</v>
          </cell>
          <cell r="M8010">
            <v>15</v>
          </cell>
          <cell r="N8010">
            <v>15</v>
          </cell>
          <cell r="P8010" t="str">
            <v>The plates are printed on textured paper and are in poor to good condition with bright and vibrant colours.</v>
          </cell>
        </row>
        <row r="8011">
          <cell r="G8011">
            <v>152011</v>
          </cell>
          <cell r="I8011" t="str">
            <v>Fischbach - Design from Ornament of Textile Fabrics 1884</v>
          </cell>
          <cell r="J801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11">
            <v>30</v>
          </cell>
          <cell r="L8011">
            <v>60</v>
          </cell>
          <cell r="M8011">
            <v>15</v>
          </cell>
          <cell r="N8011">
            <v>15</v>
          </cell>
          <cell r="P8011" t="str">
            <v>The plates are printed on textured paper and are in poor to good condition with bright and vibrant colours.</v>
          </cell>
        </row>
        <row r="8012">
          <cell r="G8012">
            <v>152012</v>
          </cell>
          <cell r="I8012" t="str">
            <v>Fischbach - Design from Ornament of Textile Fabrics 1884</v>
          </cell>
          <cell r="J801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12">
            <v>30</v>
          </cell>
          <cell r="L8012">
            <v>60</v>
          </cell>
          <cell r="M8012">
            <v>15</v>
          </cell>
          <cell r="N8012">
            <v>15</v>
          </cell>
          <cell r="P8012" t="str">
            <v>The plates are printed on textured paper and are in poor to good condition with bright and vibrant colours.</v>
          </cell>
        </row>
        <row r="8013">
          <cell r="G8013">
            <v>152013</v>
          </cell>
          <cell r="I8013" t="str">
            <v>Fischbach - Design from Ornament of Textile Fabrics 1884</v>
          </cell>
          <cell r="J801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13">
            <v>30</v>
          </cell>
          <cell r="L8013">
            <v>60</v>
          </cell>
          <cell r="M8013">
            <v>15</v>
          </cell>
          <cell r="N8013">
            <v>15</v>
          </cell>
          <cell r="P8013" t="str">
            <v>The plates are printed on textured paper and are in poor to good condition with bright and vibrant colours.</v>
          </cell>
        </row>
        <row r="8014">
          <cell r="G8014">
            <v>152014</v>
          </cell>
          <cell r="I8014" t="str">
            <v>Fischbach - Design from Ornament of Textile Fabrics 1884</v>
          </cell>
          <cell r="J801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14">
            <v>30</v>
          </cell>
          <cell r="L8014">
            <v>60</v>
          </cell>
          <cell r="M8014">
            <v>15</v>
          </cell>
          <cell r="N8014">
            <v>15</v>
          </cell>
          <cell r="P8014" t="str">
            <v>The plates are printed on textured paper and are in poor to good condition with bright and vibrant colours.</v>
          </cell>
        </row>
        <row r="8015">
          <cell r="G8015">
            <v>152015</v>
          </cell>
          <cell r="I8015" t="str">
            <v>Fischbach - Design from Ornament of Textile Fabrics 1884</v>
          </cell>
          <cell r="J801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15">
            <v>30</v>
          </cell>
          <cell r="L8015">
            <v>60</v>
          </cell>
          <cell r="M8015">
            <v>15</v>
          </cell>
          <cell r="N8015">
            <v>15</v>
          </cell>
          <cell r="P8015" t="str">
            <v>The plates are printed on textured paper and are in poor to good condition with bright and vibrant colours.</v>
          </cell>
        </row>
        <row r="8016">
          <cell r="G8016">
            <v>152016</v>
          </cell>
          <cell r="I8016" t="str">
            <v>Fischbach - Design from Ornament of Textile Fabrics 1884</v>
          </cell>
          <cell r="J801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16">
            <v>30</v>
          </cell>
          <cell r="L8016">
            <v>60</v>
          </cell>
          <cell r="M8016">
            <v>15</v>
          </cell>
          <cell r="N8016">
            <v>15</v>
          </cell>
          <cell r="P8016" t="str">
            <v>The plates are printed on textured paper and are in poor to good condition with bright and vibrant colours.</v>
          </cell>
        </row>
        <row r="8017">
          <cell r="G8017">
            <v>152017</v>
          </cell>
          <cell r="I8017" t="str">
            <v>Fischbach - Design from Ornament of Textile Fabrics 1884</v>
          </cell>
          <cell r="J801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17">
            <v>30</v>
          </cell>
          <cell r="L8017">
            <v>60</v>
          </cell>
          <cell r="M8017">
            <v>15</v>
          </cell>
          <cell r="N8017">
            <v>15</v>
          </cell>
          <cell r="P8017" t="str">
            <v>The plates are printed on textured paper and are in poor to good condition with bright and vibrant colours.</v>
          </cell>
        </row>
        <row r="8018">
          <cell r="G8018">
            <v>152018</v>
          </cell>
          <cell r="I8018" t="str">
            <v>Fischbach - Design from Ornament of Textile Fabrics 1884</v>
          </cell>
          <cell r="J801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18">
            <v>30</v>
          </cell>
          <cell r="L8018">
            <v>60</v>
          </cell>
          <cell r="M8018">
            <v>15</v>
          </cell>
          <cell r="N8018">
            <v>15</v>
          </cell>
          <cell r="P8018" t="str">
            <v>The plates are printed on textured paper and are in poor to good condition with bright and vibrant colours.</v>
          </cell>
        </row>
        <row r="8019">
          <cell r="G8019">
            <v>152019</v>
          </cell>
          <cell r="I8019" t="str">
            <v>Fischbach - Design from Ornament of Textile Fabrics 1884</v>
          </cell>
          <cell r="J801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19">
            <v>30</v>
          </cell>
          <cell r="L8019">
            <v>60</v>
          </cell>
          <cell r="M8019">
            <v>15</v>
          </cell>
          <cell r="N8019">
            <v>15</v>
          </cell>
          <cell r="P8019" t="str">
            <v>The plates are printed on textured paper and are in poor to good condition with bright and vibrant colours.</v>
          </cell>
        </row>
        <row r="8020">
          <cell r="G8020">
            <v>152020</v>
          </cell>
          <cell r="I8020" t="str">
            <v>Fischbach - Design from Ornament of Textile Fabrics 1884</v>
          </cell>
          <cell r="J802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20">
            <v>30</v>
          </cell>
          <cell r="L8020">
            <v>60</v>
          </cell>
          <cell r="M8020">
            <v>15</v>
          </cell>
          <cell r="N8020">
            <v>15</v>
          </cell>
          <cell r="P8020" t="str">
            <v>The plates are printed on textured paper and are in poor to good condition with bright and vibrant colours.</v>
          </cell>
        </row>
        <row r="8021">
          <cell r="G8021">
            <v>152021</v>
          </cell>
          <cell r="I8021" t="str">
            <v>Fischbach - Design from Ornament of Textile Fabrics 1884</v>
          </cell>
          <cell r="J802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21">
            <v>30</v>
          </cell>
          <cell r="L8021">
            <v>60</v>
          </cell>
          <cell r="M8021">
            <v>15</v>
          </cell>
          <cell r="N8021">
            <v>15</v>
          </cell>
          <cell r="P8021" t="str">
            <v>The plates are printed on textured paper and are in poor to good condition with bright and vibrant colours.</v>
          </cell>
        </row>
        <row r="8022">
          <cell r="G8022">
            <v>152022</v>
          </cell>
          <cell r="I8022" t="str">
            <v>Fischbach - Design from Ornament of Textile Fabrics 1884</v>
          </cell>
          <cell r="J802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22">
            <v>30</v>
          </cell>
          <cell r="L8022">
            <v>60</v>
          </cell>
          <cell r="M8022">
            <v>15</v>
          </cell>
          <cell r="N8022">
            <v>15</v>
          </cell>
          <cell r="P8022" t="str">
            <v>The plates are printed on textured paper and are in poor to good condition with bright and vibrant colours.</v>
          </cell>
        </row>
        <row r="8023">
          <cell r="G8023">
            <v>152023</v>
          </cell>
          <cell r="I8023" t="str">
            <v>Fischbach - Design from Ornament of Textile Fabrics 1884</v>
          </cell>
          <cell r="J802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23">
            <v>30</v>
          </cell>
          <cell r="L8023">
            <v>60</v>
          </cell>
          <cell r="M8023">
            <v>15</v>
          </cell>
          <cell r="N8023">
            <v>15</v>
          </cell>
          <cell r="P8023" t="str">
            <v>The plates are printed on textured paper and are in poor to good condition with bright and vibrant colours.</v>
          </cell>
        </row>
        <row r="8024">
          <cell r="G8024">
            <v>152024</v>
          </cell>
          <cell r="I8024" t="str">
            <v>Fischbach - Design from Ornament of Textile Fabrics 1884</v>
          </cell>
          <cell r="J802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24">
            <v>30</v>
          </cell>
          <cell r="L8024">
            <v>60</v>
          </cell>
          <cell r="M8024">
            <v>15</v>
          </cell>
          <cell r="N8024">
            <v>15</v>
          </cell>
          <cell r="P8024" t="str">
            <v>The plates are printed on textured paper and are in poor to good condition with bright and vibrant colours.</v>
          </cell>
        </row>
        <row r="8025">
          <cell r="G8025">
            <v>152025</v>
          </cell>
          <cell r="I8025" t="str">
            <v>Fischbach - Design from Ornament of Textile Fabrics 1884</v>
          </cell>
          <cell r="J802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25">
            <v>30</v>
          </cell>
          <cell r="L8025">
            <v>60</v>
          </cell>
          <cell r="M8025">
            <v>15</v>
          </cell>
          <cell r="N8025">
            <v>15</v>
          </cell>
          <cell r="P8025" t="str">
            <v>The plates are printed on textured paper and are in poor to good condition with bright and vibrant colours.</v>
          </cell>
        </row>
        <row r="8026">
          <cell r="G8026">
            <v>152026</v>
          </cell>
          <cell r="I8026" t="str">
            <v>Fischbach - Design from Ornament of Textile Fabrics 1884</v>
          </cell>
          <cell r="J802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26">
            <v>30</v>
          </cell>
          <cell r="L8026">
            <v>60</v>
          </cell>
          <cell r="M8026">
            <v>15</v>
          </cell>
          <cell r="N8026">
            <v>15</v>
          </cell>
          <cell r="P8026" t="str">
            <v>The plates are printed on textured paper and are in poor to good condition with bright and vibrant colours.</v>
          </cell>
        </row>
        <row r="8027">
          <cell r="G8027">
            <v>152027</v>
          </cell>
          <cell r="I8027" t="str">
            <v>Fischbach - Design from Ornament of Textile Fabrics 1884</v>
          </cell>
          <cell r="J802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27">
            <v>30</v>
          </cell>
          <cell r="L8027">
            <v>60</v>
          </cell>
          <cell r="M8027">
            <v>15</v>
          </cell>
          <cell r="N8027">
            <v>15</v>
          </cell>
          <cell r="P8027" t="str">
            <v>The plates are printed on textured paper and are in poor to good condition with bright and vibrant colours.</v>
          </cell>
        </row>
        <row r="8028">
          <cell r="G8028">
            <v>152028</v>
          </cell>
          <cell r="I8028" t="str">
            <v>Fischbach - Design from Ornament of Textile Fabrics 1884</v>
          </cell>
          <cell r="J802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28">
            <v>30</v>
          </cell>
          <cell r="L8028">
            <v>60</v>
          </cell>
          <cell r="M8028">
            <v>15</v>
          </cell>
          <cell r="N8028">
            <v>15</v>
          </cell>
          <cell r="P8028" t="str">
            <v>The plates are printed on textured paper and are in poor to good condition with bright and vibrant colours.</v>
          </cell>
        </row>
        <row r="8029">
          <cell r="G8029">
            <v>152029</v>
          </cell>
          <cell r="I8029" t="str">
            <v>Fischbach - Design from Ornament of Textile Fabrics 1884</v>
          </cell>
          <cell r="J802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29">
            <v>30</v>
          </cell>
          <cell r="L8029">
            <v>60</v>
          </cell>
          <cell r="M8029">
            <v>15</v>
          </cell>
          <cell r="N8029">
            <v>15</v>
          </cell>
          <cell r="P8029" t="str">
            <v>The plates are printed on textured paper and are in poor to good condition with bright and vibrant colours.</v>
          </cell>
        </row>
        <row r="8030">
          <cell r="G8030">
            <v>152030</v>
          </cell>
          <cell r="I8030" t="str">
            <v>Fischbach - Design from Ornament of Textile Fabrics 1884</v>
          </cell>
          <cell r="J803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30">
            <v>30</v>
          </cell>
          <cell r="L8030">
            <v>60</v>
          </cell>
          <cell r="M8030">
            <v>15</v>
          </cell>
          <cell r="N8030">
            <v>15</v>
          </cell>
          <cell r="P8030" t="str">
            <v>The plates are printed on textured paper and are in poor to good condition with bright and vibrant colours.</v>
          </cell>
        </row>
        <row r="8031">
          <cell r="G8031">
            <v>152031</v>
          </cell>
          <cell r="I8031" t="str">
            <v>Fischbach - Design from Ornament of Textile Fabrics 1884</v>
          </cell>
          <cell r="J803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31">
            <v>30</v>
          </cell>
          <cell r="L8031">
            <v>60</v>
          </cell>
          <cell r="M8031">
            <v>15</v>
          </cell>
          <cell r="N8031">
            <v>15</v>
          </cell>
          <cell r="P8031" t="str">
            <v>The plates are printed on textured paper and are in poor to good condition with bright and vibrant colours.</v>
          </cell>
        </row>
        <row r="8032">
          <cell r="G8032">
            <v>152032</v>
          </cell>
          <cell r="I8032" t="str">
            <v>Fischbach - Design from Ornament of Textile Fabrics 1884</v>
          </cell>
          <cell r="J803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32">
            <v>30</v>
          </cell>
          <cell r="L8032">
            <v>60</v>
          </cell>
          <cell r="M8032">
            <v>15</v>
          </cell>
          <cell r="N8032">
            <v>15</v>
          </cell>
          <cell r="P8032" t="str">
            <v>The plates are printed on textured paper and are in poor to good condition with bright and vibrant colours.</v>
          </cell>
        </row>
        <row r="8033">
          <cell r="G8033">
            <v>152033</v>
          </cell>
          <cell r="I8033" t="str">
            <v>Fischbach - Design from Ornament of Textile Fabrics 1884</v>
          </cell>
          <cell r="J803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33">
            <v>30</v>
          </cell>
          <cell r="L8033">
            <v>60</v>
          </cell>
          <cell r="M8033">
            <v>15</v>
          </cell>
          <cell r="N8033">
            <v>15</v>
          </cell>
          <cell r="P8033" t="str">
            <v>The plates are printed on textured paper and are in poor to good condition with bright and vibrant colours.</v>
          </cell>
        </row>
        <row r="8034">
          <cell r="G8034">
            <v>152034</v>
          </cell>
          <cell r="I8034" t="str">
            <v>Fischbach - Design from Ornament of Textile Fabrics 1884</v>
          </cell>
          <cell r="J803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34">
            <v>30</v>
          </cell>
          <cell r="L8034">
            <v>60</v>
          </cell>
          <cell r="M8034">
            <v>15</v>
          </cell>
          <cell r="N8034">
            <v>15</v>
          </cell>
          <cell r="P8034" t="str">
            <v>The plates are printed on textured paper and are in poor to good condition with bright and vibrant colours.</v>
          </cell>
        </row>
        <row r="8035">
          <cell r="G8035">
            <v>152035</v>
          </cell>
          <cell r="I8035" t="str">
            <v>Fischbach - Design from Ornament of Textile Fabrics 1884</v>
          </cell>
          <cell r="J803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35">
            <v>30</v>
          </cell>
          <cell r="L8035">
            <v>60</v>
          </cell>
          <cell r="M8035">
            <v>15</v>
          </cell>
          <cell r="N8035">
            <v>15</v>
          </cell>
          <cell r="P8035" t="str">
            <v>The plates are printed on textured paper and are in poor to good condition with bright and vibrant colours.</v>
          </cell>
        </row>
        <row r="8036">
          <cell r="G8036">
            <v>152036</v>
          </cell>
          <cell r="I8036" t="str">
            <v>Fischbach - Design from Ornament of Textile Fabrics 1884</v>
          </cell>
          <cell r="J803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36">
            <v>30</v>
          </cell>
          <cell r="L8036">
            <v>60</v>
          </cell>
          <cell r="M8036">
            <v>15</v>
          </cell>
          <cell r="N8036">
            <v>15</v>
          </cell>
          <cell r="P8036" t="str">
            <v>The plates are printed on textured paper and are in poor to good condition with bright and vibrant colours.</v>
          </cell>
        </row>
        <row r="8037">
          <cell r="G8037">
            <v>152037</v>
          </cell>
          <cell r="I8037" t="str">
            <v>Fischbach - Design from Ornament of Textile Fabrics 1884</v>
          </cell>
          <cell r="J803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37">
            <v>30</v>
          </cell>
          <cell r="L8037">
            <v>60</v>
          </cell>
          <cell r="M8037">
            <v>15</v>
          </cell>
          <cell r="N8037">
            <v>15</v>
          </cell>
          <cell r="P8037" t="str">
            <v>The plates are printed on textured paper and are in poor to good condition with bright and vibrant colours.</v>
          </cell>
        </row>
        <row r="8038">
          <cell r="G8038">
            <v>152038</v>
          </cell>
          <cell r="I8038" t="str">
            <v>Fischbach - Design from Ornament of Textile Fabrics 1884</v>
          </cell>
          <cell r="J803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38">
            <v>30</v>
          </cell>
          <cell r="L8038">
            <v>60</v>
          </cell>
          <cell r="M8038">
            <v>15</v>
          </cell>
          <cell r="N8038">
            <v>15</v>
          </cell>
          <cell r="P8038" t="str">
            <v>The plates are printed on textured paper and are in poor to good condition with bright and vibrant colours.</v>
          </cell>
        </row>
        <row r="8039">
          <cell r="G8039">
            <v>152039</v>
          </cell>
          <cell r="I8039" t="str">
            <v>Fischbach - Design from Ornament of Textile Fabrics 1884</v>
          </cell>
          <cell r="J803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39">
            <v>30</v>
          </cell>
          <cell r="L8039">
            <v>60</v>
          </cell>
          <cell r="M8039">
            <v>15</v>
          </cell>
          <cell r="N8039">
            <v>15</v>
          </cell>
          <cell r="P8039" t="str">
            <v>The plates are printed on textured paper and are in poor to good condition with bright and vibrant colours.</v>
          </cell>
        </row>
        <row r="8040">
          <cell r="G8040">
            <v>152040</v>
          </cell>
          <cell r="I8040" t="str">
            <v>Fischbach - Design from Ornament of Textile Fabrics 1884</v>
          </cell>
          <cell r="J804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40">
            <v>30</v>
          </cell>
          <cell r="L8040">
            <v>60</v>
          </cell>
          <cell r="M8040">
            <v>15</v>
          </cell>
          <cell r="N8040">
            <v>15</v>
          </cell>
          <cell r="P8040" t="str">
            <v>The plates are printed on textured paper and are in poor to good condition with bright and vibrant colours.</v>
          </cell>
        </row>
        <row r="8041">
          <cell r="G8041">
            <v>152041</v>
          </cell>
          <cell r="I8041" t="str">
            <v>Fischbach - Design from Ornament of Textile Fabrics 1884</v>
          </cell>
          <cell r="J804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41">
            <v>30</v>
          </cell>
          <cell r="L8041">
            <v>60</v>
          </cell>
          <cell r="M8041">
            <v>15</v>
          </cell>
          <cell r="N8041">
            <v>15</v>
          </cell>
          <cell r="P8041" t="str">
            <v>The plates are printed on textured paper and are in poor to good condition with bright and vibrant colours.</v>
          </cell>
        </row>
        <row r="8042">
          <cell r="G8042">
            <v>152042</v>
          </cell>
          <cell r="I8042" t="str">
            <v>Fischbach - Design from Ornament of Textile Fabrics 1884</v>
          </cell>
          <cell r="J804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42">
            <v>30</v>
          </cell>
          <cell r="L8042">
            <v>60</v>
          </cell>
          <cell r="M8042">
            <v>15</v>
          </cell>
          <cell r="N8042">
            <v>15</v>
          </cell>
          <cell r="P8042" t="str">
            <v>The plates are printed on textured paper and are in poor to good condition with bright and vibrant colours.</v>
          </cell>
        </row>
        <row r="8043">
          <cell r="G8043">
            <v>152043</v>
          </cell>
          <cell r="I8043" t="str">
            <v>Fischbach - Design from Ornament of Textile Fabrics 1884</v>
          </cell>
          <cell r="J804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43">
            <v>30</v>
          </cell>
          <cell r="L8043">
            <v>60</v>
          </cell>
          <cell r="M8043">
            <v>15</v>
          </cell>
          <cell r="N8043">
            <v>15</v>
          </cell>
          <cell r="P8043" t="str">
            <v>The plates are printed on textured paper and are in poor to good condition with bright and vibrant colours.</v>
          </cell>
        </row>
        <row r="8044">
          <cell r="G8044">
            <v>152044</v>
          </cell>
          <cell r="I8044" t="str">
            <v>Fischbach - Design from Ornament of Textile Fabrics 1884</v>
          </cell>
          <cell r="J804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44">
            <v>30</v>
          </cell>
          <cell r="L8044">
            <v>60</v>
          </cell>
          <cell r="M8044">
            <v>15</v>
          </cell>
          <cell r="N8044">
            <v>15</v>
          </cell>
          <cell r="P8044" t="str">
            <v>The plates are printed on textured paper and are in poor to good condition with bright and vibrant colours.</v>
          </cell>
        </row>
        <row r="8045">
          <cell r="G8045">
            <v>152045</v>
          </cell>
          <cell r="I8045" t="str">
            <v>Fischbach - Design from Ornament of Textile Fabrics 1884</v>
          </cell>
          <cell r="J804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45">
            <v>30</v>
          </cell>
          <cell r="L8045">
            <v>60</v>
          </cell>
          <cell r="M8045">
            <v>15</v>
          </cell>
          <cell r="N8045">
            <v>15</v>
          </cell>
          <cell r="P8045" t="str">
            <v>The plates are printed on textured paper and are in poor to good condition with bright and vibrant colours.</v>
          </cell>
        </row>
        <row r="8046">
          <cell r="G8046">
            <v>152046</v>
          </cell>
          <cell r="I8046" t="str">
            <v>Fischbach - Design from Ornament of Textile Fabrics 1884</v>
          </cell>
          <cell r="J804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46">
            <v>30</v>
          </cell>
          <cell r="L8046">
            <v>60</v>
          </cell>
          <cell r="M8046">
            <v>15</v>
          </cell>
          <cell r="N8046">
            <v>15</v>
          </cell>
          <cell r="P8046" t="str">
            <v>The plates are printed on textured paper and are in poor to good condition with bright and vibrant colours.</v>
          </cell>
        </row>
        <row r="8047">
          <cell r="G8047">
            <v>152047</v>
          </cell>
          <cell r="I8047" t="str">
            <v>Fischbach - Design from Ornament of Textile Fabrics 1884</v>
          </cell>
          <cell r="J804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47">
            <v>30</v>
          </cell>
          <cell r="L8047">
            <v>60</v>
          </cell>
          <cell r="M8047">
            <v>15</v>
          </cell>
          <cell r="N8047">
            <v>15</v>
          </cell>
          <cell r="P8047" t="str">
            <v>The plates are printed on textured paper and are in poor to good condition with bright and vibrant colours.</v>
          </cell>
        </row>
        <row r="8048">
          <cell r="G8048">
            <v>152048</v>
          </cell>
          <cell r="I8048" t="str">
            <v>Fischbach - Design from Ornament of Textile Fabrics 1884</v>
          </cell>
          <cell r="J804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48">
            <v>30</v>
          </cell>
          <cell r="L8048">
            <v>60</v>
          </cell>
          <cell r="M8048">
            <v>15</v>
          </cell>
          <cell r="N8048">
            <v>15</v>
          </cell>
          <cell r="P8048" t="str">
            <v>The plates are printed on textured paper and are in poor to good condition with bright and vibrant colours.</v>
          </cell>
        </row>
        <row r="8049">
          <cell r="G8049">
            <v>152049</v>
          </cell>
          <cell r="I8049" t="str">
            <v>Fischbach - Design from Ornament of Textile Fabrics 1884</v>
          </cell>
          <cell r="J804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49">
            <v>30</v>
          </cell>
          <cell r="L8049">
            <v>60</v>
          </cell>
          <cell r="M8049">
            <v>15</v>
          </cell>
          <cell r="N8049">
            <v>15</v>
          </cell>
          <cell r="P8049" t="str">
            <v>The plates are printed on textured paper and are in poor to good condition with bright and vibrant colours.</v>
          </cell>
        </row>
        <row r="8050">
          <cell r="G8050">
            <v>152050</v>
          </cell>
          <cell r="I8050" t="str">
            <v>Fischbach - Design from Ornament of Textile Fabrics 1884</v>
          </cell>
          <cell r="J805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50">
            <v>30</v>
          </cell>
          <cell r="L8050">
            <v>60</v>
          </cell>
          <cell r="M8050">
            <v>15</v>
          </cell>
          <cell r="N8050">
            <v>15</v>
          </cell>
          <cell r="P8050" t="str">
            <v>The plates are printed on textured paper and are in poor to good condition with bright and vibrant colours.</v>
          </cell>
        </row>
        <row r="8051">
          <cell r="G8051">
            <v>152051</v>
          </cell>
          <cell r="I8051" t="str">
            <v>Fischbach - Design from Ornament of Textile Fabrics 1884</v>
          </cell>
          <cell r="J805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51">
            <v>30</v>
          </cell>
          <cell r="L8051">
            <v>60</v>
          </cell>
          <cell r="M8051">
            <v>15</v>
          </cell>
          <cell r="N8051">
            <v>15</v>
          </cell>
          <cell r="P8051" t="str">
            <v>The plates are printed on textured paper and are in poor to good condition with bright and vibrant colours.</v>
          </cell>
        </row>
        <row r="8052">
          <cell r="G8052">
            <v>152052</v>
          </cell>
          <cell r="I8052" t="str">
            <v>Fischbach - Design from Ornament of Textile Fabrics 1884</v>
          </cell>
          <cell r="J8052"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52">
            <v>30</v>
          </cell>
          <cell r="L8052">
            <v>60</v>
          </cell>
          <cell r="M8052">
            <v>15</v>
          </cell>
          <cell r="N8052">
            <v>15</v>
          </cell>
          <cell r="P8052" t="str">
            <v>The plates are printed on textured paper and are in poor to good condition with bright and vibrant colours.</v>
          </cell>
        </row>
        <row r="8053">
          <cell r="G8053">
            <v>152053</v>
          </cell>
          <cell r="I8053" t="str">
            <v>Fischbach - Design from Ornament of Textile Fabrics 1884</v>
          </cell>
          <cell r="J8053"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53">
            <v>30</v>
          </cell>
          <cell r="L8053">
            <v>60</v>
          </cell>
          <cell r="M8053">
            <v>15</v>
          </cell>
          <cell r="N8053">
            <v>15</v>
          </cell>
          <cell r="P8053" t="str">
            <v>The plates are printed on textured paper and are in poor to good condition with bright and vibrant colours.</v>
          </cell>
        </row>
        <row r="8054">
          <cell r="G8054">
            <v>152054</v>
          </cell>
          <cell r="I8054" t="str">
            <v>Fischbach - Design from Ornament of Textile Fabrics 1884</v>
          </cell>
          <cell r="J8054"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54">
            <v>30</v>
          </cell>
          <cell r="L8054">
            <v>60</v>
          </cell>
          <cell r="M8054">
            <v>15</v>
          </cell>
          <cell r="N8054">
            <v>15</v>
          </cell>
          <cell r="P8054" t="str">
            <v>The plates are printed on textured paper and are in poor to good condition with bright and vibrant colours.</v>
          </cell>
        </row>
        <row r="8055">
          <cell r="G8055">
            <v>152055</v>
          </cell>
          <cell r="I8055" t="str">
            <v>Fischbach - Design from Ornament of Textile Fabrics 1884</v>
          </cell>
          <cell r="J8055"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55">
            <v>30</v>
          </cell>
          <cell r="L8055">
            <v>60</v>
          </cell>
          <cell r="M8055">
            <v>15</v>
          </cell>
          <cell r="N8055">
            <v>15</v>
          </cell>
          <cell r="P8055" t="str">
            <v>The plates are printed on textured paper and are in poor to good condition with bright and vibrant colours.</v>
          </cell>
        </row>
        <row r="8056">
          <cell r="G8056">
            <v>152056</v>
          </cell>
          <cell r="I8056" t="str">
            <v>Fischbach - Design from Ornament of Textile Fabrics 1884</v>
          </cell>
          <cell r="J8056"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56">
            <v>30</v>
          </cell>
          <cell r="L8056">
            <v>60</v>
          </cell>
          <cell r="M8056">
            <v>15</v>
          </cell>
          <cell r="N8056">
            <v>15</v>
          </cell>
          <cell r="P8056" t="str">
            <v>The plates are printed on textured paper and are in poor to good condition with bright and vibrant colours.</v>
          </cell>
        </row>
        <row r="8057">
          <cell r="G8057">
            <v>152057</v>
          </cell>
          <cell r="I8057" t="str">
            <v>Fischbach - Design from Ornament of Textile Fabrics 1884</v>
          </cell>
          <cell r="J8057"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57">
            <v>30</v>
          </cell>
          <cell r="L8057">
            <v>60</v>
          </cell>
          <cell r="M8057">
            <v>15</v>
          </cell>
          <cell r="N8057">
            <v>15</v>
          </cell>
          <cell r="P8057" t="str">
            <v>The plates are printed on textured paper and are in poor to good condition with bright and vibrant colours.</v>
          </cell>
        </row>
        <row r="8058">
          <cell r="G8058">
            <v>152058</v>
          </cell>
          <cell r="I8058" t="str">
            <v>Fischbach - Design from Ornament of Textile Fabrics 1884</v>
          </cell>
          <cell r="J8058"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58">
            <v>30</v>
          </cell>
          <cell r="L8058">
            <v>60</v>
          </cell>
          <cell r="M8058">
            <v>15</v>
          </cell>
          <cell r="N8058">
            <v>15</v>
          </cell>
          <cell r="P8058" t="str">
            <v>The plates are printed on textured paper and are in poor to good condition with bright and vibrant colours.</v>
          </cell>
        </row>
        <row r="8059">
          <cell r="G8059">
            <v>152059</v>
          </cell>
          <cell r="I8059" t="str">
            <v>Fischbach - Design from Ornament of Textile Fabrics 1884</v>
          </cell>
          <cell r="J8059"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59">
            <v>30</v>
          </cell>
          <cell r="L8059">
            <v>60</v>
          </cell>
          <cell r="M8059">
            <v>15</v>
          </cell>
          <cell r="N8059">
            <v>15</v>
          </cell>
          <cell r="P8059" t="str">
            <v>The plates are printed on textured paper and are in poor to good condition with bright and vibrant colours.</v>
          </cell>
        </row>
        <row r="8060">
          <cell r="G8060">
            <v>152060</v>
          </cell>
          <cell r="I8060" t="str">
            <v>Fischbach - Design from Ornament of Textile Fabrics 1884</v>
          </cell>
          <cell r="J8060"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60">
            <v>30</v>
          </cell>
          <cell r="L8060">
            <v>60</v>
          </cell>
          <cell r="M8060">
            <v>15</v>
          </cell>
          <cell r="N8060">
            <v>15</v>
          </cell>
          <cell r="P8060" t="str">
            <v>The plates are printed on textured paper and are in poor to good condition with bright and vibrant colours.</v>
          </cell>
        </row>
        <row r="8061">
          <cell r="G8061">
            <v>152061</v>
          </cell>
          <cell r="I8061" t="str">
            <v>Fischbach - Design from Ornament of Textile Fabrics 1884</v>
          </cell>
          <cell r="J8061" t="str">
            <v>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v>
          </cell>
          <cell r="K8061">
            <v>30</v>
          </cell>
          <cell r="L8061">
            <v>60</v>
          </cell>
          <cell r="M8061">
            <v>15</v>
          </cell>
          <cell r="N8061">
            <v>15</v>
          </cell>
          <cell r="P8061" t="str">
            <v>The plates are printed on textured paper and are in poor to good condition with bright and vibrant colours.</v>
          </cell>
        </row>
        <row r="8062">
          <cell r="G8062">
            <v>152070</v>
          </cell>
          <cell r="I8062" t="str">
            <v>Digby Wyatt - Design from The Industrial Arts of the Nineteenth Century 1852</v>
          </cell>
          <cell r="J8062"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62">
            <v>50</v>
          </cell>
          <cell r="L8062">
            <v>100</v>
          </cell>
          <cell r="M8062">
            <v>25</v>
          </cell>
          <cell r="N8062">
            <v>25</v>
          </cell>
          <cell r="P8062" t="str">
            <v>Excellent</v>
          </cell>
        </row>
        <row r="8063">
          <cell r="G8063">
            <v>152071</v>
          </cell>
          <cell r="I8063" t="str">
            <v>Digby Wyatt - Design from The Industrial Arts of the Nineteenth Century 1852</v>
          </cell>
          <cell r="J8063"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63">
            <v>50</v>
          </cell>
          <cell r="L8063">
            <v>100</v>
          </cell>
          <cell r="M8063">
            <v>25</v>
          </cell>
          <cell r="N8063">
            <v>25</v>
          </cell>
          <cell r="P8063" t="str">
            <v>Excellent</v>
          </cell>
        </row>
        <row r="8064">
          <cell r="G8064">
            <v>152072</v>
          </cell>
          <cell r="I8064" t="str">
            <v>Digby Wyatt - Design from The Industrial Arts of the Nineteenth Century 1852</v>
          </cell>
          <cell r="J8064"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64">
            <v>50</v>
          </cell>
          <cell r="L8064">
            <v>100</v>
          </cell>
          <cell r="M8064">
            <v>25</v>
          </cell>
          <cell r="N8064">
            <v>25</v>
          </cell>
          <cell r="P8064" t="str">
            <v>Excellent</v>
          </cell>
        </row>
        <row r="8065">
          <cell r="G8065">
            <v>152073</v>
          </cell>
          <cell r="I8065" t="str">
            <v>Digby Wyatt - Design from The Industrial Arts of the Nineteenth Century 1852</v>
          </cell>
          <cell r="J8065"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65">
            <v>50</v>
          </cell>
          <cell r="L8065">
            <v>100</v>
          </cell>
          <cell r="M8065">
            <v>25</v>
          </cell>
          <cell r="N8065">
            <v>25</v>
          </cell>
          <cell r="P8065" t="str">
            <v>Excellent</v>
          </cell>
        </row>
        <row r="8066">
          <cell r="G8066">
            <v>152074</v>
          </cell>
          <cell r="I8066" t="str">
            <v>Digby Wyatt - Design from The Industrial Arts of the Nineteenth Century 1852</v>
          </cell>
          <cell r="J8066"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66">
            <v>50</v>
          </cell>
          <cell r="L8066">
            <v>100</v>
          </cell>
          <cell r="M8066">
            <v>25</v>
          </cell>
          <cell r="N8066">
            <v>25</v>
          </cell>
          <cell r="P8066" t="str">
            <v>Excellent</v>
          </cell>
        </row>
        <row r="8067">
          <cell r="G8067">
            <v>152075</v>
          </cell>
          <cell r="I8067" t="str">
            <v>Digby Wyatt - Design from The Industrial Arts of the Nineteenth Century 1852</v>
          </cell>
          <cell r="J8067"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67">
            <v>50</v>
          </cell>
          <cell r="L8067">
            <v>100</v>
          </cell>
          <cell r="M8067">
            <v>25</v>
          </cell>
          <cell r="N8067">
            <v>25</v>
          </cell>
          <cell r="P8067" t="str">
            <v>Excellent</v>
          </cell>
        </row>
        <row r="8068">
          <cell r="G8068">
            <v>152076</v>
          </cell>
          <cell r="I8068" t="str">
            <v>Digby Wyatt - Design from The Industrial Arts of the Nineteenth Century 1852</v>
          </cell>
          <cell r="J8068"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68">
            <v>50</v>
          </cell>
          <cell r="L8068">
            <v>100</v>
          </cell>
          <cell r="M8068">
            <v>25</v>
          </cell>
          <cell r="N8068">
            <v>25</v>
          </cell>
          <cell r="P8068" t="str">
            <v>Excellent</v>
          </cell>
        </row>
        <row r="8069">
          <cell r="G8069">
            <v>152077</v>
          </cell>
          <cell r="I8069" t="str">
            <v>Digby Wyatt - Design from The Industrial Arts of the Nineteenth Century 1852</v>
          </cell>
          <cell r="J8069"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69">
            <v>50</v>
          </cell>
          <cell r="L8069">
            <v>100</v>
          </cell>
          <cell r="M8069">
            <v>25</v>
          </cell>
          <cell r="N8069">
            <v>25</v>
          </cell>
          <cell r="P8069" t="str">
            <v>Excellent</v>
          </cell>
        </row>
        <row r="8070">
          <cell r="G8070">
            <v>152078</v>
          </cell>
          <cell r="I8070" t="str">
            <v>Digby Wyatt - Design from The Industrial Arts of the Nineteenth Century 1852</v>
          </cell>
          <cell r="J8070"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70">
            <v>50</v>
          </cell>
          <cell r="L8070">
            <v>100</v>
          </cell>
          <cell r="M8070">
            <v>25</v>
          </cell>
          <cell r="N8070">
            <v>25</v>
          </cell>
          <cell r="P8070" t="str">
            <v>Excellent</v>
          </cell>
        </row>
        <row r="8071">
          <cell r="G8071">
            <v>152079</v>
          </cell>
          <cell r="I8071" t="str">
            <v>Digby Wyatt - Design from The Industrial Arts of the Nineteenth Century 1852</v>
          </cell>
          <cell r="J8071"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71">
            <v>50</v>
          </cell>
          <cell r="L8071">
            <v>100</v>
          </cell>
          <cell r="M8071">
            <v>25</v>
          </cell>
          <cell r="N8071">
            <v>25</v>
          </cell>
          <cell r="P8071" t="str">
            <v>Excellent</v>
          </cell>
        </row>
        <row r="8072">
          <cell r="G8072">
            <v>152080</v>
          </cell>
          <cell r="I8072" t="str">
            <v>Digby Wyatt - Design from The Industrial Arts of the Nineteenth Century 1852</v>
          </cell>
          <cell r="J8072"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72">
            <v>50</v>
          </cell>
          <cell r="L8072">
            <v>100</v>
          </cell>
          <cell r="M8072">
            <v>25</v>
          </cell>
          <cell r="N8072">
            <v>25</v>
          </cell>
          <cell r="P8072" t="str">
            <v>Excellent</v>
          </cell>
        </row>
        <row r="8073">
          <cell r="G8073">
            <v>152081</v>
          </cell>
          <cell r="I8073" t="str">
            <v>Digby Wyatt - Design from The Industrial Arts of the Nineteenth Century 1852</v>
          </cell>
          <cell r="J8073"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73">
            <v>50</v>
          </cell>
          <cell r="L8073">
            <v>100</v>
          </cell>
          <cell r="M8073">
            <v>25</v>
          </cell>
          <cell r="N8073">
            <v>25</v>
          </cell>
          <cell r="P8073" t="str">
            <v>Excellent</v>
          </cell>
        </row>
        <row r="8074">
          <cell r="G8074">
            <v>152082</v>
          </cell>
          <cell r="I8074" t="str">
            <v>Digby Wyatt - Design from The Industrial Arts of the Nineteenth Century 1852</v>
          </cell>
          <cell r="J8074"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74">
            <v>50</v>
          </cell>
          <cell r="L8074">
            <v>100</v>
          </cell>
          <cell r="M8074">
            <v>25</v>
          </cell>
          <cell r="N8074">
            <v>25</v>
          </cell>
          <cell r="P8074" t="str">
            <v>Excellent</v>
          </cell>
        </row>
        <row r="8075">
          <cell r="G8075">
            <v>152083</v>
          </cell>
          <cell r="I8075" t="str">
            <v>Digby Wyatt - Design from The Industrial Arts of the Nineteenth Century 1852</v>
          </cell>
          <cell r="J8075"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75">
            <v>50</v>
          </cell>
          <cell r="L8075">
            <v>100</v>
          </cell>
          <cell r="M8075">
            <v>25</v>
          </cell>
          <cell r="N8075">
            <v>25</v>
          </cell>
          <cell r="P8075" t="str">
            <v>Excellent</v>
          </cell>
        </row>
        <row r="8076">
          <cell r="G8076">
            <v>152084</v>
          </cell>
          <cell r="I8076" t="str">
            <v>Digby Wyatt - Design from The Industrial Arts of the Nineteenth Century 1852</v>
          </cell>
          <cell r="J8076"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76">
            <v>50</v>
          </cell>
          <cell r="L8076">
            <v>100</v>
          </cell>
          <cell r="M8076">
            <v>25</v>
          </cell>
          <cell r="N8076">
            <v>25</v>
          </cell>
          <cell r="P8076" t="str">
            <v>Excellent</v>
          </cell>
        </row>
        <row r="8077">
          <cell r="G8077">
            <v>152085</v>
          </cell>
          <cell r="I8077" t="str">
            <v>Digby Wyatt - Design from The Industrial Arts of the Nineteenth Century 1852</v>
          </cell>
          <cell r="J8077"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77">
            <v>50</v>
          </cell>
          <cell r="L8077">
            <v>100</v>
          </cell>
          <cell r="M8077">
            <v>25</v>
          </cell>
          <cell r="N8077">
            <v>25</v>
          </cell>
          <cell r="P8077" t="str">
            <v>Excellent</v>
          </cell>
        </row>
        <row r="8078">
          <cell r="G8078">
            <v>152086</v>
          </cell>
          <cell r="I8078" t="str">
            <v>Digby Wyatt - Design from The Industrial Arts of the Nineteenth Century 1852</v>
          </cell>
          <cell r="J8078"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78">
            <v>50</v>
          </cell>
          <cell r="L8078">
            <v>100</v>
          </cell>
          <cell r="M8078">
            <v>25</v>
          </cell>
          <cell r="N8078">
            <v>25</v>
          </cell>
          <cell r="P8078" t="str">
            <v>Excellent</v>
          </cell>
        </row>
        <row r="8079">
          <cell r="G8079">
            <v>152087</v>
          </cell>
          <cell r="I8079" t="str">
            <v>Digby Wyatt - Design from The Industrial Arts of the Nineteenth Century 1852</v>
          </cell>
          <cell r="J8079"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79">
            <v>50</v>
          </cell>
          <cell r="L8079">
            <v>100</v>
          </cell>
          <cell r="M8079">
            <v>25</v>
          </cell>
          <cell r="N8079">
            <v>25</v>
          </cell>
          <cell r="P8079" t="str">
            <v>Excellent</v>
          </cell>
        </row>
        <row r="8080">
          <cell r="G8080">
            <v>152088</v>
          </cell>
          <cell r="I8080" t="str">
            <v>Digby Wyatt - Design from The Industrial Arts of the Nineteenth Century 1852</v>
          </cell>
          <cell r="J8080"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80">
            <v>50</v>
          </cell>
          <cell r="L8080">
            <v>100</v>
          </cell>
          <cell r="M8080">
            <v>25</v>
          </cell>
          <cell r="N8080">
            <v>25</v>
          </cell>
          <cell r="P8080" t="str">
            <v>Excellent</v>
          </cell>
        </row>
        <row r="8081">
          <cell r="G8081">
            <v>152089</v>
          </cell>
          <cell r="I8081" t="str">
            <v>Digby Wyatt - Design from The Industrial Arts of the Nineteenth Century 1852</v>
          </cell>
          <cell r="J8081"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81">
            <v>50</v>
          </cell>
          <cell r="L8081">
            <v>100</v>
          </cell>
          <cell r="M8081">
            <v>25</v>
          </cell>
          <cell r="N8081">
            <v>25</v>
          </cell>
          <cell r="P8081" t="str">
            <v>Excellent</v>
          </cell>
        </row>
        <row r="8082">
          <cell r="G8082">
            <v>152090</v>
          </cell>
          <cell r="I8082" t="str">
            <v>Digby Wyatt - Design from The Industrial Arts of the Nineteenth Century 1852</v>
          </cell>
          <cell r="J8082"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82">
            <v>50</v>
          </cell>
          <cell r="L8082">
            <v>100</v>
          </cell>
          <cell r="M8082">
            <v>25</v>
          </cell>
          <cell r="N8082">
            <v>25</v>
          </cell>
          <cell r="P8082" t="str">
            <v>Excellent</v>
          </cell>
        </row>
        <row r="8083">
          <cell r="G8083">
            <v>152091</v>
          </cell>
          <cell r="I8083" t="str">
            <v>Digby Wyatt - Design from The Industrial Arts of the Nineteenth Century 1852</v>
          </cell>
          <cell r="J8083"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83">
            <v>50</v>
          </cell>
          <cell r="L8083">
            <v>100</v>
          </cell>
          <cell r="M8083">
            <v>25</v>
          </cell>
          <cell r="N8083">
            <v>25</v>
          </cell>
          <cell r="P8083" t="str">
            <v>Excellent</v>
          </cell>
        </row>
        <row r="8084">
          <cell r="G8084">
            <v>152092</v>
          </cell>
          <cell r="I8084" t="str">
            <v>Digby Wyatt - Design from The Industrial Arts of the Nineteenth Century 1852</v>
          </cell>
          <cell r="J8084"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84">
            <v>50</v>
          </cell>
          <cell r="L8084">
            <v>100</v>
          </cell>
          <cell r="M8084">
            <v>25</v>
          </cell>
          <cell r="N8084">
            <v>25</v>
          </cell>
          <cell r="P8084" t="str">
            <v>Excellent</v>
          </cell>
        </row>
        <row r="8085">
          <cell r="G8085">
            <v>152093</v>
          </cell>
          <cell r="I8085" t="str">
            <v>Digby Wyatt - Design from The Industrial Arts of the Nineteenth Century 1852</v>
          </cell>
          <cell r="J8085"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85">
            <v>50</v>
          </cell>
          <cell r="L8085">
            <v>100</v>
          </cell>
          <cell r="M8085">
            <v>25</v>
          </cell>
          <cell r="N8085">
            <v>25</v>
          </cell>
          <cell r="P8085" t="str">
            <v>Excellent</v>
          </cell>
        </row>
        <row r="8086">
          <cell r="G8086">
            <v>152094</v>
          </cell>
          <cell r="I8086" t="str">
            <v>Digby Wyatt - Design from The Industrial Arts of the Nineteenth Century 1852</v>
          </cell>
          <cell r="J8086"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86">
            <v>50</v>
          </cell>
          <cell r="L8086">
            <v>100</v>
          </cell>
          <cell r="M8086">
            <v>25</v>
          </cell>
          <cell r="N8086">
            <v>25</v>
          </cell>
          <cell r="P8086" t="str">
            <v>Excellent</v>
          </cell>
        </row>
        <row r="8087">
          <cell r="G8087">
            <v>152095</v>
          </cell>
          <cell r="I8087" t="str">
            <v>Digby Wyatt - Design from The Industrial Arts of the Nineteenth Century 1852</v>
          </cell>
          <cell r="J8087"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87">
            <v>50</v>
          </cell>
          <cell r="L8087">
            <v>100</v>
          </cell>
          <cell r="M8087">
            <v>25</v>
          </cell>
          <cell r="N8087">
            <v>25</v>
          </cell>
          <cell r="P8087" t="str">
            <v>Excellent</v>
          </cell>
        </row>
        <row r="8088">
          <cell r="G8088">
            <v>152096</v>
          </cell>
          <cell r="I8088" t="str">
            <v>Digby Wyatt - Design from The Industrial Arts of the Nineteenth Century 1852</v>
          </cell>
          <cell r="J8088"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88">
            <v>50</v>
          </cell>
          <cell r="L8088">
            <v>100</v>
          </cell>
          <cell r="M8088">
            <v>25</v>
          </cell>
          <cell r="N8088">
            <v>25</v>
          </cell>
          <cell r="P8088" t="str">
            <v>Excellent</v>
          </cell>
        </row>
        <row r="8089">
          <cell r="G8089">
            <v>152097</v>
          </cell>
          <cell r="I8089" t="str">
            <v>Digby Wyatt - Design from The Industrial Arts of the Nineteenth Century 1852</v>
          </cell>
          <cell r="J8089"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89">
            <v>50</v>
          </cell>
          <cell r="L8089">
            <v>100</v>
          </cell>
          <cell r="M8089">
            <v>25</v>
          </cell>
          <cell r="N8089">
            <v>25</v>
          </cell>
          <cell r="P8089" t="str">
            <v>Excellent</v>
          </cell>
        </row>
        <row r="8090">
          <cell r="G8090">
            <v>152098</v>
          </cell>
          <cell r="I8090" t="str">
            <v>Digby Wyatt - Design from The Industrial Arts of the Nineteenth Century 1852</v>
          </cell>
          <cell r="J8090"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90">
            <v>50</v>
          </cell>
          <cell r="L8090">
            <v>100</v>
          </cell>
          <cell r="M8090">
            <v>25</v>
          </cell>
          <cell r="N8090">
            <v>25</v>
          </cell>
          <cell r="P8090" t="str">
            <v>Excellent</v>
          </cell>
        </row>
        <row r="8091">
          <cell r="G8091">
            <v>152099</v>
          </cell>
          <cell r="I8091" t="str">
            <v>Digby Wyatt - Design from The Industrial Arts of the Nineteenth Century 1852</v>
          </cell>
          <cell r="J8091"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91">
            <v>50</v>
          </cell>
          <cell r="L8091">
            <v>100</v>
          </cell>
          <cell r="M8091">
            <v>25</v>
          </cell>
          <cell r="N8091">
            <v>25</v>
          </cell>
          <cell r="P8091" t="str">
            <v>Excellent</v>
          </cell>
        </row>
        <row r="8092">
          <cell r="G8092">
            <v>152100</v>
          </cell>
          <cell r="I8092" t="str">
            <v>Digby Wyatt - Design from The Industrial Arts of the Nineteenth Century 1852</v>
          </cell>
          <cell r="J8092"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92">
            <v>50</v>
          </cell>
          <cell r="L8092">
            <v>100</v>
          </cell>
          <cell r="M8092">
            <v>25</v>
          </cell>
          <cell r="N8092">
            <v>25</v>
          </cell>
          <cell r="P8092" t="str">
            <v>Excellent</v>
          </cell>
        </row>
        <row r="8093">
          <cell r="G8093">
            <v>152101</v>
          </cell>
          <cell r="I8093" t="str">
            <v>Digby Wyatt - Design from The Industrial Arts of the Nineteenth Century 1852</v>
          </cell>
          <cell r="J8093"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93">
            <v>50</v>
          </cell>
          <cell r="L8093">
            <v>100</v>
          </cell>
          <cell r="M8093">
            <v>25</v>
          </cell>
          <cell r="N8093">
            <v>25</v>
          </cell>
          <cell r="P8093" t="str">
            <v>Excellent</v>
          </cell>
        </row>
        <row r="8094">
          <cell r="G8094">
            <v>152103</v>
          </cell>
          <cell r="I8094" t="str">
            <v>Digby Wyatt - Design from The Industrial Arts of the Nineteenth Century 1852</v>
          </cell>
          <cell r="J8094"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94">
            <v>50</v>
          </cell>
          <cell r="L8094">
            <v>100</v>
          </cell>
          <cell r="M8094">
            <v>25</v>
          </cell>
          <cell r="N8094">
            <v>25</v>
          </cell>
          <cell r="P8094" t="str">
            <v>Excellent</v>
          </cell>
        </row>
        <row r="8095">
          <cell r="G8095">
            <v>152104</v>
          </cell>
          <cell r="I8095" t="str">
            <v>Digby Wyatt - Design from The Industrial Arts of the Nineteenth Century 1852</v>
          </cell>
          <cell r="J8095"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95">
            <v>50</v>
          </cell>
          <cell r="L8095">
            <v>100</v>
          </cell>
          <cell r="M8095">
            <v>25</v>
          </cell>
          <cell r="N8095">
            <v>25</v>
          </cell>
          <cell r="P8095" t="str">
            <v>Excellent</v>
          </cell>
        </row>
        <row r="8096">
          <cell r="G8096">
            <v>152105</v>
          </cell>
          <cell r="I8096" t="str">
            <v>Digby Wyatt - Design from The Industrial Arts of the Nineteenth Century 1852</v>
          </cell>
          <cell r="J8096"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8096">
            <v>50</v>
          </cell>
          <cell r="L8096">
            <v>100</v>
          </cell>
          <cell r="M8096">
            <v>25</v>
          </cell>
          <cell r="N8096">
            <v>25</v>
          </cell>
          <cell r="P8096" t="str">
            <v>Excellent</v>
          </cell>
        </row>
        <row r="8097">
          <cell r="G8097">
            <v>152110</v>
          </cell>
          <cell r="I8097" t="str">
            <v>J Gordon Smith - Lithograph of Monograms 1903</v>
          </cell>
          <cell r="J8097"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097">
            <v>20</v>
          </cell>
          <cell r="L8097">
            <v>40</v>
          </cell>
          <cell r="M8097">
            <v>10</v>
          </cell>
          <cell r="N8097">
            <v>10</v>
          </cell>
          <cell r="P8097" t="str">
            <v>Excellent</v>
          </cell>
        </row>
        <row r="8098">
          <cell r="G8098">
            <v>152111</v>
          </cell>
          <cell r="I8098" t="str">
            <v>J Gordon Smith - Lithograph of Monograms 1903</v>
          </cell>
          <cell r="J8098"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098">
            <v>20</v>
          </cell>
          <cell r="L8098">
            <v>40</v>
          </cell>
          <cell r="M8098">
            <v>10</v>
          </cell>
          <cell r="N8098">
            <v>10</v>
          </cell>
          <cell r="P8098" t="str">
            <v>Excellent</v>
          </cell>
        </row>
        <row r="8099">
          <cell r="G8099">
            <v>152112</v>
          </cell>
          <cell r="I8099" t="str">
            <v>J Gordon Smith - Lithograph of Monograms 1903</v>
          </cell>
          <cell r="J8099"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099">
            <v>20</v>
          </cell>
          <cell r="L8099">
            <v>40</v>
          </cell>
          <cell r="M8099">
            <v>10</v>
          </cell>
          <cell r="N8099">
            <v>10</v>
          </cell>
          <cell r="P8099" t="str">
            <v>Excellent</v>
          </cell>
        </row>
        <row r="8100">
          <cell r="G8100">
            <v>152113</v>
          </cell>
          <cell r="I8100" t="str">
            <v>J Gordon Smith - Lithograph of Monograms 1903</v>
          </cell>
          <cell r="J8100"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00">
            <v>20</v>
          </cell>
          <cell r="L8100">
            <v>40</v>
          </cell>
          <cell r="M8100">
            <v>10</v>
          </cell>
          <cell r="N8100">
            <v>10</v>
          </cell>
          <cell r="P8100" t="str">
            <v>Excellent</v>
          </cell>
        </row>
        <row r="8101">
          <cell r="G8101">
            <v>152114</v>
          </cell>
          <cell r="I8101" t="str">
            <v>J Gordon Smith - Lithograph of Monograms 1903</v>
          </cell>
          <cell r="J8101"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01">
            <v>20</v>
          </cell>
          <cell r="L8101">
            <v>40</v>
          </cell>
          <cell r="M8101">
            <v>10</v>
          </cell>
          <cell r="N8101">
            <v>10</v>
          </cell>
          <cell r="P8101" t="str">
            <v>Excellent</v>
          </cell>
        </row>
        <row r="8102">
          <cell r="G8102">
            <v>152115</v>
          </cell>
          <cell r="I8102" t="str">
            <v>J Gordon Smith - Lithograph of Monograms 1903</v>
          </cell>
          <cell r="J8102"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02">
            <v>20</v>
          </cell>
          <cell r="L8102">
            <v>40</v>
          </cell>
          <cell r="M8102">
            <v>10</v>
          </cell>
          <cell r="N8102">
            <v>10</v>
          </cell>
          <cell r="P8102" t="str">
            <v>Excellent</v>
          </cell>
        </row>
        <row r="8103">
          <cell r="G8103">
            <v>152116</v>
          </cell>
          <cell r="I8103" t="str">
            <v>J Gordon Smith - Lithograph of Monograms 1903</v>
          </cell>
          <cell r="J8103"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03">
            <v>20</v>
          </cell>
          <cell r="L8103">
            <v>40</v>
          </cell>
          <cell r="M8103">
            <v>10</v>
          </cell>
          <cell r="N8103">
            <v>10</v>
          </cell>
          <cell r="P8103" t="str">
            <v>Excellent</v>
          </cell>
        </row>
        <row r="8104">
          <cell r="G8104">
            <v>152117</v>
          </cell>
          <cell r="I8104" t="str">
            <v>J Gordon Smith - Lithograph of Monograms 1903</v>
          </cell>
          <cell r="J8104"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04">
            <v>20</v>
          </cell>
          <cell r="L8104">
            <v>40</v>
          </cell>
          <cell r="M8104">
            <v>10</v>
          </cell>
          <cell r="N8104">
            <v>10</v>
          </cell>
          <cell r="P8104" t="str">
            <v>Excellent</v>
          </cell>
        </row>
        <row r="8105">
          <cell r="G8105">
            <v>152118</v>
          </cell>
          <cell r="I8105" t="str">
            <v>J Gordon Smith - Lithograph of Monograms 1903</v>
          </cell>
          <cell r="J8105"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05">
            <v>20</v>
          </cell>
          <cell r="L8105">
            <v>40</v>
          </cell>
          <cell r="M8105">
            <v>10</v>
          </cell>
          <cell r="N8105">
            <v>10</v>
          </cell>
          <cell r="P8105" t="str">
            <v>Excellent</v>
          </cell>
        </row>
        <row r="8106">
          <cell r="G8106">
            <v>152119</v>
          </cell>
          <cell r="I8106" t="str">
            <v>J Gordon Smith - Lithograph of Monograms 1903</v>
          </cell>
          <cell r="J8106"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06">
            <v>20</v>
          </cell>
          <cell r="L8106">
            <v>40</v>
          </cell>
          <cell r="M8106">
            <v>10</v>
          </cell>
          <cell r="N8106">
            <v>10</v>
          </cell>
          <cell r="P8106" t="str">
            <v>Excellent</v>
          </cell>
        </row>
        <row r="8107">
          <cell r="G8107">
            <v>152120</v>
          </cell>
          <cell r="I8107" t="str">
            <v>J Gordon Smith - Lithograph of Monograms 1903</v>
          </cell>
          <cell r="J8107"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07">
            <v>20</v>
          </cell>
          <cell r="L8107">
            <v>40</v>
          </cell>
          <cell r="M8107">
            <v>10</v>
          </cell>
          <cell r="N8107">
            <v>10</v>
          </cell>
          <cell r="P8107" t="str">
            <v>Excellent</v>
          </cell>
        </row>
        <row r="8108">
          <cell r="G8108">
            <v>152121</v>
          </cell>
          <cell r="I8108" t="str">
            <v>J Gordon Smith - Lithograph of Monograms 1903</v>
          </cell>
          <cell r="J8108"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08">
            <v>20</v>
          </cell>
          <cell r="L8108">
            <v>40</v>
          </cell>
          <cell r="M8108">
            <v>10</v>
          </cell>
          <cell r="N8108">
            <v>10</v>
          </cell>
          <cell r="P8108" t="str">
            <v>Excellent</v>
          </cell>
        </row>
        <row r="8109">
          <cell r="G8109">
            <v>152122</v>
          </cell>
          <cell r="I8109" t="str">
            <v>J Gordon Smith - Lithograph of Monograms 1903</v>
          </cell>
          <cell r="J8109"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09">
            <v>20</v>
          </cell>
          <cell r="L8109">
            <v>40</v>
          </cell>
          <cell r="M8109">
            <v>10</v>
          </cell>
          <cell r="N8109">
            <v>10</v>
          </cell>
          <cell r="P8109" t="str">
            <v>Excellent</v>
          </cell>
        </row>
        <row r="8110">
          <cell r="G8110">
            <v>152124</v>
          </cell>
          <cell r="I8110" t="str">
            <v>J Gordon Smith - Lithograph of Monograms 1903</v>
          </cell>
          <cell r="J8110"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10">
            <v>20</v>
          </cell>
          <cell r="L8110">
            <v>40</v>
          </cell>
          <cell r="M8110">
            <v>10</v>
          </cell>
          <cell r="N8110">
            <v>10</v>
          </cell>
          <cell r="P8110" t="str">
            <v>Excellent</v>
          </cell>
        </row>
        <row r="8111">
          <cell r="G8111">
            <v>152125</v>
          </cell>
          <cell r="I8111" t="str">
            <v>J Gordon Smith - Lithograph of Monograms 1903</v>
          </cell>
          <cell r="J8111"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11">
            <v>20</v>
          </cell>
          <cell r="L8111">
            <v>40</v>
          </cell>
          <cell r="M8111">
            <v>10</v>
          </cell>
          <cell r="N8111">
            <v>10</v>
          </cell>
          <cell r="P8111" t="str">
            <v>Excellent</v>
          </cell>
        </row>
        <row r="8112">
          <cell r="G8112">
            <v>152126</v>
          </cell>
          <cell r="I8112" t="str">
            <v>J Gordon Smith - Lithograph of Monograms 1903</v>
          </cell>
          <cell r="J8112"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12">
            <v>20</v>
          </cell>
          <cell r="L8112">
            <v>40</v>
          </cell>
          <cell r="M8112">
            <v>10</v>
          </cell>
          <cell r="N8112">
            <v>10</v>
          </cell>
          <cell r="P8112" t="str">
            <v>Excellent</v>
          </cell>
        </row>
        <row r="8113">
          <cell r="G8113">
            <v>152127</v>
          </cell>
          <cell r="I8113" t="str">
            <v>J Gordon Smith - Lithograph of Monograms 1903</v>
          </cell>
          <cell r="J8113"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13">
            <v>20</v>
          </cell>
          <cell r="L8113">
            <v>40</v>
          </cell>
          <cell r="M8113">
            <v>10</v>
          </cell>
          <cell r="N8113">
            <v>10</v>
          </cell>
          <cell r="P8113" t="str">
            <v>Excellent</v>
          </cell>
        </row>
        <row r="8114">
          <cell r="G8114">
            <v>152128</v>
          </cell>
          <cell r="I8114" t="str">
            <v>J Gordon Smith - Lithograph of Monograms 1903</v>
          </cell>
          <cell r="J8114"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14">
            <v>20</v>
          </cell>
          <cell r="L8114">
            <v>40</v>
          </cell>
          <cell r="M8114">
            <v>10</v>
          </cell>
          <cell r="N8114">
            <v>10</v>
          </cell>
          <cell r="P8114" t="str">
            <v>Excellent</v>
          </cell>
        </row>
        <row r="8115">
          <cell r="G8115">
            <v>152129</v>
          </cell>
          <cell r="I8115" t="str">
            <v>J Gordon Smith - Lithograph of Monograms 1903</v>
          </cell>
          <cell r="J8115"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15">
            <v>20</v>
          </cell>
          <cell r="L8115">
            <v>40</v>
          </cell>
          <cell r="M8115">
            <v>10</v>
          </cell>
          <cell r="N8115">
            <v>10</v>
          </cell>
          <cell r="P8115" t="str">
            <v>Excellent</v>
          </cell>
        </row>
        <row r="8116">
          <cell r="G8116">
            <v>152130</v>
          </cell>
          <cell r="I8116" t="str">
            <v>J Gordon Smith - Lithograph of Monograms 1903</v>
          </cell>
          <cell r="J8116"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16">
            <v>20</v>
          </cell>
          <cell r="L8116">
            <v>40</v>
          </cell>
          <cell r="M8116">
            <v>10</v>
          </cell>
          <cell r="N8116">
            <v>10</v>
          </cell>
          <cell r="P8116" t="str">
            <v>Excellent</v>
          </cell>
        </row>
        <row r="8117">
          <cell r="G8117">
            <v>152131</v>
          </cell>
          <cell r="I8117" t="str">
            <v>J Gordon Smith - Lithograph of Monograms 1903</v>
          </cell>
          <cell r="J8117"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17">
            <v>20</v>
          </cell>
          <cell r="L8117">
            <v>40</v>
          </cell>
          <cell r="M8117">
            <v>10</v>
          </cell>
          <cell r="N8117">
            <v>10</v>
          </cell>
          <cell r="P8117" t="str">
            <v>Excellent</v>
          </cell>
        </row>
        <row r="8118">
          <cell r="G8118">
            <v>152132</v>
          </cell>
          <cell r="I8118" t="str">
            <v>J Gordon Smith - Lithograph of Monograms 1903</v>
          </cell>
          <cell r="J8118"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18">
            <v>20</v>
          </cell>
          <cell r="L8118">
            <v>40</v>
          </cell>
          <cell r="M8118">
            <v>10</v>
          </cell>
          <cell r="N8118">
            <v>10</v>
          </cell>
          <cell r="P8118" t="str">
            <v>Excellent</v>
          </cell>
        </row>
        <row r="8119">
          <cell r="G8119">
            <v>152133</v>
          </cell>
          <cell r="I8119" t="str">
            <v>J Gordon Smith - Lithograph of Monograms 1903</v>
          </cell>
          <cell r="J8119"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19">
            <v>20</v>
          </cell>
          <cell r="L8119">
            <v>40</v>
          </cell>
          <cell r="M8119">
            <v>10</v>
          </cell>
          <cell r="N8119">
            <v>10</v>
          </cell>
          <cell r="P8119" t="str">
            <v>Excellent</v>
          </cell>
        </row>
        <row r="8120">
          <cell r="G8120">
            <v>152134</v>
          </cell>
          <cell r="I8120" t="str">
            <v>J Gordon Smith - Lithograph of Monograms 1903</v>
          </cell>
          <cell r="J8120"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20">
            <v>20</v>
          </cell>
          <cell r="L8120">
            <v>40</v>
          </cell>
          <cell r="M8120">
            <v>10</v>
          </cell>
          <cell r="N8120">
            <v>10</v>
          </cell>
          <cell r="P8120" t="str">
            <v>Excellent</v>
          </cell>
        </row>
        <row r="8121">
          <cell r="G8121">
            <v>152135</v>
          </cell>
          <cell r="I8121" t="str">
            <v>J Gordon Smith - Lithograph of Monograms 1903</v>
          </cell>
          <cell r="J8121"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21">
            <v>20</v>
          </cell>
          <cell r="L8121">
            <v>40</v>
          </cell>
          <cell r="M8121">
            <v>10</v>
          </cell>
          <cell r="N8121">
            <v>10</v>
          </cell>
          <cell r="P8121" t="str">
            <v>Excellent</v>
          </cell>
        </row>
        <row r="8122">
          <cell r="G8122">
            <v>152136</v>
          </cell>
          <cell r="I8122" t="str">
            <v>J Gordon Smith - Lithograph of Monograms 1903</v>
          </cell>
          <cell r="J8122"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22">
            <v>20</v>
          </cell>
          <cell r="L8122">
            <v>40</v>
          </cell>
          <cell r="M8122">
            <v>10</v>
          </cell>
          <cell r="N8122">
            <v>10</v>
          </cell>
          <cell r="P8122" t="str">
            <v>Excellent</v>
          </cell>
        </row>
        <row r="8123">
          <cell r="G8123">
            <v>152137</v>
          </cell>
          <cell r="I8123" t="str">
            <v>J Gordon Smith - Lithograph of Monograms 1903</v>
          </cell>
          <cell r="J8123"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23">
            <v>20</v>
          </cell>
          <cell r="L8123">
            <v>40</v>
          </cell>
          <cell r="M8123">
            <v>10</v>
          </cell>
          <cell r="N8123">
            <v>10</v>
          </cell>
          <cell r="P8123" t="str">
            <v>Excellent</v>
          </cell>
        </row>
        <row r="8124">
          <cell r="G8124">
            <v>152138</v>
          </cell>
          <cell r="I8124" t="str">
            <v>J Gordon Smith - Lithograph of Monograms 1903</v>
          </cell>
          <cell r="J8124"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24">
            <v>20</v>
          </cell>
          <cell r="L8124">
            <v>40</v>
          </cell>
          <cell r="M8124">
            <v>10</v>
          </cell>
          <cell r="N8124">
            <v>10</v>
          </cell>
          <cell r="P8124" t="str">
            <v>Excellent</v>
          </cell>
        </row>
        <row r="8125">
          <cell r="G8125">
            <v>152139</v>
          </cell>
          <cell r="I8125" t="str">
            <v>J Gordon Smith - Lithograph of Monograms 1903</v>
          </cell>
          <cell r="J8125"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25">
            <v>20</v>
          </cell>
          <cell r="L8125">
            <v>40</v>
          </cell>
          <cell r="M8125">
            <v>10</v>
          </cell>
          <cell r="N8125">
            <v>10</v>
          </cell>
          <cell r="P8125" t="str">
            <v>Excellent</v>
          </cell>
        </row>
        <row r="8126">
          <cell r="G8126">
            <v>152140</v>
          </cell>
          <cell r="I8126" t="str">
            <v>J Gordon Smith - Lithograph of Monograms 1903</v>
          </cell>
          <cell r="J8126"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26">
            <v>20</v>
          </cell>
          <cell r="L8126">
            <v>40</v>
          </cell>
          <cell r="M8126">
            <v>10</v>
          </cell>
          <cell r="N8126">
            <v>10</v>
          </cell>
          <cell r="P8126" t="str">
            <v>Excellent</v>
          </cell>
        </row>
        <row r="8127">
          <cell r="G8127">
            <v>152141</v>
          </cell>
          <cell r="I8127" t="str">
            <v>J Gordon Smith - Lithograph of Monograms 1903</v>
          </cell>
          <cell r="J8127"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27">
            <v>20</v>
          </cell>
          <cell r="L8127">
            <v>40</v>
          </cell>
          <cell r="M8127">
            <v>10</v>
          </cell>
          <cell r="N8127">
            <v>10</v>
          </cell>
          <cell r="P8127" t="str">
            <v>Excellent</v>
          </cell>
        </row>
        <row r="8128">
          <cell r="G8128">
            <v>152142</v>
          </cell>
          <cell r="I8128" t="str">
            <v>J Gordon Smith - Lithograph of Monograms 1903</v>
          </cell>
          <cell r="J8128"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28">
            <v>20</v>
          </cell>
          <cell r="L8128">
            <v>40</v>
          </cell>
          <cell r="M8128">
            <v>10</v>
          </cell>
          <cell r="N8128">
            <v>10</v>
          </cell>
          <cell r="P8128" t="str">
            <v>Excellent</v>
          </cell>
        </row>
        <row r="8129">
          <cell r="G8129">
            <v>152143</v>
          </cell>
          <cell r="I8129" t="str">
            <v>J Gordon Smith - Lithograph of Monograms 1903</v>
          </cell>
          <cell r="J8129"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29">
            <v>20</v>
          </cell>
          <cell r="L8129">
            <v>40</v>
          </cell>
          <cell r="M8129">
            <v>10</v>
          </cell>
          <cell r="N8129">
            <v>10</v>
          </cell>
          <cell r="P8129" t="str">
            <v>Excellent</v>
          </cell>
        </row>
        <row r="8130">
          <cell r="G8130">
            <v>152144</v>
          </cell>
          <cell r="I8130" t="str">
            <v>J Gordon Smith - Lithograph of Monograms 1903</v>
          </cell>
          <cell r="J8130"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30">
            <v>20</v>
          </cell>
          <cell r="L8130">
            <v>40</v>
          </cell>
          <cell r="M8130">
            <v>10</v>
          </cell>
          <cell r="N8130">
            <v>10</v>
          </cell>
          <cell r="P8130" t="str">
            <v>Excellent</v>
          </cell>
        </row>
        <row r="8131">
          <cell r="G8131">
            <v>152145</v>
          </cell>
          <cell r="I8131" t="str">
            <v>J Gordon Smith - Lithograph of Monograms 1903</v>
          </cell>
          <cell r="J8131"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31">
            <v>20</v>
          </cell>
          <cell r="L8131">
            <v>40</v>
          </cell>
          <cell r="M8131">
            <v>10</v>
          </cell>
          <cell r="N8131">
            <v>10</v>
          </cell>
          <cell r="P8131" t="str">
            <v>Excellent</v>
          </cell>
        </row>
        <row r="8132">
          <cell r="G8132">
            <v>152146</v>
          </cell>
          <cell r="I8132" t="str">
            <v>J Gordon Smith - Lithograph of Monograms 1903</v>
          </cell>
          <cell r="J8132"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32">
            <v>20</v>
          </cell>
          <cell r="L8132">
            <v>40</v>
          </cell>
          <cell r="M8132">
            <v>10</v>
          </cell>
          <cell r="N8132">
            <v>10</v>
          </cell>
          <cell r="P8132" t="str">
            <v>Excellent</v>
          </cell>
        </row>
        <row r="8133">
          <cell r="G8133">
            <v>152147</v>
          </cell>
          <cell r="I8133" t="str">
            <v>J Gordon Smith - Lithograph of Monograms 1903</v>
          </cell>
          <cell r="J8133"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33">
            <v>20</v>
          </cell>
          <cell r="L8133">
            <v>40</v>
          </cell>
          <cell r="M8133">
            <v>10</v>
          </cell>
          <cell r="N8133">
            <v>10</v>
          </cell>
          <cell r="P8133" t="str">
            <v>Excellent</v>
          </cell>
        </row>
        <row r="8134">
          <cell r="G8134">
            <v>152148</v>
          </cell>
          <cell r="I8134" t="str">
            <v>J Gordon Smith - Lithograph of Monograms 1903</v>
          </cell>
          <cell r="J8134"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34">
            <v>20</v>
          </cell>
          <cell r="L8134">
            <v>40</v>
          </cell>
          <cell r="M8134">
            <v>10</v>
          </cell>
          <cell r="N8134">
            <v>10</v>
          </cell>
          <cell r="P8134" t="str">
            <v>Excellent</v>
          </cell>
        </row>
        <row r="8135">
          <cell r="G8135">
            <v>152149</v>
          </cell>
          <cell r="I8135" t="str">
            <v>J Gordon Smith - Lithograph of Monograms 1903</v>
          </cell>
          <cell r="J8135"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35">
            <v>20</v>
          </cell>
          <cell r="L8135">
            <v>40</v>
          </cell>
          <cell r="M8135">
            <v>10</v>
          </cell>
          <cell r="N8135">
            <v>10</v>
          </cell>
          <cell r="P8135" t="str">
            <v>Excellent</v>
          </cell>
        </row>
        <row r="8136">
          <cell r="G8136">
            <v>152150</v>
          </cell>
          <cell r="I8136" t="str">
            <v>J Gordon Smith - Lithograph of Monograms 1903</v>
          </cell>
          <cell r="J8136"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36">
            <v>20</v>
          </cell>
          <cell r="L8136">
            <v>40</v>
          </cell>
          <cell r="M8136">
            <v>10</v>
          </cell>
          <cell r="N8136">
            <v>10</v>
          </cell>
          <cell r="P8136" t="str">
            <v>Excellent</v>
          </cell>
        </row>
        <row r="8137">
          <cell r="G8137">
            <v>152151</v>
          </cell>
          <cell r="I8137" t="str">
            <v>J Gordon Smith - Lithograph of Monograms 1903</v>
          </cell>
          <cell r="J8137"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37">
            <v>20</v>
          </cell>
          <cell r="L8137">
            <v>40</v>
          </cell>
          <cell r="M8137">
            <v>10</v>
          </cell>
          <cell r="N8137">
            <v>10</v>
          </cell>
          <cell r="P8137" t="str">
            <v>Excellent</v>
          </cell>
        </row>
        <row r="8138">
          <cell r="G8138">
            <v>152152</v>
          </cell>
          <cell r="I8138" t="str">
            <v>J Gordon Smith - Lithograph of Monograms 1903</v>
          </cell>
          <cell r="J8138"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38">
            <v>20</v>
          </cell>
          <cell r="L8138">
            <v>40</v>
          </cell>
          <cell r="M8138">
            <v>10</v>
          </cell>
          <cell r="N8138">
            <v>10</v>
          </cell>
          <cell r="P8138" t="str">
            <v>Excellent</v>
          </cell>
        </row>
        <row r="8139">
          <cell r="G8139">
            <v>152153</v>
          </cell>
          <cell r="I8139" t="str">
            <v>J Gordon Smith - Lithograph of Monograms 1903</v>
          </cell>
          <cell r="J8139"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39">
            <v>20</v>
          </cell>
          <cell r="L8139">
            <v>40</v>
          </cell>
          <cell r="M8139">
            <v>10</v>
          </cell>
          <cell r="N8139">
            <v>10</v>
          </cell>
          <cell r="P8139" t="str">
            <v>Excellent</v>
          </cell>
        </row>
        <row r="8140">
          <cell r="G8140">
            <v>152154</v>
          </cell>
          <cell r="I8140" t="str">
            <v>J Gordon Smith - Lithograph of Monograms 1903</v>
          </cell>
          <cell r="J8140"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40">
            <v>20</v>
          </cell>
          <cell r="L8140">
            <v>40</v>
          </cell>
          <cell r="M8140">
            <v>10</v>
          </cell>
          <cell r="N8140">
            <v>10</v>
          </cell>
          <cell r="P8140" t="str">
            <v>Excellent</v>
          </cell>
        </row>
        <row r="8141">
          <cell r="G8141">
            <v>152155</v>
          </cell>
          <cell r="I8141" t="str">
            <v>J Gordon Smith - Lithograph of Monograms 1903</v>
          </cell>
          <cell r="J8141"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41">
            <v>20</v>
          </cell>
          <cell r="L8141">
            <v>40</v>
          </cell>
          <cell r="M8141">
            <v>10</v>
          </cell>
          <cell r="N8141">
            <v>10</v>
          </cell>
          <cell r="P8141" t="str">
            <v>Excellent</v>
          </cell>
        </row>
        <row r="8142">
          <cell r="G8142">
            <v>152156</v>
          </cell>
          <cell r="I8142" t="str">
            <v>J Gordon Smith - Lithograph of Monograms 1903</v>
          </cell>
          <cell r="J8142"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42">
            <v>20</v>
          </cell>
          <cell r="L8142">
            <v>40</v>
          </cell>
          <cell r="M8142">
            <v>10</v>
          </cell>
          <cell r="N8142">
            <v>10</v>
          </cell>
          <cell r="P8142" t="str">
            <v>Excellent</v>
          </cell>
        </row>
        <row r="8143">
          <cell r="G8143">
            <v>152157</v>
          </cell>
          <cell r="I8143" t="str">
            <v>J Gordon Smith - Lithograph of Monograms 1903</v>
          </cell>
          <cell r="J8143"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43">
            <v>20</v>
          </cell>
          <cell r="L8143">
            <v>40</v>
          </cell>
          <cell r="M8143">
            <v>10</v>
          </cell>
          <cell r="N8143">
            <v>10</v>
          </cell>
          <cell r="P8143" t="str">
            <v>Excellent</v>
          </cell>
        </row>
        <row r="8144">
          <cell r="G8144">
            <v>152158</v>
          </cell>
          <cell r="I8144" t="str">
            <v>J Gordon Smith - Lithograph of Monograms 1903</v>
          </cell>
          <cell r="J8144"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44">
            <v>20</v>
          </cell>
          <cell r="L8144">
            <v>40</v>
          </cell>
          <cell r="M8144">
            <v>10</v>
          </cell>
          <cell r="N8144">
            <v>10</v>
          </cell>
          <cell r="P8144" t="str">
            <v>Excellent</v>
          </cell>
        </row>
        <row r="8145">
          <cell r="G8145">
            <v>152159</v>
          </cell>
          <cell r="I8145" t="str">
            <v>J Gordon Smith - Lithograph of Monograms 1903</v>
          </cell>
          <cell r="J8145"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45">
            <v>20</v>
          </cell>
          <cell r="L8145">
            <v>40</v>
          </cell>
          <cell r="M8145">
            <v>10</v>
          </cell>
          <cell r="N8145">
            <v>10</v>
          </cell>
          <cell r="P8145" t="str">
            <v>Excellent</v>
          </cell>
        </row>
        <row r="8146">
          <cell r="G8146">
            <v>152160</v>
          </cell>
          <cell r="I8146" t="str">
            <v>J Gordon Smith - Lithograph of Monograms 1903</v>
          </cell>
          <cell r="J8146"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46">
            <v>20</v>
          </cell>
          <cell r="L8146">
            <v>40</v>
          </cell>
          <cell r="M8146">
            <v>10</v>
          </cell>
          <cell r="N8146">
            <v>10</v>
          </cell>
          <cell r="P8146" t="str">
            <v>Excellent</v>
          </cell>
        </row>
        <row r="8147">
          <cell r="G8147">
            <v>152161</v>
          </cell>
          <cell r="I8147" t="str">
            <v>J Gordon Smith - Lithograph of Monograms 1903</v>
          </cell>
          <cell r="J8147"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47">
            <v>20</v>
          </cell>
          <cell r="L8147">
            <v>40</v>
          </cell>
          <cell r="M8147">
            <v>10</v>
          </cell>
          <cell r="N8147">
            <v>10</v>
          </cell>
          <cell r="P8147" t="str">
            <v>Excellent</v>
          </cell>
        </row>
        <row r="8148">
          <cell r="G8148">
            <v>152162</v>
          </cell>
          <cell r="I8148" t="str">
            <v>J Gordon Smith - Lithograph of Monograms 1903</v>
          </cell>
          <cell r="J8148"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48">
            <v>20</v>
          </cell>
          <cell r="L8148">
            <v>40</v>
          </cell>
          <cell r="M8148">
            <v>10</v>
          </cell>
          <cell r="N8148">
            <v>10</v>
          </cell>
          <cell r="P8148" t="str">
            <v>Excellent</v>
          </cell>
        </row>
        <row r="8149">
          <cell r="G8149">
            <v>152163</v>
          </cell>
          <cell r="I8149" t="str">
            <v>J Gordon Smith - Lithograph of Monograms 1903</v>
          </cell>
          <cell r="J8149"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49">
            <v>20</v>
          </cell>
          <cell r="L8149">
            <v>40</v>
          </cell>
          <cell r="M8149">
            <v>10</v>
          </cell>
          <cell r="N8149">
            <v>10</v>
          </cell>
          <cell r="P8149" t="str">
            <v>Excellent</v>
          </cell>
        </row>
        <row r="8150">
          <cell r="G8150">
            <v>152164</v>
          </cell>
          <cell r="I8150" t="str">
            <v>J Gordon Smith - Lithograph of Monograms 1903</v>
          </cell>
          <cell r="J8150"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50">
            <v>20</v>
          </cell>
          <cell r="L8150">
            <v>40</v>
          </cell>
          <cell r="M8150">
            <v>10</v>
          </cell>
          <cell r="N8150">
            <v>10</v>
          </cell>
          <cell r="P8150" t="str">
            <v>Excellent</v>
          </cell>
        </row>
        <row r="8151">
          <cell r="G8151">
            <v>152165</v>
          </cell>
          <cell r="I8151" t="str">
            <v>J Gordon Smith - Lithograph of Monograms 1903</v>
          </cell>
          <cell r="J8151"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51">
            <v>20</v>
          </cell>
          <cell r="L8151">
            <v>40</v>
          </cell>
          <cell r="M8151">
            <v>10</v>
          </cell>
          <cell r="N8151">
            <v>10</v>
          </cell>
          <cell r="P8151" t="str">
            <v>Excellent</v>
          </cell>
        </row>
        <row r="8152">
          <cell r="G8152">
            <v>152166</v>
          </cell>
          <cell r="I8152" t="str">
            <v>J Gordon Smith - Lithograph of Monograms 1903</v>
          </cell>
          <cell r="J8152"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52">
            <v>20</v>
          </cell>
          <cell r="L8152">
            <v>40</v>
          </cell>
          <cell r="M8152">
            <v>10</v>
          </cell>
          <cell r="N8152">
            <v>10</v>
          </cell>
          <cell r="P8152" t="str">
            <v>Excellent</v>
          </cell>
        </row>
        <row r="8153">
          <cell r="G8153">
            <v>152167</v>
          </cell>
          <cell r="I8153" t="str">
            <v>J Gordon Smith - Lithograph of Monograms 1903</v>
          </cell>
          <cell r="J8153"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53">
            <v>20</v>
          </cell>
          <cell r="L8153">
            <v>40</v>
          </cell>
          <cell r="M8153">
            <v>10</v>
          </cell>
          <cell r="N8153">
            <v>10</v>
          </cell>
          <cell r="P8153" t="str">
            <v>Excellent</v>
          </cell>
        </row>
        <row r="8154">
          <cell r="G8154">
            <v>152168</v>
          </cell>
          <cell r="I8154" t="str">
            <v>J Gordon Smith - Lithograph of Monograms 1903</v>
          </cell>
          <cell r="J8154"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54">
            <v>20</v>
          </cell>
          <cell r="L8154">
            <v>40</v>
          </cell>
          <cell r="M8154">
            <v>10</v>
          </cell>
          <cell r="N8154">
            <v>10</v>
          </cell>
          <cell r="P8154" t="str">
            <v>Excellent</v>
          </cell>
        </row>
        <row r="8155">
          <cell r="G8155">
            <v>152169</v>
          </cell>
          <cell r="I8155" t="str">
            <v>J Gordon Smith - Lithograph of Monograms 1903</v>
          </cell>
          <cell r="J8155"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55">
            <v>20</v>
          </cell>
          <cell r="L8155">
            <v>40</v>
          </cell>
          <cell r="M8155">
            <v>10</v>
          </cell>
          <cell r="N8155">
            <v>10</v>
          </cell>
          <cell r="P8155" t="str">
            <v>Excellent</v>
          </cell>
        </row>
        <row r="8156">
          <cell r="G8156">
            <v>152170</v>
          </cell>
          <cell r="I8156" t="str">
            <v>J Gordon Smith - Lithograph of Monograms 1903</v>
          </cell>
          <cell r="J8156"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56">
            <v>20</v>
          </cell>
          <cell r="L8156">
            <v>40</v>
          </cell>
          <cell r="M8156">
            <v>10</v>
          </cell>
          <cell r="N8156">
            <v>10</v>
          </cell>
          <cell r="P8156" t="str">
            <v>Excellent</v>
          </cell>
        </row>
        <row r="8157">
          <cell r="G8157">
            <v>152171</v>
          </cell>
          <cell r="I8157" t="str">
            <v>J Gordon Smith - Lithograph of Monograms 1903</v>
          </cell>
          <cell r="J8157"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57">
            <v>20</v>
          </cell>
          <cell r="L8157">
            <v>40</v>
          </cell>
          <cell r="M8157">
            <v>10</v>
          </cell>
          <cell r="N8157">
            <v>10</v>
          </cell>
          <cell r="P8157" t="str">
            <v>Excellent</v>
          </cell>
        </row>
        <row r="8158">
          <cell r="G8158">
            <v>152172</v>
          </cell>
          <cell r="I8158" t="str">
            <v>J Gordon Smith - Lithograph of Monograms 1903</v>
          </cell>
          <cell r="J8158"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58">
            <v>20</v>
          </cell>
          <cell r="L8158">
            <v>40</v>
          </cell>
          <cell r="M8158">
            <v>10</v>
          </cell>
          <cell r="N8158">
            <v>10</v>
          </cell>
          <cell r="P8158" t="str">
            <v>Excellent</v>
          </cell>
        </row>
        <row r="8159">
          <cell r="G8159">
            <v>152173</v>
          </cell>
          <cell r="I8159" t="str">
            <v>J Gordon Smith - Lithograph of Monograms 1903</v>
          </cell>
          <cell r="J8159"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59">
            <v>20</v>
          </cell>
          <cell r="L8159">
            <v>40</v>
          </cell>
          <cell r="M8159">
            <v>10</v>
          </cell>
          <cell r="N8159">
            <v>10</v>
          </cell>
          <cell r="P8159" t="str">
            <v>Excellent</v>
          </cell>
        </row>
        <row r="8160">
          <cell r="G8160">
            <v>152174</v>
          </cell>
          <cell r="I8160" t="str">
            <v>J Gordon Smith - Lithograph of Monograms 1903</v>
          </cell>
          <cell r="J8160"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60">
            <v>20</v>
          </cell>
          <cell r="L8160">
            <v>40</v>
          </cell>
          <cell r="M8160">
            <v>10</v>
          </cell>
          <cell r="N8160">
            <v>10</v>
          </cell>
          <cell r="P8160" t="str">
            <v>Excellent</v>
          </cell>
        </row>
        <row r="8161">
          <cell r="G8161">
            <v>152175</v>
          </cell>
          <cell r="I8161" t="str">
            <v>J Gordon Smith - Lithograph of Monograms 1903</v>
          </cell>
          <cell r="J8161"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61">
            <v>20</v>
          </cell>
          <cell r="L8161">
            <v>40</v>
          </cell>
          <cell r="M8161">
            <v>10</v>
          </cell>
          <cell r="N8161">
            <v>10</v>
          </cell>
          <cell r="P8161" t="str">
            <v>Excellent</v>
          </cell>
        </row>
        <row r="8162">
          <cell r="G8162">
            <v>152176</v>
          </cell>
          <cell r="I8162" t="str">
            <v>J Gordon Smith - Lithograph of Monograms 1903</v>
          </cell>
          <cell r="J8162"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62">
            <v>20</v>
          </cell>
          <cell r="L8162">
            <v>40</v>
          </cell>
          <cell r="M8162">
            <v>10</v>
          </cell>
          <cell r="N8162">
            <v>10</v>
          </cell>
          <cell r="P8162" t="str">
            <v>Excellent</v>
          </cell>
        </row>
        <row r="8163">
          <cell r="G8163">
            <v>152177</v>
          </cell>
          <cell r="I8163" t="str">
            <v>J Gordon Smith - Lithograph of Monograms 1903</v>
          </cell>
          <cell r="J8163"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63">
            <v>20</v>
          </cell>
          <cell r="L8163">
            <v>40</v>
          </cell>
          <cell r="M8163">
            <v>10</v>
          </cell>
          <cell r="N8163">
            <v>10</v>
          </cell>
          <cell r="P8163" t="str">
            <v>Excellent</v>
          </cell>
        </row>
        <row r="8164">
          <cell r="G8164">
            <v>152178</v>
          </cell>
          <cell r="I8164" t="str">
            <v>J Gordon Smith - Lithograph of Monograms 1903</v>
          </cell>
          <cell r="J8164"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64">
            <v>20</v>
          </cell>
          <cell r="L8164">
            <v>40</v>
          </cell>
          <cell r="M8164">
            <v>10</v>
          </cell>
          <cell r="N8164">
            <v>10</v>
          </cell>
          <cell r="P8164" t="str">
            <v>Excellent</v>
          </cell>
        </row>
        <row r="8165">
          <cell r="G8165">
            <v>152179</v>
          </cell>
          <cell r="I8165" t="str">
            <v>J Gordon Smith - Lithograph of Monograms 1903</v>
          </cell>
          <cell r="J8165"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65">
            <v>20</v>
          </cell>
          <cell r="L8165">
            <v>40</v>
          </cell>
          <cell r="M8165">
            <v>10</v>
          </cell>
          <cell r="N8165">
            <v>10</v>
          </cell>
          <cell r="P8165" t="str">
            <v>Excellent</v>
          </cell>
        </row>
        <row r="8166">
          <cell r="G8166">
            <v>152180</v>
          </cell>
          <cell r="I8166" t="str">
            <v>J Gordon Smith - Lithograph of Monograms 1903</v>
          </cell>
          <cell r="J8166" t="str">
            <v>This lithograph is from Monograms in Three and Four Letters suitable for Engraving, Painting, Piercing, Embroidering, Carving etc by J Gordon Smith. Published by E Menken, London 1903.
Smith was an Heraldic Artist and designed these monograms.
Size: 12in x 10in (30cm x 25cm)</v>
          </cell>
          <cell r="K8166">
            <v>20</v>
          </cell>
          <cell r="L8166">
            <v>40</v>
          </cell>
          <cell r="M8166">
            <v>10</v>
          </cell>
          <cell r="N8166">
            <v>10</v>
          </cell>
          <cell r="P8166" t="str">
            <v>Excellent</v>
          </cell>
        </row>
        <row r="8167">
          <cell r="G8167">
            <v>152249</v>
          </cell>
          <cell r="I8167" t="str">
            <v>A Pugin - St. Paul's, New York 1874</v>
          </cell>
          <cell r="J8167" t="str">
            <v>This print is a historical architectural illustration entitled Interior View of Choir — St. Paul's, New York, published in the British weekly professional journal The Architect on February 28, 1874.
Size: 13in x 17.7in (33cm x 44cm)</v>
          </cell>
          <cell r="K8167">
            <v>50</v>
          </cell>
          <cell r="L8167">
            <v>100</v>
          </cell>
          <cell r="M8167">
            <v>25</v>
          </cell>
          <cell r="N8167">
            <v>25</v>
          </cell>
          <cell r="P8167" t="str">
            <v>Excellent with centrefold as issued.</v>
          </cell>
        </row>
        <row r="8168">
          <cell r="G8168">
            <v>152250</v>
          </cell>
          <cell r="H8168">
            <v>15225</v>
          </cell>
          <cell r="I8168" t="str">
            <v>Charles Wickes - St Peter's Church, Raunds  1888</v>
          </cell>
          <cell r="J8168" t="str">
            <v>This plate is from American Architecture and Building News. 
Launched by architect William Rotch Ware, it became the first continuously published architectural periodical in America.
Size: 17in x 12.6in (43cm x 32cm)</v>
          </cell>
          <cell r="M8168">
            <v>5</v>
          </cell>
          <cell r="N8168">
            <v>5</v>
          </cell>
          <cell r="P8168" t="str">
            <v>Excellent with centrefold as issued.</v>
          </cell>
        </row>
        <row r="8169">
          <cell r="G8169">
            <v>152251</v>
          </cell>
          <cell r="I8169" t="str">
            <v>Samuel Prout - Lake Como, Italy 1892</v>
          </cell>
          <cell r="J8169" t="str">
            <v>This plate is from American Architecture and Building News. 
Launched by architect William Rotch Ware, it became the first continuously published architectural periodical in America.
Size: 17in x 12.6in (43cm x 32cm)</v>
          </cell>
          <cell r="K8169">
            <v>10</v>
          </cell>
          <cell r="L8169">
            <v>20</v>
          </cell>
          <cell r="M8169">
            <v>5</v>
          </cell>
          <cell r="N8169">
            <v>5</v>
          </cell>
          <cell r="P8169" t="str">
            <v>Excellent with centrefold as issued.</v>
          </cell>
        </row>
        <row r="8170">
          <cell r="G8170">
            <v>152252</v>
          </cell>
          <cell r="I8170" t="str">
            <v>Samuel Prout - Grand Canal, Venice 1892</v>
          </cell>
          <cell r="J8170" t="str">
            <v>This plate is from American Architecture and Building News. 
Launched by architect William Rotch Ware, it became the first continuously published architectural periodical in America.
Size: 17in x 12.6in (43cm x 32cm)</v>
          </cell>
          <cell r="K8170">
            <v>10</v>
          </cell>
          <cell r="L8170">
            <v>20</v>
          </cell>
          <cell r="M8170">
            <v>5</v>
          </cell>
          <cell r="N8170">
            <v>5</v>
          </cell>
          <cell r="P8170" t="str">
            <v>Excellent with centrefold as issued.</v>
          </cell>
        </row>
        <row r="8171">
          <cell r="G8171">
            <v>152253</v>
          </cell>
          <cell r="I8171" t="str">
            <v>A Guillaumot - Pavillon Royal , Château de Marly 1892</v>
          </cell>
          <cell r="J8171" t="str">
            <v>This plate is from American Architecture and Building News. 
Launched by architect William Rotch Ware, it became the first continuously published architectural periodical in America.
Size: 17in x 12.6in (43cm x 32cm)</v>
          </cell>
          <cell r="K8171">
            <v>10</v>
          </cell>
          <cell r="L8171">
            <v>20</v>
          </cell>
          <cell r="M8171">
            <v>5</v>
          </cell>
          <cell r="N8171">
            <v>5</v>
          </cell>
          <cell r="P8171" t="str">
            <v>Excellent with centrefold as issued.</v>
          </cell>
        </row>
        <row r="8172">
          <cell r="G8172">
            <v>152254</v>
          </cell>
          <cell r="I8172" t="str">
            <v>EA Heffer - Royal Marina, Naples 1892</v>
          </cell>
          <cell r="J8172" t="str">
            <v>This plate is from American Architecture and Building News. 
Launched by architect William Rotch Ware, it became the first continuously published architectural periodical in America.
Size: 17in x 12.6in (43cm x 32cm)</v>
          </cell>
          <cell r="K8172">
            <v>10</v>
          </cell>
          <cell r="L8172">
            <v>20</v>
          </cell>
          <cell r="M8172">
            <v>5</v>
          </cell>
          <cell r="N8172">
            <v>5</v>
          </cell>
          <cell r="P8172" t="str">
            <v>Excellent with centrefold as issued.</v>
          </cell>
        </row>
        <row r="8173">
          <cell r="G8173">
            <v>152255</v>
          </cell>
          <cell r="I8173" t="str">
            <v>P Hennell - Roman ruins at Schonbrunn, Austria 1892</v>
          </cell>
          <cell r="J8173" t="str">
            <v>This plate is from American Architecture and Building News. 
Launched by architect William Rotch Ware, it became the first continuously published architectural periodical in America.
Size: 17in x 12.6in (43cm x 32cm)</v>
          </cell>
          <cell r="K8173">
            <v>10</v>
          </cell>
          <cell r="L8173">
            <v>20</v>
          </cell>
          <cell r="M8173">
            <v>5</v>
          </cell>
          <cell r="N8173">
            <v>5</v>
          </cell>
          <cell r="P8173" t="str">
            <v>Excellent with centrefold as issued.</v>
          </cell>
        </row>
        <row r="8174">
          <cell r="G8174">
            <v>152256</v>
          </cell>
          <cell r="I8174" t="str">
            <v>CE Mallows - Llandaff Cathedral, Wales 1892</v>
          </cell>
          <cell r="J8174" t="str">
            <v>This plate is from American Architecture and Building News. 
Launched by architect William Rotch Ware, it became the first continuously published architectural periodical in America.
Size: 17in x 12.6in (43cm x 32cm)</v>
          </cell>
          <cell r="K8174">
            <v>10</v>
          </cell>
          <cell r="L8174">
            <v>20</v>
          </cell>
          <cell r="M8174">
            <v>5</v>
          </cell>
          <cell r="N8174">
            <v>5</v>
          </cell>
          <cell r="P8174" t="str">
            <v>Excellent with centrefold as issued.</v>
          </cell>
        </row>
        <row r="8175">
          <cell r="G8175">
            <v>152257</v>
          </cell>
          <cell r="I8175" t="str">
            <v>Samuel Prout - Milan Cathedral 1892</v>
          </cell>
          <cell r="J8175" t="str">
            <v>This plate is from American Architecture and Building News. 
Launched by architect William Rotch Ware, it became the first continuously published architectural periodical in America.
Size: 17in x 12.6in (43cm x 32cm)</v>
          </cell>
          <cell r="K8175">
            <v>10</v>
          </cell>
          <cell r="L8175">
            <v>20</v>
          </cell>
          <cell r="M8175">
            <v>5</v>
          </cell>
          <cell r="N8175">
            <v>5</v>
          </cell>
          <cell r="P8175" t="str">
            <v>Excellent with centrefold as issued.</v>
          </cell>
        </row>
        <row r="8176">
          <cell r="G8176">
            <v>152258</v>
          </cell>
          <cell r="I8176" t="str">
            <v>Samuel Prout - Milan Cathedral 1892</v>
          </cell>
          <cell r="J8176" t="str">
            <v>This plate is from American Architecture and Building News. 
Launched by architect William Rotch Ware, it became the first continuously published architectural periodical in America.
Size: 17in x 12.6in (43cm x 32cm)</v>
          </cell>
          <cell r="K8176">
            <v>10</v>
          </cell>
          <cell r="L8176">
            <v>20</v>
          </cell>
          <cell r="M8176">
            <v>5</v>
          </cell>
          <cell r="N8176">
            <v>5</v>
          </cell>
          <cell r="P8176" t="str">
            <v>Excellent with centrefold as issued.</v>
          </cell>
        </row>
        <row r="8177">
          <cell r="G8177">
            <v>152259</v>
          </cell>
          <cell r="I8177" t="str">
            <v>Charles Wickes - Saint Mary's, St. Neots 1888</v>
          </cell>
          <cell r="J8177" t="str">
            <v>This plate is from American Architecture and Building News. 
Launched by architect William Rotch Ware, it became the first continuously published architectural periodical in America.
Size: 17in x 12.6in (43cm x 32cm)</v>
          </cell>
          <cell r="K8177">
            <v>10</v>
          </cell>
          <cell r="L8177">
            <v>20</v>
          </cell>
          <cell r="M8177">
            <v>5</v>
          </cell>
          <cell r="N8177">
            <v>5</v>
          </cell>
          <cell r="P8177" t="str">
            <v>Excellent with centrefold as issued.</v>
          </cell>
        </row>
        <row r="8178">
          <cell r="G8178">
            <v>152260</v>
          </cell>
          <cell r="H8178">
            <v>15226</v>
          </cell>
          <cell r="I8178" t="str">
            <v>Charles Wickes - Three English churches 1888</v>
          </cell>
          <cell r="J8178" t="str">
            <v>This plate is from American Architecture and Building News. 
Launched by architect William Rotch Ware, it became the first continuously published architectural periodical in America.
Size: 17in x 12.6in (43cm x 32cm)</v>
          </cell>
          <cell r="K8178">
            <v>10</v>
          </cell>
          <cell r="L8178">
            <v>20</v>
          </cell>
          <cell r="M8178">
            <v>5</v>
          </cell>
          <cell r="N8178">
            <v>5</v>
          </cell>
          <cell r="P8178" t="str">
            <v>Excellent with centrefold as issued.</v>
          </cell>
        </row>
        <row r="8179">
          <cell r="G8179">
            <v>152261</v>
          </cell>
          <cell r="H8179">
            <v>15227</v>
          </cell>
          <cell r="I8179" t="str">
            <v>Samuel Prout - Piazzetta San Marco, Venice 1892</v>
          </cell>
          <cell r="J8179" t="str">
            <v>This plate is from American Architecture and Building News. 
Launched by architect William Rotch Ware, it became the first continuously published architectural periodical in America.
Size: 17in x 12.6in (43cm x 32cm)</v>
          </cell>
          <cell r="K8179">
            <v>10</v>
          </cell>
          <cell r="L8179">
            <v>20</v>
          </cell>
          <cell r="M8179">
            <v>5</v>
          </cell>
          <cell r="N8179">
            <v>5</v>
          </cell>
          <cell r="P8179" t="str">
            <v>Excellent with centrefold as issued.</v>
          </cell>
        </row>
        <row r="8180">
          <cell r="G8180">
            <v>152262</v>
          </cell>
          <cell r="H8180">
            <v>15228</v>
          </cell>
          <cell r="I8180" t="str">
            <v>JH James - Cathedral Church of St. Peter 1892</v>
          </cell>
          <cell r="J8180" t="str">
            <v>This plate is from American Architecture and Building News. 
Launched by architect William Rotch Ware, it became the first continuously published architectural periodical in America.
Size: 17in x 12.6in (43cm x 32cm)</v>
          </cell>
          <cell r="K8180">
            <v>10</v>
          </cell>
          <cell r="L8180">
            <v>20</v>
          </cell>
          <cell r="M8180">
            <v>5</v>
          </cell>
          <cell r="N8180">
            <v>5</v>
          </cell>
          <cell r="P8180" t="str">
            <v>Excellent with centrefold as issued.</v>
          </cell>
        </row>
        <row r="8181">
          <cell r="G8181">
            <v>152263</v>
          </cell>
          <cell r="H8181">
            <v>15229</v>
          </cell>
          <cell r="I8181" t="str">
            <v>Edgar Josselyn - Sketches a travelling scholar 1890</v>
          </cell>
          <cell r="J8181" t="str">
            <v>This plate is from American Architecture and Building News. 
Launched by architect William Rotch Ware, it became the first continuously published architectural periodical in America.
Size: 17in x 12.6in (43cm x 32cm)</v>
          </cell>
          <cell r="K8181">
            <v>10</v>
          </cell>
          <cell r="L8181">
            <v>20</v>
          </cell>
          <cell r="M8181">
            <v>5</v>
          </cell>
          <cell r="N8181">
            <v>5</v>
          </cell>
          <cell r="P8181" t="str">
            <v>Excellent with centrefold as issued.</v>
          </cell>
        </row>
        <row r="8182">
          <cell r="G8182">
            <v>152264</v>
          </cell>
          <cell r="H8182">
            <v>15230</v>
          </cell>
          <cell r="I8182" t="str">
            <v>Aston Webb - South Kensington Museum, London 1891</v>
          </cell>
          <cell r="J8182" t="str">
            <v>This plate is from American Architecture and Building News. 
Launched by architect William Rotch Ware, it became the first continuously published architectural periodical in America.
Size: 17in x 12.6in (43cm x 32cm)</v>
          </cell>
          <cell r="K8182">
            <v>10</v>
          </cell>
          <cell r="L8182">
            <v>20</v>
          </cell>
          <cell r="M8182">
            <v>5</v>
          </cell>
          <cell r="N8182">
            <v>5</v>
          </cell>
          <cell r="P8182" t="str">
            <v>Excellent with centrefold as issued.</v>
          </cell>
        </row>
        <row r="8183">
          <cell r="G8183">
            <v>152265</v>
          </cell>
          <cell r="H8183">
            <v>15231</v>
          </cell>
          <cell r="I8183" t="str">
            <v>Samuel Prout - The Rialto, Venice 1892</v>
          </cell>
          <cell r="J8183" t="str">
            <v>This plate is from American Architecture and Building News. 
Launched by architect William Rotch Ware, it became the first continuously published architectural periodical in America.
Size: 17in x 12.6in (43cm x 32cm)</v>
          </cell>
          <cell r="K8183">
            <v>10</v>
          </cell>
          <cell r="L8183">
            <v>20</v>
          </cell>
          <cell r="M8183">
            <v>5</v>
          </cell>
          <cell r="N8183">
            <v>5</v>
          </cell>
          <cell r="P8183" t="str">
            <v>Excellent with centrefold as issued.</v>
          </cell>
        </row>
        <row r="8184">
          <cell r="G8184">
            <v>152266</v>
          </cell>
          <cell r="H8184">
            <v>15232</v>
          </cell>
          <cell r="I8184" t="str">
            <v>M Abbadie - Sacred Heart, Montmartre, Paris 1891</v>
          </cell>
          <cell r="J8184" t="str">
            <v>This plate is from American Architecture and Building News. 
Launched by architect William Rotch Ware, it became the first continuously published architectural periodical in America.
Size: 17in x 12.6in (43cm x 32cm)</v>
          </cell>
          <cell r="K8184">
            <v>10</v>
          </cell>
          <cell r="L8184">
            <v>20</v>
          </cell>
          <cell r="M8184">
            <v>5</v>
          </cell>
          <cell r="N8184">
            <v>5</v>
          </cell>
          <cell r="P8184" t="str">
            <v>Excellent with centrefold as issued.</v>
          </cell>
        </row>
        <row r="8185">
          <cell r="G8185">
            <v>152267</v>
          </cell>
          <cell r="H8185">
            <v>15233</v>
          </cell>
          <cell r="I8185" t="str">
            <v>RP Spiers - Temple at Medinet Habou, Thebes 1890</v>
          </cell>
          <cell r="J8185" t="str">
            <v>This plate is from American Architecture and Building News. 
Launched by architect William Rotch Ware, it became the first continuously published architectural periodical in America.
Size: 17in x 12.6in (43cm x 32cm)</v>
          </cell>
          <cell r="K8185">
            <v>10</v>
          </cell>
          <cell r="L8185">
            <v>20</v>
          </cell>
          <cell r="M8185">
            <v>5</v>
          </cell>
          <cell r="N8185">
            <v>5</v>
          </cell>
          <cell r="P8185" t="str">
            <v>Excellent with centrefold as issued.</v>
          </cell>
        </row>
        <row r="8186">
          <cell r="G8186">
            <v>152268</v>
          </cell>
          <cell r="H8186">
            <v>15234</v>
          </cell>
          <cell r="I8186" t="str">
            <v>Santa Maria Maggiore, Rome 1886</v>
          </cell>
          <cell r="J8186" t="str">
            <v>This plate is from American Architecture and Building News. 
Launched by architect William Rotch Ware, it became the first continuously published architectural periodical in America.
Size: 17in x 12.6in (43cm x 32cm)</v>
          </cell>
          <cell r="K8186">
            <v>10</v>
          </cell>
          <cell r="L8186">
            <v>20</v>
          </cell>
          <cell r="M8186">
            <v>5</v>
          </cell>
          <cell r="N8186">
            <v>5</v>
          </cell>
          <cell r="P8186" t="str">
            <v>Excellent with centrefold as issued.</v>
          </cell>
        </row>
        <row r="8187">
          <cell r="G8187">
            <v>152269</v>
          </cell>
          <cell r="H8187">
            <v>15235</v>
          </cell>
          <cell r="I8187" t="str">
            <v>W Campbell - Mission San Jose, Texas 1890</v>
          </cell>
          <cell r="J8187" t="str">
            <v>This plate is from American Architecture and Building News. 
Launched by architect William Rotch Ware, it became the first continuously published architectural periodical in America.
Size: 17in x 12.6in (43cm x 32cm)</v>
          </cell>
          <cell r="K8187">
            <v>10</v>
          </cell>
          <cell r="L8187">
            <v>20</v>
          </cell>
          <cell r="M8187">
            <v>5</v>
          </cell>
          <cell r="N8187">
            <v>5</v>
          </cell>
          <cell r="P8187" t="str">
            <v>Excellent with centrefold as issued.</v>
          </cell>
        </row>
        <row r="8188">
          <cell r="G8188">
            <v>152270</v>
          </cell>
          <cell r="H8188">
            <v>15236</v>
          </cell>
          <cell r="I8188" t="str">
            <v>Piranesi - Arch of Constantine, Rome 1886</v>
          </cell>
          <cell r="J8188" t="str">
            <v>This plate is from American Architecture and Building News. 
Launched by architect William Rotch Ware, it became the first continuously published architectural periodical in America.
Size: 17in x 12.6in (43cm x 32cm)</v>
          </cell>
          <cell r="K8188">
            <v>10</v>
          </cell>
          <cell r="L8188">
            <v>20</v>
          </cell>
          <cell r="M8188">
            <v>5</v>
          </cell>
          <cell r="N8188">
            <v>5</v>
          </cell>
          <cell r="P8188" t="str">
            <v>Excellent with centrefold as issued.</v>
          </cell>
        </row>
        <row r="8189">
          <cell r="G8189">
            <v>152271</v>
          </cell>
          <cell r="H8189">
            <v>15237</v>
          </cell>
          <cell r="I8189" t="str">
            <v>G Kadar - Fontaine des Jardins du Grand Trianon, Versailles 1890</v>
          </cell>
          <cell r="J8189" t="str">
            <v>This plate is from American Architecture and Building News. 
Launched by architect William Rotch Ware, it became the first continuously published architectural periodical in America.
Size: 17in x 12.6in (43cm x 32cm)</v>
          </cell>
          <cell r="K8189">
            <v>10</v>
          </cell>
          <cell r="L8189">
            <v>20</v>
          </cell>
          <cell r="M8189">
            <v>5</v>
          </cell>
          <cell r="N8189">
            <v>5</v>
          </cell>
          <cell r="P8189" t="str">
            <v>Excellent with centrefold as issued.</v>
          </cell>
        </row>
        <row r="8190">
          <cell r="G8190">
            <v>152272</v>
          </cell>
          <cell r="H8190">
            <v>15238</v>
          </cell>
          <cell r="I8190" t="str">
            <v>DA Gregg - An old cistern 1890</v>
          </cell>
          <cell r="J8190" t="str">
            <v>This plate is from American Architecture and Building News. 
Launched by architect William Rotch Ware, it became the first continuously published architectural periodical in America.
Size: 17in x 12.6in (43cm x 32cm)</v>
          </cell>
          <cell r="K8190">
            <v>10</v>
          </cell>
          <cell r="L8190">
            <v>20</v>
          </cell>
          <cell r="M8190">
            <v>5</v>
          </cell>
          <cell r="N8190">
            <v>5</v>
          </cell>
          <cell r="P8190" t="str">
            <v>Excellent with centrefold as issued.</v>
          </cell>
        </row>
        <row r="8191">
          <cell r="G8191">
            <v>152273</v>
          </cell>
          <cell r="H8191">
            <v>15239</v>
          </cell>
          <cell r="I8191" t="str">
            <v>DA Gregg - Chateau de Josselin, France 1889</v>
          </cell>
          <cell r="J8191" t="str">
            <v>This plate is from American Architecture and Building News. 
Launched by architect William Rotch Ware, it became the first continuously published architectural periodical in America.
Size: 17in x 12.6in (43cm x 32cm)</v>
          </cell>
          <cell r="K8191">
            <v>10</v>
          </cell>
          <cell r="L8191">
            <v>20</v>
          </cell>
          <cell r="M8191">
            <v>5</v>
          </cell>
          <cell r="N8191">
            <v>5</v>
          </cell>
          <cell r="P8191" t="str">
            <v>Excellent with centrefold as issued.</v>
          </cell>
        </row>
        <row r="8192">
          <cell r="G8192">
            <v>152274</v>
          </cell>
          <cell r="I8192" t="str">
            <v>CJ Watson - Mercery Lane, Canterbury, England 1887</v>
          </cell>
          <cell r="J8192" t="str">
            <v>This plate is from American Architecture and Building News. 
Launched by architect William Rotch Ware, it became the first continuously published architectural periodical in America.
Size: 17in x 12.6in (43cm x 32cm)</v>
          </cell>
          <cell r="K8192">
            <v>10</v>
          </cell>
          <cell r="L8192">
            <v>20</v>
          </cell>
          <cell r="M8192">
            <v>5</v>
          </cell>
          <cell r="N8192">
            <v>5</v>
          </cell>
          <cell r="P8192" t="str">
            <v>Excellent with centrefold as issued.</v>
          </cell>
        </row>
        <row r="8193">
          <cell r="G8193">
            <v>152275</v>
          </cell>
          <cell r="I8193" t="str">
            <v>T Kingsley Oliphant - Churches in Cheapside and Ludgate, London 1891</v>
          </cell>
          <cell r="J8193" t="str">
            <v>This plate is from American Architecture and Building News. 
Launched by architect William Rotch Ware, it became the first continuously published architectural periodical in America.
Size: 17in x 12.6in (43cm x 32cm)</v>
          </cell>
          <cell r="K8193">
            <v>10</v>
          </cell>
          <cell r="L8193">
            <v>20</v>
          </cell>
          <cell r="M8193">
            <v>5</v>
          </cell>
          <cell r="N8193">
            <v>5</v>
          </cell>
          <cell r="P8193" t="str">
            <v>Excellent with centrefold as issued.</v>
          </cell>
        </row>
        <row r="8194">
          <cell r="G8194">
            <v>152276</v>
          </cell>
          <cell r="I8194" t="str">
            <v>Murray - The Virgin Porch, St Mary's, Oxford 1886</v>
          </cell>
          <cell r="J8194" t="str">
            <v>This plate is from American Architecture and Building News. 
Launched by architect William Rotch Ware, it became the first continuously published architectural periodical in America.
Size: 17in x 12.6in (43cm x 32cm)</v>
          </cell>
          <cell r="K8194">
            <v>10</v>
          </cell>
          <cell r="L8194">
            <v>20</v>
          </cell>
          <cell r="M8194">
            <v>5</v>
          </cell>
          <cell r="N8194">
            <v>5</v>
          </cell>
          <cell r="P8194" t="str">
            <v>Excellent with centrefold as issued.</v>
          </cell>
        </row>
        <row r="8195">
          <cell r="G8195">
            <v>152277</v>
          </cell>
          <cell r="I8195" t="str">
            <v>Charles Wickes - Salisbury Cathedral, Wiltshire 1888</v>
          </cell>
          <cell r="J8195" t="str">
            <v>This plate is from American Architecture and Building News. 
Launched by architect William Rotch Ware, it became the first continuously published architectural periodical in America.
Size: 17in x 12.6in (43cm x 32cm)</v>
          </cell>
          <cell r="K8195">
            <v>10</v>
          </cell>
          <cell r="L8195">
            <v>20</v>
          </cell>
          <cell r="M8195">
            <v>5</v>
          </cell>
          <cell r="N8195">
            <v>5</v>
          </cell>
          <cell r="P8195" t="str">
            <v>Excellent with centrefold as issued.</v>
          </cell>
        </row>
        <row r="8196">
          <cell r="G8196">
            <v>152278</v>
          </cell>
          <cell r="I8196" t="str">
            <v>Charles Wickes - Magdalen Tower and Bridge, Oxford University. 1888</v>
          </cell>
          <cell r="J8196" t="str">
            <v>This plate is from American Architecture and Building News. 
Launched by architect William Rotch Ware, it became the first continuously published architectural periodical in America.
Size: 17in x 12.6in (43cm x 32cm)</v>
          </cell>
          <cell r="K8196">
            <v>10</v>
          </cell>
          <cell r="L8196">
            <v>20</v>
          </cell>
          <cell r="M8196">
            <v>5</v>
          </cell>
          <cell r="N8196">
            <v>5</v>
          </cell>
          <cell r="P8196" t="str">
            <v>Excellent with centrefold as issued.</v>
          </cell>
        </row>
        <row r="8197">
          <cell r="G8197">
            <v>152279</v>
          </cell>
          <cell r="I8197" t="str">
            <v>Charles Wickes - Lincoln Cathedral, Lincolnshire 1888</v>
          </cell>
          <cell r="J8197" t="str">
            <v>This plate is from American Architecture and Building News. 
Launched by architect William Rotch Ware, it became the first continuously published architectural periodical in America.
Size: 17in x 12.6in (43cm x 32cm)</v>
          </cell>
          <cell r="K8197">
            <v>10</v>
          </cell>
          <cell r="L8197">
            <v>20</v>
          </cell>
          <cell r="M8197">
            <v>5</v>
          </cell>
          <cell r="N8197">
            <v>5</v>
          </cell>
          <cell r="P8197" t="str">
            <v>Excellent with centrefold as issued.</v>
          </cell>
        </row>
        <row r="8198">
          <cell r="G8198">
            <v>152280</v>
          </cell>
          <cell r="I8198" t="str">
            <v>Charles Wickes - Wrexham Cathedral, Denbighshire 1888</v>
          </cell>
          <cell r="J8198" t="str">
            <v>This plate is from American Architecture and Building News. 
Launched by architect William Rotch Ware, it became the first continuously published architectural periodical in America.
Size: 17in x 12.6in (43cm x 32cm)</v>
          </cell>
          <cell r="K8198">
            <v>10</v>
          </cell>
          <cell r="L8198">
            <v>20</v>
          </cell>
          <cell r="M8198">
            <v>5</v>
          </cell>
          <cell r="N8198">
            <v>5</v>
          </cell>
          <cell r="P8198" t="str">
            <v>Excellent with centrefold as issued.</v>
          </cell>
        </row>
        <row r="8199">
          <cell r="G8199">
            <v>152281</v>
          </cell>
          <cell r="I8199" t="str">
            <v>Charles Wickes - Gloucester Cathedral, Gloucestershire 1888</v>
          </cell>
          <cell r="J8199" t="str">
            <v>This plate is from American Architecture and Building News. 
Launched by architect William Rotch Ware, it became the first continuously published architectural periodical in America.
Size: 17in x 12.6in (43cm x 32cm)</v>
          </cell>
          <cell r="K8199">
            <v>10</v>
          </cell>
          <cell r="L8199">
            <v>20</v>
          </cell>
          <cell r="M8199">
            <v>5</v>
          </cell>
          <cell r="N8199">
            <v>5</v>
          </cell>
          <cell r="P8199" t="str">
            <v>Excellent with centrefold as issued.</v>
          </cell>
        </row>
        <row r="8200">
          <cell r="G8200">
            <v>152282</v>
          </cell>
          <cell r="I8200" t="str">
            <v>Charles Wickes - St Mary's, Bloxham, Oxfordshire 1888</v>
          </cell>
          <cell r="J8200" t="str">
            <v>This plate is from American Architecture and Building News. 
Launched by architect William Rotch Ware, it became the first continuously published architectural periodical in America.
Size: 17in x 12.6in (43cm x 32cm)</v>
          </cell>
          <cell r="K8200">
            <v>10</v>
          </cell>
          <cell r="L8200">
            <v>20</v>
          </cell>
          <cell r="M8200">
            <v>5</v>
          </cell>
          <cell r="N8200">
            <v>5</v>
          </cell>
          <cell r="P8200" t="str">
            <v>Excellent with centrefold as issued.</v>
          </cell>
        </row>
        <row r="8201">
          <cell r="G8201">
            <v>152283</v>
          </cell>
          <cell r="I8201" t="str">
            <v>Charles Wickes - Spires of English Churches 1888</v>
          </cell>
          <cell r="J8201" t="str">
            <v>This plate is from American Architecture and Building News. 
Launched by architect William Rotch Ware, it became the first continuously published architectural periodical in America.
Size: 17in x 12.6in (43cm x 32cm)</v>
          </cell>
          <cell r="K8201">
            <v>10</v>
          </cell>
          <cell r="L8201">
            <v>20</v>
          </cell>
          <cell r="M8201">
            <v>5</v>
          </cell>
          <cell r="N8201">
            <v>5</v>
          </cell>
          <cell r="P8201" t="str">
            <v>Excellent with centrefold as issued.</v>
          </cell>
        </row>
        <row r="8202">
          <cell r="G8202">
            <v>152284</v>
          </cell>
          <cell r="I8202" t="str">
            <v>Charles Wickes - St Mary the Virgin, Oxford, Oxfordshire 1888</v>
          </cell>
          <cell r="J8202" t="str">
            <v>This plate is from American Architecture and Building News. 
Launched by architect William Rotch Ware, it became the first continuously published architectural periodical in America.
Size: 17in x 12.6in (43cm x 32cm)</v>
          </cell>
          <cell r="K8202">
            <v>10</v>
          </cell>
          <cell r="L8202">
            <v>20</v>
          </cell>
          <cell r="M8202">
            <v>5</v>
          </cell>
          <cell r="N8202">
            <v>5</v>
          </cell>
          <cell r="P8202" t="str">
            <v>Excellent with centrefold as issued.</v>
          </cell>
        </row>
        <row r="8203">
          <cell r="G8203">
            <v>152285</v>
          </cell>
          <cell r="I8203" t="str">
            <v>Charles Wickes -  St Probus and St Grace, Cornwall 1888</v>
          </cell>
          <cell r="J8203" t="str">
            <v>This plate is from American Architecture and Building News. 
Launched by architect William Rotch Ware, it became the first continuously published architectural periodical in America.
Size: 17in x 12.6in (43cm x 32cm)</v>
          </cell>
          <cell r="K8203">
            <v>10</v>
          </cell>
          <cell r="L8203">
            <v>20</v>
          </cell>
          <cell r="M8203">
            <v>5</v>
          </cell>
          <cell r="N8203">
            <v>5</v>
          </cell>
          <cell r="P8203" t="str">
            <v>Excellent with centrefold as issued.</v>
          </cell>
        </row>
        <row r="8204">
          <cell r="G8204">
            <v>152286</v>
          </cell>
          <cell r="I8204" t="str">
            <v>Charles Wickes - All Saints, Stamford, Lincolnshire 1888</v>
          </cell>
          <cell r="J8204" t="str">
            <v>This plate is from American Architecture and Building News. 
Launched by architect William Rotch Ware, it became the first continuously published architectural periodical in America.
Size: 17in x 12.6in (43cm x 32cm)</v>
          </cell>
          <cell r="K8204">
            <v>10</v>
          </cell>
          <cell r="L8204">
            <v>20</v>
          </cell>
          <cell r="M8204">
            <v>5</v>
          </cell>
          <cell r="N8204">
            <v>5</v>
          </cell>
          <cell r="P8204" t="str">
            <v>Excellent with centrefold as issued.</v>
          </cell>
        </row>
        <row r="8205">
          <cell r="G8205">
            <v>152287</v>
          </cell>
          <cell r="I8205" t="str">
            <v>Charles Wickes - Church Towers of English Churches 1888</v>
          </cell>
          <cell r="J8205" t="str">
            <v>This plate is from American Architecture and Building News. 
Launched by architect William Rotch Ware, it became the first continuously published architectural periodical in America.
Size: 17in x 12.6in (43cm x 32cm)</v>
          </cell>
          <cell r="K8205">
            <v>10</v>
          </cell>
          <cell r="L8205">
            <v>20</v>
          </cell>
          <cell r="M8205">
            <v>5</v>
          </cell>
          <cell r="N8205">
            <v>5</v>
          </cell>
          <cell r="P8205" t="str">
            <v>Excellent with centrefold as issued.</v>
          </cell>
        </row>
        <row r="8206">
          <cell r="G8206">
            <v>152288</v>
          </cell>
          <cell r="I8206" t="str">
            <v>Charles Wickes - St Patrick's, Patrington, Yorkshire 1888</v>
          </cell>
          <cell r="J8206" t="str">
            <v>This plate is from American Architecture and Building News. 
Launched by architect William Rotch Ware, it became the first continuously published architectural periodical in America.
Size: 17in x 12.6in (43cm x 32cm)</v>
          </cell>
          <cell r="K8206">
            <v>10</v>
          </cell>
          <cell r="L8206">
            <v>20</v>
          </cell>
          <cell r="M8206">
            <v>5</v>
          </cell>
          <cell r="N8206">
            <v>5</v>
          </cell>
          <cell r="P8206" t="str">
            <v>Excellent with centrefold as issued.</v>
          </cell>
        </row>
        <row r="8207">
          <cell r="G8207">
            <v>152289</v>
          </cell>
          <cell r="I8207" t="str">
            <v>Charles Wickes - St Mary's, Saffron Walden, Essex 1888</v>
          </cell>
          <cell r="J8207" t="str">
            <v>This plate is from American Architecture and Building News. 
Launched by architect William Rotch Ware, it became the first continuously published architectural periodical in America.
Size: 17in x 12.6in (43cm x 32cm)</v>
          </cell>
          <cell r="K8207">
            <v>10</v>
          </cell>
          <cell r="L8207">
            <v>20</v>
          </cell>
          <cell r="M8207">
            <v>5</v>
          </cell>
          <cell r="N8207">
            <v>5</v>
          </cell>
          <cell r="P8207" t="str">
            <v>Excellent with centrefold as issued.</v>
          </cell>
        </row>
        <row r="8208">
          <cell r="G8208">
            <v>152290</v>
          </cell>
          <cell r="I8208" t="str">
            <v>Charles Wickes - St Peter's, Oundle, Northamptonshire 1888</v>
          </cell>
          <cell r="J8208" t="str">
            <v>This plate is from American Architecture and Building News. 
Launched by architect William Rotch Ware, it became the first continuously published architectural periodical in America.
Size: 17in x 12.6in (43cm x 32cm)</v>
          </cell>
          <cell r="K8208">
            <v>10</v>
          </cell>
          <cell r="L8208">
            <v>20</v>
          </cell>
          <cell r="M8208">
            <v>5</v>
          </cell>
          <cell r="N8208">
            <v>5</v>
          </cell>
          <cell r="P8208" t="str">
            <v>Excellent with centrefold as issued.</v>
          </cell>
        </row>
        <row r="8209">
          <cell r="G8209">
            <v>152291</v>
          </cell>
          <cell r="I8209" t="str">
            <v>Charles Wickes - Lichfield Cathedral, Staffordshire 1888</v>
          </cell>
          <cell r="J8209" t="str">
            <v>This plate is from American Architecture and Building News. 
Launched by architect William Rotch Ware, it became the first continuously published architectural periodical in America.
Size: 17in x 12.6in (43cm x 32cm)</v>
          </cell>
          <cell r="K8209">
            <v>10</v>
          </cell>
          <cell r="L8209">
            <v>20</v>
          </cell>
          <cell r="M8209">
            <v>5</v>
          </cell>
          <cell r="N8209">
            <v>5</v>
          </cell>
          <cell r="P8209" t="str">
            <v>Excellent with centrefold as issued.</v>
          </cell>
        </row>
        <row r="8210">
          <cell r="G8210">
            <v>152292</v>
          </cell>
          <cell r="I8210" t="str">
            <v>Charles Wickes - St Mary's, North Petherton, Somerset 1888</v>
          </cell>
          <cell r="J8210" t="str">
            <v>This plate is from American Architecture and Building News. 
Launched by architect William Rotch Ware, it became the first continuously published architectural periodical in America.
Size: 17in x 12.6in (43cm x 32cm)</v>
          </cell>
          <cell r="K8210">
            <v>10</v>
          </cell>
          <cell r="L8210">
            <v>20</v>
          </cell>
          <cell r="M8210">
            <v>5</v>
          </cell>
          <cell r="N8210">
            <v>5</v>
          </cell>
          <cell r="P8210" t="str">
            <v>Excellent with centrefold as issued.</v>
          </cell>
        </row>
        <row r="8211">
          <cell r="G8211">
            <v>152293</v>
          </cell>
          <cell r="I8211" t="str">
            <v>Charles Wickes - St Peter's, Kettering, Northamptonshire 1888</v>
          </cell>
          <cell r="J8211" t="str">
            <v>This plate is from American Architecture and Building News. 
Launched by architect William Rotch Ware, it became the first continuously published architectural periodical in America.
Size: 17in x 12.6in (43cm x 32cm)</v>
          </cell>
          <cell r="K8211">
            <v>10</v>
          </cell>
          <cell r="L8211">
            <v>20</v>
          </cell>
          <cell r="M8211">
            <v>5</v>
          </cell>
          <cell r="N8211">
            <v>5</v>
          </cell>
          <cell r="P8211" t="str">
            <v>Excellent with centrefold as issued.</v>
          </cell>
        </row>
        <row r="8212">
          <cell r="G8212">
            <v>152294</v>
          </cell>
          <cell r="I8212" t="str">
            <v>Charles Wickes - Two English Churches with Spires 1888</v>
          </cell>
          <cell r="J8212" t="str">
            <v>This plate is from American Architecture and Building News. 
Launched by architect William Rotch Ware, it became the first continuously published architectural periodical in America.
Size: 17in x 12.6in (43cm x 32cm)</v>
          </cell>
          <cell r="K8212">
            <v>10</v>
          </cell>
          <cell r="L8212">
            <v>20</v>
          </cell>
          <cell r="M8212">
            <v>5</v>
          </cell>
          <cell r="N8212">
            <v>5</v>
          </cell>
          <cell r="P8212" t="str">
            <v>Excellent with centrefold as issued.</v>
          </cell>
        </row>
        <row r="8213">
          <cell r="G8213">
            <v>152295</v>
          </cell>
          <cell r="I8213" t="str">
            <v>Charles Wickes - St John the Baptist, Kenstone, Huntingdonshire 1888</v>
          </cell>
          <cell r="J8213" t="str">
            <v>This plate is from American Architecture and Building News. 
Launched by architect William Rotch Ware, it became the first continuously published architectural periodical in America.
Size: 17in x 12.6in (43cm x 32cm)</v>
          </cell>
          <cell r="K8213">
            <v>10</v>
          </cell>
          <cell r="L8213">
            <v>20</v>
          </cell>
          <cell r="M8213">
            <v>5</v>
          </cell>
          <cell r="N8213">
            <v>5</v>
          </cell>
          <cell r="P8213" t="str">
            <v>Excellent with centrefold as issued.</v>
          </cell>
        </row>
        <row r="8214">
          <cell r="G8214">
            <v>152296</v>
          </cell>
          <cell r="I8214" t="str">
            <v>Charles Wickes - St Mary's, Stamford, Lincolnshire 1888</v>
          </cell>
          <cell r="J8214" t="str">
            <v>This plate is from American Architecture and Building News. 
Launched by architect William Rotch Ware, it became the first continuously published architectural periodical in America.
Size: 17in x 12.6in (43cm x 32cm)</v>
          </cell>
          <cell r="K8214">
            <v>10</v>
          </cell>
          <cell r="L8214">
            <v>20</v>
          </cell>
          <cell r="M8214">
            <v>5</v>
          </cell>
          <cell r="N8214">
            <v>5</v>
          </cell>
          <cell r="P8214" t="str">
            <v>Excellent with centrefold as issued.</v>
          </cell>
        </row>
        <row r="8215">
          <cell r="G8215">
            <v>152297</v>
          </cell>
          <cell r="I8215" t="str">
            <v>Charles Wickes - St Wolfran's, Grantham, Lincolnshire 1888</v>
          </cell>
          <cell r="J8215" t="str">
            <v>This plate is from American Architecture and Building News. 
Launched by architect William Rotch Ware, it became the first continuously published architectural periodical in America.
Size: 17in x 12.6in (43cm x 32cm)</v>
          </cell>
          <cell r="K8215">
            <v>10</v>
          </cell>
          <cell r="L8215">
            <v>20</v>
          </cell>
          <cell r="M8215">
            <v>5</v>
          </cell>
          <cell r="N8215">
            <v>5</v>
          </cell>
          <cell r="P8215" t="str">
            <v>Excellent with centrefold as issued.</v>
          </cell>
        </row>
        <row r="8216">
          <cell r="G8216">
            <v>152298</v>
          </cell>
          <cell r="I8216" t="str">
            <v>Charles Wickes - St Stephen's, Bristol, Gloucestershire 1888</v>
          </cell>
          <cell r="J8216" t="str">
            <v>This plate is from American Architecture and Building News. 
Launched by architect William Rotch Ware, it became the first continuously published architectural periodical in America.
Size: 17in x 12.6in (43cm x 32cm)</v>
          </cell>
          <cell r="K8216">
            <v>10</v>
          </cell>
          <cell r="L8216">
            <v>20</v>
          </cell>
          <cell r="M8216">
            <v>5</v>
          </cell>
          <cell r="N8216">
            <v>5</v>
          </cell>
          <cell r="P8216" t="str">
            <v>Excellent with centrefold as issued.</v>
          </cell>
        </row>
        <row r="8217">
          <cell r="G8217">
            <v>152299</v>
          </cell>
          <cell r="I8217" t="str">
            <v>Charles Wickes - St Mary Magdalene, Newark, Nottinghamshire 1888</v>
          </cell>
          <cell r="J8217" t="str">
            <v>This plate is from American Architecture and Building News. 
Launched by architect William Rotch Ware, it became the first continuously published architectural periodical in America.
Size: 17in x 12.6in (43cm x 32cm)</v>
          </cell>
          <cell r="K8217">
            <v>10</v>
          </cell>
          <cell r="L8217">
            <v>20</v>
          </cell>
          <cell r="M8217">
            <v>5</v>
          </cell>
          <cell r="N8217">
            <v>5</v>
          </cell>
          <cell r="P8217" t="str">
            <v>Excellent with centrefold as issued.</v>
          </cell>
        </row>
        <row r="8218">
          <cell r="G8218">
            <v>152300</v>
          </cell>
          <cell r="I8218" t="str">
            <v>Charles Wickes - St Mary Magdalene, Chewton Mendip, Somerset 1888</v>
          </cell>
          <cell r="J8218" t="str">
            <v>This plate is from American Architecture and Building News. 
Launched by architect William Rotch Ware, it became the first continuously published architectural periodical in America.
Size: 17in x 12.6in (43cm x 32cm)</v>
          </cell>
          <cell r="K8218">
            <v>10</v>
          </cell>
          <cell r="L8218">
            <v>20</v>
          </cell>
          <cell r="M8218">
            <v>5</v>
          </cell>
          <cell r="N8218">
            <v>5</v>
          </cell>
          <cell r="P8218" t="str">
            <v>Excellent with centrefold as issued.</v>
          </cell>
        </row>
        <row r="8219">
          <cell r="G8219">
            <v>152301</v>
          </cell>
          <cell r="I8219" t="str">
            <v>Charles Wickes - St Cuthbert's, Wells, Somerset 1888</v>
          </cell>
          <cell r="J8219" t="str">
            <v>This plate is from American Architecture and Building News. 
Launched by architect William Rotch Ware, it became the first continuously published architectural periodical in America.
Size: 17in x 12.6in (43cm x 32cm)</v>
          </cell>
          <cell r="K8219">
            <v>10</v>
          </cell>
          <cell r="L8219">
            <v>20</v>
          </cell>
          <cell r="M8219">
            <v>5</v>
          </cell>
          <cell r="N8219">
            <v>5</v>
          </cell>
          <cell r="P8219" t="str">
            <v>Excellent with centrefold as issued.</v>
          </cell>
        </row>
        <row r="8220">
          <cell r="G8220">
            <v>152302</v>
          </cell>
          <cell r="I8220" t="str">
            <v>Charles Wickes - Canterbury Cathedral, Kent 1888</v>
          </cell>
          <cell r="J8220" t="str">
            <v>This plate is from American Architecture and Building News. 
Launched by architect William Rotch Ware, it became the first continuously published architectural periodical in America.
Size: 17in x 12.6in (43cm x 32cm)</v>
          </cell>
          <cell r="K8220">
            <v>10</v>
          </cell>
          <cell r="L8220">
            <v>20</v>
          </cell>
          <cell r="M8220">
            <v>5</v>
          </cell>
          <cell r="N8220">
            <v>5</v>
          </cell>
          <cell r="P8220" t="str">
            <v>Excellent with centrefold as issued.</v>
          </cell>
        </row>
        <row r="8221">
          <cell r="G8221">
            <v>152303</v>
          </cell>
          <cell r="I8221" t="str">
            <v>DA Gregg - Parochial Church at Lagos, Mexico 1886</v>
          </cell>
          <cell r="J8221" t="str">
            <v>This plate is from American Architecture and Building News. 
Launched by architect William Rotch Ware, it became the first continuously published architectural periodical in America.
Size: 17in x 12.6in (43cm x 32cm)</v>
          </cell>
          <cell r="K8221">
            <v>10</v>
          </cell>
          <cell r="L8221">
            <v>20</v>
          </cell>
          <cell r="M8221">
            <v>5</v>
          </cell>
          <cell r="N8221">
            <v>5</v>
          </cell>
          <cell r="P8221" t="str">
            <v>Excellent with centrefold as issued.</v>
          </cell>
        </row>
        <row r="8222">
          <cell r="G8222">
            <v>152304</v>
          </cell>
          <cell r="I8222" t="str">
            <v>Charles Wickes - Spires of English Churches 1888</v>
          </cell>
          <cell r="J8222" t="str">
            <v>This plate is from American Architecture and Building News. 
Launched by architect William Rotch Ware, it became the first continuously published architectural periodical in America.
Size: 17in x 12.6in (43cm x 32cm)</v>
          </cell>
          <cell r="K8222">
            <v>10</v>
          </cell>
          <cell r="L8222">
            <v>20</v>
          </cell>
          <cell r="M8222">
            <v>5</v>
          </cell>
          <cell r="N8222">
            <v>5</v>
          </cell>
          <cell r="P8222" t="str">
            <v>Excellent with centrefold as issued.</v>
          </cell>
        </row>
        <row r="8223">
          <cell r="G8223">
            <v>152305</v>
          </cell>
          <cell r="I8223" t="str">
            <v>JA Slater - Cathedral of Black Virgin, Le Puy, France 1891</v>
          </cell>
          <cell r="J8223" t="str">
            <v>This plate is from American Architecture and Building News. 
Launched by architect William Rotch Ware, it became the first continuously published architectural periodical in America.
Size: 17in x 12.6in (43cm x 32cm)</v>
          </cell>
          <cell r="K8223">
            <v>10</v>
          </cell>
          <cell r="L8223">
            <v>20</v>
          </cell>
          <cell r="M8223">
            <v>5</v>
          </cell>
          <cell r="N8223">
            <v>5</v>
          </cell>
          <cell r="P8223" t="str">
            <v>Excellent with centrefold as issued.</v>
          </cell>
        </row>
        <row r="8224">
          <cell r="G8224">
            <v>152306</v>
          </cell>
          <cell r="I8224" t="str">
            <v>G Bodley and T Garner - Hoarcross Chancel, Staffordshire 1891</v>
          </cell>
          <cell r="J8224" t="str">
            <v>This plate is from American Architecture and Building News. 
Launched by architect William Rotch Ware, it became the first continuously published architectural periodical in America.
Size: 17in x 12.6in (43cm x 32cm)</v>
          </cell>
          <cell r="K8224">
            <v>10</v>
          </cell>
          <cell r="L8224">
            <v>20</v>
          </cell>
          <cell r="M8224">
            <v>5</v>
          </cell>
          <cell r="N8224">
            <v>5</v>
          </cell>
          <cell r="P8224" t="str">
            <v>Excellent with centrefold as issued.</v>
          </cell>
        </row>
        <row r="8225">
          <cell r="G8225">
            <v>152307</v>
          </cell>
          <cell r="I8225" t="str">
            <v>WG Footitt - Durham Cathedral 1891</v>
          </cell>
          <cell r="J8225" t="str">
            <v>This plate is from American Architecture and Building News. 
Launched by architect William Rotch Ware, it became the first continuously published architectural periodical in America.
Size: 17in x 12.6in (43cm x 32cm)</v>
          </cell>
          <cell r="K8225">
            <v>10</v>
          </cell>
          <cell r="L8225">
            <v>20</v>
          </cell>
          <cell r="M8225">
            <v>5</v>
          </cell>
          <cell r="N8225">
            <v>5</v>
          </cell>
          <cell r="P8225" t="str">
            <v>Excellent with centrefold as issued.</v>
          </cell>
        </row>
        <row r="8226">
          <cell r="G8226">
            <v>152400</v>
          </cell>
          <cell r="H8226">
            <v>15240</v>
          </cell>
          <cell r="I8226" t="str">
            <v>JS Cotman - Architectural Antiquities of Norfolk 1838</v>
          </cell>
          <cell r="J8226"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26">
            <v>40</v>
          </cell>
          <cell r="L8226">
            <v>80</v>
          </cell>
          <cell r="M8226">
            <v>20</v>
          </cell>
          <cell r="N8226">
            <v>20</v>
          </cell>
          <cell r="P8226" t="str">
            <v>Excellent</v>
          </cell>
        </row>
        <row r="8227">
          <cell r="G8227">
            <v>152401</v>
          </cell>
          <cell r="H8227">
            <v>15241</v>
          </cell>
          <cell r="I8227" t="str">
            <v>JS Cotman - Architectural Antiquities of Norfolk 1838</v>
          </cell>
          <cell r="J8227"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27">
            <v>40</v>
          </cell>
          <cell r="L8227">
            <v>80</v>
          </cell>
          <cell r="M8227">
            <v>20</v>
          </cell>
          <cell r="N8227">
            <v>20</v>
          </cell>
          <cell r="P8227" t="str">
            <v>Excellent</v>
          </cell>
        </row>
        <row r="8228">
          <cell r="G8228">
            <v>152402</v>
          </cell>
          <cell r="H8228">
            <v>15242</v>
          </cell>
          <cell r="I8228" t="str">
            <v>JS Cotman - Architectural Antiquities of Norfolk 1838</v>
          </cell>
          <cell r="J8228"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28">
            <v>40</v>
          </cell>
          <cell r="L8228">
            <v>80</v>
          </cell>
          <cell r="M8228">
            <v>20</v>
          </cell>
          <cell r="N8228">
            <v>20</v>
          </cell>
          <cell r="P8228" t="str">
            <v>Excellent</v>
          </cell>
        </row>
        <row r="8229">
          <cell r="G8229">
            <v>152403</v>
          </cell>
          <cell r="H8229">
            <v>15243</v>
          </cell>
          <cell r="I8229" t="str">
            <v>JS Cotman - Architectural Antiquities of Norfolk 1838</v>
          </cell>
          <cell r="J8229"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29">
            <v>40</v>
          </cell>
          <cell r="L8229">
            <v>80</v>
          </cell>
          <cell r="M8229">
            <v>20</v>
          </cell>
          <cell r="N8229">
            <v>20</v>
          </cell>
          <cell r="P8229" t="str">
            <v>Excellent</v>
          </cell>
        </row>
        <row r="8230">
          <cell r="G8230">
            <v>152404</v>
          </cell>
          <cell r="H8230">
            <v>15244</v>
          </cell>
          <cell r="I8230" t="str">
            <v>JS Cotman - Architectural Antiquities of Norfolk 1838</v>
          </cell>
          <cell r="J8230"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30">
            <v>40</v>
          </cell>
          <cell r="L8230">
            <v>80</v>
          </cell>
          <cell r="M8230">
            <v>20</v>
          </cell>
          <cell r="N8230">
            <v>20</v>
          </cell>
          <cell r="P8230" t="str">
            <v>Excellent</v>
          </cell>
        </row>
        <row r="8231">
          <cell r="G8231">
            <v>152405</v>
          </cell>
          <cell r="H8231">
            <v>15245</v>
          </cell>
          <cell r="I8231" t="str">
            <v>JS Cotman - Architectural Antiquities of Norfolk 1838</v>
          </cell>
          <cell r="J8231"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31">
            <v>40</v>
          </cell>
          <cell r="L8231">
            <v>80</v>
          </cell>
          <cell r="M8231">
            <v>20</v>
          </cell>
          <cell r="N8231">
            <v>20</v>
          </cell>
          <cell r="P8231" t="str">
            <v>Excellent</v>
          </cell>
        </row>
        <row r="8232">
          <cell r="G8232">
            <v>152406</v>
          </cell>
          <cell r="H8232">
            <v>15246</v>
          </cell>
          <cell r="I8232" t="str">
            <v>JS Cotman - Architectural Antiquities of Norfolk 1838</v>
          </cell>
          <cell r="J8232"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32">
            <v>40</v>
          </cell>
          <cell r="L8232">
            <v>80</v>
          </cell>
          <cell r="M8232">
            <v>20</v>
          </cell>
          <cell r="N8232">
            <v>20</v>
          </cell>
          <cell r="P8232" t="str">
            <v>Excellent</v>
          </cell>
        </row>
        <row r="8233">
          <cell r="G8233">
            <v>152407</v>
          </cell>
          <cell r="H8233">
            <v>15247</v>
          </cell>
          <cell r="I8233" t="str">
            <v>JS Cotman - Architectural Antiquities of Norfolk 1838</v>
          </cell>
          <cell r="J8233"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33">
            <v>40</v>
          </cell>
          <cell r="L8233">
            <v>80</v>
          </cell>
          <cell r="M8233">
            <v>20</v>
          </cell>
          <cell r="N8233">
            <v>20</v>
          </cell>
          <cell r="P8233" t="str">
            <v>Excellent</v>
          </cell>
        </row>
        <row r="8234">
          <cell r="G8234">
            <v>152408</v>
          </cell>
          <cell r="H8234">
            <v>15248</v>
          </cell>
          <cell r="I8234" t="str">
            <v>JS Cotman - Architectural Antiquities of Norfolk 1838</v>
          </cell>
          <cell r="J8234"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34">
            <v>40</v>
          </cell>
          <cell r="L8234">
            <v>80</v>
          </cell>
          <cell r="M8234">
            <v>20</v>
          </cell>
          <cell r="N8234">
            <v>20</v>
          </cell>
          <cell r="P8234" t="str">
            <v>Excellent</v>
          </cell>
        </row>
        <row r="8235">
          <cell r="G8235">
            <v>152409</v>
          </cell>
          <cell r="H8235">
            <v>15249</v>
          </cell>
          <cell r="I8235" t="str">
            <v>JS Cotman - Architectural Antiquities of Norfolk 1838</v>
          </cell>
          <cell r="J8235"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35">
            <v>40</v>
          </cell>
          <cell r="L8235">
            <v>80</v>
          </cell>
          <cell r="M8235">
            <v>20</v>
          </cell>
          <cell r="N8235">
            <v>20</v>
          </cell>
          <cell r="P8235" t="str">
            <v>Excellent</v>
          </cell>
        </row>
        <row r="8236">
          <cell r="G8236">
            <v>152410</v>
          </cell>
          <cell r="H8236">
            <v>15250</v>
          </cell>
          <cell r="I8236" t="str">
            <v>JS Cotman - Architectural Antiquities of Norfolk 1838</v>
          </cell>
          <cell r="J8236"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36">
            <v>40</v>
          </cell>
          <cell r="L8236">
            <v>80</v>
          </cell>
          <cell r="M8236">
            <v>20</v>
          </cell>
          <cell r="N8236">
            <v>20</v>
          </cell>
          <cell r="P8236" t="str">
            <v>Excellent</v>
          </cell>
        </row>
        <row r="8237">
          <cell r="G8237">
            <v>152411</v>
          </cell>
          <cell r="H8237">
            <v>15251</v>
          </cell>
          <cell r="I8237" t="str">
            <v>JS Cotman - Architectural Antiquities of Norfolk 1838</v>
          </cell>
          <cell r="J8237"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37">
            <v>40</v>
          </cell>
          <cell r="L8237">
            <v>80</v>
          </cell>
          <cell r="M8237">
            <v>20</v>
          </cell>
          <cell r="N8237">
            <v>20</v>
          </cell>
          <cell r="P8237" t="str">
            <v>Excellent</v>
          </cell>
        </row>
        <row r="8238">
          <cell r="G8238">
            <v>152412</v>
          </cell>
          <cell r="H8238">
            <v>15252</v>
          </cell>
          <cell r="I8238" t="str">
            <v>JS Cotman - Architectural Antiquities of Norfolk 1838</v>
          </cell>
          <cell r="J8238"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38">
            <v>40</v>
          </cell>
          <cell r="L8238">
            <v>80</v>
          </cell>
          <cell r="M8238">
            <v>20</v>
          </cell>
          <cell r="N8238">
            <v>20</v>
          </cell>
          <cell r="P8238" t="str">
            <v>Excellent</v>
          </cell>
        </row>
        <row r="8239">
          <cell r="G8239">
            <v>152413</v>
          </cell>
          <cell r="H8239">
            <v>15253</v>
          </cell>
          <cell r="I8239" t="str">
            <v>JS Cotman - Architectural Antiquities of Norfolk 1838</v>
          </cell>
          <cell r="J8239"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39">
            <v>40</v>
          </cell>
          <cell r="L8239">
            <v>80</v>
          </cell>
          <cell r="M8239">
            <v>20</v>
          </cell>
          <cell r="N8239">
            <v>20</v>
          </cell>
          <cell r="P8239" t="str">
            <v>Excellent</v>
          </cell>
        </row>
        <row r="8240">
          <cell r="G8240">
            <v>152414</v>
          </cell>
          <cell r="H8240">
            <v>15254</v>
          </cell>
          <cell r="I8240" t="str">
            <v>JS Cotman - Architectural Antiquities of Norfolk 1838</v>
          </cell>
          <cell r="J8240"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40">
            <v>40</v>
          </cell>
          <cell r="L8240">
            <v>80</v>
          </cell>
          <cell r="M8240">
            <v>20</v>
          </cell>
          <cell r="N8240">
            <v>20</v>
          </cell>
          <cell r="P8240" t="str">
            <v>Excellent</v>
          </cell>
        </row>
        <row r="8241">
          <cell r="G8241">
            <v>152415</v>
          </cell>
          <cell r="H8241">
            <v>15255</v>
          </cell>
          <cell r="I8241" t="str">
            <v>JS Cotman - Architectural Antiquities of Norfolk 1838</v>
          </cell>
          <cell r="J8241"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41">
            <v>40</v>
          </cell>
          <cell r="L8241">
            <v>80</v>
          </cell>
          <cell r="M8241">
            <v>20</v>
          </cell>
          <cell r="N8241">
            <v>20</v>
          </cell>
          <cell r="P8241" t="str">
            <v>Excellent</v>
          </cell>
        </row>
        <row r="8242">
          <cell r="G8242">
            <v>152416</v>
          </cell>
          <cell r="H8242">
            <v>15256</v>
          </cell>
          <cell r="I8242" t="str">
            <v>JS Cotman - Architectural Antiquities of Norfolk 1838</v>
          </cell>
          <cell r="J8242"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42">
            <v>40</v>
          </cell>
          <cell r="L8242">
            <v>80</v>
          </cell>
          <cell r="M8242">
            <v>20</v>
          </cell>
          <cell r="N8242">
            <v>20</v>
          </cell>
          <cell r="P8242" t="str">
            <v>Excellent</v>
          </cell>
        </row>
        <row r="8243">
          <cell r="G8243">
            <v>152417</v>
          </cell>
          <cell r="H8243">
            <v>15257</v>
          </cell>
          <cell r="I8243" t="str">
            <v>JS Cotman - Architectural Antiquities of Norfolk 1838</v>
          </cell>
          <cell r="J8243"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43">
            <v>40</v>
          </cell>
          <cell r="L8243">
            <v>80</v>
          </cell>
          <cell r="M8243">
            <v>20</v>
          </cell>
          <cell r="N8243">
            <v>20</v>
          </cell>
          <cell r="P8243" t="str">
            <v>Excellent</v>
          </cell>
        </row>
        <row r="8244">
          <cell r="G8244">
            <v>152418</v>
          </cell>
          <cell r="H8244">
            <v>15258</v>
          </cell>
          <cell r="I8244" t="str">
            <v>JS Cotman - Architectural Antiquities of Norfolk 1838</v>
          </cell>
          <cell r="J8244"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44">
            <v>40</v>
          </cell>
          <cell r="L8244">
            <v>80</v>
          </cell>
          <cell r="M8244">
            <v>20</v>
          </cell>
          <cell r="N8244">
            <v>20</v>
          </cell>
          <cell r="P8244" t="str">
            <v>Excellent</v>
          </cell>
        </row>
        <row r="8245">
          <cell r="G8245">
            <v>152419</v>
          </cell>
          <cell r="H8245">
            <v>15259</v>
          </cell>
          <cell r="I8245" t="str">
            <v>JS Cotman - Architectural Antiquities of Norfolk 1838</v>
          </cell>
          <cell r="J8245"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45">
            <v>40</v>
          </cell>
          <cell r="L8245">
            <v>80</v>
          </cell>
          <cell r="M8245">
            <v>20</v>
          </cell>
          <cell r="N8245">
            <v>20</v>
          </cell>
          <cell r="P8245" t="str">
            <v>Excellent</v>
          </cell>
        </row>
        <row r="8246">
          <cell r="G8246">
            <v>152420</v>
          </cell>
          <cell r="H8246">
            <v>15260</v>
          </cell>
          <cell r="I8246" t="str">
            <v>JS Cotman - Architectural Antiquities of Norfolk 1838</v>
          </cell>
          <cell r="J8246"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46">
            <v>40</v>
          </cell>
          <cell r="L8246">
            <v>80</v>
          </cell>
          <cell r="M8246">
            <v>20</v>
          </cell>
          <cell r="N8246">
            <v>20</v>
          </cell>
          <cell r="P8246" t="str">
            <v>Excellent</v>
          </cell>
        </row>
        <row r="8247">
          <cell r="G8247">
            <v>152421</v>
          </cell>
          <cell r="H8247">
            <v>15261</v>
          </cell>
          <cell r="I8247" t="str">
            <v>JS Cotman - Architectural Antiquities of Norfolk 1838</v>
          </cell>
          <cell r="J8247"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47">
            <v>40</v>
          </cell>
          <cell r="L8247">
            <v>80</v>
          </cell>
          <cell r="M8247">
            <v>20</v>
          </cell>
          <cell r="N8247">
            <v>20</v>
          </cell>
          <cell r="P8247" t="str">
            <v>Excellent</v>
          </cell>
        </row>
        <row r="8248">
          <cell r="G8248">
            <v>152422</v>
          </cell>
          <cell r="H8248">
            <v>15262</v>
          </cell>
          <cell r="I8248" t="str">
            <v>JS Cotman - Architectural Antiquities of Norfolk 1838</v>
          </cell>
          <cell r="J8248"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48">
            <v>40</v>
          </cell>
          <cell r="L8248">
            <v>80</v>
          </cell>
          <cell r="M8248">
            <v>20</v>
          </cell>
          <cell r="N8248">
            <v>20</v>
          </cell>
          <cell r="P8248" t="str">
            <v>Excellent</v>
          </cell>
        </row>
        <row r="8249">
          <cell r="G8249">
            <v>152423</v>
          </cell>
          <cell r="H8249">
            <v>15263</v>
          </cell>
          <cell r="I8249" t="str">
            <v>JS Cotman - Architectural Antiquities of Norfolk 1838</v>
          </cell>
          <cell r="J8249"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49">
            <v>40</v>
          </cell>
          <cell r="L8249">
            <v>80</v>
          </cell>
          <cell r="M8249">
            <v>20</v>
          </cell>
          <cell r="N8249">
            <v>20</v>
          </cell>
          <cell r="P8249" t="str">
            <v>Excellent</v>
          </cell>
        </row>
        <row r="8250">
          <cell r="G8250">
            <v>152424</v>
          </cell>
          <cell r="H8250">
            <v>15264</v>
          </cell>
          <cell r="I8250" t="str">
            <v>JS Cotman - Architectural Antiquities of Norfolk 1838</v>
          </cell>
          <cell r="J8250"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50">
            <v>40</v>
          </cell>
          <cell r="L8250">
            <v>80</v>
          </cell>
          <cell r="M8250">
            <v>20</v>
          </cell>
          <cell r="N8250">
            <v>20</v>
          </cell>
          <cell r="P8250" t="str">
            <v>Excellent</v>
          </cell>
        </row>
        <row r="8251">
          <cell r="G8251">
            <v>152425</v>
          </cell>
          <cell r="H8251">
            <v>15265</v>
          </cell>
          <cell r="I8251" t="str">
            <v>JS Cotman - Architectural Antiquities of Norfolk 1838</v>
          </cell>
          <cell r="J8251"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51">
            <v>40</v>
          </cell>
          <cell r="L8251">
            <v>80</v>
          </cell>
          <cell r="M8251">
            <v>20</v>
          </cell>
          <cell r="N8251">
            <v>20</v>
          </cell>
          <cell r="P8251" t="str">
            <v>Excellent</v>
          </cell>
        </row>
        <row r="8252">
          <cell r="G8252">
            <v>152426</v>
          </cell>
          <cell r="H8252">
            <v>15266</v>
          </cell>
          <cell r="I8252" t="str">
            <v>JS Cotman - Architectural Antiquities of Norfolk 1838</v>
          </cell>
          <cell r="J8252"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52">
            <v>40</v>
          </cell>
          <cell r="L8252">
            <v>80</v>
          </cell>
          <cell r="M8252">
            <v>20</v>
          </cell>
          <cell r="N8252">
            <v>20</v>
          </cell>
          <cell r="P8252" t="str">
            <v>Excellent</v>
          </cell>
        </row>
        <row r="8253">
          <cell r="G8253">
            <v>152427</v>
          </cell>
          <cell r="H8253">
            <v>15267</v>
          </cell>
          <cell r="I8253" t="str">
            <v>JS Cotman - Architectural Antiquities of Norfolk 1838</v>
          </cell>
          <cell r="J8253"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53">
            <v>40</v>
          </cell>
          <cell r="L8253">
            <v>80</v>
          </cell>
          <cell r="M8253">
            <v>20</v>
          </cell>
          <cell r="N8253">
            <v>20</v>
          </cell>
          <cell r="P8253" t="str">
            <v>Excellent</v>
          </cell>
        </row>
        <row r="8254">
          <cell r="G8254">
            <v>152428</v>
          </cell>
          <cell r="H8254">
            <v>15268</v>
          </cell>
          <cell r="I8254" t="str">
            <v>JS Cotman - Architectural Antiquities of Norfolk 1838</v>
          </cell>
          <cell r="J8254"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54">
            <v>40</v>
          </cell>
          <cell r="L8254">
            <v>80</v>
          </cell>
          <cell r="M8254">
            <v>20</v>
          </cell>
          <cell r="N8254">
            <v>20</v>
          </cell>
          <cell r="P8254" t="str">
            <v>Excellent</v>
          </cell>
        </row>
        <row r="8255">
          <cell r="G8255">
            <v>152429</v>
          </cell>
          <cell r="H8255">
            <v>15269</v>
          </cell>
          <cell r="I8255" t="str">
            <v>JS Cotman - Architectural Antiquities of Norfolk 1838</v>
          </cell>
          <cell r="J8255"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55">
            <v>40</v>
          </cell>
          <cell r="L8255">
            <v>80</v>
          </cell>
          <cell r="M8255">
            <v>20</v>
          </cell>
          <cell r="N8255">
            <v>20</v>
          </cell>
          <cell r="P8255" t="str">
            <v>Excellent</v>
          </cell>
        </row>
        <row r="8256">
          <cell r="G8256">
            <v>152430</v>
          </cell>
          <cell r="H8256">
            <v>15270</v>
          </cell>
          <cell r="I8256" t="str">
            <v>JS Cotman - Architectural Antiquities of Norfolk 1838</v>
          </cell>
          <cell r="J8256"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56">
            <v>40</v>
          </cell>
          <cell r="L8256">
            <v>80</v>
          </cell>
          <cell r="M8256">
            <v>20</v>
          </cell>
          <cell r="N8256">
            <v>20</v>
          </cell>
          <cell r="P8256" t="str">
            <v>Excellent</v>
          </cell>
        </row>
        <row r="8257">
          <cell r="G8257">
            <v>152431</v>
          </cell>
          <cell r="H8257">
            <v>15271</v>
          </cell>
          <cell r="I8257" t="str">
            <v>JS Cotman - Architectural Antiquities of Norfolk 1838</v>
          </cell>
          <cell r="J8257"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57">
            <v>40</v>
          </cell>
          <cell r="L8257">
            <v>80</v>
          </cell>
          <cell r="M8257">
            <v>20</v>
          </cell>
          <cell r="N8257">
            <v>20</v>
          </cell>
          <cell r="P8257" t="str">
            <v>Excellent</v>
          </cell>
        </row>
        <row r="8258">
          <cell r="G8258">
            <v>152432</v>
          </cell>
          <cell r="H8258">
            <v>15272</v>
          </cell>
          <cell r="I8258" t="str">
            <v>JS Cotman - Architectural Antiquities of Norfolk 1838</v>
          </cell>
          <cell r="J8258"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58">
            <v>40</v>
          </cell>
          <cell r="L8258">
            <v>80</v>
          </cell>
          <cell r="M8258">
            <v>20</v>
          </cell>
          <cell r="N8258">
            <v>20</v>
          </cell>
          <cell r="P8258" t="str">
            <v>Excellent</v>
          </cell>
        </row>
        <row r="8259">
          <cell r="G8259">
            <v>152433</v>
          </cell>
          <cell r="H8259">
            <v>15273</v>
          </cell>
          <cell r="I8259" t="str">
            <v>JS Cotman - Architectural Antiquities of Norfolk 1838</v>
          </cell>
          <cell r="J8259"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59">
            <v>40</v>
          </cell>
          <cell r="L8259">
            <v>80</v>
          </cell>
          <cell r="M8259">
            <v>20</v>
          </cell>
          <cell r="N8259">
            <v>20</v>
          </cell>
          <cell r="P8259" t="str">
            <v>Excellent</v>
          </cell>
        </row>
        <row r="8260">
          <cell r="G8260">
            <v>152434</v>
          </cell>
          <cell r="H8260">
            <v>15274</v>
          </cell>
          <cell r="I8260" t="str">
            <v>JS Cotman - Architectural Antiquities of Norfolk 1838</v>
          </cell>
          <cell r="J8260"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60">
            <v>40</v>
          </cell>
          <cell r="L8260">
            <v>80</v>
          </cell>
          <cell r="M8260">
            <v>20</v>
          </cell>
          <cell r="N8260">
            <v>20</v>
          </cell>
          <cell r="P8260" t="str">
            <v>Excellent</v>
          </cell>
        </row>
        <row r="8261">
          <cell r="G8261">
            <v>152435</v>
          </cell>
          <cell r="H8261">
            <v>15275</v>
          </cell>
          <cell r="I8261" t="str">
            <v>JS Cotman - Architectural Antiquities of Norfolk 1838</v>
          </cell>
          <cell r="J8261"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61">
            <v>40</v>
          </cell>
          <cell r="L8261">
            <v>80</v>
          </cell>
          <cell r="M8261">
            <v>20</v>
          </cell>
          <cell r="N8261">
            <v>20</v>
          </cell>
          <cell r="P8261" t="str">
            <v>Excellent</v>
          </cell>
        </row>
        <row r="8262">
          <cell r="G8262">
            <v>152436</v>
          </cell>
          <cell r="H8262">
            <v>15276</v>
          </cell>
          <cell r="I8262" t="str">
            <v>JS Cotman - Architectural Antiquities of Norfolk 1838</v>
          </cell>
          <cell r="J8262"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62">
            <v>40</v>
          </cell>
          <cell r="L8262">
            <v>80</v>
          </cell>
          <cell r="M8262">
            <v>20</v>
          </cell>
          <cell r="N8262">
            <v>20</v>
          </cell>
          <cell r="P8262" t="str">
            <v>Excellent</v>
          </cell>
        </row>
        <row r="8263">
          <cell r="G8263">
            <v>152437</v>
          </cell>
          <cell r="H8263">
            <v>15277</v>
          </cell>
          <cell r="I8263" t="str">
            <v>JS Cotman - Architectural Antiquities of Norfolk 1838</v>
          </cell>
          <cell r="J8263"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63">
            <v>40</v>
          </cell>
          <cell r="L8263">
            <v>80</v>
          </cell>
          <cell r="M8263">
            <v>20</v>
          </cell>
          <cell r="N8263">
            <v>20</v>
          </cell>
          <cell r="P8263" t="str">
            <v>Excellent</v>
          </cell>
        </row>
        <row r="8264">
          <cell r="G8264">
            <v>152438</v>
          </cell>
          <cell r="H8264">
            <v>15278</v>
          </cell>
          <cell r="I8264" t="str">
            <v>JS Cotman - Architectural Antiquities of Norfolk 1838</v>
          </cell>
          <cell r="J8264"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64">
            <v>40</v>
          </cell>
          <cell r="L8264">
            <v>80</v>
          </cell>
          <cell r="M8264">
            <v>20</v>
          </cell>
          <cell r="N8264">
            <v>20</v>
          </cell>
          <cell r="P8264" t="str">
            <v>Excellent</v>
          </cell>
        </row>
        <row r="8265">
          <cell r="G8265">
            <v>152439</v>
          </cell>
          <cell r="H8265">
            <v>15279</v>
          </cell>
          <cell r="I8265" t="str">
            <v>JS Cotman - Architectural Antiquities of Norfolk 1838</v>
          </cell>
          <cell r="J8265"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65">
            <v>40</v>
          </cell>
          <cell r="L8265">
            <v>80</v>
          </cell>
          <cell r="M8265">
            <v>20</v>
          </cell>
          <cell r="N8265">
            <v>20</v>
          </cell>
          <cell r="P8265" t="str">
            <v>Excellent</v>
          </cell>
        </row>
        <row r="8266">
          <cell r="G8266">
            <v>152440</v>
          </cell>
          <cell r="H8266">
            <v>15280</v>
          </cell>
          <cell r="I8266" t="str">
            <v>JS Cotman - Architectural Antiquities of Norfolk 1838</v>
          </cell>
          <cell r="J8266"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66">
            <v>40</v>
          </cell>
          <cell r="L8266">
            <v>80</v>
          </cell>
          <cell r="M8266">
            <v>20</v>
          </cell>
          <cell r="N8266">
            <v>20</v>
          </cell>
          <cell r="P8266" t="str">
            <v>Excellent</v>
          </cell>
        </row>
        <row r="8267">
          <cell r="G8267">
            <v>152441</v>
          </cell>
          <cell r="H8267">
            <v>15281</v>
          </cell>
          <cell r="I8267" t="str">
            <v>JS Cotman - Architectural Antiquities of Norfolk 1838</v>
          </cell>
          <cell r="J8267"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67">
            <v>40</v>
          </cell>
          <cell r="L8267">
            <v>80</v>
          </cell>
          <cell r="M8267">
            <v>20</v>
          </cell>
          <cell r="N8267">
            <v>20</v>
          </cell>
          <cell r="P8267" t="str">
            <v>Excellent</v>
          </cell>
        </row>
        <row r="8268">
          <cell r="G8268">
            <v>152442</v>
          </cell>
          <cell r="H8268">
            <v>15282</v>
          </cell>
          <cell r="I8268" t="str">
            <v>JS Cotman - Architectural Antiquities of Norfolk 1838</v>
          </cell>
          <cell r="J8268"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68">
            <v>40</v>
          </cell>
          <cell r="L8268">
            <v>80</v>
          </cell>
          <cell r="M8268">
            <v>20</v>
          </cell>
          <cell r="N8268">
            <v>20</v>
          </cell>
          <cell r="P8268" t="str">
            <v>Excellent</v>
          </cell>
        </row>
        <row r="8269">
          <cell r="G8269">
            <v>152443</v>
          </cell>
          <cell r="H8269">
            <v>15283</v>
          </cell>
          <cell r="I8269" t="str">
            <v>JS Cotman - Architectural Antiquities of Norfolk 1838</v>
          </cell>
          <cell r="J8269"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69">
            <v>40</v>
          </cell>
          <cell r="L8269">
            <v>80</v>
          </cell>
          <cell r="M8269">
            <v>20</v>
          </cell>
          <cell r="N8269">
            <v>20</v>
          </cell>
          <cell r="P8269" t="str">
            <v>Excellent</v>
          </cell>
        </row>
        <row r="8270">
          <cell r="G8270">
            <v>152444</v>
          </cell>
          <cell r="H8270">
            <v>15284</v>
          </cell>
          <cell r="I8270" t="str">
            <v>JS Cotman - Architectural Antiquities of Norfolk 1838</v>
          </cell>
          <cell r="J8270"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70">
            <v>40</v>
          </cell>
          <cell r="L8270">
            <v>80</v>
          </cell>
          <cell r="M8270">
            <v>20</v>
          </cell>
          <cell r="N8270">
            <v>20</v>
          </cell>
          <cell r="P8270" t="str">
            <v>Excellent</v>
          </cell>
        </row>
        <row r="8271">
          <cell r="G8271">
            <v>152445</v>
          </cell>
          <cell r="I8271" t="str">
            <v>JS Cotman - Architectural Antiquities of Norfolk 1838</v>
          </cell>
          <cell r="J8271"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71">
            <v>40</v>
          </cell>
          <cell r="L8271">
            <v>80</v>
          </cell>
          <cell r="M8271">
            <v>20</v>
          </cell>
          <cell r="N8271">
            <v>20</v>
          </cell>
          <cell r="P8271" t="str">
            <v>Excellent</v>
          </cell>
        </row>
        <row r="8272">
          <cell r="G8272">
            <v>152446</v>
          </cell>
          <cell r="I8272" t="str">
            <v>JS Cotman - Architectural Antiquities of Norfolk 1838</v>
          </cell>
          <cell r="J8272"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72">
            <v>40</v>
          </cell>
          <cell r="L8272">
            <v>80</v>
          </cell>
          <cell r="M8272">
            <v>20</v>
          </cell>
          <cell r="N8272">
            <v>20</v>
          </cell>
          <cell r="P8272" t="str">
            <v>Excellent</v>
          </cell>
        </row>
        <row r="8273">
          <cell r="G8273">
            <v>152447</v>
          </cell>
          <cell r="I8273" t="str">
            <v>JS Cotman - Architectural Antiquities of Norfolk 1838</v>
          </cell>
          <cell r="J8273"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73">
            <v>40</v>
          </cell>
          <cell r="L8273">
            <v>80</v>
          </cell>
          <cell r="M8273">
            <v>20</v>
          </cell>
          <cell r="N8273">
            <v>20</v>
          </cell>
          <cell r="P8273" t="str">
            <v>Excellent</v>
          </cell>
        </row>
        <row r="8274">
          <cell r="G8274">
            <v>152448</v>
          </cell>
          <cell r="I8274" t="str">
            <v>JS Cotman - Architectural Antiquities of Norfolk 1838</v>
          </cell>
          <cell r="J8274"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74">
            <v>40</v>
          </cell>
          <cell r="L8274">
            <v>80</v>
          </cell>
          <cell r="M8274">
            <v>20</v>
          </cell>
          <cell r="N8274">
            <v>20</v>
          </cell>
          <cell r="P8274" t="str">
            <v>Excellent</v>
          </cell>
        </row>
        <row r="8275">
          <cell r="G8275">
            <v>152449</v>
          </cell>
          <cell r="I8275" t="str">
            <v>JS Cotman - Architectural Antiquities of Norfolk 1838</v>
          </cell>
          <cell r="J8275"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75">
            <v>40</v>
          </cell>
          <cell r="L8275">
            <v>80</v>
          </cell>
          <cell r="M8275">
            <v>20</v>
          </cell>
          <cell r="N8275">
            <v>20</v>
          </cell>
          <cell r="P8275" t="str">
            <v>Excellent</v>
          </cell>
        </row>
        <row r="8276">
          <cell r="G8276">
            <v>152450</v>
          </cell>
          <cell r="I8276" t="str">
            <v>JS Cotman - Architectural Antiquities of Norfolk 1838</v>
          </cell>
          <cell r="J8276"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76">
            <v>40</v>
          </cell>
          <cell r="L8276">
            <v>80</v>
          </cell>
          <cell r="M8276">
            <v>20</v>
          </cell>
          <cell r="N8276">
            <v>20</v>
          </cell>
          <cell r="P8276" t="str">
            <v>Excellent</v>
          </cell>
        </row>
        <row r="8277">
          <cell r="G8277">
            <v>152451</v>
          </cell>
          <cell r="I8277" t="str">
            <v>JS Cotman - Architectural Antiquities of Norfolk 1838</v>
          </cell>
          <cell r="J8277"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77">
            <v>40</v>
          </cell>
          <cell r="L8277">
            <v>80</v>
          </cell>
          <cell r="M8277">
            <v>20</v>
          </cell>
          <cell r="N8277">
            <v>20</v>
          </cell>
          <cell r="P8277" t="str">
            <v>Excellent</v>
          </cell>
        </row>
        <row r="8278">
          <cell r="G8278">
            <v>152452</v>
          </cell>
          <cell r="I8278" t="str">
            <v>JS Cotman - Architectural Antiquities of Norfolk 1838</v>
          </cell>
          <cell r="J8278"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78">
            <v>40</v>
          </cell>
          <cell r="L8278">
            <v>80</v>
          </cell>
          <cell r="M8278">
            <v>20</v>
          </cell>
          <cell r="N8278">
            <v>20</v>
          </cell>
          <cell r="P8278" t="str">
            <v>Excellent</v>
          </cell>
        </row>
        <row r="8279">
          <cell r="G8279">
            <v>152453</v>
          </cell>
          <cell r="I8279" t="str">
            <v>JS Cotman - Architectural Antiquities of Norfolk 1838</v>
          </cell>
          <cell r="J8279"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79">
            <v>40</v>
          </cell>
          <cell r="L8279">
            <v>80</v>
          </cell>
          <cell r="M8279">
            <v>20</v>
          </cell>
          <cell r="N8279">
            <v>20</v>
          </cell>
          <cell r="P8279" t="str">
            <v>Excellent</v>
          </cell>
        </row>
        <row r="8280">
          <cell r="G8280">
            <v>152454</v>
          </cell>
          <cell r="I8280" t="str">
            <v>JS Cotman - Architectural Antiquities of Norfolk 1838</v>
          </cell>
          <cell r="J8280"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80">
            <v>40</v>
          </cell>
          <cell r="L8280">
            <v>80</v>
          </cell>
          <cell r="M8280">
            <v>20</v>
          </cell>
          <cell r="N8280">
            <v>20</v>
          </cell>
          <cell r="P8280" t="str">
            <v>Excellent</v>
          </cell>
        </row>
        <row r="8281">
          <cell r="G8281">
            <v>152455</v>
          </cell>
          <cell r="I8281" t="str">
            <v>JS Cotman - Architectural Antiquities of Norfolk 1838</v>
          </cell>
          <cell r="J8281"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81">
            <v>40</v>
          </cell>
          <cell r="L8281">
            <v>80</v>
          </cell>
          <cell r="M8281">
            <v>20</v>
          </cell>
          <cell r="N8281">
            <v>20</v>
          </cell>
          <cell r="P8281" t="str">
            <v>Excellent</v>
          </cell>
        </row>
        <row r="8282">
          <cell r="G8282">
            <v>152456</v>
          </cell>
          <cell r="I8282" t="str">
            <v>JS Cotman - Architectural Antiquities of Norfolk 1838</v>
          </cell>
          <cell r="J8282"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82">
            <v>40</v>
          </cell>
          <cell r="L8282">
            <v>80</v>
          </cell>
          <cell r="M8282">
            <v>20</v>
          </cell>
          <cell r="N8282">
            <v>20</v>
          </cell>
          <cell r="P8282" t="str">
            <v>Excellent</v>
          </cell>
        </row>
        <row r="8283">
          <cell r="G8283">
            <v>152457</v>
          </cell>
          <cell r="I8283" t="str">
            <v>JS Cotman - Architectural Antiquities of Norfolk 1838</v>
          </cell>
          <cell r="J8283"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83">
            <v>40</v>
          </cell>
          <cell r="L8283">
            <v>80</v>
          </cell>
          <cell r="M8283">
            <v>20</v>
          </cell>
          <cell r="N8283">
            <v>20</v>
          </cell>
          <cell r="P8283" t="str">
            <v>Excellent</v>
          </cell>
        </row>
        <row r="8284">
          <cell r="G8284">
            <v>152458</v>
          </cell>
          <cell r="I8284" t="str">
            <v>JS Cotman - Architectural Antiquities of Norfolk 1838</v>
          </cell>
          <cell r="J8284"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84">
            <v>40</v>
          </cell>
          <cell r="L8284">
            <v>80</v>
          </cell>
          <cell r="M8284">
            <v>20</v>
          </cell>
          <cell r="N8284">
            <v>20</v>
          </cell>
          <cell r="P8284" t="str">
            <v>Excellent</v>
          </cell>
        </row>
        <row r="8285">
          <cell r="G8285">
            <v>152459</v>
          </cell>
          <cell r="I8285" t="str">
            <v>JS Cotman - Architectural Antiquities of Norfolk 1838</v>
          </cell>
          <cell r="J8285" t="str">
            <v>Architectural Antiquities of Norfolk by John Sell Cotman.  Published in London by HG Bohn in 1838.   
A series of etchings illustrative of the architectural antiquities of Norfolk printed by C Sloman.
This soft-ground etching is on cream wove paper.
John Sell Cotman (1782-1842) was one of the most important artists from the golden age of English watercolour painting. 
Size: 12in x 18in (31.5cm x 46cm)</v>
          </cell>
          <cell r="K8285">
            <v>40</v>
          </cell>
          <cell r="L8285">
            <v>80</v>
          </cell>
          <cell r="M8285">
            <v>20</v>
          </cell>
          <cell r="N8285">
            <v>20</v>
          </cell>
          <cell r="P8285" t="str">
            <v>Excellent</v>
          </cell>
        </row>
        <row r="8286">
          <cell r="G8286">
            <v>152465</v>
          </cell>
          <cell r="I8286" t="str">
            <v>Manwaring - Engraving of Parlour Chairs 1765</v>
          </cell>
          <cell r="J8286" t="str">
            <v>This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286">
            <v>24</v>
          </cell>
          <cell r="L8286">
            <v>48</v>
          </cell>
          <cell r="M8286">
            <v>12</v>
          </cell>
          <cell r="N8286">
            <v>12</v>
          </cell>
        </row>
        <row r="8287">
          <cell r="G8287">
            <v>152466</v>
          </cell>
          <cell r="I8287" t="str">
            <v>Manwaring - Engraving of Parlour Chairs 1765</v>
          </cell>
          <cell r="J8287"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287">
            <v>20</v>
          </cell>
          <cell r="L8287">
            <v>40</v>
          </cell>
          <cell r="M8287">
            <v>10</v>
          </cell>
          <cell r="N8287">
            <v>10</v>
          </cell>
          <cell r="P8287" t="str">
            <v>Some of these plates have aging color, foxing, small edge tears and holes, please examine the images for a better idea of condition.</v>
          </cell>
        </row>
        <row r="8288">
          <cell r="G8288">
            <v>152467</v>
          </cell>
          <cell r="I8288" t="str">
            <v>Manwaring - Engraving of Parlour Chairs 1765</v>
          </cell>
          <cell r="J8288"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288">
            <v>20</v>
          </cell>
          <cell r="L8288">
            <v>40</v>
          </cell>
          <cell r="M8288">
            <v>10</v>
          </cell>
          <cell r="N8288">
            <v>10</v>
          </cell>
          <cell r="P8288" t="str">
            <v>Some of these plates have aging color, foxing, small edge tears and holes, please examine the images for a better idea of condition.</v>
          </cell>
        </row>
        <row r="8289">
          <cell r="G8289">
            <v>152468</v>
          </cell>
          <cell r="I8289" t="str">
            <v>Manwaring - Engraving of Parlour Chairs 1765</v>
          </cell>
          <cell r="J8289"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289">
            <v>20</v>
          </cell>
          <cell r="L8289">
            <v>40</v>
          </cell>
          <cell r="M8289">
            <v>10</v>
          </cell>
          <cell r="N8289">
            <v>10</v>
          </cell>
          <cell r="P8289" t="str">
            <v>Some of these plates have aging color, foxing, small edge tears and holes, please examine the images for a better idea of condition.</v>
          </cell>
        </row>
        <row r="8290">
          <cell r="G8290">
            <v>152469</v>
          </cell>
          <cell r="I8290" t="str">
            <v>Manwaring - Engraving of Parlour Chairs 1765</v>
          </cell>
          <cell r="J8290" t="str">
            <v>This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290">
            <v>24</v>
          </cell>
          <cell r="L8290">
            <v>48</v>
          </cell>
          <cell r="M8290">
            <v>12</v>
          </cell>
          <cell r="N8290">
            <v>12</v>
          </cell>
          <cell r="P8290" t="str">
            <v>Very good with age-related toning in the margins. Blank verso. Please study image carefully.</v>
          </cell>
        </row>
        <row r="8291">
          <cell r="G8291">
            <v>152470</v>
          </cell>
          <cell r="I8291" t="str">
            <v>Manwaring - Engraving of Parlour Chairs 1765</v>
          </cell>
          <cell r="J8291" t="str">
            <v>This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291">
            <v>24</v>
          </cell>
          <cell r="L8291">
            <v>48</v>
          </cell>
          <cell r="M8291">
            <v>12</v>
          </cell>
          <cell r="N8291">
            <v>12</v>
          </cell>
          <cell r="P8291" t="str">
            <v>Very good with age-related toning in the margins. Blank verso. Please study image carefully.</v>
          </cell>
        </row>
        <row r="8292">
          <cell r="G8292">
            <v>152471</v>
          </cell>
          <cell r="I8292" t="str">
            <v>Manwaring - Engraving of Ribbon Back Chairs 1765</v>
          </cell>
          <cell r="J8292" t="str">
            <v>This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292">
            <v>24</v>
          </cell>
          <cell r="L8292">
            <v>48</v>
          </cell>
          <cell r="M8292">
            <v>12</v>
          </cell>
          <cell r="N8292">
            <v>12</v>
          </cell>
          <cell r="P8292" t="str">
            <v>Very good with age-related toning in the margins. Blank verso. Please study image carefully.</v>
          </cell>
        </row>
        <row r="8293">
          <cell r="G8293">
            <v>152472</v>
          </cell>
          <cell r="I8293" t="str">
            <v>Manwaring - Engraving of Parlour Chairs 1765</v>
          </cell>
          <cell r="J8293" t="str">
            <v>This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293">
            <v>24</v>
          </cell>
          <cell r="L8293">
            <v>48</v>
          </cell>
          <cell r="M8293">
            <v>12</v>
          </cell>
          <cell r="N8293">
            <v>12</v>
          </cell>
          <cell r="P8293" t="str">
            <v>Very good with age-related toning in the margins. Blank verso. Please study image carefully.</v>
          </cell>
        </row>
        <row r="8294">
          <cell r="G8294">
            <v>152473</v>
          </cell>
          <cell r="I8294" t="str">
            <v>Manwaring - Engraving of Parlour Chairs 1765</v>
          </cell>
          <cell r="J8294" t="str">
            <v>This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294">
            <v>24</v>
          </cell>
          <cell r="L8294">
            <v>48</v>
          </cell>
          <cell r="M8294">
            <v>12</v>
          </cell>
          <cell r="N8294">
            <v>12</v>
          </cell>
          <cell r="P8294" t="str">
            <v>Very good with age-related toning in the margins. Blank verso. Please study image carefully.</v>
          </cell>
        </row>
        <row r="8295">
          <cell r="G8295">
            <v>152474</v>
          </cell>
          <cell r="I8295" t="str">
            <v>Manwaring - Engraving of French Stools 1765</v>
          </cell>
          <cell r="J8295" t="str">
            <v>This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295">
            <v>24</v>
          </cell>
          <cell r="L8295">
            <v>48</v>
          </cell>
          <cell r="M8295">
            <v>12</v>
          </cell>
          <cell r="N8295">
            <v>12</v>
          </cell>
          <cell r="P8295" t="str">
            <v>Very good with age-related toning in the margins. Blank verso. Please study image carefully.</v>
          </cell>
        </row>
        <row r="8296">
          <cell r="G8296">
            <v>152475</v>
          </cell>
          <cell r="I8296" t="str">
            <v>Manwaring - Engraving of Ladies Dressing Stools 1765</v>
          </cell>
          <cell r="J8296" t="str">
            <v>This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296">
            <v>24</v>
          </cell>
          <cell r="L8296">
            <v>48</v>
          </cell>
          <cell r="M8296">
            <v>12</v>
          </cell>
          <cell r="N8296">
            <v>12</v>
          </cell>
          <cell r="P8296" t="str">
            <v>Very good with age-related toning in the margins. Blank verso. Please study image carefully.</v>
          </cell>
        </row>
        <row r="8297">
          <cell r="G8297">
            <v>152476</v>
          </cell>
          <cell r="I8297" t="str">
            <v>Manwaring - Engraving of a Burgair 1765</v>
          </cell>
          <cell r="J8297" t="str">
            <v>This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297">
            <v>24</v>
          </cell>
          <cell r="L8297">
            <v>48</v>
          </cell>
          <cell r="M8297">
            <v>12</v>
          </cell>
          <cell r="N8297">
            <v>12</v>
          </cell>
          <cell r="P8297" t="str">
            <v>Very good with age-related toning in the margins. Blank verso. Please study image carefully.</v>
          </cell>
        </row>
        <row r="8298">
          <cell r="G8298">
            <v>152477</v>
          </cell>
          <cell r="I8298" t="str">
            <v>Manwaring - Engraving of French Corner Chairs 1765</v>
          </cell>
          <cell r="J8298" t="str">
            <v>This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298">
            <v>24</v>
          </cell>
          <cell r="L8298">
            <v>48</v>
          </cell>
          <cell r="M8298">
            <v>12</v>
          </cell>
          <cell r="N8298">
            <v>12</v>
          </cell>
          <cell r="P8298" t="str">
            <v>Very good with age-related toning in the margins. Blank verso. Please study image carefully.</v>
          </cell>
        </row>
        <row r="8299">
          <cell r="G8299">
            <v>152478</v>
          </cell>
          <cell r="I8299" t="str">
            <v>Manwaring - Engraving of Gothic Chairs 1765</v>
          </cell>
          <cell r="J8299"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299">
            <v>20</v>
          </cell>
          <cell r="L8299">
            <v>40</v>
          </cell>
          <cell r="M8299">
            <v>10</v>
          </cell>
          <cell r="N8299">
            <v>10</v>
          </cell>
          <cell r="P8299" t="str">
            <v>Some of these plates have aging color, foxing, small edge tears and holes, please examine the images for a better idea of condition.</v>
          </cell>
        </row>
        <row r="8300">
          <cell r="G8300">
            <v>152479</v>
          </cell>
          <cell r="I8300" t="str">
            <v>Manwaring - Engraving of Gothic Chairs 1765</v>
          </cell>
          <cell r="J8300"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00">
            <v>20</v>
          </cell>
          <cell r="L8300">
            <v>40</v>
          </cell>
          <cell r="M8300">
            <v>10</v>
          </cell>
          <cell r="N8300">
            <v>10</v>
          </cell>
          <cell r="P8300" t="str">
            <v>Some of these plates have aging color, foxing, small edge tears and holes, please examine the images for a better idea of condition.</v>
          </cell>
        </row>
        <row r="8301">
          <cell r="G8301">
            <v>152480</v>
          </cell>
          <cell r="I8301" t="str">
            <v>Manwaring - Engraving of Dining Room Chairs 1765</v>
          </cell>
          <cell r="J8301"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01">
            <v>20</v>
          </cell>
          <cell r="L8301">
            <v>40</v>
          </cell>
          <cell r="M8301">
            <v>10</v>
          </cell>
          <cell r="N8301">
            <v>10</v>
          </cell>
          <cell r="P8301" t="str">
            <v>Some of these plates have aging color, foxing, small edge tears and holes, please examine the images for a better idea of condition.</v>
          </cell>
        </row>
        <row r="8302">
          <cell r="G8302">
            <v>152481</v>
          </cell>
          <cell r="I8302" t="str">
            <v>Manwaring - Engraving of Parlour Chairs 1765</v>
          </cell>
          <cell r="J8302"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02">
            <v>20</v>
          </cell>
          <cell r="L8302">
            <v>40</v>
          </cell>
          <cell r="M8302">
            <v>10</v>
          </cell>
          <cell r="N8302">
            <v>10</v>
          </cell>
          <cell r="P8302" t="str">
            <v>Some of these plates have aging color, foxing, small edge tears and holes, please examine the images for a better idea of condition.</v>
          </cell>
        </row>
        <row r="8303">
          <cell r="G8303">
            <v>152482</v>
          </cell>
          <cell r="I8303" t="str">
            <v>Manwaring - Engraving of Hall and Lobby Chairs 1765</v>
          </cell>
          <cell r="J8303"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03">
            <v>20</v>
          </cell>
          <cell r="L8303">
            <v>40</v>
          </cell>
          <cell r="M8303">
            <v>10</v>
          </cell>
          <cell r="N8303">
            <v>10</v>
          </cell>
          <cell r="P8303" t="str">
            <v>Some of these plates have aging color, foxing, small edge tears and holes, please examine the images for a better idea of condition.</v>
          </cell>
        </row>
        <row r="8304">
          <cell r="G8304">
            <v>152483</v>
          </cell>
          <cell r="I8304" t="str">
            <v>Manwaring - Engraving of Garden Seats 1765</v>
          </cell>
          <cell r="J8304"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04">
            <v>20</v>
          </cell>
          <cell r="L8304">
            <v>40</v>
          </cell>
          <cell r="M8304">
            <v>10</v>
          </cell>
          <cell r="N8304">
            <v>10</v>
          </cell>
          <cell r="P8304" t="str">
            <v>Some of these plates have aging color, foxing, small edge tears and holes, please examine the images for a better idea of condition.</v>
          </cell>
        </row>
        <row r="8305">
          <cell r="G8305">
            <v>152484</v>
          </cell>
          <cell r="I8305" t="str">
            <v>Manwaring - Engraving of Couchs 1765</v>
          </cell>
          <cell r="J8305"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05">
            <v>20</v>
          </cell>
          <cell r="L8305">
            <v>40</v>
          </cell>
          <cell r="M8305">
            <v>10</v>
          </cell>
          <cell r="N8305">
            <v>10</v>
          </cell>
          <cell r="P8305" t="str">
            <v>Some of these plates have aging color, foxing, small edge tears and holes, please examine the images for a better idea of condition.</v>
          </cell>
        </row>
        <row r="8306">
          <cell r="G8306">
            <v>152485</v>
          </cell>
          <cell r="I8306" t="str">
            <v>Manwaring - Engraving of Elbow Chairs 1765</v>
          </cell>
          <cell r="J8306"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06">
            <v>20</v>
          </cell>
          <cell r="L8306">
            <v>40</v>
          </cell>
          <cell r="M8306">
            <v>10</v>
          </cell>
          <cell r="N8306">
            <v>10</v>
          </cell>
          <cell r="P8306" t="str">
            <v>Some of these plates have aging color, foxing, small edge tears and holes, please examine the images for a better idea of condition.</v>
          </cell>
        </row>
        <row r="8307">
          <cell r="G8307">
            <v>152486</v>
          </cell>
          <cell r="I8307" t="str">
            <v>Manwaring - Engraving of French Stools 1765</v>
          </cell>
          <cell r="J8307"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07">
            <v>20</v>
          </cell>
          <cell r="L8307">
            <v>40</v>
          </cell>
          <cell r="M8307">
            <v>10</v>
          </cell>
          <cell r="N8307">
            <v>10</v>
          </cell>
          <cell r="P8307" t="str">
            <v>Some of these plates have aging color, foxing, small edge tears and holes, please examine the images for a better idea of condition.</v>
          </cell>
        </row>
        <row r="8308">
          <cell r="G8308">
            <v>152487</v>
          </cell>
          <cell r="I8308" t="str">
            <v>Manwaring - Engraving of Frett Back Chair 1765</v>
          </cell>
          <cell r="J8308"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08">
            <v>20</v>
          </cell>
          <cell r="L8308">
            <v>40</v>
          </cell>
          <cell r="M8308">
            <v>10</v>
          </cell>
          <cell r="N8308">
            <v>10</v>
          </cell>
          <cell r="P8308" t="str">
            <v>Some of these plates have aging color, foxing, small edge tears and holes, please examine the images for a better idea of condition.</v>
          </cell>
        </row>
        <row r="8309">
          <cell r="G8309">
            <v>152488</v>
          </cell>
          <cell r="I8309" t="str">
            <v>Manwaring - Engraving of Gothic Chair 1765</v>
          </cell>
          <cell r="J8309"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09">
            <v>20</v>
          </cell>
          <cell r="L8309">
            <v>40</v>
          </cell>
          <cell r="M8309">
            <v>10</v>
          </cell>
          <cell r="N8309">
            <v>10</v>
          </cell>
          <cell r="P8309" t="str">
            <v>Some of these plates have aging color, foxing, small edge tears and holes, please examine the images for a better idea of condition.</v>
          </cell>
        </row>
        <row r="8310">
          <cell r="G8310">
            <v>152489</v>
          </cell>
          <cell r="I8310" t="str">
            <v>Manwaring - Engraving of Settee Couchs 1765</v>
          </cell>
          <cell r="J8310"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10">
            <v>20</v>
          </cell>
          <cell r="L8310">
            <v>40</v>
          </cell>
          <cell r="M8310">
            <v>10</v>
          </cell>
          <cell r="N8310">
            <v>10</v>
          </cell>
          <cell r="P8310" t="str">
            <v>Some of these plates have aging color, foxing, small edge tears and holes, please examine the images for a better idea of condition.</v>
          </cell>
        </row>
        <row r="8311">
          <cell r="G8311">
            <v>152490</v>
          </cell>
          <cell r="I8311" t="str">
            <v>Manwaring - Engraving of French Chairs 1765</v>
          </cell>
          <cell r="J8311"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11">
            <v>20</v>
          </cell>
          <cell r="L8311">
            <v>40</v>
          </cell>
          <cell r="M8311">
            <v>10</v>
          </cell>
          <cell r="N8311">
            <v>10</v>
          </cell>
          <cell r="P8311" t="str">
            <v>Some of these plates have aging color, foxing, small edge tears and holes, please examine the images for a better idea of condition.</v>
          </cell>
        </row>
        <row r="8312">
          <cell r="G8312">
            <v>152491</v>
          </cell>
          <cell r="I8312" t="str">
            <v>Manwaring - Engraving of French Chairs 1765</v>
          </cell>
          <cell r="J8312"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12">
            <v>20</v>
          </cell>
          <cell r="L8312">
            <v>40</v>
          </cell>
          <cell r="M8312">
            <v>10</v>
          </cell>
          <cell r="N8312">
            <v>10</v>
          </cell>
          <cell r="P8312" t="str">
            <v>Some of these plates have aging color, foxing, small edge tears and holes, please examine the images for a better idea of condition.</v>
          </cell>
        </row>
        <row r="8313">
          <cell r="G8313">
            <v>152492</v>
          </cell>
          <cell r="I8313" t="str">
            <v>Manwaring - Engraving of French Back Stools 1765</v>
          </cell>
          <cell r="J8313"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13">
            <v>20</v>
          </cell>
          <cell r="L8313">
            <v>40</v>
          </cell>
          <cell r="M8313">
            <v>10</v>
          </cell>
          <cell r="N8313">
            <v>10</v>
          </cell>
          <cell r="P8313" t="str">
            <v>Some of these plates have aging color, foxing, small edge tears and holes, please examine the images for a better idea of condition.</v>
          </cell>
        </row>
        <row r="8314">
          <cell r="G8314">
            <v>152493</v>
          </cell>
          <cell r="I8314" t="str">
            <v>Society of Upholsterers - Slab Table 1765</v>
          </cell>
          <cell r="J8314"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14">
            <v>20</v>
          </cell>
          <cell r="L8314">
            <v>40</v>
          </cell>
          <cell r="M8314">
            <v>10</v>
          </cell>
          <cell r="N8314">
            <v>10</v>
          </cell>
          <cell r="P8314" t="str">
            <v>Some of these plates have aging color, foxing, small edge tears and holes, please examine the images for a better idea of condition.</v>
          </cell>
        </row>
        <row r="8315">
          <cell r="G8315">
            <v>152494</v>
          </cell>
          <cell r="I8315" t="str">
            <v>Society of Upholsterers - Side-board Table 1765</v>
          </cell>
          <cell r="J8315"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15">
            <v>20</v>
          </cell>
          <cell r="L8315">
            <v>40</v>
          </cell>
          <cell r="M8315">
            <v>10</v>
          </cell>
          <cell r="N8315">
            <v>10</v>
          </cell>
          <cell r="P8315" t="str">
            <v>Some of these plates have aging color, foxing, small edge tears and holes, please examine the images for a better idea of condition.</v>
          </cell>
        </row>
        <row r="8316">
          <cell r="G8316">
            <v>152495</v>
          </cell>
          <cell r="I8316" t="str">
            <v>Society of Upholsterers - Writing Table 1765</v>
          </cell>
          <cell r="J8316"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16">
            <v>20</v>
          </cell>
          <cell r="L8316">
            <v>40</v>
          </cell>
          <cell r="M8316">
            <v>10</v>
          </cell>
          <cell r="N8316">
            <v>10</v>
          </cell>
          <cell r="P8316" t="str">
            <v>Some of these plates have aging color, foxing, small edge tears and holes, please examine the images for a better idea of condition.</v>
          </cell>
        </row>
        <row r="8317">
          <cell r="G8317">
            <v>152496</v>
          </cell>
          <cell r="I8317" t="str">
            <v>Society of Upholsterers - Library Table 1765</v>
          </cell>
          <cell r="J8317"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17">
            <v>20</v>
          </cell>
          <cell r="L8317">
            <v>40</v>
          </cell>
          <cell r="M8317">
            <v>10</v>
          </cell>
          <cell r="N8317">
            <v>10</v>
          </cell>
          <cell r="P8317" t="str">
            <v>Some of these plates have aging color, foxing, small edge tears and holes, please examine the images for a better idea of condition.</v>
          </cell>
        </row>
        <row r="8318">
          <cell r="G8318">
            <v>152497</v>
          </cell>
          <cell r="I8318" t="str">
            <v>Society of Upholsterers - Office Table 1765</v>
          </cell>
          <cell r="J8318"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18">
            <v>20</v>
          </cell>
          <cell r="L8318">
            <v>40</v>
          </cell>
          <cell r="M8318">
            <v>10</v>
          </cell>
          <cell r="N8318">
            <v>10</v>
          </cell>
          <cell r="P8318" t="str">
            <v>Some of these plates have aging color, foxing, small edge tears and holes, please examine the images for a better idea of condition.</v>
          </cell>
        </row>
        <row r="8319">
          <cell r="G8319">
            <v>152498</v>
          </cell>
          <cell r="I8319" t="str">
            <v>Society of Upholsterers - Dressing Tables 1765</v>
          </cell>
          <cell r="J8319"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19">
            <v>20</v>
          </cell>
          <cell r="L8319">
            <v>40</v>
          </cell>
          <cell r="M8319">
            <v>10</v>
          </cell>
          <cell r="N8319">
            <v>10</v>
          </cell>
          <cell r="P8319" t="str">
            <v>Some of these plates have aging color, foxing, small edge tears and holes, please examine the images for a better idea of condition.</v>
          </cell>
        </row>
        <row r="8320">
          <cell r="G8320">
            <v>152499</v>
          </cell>
          <cell r="I8320" t="str">
            <v>Society of Upholsterers - Toilet Table 1765</v>
          </cell>
          <cell r="J8320"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20">
            <v>20</v>
          </cell>
          <cell r="L8320">
            <v>40</v>
          </cell>
          <cell r="M8320">
            <v>10</v>
          </cell>
          <cell r="N8320">
            <v>10</v>
          </cell>
          <cell r="P8320" t="str">
            <v>Some of these plates have aging color, foxing, small edge tears and holes, please examine the images for a better idea of condition.</v>
          </cell>
        </row>
        <row r="8321">
          <cell r="G8321">
            <v>152500</v>
          </cell>
          <cell r="I8321" t="str">
            <v>Society of Upholsterers - Card Tables 1765</v>
          </cell>
          <cell r="J8321"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21">
            <v>20</v>
          </cell>
          <cell r="L8321">
            <v>40</v>
          </cell>
          <cell r="M8321">
            <v>10</v>
          </cell>
          <cell r="N8321">
            <v>10</v>
          </cell>
          <cell r="P8321" t="str">
            <v>Some of these plates have aging color, foxing, small edge tears and holes, please examine the images for a better idea of condition.</v>
          </cell>
        </row>
        <row r="8322">
          <cell r="G8322">
            <v>152501</v>
          </cell>
          <cell r="I8322" t="str">
            <v>Society of Upholsterers - Table 1765</v>
          </cell>
          <cell r="J8322"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22">
            <v>20</v>
          </cell>
          <cell r="L8322">
            <v>40</v>
          </cell>
          <cell r="M8322">
            <v>10</v>
          </cell>
          <cell r="N8322">
            <v>10</v>
          </cell>
          <cell r="P8322" t="str">
            <v>Some of these plates have aging color, foxing, small edge tears and holes, please examine the images for a better idea of condition.</v>
          </cell>
        </row>
        <row r="8323">
          <cell r="G8323">
            <v>152502</v>
          </cell>
          <cell r="I8323" t="str">
            <v>Society of Upholsterers - Clan Tables 1765</v>
          </cell>
          <cell r="J8323"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23">
            <v>20</v>
          </cell>
          <cell r="L8323">
            <v>40</v>
          </cell>
          <cell r="M8323">
            <v>10</v>
          </cell>
          <cell r="N8323">
            <v>10</v>
          </cell>
          <cell r="P8323" t="str">
            <v>Some of these plates have aging color, foxing, small edge tears and holes, please examine the images for a better idea of condition.</v>
          </cell>
        </row>
        <row r="8324">
          <cell r="G8324">
            <v>152503</v>
          </cell>
          <cell r="I8324" t="str">
            <v>Society of Upholsterers - Writing Tables 1765</v>
          </cell>
          <cell r="J8324"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24">
            <v>20</v>
          </cell>
          <cell r="L8324">
            <v>40</v>
          </cell>
          <cell r="M8324">
            <v>10</v>
          </cell>
          <cell r="N8324">
            <v>10</v>
          </cell>
          <cell r="P8324" t="str">
            <v>Some of these plates have aging color, foxing, small edge tears and holes, please examine the images for a better idea of condition.</v>
          </cell>
        </row>
        <row r="8325">
          <cell r="G8325">
            <v>152504</v>
          </cell>
          <cell r="I8325" t="str">
            <v>Society of Upholsterers - Side-board Tables 1765</v>
          </cell>
          <cell r="J8325"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25">
            <v>20</v>
          </cell>
          <cell r="L8325">
            <v>40</v>
          </cell>
          <cell r="M8325">
            <v>10</v>
          </cell>
          <cell r="N8325">
            <v>10</v>
          </cell>
          <cell r="P8325" t="str">
            <v>Some of these plates have aging color, foxing, small edge tears and holes, please examine the images for a better idea of condition.</v>
          </cell>
        </row>
        <row r="8326">
          <cell r="G8326">
            <v>152505</v>
          </cell>
          <cell r="I8326" t="str">
            <v>Society of Upholsterers - Night Tables 1765</v>
          </cell>
          <cell r="J8326"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26">
            <v>20</v>
          </cell>
          <cell r="L8326">
            <v>40</v>
          </cell>
          <cell r="M8326">
            <v>10</v>
          </cell>
          <cell r="N8326">
            <v>10</v>
          </cell>
          <cell r="P8326" t="str">
            <v>Some of these plates have aging color, foxing, small edge tears and holes, please examine the images for a better idea of condition.</v>
          </cell>
        </row>
        <row r="8327">
          <cell r="G8327">
            <v>152506</v>
          </cell>
          <cell r="I8327" t="str">
            <v>Society of Upholsterers - Cabinet 1765</v>
          </cell>
          <cell r="J8327"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27">
            <v>20</v>
          </cell>
          <cell r="L8327">
            <v>40</v>
          </cell>
          <cell r="M8327">
            <v>10</v>
          </cell>
          <cell r="N8327">
            <v>10</v>
          </cell>
          <cell r="P8327" t="str">
            <v>Some of these plates have aging color, foxing, small edge tears and holes, please examine the images for a better idea of condition.</v>
          </cell>
        </row>
        <row r="8328">
          <cell r="G8328">
            <v>152507</v>
          </cell>
          <cell r="I8328" t="str">
            <v>Society of Upholsterers - Cabinet with shelves 1765</v>
          </cell>
          <cell r="J8328"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28">
            <v>20</v>
          </cell>
          <cell r="L8328">
            <v>40</v>
          </cell>
          <cell r="M8328">
            <v>10</v>
          </cell>
          <cell r="N8328">
            <v>10</v>
          </cell>
          <cell r="P8328" t="str">
            <v>Some of these plates have aging color, foxing, small edge tears and holes, please examine the images for a better idea of condition.</v>
          </cell>
        </row>
        <row r="8329">
          <cell r="G8329">
            <v>152508</v>
          </cell>
          <cell r="I8329" t="str">
            <v>Society of Upholsterers - Commode Cloaths Press 1765</v>
          </cell>
          <cell r="J8329"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29">
            <v>20</v>
          </cell>
          <cell r="L8329">
            <v>40</v>
          </cell>
          <cell r="M8329">
            <v>10</v>
          </cell>
          <cell r="N8329">
            <v>10</v>
          </cell>
          <cell r="P8329" t="str">
            <v>Some of these plates have aging color, foxing, small edge tears and holes, please examine the images for a better idea of condition.</v>
          </cell>
        </row>
        <row r="8330">
          <cell r="G8330">
            <v>152509</v>
          </cell>
          <cell r="I8330" t="str">
            <v>Society of Upholsterers - Cloaths Chests 1765</v>
          </cell>
          <cell r="J8330"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30">
            <v>20</v>
          </cell>
          <cell r="L8330">
            <v>40</v>
          </cell>
          <cell r="M8330">
            <v>10</v>
          </cell>
          <cell r="N8330">
            <v>10</v>
          </cell>
          <cell r="P8330" t="str">
            <v>Some of these plates have aging color, foxing, small edge tears and holes, please examine the images for a better idea of condition.</v>
          </cell>
        </row>
        <row r="8331">
          <cell r="G8331">
            <v>152510</v>
          </cell>
          <cell r="I8331" t="str">
            <v>Society of Upholsterers - Linen Chests 1765</v>
          </cell>
          <cell r="J8331"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31">
            <v>20</v>
          </cell>
          <cell r="L8331">
            <v>40</v>
          </cell>
          <cell r="M8331">
            <v>10</v>
          </cell>
          <cell r="N8331">
            <v>10</v>
          </cell>
          <cell r="P8331" t="str">
            <v>Some of these plates have aging color, foxing, small edge tears and holes, please examine the images for a better idea of condition.</v>
          </cell>
        </row>
        <row r="8332">
          <cell r="G8332">
            <v>152511</v>
          </cell>
          <cell r="I8332" t="str">
            <v>Society of Upholsterers - Cloaths Chests 1765</v>
          </cell>
          <cell r="J8332"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32">
            <v>20</v>
          </cell>
          <cell r="L8332">
            <v>40</v>
          </cell>
          <cell r="M8332">
            <v>10</v>
          </cell>
          <cell r="N8332">
            <v>10</v>
          </cell>
          <cell r="P8332" t="str">
            <v>Some of these plates have aging color, foxing, small edge tears and holes, please examine the images for a better idea of condition.</v>
          </cell>
        </row>
        <row r="8333">
          <cell r="G8333">
            <v>152512</v>
          </cell>
          <cell r="I8333" t="str">
            <v>Society of Upholsterers -  China Shelves 1765</v>
          </cell>
          <cell r="J8333"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33">
            <v>20</v>
          </cell>
          <cell r="L8333">
            <v>40</v>
          </cell>
          <cell r="M8333">
            <v>10</v>
          </cell>
          <cell r="N8333">
            <v>10</v>
          </cell>
          <cell r="P8333" t="str">
            <v>Some of these plates have aging color, foxing, small edge tears and holes, please examine the images for a better idea of condition.</v>
          </cell>
        </row>
        <row r="8334">
          <cell r="G8334">
            <v>152513</v>
          </cell>
          <cell r="I8334" t="str">
            <v>Society of Upholsterers - China Cases 1765</v>
          </cell>
          <cell r="J8334"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34">
            <v>20</v>
          </cell>
          <cell r="L8334">
            <v>40</v>
          </cell>
          <cell r="M8334">
            <v>10</v>
          </cell>
          <cell r="N8334">
            <v>10</v>
          </cell>
          <cell r="P8334" t="str">
            <v>Some of these plates have aging color, foxing, small edge tears and holes, please examine the images for a better idea of condition.</v>
          </cell>
        </row>
        <row r="8335">
          <cell r="G8335">
            <v>152514</v>
          </cell>
          <cell r="I8335" t="str">
            <v>Society of Upholsterers - Chest of Drawers 1765</v>
          </cell>
          <cell r="J8335"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35">
            <v>20</v>
          </cell>
          <cell r="L8335">
            <v>40</v>
          </cell>
          <cell r="M8335">
            <v>10</v>
          </cell>
          <cell r="N8335">
            <v>10</v>
          </cell>
          <cell r="P8335" t="str">
            <v>Some of these plates have aging color, foxing, small edge tears and holes, please examine the images for a better idea of condition.</v>
          </cell>
        </row>
        <row r="8336">
          <cell r="G8336">
            <v>152515</v>
          </cell>
          <cell r="I8336" t="str">
            <v>Society of Upholsterers - Writing Table and Bookcase 1765</v>
          </cell>
          <cell r="J8336"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36">
            <v>20</v>
          </cell>
          <cell r="L8336">
            <v>40</v>
          </cell>
          <cell r="M8336">
            <v>10</v>
          </cell>
          <cell r="N8336">
            <v>10</v>
          </cell>
          <cell r="P8336" t="str">
            <v>Some of these plates have aging color, foxing, small edge tears and holes, please examine the images for a better idea of condition.</v>
          </cell>
        </row>
        <row r="8337">
          <cell r="G8337">
            <v>152516</v>
          </cell>
          <cell r="I8337" t="str">
            <v>Society of Upholsterers - Library Case 1765</v>
          </cell>
          <cell r="J8337"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37">
            <v>20</v>
          </cell>
          <cell r="L8337">
            <v>40</v>
          </cell>
          <cell r="M8337">
            <v>10</v>
          </cell>
          <cell r="N8337">
            <v>10</v>
          </cell>
          <cell r="P8337" t="str">
            <v>Some of these plates have aging color, foxing, small edge tears and holes, please examine the images for a better idea of condition.</v>
          </cell>
        </row>
        <row r="8338">
          <cell r="G8338">
            <v>152517</v>
          </cell>
          <cell r="I8338" t="str">
            <v>Society of Upholsterers - Lady's Desk 1765</v>
          </cell>
          <cell r="J8338"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38">
            <v>20</v>
          </cell>
          <cell r="L8338">
            <v>40</v>
          </cell>
          <cell r="M8338">
            <v>10</v>
          </cell>
          <cell r="N8338">
            <v>10</v>
          </cell>
          <cell r="P8338" t="str">
            <v>Some of these plates have aging color, foxing, small edge tears and holes, please examine the images for a better idea of condition.</v>
          </cell>
        </row>
        <row r="8339">
          <cell r="G8339">
            <v>152518</v>
          </cell>
          <cell r="I8339" t="str">
            <v>Society of Upholsterers - Lady's Bookcase 1765</v>
          </cell>
          <cell r="J8339"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39">
            <v>20</v>
          </cell>
          <cell r="L8339">
            <v>40</v>
          </cell>
          <cell r="M8339">
            <v>10</v>
          </cell>
          <cell r="N8339">
            <v>10</v>
          </cell>
          <cell r="P8339" t="str">
            <v>Some of these plates have aging color, foxing, small edge tears and holes, please examine the images for a better idea of condition.</v>
          </cell>
        </row>
        <row r="8340">
          <cell r="G8340">
            <v>152519</v>
          </cell>
          <cell r="I8340" t="str">
            <v>Society of Upholsterers - Desk and Bookcase by Couse 1765</v>
          </cell>
          <cell r="J8340"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40">
            <v>20</v>
          </cell>
          <cell r="L8340">
            <v>40</v>
          </cell>
          <cell r="M8340">
            <v>10</v>
          </cell>
          <cell r="N8340">
            <v>10</v>
          </cell>
          <cell r="P8340" t="str">
            <v>Some of these plates have aging color, foxing, small edge tears and holes, please examine the images for a better idea of condition.</v>
          </cell>
        </row>
        <row r="8341">
          <cell r="G8341">
            <v>152520</v>
          </cell>
          <cell r="I8341" t="str">
            <v>Society of Upholsterers -  Bookcase by Couse 1765</v>
          </cell>
          <cell r="J8341"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41">
            <v>20</v>
          </cell>
          <cell r="L8341">
            <v>40</v>
          </cell>
          <cell r="M8341">
            <v>10</v>
          </cell>
          <cell r="N8341">
            <v>10</v>
          </cell>
          <cell r="P8341" t="str">
            <v>Some of these plates have aging color, foxing, small edge tears and holes, please examine the images for a better idea of condition.</v>
          </cell>
        </row>
        <row r="8342">
          <cell r="G8342">
            <v>152521</v>
          </cell>
          <cell r="I8342" t="str">
            <v>Society of Upholsterers - Parliament Bookcase 1765</v>
          </cell>
          <cell r="J8342"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42">
            <v>20</v>
          </cell>
          <cell r="L8342">
            <v>40</v>
          </cell>
          <cell r="M8342">
            <v>10</v>
          </cell>
          <cell r="N8342">
            <v>10</v>
          </cell>
          <cell r="P8342" t="str">
            <v>Some of these plates have aging color, foxing, small edge tears and holes, please examine the images for a better idea of condition.</v>
          </cell>
        </row>
        <row r="8343">
          <cell r="G8343">
            <v>152522</v>
          </cell>
          <cell r="I8343" t="str">
            <v>Society of Upholsterers - Gothic Bookcase by Couse 1765</v>
          </cell>
          <cell r="J8343"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43">
            <v>20</v>
          </cell>
          <cell r="L8343">
            <v>40</v>
          </cell>
          <cell r="M8343">
            <v>10</v>
          </cell>
          <cell r="N8343">
            <v>10</v>
          </cell>
          <cell r="P8343" t="str">
            <v>Some of these plates have aging color, foxing, small edge tears and holes, please examine the images for a better idea of condition.</v>
          </cell>
        </row>
        <row r="8344">
          <cell r="G8344">
            <v>152523</v>
          </cell>
          <cell r="I8344" t="str">
            <v>Society of Upholsterers - Gothic Door 1765</v>
          </cell>
          <cell r="J8344"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44">
            <v>20</v>
          </cell>
          <cell r="L8344">
            <v>40</v>
          </cell>
          <cell r="M8344">
            <v>10</v>
          </cell>
          <cell r="N8344">
            <v>10</v>
          </cell>
          <cell r="P8344" t="str">
            <v>Some of these plates have aging color, foxing, small edge tears and holes, please examine the images for a better idea of condition.</v>
          </cell>
        </row>
        <row r="8345">
          <cell r="G8345">
            <v>152524</v>
          </cell>
          <cell r="I8345" t="str">
            <v>Society of Upholsterers - Slab Frames 1765</v>
          </cell>
          <cell r="J8345"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45">
            <v>20</v>
          </cell>
          <cell r="L8345">
            <v>40</v>
          </cell>
          <cell r="M8345">
            <v>10</v>
          </cell>
          <cell r="N8345">
            <v>10</v>
          </cell>
          <cell r="P8345" t="str">
            <v>Some of these plates have aging color, foxing, small edge tears and holes, please examine the images for a better idea of condition.</v>
          </cell>
        </row>
        <row r="8346">
          <cell r="G8346">
            <v>152525</v>
          </cell>
          <cell r="I8346" t="str">
            <v>Society of Upholsterers - Writing Tables 1765</v>
          </cell>
          <cell r="J8346"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46">
            <v>20</v>
          </cell>
          <cell r="L8346">
            <v>40</v>
          </cell>
          <cell r="M8346">
            <v>10</v>
          </cell>
          <cell r="N8346">
            <v>10</v>
          </cell>
          <cell r="P8346" t="str">
            <v>Some of these plates have aging color, foxing, small edge tears and holes, please examine the images for a better idea of condition.</v>
          </cell>
        </row>
        <row r="8347">
          <cell r="G8347">
            <v>152526</v>
          </cell>
          <cell r="I8347" t="str">
            <v>Society of Upholsterers - Library Tables 1765</v>
          </cell>
          <cell r="J8347"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47">
            <v>20</v>
          </cell>
          <cell r="L8347">
            <v>40</v>
          </cell>
          <cell r="M8347">
            <v>10</v>
          </cell>
          <cell r="N8347">
            <v>10</v>
          </cell>
          <cell r="P8347" t="str">
            <v>Some of these plates have aging color, foxing, small edge tears and holes, please examine the images for a better idea of condition.</v>
          </cell>
        </row>
        <row r="8348">
          <cell r="G8348">
            <v>152527</v>
          </cell>
          <cell r="I8348" t="str">
            <v>Society of Upholsterers - Library Table 1765</v>
          </cell>
          <cell r="J8348"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48">
            <v>20</v>
          </cell>
          <cell r="L8348">
            <v>40</v>
          </cell>
          <cell r="M8348">
            <v>10</v>
          </cell>
          <cell r="N8348">
            <v>10</v>
          </cell>
          <cell r="P8348" t="str">
            <v>Some of these plates have aging color, foxing, small edge tears and holes, please examine the images for a better idea of condition.</v>
          </cell>
        </row>
        <row r="8349">
          <cell r="G8349">
            <v>152528</v>
          </cell>
          <cell r="I8349" t="str">
            <v>Society of Upholsterers - Shelves for Books 1765</v>
          </cell>
          <cell r="J8349"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49">
            <v>20</v>
          </cell>
          <cell r="L8349">
            <v>40</v>
          </cell>
          <cell r="M8349">
            <v>10</v>
          </cell>
          <cell r="N8349">
            <v>10</v>
          </cell>
          <cell r="P8349" t="str">
            <v>Some of these plates have aging color, foxing, small edge tears and holes, please examine the images for a better idea of condition.</v>
          </cell>
        </row>
        <row r="8350">
          <cell r="G8350">
            <v>152529</v>
          </cell>
          <cell r="I8350" t="str">
            <v>Society of Upholsterers - Library Bookcase 1765</v>
          </cell>
          <cell r="J8350"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50">
            <v>20</v>
          </cell>
          <cell r="L8350">
            <v>40</v>
          </cell>
          <cell r="M8350">
            <v>10</v>
          </cell>
          <cell r="N8350">
            <v>10</v>
          </cell>
          <cell r="P8350" t="str">
            <v>Some of these plates have aging color, foxing, small edge tears and holes, please examine the images for a better idea of condition.</v>
          </cell>
        </row>
        <row r="8351">
          <cell r="G8351">
            <v>152530</v>
          </cell>
          <cell r="I8351" t="str">
            <v>Society of Upholsterers - Gothic Bookcase 1765</v>
          </cell>
          <cell r="J8351"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51">
            <v>20</v>
          </cell>
          <cell r="L8351">
            <v>40</v>
          </cell>
          <cell r="M8351">
            <v>10</v>
          </cell>
          <cell r="N8351">
            <v>10</v>
          </cell>
          <cell r="P8351" t="str">
            <v>Some of these plates have aging color, foxing, small edge tears and holes, please examine the images for a better idea of condition.</v>
          </cell>
        </row>
        <row r="8352">
          <cell r="G8352">
            <v>152531</v>
          </cell>
          <cell r="I8352" t="str">
            <v>Society of Upholsterers - Parliament Bookcase 1765</v>
          </cell>
          <cell r="J8352"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52">
            <v>20</v>
          </cell>
          <cell r="L8352">
            <v>40</v>
          </cell>
          <cell r="M8352">
            <v>10</v>
          </cell>
          <cell r="N8352">
            <v>10</v>
          </cell>
          <cell r="P8352" t="str">
            <v>Some of these plates have aging color, foxing, small edge tears and holes, please examine the images for a better idea of condition.</v>
          </cell>
        </row>
        <row r="8353">
          <cell r="G8353">
            <v>152532</v>
          </cell>
          <cell r="I8353" t="str">
            <v>Society of Upholsterers - Gothic Bookcase 1765</v>
          </cell>
          <cell r="J8353"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53">
            <v>20</v>
          </cell>
          <cell r="L8353">
            <v>40</v>
          </cell>
          <cell r="M8353">
            <v>10</v>
          </cell>
          <cell r="N8353">
            <v>10</v>
          </cell>
          <cell r="P8353" t="str">
            <v>Some of these plates have aging color, foxing, small edge tears and holes, please examine the images for a better idea of condition.</v>
          </cell>
        </row>
        <row r="8354">
          <cell r="G8354">
            <v>152533</v>
          </cell>
          <cell r="I8354" t="str">
            <v>Society of Upholsterers - Embattled Bookcase 1765</v>
          </cell>
          <cell r="J8354"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54">
            <v>20</v>
          </cell>
          <cell r="L8354">
            <v>40</v>
          </cell>
          <cell r="M8354">
            <v>10</v>
          </cell>
          <cell r="N8354">
            <v>10</v>
          </cell>
          <cell r="P8354" t="str">
            <v>Some of these plates have aging color, foxing, small edge tears and holes, please examine the images for a better idea of condition.</v>
          </cell>
        </row>
        <row r="8355">
          <cell r="G8355">
            <v>152534</v>
          </cell>
          <cell r="I8355" t="str">
            <v>Society of Upholsterers - Open Parliament Bureau and Bookcase 1765</v>
          </cell>
          <cell r="J8355"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55">
            <v>20</v>
          </cell>
          <cell r="L8355">
            <v>40</v>
          </cell>
          <cell r="M8355">
            <v>10</v>
          </cell>
          <cell r="N8355">
            <v>10</v>
          </cell>
          <cell r="P8355" t="str">
            <v>Some of these plates have aging color, foxing, small edge tears and holes, please examine the images for a better idea of condition.</v>
          </cell>
        </row>
        <row r="8356">
          <cell r="G8356">
            <v>152535</v>
          </cell>
          <cell r="I8356" t="str">
            <v>Society of Upholsterers - Glasses for Piers in Bow Windows 1765</v>
          </cell>
          <cell r="J8356"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56">
            <v>20</v>
          </cell>
          <cell r="L8356">
            <v>40</v>
          </cell>
          <cell r="M8356">
            <v>10</v>
          </cell>
          <cell r="N8356">
            <v>10</v>
          </cell>
          <cell r="P8356" t="str">
            <v>Some of these plates have aging color, foxing, small edge tears and holes, please examine the images for a better idea of condition.</v>
          </cell>
        </row>
        <row r="8357">
          <cell r="G8357">
            <v>152536</v>
          </cell>
          <cell r="I8357" t="str">
            <v>Society of Upholsterers - Candle Stand 1765</v>
          </cell>
          <cell r="J8357"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57">
            <v>20</v>
          </cell>
          <cell r="L8357">
            <v>40</v>
          </cell>
          <cell r="M8357">
            <v>10</v>
          </cell>
          <cell r="N8357">
            <v>10</v>
          </cell>
          <cell r="P8357" t="str">
            <v>Very good with age-related toning in the margins. Blank verso. Please study image carefully.</v>
          </cell>
        </row>
        <row r="8358">
          <cell r="G8358">
            <v>152537</v>
          </cell>
          <cell r="I8358" t="str">
            <v>Society of Upholsterers - Ornamental Stand 1765</v>
          </cell>
          <cell r="J8358"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58">
            <v>20</v>
          </cell>
          <cell r="L8358">
            <v>40</v>
          </cell>
          <cell r="M8358">
            <v>10</v>
          </cell>
          <cell r="N8358">
            <v>10</v>
          </cell>
          <cell r="P8358" t="str">
            <v>Very good with age-related toning in the margins. Blank verso. Please study image carefully.</v>
          </cell>
        </row>
        <row r="8359">
          <cell r="G8359">
            <v>152538</v>
          </cell>
          <cell r="I8359" t="str">
            <v>Society of Upholsterers - Chandalier 1765</v>
          </cell>
          <cell r="J8359"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59">
            <v>20</v>
          </cell>
          <cell r="L8359">
            <v>40</v>
          </cell>
          <cell r="M8359">
            <v>10</v>
          </cell>
          <cell r="N8359">
            <v>10</v>
          </cell>
          <cell r="P8359" t="str">
            <v>Very good with age-related toning in the margins. Blank verso. Please study image carefully.</v>
          </cell>
        </row>
        <row r="8360">
          <cell r="G8360">
            <v>152539</v>
          </cell>
          <cell r="I8360" t="str">
            <v>Society of Upholsterers - Hall Lanthorn 1765</v>
          </cell>
          <cell r="J8360"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60">
            <v>20</v>
          </cell>
          <cell r="L8360">
            <v>40</v>
          </cell>
          <cell r="M8360">
            <v>10</v>
          </cell>
          <cell r="N8360">
            <v>10</v>
          </cell>
          <cell r="P8360" t="str">
            <v>Very good with age-related toning in the margins. Blank verso. Please study image carefully.</v>
          </cell>
        </row>
        <row r="8361">
          <cell r="G8361">
            <v>152540</v>
          </cell>
          <cell r="I8361" t="str">
            <v>Society of Upholsterers - Stair Case Lights 1765</v>
          </cell>
          <cell r="J8361"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61">
            <v>20</v>
          </cell>
          <cell r="L8361">
            <v>40</v>
          </cell>
          <cell r="M8361">
            <v>10</v>
          </cell>
          <cell r="N8361">
            <v>10</v>
          </cell>
          <cell r="P8361" t="str">
            <v>Very good with age-related toning in the margins. Blank verso. Please study image carefully.</v>
          </cell>
        </row>
        <row r="8362">
          <cell r="G8362">
            <v>152541</v>
          </cell>
          <cell r="I8362" t="str">
            <v>Society of Upholsterers - Lanthorn 1765</v>
          </cell>
          <cell r="J8362"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62">
            <v>20</v>
          </cell>
          <cell r="L8362">
            <v>40</v>
          </cell>
          <cell r="M8362">
            <v>10</v>
          </cell>
          <cell r="N8362">
            <v>10</v>
          </cell>
          <cell r="P8362" t="str">
            <v>Very good with age-related toning in the margins. Blank verso. Please study image carefully.</v>
          </cell>
        </row>
        <row r="8363">
          <cell r="G8363">
            <v>152542</v>
          </cell>
          <cell r="I8363" t="str">
            <v>Society of Upholsterers - Chines Hall Lanthorn 1765</v>
          </cell>
          <cell r="J8363"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63">
            <v>20</v>
          </cell>
          <cell r="L8363">
            <v>40</v>
          </cell>
          <cell r="M8363">
            <v>10</v>
          </cell>
          <cell r="N8363">
            <v>10</v>
          </cell>
          <cell r="P8363" t="str">
            <v>Very good with age-related toning in the margins. Blank verso. Please study image carefully.</v>
          </cell>
        </row>
        <row r="8364">
          <cell r="G8364">
            <v>152543</v>
          </cell>
          <cell r="I8364" t="str">
            <v>Society of Upholsterers - Hall Lanthorns 1765</v>
          </cell>
          <cell r="J8364"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64">
            <v>20</v>
          </cell>
          <cell r="L8364">
            <v>40</v>
          </cell>
          <cell r="M8364">
            <v>10</v>
          </cell>
          <cell r="N8364">
            <v>10</v>
          </cell>
          <cell r="P8364" t="str">
            <v>Very good with age-related toning in the margins. Blank verso. Please study image carefully.</v>
          </cell>
        </row>
        <row r="8365">
          <cell r="G8365">
            <v>152544</v>
          </cell>
          <cell r="I8365" t="str">
            <v>Society of Upholsterers - Cornices 1765</v>
          </cell>
          <cell r="J8365"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65">
            <v>20</v>
          </cell>
          <cell r="L8365">
            <v>40</v>
          </cell>
          <cell r="M8365">
            <v>10</v>
          </cell>
          <cell r="N8365">
            <v>10</v>
          </cell>
          <cell r="P8365" t="str">
            <v>Very good with age-related toning in the margins. Blank verso. Please study image carefully.</v>
          </cell>
        </row>
        <row r="8366">
          <cell r="G8366">
            <v>152545</v>
          </cell>
          <cell r="I8366" t="str">
            <v>Society of Upholsterers - Ornamented Bed-posts 1765</v>
          </cell>
          <cell r="J8366"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66">
            <v>20</v>
          </cell>
          <cell r="L8366">
            <v>40</v>
          </cell>
          <cell r="M8366">
            <v>10</v>
          </cell>
          <cell r="N8366">
            <v>10</v>
          </cell>
          <cell r="P8366" t="str">
            <v>Very good with age-related toning in the margins. Blank verso. Please study image carefully.</v>
          </cell>
        </row>
        <row r="8367">
          <cell r="G8367">
            <v>152546</v>
          </cell>
          <cell r="I8367" t="str">
            <v>Society of Upholsterers - Bed 1765</v>
          </cell>
          <cell r="J8367"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67">
            <v>20</v>
          </cell>
          <cell r="L8367">
            <v>40</v>
          </cell>
          <cell r="M8367">
            <v>10</v>
          </cell>
          <cell r="N8367">
            <v>10</v>
          </cell>
          <cell r="P8367" t="str">
            <v>Very good with age-related toning in the margins. Blank verso. Please study image carefully.</v>
          </cell>
        </row>
        <row r="8368">
          <cell r="G8368">
            <v>152547</v>
          </cell>
          <cell r="I8368" t="str">
            <v>Society of Upholsterers - Field Bed 1765</v>
          </cell>
          <cell r="J8368"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68">
            <v>20</v>
          </cell>
          <cell r="L8368">
            <v>40</v>
          </cell>
          <cell r="M8368">
            <v>10</v>
          </cell>
          <cell r="N8368">
            <v>10</v>
          </cell>
          <cell r="P8368" t="str">
            <v>Very good with age-related toning in the margins. Blank verso. Please study image carefully.</v>
          </cell>
        </row>
        <row r="8369">
          <cell r="G8369">
            <v>152548</v>
          </cell>
          <cell r="I8369" t="str">
            <v>Society of Upholsterers - Stands for Jars 1765</v>
          </cell>
          <cell r="J8369"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69">
            <v>20</v>
          </cell>
          <cell r="L8369">
            <v>40</v>
          </cell>
          <cell r="M8369">
            <v>10</v>
          </cell>
          <cell r="N8369">
            <v>10</v>
          </cell>
          <cell r="P8369" t="str">
            <v>Very good with age-related toning in the margins. Blank verso. Please study image carefully.</v>
          </cell>
        </row>
        <row r="8370">
          <cell r="G8370">
            <v>152549</v>
          </cell>
          <cell r="I8370" t="str">
            <v>Society of Upholsterers - Stands for Tea and Kettles 1765</v>
          </cell>
          <cell r="J8370"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70">
            <v>20</v>
          </cell>
          <cell r="L8370">
            <v>40</v>
          </cell>
          <cell r="M8370">
            <v>10</v>
          </cell>
          <cell r="N8370">
            <v>10</v>
          </cell>
          <cell r="P8370" t="str">
            <v>Very good with age-related toning in the margins. Blank verso. Please study image carefully.</v>
          </cell>
        </row>
        <row r="8371">
          <cell r="G8371">
            <v>152550</v>
          </cell>
          <cell r="I8371" t="str">
            <v>Society of Upholsterers - Terms for Busts 1765</v>
          </cell>
          <cell r="J8371"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71">
            <v>20</v>
          </cell>
          <cell r="L8371">
            <v>40</v>
          </cell>
          <cell r="M8371">
            <v>10</v>
          </cell>
          <cell r="N8371">
            <v>10</v>
          </cell>
          <cell r="P8371" t="str">
            <v>Very good with age-related toning in the margins. Blank verso. Please study image carefully.</v>
          </cell>
        </row>
        <row r="8372">
          <cell r="G8372">
            <v>152551</v>
          </cell>
          <cell r="I8372" t="str">
            <v>Society of Upholsterers - Terms for Busts 1765</v>
          </cell>
          <cell r="J8372"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72">
            <v>20</v>
          </cell>
          <cell r="L8372">
            <v>40</v>
          </cell>
          <cell r="M8372">
            <v>10</v>
          </cell>
          <cell r="N8372">
            <v>10</v>
          </cell>
          <cell r="P8372" t="str">
            <v>Very good with age-related toning in the margins. Blank verso. Please study image carefully.</v>
          </cell>
        </row>
        <row r="8373">
          <cell r="G8373">
            <v>152552</v>
          </cell>
          <cell r="I8373" t="str">
            <v>Society of Upholsterers - Pedestals for Jars, Figures etc 1765</v>
          </cell>
          <cell r="J8373"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73">
            <v>20</v>
          </cell>
          <cell r="L8373">
            <v>40</v>
          </cell>
          <cell r="M8373">
            <v>10</v>
          </cell>
          <cell r="N8373">
            <v>10</v>
          </cell>
          <cell r="P8373" t="str">
            <v>Very good with age-related toning in the margins. Blank verso. Please study image carefully.</v>
          </cell>
        </row>
        <row r="8374">
          <cell r="G8374">
            <v>152553</v>
          </cell>
          <cell r="I8374" t="str">
            <v>Society of Upholsterers - Trays 1765</v>
          </cell>
          <cell r="J8374"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74">
            <v>20</v>
          </cell>
          <cell r="L8374">
            <v>40</v>
          </cell>
          <cell r="M8374">
            <v>10</v>
          </cell>
          <cell r="N8374">
            <v>10</v>
          </cell>
          <cell r="P8374" t="str">
            <v>Very good with age-related toning in the margins. Blank verso. Please study image carefully.</v>
          </cell>
        </row>
        <row r="8375">
          <cell r="G8375">
            <v>152554</v>
          </cell>
          <cell r="I8375" t="str">
            <v>Society of Upholsterers - Brackets 1765</v>
          </cell>
          <cell r="J8375"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75">
            <v>20</v>
          </cell>
          <cell r="L8375">
            <v>40</v>
          </cell>
          <cell r="M8375">
            <v>10</v>
          </cell>
          <cell r="N8375">
            <v>10</v>
          </cell>
          <cell r="P8375" t="str">
            <v>Very good with age-related toning in the margins. Blank verso. Please study image carefully.</v>
          </cell>
        </row>
        <row r="8376">
          <cell r="G8376">
            <v>152555</v>
          </cell>
          <cell r="I8376" t="str">
            <v>Society of Upholsterers - Fire Screens 1765</v>
          </cell>
          <cell r="J8376"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76">
            <v>20</v>
          </cell>
          <cell r="L8376">
            <v>40</v>
          </cell>
          <cell r="M8376">
            <v>10</v>
          </cell>
          <cell r="N8376">
            <v>10</v>
          </cell>
          <cell r="P8376" t="str">
            <v>Very good with age-related toning in the margins. Blank verso. Please study image carefully.</v>
          </cell>
        </row>
        <row r="8377">
          <cell r="G8377">
            <v>152556</v>
          </cell>
          <cell r="I8377" t="str">
            <v>Society of Upholsterers - Tea Kettle Stands 1765</v>
          </cell>
          <cell r="J8377"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77">
            <v>20</v>
          </cell>
          <cell r="L8377">
            <v>40</v>
          </cell>
          <cell r="M8377">
            <v>10</v>
          </cell>
          <cell r="N8377">
            <v>10</v>
          </cell>
          <cell r="P8377" t="str">
            <v>Very good with age-related toning in the margins. Blank verso. Please study image carefully.</v>
          </cell>
        </row>
        <row r="8378">
          <cell r="G8378">
            <v>152557</v>
          </cell>
          <cell r="I8378" t="str">
            <v>Society of Upholsterers - Chimney Piece 1765</v>
          </cell>
          <cell r="J8378"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78">
            <v>20</v>
          </cell>
          <cell r="L8378">
            <v>40</v>
          </cell>
          <cell r="M8378">
            <v>10</v>
          </cell>
          <cell r="N8378">
            <v>10</v>
          </cell>
          <cell r="P8378" t="str">
            <v>Very good with age-related toning in the margins. Blank verso. Please study image carefully.</v>
          </cell>
        </row>
        <row r="8379">
          <cell r="G8379">
            <v>152558</v>
          </cell>
          <cell r="I8379" t="str">
            <v>Society of Upholsterers - Chimney Piece 1765</v>
          </cell>
          <cell r="J8379"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79">
            <v>20</v>
          </cell>
          <cell r="L8379">
            <v>40</v>
          </cell>
          <cell r="M8379">
            <v>10</v>
          </cell>
          <cell r="N8379">
            <v>10</v>
          </cell>
          <cell r="P8379" t="str">
            <v>Very good with age-related toning in the margins. Blank verso. Please study image carefully.</v>
          </cell>
        </row>
        <row r="8380">
          <cell r="G8380">
            <v>152559</v>
          </cell>
          <cell r="I8380" t="str">
            <v>Society of Upholsterers - Girondoles 1765</v>
          </cell>
          <cell r="J8380"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80">
            <v>20</v>
          </cell>
          <cell r="L8380">
            <v>40</v>
          </cell>
          <cell r="M8380">
            <v>10</v>
          </cell>
          <cell r="N8380">
            <v>10</v>
          </cell>
          <cell r="P8380" t="str">
            <v>Very good with age-related toning in the margins. Blank verso. Please study image carefully.</v>
          </cell>
        </row>
        <row r="8381">
          <cell r="G8381">
            <v>152560</v>
          </cell>
          <cell r="I8381" t="str">
            <v>Society of Upholsterers - Stucco Ceiling 1765</v>
          </cell>
          <cell r="J8381"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81">
            <v>20</v>
          </cell>
          <cell r="L8381">
            <v>40</v>
          </cell>
          <cell r="M8381">
            <v>10</v>
          </cell>
          <cell r="N8381">
            <v>10</v>
          </cell>
          <cell r="P8381" t="str">
            <v>Very good with age-related toning in the margins. Blank verso. Please study image carefully.</v>
          </cell>
        </row>
        <row r="8382">
          <cell r="G8382">
            <v>152561</v>
          </cell>
          <cell r="I8382" t="str">
            <v>Society of Upholsterers - Chimney Piece 1765</v>
          </cell>
          <cell r="J8382"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82">
            <v>20</v>
          </cell>
          <cell r="L8382">
            <v>40</v>
          </cell>
          <cell r="M8382">
            <v>10</v>
          </cell>
          <cell r="N8382">
            <v>10</v>
          </cell>
          <cell r="P8382" t="str">
            <v>Very good with age-related toning in the margins. Blank verso. Please study image carefully.</v>
          </cell>
        </row>
        <row r="8383">
          <cell r="G8383">
            <v>152562</v>
          </cell>
          <cell r="I8383" t="str">
            <v>Society of Upholsterers - Chinese Sconce 1765</v>
          </cell>
          <cell r="J8383"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83">
            <v>20</v>
          </cell>
          <cell r="L8383">
            <v>40</v>
          </cell>
          <cell r="M8383">
            <v>10</v>
          </cell>
          <cell r="N8383">
            <v>10</v>
          </cell>
          <cell r="P8383" t="str">
            <v>Very good with age-related toning in the margins. Blank verso. Please study image carefully.</v>
          </cell>
        </row>
        <row r="8384">
          <cell r="G8384">
            <v>152563</v>
          </cell>
          <cell r="I8384" t="str">
            <v>Society of Upholsterers - Stands for Table Clocks 1765</v>
          </cell>
          <cell r="J8384"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84">
            <v>20</v>
          </cell>
          <cell r="L8384">
            <v>40</v>
          </cell>
          <cell r="M8384">
            <v>10</v>
          </cell>
          <cell r="N8384">
            <v>10</v>
          </cell>
          <cell r="P8384" t="str">
            <v>Very good with age-related toning in the margins. Blank verso. Please study image carefully.</v>
          </cell>
        </row>
        <row r="8385">
          <cell r="G8385">
            <v>152564</v>
          </cell>
          <cell r="I8385" t="str">
            <v>Society of Upholsterers - Commode 1765</v>
          </cell>
          <cell r="J8385"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85">
            <v>20</v>
          </cell>
          <cell r="L8385">
            <v>40</v>
          </cell>
          <cell r="M8385">
            <v>10</v>
          </cell>
          <cell r="N8385">
            <v>10</v>
          </cell>
          <cell r="P8385" t="str">
            <v>Very good with age-related toning in the margins. Blank verso. Please study image carefully.</v>
          </cell>
        </row>
        <row r="8386">
          <cell r="G8386">
            <v>152565</v>
          </cell>
          <cell r="I8386" t="str">
            <v>Society of Upholsterers - Toilets 1765</v>
          </cell>
          <cell r="J8386"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86">
            <v>20</v>
          </cell>
          <cell r="L8386">
            <v>40</v>
          </cell>
          <cell r="M8386">
            <v>10</v>
          </cell>
          <cell r="N8386">
            <v>10</v>
          </cell>
          <cell r="P8386" t="str">
            <v>Very good with age-related toning in the margins. Blank verso. Please study image carefully.</v>
          </cell>
        </row>
        <row r="8387">
          <cell r="G8387">
            <v>152566</v>
          </cell>
          <cell r="I8387" t="str">
            <v>Society of Upholsterers - Grates 1765</v>
          </cell>
          <cell r="J8387"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87">
            <v>20</v>
          </cell>
          <cell r="L8387">
            <v>40</v>
          </cell>
          <cell r="M8387">
            <v>10</v>
          </cell>
          <cell r="N8387">
            <v>10</v>
          </cell>
          <cell r="P8387" t="str">
            <v>Very good with age-related toning in the margins. Blank verso. Please study image carefully.</v>
          </cell>
        </row>
        <row r="8388">
          <cell r="G8388">
            <v>152567</v>
          </cell>
          <cell r="I8388" t="str">
            <v>Society of Upholsterers - Ornamented Beds 1765</v>
          </cell>
          <cell r="J8388"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88">
            <v>20</v>
          </cell>
          <cell r="L8388">
            <v>40</v>
          </cell>
          <cell r="M8388">
            <v>10</v>
          </cell>
          <cell r="N8388">
            <v>10</v>
          </cell>
          <cell r="P8388" t="str">
            <v>Very good with age-related toning in the margins. Blank verso. Please study image carefully.</v>
          </cell>
        </row>
        <row r="8389">
          <cell r="G8389">
            <v>152568</v>
          </cell>
          <cell r="I8389" t="str">
            <v>Society of Upholsterers - Steel Grates 1765</v>
          </cell>
          <cell r="J8389"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89">
            <v>20</v>
          </cell>
          <cell r="L8389">
            <v>40</v>
          </cell>
          <cell r="M8389">
            <v>10</v>
          </cell>
          <cell r="N8389">
            <v>10</v>
          </cell>
          <cell r="P8389" t="str">
            <v>Very good with age-related toning in the margins. Blank verso. Please study image carefully.</v>
          </cell>
        </row>
        <row r="8390">
          <cell r="G8390">
            <v>152569</v>
          </cell>
          <cell r="I8390" t="str">
            <v>Society of Upholsterers - Ornaments to Grates 1765</v>
          </cell>
          <cell r="J8390"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90">
            <v>20</v>
          </cell>
          <cell r="L8390">
            <v>40</v>
          </cell>
          <cell r="M8390">
            <v>10</v>
          </cell>
          <cell r="N8390">
            <v>10</v>
          </cell>
          <cell r="P8390" t="str">
            <v>Very good with age-related toning in the margins. Blank verso. Please study image carefully.</v>
          </cell>
        </row>
        <row r="8391">
          <cell r="G8391">
            <v>152570</v>
          </cell>
          <cell r="I8391" t="str">
            <v>Society of Upholsterers - Frats for Friezes 1765</v>
          </cell>
          <cell r="J8391"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91">
            <v>20</v>
          </cell>
          <cell r="L8391">
            <v>40</v>
          </cell>
          <cell r="M8391">
            <v>10</v>
          </cell>
          <cell r="N8391">
            <v>10</v>
          </cell>
          <cell r="P8391" t="str">
            <v>Very good with age-related toning in the margins. Blank verso. Please study image carefully.</v>
          </cell>
        </row>
        <row r="8392">
          <cell r="G8392">
            <v>152571</v>
          </cell>
          <cell r="I8392" t="str">
            <v>Society of Upholsterers - Fenders 1765</v>
          </cell>
          <cell r="J8392"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92">
            <v>20</v>
          </cell>
          <cell r="L8392">
            <v>40</v>
          </cell>
          <cell r="M8392">
            <v>10</v>
          </cell>
          <cell r="N8392">
            <v>10</v>
          </cell>
          <cell r="P8392" t="str">
            <v>Very good with age-related toning in the margins. Blank verso. Please study image carefully.</v>
          </cell>
        </row>
        <row r="8393">
          <cell r="G8393">
            <v>152572</v>
          </cell>
          <cell r="I8393" t="str">
            <v>Society of Upholsterers - Fenders 1765</v>
          </cell>
          <cell r="J8393"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93">
            <v>20</v>
          </cell>
          <cell r="L8393">
            <v>40</v>
          </cell>
          <cell r="M8393">
            <v>10</v>
          </cell>
          <cell r="N8393">
            <v>10</v>
          </cell>
          <cell r="P8393" t="str">
            <v>Very good with age-related toning in the margins. Blank verso. Please study image carefully.</v>
          </cell>
        </row>
        <row r="8394">
          <cell r="G8394">
            <v>152573</v>
          </cell>
          <cell r="I8394" t="str">
            <v>Society of Upholsterers - Vine Railing 1765</v>
          </cell>
          <cell r="J8394"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94">
            <v>20</v>
          </cell>
          <cell r="L8394">
            <v>40</v>
          </cell>
          <cell r="M8394">
            <v>10</v>
          </cell>
          <cell r="N8394">
            <v>10</v>
          </cell>
          <cell r="P8394" t="str">
            <v>Very good with age-related toning in the margins. Blank verso. Please study image carefully.</v>
          </cell>
        </row>
        <row r="8395">
          <cell r="G8395">
            <v>152574</v>
          </cell>
          <cell r="I8395" t="str">
            <v>Society of Upholsterers - Scroll Balustrades 1765</v>
          </cell>
          <cell r="J8395"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95">
            <v>20</v>
          </cell>
          <cell r="L8395">
            <v>40</v>
          </cell>
          <cell r="M8395">
            <v>10</v>
          </cell>
          <cell r="N8395">
            <v>10</v>
          </cell>
          <cell r="P8395" t="str">
            <v>Very good with age-related toning in the margins. Blank verso. Please study image carefully.</v>
          </cell>
        </row>
        <row r="8396">
          <cell r="G8396">
            <v>152575</v>
          </cell>
          <cell r="I8396" t="str">
            <v>Society of Upholsterers - Scroll Balconies 1765</v>
          </cell>
          <cell r="J8396"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96">
            <v>20</v>
          </cell>
          <cell r="L8396">
            <v>40</v>
          </cell>
          <cell r="M8396">
            <v>10</v>
          </cell>
          <cell r="N8396">
            <v>10</v>
          </cell>
          <cell r="P8396" t="str">
            <v>Very good with age-related toning in the margins. Blank verso. Please study image carefully.</v>
          </cell>
        </row>
        <row r="8397">
          <cell r="G8397">
            <v>152576</v>
          </cell>
          <cell r="I8397" t="str">
            <v>Society of Upholsterers - Ironwork Balcony 1765</v>
          </cell>
          <cell r="J8397"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97">
            <v>20</v>
          </cell>
          <cell r="L8397">
            <v>40</v>
          </cell>
          <cell r="M8397">
            <v>10</v>
          </cell>
          <cell r="N8397">
            <v>10</v>
          </cell>
          <cell r="P8397" t="str">
            <v>Very good with age-related toning in the margins. Blank verso. Please study image carefully.</v>
          </cell>
        </row>
        <row r="8398">
          <cell r="G8398">
            <v>152577</v>
          </cell>
          <cell r="I8398" t="str">
            <v>Society of Upholsterers - Iron Railings 1765</v>
          </cell>
          <cell r="J8398"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98">
            <v>20</v>
          </cell>
          <cell r="L8398">
            <v>40</v>
          </cell>
          <cell r="M8398">
            <v>10</v>
          </cell>
          <cell r="N8398">
            <v>10</v>
          </cell>
          <cell r="P8398" t="str">
            <v>Very good with age-related toning in the margins. Blank verso. Please study image carefully.</v>
          </cell>
        </row>
        <row r="8399">
          <cell r="G8399">
            <v>152578</v>
          </cell>
          <cell r="I8399" t="str">
            <v>Society of Upholsterers - Door Tops 1765</v>
          </cell>
          <cell r="J8399"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399">
            <v>20</v>
          </cell>
          <cell r="L8399">
            <v>40</v>
          </cell>
          <cell r="M8399">
            <v>10</v>
          </cell>
          <cell r="N8399">
            <v>10</v>
          </cell>
          <cell r="P8399" t="str">
            <v>Very good with age-related toning in the margins. Blank verso. Please study image carefully.</v>
          </cell>
        </row>
        <row r="8400">
          <cell r="G8400">
            <v>152579</v>
          </cell>
          <cell r="I8400" t="str">
            <v>Society of Upholsterers - Standard Sign Iron 1765</v>
          </cell>
          <cell r="J8400"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400">
            <v>20</v>
          </cell>
          <cell r="L8400">
            <v>40</v>
          </cell>
          <cell r="M8400">
            <v>10</v>
          </cell>
          <cell r="N8400">
            <v>10</v>
          </cell>
          <cell r="P8400" t="str">
            <v>Very good with age-related toning in the margins. Blank verso. Please study image carefully.</v>
          </cell>
        </row>
        <row r="8401">
          <cell r="G8401">
            <v>152580</v>
          </cell>
          <cell r="I8401" t="str">
            <v>Society of Upholsterers - Sign Irons 1765</v>
          </cell>
          <cell r="J8401"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401">
            <v>20</v>
          </cell>
          <cell r="L8401">
            <v>40</v>
          </cell>
          <cell r="M8401">
            <v>10</v>
          </cell>
          <cell r="N8401">
            <v>10</v>
          </cell>
          <cell r="P8401" t="str">
            <v>Very good with age-related toning in the margins. Blank verso. Please study image carefully.</v>
          </cell>
        </row>
        <row r="8402">
          <cell r="G8402">
            <v>152581</v>
          </cell>
          <cell r="I8402" t="str">
            <v>Society of Upholsterers - Obelisks for Lamps 1765</v>
          </cell>
          <cell r="J8402"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402">
            <v>20</v>
          </cell>
          <cell r="L8402">
            <v>40</v>
          </cell>
          <cell r="M8402">
            <v>10</v>
          </cell>
          <cell r="N8402">
            <v>10</v>
          </cell>
          <cell r="P8402" t="str">
            <v>Very good with age-related toning in the margins. Blank verso. Please study image carefully.</v>
          </cell>
        </row>
        <row r="8403">
          <cell r="G8403">
            <v>152582</v>
          </cell>
          <cell r="I8403" t="str">
            <v>Society of Upholsterers - Branch 1765</v>
          </cell>
          <cell r="J8403"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403">
            <v>20</v>
          </cell>
          <cell r="L8403">
            <v>40</v>
          </cell>
          <cell r="M8403">
            <v>10</v>
          </cell>
          <cell r="N8403">
            <v>10</v>
          </cell>
          <cell r="P8403" t="str">
            <v>Very good with age-related toning in the margins. Blank verso. Please study image carefully.</v>
          </cell>
        </row>
        <row r="8404">
          <cell r="G8404">
            <v>152583</v>
          </cell>
          <cell r="I8404" t="str">
            <v>Society of Upholsterers - Escutcheons and Handles 1765</v>
          </cell>
          <cell r="J8404" t="str">
            <v>This rare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v>
          </cell>
          <cell r="K8404">
            <v>20</v>
          </cell>
          <cell r="L8404">
            <v>40</v>
          </cell>
          <cell r="M8404">
            <v>10</v>
          </cell>
          <cell r="N8404">
            <v>10</v>
          </cell>
          <cell r="P8404" t="str">
            <v>Very good with age-related toning in the margins. Blank verso. Please study image carefully.</v>
          </cell>
        </row>
        <row r="8405">
          <cell r="G8405">
            <v>152590</v>
          </cell>
          <cell r="I8405" t="str">
            <v>J Taylor - Engraving of John Weever 1767</v>
          </cell>
          <cell r="J8405" t="str">
            <v>This engraving is from Antient Funeral Monuments of Great Britain, Ireland and the islands adjacent with the dissolved Monasteries therein contained... by John Weever. 
Published and printed by W Tooke, London 1767.
Size: approx. 8.5in x 10.5in (22cm x 27cm)</v>
          </cell>
          <cell r="K8405">
            <v>40</v>
          </cell>
          <cell r="L8405">
            <v>80</v>
          </cell>
          <cell r="M8405">
            <v>20</v>
          </cell>
          <cell r="N8405">
            <v>20</v>
          </cell>
        </row>
        <row r="8406">
          <cell r="G8406">
            <v>152591</v>
          </cell>
          <cell r="I8406" t="str">
            <v>John Weever - Engraving of an armorial monument 1767</v>
          </cell>
          <cell r="J8406" t="str">
            <v>This engraving is from Antient Funeral Monuments of Great Britain, Ireland and the islands adjacent with the dissolved Monasteries therein contained... by John Weever. 
Published and printed by W Tooke, London 1767.
Size: approx. 8.5in x 10.5in (22cm x 27cm)</v>
          </cell>
          <cell r="K8406">
            <v>40</v>
          </cell>
          <cell r="L8406">
            <v>80</v>
          </cell>
          <cell r="M8406">
            <v>20</v>
          </cell>
          <cell r="N8406">
            <v>20</v>
          </cell>
        </row>
        <row r="8407">
          <cell r="G8407">
            <v>152592</v>
          </cell>
          <cell r="I8407" t="str">
            <v>John Weever - Engraving of an armorial monument 1767</v>
          </cell>
          <cell r="J8407" t="str">
            <v>This engraving is from Antient Funeral Monuments of Great Britain, Ireland and the islands adjacent with the dissolved Monasteries therein contained... by John Weever. 
Published and printed by W Tooke, London 1767.
Size: approx. 8.5in x 10.5in (22cm x 27cm)</v>
          </cell>
          <cell r="K8407">
            <v>40</v>
          </cell>
          <cell r="L8407">
            <v>80</v>
          </cell>
          <cell r="M8407">
            <v>20</v>
          </cell>
          <cell r="N8407">
            <v>20</v>
          </cell>
        </row>
        <row r="8408">
          <cell r="G8408">
            <v>152593</v>
          </cell>
          <cell r="I8408" t="str">
            <v>John Weever - Engraving of an armorial monument 1767</v>
          </cell>
          <cell r="J8408" t="str">
            <v>This engraving is from Antient Funeral Monuments of Great Britain, Ireland and the islands adjacent with the dissolved Monasteries therein contained... by John Weever. 
Published and printed by W Tooke, London 1767.
Size: approx. 8.5in x 10.5in (22cm x 27cm)</v>
          </cell>
          <cell r="K8408">
            <v>40</v>
          </cell>
          <cell r="L8408">
            <v>80</v>
          </cell>
          <cell r="M8408">
            <v>20</v>
          </cell>
          <cell r="N8408">
            <v>20</v>
          </cell>
        </row>
        <row r="8409">
          <cell r="G8409">
            <v>152594</v>
          </cell>
          <cell r="I8409" t="str">
            <v>John Weever - Engraving of an armorial monument 1767</v>
          </cell>
          <cell r="J8409" t="str">
            <v>This engraving is from Antient Funeral Monuments of Great Britain, Ireland and the islands adjacent with the dissolved Monasteries therein contained... by John Weever. 
Published and printed by W Tooke, London 1767.
Size: approx. 8.5in x 10.5in (22cm x 27cm)</v>
          </cell>
          <cell r="K8409">
            <v>40</v>
          </cell>
          <cell r="L8409">
            <v>80</v>
          </cell>
          <cell r="M8409">
            <v>20</v>
          </cell>
          <cell r="N8409">
            <v>20</v>
          </cell>
        </row>
        <row r="8410">
          <cell r="G8410">
            <v>152595</v>
          </cell>
          <cell r="I8410" t="str">
            <v>John Weever - Engraving of an armorial monument 1767</v>
          </cell>
          <cell r="J8410" t="str">
            <v>This engraving is from Antient Funeral Monuments of Great Britain, Ireland and the islands adjacent with the dissolved Monasteries therein contained... by John Weever. 
Published and printed by W Tooke, London 1767.
Size: approx. 8.5in x 10.5in (22cm x 27cm)</v>
          </cell>
          <cell r="K8410">
            <v>40</v>
          </cell>
          <cell r="L8410">
            <v>80</v>
          </cell>
          <cell r="M8410">
            <v>20</v>
          </cell>
          <cell r="N8410">
            <v>20</v>
          </cell>
        </row>
        <row r="8411">
          <cell r="G8411">
            <v>152596</v>
          </cell>
          <cell r="I8411" t="str">
            <v>John Weever - Engraving of an armorial monument 1767</v>
          </cell>
          <cell r="J8411" t="str">
            <v>This engraving is from Antient Funeral Monuments of Great Britain, Ireland and the islands adjacent with the dissolved Monasteries therein contained... by John Weever. 
Published and printed by W Tooke, London 1767.
Size: approx. 8.5in x 10.5in (22cm x 27cm)</v>
          </cell>
          <cell r="K8411">
            <v>40</v>
          </cell>
          <cell r="L8411">
            <v>80</v>
          </cell>
          <cell r="M8411">
            <v>20</v>
          </cell>
          <cell r="N8411">
            <v>20</v>
          </cell>
        </row>
        <row r="8412">
          <cell r="G8412">
            <v>152600</v>
          </cell>
          <cell r="I8412" t="str">
            <v>Sir L Lindsay - Hospital of the Holy Cross, Toledo engraved by B Smith 1883</v>
          </cell>
          <cell r="J8412" t="str">
            <v>This artwork is after an original etching titled Santa Cruz, Toledo (1936) by the prominent Australian artist and printmaker Sir Lionel Lindsay (1874–1961). 
Engraved by Bernard Smith and published by BT Batsford, London 1883.
Size: 31cm x 44cm</v>
          </cell>
          <cell r="K8412">
            <v>20</v>
          </cell>
          <cell r="L8412">
            <v>40</v>
          </cell>
          <cell r="M8412">
            <v>10</v>
          </cell>
          <cell r="N8412">
            <v>10</v>
          </cell>
        </row>
        <row r="8413">
          <cell r="G8413">
            <v>152601</v>
          </cell>
          <cell r="I8413" t="str">
            <v>Bernard Smith - Cathedral of Cordoba and Church of St Anna Granada 1883</v>
          </cell>
          <cell r="J8413" t="str">
            <v>Engraved by Bernard Smith and published by BT Batsford, London 1883.
Size: 31cm x 44cm</v>
          </cell>
          <cell r="K8413">
            <v>20</v>
          </cell>
          <cell r="L8413">
            <v>40</v>
          </cell>
          <cell r="M8413">
            <v>10</v>
          </cell>
          <cell r="N8413">
            <v>10</v>
          </cell>
        </row>
        <row r="8414">
          <cell r="G8414">
            <v>152602</v>
          </cell>
          <cell r="I8414" t="str">
            <v>Bernard Smith - House of Benzaquin, Tangiers 1883</v>
          </cell>
          <cell r="J8414" t="str">
            <v>Engraved by Bernard Smith and published by BT Batsford, London 1883.
Size: 31cm x 44cm</v>
          </cell>
          <cell r="K8414">
            <v>20</v>
          </cell>
          <cell r="L8414">
            <v>40</v>
          </cell>
          <cell r="M8414">
            <v>10</v>
          </cell>
          <cell r="N8414">
            <v>10</v>
          </cell>
        </row>
        <row r="8415">
          <cell r="G8415">
            <v>152850</v>
          </cell>
          <cell r="H8415">
            <v>15285</v>
          </cell>
          <cell r="I8415" t="str">
            <v>B Cole - South West Prospect of St Mary's Church in the Strand 1756</v>
          </cell>
          <cell r="J8415" t="str">
            <v xml:space="preserve">This hand coloured engraving of The South West Prospect of St Mary's Church in the Strand is by Benjamin Cole. Published by T Osbourne &amp; J Shipton, London 1756.
Originally from William Maitland's The History and Survey of London From Its Foundation to the Present Time.
An attractive and good sized copper engraving of St.Mary's Church in the Strand, London on robust hand laid paper and in a mount ready for framing.   
Plate size: Approx. 13in x 8in (33cm x 21cm). </v>
          </cell>
          <cell r="K8415">
            <v>80</v>
          </cell>
          <cell r="L8415">
            <v>160</v>
          </cell>
          <cell r="M8415">
            <v>40</v>
          </cell>
          <cell r="N8415">
            <v>40</v>
          </cell>
          <cell r="P8415" t="str">
            <v>Excellent condition - please review the images carefully</v>
          </cell>
        </row>
        <row r="8416">
          <cell r="G8416">
            <v>153000</v>
          </cell>
          <cell r="H8416">
            <v>15300</v>
          </cell>
          <cell r="I8416" t="str">
            <v>Vitruvius Britannicus 1771 - Pl 30 Croome Court, Worcestershire</v>
          </cell>
          <cell r="J8416"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8416">
            <v>160</v>
          </cell>
          <cell r="L8416">
            <v>320</v>
          </cell>
          <cell r="M8416">
            <v>80</v>
          </cell>
          <cell r="N8416">
            <v>80</v>
          </cell>
          <cell r="P8416" t="str">
            <v>Very good with age-related toning in the margins. Blank verso. Please study image carefully.</v>
          </cell>
        </row>
        <row r="8417">
          <cell r="G8417">
            <v>153010</v>
          </cell>
          <cell r="H8417">
            <v>15301</v>
          </cell>
          <cell r="I8417" t="str">
            <v>Vitruvius Britannicus 1771 - Pl 34 North Front of Foremark, Derbyshire</v>
          </cell>
          <cell r="J8417"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8417">
            <v>160</v>
          </cell>
          <cell r="L8417">
            <v>320</v>
          </cell>
          <cell r="M8417">
            <v>80</v>
          </cell>
          <cell r="N8417">
            <v>80</v>
          </cell>
          <cell r="P8417" t="str">
            <v>Very good with age-related toning in the margins. Blank verso. Please study image carefully.</v>
          </cell>
        </row>
        <row r="8418">
          <cell r="G8418">
            <v>153050</v>
          </cell>
          <cell r="H8418">
            <v>15305</v>
          </cell>
          <cell r="I8418" t="str">
            <v xml:space="preserve">Vitruvius Britannicus 1771 - Pl 77 Section of County Hall, Nottingham </v>
          </cell>
          <cell r="J8418" t="str">
            <v xml:space="preserve">This original copperplate engraving of the County Hall in Nottingham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 approx 21.5 in x 28in (54cm x 70cm). </v>
          </cell>
          <cell r="K8418">
            <v>300</v>
          </cell>
          <cell r="L8418">
            <v>600</v>
          </cell>
          <cell r="M8418">
            <v>150</v>
          </cell>
          <cell r="N8418">
            <v>150</v>
          </cell>
          <cell r="P8418" t="str">
            <v>Very good with age-related toning in the margins. Blank verso. Please study image carefully.</v>
          </cell>
        </row>
        <row r="8419">
          <cell r="G8419">
            <v>153060</v>
          </cell>
          <cell r="H8419">
            <v>15306</v>
          </cell>
          <cell r="I8419" t="str">
            <v xml:space="preserve">Vitruvius Britannicus 1771 - Pl 71 Kirby Hall, Northamptonshire </v>
          </cell>
          <cell r="J8419" t="str">
            <v>This original copperplate engraving of Kirby Hall, Northamptonshire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 approx 21.5 in x 14in (54cm x 35cm).</v>
          </cell>
          <cell r="K8419">
            <v>200</v>
          </cell>
          <cell r="L8419">
            <v>400</v>
          </cell>
          <cell r="M8419">
            <v>100</v>
          </cell>
          <cell r="N8419">
            <v>100</v>
          </cell>
          <cell r="P8419" t="str">
            <v>Very good with age-related toning in the margins. Blank verso. Please study image carefully.</v>
          </cell>
        </row>
        <row r="8420">
          <cell r="G8420">
            <v>153090</v>
          </cell>
          <cell r="H8420">
            <v>15309</v>
          </cell>
          <cell r="I8420" t="str">
            <v>Colen Campbell - Great Dining Room at Wilton House 1717</v>
          </cell>
          <cell r="J8420" t="str">
            <v>This copper engraving of the Section of the Great Dining Room at Wilton House, Wilton is plate 63 from volume 2 of the first edition of Vitruvius Britannicus or, the British Architect. Containing the Plans, Elevations, and Sections of the most Regular Buildings both Publick &amp; Private in Great Britain by Colen Campbell. Published by the author in three volumes 1715-25, London.  
Drawn by Colen Campbell and engraved by Henry Hulsbergh after the design of Inigo Jones. As an architect, he favoured the Palladian style and, through his own designs and with Vitruvius Britannicus, helped establish it as the dominant style in great buildings in England. 
Vitruvius Britannicus is one of the great 18th century architectural works and it illustrates the social revolution that occurred under the governance of Robert Walpole.  
The engravings were printed on strong creamy white chain linked paper with the occasional crown watermark.?  
Size: Sheet approx. 13.5in x 20in (34cm x 51cm), Platemark 9.5in x 14.5in (25cm x 37cm)</v>
          </cell>
          <cell r="K8420">
            <v>80</v>
          </cell>
          <cell r="L8420">
            <v>160</v>
          </cell>
          <cell r="M8420">
            <v>40</v>
          </cell>
          <cell r="N8420">
            <v>40</v>
          </cell>
          <cell r="P8420" t="str">
            <v xml:space="preserve">The print is in excellent condition - please inspect the image carefully for any occasional age related marks. </v>
          </cell>
        </row>
        <row r="8421">
          <cell r="G8421">
            <v>153110</v>
          </cell>
          <cell r="H8421">
            <v>15311</v>
          </cell>
          <cell r="I8421" t="str">
            <v>Colen Campbell - Great Hall at Houghton, Norfolk 1725</v>
          </cell>
          <cell r="J8421" t="str">
            <v>This copper engraving of the Great Hall at Houghton is plate 100 from volume 3 of the first edition of Vitruvius Britannicus or, the British Architect. Containing the Plans, Elevations, and Sections of the most Regular Buildings both Publick &amp; Private in Great Britain by Colen Campbell. Published by the author in three volumes 1715-25, London. 
Drawn by Colen Campbell and engraved by Henry Hulsbergh. 
Vitruvius Britannicus is one of the great 18th century architectural works and it illustrates the social revolution that occurred under the governance of Robert Walpole.  
The engravings were printed on strong creamy white chain linked paper with the occasional crown watermark.?  
 Size: Sheet approx. 13.5in x 20in (34cm x 51cm), Platemark 9.5in x 14.5in (25cm x 37cm)</v>
          </cell>
          <cell r="K8421">
            <v>80</v>
          </cell>
          <cell r="L8421">
            <v>160</v>
          </cell>
          <cell r="M8421">
            <v>40</v>
          </cell>
          <cell r="N8421">
            <v>40</v>
          </cell>
          <cell r="P8421" t="str">
            <v xml:space="preserve">The print is in excellent condition - please inspect the image carefully for any occasional age related marks. </v>
          </cell>
        </row>
        <row r="8422">
          <cell r="G8422">
            <v>153130</v>
          </cell>
          <cell r="H8422">
            <v>15313</v>
          </cell>
          <cell r="I8422" t="str">
            <v>Colen Campbell - Plan of the Rolls, Chancery Lane, London 1725</v>
          </cell>
          <cell r="J8422" t="str">
            <v>This copper engraving of the Plan of the Rolls, Chancery Lane, London is plate 44 from volume 3 of the first edition of Vitruvius Britannicus or, the British Architect. Containing the Plans, Elevations, and Sections of the most Regular Buildings both Publick &amp; Private in Great Britain by Colen Campbell. Published by the author in three volumes 1715-25, London. 
Drawn by Colen Campbell and engraved by Henry Hulsbergh. 
Vitruvius Britannicus is one of the great 18th century architectural works and it illustrates the social revolution that occurred under the governance of Robert Walpole.  
The engravings were printed on strong creamy white chain linked paper with the occasional crown watermark.?  
Size: Sheet approx. 11in x 17in (28cm x 43cm), Platemark 9.5in x 14.5in (25cm x 37cm)</v>
          </cell>
          <cell r="K8422">
            <v>100</v>
          </cell>
          <cell r="L8422">
            <v>200</v>
          </cell>
          <cell r="M8422">
            <v>50</v>
          </cell>
          <cell r="N8422">
            <v>50</v>
          </cell>
          <cell r="P8422" t="str">
            <v xml:space="preserve">The print is in excellent condition with margins trimmed - please inspect the image carefully for any occasional age related marks. </v>
          </cell>
        </row>
        <row r="8423">
          <cell r="G8423">
            <v>153150</v>
          </cell>
          <cell r="H8423">
            <v>15315</v>
          </cell>
          <cell r="I8423" t="str">
            <v>A Pugin - North East View of Westminster Abbey engraved by J Bluck 1812</v>
          </cell>
          <cell r="J8423"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23">
            <v>50</v>
          </cell>
          <cell r="L8423">
            <v>100</v>
          </cell>
          <cell r="M8423">
            <v>25</v>
          </cell>
          <cell r="N8423">
            <v>25</v>
          </cell>
          <cell r="P8423" t="str">
            <v xml:space="preserve">The print is in excellent condition with margins trimmed - please inspect the image carefully for any occasional age related marks. </v>
          </cell>
        </row>
        <row r="8424">
          <cell r="G8424">
            <v>153160</v>
          </cell>
          <cell r="H8424">
            <v>15316</v>
          </cell>
          <cell r="I8424" t="str">
            <v>A Pugin - Henry VII Chapel at Westminster Abbey engraved by J Bluck 1812</v>
          </cell>
          <cell r="J8424"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24">
            <v>50</v>
          </cell>
          <cell r="L8424">
            <v>100</v>
          </cell>
          <cell r="M8424">
            <v>25</v>
          </cell>
          <cell r="N8424">
            <v>25</v>
          </cell>
          <cell r="P8424" t="str">
            <v xml:space="preserve">The print is in excellent condition with margins trimmed - please inspect the image carefully for any occasional age related marks. </v>
          </cell>
        </row>
        <row r="8425">
          <cell r="G8425">
            <v>153170</v>
          </cell>
          <cell r="H8425">
            <v>15317</v>
          </cell>
          <cell r="I8425" t="str">
            <v>F Mackenzie- Henry VII fragments in Westminster Abbey by T Sutherland 1812</v>
          </cell>
          <cell r="J8425"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25">
            <v>50</v>
          </cell>
          <cell r="L8425">
            <v>100</v>
          </cell>
          <cell r="M8425">
            <v>25</v>
          </cell>
          <cell r="N8425">
            <v>25</v>
          </cell>
          <cell r="P8425" t="str">
            <v xml:space="preserve">The print is in excellent condition with margins trimmed - please inspect the image carefully for any occasional age related marks. </v>
          </cell>
        </row>
        <row r="8426">
          <cell r="G8426">
            <v>153180</v>
          </cell>
          <cell r="H8426">
            <v>15318</v>
          </cell>
          <cell r="I8426" t="str">
            <v>F Mackenzie - Interior View of Westminster Abbey by J Bluck 1812</v>
          </cell>
          <cell r="J8426"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26">
            <v>50</v>
          </cell>
          <cell r="L8426">
            <v>100</v>
          </cell>
          <cell r="M8426">
            <v>25</v>
          </cell>
          <cell r="N8426">
            <v>25</v>
          </cell>
          <cell r="P8426" t="str">
            <v xml:space="preserve">The print is in excellent condition with margins trimmed - please inspect the image carefully for any occasional age related marks. </v>
          </cell>
        </row>
        <row r="8427">
          <cell r="G8427">
            <v>153200</v>
          </cell>
          <cell r="H8427">
            <v>15320</v>
          </cell>
          <cell r="I8427" t="str">
            <v>J White - West Windows at Westminster Abbey engraved by J Hamble 1812</v>
          </cell>
          <cell r="J8427"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27">
            <v>50</v>
          </cell>
          <cell r="L8427">
            <v>100</v>
          </cell>
          <cell r="M8427">
            <v>25</v>
          </cell>
          <cell r="N8427">
            <v>25</v>
          </cell>
          <cell r="P8427" t="str">
            <v xml:space="preserve">The print is in excellent condition with margins trimmed - please inspect the image carefully for any occasional age related marks. </v>
          </cell>
        </row>
        <row r="8428">
          <cell r="G8428">
            <v>153210</v>
          </cell>
          <cell r="H8428">
            <v>15321</v>
          </cell>
          <cell r="I8428" t="str">
            <v>G Shepherd - 8th and 9th Windows in Westminster Abbey engraved by FC Lewis 1812</v>
          </cell>
          <cell r="J8428"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28">
            <v>50</v>
          </cell>
          <cell r="L8428">
            <v>100</v>
          </cell>
          <cell r="M8428">
            <v>25</v>
          </cell>
          <cell r="N8428">
            <v>25</v>
          </cell>
          <cell r="P8428" t="str">
            <v xml:space="preserve">The print is in excellent condition with margins trimmed - please inspect the image carefully for any occasional age related marks. </v>
          </cell>
        </row>
        <row r="8429">
          <cell r="G8429">
            <v>153220</v>
          </cell>
          <cell r="H8429">
            <v>15322</v>
          </cell>
          <cell r="I8429" t="str">
            <v>Thompson - 10th Window of Westminster Abbey engraved by J Bluck 1812</v>
          </cell>
          <cell r="J8429"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29">
            <v>50</v>
          </cell>
          <cell r="L8429">
            <v>100</v>
          </cell>
          <cell r="M8429">
            <v>25</v>
          </cell>
          <cell r="N8429">
            <v>25</v>
          </cell>
          <cell r="P8429" t="str">
            <v xml:space="preserve">The print is in excellent condition with margins trimmed - please inspect the image carefully for any occasional age related marks. </v>
          </cell>
        </row>
        <row r="8430">
          <cell r="G8430">
            <v>153230</v>
          </cell>
          <cell r="H8430">
            <v>15323</v>
          </cell>
          <cell r="I8430" t="str">
            <v>G Shepherd - South Aisle of Westminster Abbey engraved by T Sutherland 1812</v>
          </cell>
          <cell r="J8430"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30">
            <v>50</v>
          </cell>
          <cell r="L8430">
            <v>100</v>
          </cell>
          <cell r="M8430">
            <v>25</v>
          </cell>
          <cell r="N8430">
            <v>25</v>
          </cell>
          <cell r="P8430" t="str">
            <v xml:space="preserve">The print is in excellent condition with margins trimmed - please inspect the image carefully for any occasional age related marks. </v>
          </cell>
        </row>
        <row r="8431">
          <cell r="G8431">
            <v>153240</v>
          </cell>
          <cell r="H8431">
            <v>15324</v>
          </cell>
          <cell r="I8431" t="str">
            <v>H Villiers - Poet's Corner of Westminster Abbey engraved by J Bluck 1812</v>
          </cell>
          <cell r="J8431"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31">
            <v>50</v>
          </cell>
          <cell r="L8431">
            <v>100</v>
          </cell>
          <cell r="M8431">
            <v>25</v>
          </cell>
          <cell r="N8431">
            <v>25</v>
          </cell>
          <cell r="P8431" t="str">
            <v xml:space="preserve">The print is in excellent condition with margins trimmed - please inspect the image carefully for any occasional age related marks. </v>
          </cell>
        </row>
        <row r="8432">
          <cell r="G8432">
            <v>153250</v>
          </cell>
          <cell r="H8432">
            <v>15325</v>
          </cell>
          <cell r="I8432" t="str">
            <v>T Uwins - West Entrance of Westminster Abbey engraved by J Bluck 1812</v>
          </cell>
          <cell r="J8432"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32">
            <v>50</v>
          </cell>
          <cell r="L8432">
            <v>100</v>
          </cell>
          <cell r="M8432">
            <v>25</v>
          </cell>
          <cell r="N8432">
            <v>25</v>
          </cell>
          <cell r="P8432" t="str">
            <v xml:space="preserve">The print is in excellent condition with margins trimmed - please inspect the image carefully for any occasional age related marks. </v>
          </cell>
        </row>
        <row r="8433">
          <cell r="G8433">
            <v>153260</v>
          </cell>
          <cell r="H8433">
            <v>15326</v>
          </cell>
          <cell r="I8433" t="str">
            <v>A Pugin - 6th and 7th Windows in Westminster Abbey engraved by J Bluck 1812</v>
          </cell>
          <cell r="J8433"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33">
            <v>50</v>
          </cell>
          <cell r="L8433">
            <v>100</v>
          </cell>
          <cell r="M8433">
            <v>25</v>
          </cell>
          <cell r="N8433">
            <v>25</v>
          </cell>
          <cell r="P8433" t="str">
            <v xml:space="preserve">The print is in excellent condition with margins trimmed - please inspect the image carefully for any occasional age related marks. </v>
          </cell>
        </row>
        <row r="8434">
          <cell r="G8434">
            <v>153270</v>
          </cell>
          <cell r="H8434">
            <v>15327</v>
          </cell>
          <cell r="I8434" t="str">
            <v>A Pugin - 4th and 5th Windows in Westminster Abbey engraved by FC Lewis 1812</v>
          </cell>
          <cell r="J8434"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34">
            <v>50</v>
          </cell>
          <cell r="L8434">
            <v>100</v>
          </cell>
          <cell r="M8434">
            <v>25</v>
          </cell>
          <cell r="N8434">
            <v>25</v>
          </cell>
          <cell r="P8434" t="str">
            <v xml:space="preserve">The print is in excellent condition with margins trimmed - please inspect the image carefully for any occasional age related marks. </v>
          </cell>
        </row>
        <row r="8435">
          <cell r="G8435">
            <v>153280</v>
          </cell>
          <cell r="H8435">
            <v>15328</v>
          </cell>
          <cell r="I8435" t="str">
            <v>H Villiers - 2nd and 3rd Windows in Westminster Abbey engraved by J Bluck 1812</v>
          </cell>
          <cell r="J8435"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35">
            <v>50</v>
          </cell>
          <cell r="L8435">
            <v>100</v>
          </cell>
          <cell r="M8435">
            <v>25</v>
          </cell>
          <cell r="N8435">
            <v>25</v>
          </cell>
          <cell r="P8435" t="str">
            <v xml:space="preserve">The print is in excellent condition with margins trimmed - please inspect the image carefully for any occasional age related marks. </v>
          </cell>
        </row>
        <row r="8436">
          <cell r="G8436">
            <v>153290</v>
          </cell>
          <cell r="H8436">
            <v>15329</v>
          </cell>
          <cell r="I8436" t="str">
            <v>A Pugin - Fragments etc of Westminster Abbey engraved by  T Sutherland 1812</v>
          </cell>
          <cell r="J8436"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36">
            <v>50</v>
          </cell>
          <cell r="L8436">
            <v>100</v>
          </cell>
          <cell r="M8436">
            <v>25</v>
          </cell>
          <cell r="N8436">
            <v>25</v>
          </cell>
          <cell r="P8436" t="str">
            <v xml:space="preserve">The print is in excellent condition with margins trimmed - please inspect the image carefully for any occasional age related marks. </v>
          </cell>
        </row>
        <row r="8437">
          <cell r="G8437">
            <v>153300</v>
          </cell>
          <cell r="H8437">
            <v>15330</v>
          </cell>
          <cell r="I8437" t="str">
            <v>A Pugin - Pillars etc of Westminster Abbey engraved by  T Sutherland 1812</v>
          </cell>
          <cell r="J8437"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37">
            <v>50</v>
          </cell>
          <cell r="L8437">
            <v>100</v>
          </cell>
          <cell r="M8437">
            <v>25</v>
          </cell>
          <cell r="N8437">
            <v>25</v>
          </cell>
          <cell r="P8437" t="str">
            <v xml:space="preserve">The print is in excellent condition with margins trimmed - please inspect the image carefully for any occasional age related marks. </v>
          </cell>
        </row>
        <row r="8438">
          <cell r="G8438">
            <v>153310</v>
          </cell>
          <cell r="H8438">
            <v>15331</v>
          </cell>
          <cell r="I8438" t="str">
            <v>F Mackenzie - Ceilings etc of Westminster Abbey engraved by  T Sutherland 1812</v>
          </cell>
          <cell r="J8438"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38">
            <v>50</v>
          </cell>
          <cell r="L8438">
            <v>100</v>
          </cell>
          <cell r="M8438">
            <v>25</v>
          </cell>
          <cell r="N8438">
            <v>25</v>
          </cell>
          <cell r="P8438" t="str">
            <v xml:space="preserve">The print is in excellent condition with margins trimmed - please inspect the image carefully for any occasional age related marks. </v>
          </cell>
        </row>
        <row r="8439">
          <cell r="G8439">
            <v>153320</v>
          </cell>
          <cell r="H8439">
            <v>15332</v>
          </cell>
          <cell r="I8439" t="str">
            <v>A Pugin - Arches etc of Westminster Abbey engraved by  T Sutherland 1812</v>
          </cell>
          <cell r="J8439"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39">
            <v>50</v>
          </cell>
          <cell r="L8439">
            <v>100</v>
          </cell>
          <cell r="M8439">
            <v>25</v>
          </cell>
          <cell r="N8439">
            <v>25</v>
          </cell>
          <cell r="P8439" t="str">
            <v xml:space="preserve">The print is in excellent condition with margins trimmed - please inspect the image carefully for any occasional age related marks. </v>
          </cell>
        </row>
        <row r="8440">
          <cell r="G8440">
            <v>153330</v>
          </cell>
          <cell r="H8440">
            <v>15333</v>
          </cell>
          <cell r="I8440" t="str">
            <v>H Villiers - West Entrance of Westminster Abbey engraved by J Bluck 1812</v>
          </cell>
          <cell r="J8440"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40">
            <v>50</v>
          </cell>
          <cell r="L8440">
            <v>100</v>
          </cell>
          <cell r="M8440">
            <v>25</v>
          </cell>
          <cell r="N8440">
            <v>25</v>
          </cell>
          <cell r="P8440" t="str">
            <v xml:space="preserve">The print is in excellent condition with margins trimmed - please inspect the image carefully for any occasional age related marks. </v>
          </cell>
        </row>
        <row r="8441">
          <cell r="G8441">
            <v>153340</v>
          </cell>
          <cell r="H8441">
            <v>15334</v>
          </cell>
          <cell r="I8441" t="str">
            <v>J White - North Window of Westminster Abbey engraved by FC Lewis 1812</v>
          </cell>
          <cell r="J8441"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41">
            <v>50</v>
          </cell>
          <cell r="L8441">
            <v>100</v>
          </cell>
          <cell r="M8441">
            <v>25</v>
          </cell>
          <cell r="N8441">
            <v>25</v>
          </cell>
          <cell r="P8441" t="str">
            <v xml:space="preserve">The print is in excellent condition with margins trimmed - please inspect the image carefully for any occasional age related marks. </v>
          </cell>
        </row>
        <row r="8442">
          <cell r="G8442">
            <v>153360</v>
          </cell>
          <cell r="H8442">
            <v>15336</v>
          </cell>
          <cell r="I8442" t="str">
            <v>F Mackenzie - The Choir in Westminster Abbey engraved by J Bluck 1812</v>
          </cell>
          <cell r="J8442"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42">
            <v>50</v>
          </cell>
          <cell r="L8442">
            <v>100</v>
          </cell>
          <cell r="M8442">
            <v>25</v>
          </cell>
          <cell r="N8442">
            <v>25</v>
          </cell>
          <cell r="P8442" t="str">
            <v xml:space="preserve">The print is in excellent condition with margins trimmed - please inspect the image carefully for any occasional age related marks. </v>
          </cell>
        </row>
        <row r="8443">
          <cell r="G8443">
            <v>153370</v>
          </cell>
          <cell r="H8443">
            <v>15337</v>
          </cell>
          <cell r="I8443" t="str">
            <v>F Mackenzie - Henry VII Chapel in Westminster Abbey engraved by J Bluck 1812</v>
          </cell>
          <cell r="J8443"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43">
            <v>50</v>
          </cell>
          <cell r="L8443">
            <v>100</v>
          </cell>
          <cell r="M8443">
            <v>25</v>
          </cell>
          <cell r="N8443">
            <v>25</v>
          </cell>
          <cell r="P8443" t="str">
            <v xml:space="preserve">The print is in excellent condition with margins trimmed - please inspect the image carefully for any occasional age related marks. </v>
          </cell>
        </row>
        <row r="8444">
          <cell r="G8444">
            <v>153380</v>
          </cell>
          <cell r="H8444">
            <v>15338</v>
          </cell>
          <cell r="I8444" t="str">
            <v>Thompson - Porch of Henry VII Chapel engraved by J Bluck 1812</v>
          </cell>
          <cell r="J8444"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44">
            <v>50</v>
          </cell>
          <cell r="L8444">
            <v>100</v>
          </cell>
          <cell r="M8444">
            <v>25</v>
          </cell>
          <cell r="N8444">
            <v>25</v>
          </cell>
          <cell r="P8444" t="str">
            <v xml:space="preserve">The print is in excellent condition with margins trimmed - please inspect the image carefully for any occasional age related marks. </v>
          </cell>
        </row>
        <row r="8445">
          <cell r="G8445">
            <v>153390</v>
          </cell>
          <cell r="H8445">
            <v>15339</v>
          </cell>
          <cell r="I8445" t="str">
            <v>A Pugin - King Sebert's Monument at Westminster Abbey engraved by J Bluck 1812</v>
          </cell>
          <cell r="J8445"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45">
            <v>50</v>
          </cell>
          <cell r="L8445">
            <v>100</v>
          </cell>
          <cell r="M8445">
            <v>25</v>
          </cell>
          <cell r="N8445">
            <v>25</v>
          </cell>
          <cell r="P8445" t="str">
            <v xml:space="preserve">The print is in excellent condition with margins trimmed - please inspect the image carefully for any occasional age related marks. </v>
          </cell>
        </row>
        <row r="8446">
          <cell r="G8446">
            <v>153400</v>
          </cell>
          <cell r="H8446">
            <v>15340</v>
          </cell>
          <cell r="I8446" t="str">
            <v>F Mackenzie -  Westminster Abbey engraved by J Bluck 1812</v>
          </cell>
          <cell r="J8446"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46">
            <v>50</v>
          </cell>
          <cell r="L8446">
            <v>100</v>
          </cell>
          <cell r="M8446">
            <v>25</v>
          </cell>
          <cell r="N8446">
            <v>25</v>
          </cell>
          <cell r="P8446" t="str">
            <v xml:space="preserve">The print is in excellent condition with margins trimmed - please inspect the image carefully for any occasional age related marks. </v>
          </cell>
        </row>
        <row r="8447">
          <cell r="G8447">
            <v>153410</v>
          </cell>
          <cell r="H8447">
            <v>15341</v>
          </cell>
          <cell r="I8447" t="str">
            <v>A Pugin - St Nicholas Chapel in Westminster Abbey engraved by J Bluck 1812</v>
          </cell>
          <cell r="J8447"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47">
            <v>50</v>
          </cell>
          <cell r="L8447">
            <v>100</v>
          </cell>
          <cell r="M8447">
            <v>25</v>
          </cell>
          <cell r="N8447">
            <v>25</v>
          </cell>
          <cell r="P8447" t="str">
            <v xml:space="preserve">The print is in excellent condition with margins trimmed - please inspect the image carefully for any occasional age related marks. </v>
          </cell>
        </row>
        <row r="8448">
          <cell r="G8448">
            <v>153420</v>
          </cell>
          <cell r="H8448">
            <v>15342</v>
          </cell>
          <cell r="I8448" t="str">
            <v>F Mackenzie - St Nicholas Chapel in Westminster Abbey engraved by J Bluck 1812</v>
          </cell>
          <cell r="J8448"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48">
            <v>50</v>
          </cell>
          <cell r="L8448">
            <v>100</v>
          </cell>
          <cell r="M8448">
            <v>25</v>
          </cell>
          <cell r="N8448">
            <v>25</v>
          </cell>
          <cell r="P8448" t="str">
            <v xml:space="preserve">The print is in excellent condition with margins trimmed - please inspect the image carefully for any occasional age related marks. </v>
          </cell>
        </row>
        <row r="8449">
          <cell r="G8449">
            <v>153430</v>
          </cell>
          <cell r="H8449">
            <v>15343</v>
          </cell>
          <cell r="I8449" t="str">
            <v>A Pugin - St Edmund's Chapel in Westminster Abbey engraved by J Bluck 1812</v>
          </cell>
          <cell r="J8449"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49">
            <v>50</v>
          </cell>
          <cell r="L8449">
            <v>100</v>
          </cell>
          <cell r="M8449">
            <v>25</v>
          </cell>
          <cell r="N8449">
            <v>25</v>
          </cell>
          <cell r="P8449" t="str">
            <v xml:space="preserve">The print is in excellent condition with margins trimmed - please inspect the image carefully for any occasional age related marks. </v>
          </cell>
        </row>
        <row r="8450">
          <cell r="G8450">
            <v>153440</v>
          </cell>
          <cell r="H8450">
            <v>15344</v>
          </cell>
          <cell r="I8450" t="str">
            <v>A Pugin - St Edmund's Chapel in Westminster Abbey engraved by J Bluck 1812</v>
          </cell>
          <cell r="J8450"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50">
            <v>50</v>
          </cell>
          <cell r="L8450">
            <v>100</v>
          </cell>
          <cell r="M8450">
            <v>25</v>
          </cell>
          <cell r="N8450">
            <v>25</v>
          </cell>
          <cell r="P8450" t="str">
            <v xml:space="preserve">The print is in excellent condition with margins trimmed - please inspect the image carefully for any occasional age related marks. </v>
          </cell>
        </row>
        <row r="8451">
          <cell r="G8451">
            <v>153450</v>
          </cell>
          <cell r="H8451">
            <v>15345</v>
          </cell>
          <cell r="I8451" t="str">
            <v>F Mackenzie - Chapel of St Benedict in Westminster Abbey engraved by J Bluck 1812</v>
          </cell>
          <cell r="J8451"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8451">
            <v>50</v>
          </cell>
          <cell r="L8451">
            <v>100</v>
          </cell>
          <cell r="M8451">
            <v>25</v>
          </cell>
          <cell r="N8451">
            <v>25</v>
          </cell>
          <cell r="P8451" t="str">
            <v xml:space="preserve">The print is in excellent condition with margins trimmed - please inspect the image carefully for any occasional age related marks. </v>
          </cell>
        </row>
        <row r="8452">
          <cell r="G8452">
            <v>153460</v>
          </cell>
          <cell r="H8452">
            <v>15346</v>
          </cell>
          <cell r="I8452" t="str">
            <v>John Sell Cotman - Folio engraving of Great House of Andelys, Normandy 1822</v>
          </cell>
          <cell r="J8452" t="str">
            <v>This original 200-year-old etching of the Great House of Andelys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52">
            <v>50</v>
          </cell>
          <cell r="L8452">
            <v>100</v>
          </cell>
          <cell r="M8452">
            <v>25</v>
          </cell>
          <cell r="N8452">
            <v>25</v>
          </cell>
          <cell r="P8452" t="str">
            <v xml:space="preserve">The print is in excellent condition - please inspect the image carefully for any occasional age related marks. </v>
          </cell>
        </row>
        <row r="8453">
          <cell r="G8453">
            <v>153470</v>
          </cell>
          <cell r="H8453">
            <v>15347</v>
          </cell>
          <cell r="I8453" t="str">
            <v>John Sell Cotman - Folio engraving of Church of Than, Normandy 1822</v>
          </cell>
          <cell r="J8453" t="str">
            <v>This original 200-year-old etching of the Church of Than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53">
            <v>50</v>
          </cell>
          <cell r="L8453">
            <v>100</v>
          </cell>
          <cell r="M8453">
            <v>25</v>
          </cell>
          <cell r="N8453">
            <v>25</v>
          </cell>
          <cell r="P8453" t="str">
            <v xml:space="preserve">The print is in excellent condition - please inspect the image carefully for any occasional age related marks. </v>
          </cell>
        </row>
        <row r="8454">
          <cell r="G8454">
            <v>153480</v>
          </cell>
          <cell r="H8454">
            <v>15348</v>
          </cell>
          <cell r="I8454" t="str">
            <v>John Sell Cotman - Folio engraving of Church of Tamerville, Normandy 1822</v>
          </cell>
          <cell r="J8454" t="str">
            <v>This original 200-year-old etching of the Church of Tamerville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54">
            <v>50</v>
          </cell>
          <cell r="L8454">
            <v>100</v>
          </cell>
          <cell r="M8454">
            <v>25</v>
          </cell>
          <cell r="N8454">
            <v>25</v>
          </cell>
          <cell r="P8454" t="str">
            <v xml:space="preserve">The print is in excellent condition - please inspect the image carefully for any occasional age related marks. </v>
          </cell>
        </row>
        <row r="8455">
          <cell r="G8455">
            <v>153500</v>
          </cell>
          <cell r="H8455">
            <v>15350</v>
          </cell>
          <cell r="I8455" t="str">
            <v>John Sell Cotman - Folio engraving of Church of St Michel de Vaucelles,Normandy 1822</v>
          </cell>
          <cell r="J8455" t="str">
            <v>This original 200-year-old etching of the North Porch of the church of St. Michel de Vaucelles, Caen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55">
            <v>50</v>
          </cell>
          <cell r="L8455">
            <v>100</v>
          </cell>
          <cell r="M8455">
            <v>25</v>
          </cell>
          <cell r="N8455">
            <v>25</v>
          </cell>
          <cell r="P8455" t="str">
            <v xml:space="preserve">The print is in excellent condition - please inspect the image carefully for any occasional age related marks. </v>
          </cell>
        </row>
        <row r="8456">
          <cell r="G8456">
            <v>153510</v>
          </cell>
          <cell r="H8456">
            <v>15351</v>
          </cell>
          <cell r="I8456" t="str">
            <v>John Sell Cotman - Folio engraving of Statue of William, Duke of Normandy 1822</v>
          </cell>
          <cell r="J8456" t="str">
            <v>This original 200-year-old etching of the Statue of William, Duke of Normandy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56">
            <v>50</v>
          </cell>
          <cell r="L8456">
            <v>100</v>
          </cell>
          <cell r="M8456">
            <v>25</v>
          </cell>
          <cell r="N8456">
            <v>25</v>
          </cell>
          <cell r="P8456" t="str">
            <v xml:space="preserve">The print is in excellent condition - please inspect the image carefully for any occasional age related marks. </v>
          </cell>
        </row>
        <row r="8457">
          <cell r="G8457">
            <v>153530</v>
          </cell>
          <cell r="H8457">
            <v>15353</v>
          </cell>
          <cell r="I8457" t="str">
            <v>John Sell Cotman - Folio engraving of Abbey Church of St Etienne, Caen, Normandy 1822</v>
          </cell>
          <cell r="J8457"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57">
            <v>50</v>
          </cell>
          <cell r="L8457">
            <v>100</v>
          </cell>
          <cell r="M8457">
            <v>25</v>
          </cell>
          <cell r="N8457">
            <v>25</v>
          </cell>
          <cell r="P8457" t="str">
            <v xml:space="preserve">The print is in excellent condition - please inspect the image carefully for any occasional age related marks. </v>
          </cell>
        </row>
        <row r="8458">
          <cell r="G8458">
            <v>153531</v>
          </cell>
          <cell r="I8458" t="str">
            <v>John Sell Cotman - Folio engraving of Abbey Church of St Etienne, Caen, Normandy 1822</v>
          </cell>
          <cell r="J8458"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58">
            <v>50</v>
          </cell>
          <cell r="L8458">
            <v>100</v>
          </cell>
          <cell r="M8458">
            <v>25</v>
          </cell>
          <cell r="N8458">
            <v>25</v>
          </cell>
          <cell r="P8458" t="str">
            <v xml:space="preserve">The print is in excellent condition - please inspect the image carefully for any occasional age related marks. </v>
          </cell>
        </row>
        <row r="8459">
          <cell r="G8459">
            <v>153532</v>
          </cell>
          <cell r="I8459" t="str">
            <v>John Sell Cotman - Folio engraving of Abbey Church of  Jumieges 1822</v>
          </cell>
          <cell r="J8459"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59">
            <v>50</v>
          </cell>
          <cell r="L8459">
            <v>100</v>
          </cell>
          <cell r="M8459">
            <v>25</v>
          </cell>
          <cell r="N8459">
            <v>25</v>
          </cell>
          <cell r="P8459" t="str">
            <v xml:space="preserve">The print is in excellent condition - please inspect the image carefully for any occasional age related marks. </v>
          </cell>
        </row>
        <row r="8460">
          <cell r="G8460">
            <v>153533</v>
          </cell>
          <cell r="I8460" t="str">
            <v>John Sell Cotman - Folio engraving of Abbey Church of  Jumieges 1822</v>
          </cell>
          <cell r="J8460"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60">
            <v>50</v>
          </cell>
          <cell r="L8460">
            <v>100</v>
          </cell>
          <cell r="M8460">
            <v>25</v>
          </cell>
          <cell r="N8460">
            <v>25</v>
          </cell>
          <cell r="P8460" t="str">
            <v xml:space="preserve">The print is in excellent condition - please inspect the image carefully for any occasional age related marks. </v>
          </cell>
        </row>
        <row r="8461">
          <cell r="G8461">
            <v>153534</v>
          </cell>
          <cell r="I8461" t="str">
            <v>John Sell Cotman - Folio engraving of Abbey Church of  Jumieges 1822</v>
          </cell>
          <cell r="J8461"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61">
            <v>50</v>
          </cell>
          <cell r="L8461">
            <v>100</v>
          </cell>
          <cell r="M8461">
            <v>25</v>
          </cell>
          <cell r="N8461">
            <v>25</v>
          </cell>
          <cell r="P8461" t="str">
            <v xml:space="preserve">The print is in excellent condition - please inspect the image carefully for any occasional age related marks. </v>
          </cell>
        </row>
        <row r="8462">
          <cell r="G8462">
            <v>153535</v>
          </cell>
          <cell r="I8462" t="str">
            <v>John Sell Cotman - Folio engraving of Abbey Church of St Georges de Bocherville 1822</v>
          </cell>
          <cell r="J8462"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62">
            <v>50</v>
          </cell>
          <cell r="L8462">
            <v>100</v>
          </cell>
          <cell r="M8462">
            <v>25</v>
          </cell>
          <cell r="N8462">
            <v>25</v>
          </cell>
          <cell r="P8462" t="str">
            <v xml:space="preserve">The print is in excellent condition - please inspect the image carefully for any occasional age related marks. </v>
          </cell>
        </row>
        <row r="8463">
          <cell r="G8463">
            <v>153536</v>
          </cell>
          <cell r="I8463" t="str">
            <v>John Sell Cotman - Folio engraving of Abbey Church of St Georges de Bocherville 1822</v>
          </cell>
          <cell r="J8463"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63">
            <v>50</v>
          </cell>
          <cell r="L8463">
            <v>100</v>
          </cell>
          <cell r="M8463">
            <v>25</v>
          </cell>
          <cell r="N8463">
            <v>25</v>
          </cell>
          <cell r="P8463" t="str">
            <v xml:space="preserve">The print is in excellent condition - please inspect the image carefully for any occasional age related marks. </v>
          </cell>
        </row>
        <row r="8464">
          <cell r="G8464">
            <v>153537</v>
          </cell>
          <cell r="I8464" t="str">
            <v>John Sell Cotman - Folio engraving of Abbey Church of St Georges de Bocherville 1822</v>
          </cell>
          <cell r="J8464"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64">
            <v>50</v>
          </cell>
          <cell r="L8464">
            <v>100</v>
          </cell>
          <cell r="M8464">
            <v>25</v>
          </cell>
          <cell r="N8464">
            <v>25</v>
          </cell>
          <cell r="P8464" t="str">
            <v xml:space="preserve">The print is in excellent condition - please inspect the image carefully for any occasional age related marks. </v>
          </cell>
        </row>
        <row r="8465">
          <cell r="G8465">
            <v>153538</v>
          </cell>
          <cell r="I8465" t="str">
            <v>John Sell Cotman - Folio engraving of Abbey Church of St Georges de Bocherville 1822</v>
          </cell>
          <cell r="J8465"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65">
            <v>50</v>
          </cell>
          <cell r="L8465">
            <v>100</v>
          </cell>
          <cell r="M8465">
            <v>25</v>
          </cell>
          <cell r="N8465">
            <v>25</v>
          </cell>
          <cell r="P8465" t="str">
            <v xml:space="preserve">The print is in excellent condition - please inspect the image carefully for any occasional age related marks. </v>
          </cell>
        </row>
        <row r="8466">
          <cell r="G8466">
            <v>153539</v>
          </cell>
          <cell r="I8466" t="str">
            <v>John Sell Cotman - Folio engraving of Abbey Church of St Georges de Bocherville 1822</v>
          </cell>
          <cell r="J8466"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66">
            <v>50</v>
          </cell>
          <cell r="L8466">
            <v>100</v>
          </cell>
          <cell r="M8466">
            <v>25</v>
          </cell>
          <cell r="N8466">
            <v>25</v>
          </cell>
          <cell r="P8466" t="str">
            <v xml:space="preserve">The print is in excellent condition - please inspect the image carefully for any occasional age related marks. </v>
          </cell>
        </row>
        <row r="8467">
          <cell r="G8467">
            <v>153540</v>
          </cell>
          <cell r="I8467" t="str">
            <v>John Sell Cotman - Folio engraving of Abbey Church of St Georges de Bocherville 1822</v>
          </cell>
          <cell r="J8467"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67">
            <v>50</v>
          </cell>
          <cell r="L8467">
            <v>100</v>
          </cell>
          <cell r="M8467">
            <v>25</v>
          </cell>
          <cell r="N8467">
            <v>25</v>
          </cell>
          <cell r="P8467" t="str">
            <v xml:space="preserve">The print is in excellent condition - please inspect the image carefully for any occasional age related marks. </v>
          </cell>
        </row>
        <row r="8468">
          <cell r="G8468">
            <v>153541</v>
          </cell>
          <cell r="I8468" t="str">
            <v>John Sell Cotman - Folio engraving of Abbey Church of St Georges de Bocherville 1822</v>
          </cell>
          <cell r="J8468"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68">
            <v>50</v>
          </cell>
          <cell r="L8468">
            <v>100</v>
          </cell>
          <cell r="M8468">
            <v>25</v>
          </cell>
          <cell r="N8468">
            <v>25</v>
          </cell>
          <cell r="P8468" t="str">
            <v xml:space="preserve">The print is in excellent condition - please inspect the image carefully for any occasional age related marks. </v>
          </cell>
        </row>
        <row r="8469">
          <cell r="G8469">
            <v>153542</v>
          </cell>
          <cell r="I8469" t="str">
            <v>John Sell Cotman - Folio engraving of Church of  Graville, Normandy 1822</v>
          </cell>
          <cell r="J8469"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69">
            <v>50</v>
          </cell>
          <cell r="L8469">
            <v>100</v>
          </cell>
          <cell r="M8469">
            <v>25</v>
          </cell>
          <cell r="N8469">
            <v>25</v>
          </cell>
          <cell r="P8469" t="str">
            <v xml:space="preserve">The print is in excellent condition - please inspect the image carefully for any occasional age related marks. </v>
          </cell>
        </row>
        <row r="8470">
          <cell r="G8470">
            <v>153543</v>
          </cell>
          <cell r="I8470" t="str">
            <v>John Sell Cotman - Folio engraving of Castle of St Sauveur le Vicomte  1822</v>
          </cell>
          <cell r="J8470"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70">
            <v>50</v>
          </cell>
          <cell r="L8470">
            <v>100</v>
          </cell>
          <cell r="M8470">
            <v>25</v>
          </cell>
          <cell r="N8470">
            <v>25</v>
          </cell>
          <cell r="P8470" t="str">
            <v xml:space="preserve">The print is in excellent condition - please inspect the image carefully for any occasional age related marks. </v>
          </cell>
        </row>
        <row r="8471">
          <cell r="G8471">
            <v>153544</v>
          </cell>
          <cell r="I8471" t="str">
            <v>John Sell Cotman - Folio engraving of Abbey Church of St Sauveur le Vicomte 1822</v>
          </cell>
          <cell r="J8471"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71">
            <v>50</v>
          </cell>
          <cell r="L8471">
            <v>100</v>
          </cell>
          <cell r="M8471">
            <v>25</v>
          </cell>
          <cell r="N8471">
            <v>25</v>
          </cell>
          <cell r="P8471" t="str">
            <v xml:space="preserve">The print is in excellent condition - please inspect the image carefully for any occasional age related marks. </v>
          </cell>
        </row>
        <row r="8472">
          <cell r="G8472">
            <v>153545</v>
          </cell>
          <cell r="H8472">
            <v>19</v>
          </cell>
          <cell r="I8472" t="str">
            <v>John Sell Cotman - Folio engraving of Church of St Michel de Vaucelles, Caen  1822</v>
          </cell>
          <cell r="J8472"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72">
            <v>50</v>
          </cell>
          <cell r="L8472">
            <v>100</v>
          </cell>
          <cell r="M8472">
            <v>25</v>
          </cell>
          <cell r="N8472">
            <v>25</v>
          </cell>
          <cell r="P8472" t="str">
            <v xml:space="preserve">The print is in excellent condition - please inspect the image carefully for any occasional age related marks. </v>
          </cell>
        </row>
        <row r="8473">
          <cell r="G8473">
            <v>153546</v>
          </cell>
          <cell r="H8473">
            <v>25</v>
          </cell>
          <cell r="I8473" t="str">
            <v>John Sell Cotman - Folio engraving of Abbey Church of  Holy Trinity, Caen 1822</v>
          </cell>
          <cell r="J8473"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73">
            <v>50</v>
          </cell>
          <cell r="L8473">
            <v>100</v>
          </cell>
          <cell r="M8473">
            <v>25</v>
          </cell>
          <cell r="N8473">
            <v>25</v>
          </cell>
          <cell r="P8473" t="str">
            <v xml:space="preserve">The print is in excellent condition - please inspect the image carefully for any occasional age related marks. </v>
          </cell>
        </row>
        <row r="8474">
          <cell r="G8474">
            <v>153547</v>
          </cell>
          <cell r="H8474">
            <v>26</v>
          </cell>
          <cell r="I8474" t="str">
            <v>John Sell Cotman - Folio engraving of Abbey Church of  Holy Trinity, Caen 1822</v>
          </cell>
          <cell r="J8474"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74">
            <v>50</v>
          </cell>
          <cell r="L8474">
            <v>100</v>
          </cell>
          <cell r="M8474">
            <v>25</v>
          </cell>
          <cell r="N8474">
            <v>25</v>
          </cell>
          <cell r="P8474" t="str">
            <v xml:space="preserve">The print is in excellent condition - please inspect the image carefully for any occasional age related marks. </v>
          </cell>
        </row>
        <row r="8475">
          <cell r="G8475">
            <v>153548</v>
          </cell>
          <cell r="H8475">
            <v>27</v>
          </cell>
          <cell r="I8475" t="str">
            <v>John Sell Cotman - Folio engraving of Abbey Church of  Holy Trinity, Caen 1822</v>
          </cell>
          <cell r="J8475"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75">
            <v>50</v>
          </cell>
          <cell r="L8475">
            <v>100</v>
          </cell>
          <cell r="M8475">
            <v>25</v>
          </cell>
          <cell r="N8475">
            <v>25</v>
          </cell>
          <cell r="P8475" t="str">
            <v xml:space="preserve">The print is in excellent condition - please inspect the image carefully for any occasional age related marks. </v>
          </cell>
        </row>
        <row r="8476">
          <cell r="G8476">
            <v>153549</v>
          </cell>
          <cell r="H8476">
            <v>28</v>
          </cell>
          <cell r="I8476" t="str">
            <v>John Sell Cotman - Folio engraving of Abbey Church of  Holy Trinity, Caen 1822</v>
          </cell>
          <cell r="J8476"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76">
            <v>50</v>
          </cell>
          <cell r="L8476">
            <v>100</v>
          </cell>
          <cell r="M8476">
            <v>25</v>
          </cell>
          <cell r="N8476">
            <v>25</v>
          </cell>
          <cell r="P8476" t="str">
            <v xml:space="preserve">The print is in excellent condition - please inspect the image carefully for any occasional age related marks. </v>
          </cell>
        </row>
        <row r="8477">
          <cell r="G8477">
            <v>153550</v>
          </cell>
          <cell r="H8477">
            <v>29</v>
          </cell>
          <cell r="I8477" t="str">
            <v>John Sell Cotman - Folio engraving of Abbey Church of  Holy Trinity, Caen 1822</v>
          </cell>
          <cell r="J8477"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77">
            <v>50</v>
          </cell>
          <cell r="L8477">
            <v>100</v>
          </cell>
          <cell r="M8477">
            <v>25</v>
          </cell>
          <cell r="N8477">
            <v>25</v>
          </cell>
          <cell r="P8477" t="str">
            <v xml:space="preserve">The print is in excellent condition - please inspect the image carefully for any occasional age related marks. </v>
          </cell>
        </row>
        <row r="8478">
          <cell r="G8478">
            <v>153551</v>
          </cell>
          <cell r="H8478">
            <v>30</v>
          </cell>
          <cell r="I8478" t="str">
            <v>John Sell Cotman - Folio engraving of Abbey Church of  Holy Trinity, Caen 1822</v>
          </cell>
          <cell r="J8478"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78">
            <v>50</v>
          </cell>
          <cell r="L8478">
            <v>100</v>
          </cell>
          <cell r="M8478">
            <v>25</v>
          </cell>
          <cell r="N8478">
            <v>25</v>
          </cell>
          <cell r="P8478" t="str">
            <v xml:space="preserve">The print is in excellent condition - please inspect the image carefully for any occasional age related marks. </v>
          </cell>
        </row>
        <row r="8479">
          <cell r="G8479">
            <v>153552</v>
          </cell>
          <cell r="H8479">
            <v>31</v>
          </cell>
          <cell r="I8479" t="str">
            <v>John Sell Cotman - Folio engraving of Abbey Church of  Holy Trinity, Caen 1822</v>
          </cell>
          <cell r="J8479"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79">
            <v>50</v>
          </cell>
          <cell r="L8479">
            <v>100</v>
          </cell>
          <cell r="M8479">
            <v>25</v>
          </cell>
          <cell r="N8479">
            <v>25</v>
          </cell>
          <cell r="P8479" t="str">
            <v xml:space="preserve">The print is in excellent condition - please inspect the image carefully for any occasional age related marks. </v>
          </cell>
        </row>
        <row r="8480">
          <cell r="G8480">
            <v>153553</v>
          </cell>
          <cell r="H8480">
            <v>32</v>
          </cell>
          <cell r="I8480" t="str">
            <v>John Sell Cotman - Folio engraving of Abbey Church of  Holy Trinity, Caen 1822</v>
          </cell>
          <cell r="J8480"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80">
            <v>50</v>
          </cell>
          <cell r="L8480">
            <v>100</v>
          </cell>
          <cell r="M8480">
            <v>25</v>
          </cell>
          <cell r="N8480">
            <v>25</v>
          </cell>
          <cell r="P8480" t="str">
            <v xml:space="preserve">The print is in excellent condition - please inspect the image carefully for any occasional age related marks. </v>
          </cell>
        </row>
        <row r="8481">
          <cell r="G8481">
            <v>153554</v>
          </cell>
          <cell r="H8481">
            <v>33</v>
          </cell>
          <cell r="I8481" t="str">
            <v>John Sell Cotman - Folio engraving of Abbey Church of  Holy Trinity, Caen 1822</v>
          </cell>
          <cell r="J8481"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81">
            <v>50</v>
          </cell>
          <cell r="L8481">
            <v>100</v>
          </cell>
          <cell r="M8481">
            <v>25</v>
          </cell>
          <cell r="N8481">
            <v>25</v>
          </cell>
          <cell r="P8481" t="str">
            <v xml:space="preserve">The print is in excellent condition - please inspect the image carefully for any occasional age related marks. </v>
          </cell>
        </row>
        <row r="8482">
          <cell r="G8482">
            <v>153555</v>
          </cell>
          <cell r="H8482">
            <v>33</v>
          </cell>
          <cell r="I8482" t="str">
            <v>John Sell Cotman - Folio engraving of Tomb of Queen Matilda 1822</v>
          </cell>
          <cell r="J8482"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82">
            <v>50</v>
          </cell>
          <cell r="L8482">
            <v>100</v>
          </cell>
          <cell r="M8482">
            <v>25</v>
          </cell>
          <cell r="N8482">
            <v>25</v>
          </cell>
          <cell r="P8482" t="str">
            <v xml:space="preserve">The print is in excellent condition - please inspect the image carefully for any occasional age related marks. </v>
          </cell>
        </row>
        <row r="8483">
          <cell r="G8483">
            <v>153556</v>
          </cell>
          <cell r="H8483">
            <v>34</v>
          </cell>
          <cell r="I8483" t="str">
            <v>John Sell Cotman - Folio engraving of Castle of Dieppe 1822</v>
          </cell>
          <cell r="J8483"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83">
            <v>50</v>
          </cell>
          <cell r="L8483">
            <v>100</v>
          </cell>
          <cell r="M8483">
            <v>25</v>
          </cell>
          <cell r="N8483">
            <v>25</v>
          </cell>
          <cell r="P8483" t="str">
            <v xml:space="preserve">The print is in excellent condition - please inspect the image carefully for any occasional age related marks. </v>
          </cell>
        </row>
        <row r="8484">
          <cell r="G8484">
            <v>153557</v>
          </cell>
          <cell r="H8484">
            <v>35</v>
          </cell>
          <cell r="I8484" t="str">
            <v>John Sell Cotman - Folio engraving of Church of  St Jacques, Dieppe 1822</v>
          </cell>
          <cell r="J8484"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84">
            <v>50</v>
          </cell>
          <cell r="L8484">
            <v>100</v>
          </cell>
          <cell r="M8484">
            <v>25</v>
          </cell>
          <cell r="N8484">
            <v>25</v>
          </cell>
          <cell r="P8484" t="str">
            <v xml:space="preserve">The print is in excellent condition - please inspect the image carefully for any occasional age related marks. </v>
          </cell>
        </row>
        <row r="8485">
          <cell r="G8485">
            <v>153558</v>
          </cell>
          <cell r="H8485">
            <v>36</v>
          </cell>
          <cell r="I8485" t="str">
            <v>John Sell Cotman - Folio engraving of Church of  St Jacques, Dieppe 1822</v>
          </cell>
          <cell r="J8485"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85">
            <v>50</v>
          </cell>
          <cell r="L8485">
            <v>100</v>
          </cell>
          <cell r="M8485">
            <v>25</v>
          </cell>
          <cell r="N8485">
            <v>25</v>
          </cell>
          <cell r="P8485" t="str">
            <v xml:space="preserve">The print is in excellent condition - please inspect the image carefully for any occasional age related marks. </v>
          </cell>
        </row>
        <row r="8486">
          <cell r="G8486">
            <v>153559</v>
          </cell>
          <cell r="H8486">
            <v>37</v>
          </cell>
          <cell r="I8486" t="str">
            <v>John Sell Cotman - Folio engraving of Church of  Haute Allemagne, Caen 1822</v>
          </cell>
          <cell r="J8486"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86">
            <v>50</v>
          </cell>
          <cell r="L8486">
            <v>100</v>
          </cell>
          <cell r="M8486">
            <v>25</v>
          </cell>
          <cell r="N8486">
            <v>25</v>
          </cell>
          <cell r="P8486" t="str">
            <v xml:space="preserve">The print is in excellent condition - please inspect the image carefully for any occasional age related marks. </v>
          </cell>
        </row>
        <row r="8487">
          <cell r="G8487">
            <v>153560</v>
          </cell>
          <cell r="H8487">
            <v>38</v>
          </cell>
          <cell r="I8487" t="str">
            <v>John Sell Cotman - Folio engraving of Church of  St Hildebert, Gournay 1822</v>
          </cell>
          <cell r="J8487"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87">
            <v>50</v>
          </cell>
          <cell r="L8487">
            <v>100</v>
          </cell>
          <cell r="M8487">
            <v>25</v>
          </cell>
          <cell r="N8487">
            <v>25</v>
          </cell>
          <cell r="P8487" t="str">
            <v xml:space="preserve">The print is in excellent condition - please inspect the image carefully for any occasional age related marks. </v>
          </cell>
        </row>
        <row r="8488">
          <cell r="G8488">
            <v>153561</v>
          </cell>
          <cell r="H8488">
            <v>39</v>
          </cell>
          <cell r="I8488" t="str">
            <v>John Sell Cotman - Folio engraving of Church of  St Hildebert, Gournay 1822</v>
          </cell>
          <cell r="J8488"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88">
            <v>50</v>
          </cell>
          <cell r="L8488">
            <v>100</v>
          </cell>
          <cell r="M8488">
            <v>25</v>
          </cell>
          <cell r="N8488">
            <v>25</v>
          </cell>
          <cell r="P8488" t="str">
            <v xml:space="preserve">The print is in excellent condition - please inspect the image carefully for any occasional age related marks. </v>
          </cell>
        </row>
        <row r="8489">
          <cell r="G8489">
            <v>153562</v>
          </cell>
          <cell r="H8489">
            <v>40</v>
          </cell>
          <cell r="I8489" t="str">
            <v>John Sell Cotman - Folio engraving of Church of  St Hildebert, Gournay 1822</v>
          </cell>
          <cell r="J8489"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89">
            <v>50</v>
          </cell>
          <cell r="L8489">
            <v>100</v>
          </cell>
          <cell r="M8489">
            <v>25</v>
          </cell>
          <cell r="N8489">
            <v>25</v>
          </cell>
          <cell r="P8489" t="str">
            <v xml:space="preserve">The print is in excellent condition - please inspect the image carefully for any occasional age related marks. </v>
          </cell>
        </row>
        <row r="8490">
          <cell r="G8490">
            <v>153563</v>
          </cell>
          <cell r="H8490">
            <v>41</v>
          </cell>
          <cell r="I8490" t="str">
            <v>John Sell Cotman - Folio engraving of Church of  St Hildebert, Gournay 1822</v>
          </cell>
          <cell r="J8490"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90">
            <v>50</v>
          </cell>
          <cell r="L8490">
            <v>100</v>
          </cell>
          <cell r="M8490">
            <v>25</v>
          </cell>
          <cell r="N8490">
            <v>25</v>
          </cell>
          <cell r="P8490" t="str">
            <v xml:space="preserve">The print is in excellent condition - please inspect the image carefully for any occasional age related marks. </v>
          </cell>
        </row>
        <row r="8491">
          <cell r="G8491">
            <v>153564</v>
          </cell>
          <cell r="H8491">
            <v>42</v>
          </cell>
          <cell r="I8491" t="str">
            <v>John Sell Cotman - Folio engraving of Chapel of St Julian Hospital, Rouen 1822</v>
          </cell>
          <cell r="J8491"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91">
            <v>50</v>
          </cell>
          <cell r="L8491">
            <v>100</v>
          </cell>
          <cell r="M8491">
            <v>25</v>
          </cell>
          <cell r="N8491">
            <v>25</v>
          </cell>
          <cell r="P8491" t="str">
            <v xml:space="preserve">The print is in excellent condition - please inspect the image carefully for any occasional age related marks. </v>
          </cell>
        </row>
        <row r="8492">
          <cell r="G8492">
            <v>153565</v>
          </cell>
          <cell r="H8492">
            <v>43</v>
          </cell>
          <cell r="I8492" t="str">
            <v>John Sell Cotman - Folio engraving of Chapel of St Julian Hospital, Rouen 1822</v>
          </cell>
          <cell r="J8492"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92">
            <v>50</v>
          </cell>
          <cell r="L8492">
            <v>100</v>
          </cell>
          <cell r="M8492">
            <v>25</v>
          </cell>
          <cell r="N8492">
            <v>25</v>
          </cell>
          <cell r="P8492" t="str">
            <v xml:space="preserve">The print is in excellent condition - please inspect the image carefully for any occasional age related marks. </v>
          </cell>
        </row>
        <row r="8493">
          <cell r="G8493">
            <v>153566</v>
          </cell>
          <cell r="H8493">
            <v>44</v>
          </cell>
          <cell r="I8493" t="str">
            <v>John Sell Cotman - Folio engraving of Church of Lery, Pont de l'Arche 1822</v>
          </cell>
          <cell r="J8493"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93">
            <v>50</v>
          </cell>
          <cell r="L8493">
            <v>100</v>
          </cell>
          <cell r="M8493">
            <v>25</v>
          </cell>
          <cell r="N8493">
            <v>25</v>
          </cell>
          <cell r="P8493" t="str">
            <v xml:space="preserve">The print is in excellent condition - please inspect the image carefully for any occasional age related marks. </v>
          </cell>
        </row>
        <row r="8494">
          <cell r="G8494">
            <v>153567</v>
          </cell>
          <cell r="H8494">
            <v>45</v>
          </cell>
          <cell r="I8494" t="str">
            <v>John Sell Cotman - Folio engraving of Church of Lery, Pont de l'Arche 1822</v>
          </cell>
          <cell r="J8494"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94">
            <v>50</v>
          </cell>
          <cell r="L8494">
            <v>100</v>
          </cell>
          <cell r="M8494">
            <v>25</v>
          </cell>
          <cell r="N8494">
            <v>25</v>
          </cell>
          <cell r="P8494" t="str">
            <v xml:space="preserve">The print is in excellent condition - please inspect the image carefully for any occasional age related marks. </v>
          </cell>
        </row>
        <row r="8495">
          <cell r="G8495">
            <v>153568</v>
          </cell>
          <cell r="H8495">
            <v>46</v>
          </cell>
          <cell r="I8495" t="str">
            <v>John Sell Cotman - Folio engraving of Church of Lery, Pont de l'Arche 1822</v>
          </cell>
          <cell r="J8495"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95">
            <v>50</v>
          </cell>
          <cell r="L8495">
            <v>100</v>
          </cell>
          <cell r="M8495">
            <v>25</v>
          </cell>
          <cell r="N8495">
            <v>25</v>
          </cell>
          <cell r="P8495" t="str">
            <v xml:space="preserve">The print is in excellent condition - please inspect the image carefully for any occasional age related marks. </v>
          </cell>
        </row>
        <row r="8496">
          <cell r="G8496">
            <v>153569</v>
          </cell>
          <cell r="H8496">
            <v>47</v>
          </cell>
          <cell r="I8496" t="str">
            <v>John Sell Cotman - Folio engraving of Church of Colomby, Valognes 1822</v>
          </cell>
          <cell r="J8496"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96">
            <v>50</v>
          </cell>
          <cell r="L8496">
            <v>100</v>
          </cell>
          <cell r="M8496">
            <v>25</v>
          </cell>
          <cell r="N8496">
            <v>25</v>
          </cell>
          <cell r="P8496" t="str">
            <v xml:space="preserve">The print is in excellent condition - please inspect the image carefully for any occasional age related marks. </v>
          </cell>
        </row>
        <row r="8497">
          <cell r="G8497">
            <v>153570</v>
          </cell>
          <cell r="H8497">
            <v>48</v>
          </cell>
          <cell r="I8497" t="str">
            <v>John Sell Cotman - Folio engraving of Chapel at Castle at Caen 1822</v>
          </cell>
          <cell r="J8497"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97">
            <v>50</v>
          </cell>
          <cell r="L8497">
            <v>100</v>
          </cell>
          <cell r="M8497">
            <v>25</v>
          </cell>
          <cell r="N8497">
            <v>25</v>
          </cell>
          <cell r="P8497" t="str">
            <v xml:space="preserve">The print is in excellent condition - please inspect the image carefully for any occasional age related marks. </v>
          </cell>
        </row>
        <row r="8498">
          <cell r="G8498">
            <v>153571</v>
          </cell>
          <cell r="H8498">
            <v>49</v>
          </cell>
          <cell r="I8498" t="str">
            <v>John Sell Cotman - Folio engraving of Notre Dame Cathedral , Rouen 1822</v>
          </cell>
          <cell r="J8498"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98">
            <v>50</v>
          </cell>
          <cell r="L8498">
            <v>100</v>
          </cell>
          <cell r="M8498">
            <v>25</v>
          </cell>
          <cell r="N8498">
            <v>25</v>
          </cell>
          <cell r="P8498" t="str">
            <v xml:space="preserve">The print is in excellent condition - please inspect the image carefully for any occasional age related marks. </v>
          </cell>
        </row>
        <row r="8499">
          <cell r="G8499">
            <v>153572</v>
          </cell>
          <cell r="H8499">
            <v>50</v>
          </cell>
          <cell r="I8499" t="str">
            <v>John Sell Cotman - Folio engraving of Notre Dame Cathedral , Rouen 1822</v>
          </cell>
          <cell r="J8499"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499">
            <v>50</v>
          </cell>
          <cell r="L8499">
            <v>100</v>
          </cell>
          <cell r="M8499">
            <v>25</v>
          </cell>
          <cell r="N8499">
            <v>25</v>
          </cell>
          <cell r="P8499" t="str">
            <v xml:space="preserve">The print is in excellent condition - please inspect the image carefully for any occasional age related marks. </v>
          </cell>
        </row>
        <row r="8500">
          <cell r="G8500">
            <v>153573</v>
          </cell>
          <cell r="H8500">
            <v>53</v>
          </cell>
          <cell r="I8500" t="str">
            <v>John Sell Cotman - Folio engraving of Church of St Gervais, Rouen 1822</v>
          </cell>
          <cell r="J8500"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00">
            <v>50</v>
          </cell>
          <cell r="L8500">
            <v>100</v>
          </cell>
          <cell r="M8500">
            <v>25</v>
          </cell>
          <cell r="N8500">
            <v>25</v>
          </cell>
          <cell r="P8500" t="str">
            <v xml:space="preserve">The print is in excellent condition - please inspect the image carefully for any occasional age related marks. </v>
          </cell>
        </row>
        <row r="8501">
          <cell r="G8501">
            <v>153574</v>
          </cell>
          <cell r="H8501">
            <v>54</v>
          </cell>
          <cell r="I8501" t="str">
            <v>John Sell Cotman - Folio engraving of Church of St Paul, Rouen1822</v>
          </cell>
          <cell r="J8501"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01">
            <v>50</v>
          </cell>
          <cell r="L8501">
            <v>100</v>
          </cell>
          <cell r="M8501">
            <v>25</v>
          </cell>
          <cell r="N8501">
            <v>25</v>
          </cell>
          <cell r="P8501" t="str">
            <v xml:space="preserve">The print is in excellent condition - please inspect the image carefully for any occasional age related marks. </v>
          </cell>
        </row>
        <row r="8502">
          <cell r="G8502">
            <v>153575</v>
          </cell>
          <cell r="H8502">
            <v>55</v>
          </cell>
          <cell r="I8502" t="str">
            <v>John Sell Cotman - Folio engraving of Church of St Nicolas, Caen 1822</v>
          </cell>
          <cell r="J8502"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02">
            <v>50</v>
          </cell>
          <cell r="L8502">
            <v>100</v>
          </cell>
          <cell r="M8502">
            <v>25</v>
          </cell>
          <cell r="N8502">
            <v>25</v>
          </cell>
          <cell r="P8502" t="str">
            <v xml:space="preserve">The print is in excellent condition - please inspect the image carefully for any occasional age related marks. </v>
          </cell>
        </row>
        <row r="8503">
          <cell r="G8503">
            <v>153576</v>
          </cell>
          <cell r="H8503">
            <v>56</v>
          </cell>
          <cell r="I8503" t="str">
            <v>John Sell Cotman - Folio engraving of Church of St Nicolas, Caen 1822</v>
          </cell>
          <cell r="J8503"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03">
            <v>50</v>
          </cell>
          <cell r="L8503">
            <v>100</v>
          </cell>
          <cell r="M8503">
            <v>25</v>
          </cell>
          <cell r="N8503">
            <v>25</v>
          </cell>
          <cell r="P8503" t="str">
            <v xml:space="preserve">The print is in excellent condition - please inspect the image carefully for any occasional age related marks. </v>
          </cell>
        </row>
        <row r="8504">
          <cell r="G8504">
            <v>153577</v>
          </cell>
          <cell r="H8504">
            <v>57</v>
          </cell>
          <cell r="I8504" t="str">
            <v>John Sell Cotman - Folio engraving of Church at Cheux, Caen 1822</v>
          </cell>
          <cell r="J8504"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04">
            <v>50</v>
          </cell>
          <cell r="L8504">
            <v>100</v>
          </cell>
          <cell r="M8504">
            <v>25</v>
          </cell>
          <cell r="N8504">
            <v>25</v>
          </cell>
          <cell r="P8504" t="str">
            <v xml:space="preserve">The print is in excellent condition - please inspect the image carefully for any occasional age related marks. </v>
          </cell>
        </row>
        <row r="8505">
          <cell r="G8505">
            <v>153578</v>
          </cell>
          <cell r="H8505">
            <v>58</v>
          </cell>
          <cell r="I8505" t="str">
            <v>John Sell Cotman - Folio engraving of Church at Brieville 1822</v>
          </cell>
          <cell r="J8505"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05">
            <v>50</v>
          </cell>
          <cell r="L8505">
            <v>100</v>
          </cell>
          <cell r="M8505">
            <v>25</v>
          </cell>
          <cell r="N8505">
            <v>25</v>
          </cell>
          <cell r="P8505" t="str">
            <v xml:space="preserve">The print is in excellent condition - please inspect the image carefully for any occasional age related marks. </v>
          </cell>
        </row>
        <row r="8506">
          <cell r="G8506">
            <v>153579</v>
          </cell>
          <cell r="H8506">
            <v>59</v>
          </cell>
          <cell r="I8506" t="str">
            <v>John Sell Cotman - Folio engraving of Church at Brieville 1822</v>
          </cell>
          <cell r="J8506"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06">
            <v>50</v>
          </cell>
          <cell r="L8506">
            <v>100</v>
          </cell>
          <cell r="M8506">
            <v>25</v>
          </cell>
          <cell r="N8506">
            <v>25</v>
          </cell>
          <cell r="P8506" t="str">
            <v xml:space="preserve">The print is in excellent condition - please inspect the image carefully for any occasional age related marks. </v>
          </cell>
        </row>
        <row r="8507">
          <cell r="G8507">
            <v>153580</v>
          </cell>
          <cell r="H8507">
            <v>60</v>
          </cell>
          <cell r="I8507" t="str">
            <v>John Sell Cotman - Folio engraving of Abbey Church of  1822</v>
          </cell>
          <cell r="J8507"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07">
            <v>50</v>
          </cell>
          <cell r="L8507">
            <v>100</v>
          </cell>
          <cell r="M8507">
            <v>25</v>
          </cell>
          <cell r="N8507">
            <v>25</v>
          </cell>
          <cell r="P8507" t="str">
            <v xml:space="preserve">The print is in excellent condition - please inspect the image carefully for any occasional age related marks. </v>
          </cell>
        </row>
        <row r="8508">
          <cell r="G8508">
            <v>153581</v>
          </cell>
          <cell r="H8508">
            <v>61</v>
          </cell>
          <cell r="I8508" t="str">
            <v>John Sell Cotman - Folio engraving of Abbey Church of  1822</v>
          </cell>
          <cell r="J8508"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08">
            <v>50</v>
          </cell>
          <cell r="L8508">
            <v>100</v>
          </cell>
          <cell r="M8508">
            <v>25</v>
          </cell>
          <cell r="N8508">
            <v>25</v>
          </cell>
          <cell r="P8508" t="str">
            <v xml:space="preserve">The print is in excellent condition - please inspect the image carefully for any occasional age related marks. </v>
          </cell>
        </row>
        <row r="8509">
          <cell r="G8509">
            <v>153582</v>
          </cell>
          <cell r="H8509">
            <v>62</v>
          </cell>
          <cell r="I8509" t="str">
            <v>John Sell Cotman - Folio engraving of Abbey Church of  1822</v>
          </cell>
          <cell r="J8509"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09">
            <v>50</v>
          </cell>
          <cell r="L8509">
            <v>100</v>
          </cell>
          <cell r="M8509">
            <v>25</v>
          </cell>
          <cell r="N8509">
            <v>25</v>
          </cell>
          <cell r="P8509" t="str">
            <v xml:space="preserve">The print is in excellent condition - please inspect the image carefully for any occasional age related marks. </v>
          </cell>
        </row>
        <row r="8510">
          <cell r="G8510">
            <v>153583</v>
          </cell>
          <cell r="H8510">
            <v>63</v>
          </cell>
          <cell r="I8510" t="str">
            <v>John Sell Cotman - Folio engraving of Abbey Church of  1822</v>
          </cell>
          <cell r="J8510"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10">
            <v>50</v>
          </cell>
          <cell r="L8510">
            <v>100</v>
          </cell>
          <cell r="M8510">
            <v>25</v>
          </cell>
          <cell r="N8510">
            <v>25</v>
          </cell>
          <cell r="P8510" t="str">
            <v xml:space="preserve">The print is in excellent condition - please inspect the image carefully for any occasional age related marks. </v>
          </cell>
        </row>
        <row r="8511">
          <cell r="G8511">
            <v>153584</v>
          </cell>
          <cell r="H8511">
            <v>64</v>
          </cell>
          <cell r="I8511" t="str">
            <v>John Sell Cotman - Folio engraving of Abbey Church of  1822</v>
          </cell>
          <cell r="J8511"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11">
            <v>50</v>
          </cell>
          <cell r="L8511">
            <v>100</v>
          </cell>
          <cell r="M8511">
            <v>25</v>
          </cell>
          <cell r="N8511">
            <v>25</v>
          </cell>
          <cell r="P8511" t="str">
            <v xml:space="preserve">The print is in excellent condition - please inspect the image carefully for any occasional age related marks. </v>
          </cell>
        </row>
        <row r="8512">
          <cell r="G8512">
            <v>153585</v>
          </cell>
          <cell r="H8512">
            <v>65</v>
          </cell>
          <cell r="I8512" t="str">
            <v>John Sell Cotman - Folio engraving of Abbey Church of  1822</v>
          </cell>
          <cell r="J8512"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12">
            <v>50</v>
          </cell>
          <cell r="L8512">
            <v>100</v>
          </cell>
          <cell r="M8512">
            <v>25</v>
          </cell>
          <cell r="N8512">
            <v>25</v>
          </cell>
          <cell r="P8512" t="str">
            <v xml:space="preserve">The print is in excellent condition - please inspect the image carefully for any occasional age related marks. </v>
          </cell>
        </row>
        <row r="8513">
          <cell r="G8513">
            <v>153586</v>
          </cell>
          <cell r="H8513">
            <v>66</v>
          </cell>
          <cell r="I8513" t="str">
            <v>John Sell Cotman - Folio engraving of Abbey Church of  1822</v>
          </cell>
          <cell r="J8513"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13">
            <v>50</v>
          </cell>
          <cell r="L8513">
            <v>100</v>
          </cell>
          <cell r="M8513">
            <v>25</v>
          </cell>
          <cell r="N8513">
            <v>25</v>
          </cell>
          <cell r="P8513" t="str">
            <v xml:space="preserve">The print is in excellent condition - please inspect the image carefully for any occasional age related marks. </v>
          </cell>
        </row>
        <row r="8514">
          <cell r="G8514">
            <v>153587</v>
          </cell>
          <cell r="H8514">
            <v>67</v>
          </cell>
          <cell r="I8514" t="str">
            <v>John Sell Cotman - Folio engraving of Abbey Church of  1822</v>
          </cell>
          <cell r="J8514"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14">
            <v>50</v>
          </cell>
          <cell r="L8514">
            <v>100</v>
          </cell>
          <cell r="M8514">
            <v>25</v>
          </cell>
          <cell r="N8514">
            <v>25</v>
          </cell>
          <cell r="P8514" t="str">
            <v xml:space="preserve">The print is in excellent condition - please inspect the image carefully for any occasional age related marks. </v>
          </cell>
        </row>
        <row r="8515">
          <cell r="G8515">
            <v>153588</v>
          </cell>
          <cell r="H8515">
            <v>68</v>
          </cell>
          <cell r="I8515" t="str">
            <v>John Sell Cotman - Folio engraving of Abbey Church of  1822</v>
          </cell>
          <cell r="J8515"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15">
            <v>50</v>
          </cell>
          <cell r="L8515">
            <v>100</v>
          </cell>
          <cell r="M8515">
            <v>25</v>
          </cell>
          <cell r="N8515">
            <v>25</v>
          </cell>
          <cell r="P8515" t="str">
            <v xml:space="preserve">The print is in excellent condition - please inspect the image carefully for any occasional age related marks. </v>
          </cell>
        </row>
        <row r="8516">
          <cell r="G8516">
            <v>153589</v>
          </cell>
          <cell r="H8516">
            <v>69</v>
          </cell>
          <cell r="I8516" t="str">
            <v>John Sell Cotman - Folio engraving of Abbey Church of  1822</v>
          </cell>
          <cell r="J8516"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16">
            <v>50</v>
          </cell>
          <cell r="L8516">
            <v>100</v>
          </cell>
          <cell r="M8516">
            <v>25</v>
          </cell>
          <cell r="N8516">
            <v>25</v>
          </cell>
          <cell r="P8516" t="str">
            <v xml:space="preserve">The print is in excellent condition - please inspect the image carefully for any occasional age related marks. </v>
          </cell>
        </row>
        <row r="8517">
          <cell r="G8517">
            <v>153590</v>
          </cell>
          <cell r="H8517">
            <v>70</v>
          </cell>
          <cell r="I8517" t="str">
            <v>John Sell Cotman - Folio engraving of Abbey Church of  1822</v>
          </cell>
          <cell r="J8517"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17">
            <v>50</v>
          </cell>
          <cell r="L8517">
            <v>100</v>
          </cell>
          <cell r="M8517">
            <v>25</v>
          </cell>
          <cell r="N8517">
            <v>25</v>
          </cell>
          <cell r="P8517" t="str">
            <v xml:space="preserve">The print is in excellent condition - please inspect the image carefully for any occasional age related marks. </v>
          </cell>
        </row>
        <row r="8518">
          <cell r="G8518">
            <v>153591</v>
          </cell>
          <cell r="H8518">
            <v>71</v>
          </cell>
          <cell r="I8518" t="str">
            <v>John Sell Cotman - Folio engraving of Abbey Church of  1822</v>
          </cell>
          <cell r="J8518"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18">
            <v>50</v>
          </cell>
          <cell r="L8518">
            <v>100</v>
          </cell>
          <cell r="M8518">
            <v>25</v>
          </cell>
          <cell r="N8518">
            <v>25</v>
          </cell>
          <cell r="P8518" t="str">
            <v xml:space="preserve">The print is in excellent condition - please inspect the image carefully for any occasional age related marks. </v>
          </cell>
        </row>
        <row r="8519">
          <cell r="G8519">
            <v>153592</v>
          </cell>
          <cell r="H8519">
            <v>72</v>
          </cell>
          <cell r="I8519" t="str">
            <v>John Sell Cotman - Folio engraving of Abbey Church of  1822</v>
          </cell>
          <cell r="J8519"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19">
            <v>50</v>
          </cell>
          <cell r="L8519">
            <v>100</v>
          </cell>
          <cell r="M8519">
            <v>25</v>
          </cell>
          <cell r="N8519">
            <v>25</v>
          </cell>
          <cell r="P8519" t="str">
            <v xml:space="preserve">The print is in excellent condition - please inspect the image carefully for any occasional age related marks. </v>
          </cell>
        </row>
        <row r="8520">
          <cell r="G8520">
            <v>153593</v>
          </cell>
          <cell r="H8520">
            <v>73</v>
          </cell>
          <cell r="I8520" t="str">
            <v>John Sell Cotman - Folio engraving of Abbey Church of  1822</v>
          </cell>
          <cell r="J8520"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20">
            <v>50</v>
          </cell>
          <cell r="L8520">
            <v>100</v>
          </cell>
          <cell r="M8520">
            <v>25</v>
          </cell>
          <cell r="N8520">
            <v>25</v>
          </cell>
          <cell r="P8520" t="str">
            <v xml:space="preserve">The print is in excellent condition - please inspect the image carefully for any occasional age related marks. </v>
          </cell>
        </row>
        <row r="8521">
          <cell r="G8521">
            <v>153594</v>
          </cell>
          <cell r="H8521">
            <v>74</v>
          </cell>
          <cell r="I8521" t="str">
            <v>John Sell Cotman - Folio engraving of Abbey Church of  1822</v>
          </cell>
          <cell r="J8521"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21">
            <v>50</v>
          </cell>
          <cell r="L8521">
            <v>100</v>
          </cell>
          <cell r="M8521">
            <v>25</v>
          </cell>
          <cell r="N8521">
            <v>25</v>
          </cell>
          <cell r="P8521" t="str">
            <v xml:space="preserve">The print is in excellent condition - please inspect the image carefully for any occasional age related marks. </v>
          </cell>
        </row>
        <row r="8522">
          <cell r="G8522">
            <v>153595</v>
          </cell>
          <cell r="H8522">
            <v>75</v>
          </cell>
          <cell r="I8522" t="str">
            <v>John Sell Cotman - Folio engraving of Abbey Church of  1822</v>
          </cell>
          <cell r="J8522"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22">
            <v>50</v>
          </cell>
          <cell r="L8522">
            <v>100</v>
          </cell>
          <cell r="M8522">
            <v>25</v>
          </cell>
          <cell r="N8522">
            <v>25</v>
          </cell>
          <cell r="P8522" t="str">
            <v xml:space="preserve">The print is in excellent condition - please inspect the image carefully for any occasional age related marks. </v>
          </cell>
        </row>
        <row r="8523">
          <cell r="G8523">
            <v>153596</v>
          </cell>
          <cell r="H8523">
            <v>76</v>
          </cell>
          <cell r="I8523" t="str">
            <v>John Sell Cotman - Folio engraving of Abbey Church of  1822</v>
          </cell>
          <cell r="J8523"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23">
            <v>50</v>
          </cell>
          <cell r="L8523">
            <v>100</v>
          </cell>
          <cell r="M8523">
            <v>25</v>
          </cell>
          <cell r="N8523">
            <v>25</v>
          </cell>
          <cell r="P8523" t="str">
            <v xml:space="preserve">The print is in excellent condition - please inspect the image carefully for any occasional age related marks. </v>
          </cell>
        </row>
        <row r="8524">
          <cell r="G8524">
            <v>153597</v>
          </cell>
          <cell r="H8524">
            <v>77</v>
          </cell>
          <cell r="I8524" t="str">
            <v>John Sell Cotman - Folio engraving of Abbey Church of  1822</v>
          </cell>
          <cell r="J8524"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24">
            <v>50</v>
          </cell>
          <cell r="L8524">
            <v>100</v>
          </cell>
          <cell r="M8524">
            <v>25</v>
          </cell>
          <cell r="N8524">
            <v>25</v>
          </cell>
          <cell r="P8524" t="str">
            <v xml:space="preserve">The print is in excellent condition - please inspect the image carefully for any occasional age related marks. </v>
          </cell>
        </row>
        <row r="8525">
          <cell r="G8525">
            <v>153598</v>
          </cell>
          <cell r="H8525">
            <v>78</v>
          </cell>
          <cell r="I8525" t="str">
            <v>John Sell Cotman - Folio engraving of Abbey Church of  1822</v>
          </cell>
          <cell r="J8525"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25">
            <v>50</v>
          </cell>
          <cell r="L8525">
            <v>100</v>
          </cell>
          <cell r="M8525">
            <v>25</v>
          </cell>
          <cell r="N8525">
            <v>25</v>
          </cell>
          <cell r="P8525" t="str">
            <v xml:space="preserve">The print is in excellent condition - please inspect the image carefully for any occasional age related marks. </v>
          </cell>
        </row>
        <row r="8526">
          <cell r="G8526">
            <v>153599</v>
          </cell>
          <cell r="H8526">
            <v>79</v>
          </cell>
          <cell r="I8526" t="str">
            <v>John Sell Cotman - Folio engraving of Abbey Church of  1822</v>
          </cell>
          <cell r="J8526"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26">
            <v>50</v>
          </cell>
          <cell r="L8526">
            <v>100</v>
          </cell>
          <cell r="M8526">
            <v>25</v>
          </cell>
          <cell r="N8526">
            <v>25</v>
          </cell>
          <cell r="P8526" t="str">
            <v xml:space="preserve">The print is in excellent condition - please inspect the image carefully for any occasional age related marks. </v>
          </cell>
        </row>
        <row r="8527">
          <cell r="G8527">
            <v>153600</v>
          </cell>
          <cell r="H8527">
            <v>80</v>
          </cell>
          <cell r="I8527" t="str">
            <v>John Sell Cotman - Folio engraving of Abbey Church of  1822</v>
          </cell>
          <cell r="J8527"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27">
            <v>50</v>
          </cell>
          <cell r="L8527">
            <v>100</v>
          </cell>
          <cell r="M8527">
            <v>25</v>
          </cell>
          <cell r="N8527">
            <v>25</v>
          </cell>
          <cell r="P8527" t="str">
            <v xml:space="preserve">The print is in excellent condition - please inspect the image carefully for any occasional age related marks. </v>
          </cell>
        </row>
        <row r="8528">
          <cell r="G8528">
            <v>153601</v>
          </cell>
          <cell r="H8528">
            <v>81</v>
          </cell>
          <cell r="I8528" t="str">
            <v>John Sell Cotman - Folio engraving of Abbey Church of  1822</v>
          </cell>
          <cell r="J8528"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28">
            <v>50</v>
          </cell>
          <cell r="L8528">
            <v>100</v>
          </cell>
          <cell r="M8528">
            <v>25</v>
          </cell>
          <cell r="N8528">
            <v>25</v>
          </cell>
          <cell r="P8528" t="str">
            <v xml:space="preserve">The print is in excellent condition - please inspect the image carefully for any occasional age related marks. </v>
          </cell>
        </row>
        <row r="8529">
          <cell r="G8529">
            <v>153602</v>
          </cell>
          <cell r="H8529">
            <v>82</v>
          </cell>
          <cell r="I8529" t="str">
            <v>John Sell Cotman - Folio engraving of Abbey Church of  1822</v>
          </cell>
          <cell r="J8529"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29">
            <v>50</v>
          </cell>
          <cell r="L8529">
            <v>100</v>
          </cell>
          <cell r="M8529">
            <v>25</v>
          </cell>
          <cell r="N8529">
            <v>25</v>
          </cell>
          <cell r="P8529" t="str">
            <v xml:space="preserve">The print is in excellent condition - please inspect the image carefully for any occasional age related marks. </v>
          </cell>
        </row>
        <row r="8530">
          <cell r="G8530">
            <v>153603</v>
          </cell>
          <cell r="H8530">
            <v>83</v>
          </cell>
          <cell r="I8530" t="str">
            <v>John Sell Cotman - Folio engraving of Abbey Church of  1822</v>
          </cell>
          <cell r="J8530"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30">
            <v>50</v>
          </cell>
          <cell r="L8530">
            <v>100</v>
          </cell>
          <cell r="M8530">
            <v>25</v>
          </cell>
          <cell r="N8530">
            <v>25</v>
          </cell>
          <cell r="P8530" t="str">
            <v xml:space="preserve">The print is in excellent condition - please inspect the image carefully for any occasional age related marks. </v>
          </cell>
        </row>
        <row r="8531">
          <cell r="G8531">
            <v>153604</v>
          </cell>
          <cell r="H8531">
            <v>84</v>
          </cell>
          <cell r="I8531" t="str">
            <v>John Sell Cotman - Folio engraving of Abbey Church of  1822</v>
          </cell>
          <cell r="J8531"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31">
            <v>50</v>
          </cell>
          <cell r="L8531">
            <v>100</v>
          </cell>
          <cell r="M8531">
            <v>25</v>
          </cell>
          <cell r="N8531">
            <v>25</v>
          </cell>
          <cell r="P8531" t="str">
            <v xml:space="preserve">The print is in excellent condition - please inspect the image carefully for any occasional age related marks. </v>
          </cell>
        </row>
        <row r="8532">
          <cell r="G8532">
            <v>153605</v>
          </cell>
          <cell r="H8532">
            <v>85</v>
          </cell>
          <cell r="I8532" t="str">
            <v>John Sell Cotman - Folio engraving of Abbey Church of  1822</v>
          </cell>
          <cell r="J8532"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32">
            <v>50</v>
          </cell>
          <cell r="L8532">
            <v>100</v>
          </cell>
          <cell r="M8532">
            <v>25</v>
          </cell>
          <cell r="N8532">
            <v>25</v>
          </cell>
          <cell r="P8532" t="str">
            <v xml:space="preserve">The print is in excellent condition - please inspect the image carefully for any occasional age related marks. </v>
          </cell>
        </row>
        <row r="8533">
          <cell r="G8533">
            <v>153606</v>
          </cell>
          <cell r="H8533">
            <v>86</v>
          </cell>
          <cell r="I8533" t="str">
            <v>John Sell Cotman - Folio engraving of Abbey Church of  1822</v>
          </cell>
          <cell r="J8533"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33">
            <v>50</v>
          </cell>
          <cell r="L8533">
            <v>100</v>
          </cell>
          <cell r="M8533">
            <v>25</v>
          </cell>
          <cell r="N8533">
            <v>25</v>
          </cell>
          <cell r="P8533" t="str">
            <v xml:space="preserve">The print is in excellent condition - please inspect the image carefully for any occasional age related marks. </v>
          </cell>
        </row>
        <row r="8534">
          <cell r="G8534">
            <v>153607</v>
          </cell>
          <cell r="H8534">
            <v>87</v>
          </cell>
          <cell r="I8534" t="str">
            <v>John Sell Cotman - Folio engraving of Abbey Church of  1822</v>
          </cell>
          <cell r="J8534"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34">
            <v>50</v>
          </cell>
          <cell r="L8534">
            <v>100</v>
          </cell>
          <cell r="M8534">
            <v>25</v>
          </cell>
          <cell r="N8534">
            <v>25</v>
          </cell>
          <cell r="P8534" t="str">
            <v xml:space="preserve">The print is in excellent condition - please inspect the image carefully for any occasional age related marks. </v>
          </cell>
        </row>
        <row r="8535">
          <cell r="G8535">
            <v>153608</v>
          </cell>
          <cell r="H8535">
            <v>88</v>
          </cell>
          <cell r="I8535" t="str">
            <v>John Sell Cotman - Folio engraving of Abbey Church of  1822</v>
          </cell>
          <cell r="J8535"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35">
            <v>50</v>
          </cell>
          <cell r="L8535">
            <v>100</v>
          </cell>
          <cell r="M8535">
            <v>25</v>
          </cell>
          <cell r="N8535">
            <v>25</v>
          </cell>
          <cell r="P8535" t="str">
            <v xml:space="preserve">The print is in excellent condition - please inspect the image carefully for any occasional age related marks. </v>
          </cell>
        </row>
        <row r="8536">
          <cell r="G8536">
            <v>153609</v>
          </cell>
          <cell r="H8536">
            <v>89</v>
          </cell>
          <cell r="I8536" t="str">
            <v>John Sell Cotman - Folio engraving of Abbey Church of  1822</v>
          </cell>
          <cell r="J8536"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36">
            <v>50</v>
          </cell>
          <cell r="L8536">
            <v>100</v>
          </cell>
          <cell r="M8536">
            <v>25</v>
          </cell>
          <cell r="N8536">
            <v>25</v>
          </cell>
          <cell r="P8536" t="str">
            <v xml:space="preserve">The print is in excellent condition - please inspect the image carefully for any occasional age related marks. </v>
          </cell>
        </row>
        <row r="8537">
          <cell r="G8537">
            <v>153610</v>
          </cell>
          <cell r="H8537">
            <v>90</v>
          </cell>
          <cell r="I8537" t="str">
            <v>John Sell Cotman - Folio engraving of Abbey Church of  1822</v>
          </cell>
          <cell r="J8537"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37">
            <v>50</v>
          </cell>
          <cell r="L8537">
            <v>100</v>
          </cell>
          <cell r="M8537">
            <v>25</v>
          </cell>
          <cell r="N8537">
            <v>25</v>
          </cell>
          <cell r="P8537" t="str">
            <v xml:space="preserve">The print is in excellent condition - please inspect the image carefully for any occasional age related marks. </v>
          </cell>
        </row>
        <row r="8538">
          <cell r="G8538">
            <v>153611</v>
          </cell>
          <cell r="H8538">
            <v>91</v>
          </cell>
          <cell r="I8538" t="str">
            <v>John Sell Cotman - Folio engraving of Abbey Church of  1822</v>
          </cell>
          <cell r="J8538"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38">
            <v>50</v>
          </cell>
          <cell r="L8538">
            <v>100</v>
          </cell>
          <cell r="M8538">
            <v>25</v>
          </cell>
          <cell r="N8538">
            <v>25</v>
          </cell>
          <cell r="P8538" t="str">
            <v xml:space="preserve">The print is in excellent condition - please inspect the image carefully for any occasional age related marks. </v>
          </cell>
        </row>
        <row r="8539">
          <cell r="G8539">
            <v>153612</v>
          </cell>
          <cell r="H8539">
            <v>92</v>
          </cell>
          <cell r="I8539" t="str">
            <v>John Sell Cotman - Folio engraving of Abbey Church of  1822</v>
          </cell>
          <cell r="J8539"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39">
            <v>50</v>
          </cell>
          <cell r="L8539">
            <v>100</v>
          </cell>
          <cell r="M8539">
            <v>25</v>
          </cell>
          <cell r="N8539">
            <v>25</v>
          </cell>
          <cell r="P8539" t="str">
            <v xml:space="preserve">The print is in excellent condition - please inspect the image carefully for any occasional age related marks. </v>
          </cell>
        </row>
        <row r="8540">
          <cell r="G8540">
            <v>153613</v>
          </cell>
          <cell r="H8540">
            <v>93</v>
          </cell>
          <cell r="I8540" t="str">
            <v>John Sell Cotman - Folio engraving of Abbey Church of  1822</v>
          </cell>
          <cell r="J8540"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40">
            <v>50</v>
          </cell>
          <cell r="L8540">
            <v>100</v>
          </cell>
          <cell r="M8540">
            <v>25</v>
          </cell>
          <cell r="N8540">
            <v>25</v>
          </cell>
          <cell r="P8540" t="str">
            <v xml:space="preserve">The print is in excellent condition - please inspect the image carefully for any occasional age related marks. </v>
          </cell>
        </row>
        <row r="8541">
          <cell r="G8541">
            <v>153614</v>
          </cell>
          <cell r="H8541">
            <v>94</v>
          </cell>
          <cell r="I8541" t="str">
            <v>John Sell Cotman - Folio engraving of Abbey Church of  1822</v>
          </cell>
          <cell r="J8541"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41">
            <v>50</v>
          </cell>
          <cell r="L8541">
            <v>100</v>
          </cell>
          <cell r="M8541">
            <v>25</v>
          </cell>
          <cell r="N8541">
            <v>25</v>
          </cell>
          <cell r="P8541" t="str">
            <v xml:space="preserve">The print is in excellent condition - please inspect the image carefully for any occasional age related marks. </v>
          </cell>
        </row>
        <row r="8542">
          <cell r="G8542">
            <v>153615</v>
          </cell>
          <cell r="H8542">
            <v>95</v>
          </cell>
          <cell r="I8542" t="str">
            <v>John Sell Cotman - Folio engraving of Abbey Church of  1822</v>
          </cell>
          <cell r="J8542"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42">
            <v>50</v>
          </cell>
          <cell r="L8542">
            <v>100</v>
          </cell>
          <cell r="M8542">
            <v>25</v>
          </cell>
          <cell r="N8542">
            <v>25</v>
          </cell>
          <cell r="P8542" t="str">
            <v xml:space="preserve">The print is in excellent condition - please inspect the image carefully for any occasional age related marks. </v>
          </cell>
        </row>
        <row r="8543">
          <cell r="G8543">
            <v>153616</v>
          </cell>
          <cell r="H8543">
            <v>96</v>
          </cell>
          <cell r="I8543" t="str">
            <v>John Sell Cotman - Folio engraving of Abbey Church of  1822</v>
          </cell>
          <cell r="J8543"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43">
            <v>50</v>
          </cell>
          <cell r="L8543">
            <v>100</v>
          </cell>
          <cell r="M8543">
            <v>25</v>
          </cell>
          <cell r="N8543">
            <v>25</v>
          </cell>
          <cell r="P8543" t="str">
            <v xml:space="preserve">The print is in excellent condition - please inspect the image carefully for any occasional age related marks. </v>
          </cell>
        </row>
        <row r="8544">
          <cell r="G8544">
            <v>153617</v>
          </cell>
          <cell r="H8544">
            <v>97</v>
          </cell>
          <cell r="I8544" t="str">
            <v>John Sell Cotman - Folio engraving of Abbey Church of  1822</v>
          </cell>
          <cell r="J8544"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44">
            <v>50</v>
          </cell>
          <cell r="L8544">
            <v>100</v>
          </cell>
          <cell r="M8544">
            <v>25</v>
          </cell>
          <cell r="N8544">
            <v>25</v>
          </cell>
          <cell r="P8544" t="str">
            <v xml:space="preserve">The print is in excellent condition - please inspect the image carefully for any occasional age related marks. </v>
          </cell>
        </row>
        <row r="8545">
          <cell r="G8545">
            <v>153618</v>
          </cell>
          <cell r="H8545">
            <v>98</v>
          </cell>
          <cell r="I8545" t="str">
            <v>John Sell Cotman - Folio engraving of Abbey Church of  1822</v>
          </cell>
          <cell r="J8545"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45">
            <v>50</v>
          </cell>
          <cell r="L8545">
            <v>100</v>
          </cell>
          <cell r="M8545">
            <v>25</v>
          </cell>
          <cell r="N8545">
            <v>25</v>
          </cell>
          <cell r="P8545" t="str">
            <v xml:space="preserve">The print is in excellent condition - please inspect the image carefully for any occasional age related marks. </v>
          </cell>
        </row>
        <row r="8546">
          <cell r="G8546">
            <v>153619</v>
          </cell>
          <cell r="H8546">
            <v>99</v>
          </cell>
          <cell r="I8546" t="str">
            <v>John Sell Cotman - Folio engraving of Abbey Church of  1822</v>
          </cell>
          <cell r="J8546" t="str">
            <v>This original 200-year-old etching of the Abbey Church of St. Etienne, Caen - Nave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8546">
            <v>50</v>
          </cell>
          <cell r="L8546">
            <v>100</v>
          </cell>
          <cell r="M8546">
            <v>25</v>
          </cell>
          <cell r="N8546">
            <v>25</v>
          </cell>
          <cell r="P8546" t="str">
            <v xml:space="preserve">The print is in excellent condition - please inspect the image carefully for any occasional age related marks. </v>
          </cell>
        </row>
        <row r="8547">
          <cell r="G8547">
            <v>153639</v>
          </cell>
          <cell r="I8547" t="str">
            <v>Lamborne - St Neot's Church, Huntingdon c1760</v>
          </cell>
          <cell r="J8547" t="str">
            <v>This rare engraving is of St. Neot's Church, County of Huntingdon: Elevation of the West Front by Peter Spendelowe Lamborne.
Size: 16.5in x 12in. (42cm x 30cm)</v>
          </cell>
          <cell r="K8547">
            <v>0</v>
          </cell>
          <cell r="L8547">
            <v>0</v>
          </cell>
          <cell r="N8547">
            <v>0</v>
          </cell>
        </row>
        <row r="8548">
          <cell r="G8548">
            <v>153640</v>
          </cell>
          <cell r="I8548" t="str">
            <v>George Vertue - St Andrew's Church, Greensted, Essex 1751</v>
          </cell>
          <cell r="J8548" t="str">
            <v>This 1751 engraving by George Vertue is Plate 7 from volume two of Vetusta Monumenta, published by the Society of Antiquaries of London. 
It illustrates St. Andrew's Church in Greensted, Essex, alongside the shrine of St. Edmund and a seal fragment from Bury St. Edmunds Abbey.
Features the north, west, and south views (drawn in 1748) of St. Andrew's Church in Essex, famed as Europe's oldest surviving wooden church.
Shrine of St. Edmund: Shows the burial shrine of St. Edmund the King and Martyr, copied from a medieval manuscript created by John Lydgate.
Abbey Seal: Displays the front and reverse sides of a seal fragment from the Abbot of Bury St. Edmunds in Suffolk.
Size: 14in x 19in (36cm x 48cm)</v>
          </cell>
          <cell r="K8548">
            <v>100</v>
          </cell>
          <cell r="L8548">
            <v>200</v>
          </cell>
          <cell r="M8548">
            <v>50</v>
          </cell>
          <cell r="N8548">
            <v>50</v>
          </cell>
        </row>
        <row r="8549">
          <cell r="G8549">
            <v>153641</v>
          </cell>
          <cell r="I8549" t="str">
            <v>George Vertue - Christ Church Priory, Cambridgeshire 1755</v>
          </cell>
          <cell r="J8549" t="str">
            <v xml:space="preserve">This engraving depicts a 12th-century architectural and hydraulic pln of Christ Church Priory, Canterbury, originally created in the Eadwine Psalter (c. 1165) and reproduced in 1755 by George Vertue for Vetusta Monumenta.
Drawn by a monk named Eadwine around 1130–1174 and engraved in London in February 1755.
Size: 23in x 18in (59cm x 46.5cm </v>
          </cell>
          <cell r="K8549">
            <v>100</v>
          </cell>
          <cell r="L8549">
            <v>200</v>
          </cell>
          <cell r="M8549">
            <v>50</v>
          </cell>
          <cell r="N8549">
            <v>50</v>
          </cell>
        </row>
        <row r="8550">
          <cell r="G8550">
            <v>153642</v>
          </cell>
          <cell r="I8550" t="str">
            <v>George Vertue - A Plan of the Strand in 1736 published in  1754</v>
          </cell>
          <cell r="J8550" t="str">
            <v>This historical map showing an architectural layout of the Savoy Palace area in London from the 18th century.
Title: A Plan of the Ground and Buildings on the Strand, called the SAVOY, taken in the Year 1736.
Publication Date: June 22, 1754 (noted along the top border) engraved by George Vertue and published by The Society of Antiquaries of London 1755.
Size: 14in x 19in (36cm x 48cm)</v>
          </cell>
          <cell r="K8550">
            <v>100</v>
          </cell>
          <cell r="L8550">
            <v>200</v>
          </cell>
          <cell r="M8550">
            <v>50</v>
          </cell>
          <cell r="N8550">
            <v>50</v>
          </cell>
        </row>
        <row r="8551">
          <cell r="G8551">
            <v>153643</v>
          </cell>
          <cell r="I8551" t="str">
            <v>George Vertue - Savoy Hospital in the Strand, London  1754</v>
          </cell>
          <cell r="J8551" t="str">
            <v>This image is a historic 1754 copperplate engraving titled "The Savoy Hospital in the Strand," drawn and engraved by the English antiquary and artist George Vertue. It depicts architectural views of the gateway, exterior walls, and chapel of the former Savoy complex in London.
The street-side entrance gateway and flanking walls of the hospital complex.
Bottom view -  The exterior facade and windows of the Hospital Chapel (now preserved as the Savoy Chapel).
Publication: Issued in 1754 by the Society of Antiquaries of London</v>
          </cell>
          <cell r="K8551">
            <v>100</v>
          </cell>
          <cell r="L8551">
            <v>200</v>
          </cell>
          <cell r="M8551">
            <v>50</v>
          </cell>
          <cell r="N8551">
            <v>50</v>
          </cell>
        </row>
        <row r="8552">
          <cell r="G8552">
            <v>153650</v>
          </cell>
          <cell r="I8552" t="str">
            <v>John Thomas Smith - Engraving of London Wall, London 1791</v>
          </cell>
          <cell r="J8552"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52">
            <v>20</v>
          </cell>
          <cell r="L8552">
            <v>40</v>
          </cell>
          <cell r="M8552">
            <v>10</v>
          </cell>
          <cell r="N8552">
            <v>10</v>
          </cell>
          <cell r="P8552" t="str">
            <v>The print is in excellent condition. Please inspect the image carefully</v>
          </cell>
        </row>
        <row r="8553">
          <cell r="G8553">
            <v>153651</v>
          </cell>
          <cell r="I8553" t="str">
            <v>John Thomas Smith - Engraving of Watch Tower, London 1791</v>
          </cell>
          <cell r="J8553"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53">
            <v>20</v>
          </cell>
          <cell r="L8553">
            <v>40</v>
          </cell>
          <cell r="M8553">
            <v>10</v>
          </cell>
          <cell r="N8553">
            <v>10</v>
          </cell>
          <cell r="P8553" t="str">
            <v>The print is in excellent condition. Please inspect the image carefully</v>
          </cell>
        </row>
        <row r="8554">
          <cell r="G8554">
            <v>153660</v>
          </cell>
          <cell r="H8554">
            <v>153660</v>
          </cell>
          <cell r="I8554" t="str">
            <v>John Thomas Smith - Engraving of Venerable Remains of London Wall 1791</v>
          </cell>
          <cell r="J8554"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54">
            <v>20</v>
          </cell>
          <cell r="L8554">
            <v>40</v>
          </cell>
          <cell r="M8554">
            <v>10</v>
          </cell>
          <cell r="N8554">
            <v>10</v>
          </cell>
          <cell r="P8554" t="str">
            <v>The print is in excellent condition. Please inspect the image carefully</v>
          </cell>
        </row>
        <row r="8555">
          <cell r="G8555">
            <v>153661</v>
          </cell>
          <cell r="H8555">
            <v>15366</v>
          </cell>
          <cell r="I8555" t="str">
            <v>John Thomas Smith - Engraving of London Wall, London 1791</v>
          </cell>
          <cell r="J8555"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55">
            <v>20</v>
          </cell>
          <cell r="L8555">
            <v>40</v>
          </cell>
          <cell r="M8555">
            <v>10</v>
          </cell>
          <cell r="N8555">
            <v>10</v>
          </cell>
          <cell r="P8555" t="str">
            <v>The print is in excellent condition. Please inspect the image carefully</v>
          </cell>
        </row>
        <row r="8556">
          <cell r="G8556">
            <v>153670</v>
          </cell>
          <cell r="H8556">
            <v>153670</v>
          </cell>
          <cell r="I8556" t="str">
            <v>John Thomas Smith - Engraving of Lollards Prison, London 1791</v>
          </cell>
          <cell r="J8556"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56">
            <v>20</v>
          </cell>
          <cell r="L8556">
            <v>40</v>
          </cell>
          <cell r="M8556">
            <v>10</v>
          </cell>
          <cell r="N8556">
            <v>10</v>
          </cell>
          <cell r="P8556" t="str">
            <v>The print is in excellent condition. Please inspect the image carefully</v>
          </cell>
        </row>
        <row r="8557">
          <cell r="G8557">
            <v>153671</v>
          </cell>
          <cell r="H8557">
            <v>15367</v>
          </cell>
          <cell r="I8557" t="str">
            <v>John Thomas Smith - Engraving of Lambeth Palace, London 1791</v>
          </cell>
          <cell r="J8557"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57">
            <v>20</v>
          </cell>
          <cell r="L8557">
            <v>40</v>
          </cell>
          <cell r="M8557">
            <v>10</v>
          </cell>
          <cell r="N8557">
            <v>10</v>
          </cell>
          <cell r="P8557" t="str">
            <v>The print is in excellent condition. Please inspect the image carefully</v>
          </cell>
        </row>
        <row r="8558">
          <cell r="G8558">
            <v>153680</v>
          </cell>
          <cell r="H8558">
            <v>153680</v>
          </cell>
          <cell r="I8558" t="str">
            <v>John Thomas Smith - Engraving of Winchester House, London 1791</v>
          </cell>
          <cell r="J8558"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58">
            <v>20</v>
          </cell>
          <cell r="L8558">
            <v>40</v>
          </cell>
          <cell r="M8558">
            <v>10</v>
          </cell>
          <cell r="N8558">
            <v>10</v>
          </cell>
          <cell r="P8558" t="str">
            <v>The print is in excellent condition. Please inspect the image carefully</v>
          </cell>
        </row>
        <row r="8559">
          <cell r="G8559">
            <v>153681</v>
          </cell>
          <cell r="H8559">
            <v>15368</v>
          </cell>
          <cell r="I8559" t="str">
            <v>John Thomas Smith - Engraving of Ancient Abbey, Bermondsey, London 1791</v>
          </cell>
          <cell r="J8559"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59">
            <v>20</v>
          </cell>
          <cell r="L8559">
            <v>40</v>
          </cell>
          <cell r="M8559">
            <v>10</v>
          </cell>
          <cell r="N8559">
            <v>10</v>
          </cell>
          <cell r="P8559" t="str">
            <v>The print is in excellent condition. Please inspect the image carefully</v>
          </cell>
        </row>
        <row r="8560">
          <cell r="G8560">
            <v>153690</v>
          </cell>
          <cell r="H8560">
            <v>153690</v>
          </cell>
          <cell r="I8560" t="str">
            <v>John Thomas Smith - Engraving of Old Charing Cross, London 1791</v>
          </cell>
          <cell r="J8560"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60">
            <v>20</v>
          </cell>
          <cell r="L8560">
            <v>40</v>
          </cell>
          <cell r="M8560">
            <v>10</v>
          </cell>
          <cell r="N8560">
            <v>10</v>
          </cell>
          <cell r="P8560" t="str">
            <v>The print is in excellent condition. Please inspect the image carefully</v>
          </cell>
        </row>
        <row r="8561">
          <cell r="G8561">
            <v>153691</v>
          </cell>
          <cell r="H8561">
            <v>15369</v>
          </cell>
          <cell r="I8561" t="str">
            <v>John Thomas Smith - Engraving of Ancient Building, London 1791</v>
          </cell>
          <cell r="J8561"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61">
            <v>20</v>
          </cell>
          <cell r="L8561">
            <v>40</v>
          </cell>
          <cell r="M8561">
            <v>10</v>
          </cell>
          <cell r="N8561">
            <v>10</v>
          </cell>
          <cell r="P8561" t="str">
            <v>The print is in excellent condition. Please inspect the image carefully</v>
          </cell>
        </row>
        <row r="8562">
          <cell r="G8562">
            <v>153700</v>
          </cell>
          <cell r="H8562">
            <v>153700</v>
          </cell>
          <cell r="I8562" t="str">
            <v>John Thomas Smith - Engraving of Rosamund's Pond, London 1791</v>
          </cell>
          <cell r="J8562"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62">
            <v>20</v>
          </cell>
          <cell r="L8562">
            <v>40</v>
          </cell>
          <cell r="M8562">
            <v>10</v>
          </cell>
          <cell r="N8562">
            <v>10</v>
          </cell>
          <cell r="P8562" t="str">
            <v>The print is in excellent condition. Please inspect the image carefully</v>
          </cell>
        </row>
        <row r="8563">
          <cell r="G8563">
            <v>153701</v>
          </cell>
          <cell r="H8563">
            <v>15370</v>
          </cell>
          <cell r="I8563" t="str">
            <v>John Thomas Smith - Engraving of Monmouth House, Soho Square 1791</v>
          </cell>
          <cell r="J8563"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63">
            <v>20</v>
          </cell>
          <cell r="L8563">
            <v>40</v>
          </cell>
          <cell r="M8563">
            <v>10</v>
          </cell>
          <cell r="N8563">
            <v>10</v>
          </cell>
          <cell r="P8563" t="str">
            <v>The print is in excellent condition. Please inspect the image carefully</v>
          </cell>
        </row>
        <row r="8564">
          <cell r="G8564">
            <v>153710</v>
          </cell>
          <cell r="H8564">
            <v>153710</v>
          </cell>
          <cell r="I8564" t="str">
            <v>John Thomas Smith - Engraving of Clarendon House, London 1791</v>
          </cell>
          <cell r="J8564"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64">
            <v>20</v>
          </cell>
          <cell r="L8564">
            <v>40</v>
          </cell>
          <cell r="M8564">
            <v>10</v>
          </cell>
          <cell r="N8564">
            <v>10</v>
          </cell>
          <cell r="P8564" t="str">
            <v>The print is in excellent condition. Please inspect the image carefully</v>
          </cell>
        </row>
        <row r="8565">
          <cell r="G8565">
            <v>153711</v>
          </cell>
          <cell r="H8565">
            <v>15371</v>
          </cell>
          <cell r="I8565" t="str">
            <v>John Thomas Smith - Engraving of Cleveland House, St James's 1791</v>
          </cell>
          <cell r="J8565"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65">
            <v>20</v>
          </cell>
          <cell r="L8565">
            <v>40</v>
          </cell>
          <cell r="M8565">
            <v>10</v>
          </cell>
          <cell r="N8565">
            <v>10</v>
          </cell>
          <cell r="P8565" t="str">
            <v>The print is in excellent condition. Please inspect the image carefully</v>
          </cell>
        </row>
        <row r="8566">
          <cell r="G8566">
            <v>153720</v>
          </cell>
          <cell r="H8566">
            <v>153720</v>
          </cell>
          <cell r="I8566" t="str">
            <v>John Thomas Smith - Engraving of Savoy Prison, London 1791</v>
          </cell>
          <cell r="J8566"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66">
            <v>20</v>
          </cell>
          <cell r="L8566">
            <v>40</v>
          </cell>
          <cell r="M8566">
            <v>10</v>
          </cell>
          <cell r="N8566">
            <v>10</v>
          </cell>
          <cell r="P8566" t="str">
            <v>The print is in excellent condition. Please inspect the image carefully</v>
          </cell>
        </row>
        <row r="8567">
          <cell r="G8567">
            <v>153721</v>
          </cell>
          <cell r="H8567">
            <v>15372</v>
          </cell>
          <cell r="I8567" t="str">
            <v>John Thomas Smith - Engraving of Craven House, Drury Lane, London 1791</v>
          </cell>
          <cell r="J8567"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67">
            <v>20</v>
          </cell>
          <cell r="L8567">
            <v>40</v>
          </cell>
          <cell r="M8567">
            <v>10</v>
          </cell>
          <cell r="N8567">
            <v>10</v>
          </cell>
          <cell r="P8567" t="str">
            <v>The print is in excellent condition. Please inspect the image carefully</v>
          </cell>
        </row>
        <row r="8568">
          <cell r="G8568">
            <v>153730</v>
          </cell>
          <cell r="H8568">
            <v>153730</v>
          </cell>
          <cell r="I8568" t="str">
            <v>John Thomas Smith - Engraving of Plowden's Monument, London 1791</v>
          </cell>
          <cell r="J8568"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68">
            <v>20</v>
          </cell>
          <cell r="L8568">
            <v>40</v>
          </cell>
          <cell r="M8568">
            <v>10</v>
          </cell>
          <cell r="N8568">
            <v>10</v>
          </cell>
          <cell r="P8568" t="str">
            <v>The print is in excellent condition. Please inspect the image carefully</v>
          </cell>
        </row>
        <row r="8569">
          <cell r="G8569">
            <v>153731</v>
          </cell>
          <cell r="H8569">
            <v>15373</v>
          </cell>
          <cell r="I8569" t="str">
            <v>John Thomas Smith - Engraving of The Old Theatre, Drury Lane, London 1791</v>
          </cell>
          <cell r="J8569"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69">
            <v>20</v>
          </cell>
          <cell r="L8569">
            <v>40</v>
          </cell>
          <cell r="M8569">
            <v>10</v>
          </cell>
          <cell r="N8569">
            <v>10</v>
          </cell>
          <cell r="P8569" t="str">
            <v>The print is in excellent condition. Please inspect the image carefully</v>
          </cell>
        </row>
        <row r="8570">
          <cell r="G8570">
            <v>153740</v>
          </cell>
          <cell r="H8570">
            <v>153740</v>
          </cell>
          <cell r="I8570" t="str">
            <v>John Thomas Smith - Monument of Frances, Duchess Dudley, London 1791</v>
          </cell>
          <cell r="J8570"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70">
            <v>20</v>
          </cell>
          <cell r="L8570">
            <v>40</v>
          </cell>
          <cell r="M8570">
            <v>10</v>
          </cell>
          <cell r="N8570">
            <v>10</v>
          </cell>
          <cell r="P8570" t="str">
            <v>The print is in excellent condition. Please inspect the image carefully</v>
          </cell>
        </row>
        <row r="8571">
          <cell r="G8571">
            <v>153741</v>
          </cell>
          <cell r="H8571">
            <v>15374</v>
          </cell>
          <cell r="I8571" t="str">
            <v>John Thomas Smith - Engraving of Lincoln's Inn Gate, London 1791</v>
          </cell>
          <cell r="J8571"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71">
            <v>20</v>
          </cell>
          <cell r="L8571">
            <v>40</v>
          </cell>
          <cell r="M8571">
            <v>10</v>
          </cell>
          <cell r="N8571">
            <v>10</v>
          </cell>
          <cell r="P8571" t="str">
            <v>The print is in excellent condition. Please inspect the image carefully</v>
          </cell>
        </row>
        <row r="8572">
          <cell r="G8572">
            <v>153750</v>
          </cell>
          <cell r="H8572">
            <v>153750</v>
          </cell>
          <cell r="I8572" t="str">
            <v>John Thomas Smith - Engraving of Priory of St Bartholomews, London 1791</v>
          </cell>
          <cell r="J8572"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72">
            <v>20</v>
          </cell>
          <cell r="L8572">
            <v>40</v>
          </cell>
          <cell r="M8572">
            <v>10</v>
          </cell>
          <cell r="N8572">
            <v>10</v>
          </cell>
          <cell r="P8572" t="str">
            <v>The print is in excellent condition. Please inspect the image carefully</v>
          </cell>
        </row>
        <row r="8573">
          <cell r="G8573">
            <v>153751</v>
          </cell>
          <cell r="H8573">
            <v>15375</v>
          </cell>
          <cell r="I8573" t="str">
            <v>John Thomas Smith - Engraving of Staple's Inn, Holborn, London 1791</v>
          </cell>
          <cell r="J8573"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73">
            <v>20</v>
          </cell>
          <cell r="L8573">
            <v>40</v>
          </cell>
          <cell r="M8573">
            <v>10</v>
          </cell>
          <cell r="N8573">
            <v>10</v>
          </cell>
          <cell r="P8573" t="str">
            <v>The print is in excellent condition. Please inspect the image carefully</v>
          </cell>
        </row>
        <row r="8574">
          <cell r="G8574">
            <v>153760</v>
          </cell>
          <cell r="H8574">
            <v>153760</v>
          </cell>
          <cell r="I8574" t="str">
            <v>John Thomas Smith - Engraving of School at Christies Hospital, London 1791</v>
          </cell>
          <cell r="J8574"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74">
            <v>20</v>
          </cell>
          <cell r="L8574">
            <v>40</v>
          </cell>
          <cell r="M8574">
            <v>10</v>
          </cell>
          <cell r="N8574">
            <v>10</v>
          </cell>
          <cell r="P8574" t="str">
            <v>The print is in excellent condition. Please inspect the image carefully</v>
          </cell>
        </row>
        <row r="8575">
          <cell r="G8575">
            <v>153761</v>
          </cell>
          <cell r="H8575">
            <v>15376</v>
          </cell>
          <cell r="I8575" t="str">
            <v>John Thomas Smith - Library, Christies Hospital, London 1791</v>
          </cell>
          <cell r="J8575"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75">
            <v>20</v>
          </cell>
          <cell r="L8575">
            <v>40</v>
          </cell>
          <cell r="M8575">
            <v>10</v>
          </cell>
          <cell r="N8575">
            <v>10</v>
          </cell>
          <cell r="P8575" t="str">
            <v>The print is in excellent condition. Please inspect the image carefully</v>
          </cell>
        </row>
        <row r="8576">
          <cell r="G8576">
            <v>153770</v>
          </cell>
          <cell r="H8576">
            <v>153770</v>
          </cell>
          <cell r="I8576" t="str">
            <v>John Thomas Smith - Engraving of Waxworks, London 1791</v>
          </cell>
          <cell r="J8576"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76">
            <v>20</v>
          </cell>
          <cell r="L8576">
            <v>40</v>
          </cell>
          <cell r="M8576">
            <v>10</v>
          </cell>
          <cell r="N8576">
            <v>10</v>
          </cell>
          <cell r="P8576" t="str">
            <v>The print is in excellent condition. Please inspect the image carefully</v>
          </cell>
        </row>
        <row r="8577">
          <cell r="G8577">
            <v>153771</v>
          </cell>
          <cell r="H8577">
            <v>15377</v>
          </cell>
          <cell r="I8577" t="str">
            <v>John Thomas Smith - Engraving of Mr Holden's Vault, London 1791</v>
          </cell>
          <cell r="J8577"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77">
            <v>20</v>
          </cell>
          <cell r="L8577">
            <v>40</v>
          </cell>
          <cell r="M8577">
            <v>10</v>
          </cell>
          <cell r="N8577">
            <v>10</v>
          </cell>
          <cell r="P8577" t="str">
            <v>The print is in excellent condition. Please inspect the image carefully</v>
          </cell>
        </row>
        <row r="8578">
          <cell r="G8578">
            <v>153780</v>
          </cell>
          <cell r="H8578">
            <v>153780</v>
          </cell>
          <cell r="I8578" t="str">
            <v>John Thomas Smith - Engraving of Prince Rupert's House, London 1791</v>
          </cell>
          <cell r="J8578"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78">
            <v>20</v>
          </cell>
          <cell r="L8578">
            <v>40</v>
          </cell>
          <cell r="M8578">
            <v>10</v>
          </cell>
          <cell r="N8578">
            <v>10</v>
          </cell>
          <cell r="P8578" t="str">
            <v>The print is in excellent condition. Please inspect the image carefully</v>
          </cell>
        </row>
        <row r="8579">
          <cell r="G8579">
            <v>153781</v>
          </cell>
          <cell r="H8579">
            <v>15378</v>
          </cell>
          <cell r="I8579" t="str">
            <v>John Thomas Smith - Engraving of Newgate, London 1791</v>
          </cell>
          <cell r="J8579"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79">
            <v>20</v>
          </cell>
          <cell r="L8579">
            <v>40</v>
          </cell>
          <cell r="M8579">
            <v>10</v>
          </cell>
          <cell r="N8579">
            <v>10</v>
          </cell>
          <cell r="P8579" t="str">
            <v>The print is in excellent condition. Please inspect the image carefully</v>
          </cell>
        </row>
        <row r="8580">
          <cell r="G8580">
            <v>153790</v>
          </cell>
          <cell r="H8580">
            <v>153790</v>
          </cell>
          <cell r="I8580" t="str">
            <v>John Thomas Smith - Engraving of Barber Surgeon's Hall, London 1791</v>
          </cell>
          <cell r="J8580"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80">
            <v>20</v>
          </cell>
          <cell r="L8580">
            <v>40</v>
          </cell>
          <cell r="M8580">
            <v>10</v>
          </cell>
          <cell r="N8580">
            <v>10</v>
          </cell>
          <cell r="P8580" t="str">
            <v>The print is in excellent condition. Please inspect the image carefully</v>
          </cell>
        </row>
        <row r="8581">
          <cell r="G8581">
            <v>153791</v>
          </cell>
          <cell r="H8581">
            <v>15379</v>
          </cell>
          <cell r="I8581" t="str">
            <v>John Thomas Smith - Engraving of The Queen's Nursery, Barbican, London 1791</v>
          </cell>
          <cell r="J8581"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81">
            <v>20</v>
          </cell>
          <cell r="L8581">
            <v>40</v>
          </cell>
          <cell r="M8581">
            <v>10</v>
          </cell>
          <cell r="N8581">
            <v>10</v>
          </cell>
          <cell r="P8581" t="str">
            <v>The print is in excellent condition. Please inspect the image carefully</v>
          </cell>
        </row>
        <row r="8582">
          <cell r="G8582">
            <v>153800</v>
          </cell>
          <cell r="H8582">
            <v>153800</v>
          </cell>
          <cell r="I8582" t="str">
            <v>John Thomas Smith - Engraving of Barber Surgeon's Hall, London 1791</v>
          </cell>
          <cell r="J8582"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82">
            <v>20</v>
          </cell>
          <cell r="L8582">
            <v>40</v>
          </cell>
          <cell r="M8582">
            <v>10</v>
          </cell>
          <cell r="N8582">
            <v>10</v>
          </cell>
          <cell r="P8582" t="str">
            <v>The print is in excellent condition. Please inspect the image carefully</v>
          </cell>
        </row>
        <row r="8583">
          <cell r="G8583">
            <v>153801</v>
          </cell>
          <cell r="H8583">
            <v>15380</v>
          </cell>
          <cell r="I8583" t="str">
            <v>John Thomas Smith - Sion College, London Wall, London 1791</v>
          </cell>
          <cell r="J8583"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83">
            <v>20</v>
          </cell>
          <cell r="L8583">
            <v>40</v>
          </cell>
          <cell r="M8583">
            <v>10</v>
          </cell>
          <cell r="N8583">
            <v>10</v>
          </cell>
          <cell r="P8583" t="str">
            <v>The print is in excellent condition. Please inspect the image carefully</v>
          </cell>
        </row>
        <row r="8584">
          <cell r="G8584">
            <v>153810</v>
          </cell>
          <cell r="H8584">
            <v>153810</v>
          </cell>
          <cell r="I8584" t="str">
            <v>John Thomas Smith - Engraving of Leatherseller's Hall, London 1791</v>
          </cell>
          <cell r="J8584"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84">
            <v>20</v>
          </cell>
          <cell r="L8584">
            <v>40</v>
          </cell>
          <cell r="M8584">
            <v>10</v>
          </cell>
          <cell r="N8584">
            <v>10</v>
          </cell>
          <cell r="P8584" t="str">
            <v>The print is in excellent condition. Please inspect the image carefully</v>
          </cell>
        </row>
        <row r="8585">
          <cell r="G8585">
            <v>153811</v>
          </cell>
          <cell r="H8585">
            <v>15381</v>
          </cell>
          <cell r="I8585" t="str">
            <v>John Thomas Smith - Engraving of Leatherseller's Hall, London 1791</v>
          </cell>
          <cell r="J8585"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85">
            <v>20</v>
          </cell>
          <cell r="L8585">
            <v>40</v>
          </cell>
          <cell r="M8585">
            <v>10</v>
          </cell>
          <cell r="N8585">
            <v>10</v>
          </cell>
          <cell r="P8585" t="str">
            <v>The print is in excellent condition. Please inspect the image carefully</v>
          </cell>
        </row>
        <row r="8586">
          <cell r="G8586">
            <v>153820</v>
          </cell>
          <cell r="H8586">
            <v>153820</v>
          </cell>
          <cell r="I8586" t="str">
            <v>John Thomas Smith - Engraving of Butcher Row, London 1791</v>
          </cell>
          <cell r="J8586"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86">
            <v>20</v>
          </cell>
          <cell r="L8586">
            <v>40</v>
          </cell>
          <cell r="M8586">
            <v>10</v>
          </cell>
          <cell r="N8586">
            <v>10</v>
          </cell>
          <cell r="P8586" t="str">
            <v>The print is in excellent condition. Please inspect the image carefully</v>
          </cell>
        </row>
        <row r="8587">
          <cell r="G8587">
            <v>153821</v>
          </cell>
          <cell r="H8587">
            <v>15382</v>
          </cell>
          <cell r="I8587" t="str">
            <v>John Thomas Smith - Engraving of White Hart, Bishopdgate, London 1791</v>
          </cell>
          <cell r="J8587"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87">
            <v>20</v>
          </cell>
          <cell r="L8587">
            <v>40</v>
          </cell>
          <cell r="M8587">
            <v>10</v>
          </cell>
          <cell r="N8587">
            <v>10</v>
          </cell>
          <cell r="P8587" t="str">
            <v>The print is in excellent condition. Please inspect the image carefully</v>
          </cell>
        </row>
        <row r="8588">
          <cell r="G8588">
            <v>153830</v>
          </cell>
          <cell r="H8588">
            <v>153830</v>
          </cell>
          <cell r="I8588" t="str">
            <v>John Thomas Smith - Engraving of Dukes Place, London 1791</v>
          </cell>
          <cell r="J8588"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88">
            <v>20</v>
          </cell>
          <cell r="L8588">
            <v>40</v>
          </cell>
          <cell r="M8588">
            <v>10</v>
          </cell>
          <cell r="N8588">
            <v>10</v>
          </cell>
          <cell r="P8588" t="str">
            <v>The print is in excellent condition. Please inspect the image carefully</v>
          </cell>
        </row>
        <row r="8589">
          <cell r="G8589">
            <v>153831</v>
          </cell>
          <cell r="H8589">
            <v>15383</v>
          </cell>
          <cell r="I8589" t="str">
            <v>John Thomas Smith - Engraving of Guildhall Chapel, London 1791</v>
          </cell>
          <cell r="J8589"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89">
            <v>20</v>
          </cell>
          <cell r="L8589">
            <v>40</v>
          </cell>
          <cell r="M8589">
            <v>10</v>
          </cell>
          <cell r="N8589">
            <v>10</v>
          </cell>
          <cell r="P8589" t="str">
            <v>The print is in excellent condition. Please inspect the image carefully</v>
          </cell>
        </row>
        <row r="8590">
          <cell r="G8590">
            <v>153840</v>
          </cell>
          <cell r="H8590">
            <v>153840</v>
          </cell>
          <cell r="I8590" t="str">
            <v>John Thomas Smith - Engraving of Half Moon Alley, London 1791</v>
          </cell>
          <cell r="J8590"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90">
            <v>20</v>
          </cell>
          <cell r="L8590">
            <v>40</v>
          </cell>
          <cell r="M8590">
            <v>10</v>
          </cell>
          <cell r="N8590">
            <v>10</v>
          </cell>
          <cell r="P8590" t="str">
            <v>The print is in excellent condition. Please inspect the image carefully</v>
          </cell>
        </row>
        <row r="8591">
          <cell r="G8591">
            <v>153841</v>
          </cell>
          <cell r="H8591">
            <v>15384</v>
          </cell>
          <cell r="I8591" t="str">
            <v>John Thomas Smith - Engraving of Winchester House, London 1791</v>
          </cell>
          <cell r="J8591"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91">
            <v>20</v>
          </cell>
          <cell r="L8591">
            <v>40</v>
          </cell>
          <cell r="M8591">
            <v>10</v>
          </cell>
          <cell r="N8591">
            <v>10</v>
          </cell>
          <cell r="P8591" t="str">
            <v>The print is in excellent condition. Please inspect the image carefully</v>
          </cell>
        </row>
        <row r="8592">
          <cell r="G8592">
            <v>153850</v>
          </cell>
          <cell r="H8592">
            <v>153850</v>
          </cell>
          <cell r="I8592" t="str">
            <v>John Thomas Smith - Engraving of Little St Helen's, London 1791</v>
          </cell>
          <cell r="J8592"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92">
            <v>20</v>
          </cell>
          <cell r="L8592">
            <v>40</v>
          </cell>
          <cell r="M8592">
            <v>10</v>
          </cell>
          <cell r="N8592">
            <v>10</v>
          </cell>
          <cell r="P8592" t="str">
            <v>The print is in excellent condition. Please inspect the image carefully</v>
          </cell>
        </row>
        <row r="8593">
          <cell r="G8593">
            <v>153851</v>
          </cell>
          <cell r="H8593">
            <v>15385</v>
          </cell>
          <cell r="I8593" t="str">
            <v>John Thomas Smith - Engraving of Wood Street Compter, London 1791</v>
          </cell>
          <cell r="J8593"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93">
            <v>20</v>
          </cell>
          <cell r="L8593">
            <v>40</v>
          </cell>
          <cell r="M8593">
            <v>10</v>
          </cell>
          <cell r="N8593">
            <v>10</v>
          </cell>
          <cell r="P8593" t="str">
            <v>The print is in excellent condition. Please inspect the image carefully</v>
          </cell>
        </row>
        <row r="8594">
          <cell r="G8594">
            <v>153860</v>
          </cell>
          <cell r="H8594">
            <v>15386</v>
          </cell>
          <cell r="I8594" t="str">
            <v>John Thomas Smith - Engraving of Bruce Castle, Tottenham, London 1791</v>
          </cell>
          <cell r="J8594"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94">
            <v>20</v>
          </cell>
          <cell r="L8594">
            <v>40</v>
          </cell>
          <cell r="M8594">
            <v>10</v>
          </cell>
          <cell r="N8594">
            <v>10</v>
          </cell>
          <cell r="P8594" t="str">
            <v>The print is in excellent condition. Please inspect the image carefully</v>
          </cell>
        </row>
        <row r="8595">
          <cell r="G8595">
            <v>153861</v>
          </cell>
          <cell r="H8595">
            <v>15386</v>
          </cell>
          <cell r="I8595" t="str">
            <v>John Thomas Smith - Engraving of Old Manor House, Hackney, London 1791</v>
          </cell>
          <cell r="J8595" t="str">
            <v>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8595">
            <v>20</v>
          </cell>
          <cell r="L8595">
            <v>40</v>
          </cell>
          <cell r="M8595">
            <v>10</v>
          </cell>
          <cell r="N8595">
            <v>10</v>
          </cell>
          <cell r="P8595" t="str">
            <v>The print is in excellent condition. Please inspect the image carefully</v>
          </cell>
        </row>
        <row r="8596">
          <cell r="G8596">
            <v>154030</v>
          </cell>
          <cell r="H8596">
            <v>15403</v>
          </cell>
          <cell r="I8596" t="str">
            <v xml:space="preserve">Alexander Duncker - Lithograph of Schloss Auras 1857 </v>
          </cell>
          <cell r="J8596" t="str">
            <v xml:space="preserve">This coloured lithograph of Schloss Auras is from Die ländlichen Wohnsitze, Schlösser und Residenzen der Ritterschaftlichen Grundbesitzer in der Preussischen Monarchie by Alexander Duncker Published in Berlin 1857.  
(Title translates as: The rural houses, castles and residences of the knightly landowners in the Prussian monarchy.) 
Alexander Duncker (1813-1897) published almost 1,000 views of castles and residences in Prussia, as well as explanatory texts about the respective castles, their history and the families who lived in them. In addition to the diversity of Prussian architecture, insights into the garden art of the time are provided. 
Size: 11.75in x 16in (30cm x 40.5cm) </v>
          </cell>
          <cell r="K8596">
            <v>50</v>
          </cell>
          <cell r="L8596">
            <v>100</v>
          </cell>
          <cell r="M8596">
            <v>25</v>
          </cell>
          <cell r="N8596">
            <v>25</v>
          </cell>
          <cell r="P8596" t="str">
            <v xml:space="preserve">The print is in excellent condition but please inspect the image carefully for any occasional age related marks. </v>
          </cell>
        </row>
        <row r="8597">
          <cell r="G8597">
            <v>154040</v>
          </cell>
          <cell r="H8597">
            <v>15404</v>
          </cell>
          <cell r="I8597" t="str">
            <v xml:space="preserve">Alexander Duncker - Lithograph of Redekin 1857 </v>
          </cell>
          <cell r="J8597" t="str">
            <v xml:space="preserve">This coloured lithograph of Redekin is from Die ländlichen Wohnsitze, Schlösser und Residenzen der Ritterschaftlichen Grundbesitzer in der Preussischen Monarchie by Alexander Duncker Published in Berlin 1857.  
(Title translates as: The rural houses, castles and residences of the knightly landowners in the Prussian monarchy.) 
Alexander Duncker (1813-1897) published almost 1,000 views of castles and residences in Prussia, as well as explanatory texts about the respective castles, their history and the families who lived in them. In addition to the diversity of Prussian architecture, insights into the garden art of the time are provided. 
Size: 11.75in x 16in (30cm x 40.5cm) </v>
          </cell>
          <cell r="K8597">
            <v>50</v>
          </cell>
          <cell r="L8597">
            <v>100</v>
          </cell>
          <cell r="M8597">
            <v>25</v>
          </cell>
          <cell r="N8597">
            <v>25</v>
          </cell>
          <cell r="P8597" t="str">
            <v xml:space="preserve">The print is in excellent condition but please inspect the image carefully for any occasional age related marks. </v>
          </cell>
        </row>
        <row r="8598">
          <cell r="G8598">
            <v>154050</v>
          </cell>
          <cell r="H8598">
            <v>15405</v>
          </cell>
          <cell r="I8598" t="str">
            <v xml:space="preserve">Alexander Duncker - Lithograph of Tegel 1857 </v>
          </cell>
          <cell r="J8598" t="str">
            <v xml:space="preserve">This coloured lithograph of Tegel is from Die ländlichen Wohnsitze, Schlösser und Residenzen der Ritterschaftlichen Grundbesitzer in der Preussischen Monarchie by Alexander Duncker Published in Berlin 1857.  
(Title translates as: The rural houses, castles and residences of the knightly landowners in the Prussian monarchy.) 
Alexander Duncker (1813-1897) published almost 1,000 views of castles and residences in Prussia, as well as explanatory texts about the respective castles, their history and the families who lived in them. In addition to the diversity of Prussian architecture, insights into the garden art of the time are provided. 
Size: 11.75in x 16in (30cm x 40.5cm) </v>
          </cell>
          <cell r="K8598">
            <v>50</v>
          </cell>
          <cell r="L8598">
            <v>100</v>
          </cell>
          <cell r="M8598">
            <v>25</v>
          </cell>
          <cell r="N8598">
            <v>25</v>
          </cell>
          <cell r="P8598" t="str">
            <v xml:space="preserve">The print is in excellent condition but please inspect the image carefully for any occasional age related marks. </v>
          </cell>
        </row>
        <row r="8599">
          <cell r="G8599">
            <v>154060</v>
          </cell>
          <cell r="H8599">
            <v>15406</v>
          </cell>
          <cell r="I8599" t="str">
            <v xml:space="preserve">Alexander Duncker - Lithograph of St Ulrich 1857 </v>
          </cell>
          <cell r="J8599" t="str">
            <v xml:space="preserve">This coloured lithograph of St. Ulrich is from Die ländlichen Wohnsitze, Schlösser und Residenzen der Ritterschaftlichen Grundbesitzer in der Preussischen Monarchie by Alexander Duncker Published in Berlin 1857.  
(Title translates as: The rural houses, castles and residences of the knightly landowners in the Prussian monarchy.) 
Alexander Duncker (1813-1897) published almost 1,000 views of castles and residences in Prussia, as well as explanatory texts about the respective castles, their history and the families who lived in them. In addition to the diversity of Prussian architecture, insights into the garden art of the time are provided. 
Size: 11.75in x 16in (30cm x 40.5cm) </v>
          </cell>
          <cell r="K8599">
            <v>50</v>
          </cell>
          <cell r="L8599">
            <v>100</v>
          </cell>
          <cell r="M8599">
            <v>25</v>
          </cell>
          <cell r="N8599">
            <v>25</v>
          </cell>
          <cell r="P8599" t="str">
            <v xml:space="preserve">The print is in excellent condition but please inspect the image carefully for any occasional age related marks. </v>
          </cell>
        </row>
        <row r="8600">
          <cell r="G8600">
            <v>154070</v>
          </cell>
          <cell r="H8600">
            <v>15407</v>
          </cell>
          <cell r="I8600" t="str">
            <v xml:space="preserve">Alexander Duncker - Lithograph of Baruth 1857 </v>
          </cell>
          <cell r="J8600" t="str">
            <v xml:space="preserve">This coloured lithograph of Baruth is from Die ländlichen Wohnsitze, Schlösser und Residenzen der Ritterschaftlichen Grundbesitzer in der Preussischen Monarchie by Alexander Duncker Published in Berlin 1857.  
(Title translates as: The rural houses, castles and residences of the knightly landowners in the Prussian monarchy.) 
Alexander Duncker (1813-1897) published almost 1,000 views of castles and residences in Prussia, as well as explanatory texts about the respective castles, their history and the families who lived in them. In addition to the diversity of Prussian architecture, insights into the garden art of the time are provided. 
Size: 11.75in x 16in (30cm x 40.5cm) </v>
          </cell>
          <cell r="K8600">
            <v>50</v>
          </cell>
          <cell r="L8600">
            <v>100</v>
          </cell>
          <cell r="M8600">
            <v>25</v>
          </cell>
          <cell r="N8600">
            <v>25</v>
          </cell>
          <cell r="P8600" t="str">
            <v xml:space="preserve">The print is in excellent condition but please inspect the image carefully for any occasional age related marks. </v>
          </cell>
        </row>
        <row r="8601">
          <cell r="G8601">
            <v>154080</v>
          </cell>
          <cell r="H8601">
            <v>15408</v>
          </cell>
          <cell r="I8601" t="str">
            <v xml:space="preserve">Alexander Duncker - Lithograph of Parey 1857 </v>
          </cell>
          <cell r="J8601" t="str">
            <v xml:space="preserve">This coloured lithograph of Parey is from Die ländlichen Wohnsitze, Schlösser und Residenzen der Ritterschaftlichen Grundbesitzer in der Preussischen Monarchie by Alexander Duncker Published in Berlin 1857.  
(Title translates as: The rural houses, castles and residences of the knightly landowners in the Prussian monarchy.) 
Alexander Duncker (1813-1897) published almost 1,000 views of castles and residences in Prussia, as well as explanatory texts about the respective castles, their history and the families who lived in them. In addition to the diversity of Prussian architecture, insights into the garden art of the time are provided. 
Size: 11.75in x 16in (30cm x 40.5cm) </v>
          </cell>
          <cell r="K8601">
            <v>50</v>
          </cell>
          <cell r="L8601">
            <v>100</v>
          </cell>
          <cell r="M8601">
            <v>25</v>
          </cell>
          <cell r="N8601">
            <v>25</v>
          </cell>
          <cell r="P8601" t="str">
            <v xml:space="preserve">The print is in excellent condition but please inspect the image carefully for any occasional age related marks. </v>
          </cell>
        </row>
        <row r="8602">
          <cell r="G8602">
            <v>154090</v>
          </cell>
          <cell r="H8602">
            <v>15409</v>
          </cell>
          <cell r="I8602" t="str">
            <v xml:space="preserve">Alexander Duncker - Lithograph of Bruninghausen 1857 </v>
          </cell>
          <cell r="J8602" t="str">
            <v xml:space="preserve">This coloured lithograph of Bruninghausen is from Die ländlichen Wohnsitze, Schlösser und Residenzen der Ritterschaftlichen Grundbesitzer in der Preussischen Monarchie by Alexander Duncker Published in Berlin 1857.  
(Title translates as: The rural houses, castles and residences of the knightly landowners in the Prussian monarchy.) 
Alexander Duncker (1813-1897) published almost 1,000 views of castles and residences in Prussia, as well as explanatory texts about the respective castles, their history and the families who lived in them. In addition to the diversity of Prussian architecture, insights into the garden art of the time are provided. 
Size: 11.75in x 16in (30cm x 40.5cm) </v>
          </cell>
          <cell r="K8602">
            <v>50</v>
          </cell>
          <cell r="L8602">
            <v>100</v>
          </cell>
          <cell r="M8602">
            <v>25</v>
          </cell>
          <cell r="N8602">
            <v>25</v>
          </cell>
          <cell r="P8602" t="str">
            <v xml:space="preserve">The print is in excellent condition but please inspect the image carefully for any occasional age related marks. </v>
          </cell>
        </row>
        <row r="8603">
          <cell r="G8603">
            <v>154100</v>
          </cell>
          <cell r="H8603">
            <v>15410</v>
          </cell>
          <cell r="I8603" t="str">
            <v xml:space="preserve">Alexander Duncker - Lithograph of Carow 1857 </v>
          </cell>
          <cell r="J8603" t="str">
            <v xml:space="preserve">This coloured lithograph of Carow is from Die ländlichen Wohnsitze, Schlösser und Residenzen der Ritterschaftlichen Grundbesitzer in der Preussischen Monarchie by Alexander Duncker Published in Berlin 1857.  
(Title translates as: The rural houses, castles and residences of the knightly landowners in the Prussian monarchy.) 
Alexander Duncker (1813-1897) published almost 1,000 views of castles and residences in Prussia, as well as explanatory texts about the respective castles, their history and the families who lived in them. In addition to the diversity of Prussian architecture, insights into the garden art of the time are provided. 
Size: 11.75in x 16in (30cm x 40.5cm) </v>
          </cell>
          <cell r="K8603">
            <v>50</v>
          </cell>
          <cell r="L8603">
            <v>100</v>
          </cell>
          <cell r="M8603">
            <v>25</v>
          </cell>
          <cell r="N8603">
            <v>25</v>
          </cell>
          <cell r="P8603" t="str">
            <v xml:space="preserve">The print is in excellent condition but please inspect the image carefully for any occasional age related marks. </v>
          </cell>
        </row>
        <row r="8604">
          <cell r="G8604">
            <v>154220</v>
          </cell>
          <cell r="H8604">
            <v>15422</v>
          </cell>
          <cell r="I8604" t="str">
            <v>Medals of William III - Plate I by Isaac Basire 1745</v>
          </cell>
          <cell r="J8604" t="str">
            <v xml:space="preserve">A rare original large format engraving by Isaac Basire from The Heads of the Kings of England proper for Mr. Rapin’s History.  Published by James, John, and Paul Knapton 1745. 
Originally issued in Rapin’s History of England this huge folio engraving is over 275 years old. 
Size: 21in x 14.4in (53cm x 37cm) </v>
          </cell>
          <cell r="K8604">
            <v>40</v>
          </cell>
          <cell r="L8604">
            <v>80</v>
          </cell>
          <cell r="M8604">
            <v>20</v>
          </cell>
          <cell r="N8604">
            <v>20</v>
          </cell>
          <cell r="P8604" t="str">
            <v xml:space="preserve">The print is in excellent condition but please inspect the image carefully for any occasional age related marks. </v>
          </cell>
        </row>
        <row r="8605">
          <cell r="G8605">
            <v>154230</v>
          </cell>
          <cell r="H8605">
            <v>15423</v>
          </cell>
          <cell r="I8605" t="str">
            <v>Medals of William III - Plate II by Isaac Basire 1745</v>
          </cell>
          <cell r="J8605" t="str">
            <v xml:space="preserve">A rare original large format engraving by Isaac Basire from The Heads of the Kings of England proper for Mr. Rapin’s History.  Published by James, John, and Paul Knapton 1745. 
Originally issued in Rapin’s History of England this huge folio engraving is over 275 years old. 
Size: 21in x 14.4in (53cm x 37cm) </v>
          </cell>
          <cell r="K8605">
            <v>40</v>
          </cell>
          <cell r="L8605">
            <v>80</v>
          </cell>
          <cell r="M8605">
            <v>20</v>
          </cell>
          <cell r="N8605">
            <v>20</v>
          </cell>
          <cell r="P8605" t="str">
            <v xml:space="preserve">The print is in excellent condition but please inspect the image carefully for any occasional age related marks. </v>
          </cell>
        </row>
        <row r="8606">
          <cell r="G8606">
            <v>154240</v>
          </cell>
          <cell r="H8606">
            <v>15424</v>
          </cell>
          <cell r="I8606" t="str">
            <v>Medals of William III - Plate III by Isaac Basire 1745</v>
          </cell>
          <cell r="J8606" t="str">
            <v xml:space="preserve">A rare original large format engraving by Isaac Basire from The Heads of the Kings of England proper for Mr. Rapin’s History.  Published by James, John, and Paul Knapton 1745. 
Originally issued in Rapin’s History of England this huge folio engraving is over 275 years old. 
Size: 21in x 14.4in (53cm x 37cm) </v>
          </cell>
          <cell r="K8606">
            <v>40</v>
          </cell>
          <cell r="L8606">
            <v>80</v>
          </cell>
          <cell r="M8606">
            <v>20</v>
          </cell>
          <cell r="N8606">
            <v>20</v>
          </cell>
          <cell r="P8606" t="str">
            <v xml:space="preserve">The print is in excellent condition but please inspect the image carefully for any occasional age related marks. </v>
          </cell>
        </row>
        <row r="8607">
          <cell r="G8607">
            <v>154250</v>
          </cell>
          <cell r="H8607">
            <v>15425</v>
          </cell>
          <cell r="I8607" t="str">
            <v>Medals of William III - Plate IV by Isaac Basire 1745</v>
          </cell>
          <cell r="J8607" t="str">
            <v xml:space="preserve">A rare original large format engraving by Isaac Basire from The Heads of the Kings of England proper for Mr. Rapin’s History.  Published by James, John, and Paul Knapton 1745. 
Originally issued in Rapin’s History of England this huge folio engraving is over 275 years old. 
Size: 21in x 14.4in (53cm x 37cm) </v>
          </cell>
          <cell r="K8607">
            <v>40</v>
          </cell>
          <cell r="L8607">
            <v>80</v>
          </cell>
          <cell r="M8607">
            <v>20</v>
          </cell>
          <cell r="N8607">
            <v>20</v>
          </cell>
          <cell r="P8607" t="str">
            <v xml:space="preserve">The print is in excellent condition but please inspect the image carefully for any occasional age related marks. </v>
          </cell>
        </row>
        <row r="8608">
          <cell r="G8608">
            <v>154260</v>
          </cell>
          <cell r="H8608">
            <v>15426</v>
          </cell>
          <cell r="I8608" t="str">
            <v>Great Seal of William III by J Mynde 1736</v>
          </cell>
          <cell r="J8608" t="str">
            <v xml:space="preserve">A rare original large format engraving by J Mynde from The Heads of the Kings of England proper for Mr. Rapin’s History.  Published by James, John, and Paul Knapton 1736. 
Originally issued in Rapin’s History of England this huge folio engraving is over 275 years old. 
Size: 21in x 14.4in (53cm x 37cm) </v>
          </cell>
          <cell r="K8608">
            <v>40</v>
          </cell>
          <cell r="L8608">
            <v>80</v>
          </cell>
          <cell r="M8608">
            <v>20</v>
          </cell>
          <cell r="N8608">
            <v>20</v>
          </cell>
          <cell r="P8608" t="str">
            <v xml:space="preserve">The print is in excellent condition but please inspect the image carefully for any occasional age related marks. </v>
          </cell>
        </row>
        <row r="8609">
          <cell r="G8609">
            <v>154270</v>
          </cell>
          <cell r="H8609">
            <v>15427</v>
          </cell>
          <cell r="I8609" t="str">
            <v>Great Seal of William III by J Mynde 1736</v>
          </cell>
          <cell r="J8609" t="str">
            <v xml:space="preserve">A rare original large format engraving by J Mynde from The Heads of the Kings of England proper for Mr. Rapin’s History.  Published by James, John, and Paul Knapton 1736. 
Originally issued in Rapin’s History of England this huge folio engraving is over 275 years old. 
Size: 21in x 14.4in (53cm x 37cm) </v>
          </cell>
          <cell r="K8609">
            <v>40</v>
          </cell>
          <cell r="L8609">
            <v>80</v>
          </cell>
          <cell r="M8609">
            <v>20</v>
          </cell>
          <cell r="N8609">
            <v>20</v>
          </cell>
          <cell r="P8609" t="str">
            <v xml:space="preserve">The print is in excellent condition but please inspect the image carefully for any occasional age related marks. </v>
          </cell>
        </row>
        <row r="8610">
          <cell r="G8610">
            <v>154280</v>
          </cell>
          <cell r="H8610">
            <v>15428</v>
          </cell>
          <cell r="I8610" t="str">
            <v>Great Seal of Queen Ann by J Mynde 1736</v>
          </cell>
          <cell r="J8610" t="str">
            <v xml:space="preserve">A rare original large format engraving by J Mynde from The Heads of the Kings of England proper for Mr. Rapin’s History.  Published by James, John, and Paul Knapton 1736. 
Originally issued in Rapin’s History of England this huge folio engraving is over 275 years old. 
Size: 21in x 14.4in (53cm x 37cm) </v>
          </cell>
          <cell r="K8610">
            <v>40</v>
          </cell>
          <cell r="L8610">
            <v>80</v>
          </cell>
          <cell r="M8610">
            <v>20</v>
          </cell>
          <cell r="N8610">
            <v>20</v>
          </cell>
          <cell r="P8610" t="str">
            <v xml:space="preserve">The print is in excellent condition but please inspect the image carefully for any occasional age related marks. </v>
          </cell>
        </row>
        <row r="8611">
          <cell r="G8611">
            <v>154290</v>
          </cell>
          <cell r="H8611">
            <v>15429</v>
          </cell>
          <cell r="I8611" t="str">
            <v>Great Seal of George I by J Mynde 1736</v>
          </cell>
          <cell r="J8611" t="str">
            <v xml:space="preserve">A rare original large format engraving by J Mynde from The Heads of the Kings of England proper for Mr. Rapin’s History.  Published by James, John, and Paul Knapton 1736. 
Originally issued in Rapin’s History of England this huge folio engraving is over 275 years old. 
Size: 21in x 14.4in (53cm x 37cm) </v>
          </cell>
          <cell r="K8611">
            <v>40</v>
          </cell>
          <cell r="L8611">
            <v>80</v>
          </cell>
          <cell r="M8611">
            <v>20</v>
          </cell>
          <cell r="N8611">
            <v>20</v>
          </cell>
          <cell r="P8611" t="str">
            <v xml:space="preserve">The print is in excellent condition but please inspect the image carefully for any occasional age related marks. </v>
          </cell>
        </row>
        <row r="8612">
          <cell r="G8612">
            <v>154300</v>
          </cell>
          <cell r="H8612">
            <v>15430</v>
          </cell>
          <cell r="I8612" t="str">
            <v>Rowlandson and Pugin - Aquatint of Bartholomew's Fair, London 1808</v>
          </cell>
          <cell r="J8612"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K8612">
            <v>100</v>
          </cell>
          <cell r="L8612">
            <v>200</v>
          </cell>
          <cell r="M8612">
            <v>50</v>
          </cell>
          <cell r="N8612">
            <v>50</v>
          </cell>
          <cell r="P8612" t="str">
            <v>The print is in very good condition with occasional spotting or foxing - please inspect the image carefully.</v>
          </cell>
        </row>
        <row r="8613">
          <cell r="G8613">
            <v>154320</v>
          </cell>
          <cell r="H8613">
            <v>15432</v>
          </cell>
          <cell r="I8613" t="str">
            <v>Rowlandson and Pugin - Aquatint of the Corn Exchange, London 1808</v>
          </cell>
          <cell r="J8613"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K8613">
            <v>100</v>
          </cell>
          <cell r="L8613">
            <v>200</v>
          </cell>
          <cell r="M8613">
            <v>50</v>
          </cell>
          <cell r="N8613">
            <v>50</v>
          </cell>
          <cell r="P8613" t="str">
            <v>The print is in very good condition with occasional spotting or foxing - please inspect the image carefully.</v>
          </cell>
        </row>
        <row r="8614">
          <cell r="G8614">
            <v>154330</v>
          </cell>
          <cell r="H8614">
            <v>15433</v>
          </cell>
          <cell r="I8614" t="str">
            <v>Rowlandson and Pugin - Aquatint of Custom House, London 1808</v>
          </cell>
          <cell r="J8614"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K8614">
            <v>100</v>
          </cell>
          <cell r="L8614">
            <v>200</v>
          </cell>
          <cell r="M8614">
            <v>50</v>
          </cell>
          <cell r="N8614">
            <v>50</v>
          </cell>
          <cell r="P8614" t="str">
            <v>The print is in very good condition with occasional spotting or foxing - please inspect the image carefully.</v>
          </cell>
        </row>
        <row r="8615">
          <cell r="G8615">
            <v>154340</v>
          </cell>
          <cell r="H8615">
            <v>15434</v>
          </cell>
          <cell r="I8615" t="str">
            <v>Rowlandson and Pugin - Aquatint of Mansion House, London 1808</v>
          </cell>
          <cell r="J8615"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K8615">
            <v>100</v>
          </cell>
          <cell r="L8615">
            <v>200</v>
          </cell>
          <cell r="M8615">
            <v>50</v>
          </cell>
          <cell r="N8615">
            <v>50</v>
          </cell>
          <cell r="P8615" t="str">
            <v>The print is in very good condition with occasional spotting or foxing - please inspect the image carefully.</v>
          </cell>
        </row>
        <row r="8616">
          <cell r="G8616">
            <v>154350</v>
          </cell>
          <cell r="H8616">
            <v>15435</v>
          </cell>
          <cell r="I8616" t="str">
            <v>Rowlandson and Pugin - Aquatint of Royal Exchange, London 1808</v>
          </cell>
          <cell r="J8616"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K8616">
            <v>100</v>
          </cell>
          <cell r="L8616">
            <v>200</v>
          </cell>
          <cell r="M8616">
            <v>50</v>
          </cell>
          <cell r="N8616">
            <v>50</v>
          </cell>
          <cell r="P8616" t="str">
            <v>The print is in very good condition with occasional spotting or foxing - please inspect the image carefully.</v>
          </cell>
        </row>
        <row r="8617">
          <cell r="G8617">
            <v>154360</v>
          </cell>
          <cell r="H8617">
            <v>15436</v>
          </cell>
          <cell r="I8617" t="str">
            <v>Rowlandson and Pugin - Aquatint of Custom House, London 1808</v>
          </cell>
          <cell r="J8617"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K8617">
            <v>100</v>
          </cell>
          <cell r="L8617">
            <v>200</v>
          </cell>
          <cell r="M8617">
            <v>50</v>
          </cell>
          <cell r="N8617">
            <v>50</v>
          </cell>
          <cell r="P8617" t="str">
            <v>The print is in very good condition with occasional spotting or foxing - please inspect the image carefully.</v>
          </cell>
        </row>
        <row r="8618">
          <cell r="G8618">
            <v>154370</v>
          </cell>
          <cell r="H8618">
            <v>15437</v>
          </cell>
          <cell r="I8618" t="str">
            <v>Rowlandson and Pugin - Aquatint of The Mint, London 1808</v>
          </cell>
          <cell r="J8618"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K8618">
            <v>100</v>
          </cell>
          <cell r="L8618">
            <v>200</v>
          </cell>
          <cell r="M8618">
            <v>50</v>
          </cell>
          <cell r="N8618">
            <v>50</v>
          </cell>
          <cell r="P8618" t="str">
            <v>The print is in very good condition with occasional spotting or foxing - please inspect the image carefully.</v>
          </cell>
        </row>
        <row r="8619">
          <cell r="G8619">
            <v>154390</v>
          </cell>
          <cell r="H8619">
            <v>15439</v>
          </cell>
          <cell r="I8619" t="str">
            <v>Rowlandson and Pugin - Aquatint of South Sea House, London 1808</v>
          </cell>
          <cell r="J8619"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K8619">
            <v>100</v>
          </cell>
          <cell r="L8619">
            <v>200</v>
          </cell>
          <cell r="M8619">
            <v>50</v>
          </cell>
          <cell r="N8619">
            <v>50</v>
          </cell>
          <cell r="P8619" t="str">
            <v>The print is in very good condition with occasional spotting or foxing - please inspect the image carefully.</v>
          </cell>
        </row>
        <row r="8620">
          <cell r="G8620">
            <v>154410</v>
          </cell>
          <cell r="H8620">
            <v>15441</v>
          </cell>
          <cell r="I8620" t="str">
            <v>Rowlandson and Pugin - Aquatint of Fleet Prison, London 1808</v>
          </cell>
          <cell r="J8620"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K8620">
            <v>100</v>
          </cell>
          <cell r="L8620">
            <v>200</v>
          </cell>
          <cell r="M8620">
            <v>50</v>
          </cell>
          <cell r="N8620">
            <v>50</v>
          </cell>
          <cell r="P8620" t="str">
            <v>The print is in very good condition with occasional spotting or foxing - please inspect the image carefully.</v>
          </cell>
        </row>
        <row r="8621">
          <cell r="G8621">
            <v>154420</v>
          </cell>
          <cell r="H8621">
            <v>15442</v>
          </cell>
          <cell r="I8621" t="str">
            <v>Rowlandson and Pugin - Aquatint of Old Bailey, London 1808</v>
          </cell>
          <cell r="J8621"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K8621">
            <v>100</v>
          </cell>
          <cell r="L8621">
            <v>200</v>
          </cell>
          <cell r="M8621">
            <v>50</v>
          </cell>
          <cell r="N8621">
            <v>50</v>
          </cell>
          <cell r="P8621" t="str">
            <v>The print is in very good condition with occasional spotting or foxing - please inspect the image carefully.</v>
          </cell>
        </row>
        <row r="8622">
          <cell r="G8622">
            <v>154430</v>
          </cell>
          <cell r="H8622">
            <v>15443</v>
          </cell>
          <cell r="I8622" t="str">
            <v>Rowlandson and Pugin - Aquatint of Herald's College, London 1808</v>
          </cell>
          <cell r="J8622"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K8622">
            <v>100</v>
          </cell>
          <cell r="L8622">
            <v>200</v>
          </cell>
          <cell r="M8622">
            <v>50</v>
          </cell>
          <cell r="N8622">
            <v>50</v>
          </cell>
        </row>
        <row r="8623">
          <cell r="G8623">
            <v>154450</v>
          </cell>
          <cell r="H8623">
            <v>15445</v>
          </cell>
          <cell r="I8623" t="str">
            <v>J Godfrey - Engraving of Elgin Cathedral, Scotland c1875</v>
          </cell>
          <cell r="J8623" t="str">
            <v xml:space="preserve">Engraving of Elgin Cathedral  by J Godfrey 
This has been taken from Tytler's History of Scotland - published in 1875 by William Mackenzie.  
Size : - 10.5in x 8.25in (27 cm x 21 cm) </v>
          </cell>
          <cell r="K8623">
            <v>40</v>
          </cell>
          <cell r="L8623">
            <v>80</v>
          </cell>
          <cell r="M8623">
            <v>20</v>
          </cell>
          <cell r="N8623">
            <v>20</v>
          </cell>
          <cell r="P8623" t="str">
            <v xml:space="preserve">The print is in excellent condition - please inspect the image carefully for any occasional age related marks. </v>
          </cell>
        </row>
        <row r="8624">
          <cell r="G8624">
            <v>154590</v>
          </cell>
          <cell r="H8624">
            <v>15459</v>
          </cell>
          <cell r="I8624" t="str">
            <v>C Commelin - Engaving of Amstel Kerk, Amsterdam 1693</v>
          </cell>
          <cell r="J8624" t="str">
            <v>This engraving on hand laid paper is of Amstel Kerk - (Amstel Church) in Amsterdam and is from the first edition of Beschryvinge van Amsterdam by Casparus Commelin. 1693
This work is one of the best 17th century descriptions of Amsterdam, based on the works of Dapper and van Domselaar and on materials furnished by the author's father Isaac Commelin. 
Size: 15.75in x 12.5in (40cm x 32cm)</v>
          </cell>
          <cell r="K8624">
            <v>100</v>
          </cell>
          <cell r="L8624">
            <v>200</v>
          </cell>
          <cell r="M8624">
            <v>50</v>
          </cell>
          <cell r="N8624">
            <v>50</v>
          </cell>
          <cell r="P8624" t="str">
            <v>The print is in excellent condition - please inspect the image carefully for any age related marks</v>
          </cell>
        </row>
        <row r="8625">
          <cell r="G8625">
            <v>154600</v>
          </cell>
          <cell r="H8625">
            <v>15460</v>
          </cell>
          <cell r="I8625" t="str">
            <v>C Commelin - Engaving of St Olofs Chapel, Amsterdam  1693</v>
          </cell>
          <cell r="J8625" t="str">
            <v>This engraving on hand laid paper is of Sint Olofs nu Oude Zyds Kapel (or St. Olofs Chapel) in Amsterdam, Netherlands by Caspar Commelin. Published 1693
This work is one of the best 17th century descriptions of Amsterdam, based on the works of Dapper and van Domselaar and on materials furnished by the author's father Isaac Commelin. 
Size: 15.75in x 12.5in (40cm x 32cm)</v>
          </cell>
          <cell r="K8625">
            <v>100</v>
          </cell>
          <cell r="L8625">
            <v>200</v>
          </cell>
          <cell r="M8625">
            <v>50</v>
          </cell>
          <cell r="N8625">
            <v>50</v>
          </cell>
          <cell r="P8625" t="str">
            <v>The print is in excellent condition - please inspect the image carefully for any age related marks</v>
          </cell>
        </row>
        <row r="8626">
          <cell r="G8626">
            <v>154610</v>
          </cell>
          <cell r="H8626">
            <v>15461</v>
          </cell>
          <cell r="I8626" t="str">
            <v>Bankes - The Old Fort in Amsterdam engraving 1790</v>
          </cell>
          <cell r="J8626" t="str">
            <v>This engraving is from Bankes's New System of Geography (full title of the work is A New Royal Authentic and Complete System of Universal Geography Antient and Modern...) by the Reverend Thomas Bankes, Edward Warren Blake, Thomas Lloyd and Alexander Cook. Published by C. Cooke, No. 17 Paternoster Row, London, 1790.
Full title of the print is The Old Fort and Mount Albans Tower in the City of Amsterdam.
Original copperplate engravings over 230 years old on chain-laid paper 
Size: 14.5in x 9in (36cm x 23cm)</v>
          </cell>
          <cell r="K8626">
            <v>80</v>
          </cell>
          <cell r="L8626">
            <v>160</v>
          </cell>
          <cell r="M8626">
            <v>40</v>
          </cell>
          <cell r="N8626">
            <v>40</v>
          </cell>
          <cell r="P8626" t="str">
            <v>The print is in excellent condition - please inspect the image carefully for any age related marks</v>
          </cell>
        </row>
        <row r="8627">
          <cell r="G8627">
            <v>154620</v>
          </cell>
          <cell r="H8627">
            <v>15462</v>
          </cell>
          <cell r="I8627" t="str">
            <v>Bankes - Herring Packers Tower, Amsterdam 1790</v>
          </cell>
          <cell r="J8627" t="str">
            <v>This engraving is from Bankes's New System of Geography (full title of the work is A New Royal Authentic and Complete System of Universal Geography Antient and Modern...) by the Reverend Thomas Bankes, Edward Warren Blake, Thomas Lloyd and Alexander Cook. Published by C. Cooke, No. 17 Paternoster Row, London, 1790.
Full title of the print is View of the Herring Packers Tower in the City of Amsterdam.
Original copperplate engravings over 230 years old on chain-laid paper 
Size: 14.5in x 9in (36cm x 23cm)</v>
          </cell>
          <cell r="K8627">
            <v>80</v>
          </cell>
          <cell r="L8627">
            <v>160</v>
          </cell>
          <cell r="M8627">
            <v>40</v>
          </cell>
          <cell r="N8627">
            <v>40</v>
          </cell>
          <cell r="P8627" t="str">
            <v>The print is in excellent condition - please inspect the image carefully for any age related marks</v>
          </cell>
        </row>
        <row r="8628">
          <cell r="G8628">
            <v>154630</v>
          </cell>
          <cell r="H8628">
            <v>15463</v>
          </cell>
          <cell r="I8628" t="str">
            <v>Bankes - New Chapel &amp; Exchange, Amsterdam 1790</v>
          </cell>
          <cell r="J8628" t="str">
            <v>This engraving is from Bankes's New System of Geography (full title of the work is A New Royal Authentic and Complete System of Universal Geography Antient and Modern...) by the Reverend Thomas Bankes, Edward Warren Blake, Thomas Lloyd and Alexander Cook. Published by C. Cooke, No. 17 Paternoster Row, London, 1790.
Full title of the print is View of the New Chapel and the Exchange in the City of Amsterdam.
Original copperplate engravings over 230 years old on chain-laid paper 
Size: 14.5in x 9in (36cm x 23cm)</v>
          </cell>
          <cell r="K8628">
            <v>80</v>
          </cell>
          <cell r="L8628">
            <v>160</v>
          </cell>
          <cell r="M8628">
            <v>40</v>
          </cell>
          <cell r="N8628">
            <v>40</v>
          </cell>
          <cell r="P8628" t="str">
            <v>The print is in excellent condition - please inspect the image carefully for any age related marks</v>
          </cell>
        </row>
        <row r="8629">
          <cell r="G8629">
            <v>154640</v>
          </cell>
          <cell r="H8629">
            <v>15464</v>
          </cell>
          <cell r="I8629" t="str">
            <v>Bankes - View of the Arsenal Amsterdam by Taylor 1790</v>
          </cell>
          <cell r="J8629" t="str">
            <v>This engraving is from Bankes's New System of Geography (full title of the work is A New Royal Authentic and Complete System of Universal Geography Antient and Modern...) by the Reverend Thomas Bankes, Edward Warren Blake, Thomas Lloyd and Alexander Cook. Published by C. Cooke, No. 17 Paternoster Row, London, 1790.
Full title of the print is View of the Arsenal at Amsterda and the landing of Ordnance Stores
Original copperplate engravings over 230 years old on chain-laid paper 
Size: 14.5in x 9in (36cm x 23cm)</v>
          </cell>
          <cell r="K8629">
            <v>80</v>
          </cell>
          <cell r="L8629">
            <v>160</v>
          </cell>
          <cell r="M8629">
            <v>40</v>
          </cell>
          <cell r="N8629">
            <v>40</v>
          </cell>
          <cell r="P8629" t="str">
            <v>The print is in excellent condition - please inspect the image carefully for any age related marks</v>
          </cell>
        </row>
        <row r="8630">
          <cell r="G8630">
            <v>154650</v>
          </cell>
          <cell r="H8630">
            <v>15465</v>
          </cell>
          <cell r="I8630" t="str">
            <v>James Hulett - View of Amsterdam 1760</v>
          </cell>
          <cell r="J8630" t="str">
            <v>This is an original antique engraving of A General View of the City of Amsterdam from the Tye  taken from the New Geographical Dictionary by John Barrow. Engraved by J Hulett and printed by J Coote, London,1760.
Size: 14in x 9in (35.5cm x 22.5cm) Image 10in x 6in (26cm x 16cm)</v>
          </cell>
          <cell r="K8630">
            <v>80</v>
          </cell>
          <cell r="L8630">
            <v>160</v>
          </cell>
          <cell r="M8630">
            <v>40</v>
          </cell>
          <cell r="N8630">
            <v>40</v>
          </cell>
          <cell r="P8630" t="str">
            <v>The print is in excellent condition - please inspect the image carefully for any age related marks</v>
          </cell>
        </row>
        <row r="8631">
          <cell r="G8631">
            <v>154690</v>
          </cell>
          <cell r="H8631">
            <v>15469</v>
          </cell>
          <cell r="I8631" t="str">
            <v>Thomas Medland  - Aquatint of Copenhagen 1805</v>
          </cell>
          <cell r="J8631" t="str">
            <v>Copenhagen designed by John Carr and engraved by Thomas Medland. Published by London: Printed for Richard Phillips, London 1805.
A Northern Summer; or, Travels Round the Baltic, Through Denmark, Sweden, Russia, Prussia and Part of Germany in the Year 1804 is a travel book by Sir John Carr published in 1805. 
It details the author’s travels to the northern European countries listed in the book title from May 14 to November 7, 1804.
Size: 10.5in x 8,5in (27cm x 22cm)</v>
          </cell>
          <cell r="K8631">
            <v>80</v>
          </cell>
          <cell r="L8631">
            <v>160</v>
          </cell>
          <cell r="M8631">
            <v>40</v>
          </cell>
          <cell r="N8631">
            <v>40</v>
          </cell>
          <cell r="P8631" t="str">
            <v>The print is in excellent condition - please inspect the image carefully for any age related marks</v>
          </cell>
        </row>
        <row r="8632">
          <cell r="G8632">
            <v>154710</v>
          </cell>
          <cell r="H8632">
            <v>15471</v>
          </cell>
          <cell r="I8632" t="str">
            <v>Percier &amp; Fontaine - La Villa Pia engraving 1809</v>
          </cell>
          <cell r="J8632" t="str">
            <v xml:space="preserve">
This rare hand coloured engraving is from Choix des plus Celebres Maisons de Plaisance de Rome et ses environs by Charles Percier et Pierre-François-Léonard Fontaine. Published by Didot, Paris 1809.
Richly illustrated plate engraved by Bonnard.
The work describes the most important Roman villas accompanied by magnificent plates giving extremely neat and elegant views of them.
Size: Sheet – 17.5in x 24in (44.5cm x 61cm)
</v>
          </cell>
          <cell r="K8632">
            <v>150</v>
          </cell>
          <cell r="L8632">
            <v>300</v>
          </cell>
          <cell r="M8632">
            <v>75</v>
          </cell>
          <cell r="N8632">
            <v>75</v>
          </cell>
          <cell r="P8632" t="str">
            <v>The print is in excellent condition - please inspect the image carefully for any age related marks</v>
          </cell>
        </row>
        <row r="8633">
          <cell r="G8633">
            <v>154720</v>
          </cell>
          <cell r="H8633">
            <v>15472</v>
          </cell>
          <cell r="I8633" t="str">
            <v>de Cloet - Porte de Louvain a Bruxelles 1825</v>
          </cell>
          <cell r="J8633" t="str">
            <v xml:space="preserve">This lithograph is from Chateaux et Monumens des Pays-Bas by Jean-Joseph de Cloet. Published Brussels, 1825. 
Size: 10.5in x 9in (28cm x 22 cm) </v>
          </cell>
          <cell r="K8633">
            <v>60</v>
          </cell>
          <cell r="L8633">
            <v>120</v>
          </cell>
          <cell r="M8633">
            <v>30</v>
          </cell>
          <cell r="N8633">
            <v>30</v>
          </cell>
          <cell r="P8633" t="str">
            <v>The print is in excellent condition - please inspect the image carefully for any age related marks</v>
          </cell>
        </row>
        <row r="8634">
          <cell r="G8634">
            <v>154730</v>
          </cell>
          <cell r="H8634">
            <v>15473</v>
          </cell>
          <cell r="I8634" t="str">
            <v>de Cloet - Hotel des Monnaies a Bruxelles by Jobard 1825</v>
          </cell>
          <cell r="J8634" t="str">
            <v xml:space="preserve">This lithograph is from Chateaux et Monumens des Pays-Bas by Jean-Joseph de Cloet. Published Brussels, 1825. 
Size: 10.5in x 9in (28cm x 22 cm) </v>
          </cell>
          <cell r="K8634">
            <v>60</v>
          </cell>
          <cell r="L8634">
            <v>120</v>
          </cell>
          <cell r="M8634">
            <v>30</v>
          </cell>
          <cell r="N8634">
            <v>30</v>
          </cell>
          <cell r="P8634" t="str">
            <v>The print is in excellent condition - please inspect the image carefully for any age related marks</v>
          </cell>
        </row>
        <row r="8635">
          <cell r="G8635">
            <v>154740</v>
          </cell>
          <cell r="H8635">
            <v>15474</v>
          </cell>
          <cell r="I8635" t="str">
            <v>de Cloet - Grand Hospice du beguinage a Bruxelles  1825</v>
          </cell>
          <cell r="J8635" t="str">
            <v xml:space="preserve">This lithograph is from Chateaux et Monumens des Pays-Bas by Jean-Joseph de Cloet. Published Brussels, 1825. 
Size: 10.5in x 9in (28cm x 22 cm) </v>
          </cell>
          <cell r="K8635">
            <v>60</v>
          </cell>
          <cell r="L8635">
            <v>120</v>
          </cell>
          <cell r="M8635">
            <v>30</v>
          </cell>
          <cell r="N8635">
            <v>30</v>
          </cell>
          <cell r="P8635" t="str">
            <v>The print is in excellent condition - please inspect the image carefully for any age related marks</v>
          </cell>
        </row>
        <row r="8636">
          <cell r="G8636">
            <v>154750</v>
          </cell>
          <cell r="H8636">
            <v>15475</v>
          </cell>
          <cell r="I8636" t="str">
            <v>de Cloet - Eglise de St Nicolas a Gand  1825</v>
          </cell>
          <cell r="J8636" t="str">
            <v xml:space="preserve">This lithograph is from Chateaux et Monumens des Pays-Bas by Jean-Joseph de Cloet. Published Brussels, 1825. 
Size: 10.5in x 9in (28cm x 22 cm) </v>
          </cell>
          <cell r="K8636">
            <v>60</v>
          </cell>
          <cell r="L8636">
            <v>120</v>
          </cell>
          <cell r="M8636">
            <v>30</v>
          </cell>
          <cell r="N8636">
            <v>30</v>
          </cell>
          <cell r="P8636" t="str">
            <v>The print is in excellent condition - please inspect the image carefully for any age related marks</v>
          </cell>
        </row>
        <row r="8637">
          <cell r="G8637">
            <v>154760</v>
          </cell>
          <cell r="H8637">
            <v>15476</v>
          </cell>
          <cell r="I8637" t="str">
            <v>de Cloet - Theatre Royal de Bruxelles 1825</v>
          </cell>
          <cell r="J8637" t="str">
            <v xml:space="preserve">This lithograph is from Chateaux et Monumens des Pays-Bas by Jean-Joseph de Cloet. Published Brussels, 1825. 
Size: 10.5in x 9in (28cm x 22 cm) </v>
          </cell>
          <cell r="K8637">
            <v>60</v>
          </cell>
          <cell r="L8637">
            <v>120</v>
          </cell>
          <cell r="M8637">
            <v>30</v>
          </cell>
          <cell r="N8637">
            <v>30</v>
          </cell>
          <cell r="P8637" t="str">
            <v>The print is in excellent condition - please inspect the image carefully for any age related marks</v>
          </cell>
        </row>
        <row r="8638">
          <cell r="G8638">
            <v>154790</v>
          </cell>
          <cell r="H8638">
            <v>15479</v>
          </cell>
          <cell r="I8638" t="str">
            <v>Thomas Shepherd - Foundling Hospital, London by J Henshall 1829</v>
          </cell>
          <cell r="J8638" t="str">
            <v>An elegant antique print of the old Foundling Hospital in Coram’s Fields off Guilford Street, London. 
Engraved by Josiah Henshall from an original study by Thomas H Shepherd, the master recorder of nineteenth-century London.  From Shepherd’s part-work series “London and its Environs in the Nineteenth Century. Published in London 1829-1832. 
Image size: approx 4in x 6.5in (10.5cm x 16cm)</v>
          </cell>
          <cell r="K8638">
            <v>30</v>
          </cell>
          <cell r="L8638">
            <v>60</v>
          </cell>
          <cell r="M8638">
            <v>15</v>
          </cell>
          <cell r="N8638">
            <v>15</v>
          </cell>
          <cell r="P8638" t="str">
            <v xml:space="preserve">The print is in excellent condition in mount ready for framing - please inspect the image carefully </v>
          </cell>
        </row>
        <row r="8639">
          <cell r="G8639">
            <v>154800</v>
          </cell>
          <cell r="H8639">
            <v>15480</v>
          </cell>
          <cell r="I8639" t="str">
            <v>Samuel Ireland - aquatint of Lions Inn, London 1800</v>
          </cell>
          <cell r="J8639" t="str">
            <v xml:space="preserve">This bistre aquatint etching is from Picturesque Views with an Historical Account of the Inns of Court by Samuel Ireland. Published by R. Faulder and J. Egerton, London 1800. 
Samuel Ireland (1744 – 1800) was an English author and engraver. This etching is from the first edition of a scarce hand-coloured copy and presented in a mount ready for framing.
Size: approx. 9in x 6in (23cm x 15cm).
The print is in excellent condition - please inspect the image carefully for any occasional age related marks. </v>
          </cell>
          <cell r="K8639">
            <v>60</v>
          </cell>
          <cell r="L8639">
            <v>120</v>
          </cell>
          <cell r="M8639">
            <v>30</v>
          </cell>
          <cell r="N8639">
            <v>30</v>
          </cell>
          <cell r="P8639" t="str">
            <v>The print is in excellent condition - please inspect the image carefully for any age related marks</v>
          </cell>
        </row>
        <row r="8640">
          <cell r="G8640">
            <v>154810</v>
          </cell>
          <cell r="H8640">
            <v>15481</v>
          </cell>
          <cell r="I8640" t="str">
            <v>Samuel Ireland - aquatint of the Guildhall, London 1800</v>
          </cell>
          <cell r="J8640" t="str">
            <v xml:space="preserve">This bistre aquatint etching is from Picturesque Views with an Historical Account of the Inns of Court by Samuel Ireland. Published by R. Faulder and J. Egerton, London 1800. 
Samuel Ireland (1744 – 1800) was an English author and engraver. This etching is from the first edition of a scarce hand-coloured copy and presented in a mount ready for framing.
Size: approx. 9in x 6in (23cm x 15cm).
The print is in excellent condition - please inspect the image carefully for any occasional age related marks. </v>
          </cell>
          <cell r="K8640">
            <v>60</v>
          </cell>
          <cell r="L8640">
            <v>120</v>
          </cell>
          <cell r="M8640">
            <v>30</v>
          </cell>
          <cell r="N8640">
            <v>30</v>
          </cell>
          <cell r="P8640" t="str">
            <v>The print is in excellent condition - please inspect the image carefully for any age related marks</v>
          </cell>
        </row>
        <row r="8641">
          <cell r="G8641">
            <v>154820</v>
          </cell>
          <cell r="H8641">
            <v>15482</v>
          </cell>
          <cell r="I8641" t="str">
            <v xml:space="preserve">Peter J Manders - Sir Edward Elgar's home in Hereford </v>
          </cell>
          <cell r="J8641" t="str">
            <v xml:space="preserve">Rare engraving of Plas Gwyn in Hereford, Sir Edward Elgar’s house drawn and etched by Peter J Manders and signed in lower right corner.  </v>
          </cell>
          <cell r="K8641">
            <v>50</v>
          </cell>
          <cell r="L8641">
            <v>100</v>
          </cell>
          <cell r="M8641">
            <v>25</v>
          </cell>
          <cell r="N8641">
            <v>25</v>
          </cell>
          <cell r="P8641" t="str">
            <v>The print is in excellent condition - please inspect the image carefully for any age related marks</v>
          </cell>
        </row>
        <row r="8642">
          <cell r="G8642">
            <v>154830</v>
          </cell>
          <cell r="H8642">
            <v>15483</v>
          </cell>
          <cell r="I8642" t="str">
            <v>Samuel Lysons - Thornbury Castle, Gloucestershire 1802</v>
          </cell>
          <cell r="J8642" t="str">
            <v xml:space="preserve">This hand coloured engraving entitled Part of the new building at Thornbury Castle in Gloucestershire is by Samuel Lysons, dated 1802. 
Lysons was an artist of some skill, and between 1785 and 1796 was an occasional exhibitor at the Royal Academy of views of old buildings 
Size: 11in x 17.5in (28cm x 44.5cm) 
 </v>
          </cell>
          <cell r="K8642">
            <v>80</v>
          </cell>
          <cell r="L8642">
            <v>160</v>
          </cell>
          <cell r="M8642">
            <v>40</v>
          </cell>
          <cell r="N8642">
            <v>40</v>
          </cell>
          <cell r="P8642" t="str">
            <v>The print is in excellent condition - please inspect the image carefully for any age related marks</v>
          </cell>
        </row>
        <row r="8643">
          <cell r="G8643">
            <v>154840</v>
          </cell>
          <cell r="H8643">
            <v>15484</v>
          </cell>
          <cell r="I8643" t="str">
            <v>Samuel Lysons - Berkeley  Castle, Gloucestershire 1802</v>
          </cell>
          <cell r="J8643" t="str">
            <v xml:space="preserve">This hand coloured engraving entitled Entrance to the Keep of Berkeley Castle in Gloucestershire is by Samuel Lysons, dated 1802. 
Lysons was an artist of some skill, and between 1785 and 1796 was an occasional exhibitor at the Royal Academy of views of old buildings 
Size: 11.5in x 12.5in (29cm x 32cm) </v>
          </cell>
          <cell r="K8643">
            <v>80</v>
          </cell>
          <cell r="L8643">
            <v>160</v>
          </cell>
          <cell r="M8643">
            <v>40</v>
          </cell>
          <cell r="N8643">
            <v>40</v>
          </cell>
          <cell r="P8643" t="str">
            <v>The print is in excellent condition - please inspect the image carefully for any age related marks</v>
          </cell>
        </row>
        <row r="8644">
          <cell r="G8644">
            <v>154850</v>
          </cell>
          <cell r="H8644">
            <v>15485</v>
          </cell>
          <cell r="I8644" t="str">
            <v>Sydney Jones - Entrance to Queens College, Oxford 1905</v>
          </cell>
          <cell r="J8644" t="str">
            <v xml:space="preserve">Etching of the Entrance to Queen's College, Oxford by Sydney Robert Fleming Jones (Birmingham, England, 1881–1966). Date 1905. 
Signed in pencil by the artist.
Size: 11.5in x18in (29cm x 46cm) 
 </v>
          </cell>
          <cell r="K8644">
            <v>50</v>
          </cell>
          <cell r="L8644">
            <v>100</v>
          </cell>
          <cell r="M8644">
            <v>25</v>
          </cell>
          <cell r="N8644">
            <v>25</v>
          </cell>
          <cell r="P8644" t="str">
            <v>The print is in excellent condition - please inspect the image carefully for any age related marks</v>
          </cell>
        </row>
        <row r="8645">
          <cell r="G8645">
            <v>154860</v>
          </cell>
          <cell r="H8645">
            <v>15486</v>
          </cell>
          <cell r="I8645" t="str">
            <v>W Hester - Etching of Harrow School c1910, signed by the artist</v>
          </cell>
          <cell r="J8645" t="str">
            <v xml:space="preserve">Etching of Harrow School by Wallace Hester, published, c. 1910 
Depicts Harrow School, a boarding school for boys in Harrow on the Hill, London. Founded in 1572 under a Royal Charter by Queen Elizabeth I, it is one of the oldest and most prestigious schools in England.
Size:  9in x 12in (23cm x 30.5cm) 
Signed and inscribed by artist in pencil </v>
          </cell>
          <cell r="K8645">
            <v>80</v>
          </cell>
          <cell r="L8645">
            <v>160</v>
          </cell>
          <cell r="M8645">
            <v>40</v>
          </cell>
          <cell r="N8645">
            <v>40</v>
          </cell>
          <cell r="P8645" t="str">
            <v>The print is in excellent condition - please inspect the image carefully for any age related marks</v>
          </cell>
        </row>
        <row r="8646">
          <cell r="G8646">
            <v>154870</v>
          </cell>
          <cell r="H8646">
            <v>15487</v>
          </cell>
          <cell r="I8646" t="str">
            <v>Basire - A Pholey Town, Africa 1745</v>
          </cell>
          <cell r="J8646" t="str">
            <v xml:space="preserve">This interesting engraving is Plate 153 from Vol 2 of A New General Collection of Voyages and Travels by John Green, published by Thomas Astley in 1745-47. 
The engraving by Isaac Basire is after an original drawing by Francis Moore and presents a walled village of the Fula people of the Senegambia region in West Africa. A key at top left identifies the guard-house for the cattle, cotton and corn crops, and a native carrying a log on his head.  
Size: 8.3in?x?5.8in (21.1cm?x?14.7?cm)
 </v>
          </cell>
          <cell r="K8646">
            <v>100</v>
          </cell>
          <cell r="L8646">
            <v>200</v>
          </cell>
          <cell r="M8646">
            <v>50</v>
          </cell>
          <cell r="N8646">
            <v>50</v>
          </cell>
          <cell r="P8646" t="str">
            <v>The print is in excellent condition - please inspect the image carefully for any age related marks</v>
          </cell>
        </row>
        <row r="8647">
          <cell r="G8647">
            <v>154880</v>
          </cell>
          <cell r="H8647">
            <v>15488</v>
          </cell>
          <cell r="I8647" t="str">
            <v>Harrison - Westminster from Charing Cross 1775</v>
          </cell>
          <cell r="J8647" t="str">
            <v xml:space="preserve">An Ancient View of St. James's, Westminster Abbey, &amp; Hall etc from the Village of Charing now Charing Cross by Walter Harrison.  Printed for J. Cooke at Shakespeare's Head in Paternoster Row, 1775. 
Original copper engraving from Harrison's History of London. 
Sheet size 8.9in x 13.8in (22.5cm x 35cm), Platemark 7in x 11.5in (18cm x 29cm) </v>
          </cell>
          <cell r="K8647">
            <v>60</v>
          </cell>
          <cell r="L8647">
            <v>120</v>
          </cell>
          <cell r="M8647">
            <v>30</v>
          </cell>
          <cell r="N8647">
            <v>30</v>
          </cell>
          <cell r="P8647" t="str">
            <v>The print is in excellent condition - please inspect the image carefully for any age related marks</v>
          </cell>
        </row>
        <row r="8648">
          <cell r="G8648">
            <v>154901</v>
          </cell>
          <cell r="H8648">
            <v>154900</v>
          </cell>
          <cell r="I8648" t="str">
            <v>Nash J - Lithograph of Speke Hall, Lancashire 1869</v>
          </cell>
          <cell r="J8648" t="str">
            <v>This lithograph of Speke Hall, Lancashire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48">
            <v>30</v>
          </cell>
          <cell r="L8648">
            <v>60</v>
          </cell>
          <cell r="M8648">
            <v>15</v>
          </cell>
          <cell r="N8648">
            <v>15</v>
          </cell>
          <cell r="P8648" t="str">
            <v>The print is in excellent condition - please inspect the image carefully for any age related marks</v>
          </cell>
        </row>
        <row r="8649">
          <cell r="G8649">
            <v>154910</v>
          </cell>
          <cell r="H8649">
            <v>154910</v>
          </cell>
          <cell r="I8649" t="str">
            <v>Nash J - Lithograph of the Moat House, Ightham, Kent  1869</v>
          </cell>
          <cell r="J8649" t="str">
            <v>This lithograph of  The Chapel  at Moat House, Ightham, Kent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49">
            <v>30</v>
          </cell>
          <cell r="L8649">
            <v>60</v>
          </cell>
          <cell r="M8649">
            <v>15</v>
          </cell>
          <cell r="N8649">
            <v>15</v>
          </cell>
          <cell r="P8649" t="str">
            <v>The print is in excellent condition - please inspect the image carefully for any age related marks</v>
          </cell>
        </row>
        <row r="8650">
          <cell r="G8650">
            <v>154920</v>
          </cell>
          <cell r="H8650">
            <v>154920</v>
          </cell>
          <cell r="I8650" t="str">
            <v>Nash J - Lithograph of Speke Hall, Lancashire 1869</v>
          </cell>
          <cell r="J8650" t="str">
            <v>This lithograph of Speke Hall, Lancashire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50">
            <v>30</v>
          </cell>
          <cell r="L8650">
            <v>60</v>
          </cell>
          <cell r="M8650">
            <v>15</v>
          </cell>
          <cell r="N8650">
            <v>15</v>
          </cell>
          <cell r="P8650" t="str">
            <v>The print is in excellent condition - please inspect the image carefully for any age related marks</v>
          </cell>
        </row>
        <row r="8651">
          <cell r="G8651">
            <v>154930</v>
          </cell>
          <cell r="H8651">
            <v>154930</v>
          </cell>
          <cell r="I8651" t="str">
            <v>Nash J - Lithograph of Bramshill, Hants  1869</v>
          </cell>
          <cell r="J8651" t="str">
            <v>This lithograph of  Bramshill, Hampshire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51">
            <v>30</v>
          </cell>
          <cell r="L8651">
            <v>60</v>
          </cell>
          <cell r="M8651">
            <v>15</v>
          </cell>
          <cell r="N8651">
            <v>15</v>
          </cell>
          <cell r="P8651" t="str">
            <v>The print is in excellent condition - please inspect the image carefully for any age related marks</v>
          </cell>
        </row>
        <row r="8652">
          <cell r="G8652">
            <v>154940</v>
          </cell>
          <cell r="H8652">
            <v>154940</v>
          </cell>
          <cell r="I8652" t="str">
            <v>Nash J - Lithograph of Sutton Place, Surrey  1869</v>
          </cell>
          <cell r="J8652" t="str">
            <v>This lithograph of  Sutton Place, Surrey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52">
            <v>30</v>
          </cell>
          <cell r="L8652">
            <v>60</v>
          </cell>
          <cell r="M8652">
            <v>15</v>
          </cell>
          <cell r="N8652">
            <v>15</v>
          </cell>
          <cell r="P8652" t="str">
            <v>The print is in excellent condition - please inspect the image carefully for any age related marks</v>
          </cell>
        </row>
        <row r="8653">
          <cell r="G8653">
            <v>154950</v>
          </cell>
          <cell r="H8653">
            <v>154950</v>
          </cell>
          <cell r="I8653" t="str">
            <v>Nash J - Lithograph of Knowle, Kent 1869</v>
          </cell>
          <cell r="J8653" t="str">
            <v>This lithograph of The Hall at Knowle, Kent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53">
            <v>30</v>
          </cell>
          <cell r="L8653">
            <v>60</v>
          </cell>
          <cell r="M8653">
            <v>15</v>
          </cell>
          <cell r="N8653">
            <v>15</v>
          </cell>
          <cell r="P8653" t="str">
            <v>The print is in excellent condition - please inspect the image carefully for any age related marks</v>
          </cell>
        </row>
        <row r="8654">
          <cell r="G8654">
            <v>154960</v>
          </cell>
          <cell r="H8654">
            <v>154960</v>
          </cell>
          <cell r="I8654" t="str">
            <v>Nash J - Lithograph of Knowle, Kent 1869</v>
          </cell>
          <cell r="J8654" t="str">
            <v>This lithograph of The Brown Gallery at Knowle, Kent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54">
            <v>30</v>
          </cell>
          <cell r="L8654">
            <v>60</v>
          </cell>
          <cell r="M8654">
            <v>15</v>
          </cell>
          <cell r="N8654">
            <v>15</v>
          </cell>
          <cell r="P8654" t="str">
            <v>The print is in excellent condition - please inspect the image carefully for any age related marks</v>
          </cell>
        </row>
        <row r="8655">
          <cell r="G8655">
            <v>154970</v>
          </cell>
          <cell r="H8655">
            <v>154970</v>
          </cell>
          <cell r="I8655" t="str">
            <v>Nash J - Lithograph of Haddon Hall, Derbyshire  1869</v>
          </cell>
          <cell r="J8655" t="str">
            <v>This lithograph of  The Banqueting Hall at Haddon Hall, Derbyshire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55">
            <v>30</v>
          </cell>
          <cell r="L8655">
            <v>60</v>
          </cell>
          <cell r="M8655">
            <v>15</v>
          </cell>
          <cell r="N8655">
            <v>15</v>
          </cell>
          <cell r="P8655" t="str">
            <v>The print is in excellent condition - please inspect the image carefully for any age related marks</v>
          </cell>
        </row>
        <row r="8656">
          <cell r="G8656">
            <v>154980</v>
          </cell>
          <cell r="H8656">
            <v>154980</v>
          </cell>
          <cell r="I8656" t="str">
            <v>Nash J - Lithograph of Haddon Hall, Derbyshire  1869</v>
          </cell>
          <cell r="J8656" t="str">
            <v>This lithograph of  The Bay Window at Haddon Hall, Derbyshire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56">
            <v>30</v>
          </cell>
          <cell r="L8656">
            <v>60</v>
          </cell>
          <cell r="M8656">
            <v>15</v>
          </cell>
          <cell r="N8656">
            <v>15</v>
          </cell>
          <cell r="P8656" t="str">
            <v>The print is in excellent condition - please inspect the image carefully for any age related marks</v>
          </cell>
        </row>
        <row r="8657">
          <cell r="G8657">
            <v>154990</v>
          </cell>
          <cell r="H8657">
            <v>154980</v>
          </cell>
          <cell r="I8657" t="str">
            <v>Nash J - Lithograph of Haddon Hall, Derbyshire  1869</v>
          </cell>
          <cell r="J8657" t="str">
            <v>This lithograph of  The Bay Window at Haddon Hall, Derbyshire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57">
            <v>30</v>
          </cell>
          <cell r="L8657">
            <v>60</v>
          </cell>
          <cell r="M8657">
            <v>15</v>
          </cell>
          <cell r="N8657">
            <v>15</v>
          </cell>
          <cell r="P8657" t="str">
            <v>The print is in excellent condition - please inspect the image carefully for any age related marks</v>
          </cell>
        </row>
        <row r="8658">
          <cell r="G8658">
            <v>155000</v>
          </cell>
          <cell r="H8658">
            <v>155000</v>
          </cell>
          <cell r="I8658" t="str">
            <v>Nash J - Lithograph of Holland House, Kensington 1869</v>
          </cell>
          <cell r="J8658" t="str">
            <v>This lithograph of  Holland House, Kensington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58">
            <v>30</v>
          </cell>
          <cell r="L8658">
            <v>60</v>
          </cell>
          <cell r="M8658">
            <v>15</v>
          </cell>
          <cell r="N8658">
            <v>15</v>
          </cell>
          <cell r="P8658" t="str">
            <v>The print is in excellent condition - please inspect the image carefully for any age related marks</v>
          </cell>
        </row>
        <row r="8659">
          <cell r="G8659">
            <v>155010</v>
          </cell>
          <cell r="H8659">
            <v>155010</v>
          </cell>
          <cell r="I8659" t="str">
            <v>Nash J - Lithograph of Audley End, Essex   1869</v>
          </cell>
          <cell r="J8659" t="str">
            <v>This lithograph of  The Porch at Audley End, Essex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59">
            <v>30</v>
          </cell>
          <cell r="L8659">
            <v>60</v>
          </cell>
          <cell r="M8659">
            <v>15</v>
          </cell>
          <cell r="N8659">
            <v>15</v>
          </cell>
          <cell r="P8659" t="str">
            <v>The print is in excellent condition - please inspect the image carefully for any age related marks</v>
          </cell>
        </row>
        <row r="8660">
          <cell r="G8660">
            <v>155020</v>
          </cell>
          <cell r="H8660">
            <v>155020</v>
          </cell>
          <cell r="I8660" t="str">
            <v>Nash J - Lithograph of Hatfield House, Hertfordshire 1869</v>
          </cell>
          <cell r="J8660" t="str">
            <v>This lithograph of the Gallery in the Hall at Hatfield House, Hertfordshire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60">
            <v>30</v>
          </cell>
          <cell r="L8660">
            <v>60</v>
          </cell>
          <cell r="M8660">
            <v>15</v>
          </cell>
          <cell r="N8660">
            <v>15</v>
          </cell>
          <cell r="P8660" t="str">
            <v>The print is in excellent condition - please inspect the image carefully for any age related marks</v>
          </cell>
        </row>
        <row r="8661">
          <cell r="G8661">
            <v>155030</v>
          </cell>
          <cell r="H8661">
            <v>155030</v>
          </cell>
          <cell r="I8661" t="str">
            <v>Nash J - Lithograph of Adlington in Cheshire 1869</v>
          </cell>
          <cell r="J8661" t="str">
            <v>This lithograph of the Hall at Adlington in Cheshire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61">
            <v>30</v>
          </cell>
          <cell r="L8661">
            <v>60</v>
          </cell>
          <cell r="M8661">
            <v>15</v>
          </cell>
          <cell r="N8661">
            <v>15</v>
          </cell>
          <cell r="P8661" t="str">
            <v>The print is in excellent condition - please inspect the image carefully for any age related marks</v>
          </cell>
        </row>
        <row r="8662">
          <cell r="G8662">
            <v>155040</v>
          </cell>
          <cell r="H8662">
            <v>155040</v>
          </cell>
          <cell r="I8662" t="str">
            <v>Nash J - Lithograph of  Brereton Hall in Cheshire 1869</v>
          </cell>
          <cell r="J8662" t="str">
            <v>This lithograph of Brereton Hall in Cheshire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62">
            <v>30</v>
          </cell>
          <cell r="L8662">
            <v>60</v>
          </cell>
          <cell r="M8662">
            <v>15</v>
          </cell>
          <cell r="N8662">
            <v>15</v>
          </cell>
          <cell r="P8662" t="str">
            <v>The print is in excellent condition - please inspect the image carefully for any age related marks</v>
          </cell>
        </row>
        <row r="8663">
          <cell r="G8663">
            <v>155050</v>
          </cell>
          <cell r="H8663">
            <v>155050</v>
          </cell>
          <cell r="I8663" t="str">
            <v>Nash J - Lithograph of Aston Hall in Warwickshire 1869</v>
          </cell>
          <cell r="J8663" t="str">
            <v>This lithograph of the Staircase at Aston Hall in Warwickshire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63">
            <v>30</v>
          </cell>
          <cell r="L8663">
            <v>60</v>
          </cell>
          <cell r="M8663">
            <v>15</v>
          </cell>
          <cell r="N8663">
            <v>15</v>
          </cell>
          <cell r="P8663" t="str">
            <v>The print is in excellent condition - please inspect the image carefully for any age related marks</v>
          </cell>
        </row>
        <row r="8664">
          <cell r="G8664">
            <v>155060</v>
          </cell>
          <cell r="H8664">
            <v>155060</v>
          </cell>
          <cell r="I8664" t="str">
            <v>Nash J - Lithograph of Hardwicke Hall in Derbyshire 1869</v>
          </cell>
          <cell r="J8664" t="str">
            <v>This lithograph of the Gallery at Hardwicke Hall in Derbyshire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64">
            <v>30</v>
          </cell>
          <cell r="L8664">
            <v>60</v>
          </cell>
          <cell r="M8664">
            <v>15</v>
          </cell>
          <cell r="N8664">
            <v>15</v>
          </cell>
          <cell r="P8664" t="str">
            <v>The print is in excellent condition - please inspect the image carefully for any age related marks</v>
          </cell>
        </row>
        <row r="8665">
          <cell r="G8665">
            <v>155070</v>
          </cell>
          <cell r="H8665">
            <v>155070</v>
          </cell>
          <cell r="I8665" t="str">
            <v>Nash J - Lithograph of Hever Castle in Kent 1869</v>
          </cell>
          <cell r="J8665" t="str">
            <v>This lithograph of the Bay Window in the Gallery at Hever Castle and  Franks in Kent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65">
            <v>30</v>
          </cell>
          <cell r="L8665">
            <v>60</v>
          </cell>
          <cell r="M8665">
            <v>15</v>
          </cell>
          <cell r="N8665">
            <v>15</v>
          </cell>
          <cell r="P8665" t="str">
            <v>The print is in excellent condition - please inspect the image carefully for any age related marks</v>
          </cell>
        </row>
        <row r="8666">
          <cell r="G8666">
            <v>155080</v>
          </cell>
          <cell r="H8666">
            <v>155080</v>
          </cell>
          <cell r="I8666" t="str">
            <v>Nash J - Lithographs of Aldermaston in Berkshire 1869</v>
          </cell>
          <cell r="J8666" t="str">
            <v>This lithograph of the Staircase at Aldermaston, Berkshire, Berkshire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66">
            <v>30</v>
          </cell>
          <cell r="L8666">
            <v>60</v>
          </cell>
          <cell r="M8666">
            <v>15</v>
          </cell>
          <cell r="N8666">
            <v>15</v>
          </cell>
          <cell r="P8666" t="str">
            <v>The print is in excellent condition - please inspect the image carefully for any age related marks</v>
          </cell>
        </row>
        <row r="8667">
          <cell r="G8667">
            <v>155090</v>
          </cell>
          <cell r="H8667">
            <v>155090</v>
          </cell>
          <cell r="I8667" t="str">
            <v>Nash J - Lithograph of Hatfield House, Hertfordshire 1869</v>
          </cell>
          <cell r="J8667" t="str">
            <v>This lithograph of the Principal Staircase at Hatfield House, Hertfordshire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67">
            <v>30</v>
          </cell>
          <cell r="L8667">
            <v>60</v>
          </cell>
          <cell r="M8667">
            <v>15</v>
          </cell>
          <cell r="N8667">
            <v>15</v>
          </cell>
          <cell r="P8667" t="str">
            <v>The print is in excellent condition - please inspect the image carefully for any age related marks</v>
          </cell>
        </row>
        <row r="8668">
          <cell r="G8668">
            <v>155100</v>
          </cell>
          <cell r="H8668">
            <v>155100</v>
          </cell>
          <cell r="I8668" t="str">
            <v>Nash J - Lithograph of Southam, Worcestershire 1869</v>
          </cell>
          <cell r="J8668" t="str">
            <v>This lithograph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68">
            <v>30</v>
          </cell>
          <cell r="L8668">
            <v>60</v>
          </cell>
          <cell r="M8668">
            <v>15</v>
          </cell>
          <cell r="N8668">
            <v>15</v>
          </cell>
          <cell r="P8668" t="str">
            <v>The print is in excellent condition - please inspect the image carefully for any age related marks</v>
          </cell>
        </row>
        <row r="8669">
          <cell r="G8669">
            <v>155110</v>
          </cell>
          <cell r="H8669">
            <v>155110</v>
          </cell>
          <cell r="I8669" t="str">
            <v>Nash J - Lithograph of The Hall at Wakehurst, Sussex 1869</v>
          </cell>
          <cell r="J8669" t="str">
            <v>This lithograph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69">
            <v>30</v>
          </cell>
          <cell r="L8669">
            <v>60</v>
          </cell>
          <cell r="M8669">
            <v>15</v>
          </cell>
          <cell r="N8669">
            <v>15</v>
          </cell>
          <cell r="P8669" t="str">
            <v>The print is in excellent condition - please inspect the image carefully for any age related marks</v>
          </cell>
        </row>
        <row r="8670">
          <cell r="G8670">
            <v>155120</v>
          </cell>
          <cell r="H8670">
            <v>15512</v>
          </cell>
          <cell r="I8670" t="str">
            <v>Nash J - Broughton Castle, Oxfordshire 1869</v>
          </cell>
          <cell r="J8670" t="str">
            <v>This lithograph of the Drawing Room at Broughton Castle, Oxfordshire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70">
            <v>30</v>
          </cell>
          <cell r="L8670">
            <v>60</v>
          </cell>
          <cell r="M8670">
            <v>15</v>
          </cell>
          <cell r="N8670">
            <v>15</v>
          </cell>
          <cell r="P8670" t="str">
            <v xml:space="preserve">The print is in excellent condition - please inspect the image carefully for any occasional age related marks. </v>
          </cell>
        </row>
        <row r="8671">
          <cell r="G8671">
            <v>155130</v>
          </cell>
          <cell r="H8671">
            <v>15513</v>
          </cell>
          <cell r="I8671" t="str">
            <v>Nash J - Westwood, Worcestershire 1869</v>
          </cell>
          <cell r="J8671" t="str">
            <v>This lithograph of Westwood, Worcestershire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71">
            <v>30</v>
          </cell>
          <cell r="L8671">
            <v>60</v>
          </cell>
          <cell r="M8671">
            <v>15</v>
          </cell>
          <cell r="N8671">
            <v>15</v>
          </cell>
          <cell r="P8671" t="str">
            <v xml:space="preserve">The print is in excellent condition - please inspect the image carefully for any occasional age related marks. </v>
          </cell>
        </row>
        <row r="8672">
          <cell r="G8672">
            <v>155140</v>
          </cell>
          <cell r="H8672">
            <v>15514</v>
          </cell>
          <cell r="I8672" t="str">
            <v>Nash J - 2 lithographs of mansions in Gloucestershire 1869</v>
          </cell>
          <cell r="J8672" t="str">
            <v>These lithographs of Southam, Gloucestershire and Postlip Hall, Gloucestershire are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8672">
            <v>50</v>
          </cell>
          <cell r="L8672">
            <v>100</v>
          </cell>
          <cell r="M8672">
            <v>25</v>
          </cell>
          <cell r="N8672">
            <v>25</v>
          </cell>
          <cell r="P8672" t="str">
            <v xml:space="preserve">The prints are in excellent condition - please inspect the images carefully for any occasional age related marks. </v>
          </cell>
        </row>
        <row r="8673">
          <cell r="G8673">
            <v>155170</v>
          </cell>
          <cell r="H8673">
            <v>15517</v>
          </cell>
          <cell r="I8673" t="str">
            <v>North Prospect of Old St Paul's Cathedral 17th century engraving</v>
          </cell>
          <cell r="J8673" t="str">
            <v>Rare 17th century engraving of the North face of Old St Paul's, London. 
There are three ovals above the portico of St Paul's Cathedral, London. The middle crest displays crossed swords, the one on its left displays a two-headed bird and the one on the right, a Latin inscription – R Viro Henrico Godolphin S.T.P. Dec. D. Pauli haec Tab. Ejusd. Templi antiquam faciem ferens….. 
Henry Godolphin was the Dean of St Paul’s Cathedral.</v>
          </cell>
          <cell r="K8673">
            <v>200</v>
          </cell>
          <cell r="L8673">
            <v>400</v>
          </cell>
          <cell r="M8673">
            <v>100</v>
          </cell>
          <cell r="N8673">
            <v>100</v>
          </cell>
          <cell r="P8673" t="str">
            <v xml:space="preserve">The print is in excellent condition - please inspect the image carefully for any occasional age related marks. </v>
          </cell>
        </row>
        <row r="8674">
          <cell r="G8674">
            <v>155180</v>
          </cell>
          <cell r="H8674">
            <v>15518</v>
          </cell>
          <cell r="I8674" t="str">
            <v>J Godfrey - Engraving of Giseburne Priory, Yorkshire 1785</v>
          </cell>
          <cell r="J8674" t="str">
            <v xml:space="preserve">This copperplate engraved print of Gisborough Priory, here called Giseburne Priory, a ruined Augustinian priory in Guisborough in the borough of Redcar and Cleveland, in the county of North Yorkshire, England. 
Print dated in the plate 4 May 1785 and published by S Hooper. 
A scarce item from Francis Grose's Antiquities of England and Wales </v>
          </cell>
          <cell r="K8674">
            <v>40</v>
          </cell>
          <cell r="L8674">
            <v>80</v>
          </cell>
          <cell r="M8674">
            <v>20</v>
          </cell>
          <cell r="N8674">
            <v>20</v>
          </cell>
          <cell r="P8674" t="str">
            <v xml:space="preserve">The print is in excellent condition - please inspect the image carefully for any occasional age related marks. </v>
          </cell>
        </row>
        <row r="8675">
          <cell r="G8675">
            <v>155190</v>
          </cell>
          <cell r="H8675">
            <v>15519</v>
          </cell>
          <cell r="I8675" t="str">
            <v>J Godfrey - Engraving of Middleham Castle, Yorkshire 1785</v>
          </cell>
          <cell r="J8675" t="str">
            <v>Original copper-plate engraved print from The Antiquities of England and Wales by Francis Grose. Print dated in the plate 1785. 
The engraving shows the ruins of Middleham Castle, Wensleydale, North Yorkshire. 
Middleham Castle was built by Robert Fitzrandolph, 3rd Lord of Middleham and Spennithorne, commencing in 1190. It was built near the site of an earlier motte and bailey castle. 
Size approx. 11in  x 7.5in.</v>
          </cell>
          <cell r="K8675">
            <v>40</v>
          </cell>
          <cell r="L8675">
            <v>80</v>
          </cell>
          <cell r="M8675">
            <v>20</v>
          </cell>
          <cell r="N8675">
            <v>20</v>
          </cell>
          <cell r="P8675" t="str">
            <v>The print is in excellent condition - please inspect the image carefully for any age related marks</v>
          </cell>
        </row>
        <row r="8676">
          <cell r="G8676">
            <v>155200</v>
          </cell>
          <cell r="H8676">
            <v>15520</v>
          </cell>
          <cell r="I8676" t="str">
            <v>Prisse d'Avennes -Beyt-El-Emyr  Lithograph from L'Art Arabe 1877</v>
          </cell>
          <cell r="J8676" t="str">
            <v>This lithograph of the house called Beyt-El-Emyr - Couronnement de la porte du bain by Spiegel is from L'Art Arabe d'après les Monuments du Kaire: depuis le VIIe siècle jusqu'à la fin du XVIIIe by Prisse d’Avennes. Published by  A. Morel et Cie, Libraires-Éditeurs and printed by Lemercier, Paris 1877.
Title translates to: Arab Art from the Monuments of Cairo: from the 7th century to the end of the 18th century.
his print is from the very scarce first edition of this beautifully unsurpassed standard work on Islamic art.   
Achille-Constant-Théodore-Émile Prisse d'Avennes (1807-79) was a French archaeologist, Egyptologist, architect and writer. Prisse d'Avennes was born in Avesnes-sur-Helpe to a noble family of French origin.  
In 1827 when he reached Egypt, he was hired by the viceroy of Egypt, Muhammad Ali Pasha, as a civil engineer. He spent many years living as an Egyptian, adopting the name Idriss-effendi, learning to speak Arabic and practicing Islam.  
After 1836 he explored Egypt disguised as an Arab and using the name Idriis Effendi and during this period he carried out archaeological excavations in the valley of the Nile.  
Prisse d'Avennes returned to France in 1860 with a vast collection of documentation and drawings, which he subsequently had reproduced by specially trained draughtsmen and published in this monumental set. 
 Size: 17.75in x 22.5in (45cm x 57cm)</v>
          </cell>
          <cell r="K8676">
            <v>80</v>
          </cell>
          <cell r="L8676">
            <v>160</v>
          </cell>
          <cell r="M8676">
            <v>40</v>
          </cell>
          <cell r="N8676">
            <v>40</v>
          </cell>
          <cell r="P8676" t="str">
            <v xml:space="preserve">The print is in excellent condition - please inspect the image carefully for any occasional age related marks. </v>
          </cell>
        </row>
        <row r="8677">
          <cell r="G8677">
            <v>155210</v>
          </cell>
          <cell r="H8677">
            <v>15521</v>
          </cell>
          <cell r="I8677" t="str">
            <v>Prisse d'Avennes - Mosque at El Khanqah by Wohlfart lithograph from L'Art Arabe 1877</v>
          </cell>
          <cell r="J8677" t="str">
            <v>This lithograph of the The door of the Mosque at El Khanqah by Wohlfart is from L'Art Arabe d'après les Monuments du Kaire: depuis le VIIe siècle jusqu'à la fin du XVIIIe by Prisse d’Avennes. Published by  A. Morel et Cie, Libraires-Éditeurs and printed by Lemercier, Paris 1877.
Title translates to: Arab Art from the Monuments of Cairo: from the 7th century to the end of the 18th century.
his print is from the very scarce first edition of this beautifully unsurpassed standard work on Islamic art.   
Achille-Constant-Théodore-Émile Prisse d'Avennes (1807-79) was a French archaeologist, Egyptologist, architect and writer. Prisse d'Avennes was born in Avesnes-sur-Helpe to a noble family of French origin.  
In 1827 when he reached Egypt, he was hired by the viceroy of Egypt, Muhammad Ali Pasha, as a civil engineer. He spent many years living as an Egyptian, adopting the name Idriss-effendi, learning to speak Arabic and practicing Islam.  
After 1836 he explored Egypt disguised as an Arab and using the name Idriis Effendi and during this period he carried out archaeological excavations in the valley of the Nile.  
Prisse d'Avennes returned to France in 1860 with a vast collection of documentation and drawings, which he subsequently had reproduced by specially trained draughtsmen and published in this monumental set.  
Size: 17.75in x 22.5in (45cm x 57cm)</v>
          </cell>
          <cell r="K8677">
            <v>80</v>
          </cell>
          <cell r="L8677">
            <v>160</v>
          </cell>
          <cell r="M8677">
            <v>40</v>
          </cell>
          <cell r="N8677">
            <v>40</v>
          </cell>
          <cell r="P8677" t="str">
            <v xml:space="preserve">The print is in excellent condition - please inspect the image carefully for any occasional age related marks. </v>
          </cell>
        </row>
        <row r="8678">
          <cell r="G8678">
            <v>155220</v>
          </cell>
          <cell r="H8678">
            <v>15522</v>
          </cell>
          <cell r="I8678" t="str">
            <v>Prisse d'Avennes - Maison de Sidi Youcouf and Gama Barquoq  from L'Art Arabe 1877</v>
          </cell>
          <cell r="J8678" t="str">
            <v>This lithograph of the The doors of Maison de Sidi Youcouf and Gama Barquoq by Spiegel is from L'Art Arabe d'après les Monuments du Kaire: depuis le VIIe siècle jusqu'à la fin du XVIIIe by Prisse d’Avennes. Published by  A. Morel et Cie, Libraires-Éditeurs and printed by Lemercier, Paris 1877.
Title translates to: Arab Art from the Monuments of Cairo: from the 7th century to the end of the 18th century.
his print is from the very scarce first edition of this beautifully unsurpassed standard work on Islamic art.   
Achille-Constant-Théodore-Émile Prisse d'Avennes (1807-79) was a French archaeologist, Egyptologist, architect and writer. Prisse d'Avennes was born in Avesnes-sur-Helpe to a noble family of French origin.  
In 1827 when he reached Egypt, he was hired by the viceroy of Egypt, Muhammad Ali Pasha, as a civil engineer. He spent many years living as an Egyptian, adopting the name Idriss-effendi, learning to speak Arabic and practicing Islam.  
After 1836 he explored Egypt disguised as an Arab and using the name Idriis Effendi and during this period he carried out archaeological excavations in the valley of the Nile.  
Prisse d'Avennes returned to France in 1860 with a vast collection of documentation and drawings, which he subsequently had reproduced by specially trained draughtsmen and published in this monumental set.  
Size: 17.75in x 22.5in (45cm x 57cm)</v>
          </cell>
          <cell r="K8678">
            <v>80</v>
          </cell>
          <cell r="L8678">
            <v>160</v>
          </cell>
          <cell r="M8678">
            <v>40</v>
          </cell>
          <cell r="N8678">
            <v>40</v>
          </cell>
          <cell r="P8678" t="str">
            <v xml:space="preserve">The print is in excellent condition - please inspect the image carefully for any occasional age related marks. </v>
          </cell>
        </row>
        <row r="8679">
          <cell r="G8679">
            <v>155230</v>
          </cell>
          <cell r="H8679">
            <v>15523</v>
          </cell>
          <cell r="I8679" t="str">
            <v>Prisse d'Avennes - Lithograph of Tomb of Sultan Qawalun from L'Art Arabe 1877</v>
          </cell>
          <cell r="J8679" t="str">
            <v>This lithograph of the Tombeau de Soultan Qalaoun (Tomb of Sultan Qawalun) by Bernard Schmidt is from L'Art Arabe d'après les Monuments du Kaire: depuis le VIIe siècle jusqu'à la fin du XVIIIe by Prisse d’Avennes. Published by  A. Morel et Cie, Libraires-Éditeurs and printed by Lemercier, Paris 1877.
Title translates to: Arab Art from the Monuments of Cairo: from the 7th century to the end of the 18th century. 
his print is from the very scarce first edition of this beautifully unsurpassed standard work on Islamic art.   
Achille-Constant-Théodore-Émile Prisse d'Avennes (1807-79) was a French archaeologist, Egyptologist, architect and writer. Prisse d'Avennes was born in Avesnes-sur-Helpe to a noble family of French origin.  
In 1827 when he reached Egypt, he was hired by the viceroy of Egypt, Muhammad Ali Pasha, as a civil engineer. He spent many years living as an Egyptian, adopting the name Idriss-effendi, learning to speak Arabic and practicing Islam.  
After 1836 he explored Egypt disguised as an Arab and using the name Idriis Effendi and during this period he carried out archaeological excavations in the valley of the Nile.  
Prisse d'Avennes returned to France in 1860 with a vast collection of documentation and drawings, which he subsequently had reproduced by specially trained draughtsmen and published in this monumental set.  
Size: 17.75in x 22.5in (45cm x 57cm)</v>
          </cell>
          <cell r="K8679">
            <v>100</v>
          </cell>
          <cell r="L8679">
            <v>200</v>
          </cell>
          <cell r="M8679">
            <v>50</v>
          </cell>
          <cell r="N8679">
            <v>50</v>
          </cell>
          <cell r="P8679" t="str">
            <v xml:space="preserve">The prints are in excellent condition - please inspect the images carefully for any occasional age related marks. </v>
          </cell>
        </row>
        <row r="8680">
          <cell r="G8680">
            <v>155720</v>
          </cell>
          <cell r="H8680">
            <v>15527</v>
          </cell>
          <cell r="I8680" t="str">
            <v>JS Cotman - Norman and Gothic Remains in Norfolk 1838</v>
          </cell>
          <cell r="J8680"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80">
            <v>40</v>
          </cell>
          <cell r="L8680">
            <v>80</v>
          </cell>
          <cell r="M8680">
            <v>20</v>
          </cell>
          <cell r="N8680">
            <v>20</v>
          </cell>
          <cell r="P8680" t="str">
            <v xml:space="preserve">The print is in excellent condition - please inspect the image carefully for any occasional age related marks. </v>
          </cell>
        </row>
        <row r="8681">
          <cell r="G8681">
            <v>155721</v>
          </cell>
          <cell r="H8681">
            <v>15528</v>
          </cell>
          <cell r="I8681" t="str">
            <v>JS Cotman - Norman and Gothic Remains in Norfolk 1838</v>
          </cell>
          <cell r="J8681"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81">
            <v>40</v>
          </cell>
          <cell r="L8681">
            <v>80</v>
          </cell>
          <cell r="M8681">
            <v>20</v>
          </cell>
          <cell r="N8681">
            <v>20</v>
          </cell>
          <cell r="P8681" t="str">
            <v xml:space="preserve">The print is in excellent condition - please inspect the image carefully for any occasional age related marks. </v>
          </cell>
        </row>
        <row r="8682">
          <cell r="G8682">
            <v>155722</v>
          </cell>
          <cell r="H8682">
            <v>15529</v>
          </cell>
          <cell r="I8682" t="str">
            <v>JS Cotman - Norman and Gothic Remains in Norfolk 1838</v>
          </cell>
          <cell r="J8682"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82">
            <v>40</v>
          </cell>
          <cell r="L8682">
            <v>80</v>
          </cell>
          <cell r="M8682">
            <v>20</v>
          </cell>
          <cell r="N8682">
            <v>20</v>
          </cell>
          <cell r="P8682" t="str">
            <v xml:space="preserve">The print is in excellent condition - please inspect the image carefully for any occasional age related marks. </v>
          </cell>
        </row>
        <row r="8683">
          <cell r="G8683">
            <v>155723</v>
          </cell>
          <cell r="H8683">
            <v>15530</v>
          </cell>
          <cell r="I8683" t="str">
            <v>JS Cotman - Norman and Gothic Remains in Norfolk 1838</v>
          </cell>
          <cell r="J8683"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83">
            <v>40</v>
          </cell>
          <cell r="L8683">
            <v>80</v>
          </cell>
          <cell r="M8683">
            <v>20</v>
          </cell>
          <cell r="N8683">
            <v>20</v>
          </cell>
          <cell r="P8683" t="str">
            <v xml:space="preserve">The print is in excellent condition - please inspect the image carefully for any occasional age related marks. </v>
          </cell>
        </row>
        <row r="8684">
          <cell r="G8684">
            <v>155724</v>
          </cell>
          <cell r="H8684">
            <v>15531</v>
          </cell>
          <cell r="I8684" t="str">
            <v>JS Cotman - Norman and Gothic Remains in Norfolk 1838</v>
          </cell>
          <cell r="J8684"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84">
            <v>40</v>
          </cell>
          <cell r="L8684">
            <v>80</v>
          </cell>
          <cell r="M8684">
            <v>20</v>
          </cell>
          <cell r="N8684">
            <v>20</v>
          </cell>
          <cell r="P8684" t="str">
            <v xml:space="preserve">The print is in excellent condition - please inspect the image carefully for any occasional age related marks. </v>
          </cell>
        </row>
        <row r="8685">
          <cell r="G8685">
            <v>155725</v>
          </cell>
          <cell r="H8685">
            <v>15532</v>
          </cell>
          <cell r="I8685" t="str">
            <v>JS Cotman - Norman and Gothic Remains in Norfolk 1838</v>
          </cell>
          <cell r="J8685"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85">
            <v>40</v>
          </cell>
          <cell r="L8685">
            <v>80</v>
          </cell>
          <cell r="M8685">
            <v>20</v>
          </cell>
          <cell r="N8685">
            <v>20</v>
          </cell>
          <cell r="P8685" t="str">
            <v xml:space="preserve">The print is in excellent condition - please inspect the image carefully for any occasional age related marks. </v>
          </cell>
        </row>
        <row r="8686">
          <cell r="G8686">
            <v>155726</v>
          </cell>
          <cell r="H8686">
            <v>15533</v>
          </cell>
          <cell r="I8686" t="str">
            <v>JS Cotman - Norman and Gothic Remains in Norfolk 1838</v>
          </cell>
          <cell r="J8686"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86">
            <v>40</v>
          </cell>
          <cell r="L8686">
            <v>80</v>
          </cell>
          <cell r="M8686">
            <v>20</v>
          </cell>
          <cell r="N8686">
            <v>20</v>
          </cell>
          <cell r="P8686" t="str">
            <v xml:space="preserve">The print is in excellent condition - please inspect the image carefully for any occasional age related marks. </v>
          </cell>
        </row>
        <row r="8687">
          <cell r="G8687">
            <v>155727</v>
          </cell>
          <cell r="H8687">
            <v>15534</v>
          </cell>
          <cell r="I8687" t="str">
            <v>JS Cotman - Norman and Gothic Remains in Norfolk 1838</v>
          </cell>
          <cell r="J8687"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87">
            <v>40</v>
          </cell>
          <cell r="L8687">
            <v>80</v>
          </cell>
          <cell r="M8687">
            <v>20</v>
          </cell>
          <cell r="N8687">
            <v>20</v>
          </cell>
          <cell r="P8687" t="str">
            <v xml:space="preserve">The print is in excellent condition - please inspect the image carefully for any occasional age related marks. </v>
          </cell>
        </row>
        <row r="8688">
          <cell r="G8688">
            <v>155728</v>
          </cell>
          <cell r="H8688">
            <v>15535</v>
          </cell>
          <cell r="I8688" t="str">
            <v>JS Cotman - Norman and Gothic Remains in Norfolk 1838</v>
          </cell>
          <cell r="J8688"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88">
            <v>40</v>
          </cell>
          <cell r="L8688">
            <v>80</v>
          </cell>
          <cell r="M8688">
            <v>20</v>
          </cell>
          <cell r="N8688">
            <v>20</v>
          </cell>
          <cell r="P8688" t="str">
            <v xml:space="preserve">The print is in excellent condition - please inspect the image carefully for any occasional age related marks. </v>
          </cell>
        </row>
        <row r="8689">
          <cell r="G8689">
            <v>155729</v>
          </cell>
          <cell r="H8689">
            <v>15536</v>
          </cell>
          <cell r="I8689" t="str">
            <v>JS Cotman - Norman and Gothic Remains in Norfolk 1838</v>
          </cell>
          <cell r="J8689"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89">
            <v>40</v>
          </cell>
          <cell r="L8689">
            <v>80</v>
          </cell>
          <cell r="M8689">
            <v>20</v>
          </cell>
          <cell r="N8689">
            <v>20</v>
          </cell>
          <cell r="P8689" t="str">
            <v xml:space="preserve">The print is in excellent condition - please inspect the image carefully for any occasional age related marks. </v>
          </cell>
        </row>
        <row r="8690">
          <cell r="G8690">
            <v>155730</v>
          </cell>
          <cell r="H8690">
            <v>15537</v>
          </cell>
          <cell r="I8690" t="str">
            <v>JS Cotman - Norman and Gothic Remains in Norfolk 1838</v>
          </cell>
          <cell r="J8690"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90">
            <v>40</v>
          </cell>
          <cell r="L8690">
            <v>80</v>
          </cell>
          <cell r="M8690">
            <v>20</v>
          </cell>
          <cell r="N8690">
            <v>20</v>
          </cell>
          <cell r="P8690" t="str">
            <v xml:space="preserve">The print is in excellent condition - please inspect the image carefully for any occasional age related marks. </v>
          </cell>
        </row>
        <row r="8691">
          <cell r="G8691">
            <v>155731</v>
          </cell>
          <cell r="H8691">
            <v>15538</v>
          </cell>
          <cell r="I8691" t="str">
            <v>JS Cotman - Norman and Gothic Remains in Norfolk 1838</v>
          </cell>
          <cell r="J8691"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91">
            <v>40</v>
          </cell>
          <cell r="L8691">
            <v>80</v>
          </cell>
          <cell r="M8691">
            <v>20</v>
          </cell>
          <cell r="N8691">
            <v>20</v>
          </cell>
          <cell r="P8691" t="str">
            <v xml:space="preserve">The print is in excellent condition - please inspect the image carefully for any occasional age related marks. </v>
          </cell>
        </row>
        <row r="8692">
          <cell r="G8692">
            <v>155732</v>
          </cell>
          <cell r="H8692">
            <v>15539</v>
          </cell>
          <cell r="I8692" t="str">
            <v>JS Cotman - Norman and Gothic Remains in Norfolk 1838</v>
          </cell>
          <cell r="J8692"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92">
            <v>40</v>
          </cell>
          <cell r="L8692">
            <v>80</v>
          </cell>
          <cell r="M8692">
            <v>20</v>
          </cell>
          <cell r="N8692">
            <v>20</v>
          </cell>
          <cell r="P8692" t="str">
            <v xml:space="preserve">The print is in excellent condition - please inspect the image carefully for any occasional age related marks. </v>
          </cell>
        </row>
        <row r="8693">
          <cell r="G8693">
            <v>155733</v>
          </cell>
          <cell r="H8693">
            <v>15540</v>
          </cell>
          <cell r="I8693" t="str">
            <v>JS Cotman - Norman and Gothic Remains in Norfolk 1838</v>
          </cell>
          <cell r="J8693"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93">
            <v>40</v>
          </cell>
          <cell r="L8693">
            <v>80</v>
          </cell>
          <cell r="M8693">
            <v>20</v>
          </cell>
          <cell r="N8693">
            <v>20</v>
          </cell>
          <cell r="P8693" t="str">
            <v xml:space="preserve">The print is in excellent condition - please inspect the image carefully for any occasional age related marks. </v>
          </cell>
        </row>
        <row r="8694">
          <cell r="G8694">
            <v>155734</v>
          </cell>
          <cell r="H8694">
            <v>15541</v>
          </cell>
          <cell r="I8694" t="str">
            <v>JS Cotman - Norman and Gothic Remains in Norfolk 1838</v>
          </cell>
          <cell r="J8694"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94">
            <v>40</v>
          </cell>
          <cell r="L8694">
            <v>80</v>
          </cell>
          <cell r="M8694">
            <v>20</v>
          </cell>
          <cell r="N8694">
            <v>20</v>
          </cell>
          <cell r="P8694" t="str">
            <v xml:space="preserve">The print is in excellent condition - please inspect the image carefully for any occasional age related marks. </v>
          </cell>
        </row>
        <row r="8695">
          <cell r="G8695">
            <v>155735</v>
          </cell>
          <cell r="H8695">
            <v>15542</v>
          </cell>
          <cell r="I8695" t="str">
            <v>JS Cotman - Norman and Gothic Remains in Norfolk 1838</v>
          </cell>
          <cell r="J8695"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95">
            <v>40</v>
          </cell>
          <cell r="L8695">
            <v>80</v>
          </cell>
          <cell r="M8695">
            <v>20</v>
          </cell>
          <cell r="N8695">
            <v>20</v>
          </cell>
          <cell r="P8695" t="str">
            <v xml:space="preserve">The print is in excellent condition - please inspect the image carefully for any occasional age related marks. </v>
          </cell>
        </row>
        <row r="8696">
          <cell r="G8696">
            <v>155736</v>
          </cell>
          <cell r="H8696">
            <v>15543</v>
          </cell>
          <cell r="I8696" t="str">
            <v>JS Cotman - Norman and Gothic Remains in Norfolk 1838</v>
          </cell>
          <cell r="J8696"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96">
            <v>40</v>
          </cell>
          <cell r="L8696">
            <v>80</v>
          </cell>
          <cell r="M8696">
            <v>20</v>
          </cell>
          <cell r="N8696">
            <v>20</v>
          </cell>
          <cell r="P8696" t="str">
            <v xml:space="preserve">The print is in excellent condition - please inspect the image carefully for any occasional age related marks. </v>
          </cell>
        </row>
        <row r="8697">
          <cell r="G8697">
            <v>155737</v>
          </cell>
          <cell r="H8697">
            <v>15544</v>
          </cell>
          <cell r="I8697" t="str">
            <v>JS Cotman - Norman and Gothic Remains in Norfolk 1838</v>
          </cell>
          <cell r="J8697"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97">
            <v>40</v>
          </cell>
          <cell r="L8697">
            <v>80</v>
          </cell>
          <cell r="M8697">
            <v>20</v>
          </cell>
          <cell r="N8697">
            <v>20</v>
          </cell>
          <cell r="P8697" t="str">
            <v xml:space="preserve">The print is in excellent condition - please inspect the image carefully for any occasional age related marks. </v>
          </cell>
        </row>
        <row r="8698">
          <cell r="G8698">
            <v>155738</v>
          </cell>
          <cell r="H8698">
            <v>15545</v>
          </cell>
          <cell r="I8698" t="str">
            <v>JS Cotman - Norman and Gothic Remains in Norfolk 1838</v>
          </cell>
          <cell r="J8698"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98">
            <v>40</v>
          </cell>
          <cell r="L8698">
            <v>80</v>
          </cell>
          <cell r="M8698">
            <v>20</v>
          </cell>
          <cell r="N8698">
            <v>20</v>
          </cell>
          <cell r="P8698" t="str">
            <v xml:space="preserve">The print is in excellent condition - please inspect the image carefully for any occasional age related marks. </v>
          </cell>
        </row>
        <row r="8699">
          <cell r="G8699">
            <v>155739</v>
          </cell>
          <cell r="H8699">
            <v>15546</v>
          </cell>
          <cell r="I8699" t="str">
            <v>JS Cotman - Norman and Gothic Remains in Norfolk 1838</v>
          </cell>
          <cell r="J8699"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699">
            <v>40</v>
          </cell>
          <cell r="L8699">
            <v>80</v>
          </cell>
          <cell r="M8699">
            <v>20</v>
          </cell>
          <cell r="N8699">
            <v>20</v>
          </cell>
          <cell r="P8699" t="str">
            <v xml:space="preserve">The print is in excellent condition - please inspect the image carefully for any occasional age related marks. </v>
          </cell>
        </row>
        <row r="8700">
          <cell r="G8700">
            <v>155740</v>
          </cell>
          <cell r="H8700">
            <v>15547</v>
          </cell>
          <cell r="I8700" t="str">
            <v>JS Cotman - Norman and Gothic Remains in Norfolk 1838</v>
          </cell>
          <cell r="J8700"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00">
            <v>40</v>
          </cell>
          <cell r="L8700">
            <v>80</v>
          </cell>
          <cell r="M8700">
            <v>20</v>
          </cell>
          <cell r="N8700">
            <v>20</v>
          </cell>
          <cell r="P8700" t="str">
            <v xml:space="preserve">The print is in excellent condition - please inspect the image carefully for any occasional age related marks. </v>
          </cell>
        </row>
        <row r="8701">
          <cell r="G8701">
            <v>155741</v>
          </cell>
          <cell r="H8701">
            <v>15548</v>
          </cell>
          <cell r="I8701" t="str">
            <v>JS Cotman - Norman and Gothic Remains in Norfolk 1838</v>
          </cell>
          <cell r="J8701"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01">
            <v>40</v>
          </cell>
          <cell r="L8701">
            <v>80</v>
          </cell>
          <cell r="M8701">
            <v>20</v>
          </cell>
          <cell r="N8701">
            <v>20</v>
          </cell>
          <cell r="P8701" t="str">
            <v xml:space="preserve">The print is in excellent condition - please inspect the image carefully for any occasional age related marks. </v>
          </cell>
        </row>
        <row r="8702">
          <cell r="G8702">
            <v>155742</v>
          </cell>
          <cell r="H8702">
            <v>15549</v>
          </cell>
          <cell r="I8702" t="str">
            <v>JS Cotman - Norman and Gothic Remains in Norfolk 1838</v>
          </cell>
          <cell r="J8702"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02">
            <v>40</v>
          </cell>
          <cell r="L8702">
            <v>80</v>
          </cell>
          <cell r="M8702">
            <v>20</v>
          </cell>
          <cell r="N8702">
            <v>20</v>
          </cell>
          <cell r="P8702" t="str">
            <v xml:space="preserve">The print is in excellent condition - please inspect the image carefully for any occasional age related marks. </v>
          </cell>
        </row>
        <row r="8703">
          <cell r="G8703">
            <v>155743</v>
          </cell>
          <cell r="H8703">
            <v>15550</v>
          </cell>
          <cell r="I8703" t="str">
            <v>JS Cotman - Norman and Gothic Remains in Norfolk 1838</v>
          </cell>
          <cell r="J8703"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03">
            <v>40</v>
          </cell>
          <cell r="L8703">
            <v>80</v>
          </cell>
          <cell r="M8703">
            <v>20</v>
          </cell>
          <cell r="N8703">
            <v>20</v>
          </cell>
          <cell r="P8703" t="str">
            <v xml:space="preserve">The print is in excellent condition - please inspect the image carefully for any occasional age related marks. </v>
          </cell>
        </row>
        <row r="8704">
          <cell r="G8704">
            <v>155744</v>
          </cell>
          <cell r="H8704">
            <v>15551</v>
          </cell>
          <cell r="I8704" t="str">
            <v>JS Cotman - Norman and Gothic Remains in Norfolk 1838</v>
          </cell>
          <cell r="J8704"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04">
            <v>40</v>
          </cell>
          <cell r="L8704">
            <v>80</v>
          </cell>
          <cell r="M8704">
            <v>20</v>
          </cell>
          <cell r="N8704">
            <v>20</v>
          </cell>
          <cell r="P8704" t="str">
            <v xml:space="preserve">The print is in excellent condition - please inspect the image carefully for any occasional age related marks. </v>
          </cell>
        </row>
        <row r="8705">
          <cell r="G8705">
            <v>155745</v>
          </cell>
          <cell r="H8705">
            <v>15552</v>
          </cell>
          <cell r="I8705" t="str">
            <v>JS Cotman - Norman and Gothic Remains in Norfolk 1838</v>
          </cell>
          <cell r="J8705"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05">
            <v>40</v>
          </cell>
          <cell r="L8705">
            <v>80</v>
          </cell>
          <cell r="M8705">
            <v>20</v>
          </cell>
          <cell r="N8705">
            <v>20</v>
          </cell>
          <cell r="P8705" t="str">
            <v xml:space="preserve">The print is in excellent condition - please inspect the image carefully for any occasional age related marks. </v>
          </cell>
        </row>
        <row r="8706">
          <cell r="G8706">
            <v>155746</v>
          </cell>
          <cell r="H8706">
            <v>15553</v>
          </cell>
          <cell r="I8706" t="str">
            <v>JS Cotman - Norman and Gothic Remains in Norfolk 1838</v>
          </cell>
          <cell r="J8706"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06">
            <v>40</v>
          </cell>
          <cell r="L8706">
            <v>80</v>
          </cell>
          <cell r="M8706">
            <v>20</v>
          </cell>
          <cell r="N8706">
            <v>20</v>
          </cell>
          <cell r="P8706" t="str">
            <v xml:space="preserve">The print is in excellent condition - please inspect the image carefully for any occasional age related marks. </v>
          </cell>
        </row>
        <row r="8707">
          <cell r="G8707">
            <v>155747</v>
          </cell>
          <cell r="H8707">
            <v>15554</v>
          </cell>
          <cell r="I8707" t="str">
            <v>JS Cotman - Norman and Gothic Remains in Norfolk 1838</v>
          </cell>
          <cell r="J8707"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07">
            <v>40</v>
          </cell>
          <cell r="L8707">
            <v>80</v>
          </cell>
          <cell r="M8707">
            <v>20</v>
          </cell>
          <cell r="N8707">
            <v>20</v>
          </cell>
          <cell r="P8707" t="str">
            <v xml:space="preserve">The print is in excellent condition - please inspect the image carefully for any occasional age related marks. </v>
          </cell>
        </row>
        <row r="8708">
          <cell r="G8708">
            <v>155748</v>
          </cell>
          <cell r="H8708">
            <v>15555</v>
          </cell>
          <cell r="I8708" t="str">
            <v>JS Cotman - Norman and Gothic Remains in Norfolk 1838</v>
          </cell>
          <cell r="J8708"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08">
            <v>40</v>
          </cell>
          <cell r="L8708">
            <v>80</v>
          </cell>
          <cell r="M8708">
            <v>20</v>
          </cell>
          <cell r="N8708">
            <v>20</v>
          </cell>
          <cell r="P8708" t="str">
            <v xml:space="preserve">The print is in excellent condition - please inspect the image carefully for any occasional age related marks. </v>
          </cell>
        </row>
        <row r="8709">
          <cell r="G8709">
            <v>155749</v>
          </cell>
          <cell r="H8709">
            <v>15556</v>
          </cell>
          <cell r="I8709" t="str">
            <v>JS Cotman - Norman and Gothic Remains in Norfolk 1838</v>
          </cell>
          <cell r="J8709"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09">
            <v>40</v>
          </cell>
          <cell r="L8709">
            <v>80</v>
          </cell>
          <cell r="M8709">
            <v>20</v>
          </cell>
          <cell r="N8709">
            <v>20</v>
          </cell>
          <cell r="P8709" t="str">
            <v xml:space="preserve">The print is in excellent condition - please inspect the image carefully for any occasional age related marks. </v>
          </cell>
        </row>
        <row r="8710">
          <cell r="G8710">
            <v>155750</v>
          </cell>
          <cell r="H8710">
            <v>15557</v>
          </cell>
          <cell r="I8710" t="str">
            <v>JS Cotman - Norman and Gothic Remains in Norfolk 1838</v>
          </cell>
          <cell r="J8710"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10">
            <v>40</v>
          </cell>
          <cell r="L8710">
            <v>80</v>
          </cell>
          <cell r="M8710">
            <v>20</v>
          </cell>
          <cell r="N8710">
            <v>20</v>
          </cell>
          <cell r="P8710" t="str">
            <v xml:space="preserve">The print is in excellent condition - please inspect the image carefully for any occasional age related marks. </v>
          </cell>
        </row>
        <row r="8711">
          <cell r="G8711">
            <v>155751</v>
          </cell>
          <cell r="H8711">
            <v>15558</v>
          </cell>
          <cell r="I8711" t="str">
            <v>JS Cotman - Norman and Gothic Remains in Norfolk 1838</v>
          </cell>
          <cell r="J8711"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11">
            <v>40</v>
          </cell>
          <cell r="L8711">
            <v>80</v>
          </cell>
          <cell r="M8711">
            <v>20</v>
          </cell>
          <cell r="N8711">
            <v>20</v>
          </cell>
          <cell r="P8711" t="str">
            <v xml:space="preserve">The print is in excellent condition - please inspect the image carefully for any occasional age related marks. </v>
          </cell>
        </row>
        <row r="8712">
          <cell r="G8712">
            <v>155752</v>
          </cell>
          <cell r="H8712">
            <v>15559</v>
          </cell>
          <cell r="I8712" t="str">
            <v>JS Cotman - Norman and Gothic Remains in Norfolk 1838</v>
          </cell>
          <cell r="J8712"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12">
            <v>40</v>
          </cell>
          <cell r="L8712">
            <v>80</v>
          </cell>
          <cell r="M8712">
            <v>20</v>
          </cell>
          <cell r="N8712">
            <v>20</v>
          </cell>
          <cell r="P8712" t="str">
            <v xml:space="preserve">The print is in excellent condition - please inspect the image carefully for any occasional age related marks. </v>
          </cell>
        </row>
        <row r="8713">
          <cell r="G8713">
            <v>155753</v>
          </cell>
          <cell r="H8713">
            <v>15560</v>
          </cell>
          <cell r="I8713" t="str">
            <v>JS Cotman - Norman and Gothic Remains in Norfolk 1838</v>
          </cell>
          <cell r="J8713"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13">
            <v>40</v>
          </cell>
          <cell r="L8713">
            <v>80</v>
          </cell>
          <cell r="M8713">
            <v>20</v>
          </cell>
          <cell r="N8713">
            <v>20</v>
          </cell>
          <cell r="P8713" t="str">
            <v xml:space="preserve">The print is in excellent condition - please inspect the image carefully for any occasional age related marks. </v>
          </cell>
        </row>
        <row r="8714">
          <cell r="G8714">
            <v>155754</v>
          </cell>
          <cell r="H8714">
            <v>15561</v>
          </cell>
          <cell r="I8714" t="str">
            <v>JS Cotman - Norman and Gothic Remains in Norfolk 1838</v>
          </cell>
          <cell r="J8714"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14">
            <v>40</v>
          </cell>
          <cell r="L8714">
            <v>80</v>
          </cell>
          <cell r="M8714">
            <v>20</v>
          </cell>
          <cell r="N8714">
            <v>20</v>
          </cell>
          <cell r="P8714" t="str">
            <v xml:space="preserve">The print is in excellent condition - please inspect the image carefully for any occasional age related marks. </v>
          </cell>
        </row>
        <row r="8715">
          <cell r="G8715">
            <v>155755</v>
          </cell>
          <cell r="H8715">
            <v>15562</v>
          </cell>
          <cell r="I8715" t="str">
            <v>JS Cotman - Norman and Gothic Remains in Norfolk 1838</v>
          </cell>
          <cell r="J8715"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15">
            <v>40</v>
          </cell>
          <cell r="L8715">
            <v>80</v>
          </cell>
          <cell r="M8715">
            <v>20</v>
          </cell>
          <cell r="N8715">
            <v>20</v>
          </cell>
          <cell r="P8715" t="str">
            <v xml:space="preserve">The print is in excellent condition - please inspect the image carefully for any occasional age related marks. </v>
          </cell>
        </row>
        <row r="8716">
          <cell r="G8716">
            <v>155756</v>
          </cell>
          <cell r="H8716">
            <v>15563</v>
          </cell>
          <cell r="I8716" t="str">
            <v>JS Cotman - Norman and Gothic Remains in Norfolk 1838</v>
          </cell>
          <cell r="J8716"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16">
            <v>40</v>
          </cell>
          <cell r="L8716">
            <v>80</v>
          </cell>
          <cell r="M8716">
            <v>20</v>
          </cell>
          <cell r="N8716">
            <v>20</v>
          </cell>
          <cell r="P8716" t="str">
            <v xml:space="preserve">The print is in excellent condition - please inspect the image carefully for any occasional age related marks. </v>
          </cell>
        </row>
        <row r="8717">
          <cell r="G8717">
            <v>155757</v>
          </cell>
          <cell r="H8717">
            <v>15564</v>
          </cell>
          <cell r="I8717" t="str">
            <v>JS Cotman - Norman and Gothic Remains in Norfolk 1838</v>
          </cell>
          <cell r="J8717"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17">
            <v>40</v>
          </cell>
          <cell r="L8717">
            <v>80</v>
          </cell>
          <cell r="M8717">
            <v>20</v>
          </cell>
          <cell r="N8717">
            <v>20</v>
          </cell>
          <cell r="P8717" t="str">
            <v xml:space="preserve">The print is in excellent condition - please inspect the image carefully for any occasional age related marks. </v>
          </cell>
        </row>
        <row r="8718">
          <cell r="G8718">
            <v>155758</v>
          </cell>
          <cell r="H8718">
            <v>15565</v>
          </cell>
          <cell r="I8718" t="str">
            <v>JS Cotman - Norman and Gothic Remains in Norfolk 1838</v>
          </cell>
          <cell r="J8718"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18">
            <v>40</v>
          </cell>
          <cell r="L8718">
            <v>80</v>
          </cell>
          <cell r="M8718">
            <v>20</v>
          </cell>
          <cell r="N8718">
            <v>20</v>
          </cell>
          <cell r="P8718" t="str">
            <v xml:space="preserve">The print is in excellent condition - please inspect the image carefully for any occasional age related marks. </v>
          </cell>
        </row>
        <row r="8719">
          <cell r="G8719">
            <v>155759</v>
          </cell>
          <cell r="H8719">
            <v>15566</v>
          </cell>
          <cell r="I8719" t="str">
            <v>JS Cotman - Norman and Gothic Remains in Norfolk 1838</v>
          </cell>
          <cell r="J8719"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19">
            <v>40</v>
          </cell>
          <cell r="L8719">
            <v>80</v>
          </cell>
          <cell r="M8719">
            <v>20</v>
          </cell>
          <cell r="N8719">
            <v>20</v>
          </cell>
          <cell r="P8719" t="str">
            <v xml:space="preserve">The print is in excellent condition - please inspect the image carefully for any occasional age related marks. </v>
          </cell>
        </row>
        <row r="8720">
          <cell r="G8720">
            <v>155760</v>
          </cell>
          <cell r="H8720">
            <v>15567</v>
          </cell>
          <cell r="I8720" t="str">
            <v>JS Cotman - Norman and Gothic Remains in Norfolk 1838</v>
          </cell>
          <cell r="J8720"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20">
            <v>40</v>
          </cell>
          <cell r="L8720">
            <v>80</v>
          </cell>
          <cell r="M8720">
            <v>20</v>
          </cell>
          <cell r="N8720">
            <v>20</v>
          </cell>
          <cell r="P8720" t="str">
            <v xml:space="preserve">The print is in excellent condition - please inspect the image carefully for any occasional age related marks. </v>
          </cell>
        </row>
        <row r="8721">
          <cell r="G8721">
            <v>155761</v>
          </cell>
          <cell r="H8721">
            <v>15568</v>
          </cell>
          <cell r="I8721" t="str">
            <v>JS Cotman - Norman and Gothic Remains in Norfolk 1838</v>
          </cell>
          <cell r="J8721"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21">
            <v>40</v>
          </cell>
          <cell r="L8721">
            <v>80</v>
          </cell>
          <cell r="M8721">
            <v>20</v>
          </cell>
          <cell r="N8721">
            <v>20</v>
          </cell>
          <cell r="P8721" t="str">
            <v xml:space="preserve">The print is in excellent condition - please inspect the image carefully for any occasional age related marks. </v>
          </cell>
        </row>
        <row r="8722">
          <cell r="G8722">
            <v>155762</v>
          </cell>
          <cell r="H8722">
            <v>15569</v>
          </cell>
          <cell r="I8722" t="str">
            <v>JS Cotman - Norman and Gothic Remains in Norfolk 1838</v>
          </cell>
          <cell r="J8722"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22">
            <v>40</v>
          </cell>
          <cell r="L8722">
            <v>80</v>
          </cell>
          <cell r="M8722">
            <v>20</v>
          </cell>
          <cell r="N8722">
            <v>20</v>
          </cell>
          <cell r="P8722" t="str">
            <v xml:space="preserve">The print is in excellent condition - please inspect the image carefully for any occasional age related marks. </v>
          </cell>
        </row>
        <row r="8723">
          <cell r="G8723">
            <v>155763</v>
          </cell>
          <cell r="H8723">
            <v>15570</v>
          </cell>
          <cell r="I8723" t="str">
            <v>JS Cotman - Norman and Gothic Remains in Norfolk 1838</v>
          </cell>
          <cell r="J8723"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23">
            <v>40</v>
          </cell>
          <cell r="L8723">
            <v>80</v>
          </cell>
          <cell r="M8723">
            <v>20</v>
          </cell>
          <cell r="N8723">
            <v>20</v>
          </cell>
          <cell r="P8723" t="str">
            <v xml:space="preserve">The print is in excellent condition - please inspect the image carefully for any occasional age related marks. </v>
          </cell>
        </row>
        <row r="8724">
          <cell r="G8724">
            <v>155764</v>
          </cell>
          <cell r="H8724">
            <v>15571</v>
          </cell>
          <cell r="I8724" t="str">
            <v>JS Cotman - Norman and Gothic Remains in Norfolk 1838</v>
          </cell>
          <cell r="J8724"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24">
            <v>40</v>
          </cell>
          <cell r="L8724">
            <v>80</v>
          </cell>
          <cell r="M8724">
            <v>20</v>
          </cell>
          <cell r="N8724">
            <v>20</v>
          </cell>
          <cell r="P8724" t="str">
            <v xml:space="preserve">The print is in excellent condition - please inspect the image carefully for any occasional age related marks. </v>
          </cell>
        </row>
        <row r="8725">
          <cell r="G8725">
            <v>155765</v>
          </cell>
          <cell r="H8725">
            <v>15572</v>
          </cell>
          <cell r="I8725" t="str">
            <v>JS Cotman - Norman and Gothic Remains in Norfolk 1838</v>
          </cell>
          <cell r="J8725"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25">
            <v>40</v>
          </cell>
          <cell r="L8725">
            <v>80</v>
          </cell>
          <cell r="M8725">
            <v>20</v>
          </cell>
          <cell r="N8725">
            <v>20</v>
          </cell>
          <cell r="P8725" t="str">
            <v xml:space="preserve">The print is in excellent condition - please inspect the image carefully for any occasional age related marks. </v>
          </cell>
        </row>
        <row r="8726">
          <cell r="G8726">
            <v>155766</v>
          </cell>
          <cell r="H8726">
            <v>15573</v>
          </cell>
          <cell r="I8726" t="str">
            <v>JS Cotman - Norman and Gothic Remains in Norfolk 1838</v>
          </cell>
          <cell r="J8726"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26">
            <v>40</v>
          </cell>
          <cell r="L8726">
            <v>80</v>
          </cell>
          <cell r="M8726">
            <v>20</v>
          </cell>
          <cell r="N8726">
            <v>20</v>
          </cell>
          <cell r="P8726" t="str">
            <v xml:space="preserve">The print is in excellent condition - please inspect the image carefully for any occasional age related marks. </v>
          </cell>
        </row>
        <row r="8727">
          <cell r="G8727">
            <v>155767</v>
          </cell>
          <cell r="H8727">
            <v>15574</v>
          </cell>
          <cell r="I8727" t="str">
            <v>JS Cotman - Norman and Gothic Remains in Norfolk 1838</v>
          </cell>
          <cell r="J8727"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27">
            <v>40</v>
          </cell>
          <cell r="L8727">
            <v>80</v>
          </cell>
          <cell r="M8727">
            <v>20</v>
          </cell>
          <cell r="N8727">
            <v>20</v>
          </cell>
          <cell r="P8727" t="str">
            <v xml:space="preserve">The print is in excellent condition - please inspect the image carefully for any occasional age related marks. </v>
          </cell>
        </row>
        <row r="8728">
          <cell r="G8728">
            <v>155768</v>
          </cell>
          <cell r="H8728">
            <v>15575</v>
          </cell>
          <cell r="I8728" t="str">
            <v>JS Cotman - Norman and Gothic Remains in Norfolk 1838</v>
          </cell>
          <cell r="J8728"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28">
            <v>40</v>
          </cell>
          <cell r="L8728">
            <v>80</v>
          </cell>
          <cell r="M8728">
            <v>20</v>
          </cell>
          <cell r="N8728">
            <v>20</v>
          </cell>
          <cell r="P8728" t="str">
            <v xml:space="preserve">The print is in excellent condition - please inspect the image carefully for any occasional age related marks. </v>
          </cell>
        </row>
        <row r="8729">
          <cell r="G8729">
            <v>155769</v>
          </cell>
          <cell r="H8729">
            <v>15576</v>
          </cell>
          <cell r="I8729" t="str">
            <v>JS Cotman - Norman and Gothic Remains in Norfolk 1838</v>
          </cell>
          <cell r="J8729" t="str">
            <v>Specimens of Norman and Gothic Remains in the County of Norfolk by John Sell Cotman.  Published in London by HG Bohn in 1838
A series of etchings illustrative of theSpecimens of Norman and Gothic Remains in the County of Norfolk printed by C Sloman.
This soft-ground etching is on cream wove paper.
John Sell Cotman (1782-1842) was one of the most important artists from the golden age of English watercolour painting. 
Size: 12in x 18in (31.5cm x 46cm)</v>
          </cell>
          <cell r="K8729">
            <v>40</v>
          </cell>
          <cell r="L8729">
            <v>80</v>
          </cell>
          <cell r="M8729">
            <v>20</v>
          </cell>
          <cell r="N8729">
            <v>20</v>
          </cell>
          <cell r="P8729" t="str">
            <v xml:space="preserve">The print is in excellent condition - please inspect the image carefully for any occasional age related marks. </v>
          </cell>
        </row>
        <row r="8730">
          <cell r="G8730">
            <v>155770</v>
          </cell>
          <cell r="H8730">
            <v>15577</v>
          </cell>
          <cell r="I8730" t="str">
            <v>JS Cotman - Castellated and Ecclesiastical Remains in Norfolk 1838</v>
          </cell>
          <cell r="J8730"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30">
            <v>40</v>
          </cell>
          <cell r="L8730">
            <v>80</v>
          </cell>
          <cell r="M8730">
            <v>20</v>
          </cell>
          <cell r="N8730">
            <v>20</v>
          </cell>
          <cell r="P8730" t="str">
            <v xml:space="preserve">The print is in excellent condition - please inspect the image carefully for any occasional age related marks. </v>
          </cell>
        </row>
        <row r="8731">
          <cell r="G8731">
            <v>155771</v>
          </cell>
          <cell r="H8731">
            <v>15578</v>
          </cell>
          <cell r="I8731" t="str">
            <v>JS Cotman - Castellated and Ecclesiastical Remains in Norfolk 1838</v>
          </cell>
          <cell r="J8731"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31">
            <v>40</v>
          </cell>
          <cell r="L8731">
            <v>80</v>
          </cell>
          <cell r="M8731">
            <v>20</v>
          </cell>
          <cell r="N8731">
            <v>20</v>
          </cell>
          <cell r="P8731" t="str">
            <v xml:space="preserve">The print is in excellent condition - please inspect the image carefully for any occasional age related marks. </v>
          </cell>
        </row>
        <row r="8732">
          <cell r="G8732">
            <v>155772</v>
          </cell>
          <cell r="H8732">
            <v>15579</v>
          </cell>
          <cell r="I8732" t="str">
            <v>JS Cotman - Castellated and Ecclesiastical Remains in Norfolk 1838</v>
          </cell>
          <cell r="J8732"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32">
            <v>40</v>
          </cell>
          <cell r="L8732">
            <v>80</v>
          </cell>
          <cell r="M8732">
            <v>20</v>
          </cell>
          <cell r="N8732">
            <v>20</v>
          </cell>
          <cell r="P8732" t="str">
            <v xml:space="preserve">The print is in excellent condition - please inspect the image carefully for any occasional age related marks. </v>
          </cell>
        </row>
        <row r="8733">
          <cell r="G8733">
            <v>155773</v>
          </cell>
          <cell r="H8733">
            <v>15580</v>
          </cell>
          <cell r="I8733" t="str">
            <v>JS Cotman - Castellated and Ecclesiastical Remains in Norfolk 1838</v>
          </cell>
          <cell r="J8733"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33">
            <v>40</v>
          </cell>
          <cell r="L8733">
            <v>80</v>
          </cell>
          <cell r="M8733">
            <v>20</v>
          </cell>
          <cell r="N8733">
            <v>20</v>
          </cell>
          <cell r="P8733" t="str">
            <v xml:space="preserve">The print is in excellent condition - please inspect the image carefully for any occasional age related marks. </v>
          </cell>
        </row>
        <row r="8734">
          <cell r="G8734">
            <v>155774</v>
          </cell>
          <cell r="H8734">
            <v>15581</v>
          </cell>
          <cell r="I8734" t="str">
            <v>JS Cotman - Castellated and Ecclesiastical Remains in Norfolk 1838</v>
          </cell>
          <cell r="J8734"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34">
            <v>40</v>
          </cell>
          <cell r="L8734">
            <v>80</v>
          </cell>
          <cell r="M8734">
            <v>20</v>
          </cell>
          <cell r="N8734">
            <v>20</v>
          </cell>
          <cell r="P8734" t="str">
            <v xml:space="preserve">The print is in excellent condition - please inspect the image carefully for any occasional age related marks. </v>
          </cell>
        </row>
        <row r="8735">
          <cell r="G8735">
            <v>155775</v>
          </cell>
          <cell r="H8735">
            <v>15582</v>
          </cell>
          <cell r="I8735" t="str">
            <v>JS Cotman - Castellated and Ecclesiastical Remains in Norfolk 1838</v>
          </cell>
          <cell r="J8735"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35">
            <v>40</v>
          </cell>
          <cell r="L8735">
            <v>80</v>
          </cell>
          <cell r="M8735">
            <v>20</v>
          </cell>
          <cell r="N8735">
            <v>20</v>
          </cell>
          <cell r="P8735" t="str">
            <v xml:space="preserve">The print is in excellent condition - please inspect the image carefully for any occasional age related marks. </v>
          </cell>
        </row>
        <row r="8736">
          <cell r="G8736">
            <v>155776</v>
          </cell>
          <cell r="H8736">
            <v>15583</v>
          </cell>
          <cell r="I8736" t="str">
            <v>JS Cotman - Castellated and Ecclesiastical Remains in Norfolk 1838</v>
          </cell>
          <cell r="J8736"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36">
            <v>40</v>
          </cell>
          <cell r="L8736">
            <v>80</v>
          </cell>
          <cell r="M8736">
            <v>20</v>
          </cell>
          <cell r="N8736">
            <v>20</v>
          </cell>
          <cell r="P8736" t="str">
            <v xml:space="preserve">The print is in excellent condition - please inspect the image carefully for any occasional age related marks. </v>
          </cell>
        </row>
        <row r="8737">
          <cell r="G8737">
            <v>155777</v>
          </cell>
          <cell r="H8737">
            <v>15584</v>
          </cell>
          <cell r="I8737" t="str">
            <v>JS Cotman - Castellated and Ecclesiastical Remains in Norfolk 1838</v>
          </cell>
          <cell r="J8737"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37">
            <v>40</v>
          </cell>
          <cell r="L8737">
            <v>80</v>
          </cell>
          <cell r="M8737">
            <v>20</v>
          </cell>
          <cell r="N8737">
            <v>20</v>
          </cell>
          <cell r="P8737" t="str">
            <v xml:space="preserve">The print is in excellent condition - please inspect the image carefully for any occasional age related marks. </v>
          </cell>
        </row>
        <row r="8738">
          <cell r="G8738">
            <v>155778</v>
          </cell>
          <cell r="H8738">
            <v>15585</v>
          </cell>
          <cell r="I8738" t="str">
            <v>JS Cotman - Castellated and Ecclesiastical Remains in Norfolk 1838</v>
          </cell>
          <cell r="J8738"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38">
            <v>40</v>
          </cell>
          <cell r="L8738">
            <v>80</v>
          </cell>
          <cell r="M8738">
            <v>20</v>
          </cell>
          <cell r="N8738">
            <v>20</v>
          </cell>
          <cell r="P8738" t="str">
            <v xml:space="preserve">The print is in excellent condition - please inspect the image carefully for any occasional age related marks. </v>
          </cell>
        </row>
        <row r="8739">
          <cell r="G8739">
            <v>155779</v>
          </cell>
          <cell r="H8739">
            <v>15586</v>
          </cell>
          <cell r="I8739" t="str">
            <v>JS Cotman - Castellated and Ecclesiastical Remains in Norfolk 1838</v>
          </cell>
          <cell r="J8739"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39">
            <v>40</v>
          </cell>
          <cell r="L8739">
            <v>80</v>
          </cell>
          <cell r="M8739">
            <v>20</v>
          </cell>
          <cell r="N8739">
            <v>20</v>
          </cell>
          <cell r="P8739" t="str">
            <v xml:space="preserve">The print is in excellent condition - please inspect the image carefully for any occasional age related marks. </v>
          </cell>
        </row>
        <row r="8740">
          <cell r="G8740">
            <v>155780</v>
          </cell>
          <cell r="H8740">
            <v>15587</v>
          </cell>
          <cell r="I8740" t="str">
            <v>JS Cotman - Castellated and Ecclesiastical Remains in Norfolk 1838</v>
          </cell>
          <cell r="J8740"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40">
            <v>40</v>
          </cell>
          <cell r="L8740">
            <v>80</v>
          </cell>
          <cell r="M8740">
            <v>20</v>
          </cell>
          <cell r="N8740">
            <v>20</v>
          </cell>
          <cell r="P8740" t="str">
            <v xml:space="preserve">The print is in excellent condition - please inspect the image carefully for any occasional age related marks. </v>
          </cell>
        </row>
        <row r="8741">
          <cell r="G8741">
            <v>155781</v>
          </cell>
          <cell r="H8741">
            <v>15588</v>
          </cell>
          <cell r="I8741" t="str">
            <v>JS Cotman - Castellated and Ecclesiastical Remains in Norfolk 1838</v>
          </cell>
          <cell r="J8741"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41">
            <v>40</v>
          </cell>
          <cell r="L8741">
            <v>80</v>
          </cell>
          <cell r="M8741">
            <v>20</v>
          </cell>
          <cell r="N8741">
            <v>20</v>
          </cell>
          <cell r="P8741" t="str">
            <v xml:space="preserve">The print is in excellent condition - please inspect the image carefully for any occasional age related marks. </v>
          </cell>
        </row>
        <row r="8742">
          <cell r="G8742">
            <v>155782</v>
          </cell>
          <cell r="H8742">
            <v>15589</v>
          </cell>
          <cell r="I8742" t="str">
            <v>JS Cotman - Castellated and Ecclesiastical Remains in Norfolk 1838</v>
          </cell>
          <cell r="J8742"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42">
            <v>40</v>
          </cell>
          <cell r="L8742">
            <v>80</v>
          </cell>
          <cell r="M8742">
            <v>20</v>
          </cell>
          <cell r="N8742">
            <v>20</v>
          </cell>
          <cell r="P8742" t="str">
            <v xml:space="preserve">The print is in excellent condition - please inspect the image carefully for any occasional age related marks. </v>
          </cell>
        </row>
        <row r="8743">
          <cell r="G8743">
            <v>155783</v>
          </cell>
          <cell r="H8743">
            <v>15590</v>
          </cell>
          <cell r="I8743" t="str">
            <v>JS Cotman - Castellated and Ecclesiastical Remains in Norfolk 1838</v>
          </cell>
          <cell r="J8743"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43">
            <v>40</v>
          </cell>
          <cell r="L8743">
            <v>80</v>
          </cell>
          <cell r="M8743">
            <v>20</v>
          </cell>
          <cell r="N8743">
            <v>20</v>
          </cell>
          <cell r="P8743" t="str">
            <v xml:space="preserve">The print is in excellent condition - please inspect the image carefully for any occasional age related marks. </v>
          </cell>
        </row>
        <row r="8744">
          <cell r="G8744">
            <v>155784</v>
          </cell>
          <cell r="H8744">
            <v>15591</v>
          </cell>
          <cell r="I8744" t="str">
            <v>JS Cotman - Castellated and Ecclesiastical Remains in Norfolk 1838</v>
          </cell>
          <cell r="J8744"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44">
            <v>40</v>
          </cell>
          <cell r="L8744">
            <v>80</v>
          </cell>
          <cell r="M8744">
            <v>20</v>
          </cell>
          <cell r="N8744">
            <v>20</v>
          </cell>
          <cell r="P8744" t="str">
            <v xml:space="preserve">The print is in excellent condition - please inspect the image carefully for any occasional age related marks. </v>
          </cell>
        </row>
        <row r="8745">
          <cell r="G8745">
            <v>155785</v>
          </cell>
          <cell r="H8745">
            <v>15592</v>
          </cell>
          <cell r="I8745" t="str">
            <v>JS Cotman - Castellated and Ecclesiastical Remains in Norfolk 1838</v>
          </cell>
          <cell r="J8745"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45">
            <v>40</v>
          </cell>
          <cell r="L8745">
            <v>80</v>
          </cell>
          <cell r="M8745">
            <v>20</v>
          </cell>
          <cell r="N8745">
            <v>20</v>
          </cell>
          <cell r="P8745" t="str">
            <v xml:space="preserve">The print is in excellent condition - please inspect the image carefully for any occasional age related marks. </v>
          </cell>
        </row>
        <row r="8746">
          <cell r="G8746">
            <v>155786</v>
          </cell>
          <cell r="H8746">
            <v>15593</v>
          </cell>
          <cell r="I8746" t="str">
            <v>JS Cotman - Castellated and Ecclesiastical Remains in Norfolk 1838</v>
          </cell>
          <cell r="J8746"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46">
            <v>40</v>
          </cell>
          <cell r="L8746">
            <v>80</v>
          </cell>
          <cell r="M8746">
            <v>20</v>
          </cell>
          <cell r="N8746">
            <v>20</v>
          </cell>
          <cell r="P8746" t="str">
            <v xml:space="preserve">The print is in excellent condition - please inspect the image carefully for any occasional age related marks. </v>
          </cell>
        </row>
        <row r="8747">
          <cell r="G8747">
            <v>155787</v>
          </cell>
          <cell r="H8747">
            <v>15594</v>
          </cell>
          <cell r="I8747" t="str">
            <v>JS Cotman - Castellated and Ecclesiastical Remains in Norfolk 1838</v>
          </cell>
          <cell r="J8747"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47">
            <v>40</v>
          </cell>
          <cell r="L8747">
            <v>80</v>
          </cell>
          <cell r="M8747">
            <v>20</v>
          </cell>
          <cell r="N8747">
            <v>20</v>
          </cell>
          <cell r="P8747" t="str">
            <v xml:space="preserve">The print is in excellent condition - please inspect the image carefully for any occasional age related marks. </v>
          </cell>
        </row>
        <row r="8748">
          <cell r="G8748">
            <v>155788</v>
          </cell>
          <cell r="H8748">
            <v>15595</v>
          </cell>
          <cell r="I8748" t="str">
            <v>JS Cotman - Castellated and Ecclesiastical Remains in Norfolk 1838</v>
          </cell>
          <cell r="J8748"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48">
            <v>40</v>
          </cell>
          <cell r="L8748">
            <v>80</v>
          </cell>
          <cell r="M8748">
            <v>20</v>
          </cell>
          <cell r="N8748">
            <v>20</v>
          </cell>
          <cell r="P8748" t="str">
            <v xml:space="preserve">The print is in excellent condition - please inspect the image carefully for any occasional age related marks. </v>
          </cell>
        </row>
        <row r="8749">
          <cell r="G8749">
            <v>155789</v>
          </cell>
          <cell r="H8749">
            <v>15596</v>
          </cell>
          <cell r="I8749" t="str">
            <v>JS Cotman - Castellated and Ecclesiastical Remains in Norfolk 1838</v>
          </cell>
          <cell r="J8749"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49">
            <v>40</v>
          </cell>
          <cell r="L8749">
            <v>80</v>
          </cell>
          <cell r="M8749">
            <v>20</v>
          </cell>
          <cell r="N8749">
            <v>20</v>
          </cell>
          <cell r="P8749" t="str">
            <v xml:space="preserve">The print is in excellent condition - please inspect the image carefully for any occasional age related marks. </v>
          </cell>
        </row>
        <row r="8750">
          <cell r="G8750">
            <v>155790</v>
          </cell>
          <cell r="H8750">
            <v>15597</v>
          </cell>
          <cell r="I8750" t="str">
            <v>JS Cotman - Castellated and Ecclesiastical Remains in Norfolk 1838</v>
          </cell>
          <cell r="J8750"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50">
            <v>40</v>
          </cell>
          <cell r="L8750">
            <v>80</v>
          </cell>
          <cell r="M8750">
            <v>20</v>
          </cell>
          <cell r="N8750">
            <v>20</v>
          </cell>
          <cell r="P8750" t="str">
            <v xml:space="preserve">The print is in excellent condition - please inspect the image carefully for any occasional age related marks. </v>
          </cell>
        </row>
        <row r="8751">
          <cell r="G8751">
            <v>155791</v>
          </cell>
          <cell r="H8751">
            <v>15598</v>
          </cell>
          <cell r="I8751" t="str">
            <v>JS Cotman - Castellated and Ecclesiastical Remains in Norfolk 1838</v>
          </cell>
          <cell r="J8751"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51">
            <v>40</v>
          </cell>
          <cell r="L8751">
            <v>80</v>
          </cell>
          <cell r="M8751">
            <v>20</v>
          </cell>
          <cell r="N8751">
            <v>20</v>
          </cell>
          <cell r="P8751" t="str">
            <v xml:space="preserve">The print is in excellent condition - please inspect the image carefully for any occasional age related marks. </v>
          </cell>
        </row>
        <row r="8752">
          <cell r="G8752">
            <v>155792</v>
          </cell>
          <cell r="H8752">
            <v>15599</v>
          </cell>
          <cell r="I8752" t="str">
            <v>JS Cotman - Castellated and Ecclesiastical Remains in Norfolk 1838</v>
          </cell>
          <cell r="J8752"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52">
            <v>40</v>
          </cell>
          <cell r="L8752">
            <v>80</v>
          </cell>
          <cell r="M8752">
            <v>20</v>
          </cell>
          <cell r="N8752">
            <v>20</v>
          </cell>
          <cell r="P8752" t="str">
            <v xml:space="preserve">The print is in excellent condition - please inspect the image carefully for any occasional age related marks. </v>
          </cell>
        </row>
        <row r="8753">
          <cell r="G8753">
            <v>155793</v>
          </cell>
          <cell r="H8753">
            <v>15600</v>
          </cell>
          <cell r="I8753" t="str">
            <v>JS Cotman - Castellated and Ecclesiastical Remains in Norfolk 1838</v>
          </cell>
          <cell r="J8753"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53">
            <v>40</v>
          </cell>
          <cell r="L8753">
            <v>80</v>
          </cell>
          <cell r="M8753">
            <v>20</v>
          </cell>
          <cell r="N8753">
            <v>20</v>
          </cell>
          <cell r="P8753" t="str">
            <v xml:space="preserve">The print is in excellent condition - please inspect the image carefully for any occasional age related marks. </v>
          </cell>
        </row>
        <row r="8754">
          <cell r="G8754">
            <v>155794</v>
          </cell>
          <cell r="H8754">
            <v>15601</v>
          </cell>
          <cell r="I8754" t="str">
            <v>JS Cotman - Castellated and Ecclesiastical Remains in Norfolk 1838</v>
          </cell>
          <cell r="J8754"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54">
            <v>40</v>
          </cell>
          <cell r="L8754">
            <v>80</v>
          </cell>
          <cell r="M8754">
            <v>20</v>
          </cell>
          <cell r="N8754">
            <v>20</v>
          </cell>
          <cell r="P8754" t="str">
            <v xml:space="preserve">The print is in excellent condition - please inspect the image carefully for any occasional age related marks. </v>
          </cell>
        </row>
        <row r="8755">
          <cell r="G8755">
            <v>155795</v>
          </cell>
          <cell r="H8755">
            <v>15602</v>
          </cell>
          <cell r="I8755" t="str">
            <v>JS Cotman - Castellated and Ecclesiastical Remains in Norfolk 1838</v>
          </cell>
          <cell r="J8755"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55">
            <v>40</v>
          </cell>
          <cell r="L8755">
            <v>80</v>
          </cell>
          <cell r="M8755">
            <v>20</v>
          </cell>
          <cell r="N8755">
            <v>20</v>
          </cell>
          <cell r="P8755" t="str">
            <v xml:space="preserve">The print is in excellent condition - please inspect the image carefully for any occasional age related marks. </v>
          </cell>
        </row>
        <row r="8756">
          <cell r="G8756">
            <v>155796</v>
          </cell>
          <cell r="H8756">
            <v>15603</v>
          </cell>
          <cell r="I8756" t="str">
            <v>JS Cotman - Castellated and Ecclesiastical Remains in Norfolk 1838</v>
          </cell>
          <cell r="J8756"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56">
            <v>40</v>
          </cell>
          <cell r="L8756">
            <v>80</v>
          </cell>
          <cell r="M8756">
            <v>20</v>
          </cell>
          <cell r="N8756">
            <v>20</v>
          </cell>
          <cell r="P8756" t="str">
            <v xml:space="preserve">The print is in excellent condition - please inspect the image carefully for any occasional age related marks. </v>
          </cell>
        </row>
        <row r="8757">
          <cell r="G8757">
            <v>155797</v>
          </cell>
          <cell r="H8757">
            <v>15604</v>
          </cell>
          <cell r="I8757" t="str">
            <v>JS Cotman - Castellated and Ecclesiastical Remains in Norfolk 1838</v>
          </cell>
          <cell r="J8757"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57">
            <v>40</v>
          </cell>
          <cell r="L8757">
            <v>80</v>
          </cell>
          <cell r="M8757">
            <v>20</v>
          </cell>
          <cell r="N8757">
            <v>20</v>
          </cell>
          <cell r="P8757" t="str">
            <v xml:space="preserve">The print is in excellent condition - please inspect the image carefully for any occasional age related marks. </v>
          </cell>
        </row>
        <row r="8758">
          <cell r="G8758">
            <v>155798</v>
          </cell>
          <cell r="H8758">
            <v>15605</v>
          </cell>
          <cell r="I8758" t="str">
            <v>JS Cotman - Castellated and Ecclesiastical Remains in Norfolk 1838</v>
          </cell>
          <cell r="J8758"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58">
            <v>40</v>
          </cell>
          <cell r="L8758">
            <v>80</v>
          </cell>
          <cell r="M8758">
            <v>20</v>
          </cell>
          <cell r="N8758">
            <v>20</v>
          </cell>
          <cell r="P8758" t="str">
            <v xml:space="preserve">The print is in excellent condition - please inspect the image carefully for any occasional age related marks. </v>
          </cell>
        </row>
        <row r="8759">
          <cell r="G8759">
            <v>155799</v>
          </cell>
          <cell r="H8759">
            <v>15606</v>
          </cell>
          <cell r="I8759" t="str">
            <v>JS Cotman - Castellated and Ecclesiastical Remains in Norfolk 1838</v>
          </cell>
          <cell r="J8759"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59">
            <v>40</v>
          </cell>
          <cell r="L8759">
            <v>80</v>
          </cell>
          <cell r="M8759">
            <v>20</v>
          </cell>
          <cell r="N8759">
            <v>20</v>
          </cell>
          <cell r="P8759" t="str">
            <v xml:space="preserve">The print is in excellent condition - please inspect the image carefully for any occasional age related marks. </v>
          </cell>
        </row>
        <row r="8760">
          <cell r="G8760">
            <v>155800</v>
          </cell>
          <cell r="H8760">
            <v>15607</v>
          </cell>
          <cell r="I8760" t="str">
            <v>JS Cotman - Castellated and Ecclesiastical Remains in Norfolk 1838</v>
          </cell>
          <cell r="J8760"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60">
            <v>40</v>
          </cell>
          <cell r="L8760">
            <v>80</v>
          </cell>
          <cell r="M8760">
            <v>20</v>
          </cell>
          <cell r="N8760">
            <v>20</v>
          </cell>
          <cell r="P8760" t="str">
            <v xml:space="preserve">The print is in excellent condition - please inspect the image carefully for any occasional age related marks. </v>
          </cell>
        </row>
        <row r="8761">
          <cell r="G8761">
            <v>155801</v>
          </cell>
          <cell r="H8761">
            <v>15608</v>
          </cell>
          <cell r="I8761" t="str">
            <v>JS Cotman - Castellated and Ecclesiastical Remains in Norfolk 1838</v>
          </cell>
          <cell r="J8761"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61">
            <v>40</v>
          </cell>
          <cell r="L8761">
            <v>80</v>
          </cell>
          <cell r="M8761">
            <v>20</v>
          </cell>
          <cell r="N8761">
            <v>20</v>
          </cell>
          <cell r="P8761" t="str">
            <v xml:space="preserve">The print is in excellent condition - please inspect the image carefully for any occasional age related marks. </v>
          </cell>
        </row>
        <row r="8762">
          <cell r="G8762">
            <v>155802</v>
          </cell>
          <cell r="H8762">
            <v>15609</v>
          </cell>
          <cell r="I8762" t="str">
            <v>JS Cotman - Castellated and Ecclesiastical Remains in Norfolk 1838</v>
          </cell>
          <cell r="J8762"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62">
            <v>40</v>
          </cell>
          <cell r="L8762">
            <v>80</v>
          </cell>
          <cell r="M8762">
            <v>20</v>
          </cell>
          <cell r="N8762">
            <v>20</v>
          </cell>
          <cell r="P8762" t="str">
            <v xml:space="preserve">The print is in excellent condition - please inspect the image carefully for any occasional age related marks. </v>
          </cell>
        </row>
        <row r="8763">
          <cell r="G8763">
            <v>155803</v>
          </cell>
          <cell r="H8763">
            <v>15610</v>
          </cell>
          <cell r="I8763" t="str">
            <v>JS Cotman - Castellated and Ecclesiastical Remains in Norfolk 1838</v>
          </cell>
          <cell r="J8763"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63">
            <v>40</v>
          </cell>
          <cell r="L8763">
            <v>80</v>
          </cell>
          <cell r="M8763">
            <v>20</v>
          </cell>
          <cell r="N8763">
            <v>20</v>
          </cell>
          <cell r="P8763" t="str">
            <v xml:space="preserve">The print is in excellent condition - please inspect the image carefully for any occasional age related marks. </v>
          </cell>
        </row>
        <row r="8764">
          <cell r="G8764">
            <v>155804</v>
          </cell>
          <cell r="H8764">
            <v>15611</v>
          </cell>
          <cell r="I8764" t="str">
            <v>JS Cotman - Castellated and Ecclesiastical Remains in Norfolk 1838</v>
          </cell>
          <cell r="J8764"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64">
            <v>40</v>
          </cell>
          <cell r="L8764">
            <v>80</v>
          </cell>
          <cell r="M8764">
            <v>20</v>
          </cell>
          <cell r="N8764">
            <v>20</v>
          </cell>
          <cell r="P8764" t="str">
            <v xml:space="preserve">The print is in excellent condition - please inspect the image carefully for any occasional age related marks. </v>
          </cell>
        </row>
        <row r="8765">
          <cell r="G8765">
            <v>155805</v>
          </cell>
          <cell r="H8765">
            <v>15612</v>
          </cell>
          <cell r="I8765" t="str">
            <v>JS Cotman - Castellated and Ecclesiastical Remains in Norfolk 1838</v>
          </cell>
          <cell r="J8765"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65">
            <v>40</v>
          </cell>
          <cell r="L8765">
            <v>80</v>
          </cell>
          <cell r="M8765">
            <v>20</v>
          </cell>
          <cell r="N8765">
            <v>20</v>
          </cell>
          <cell r="P8765" t="str">
            <v xml:space="preserve">The print is in excellent condition - please inspect the image carefully for any occasional age related marks. </v>
          </cell>
        </row>
        <row r="8766">
          <cell r="G8766">
            <v>155806</v>
          </cell>
          <cell r="H8766">
            <v>15613</v>
          </cell>
          <cell r="I8766" t="str">
            <v>JS Cotman - Castellated and Ecclesiastical Remains in Norfolk 1838</v>
          </cell>
          <cell r="J8766"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66">
            <v>40</v>
          </cell>
          <cell r="L8766">
            <v>80</v>
          </cell>
          <cell r="M8766">
            <v>20</v>
          </cell>
          <cell r="N8766">
            <v>20</v>
          </cell>
          <cell r="P8766" t="str">
            <v xml:space="preserve">The print is in excellent condition - please inspect the image carefully for any occasional age related marks. </v>
          </cell>
        </row>
        <row r="8767">
          <cell r="G8767">
            <v>155807</v>
          </cell>
          <cell r="H8767">
            <v>15614</v>
          </cell>
          <cell r="I8767" t="str">
            <v>JS Cotman - Castellated and Ecclesiastical Remains in Norfolk 1838</v>
          </cell>
          <cell r="J8767"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67">
            <v>40</v>
          </cell>
          <cell r="L8767">
            <v>80</v>
          </cell>
          <cell r="M8767">
            <v>20</v>
          </cell>
          <cell r="N8767">
            <v>20</v>
          </cell>
          <cell r="P8767" t="str">
            <v xml:space="preserve">The print is in excellent condition - please inspect the image carefully for any occasional age related marks. </v>
          </cell>
        </row>
        <row r="8768">
          <cell r="G8768">
            <v>155808</v>
          </cell>
          <cell r="H8768">
            <v>15615</v>
          </cell>
          <cell r="I8768" t="str">
            <v>JS Cotman - Castellated and Ecclesiastical Remains in Norfolk 1838</v>
          </cell>
          <cell r="J8768"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68">
            <v>40</v>
          </cell>
          <cell r="L8768">
            <v>80</v>
          </cell>
          <cell r="M8768">
            <v>20</v>
          </cell>
          <cell r="N8768">
            <v>20</v>
          </cell>
          <cell r="P8768" t="str">
            <v xml:space="preserve">The print is in excellent condition - please inspect the image carefully for any occasional age related marks. </v>
          </cell>
        </row>
        <row r="8769">
          <cell r="G8769">
            <v>155809</v>
          </cell>
          <cell r="H8769">
            <v>15616</v>
          </cell>
          <cell r="I8769" t="str">
            <v>JS Cotman - Castellated and Ecclesiastical Remains in Norfolk 1838</v>
          </cell>
          <cell r="J8769"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69">
            <v>40</v>
          </cell>
          <cell r="L8769">
            <v>80</v>
          </cell>
          <cell r="M8769">
            <v>20</v>
          </cell>
          <cell r="N8769">
            <v>20</v>
          </cell>
          <cell r="P8769" t="str">
            <v xml:space="preserve">The print is in excellent condition - please inspect the image carefully for any occasional age related marks. </v>
          </cell>
        </row>
        <row r="8770">
          <cell r="G8770">
            <v>155810</v>
          </cell>
          <cell r="H8770">
            <v>15617</v>
          </cell>
          <cell r="I8770" t="str">
            <v>JS Cotman - Castellated and Ecclesiastical Remains in Norfolk 1838</v>
          </cell>
          <cell r="J8770"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70">
            <v>40</v>
          </cell>
          <cell r="L8770">
            <v>80</v>
          </cell>
          <cell r="M8770">
            <v>20</v>
          </cell>
          <cell r="N8770">
            <v>20</v>
          </cell>
          <cell r="P8770" t="str">
            <v xml:space="preserve">The print is in excellent condition - please inspect the image carefully for any occasional age related marks. </v>
          </cell>
        </row>
        <row r="8771">
          <cell r="G8771">
            <v>155811</v>
          </cell>
          <cell r="H8771">
            <v>15618</v>
          </cell>
          <cell r="I8771" t="str">
            <v>JS Cotman - Castellated and Ecclesiastical Remains in Norfolk 1838</v>
          </cell>
          <cell r="J8771"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71">
            <v>40</v>
          </cell>
          <cell r="L8771">
            <v>80</v>
          </cell>
          <cell r="M8771">
            <v>20</v>
          </cell>
          <cell r="N8771">
            <v>20</v>
          </cell>
          <cell r="P8771" t="str">
            <v xml:space="preserve">The print is in excellent condition - please inspect the image carefully for any occasional age related marks. </v>
          </cell>
        </row>
        <row r="8772">
          <cell r="G8772">
            <v>155812</v>
          </cell>
          <cell r="H8772">
            <v>15619</v>
          </cell>
          <cell r="I8772" t="str">
            <v>JS Cotman - Castellated and Ecclesiastical Remains in Norfolk 1838</v>
          </cell>
          <cell r="J8772"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72">
            <v>40</v>
          </cell>
          <cell r="L8772">
            <v>80</v>
          </cell>
          <cell r="M8772">
            <v>20</v>
          </cell>
          <cell r="N8772">
            <v>20</v>
          </cell>
          <cell r="P8772" t="str">
            <v xml:space="preserve">The print is in excellent condition - please inspect the image carefully for any occasional age related marks. </v>
          </cell>
        </row>
        <row r="8773">
          <cell r="G8773">
            <v>155813</v>
          </cell>
          <cell r="H8773">
            <v>15620</v>
          </cell>
          <cell r="I8773" t="str">
            <v>JS Cotman - Castellated and Ecclesiastical Remains in Norfolk 1838</v>
          </cell>
          <cell r="J8773"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73">
            <v>40</v>
          </cell>
          <cell r="L8773">
            <v>80</v>
          </cell>
          <cell r="M8773">
            <v>20</v>
          </cell>
          <cell r="N8773">
            <v>20</v>
          </cell>
          <cell r="P8773" t="str">
            <v xml:space="preserve">The print is in excellent condition - please inspect the image carefully for any occasional age related marks. </v>
          </cell>
        </row>
        <row r="8774">
          <cell r="G8774">
            <v>155814</v>
          </cell>
          <cell r="H8774">
            <v>15621</v>
          </cell>
          <cell r="I8774" t="str">
            <v>JS Cotman - Castellated and Ecclesiastical Remains in Norfolk 1838</v>
          </cell>
          <cell r="J8774"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74">
            <v>40</v>
          </cell>
          <cell r="L8774">
            <v>80</v>
          </cell>
          <cell r="M8774">
            <v>20</v>
          </cell>
          <cell r="N8774">
            <v>20</v>
          </cell>
          <cell r="P8774" t="str">
            <v xml:space="preserve">The print is in excellent condition - please inspect the image carefully for any occasional age related marks. </v>
          </cell>
        </row>
        <row r="8775">
          <cell r="G8775">
            <v>155815</v>
          </cell>
          <cell r="H8775">
            <v>15622</v>
          </cell>
          <cell r="I8775" t="str">
            <v>JS Cotman - Castellated and Ecclesiastical Remains in Norfolk 1838</v>
          </cell>
          <cell r="J8775"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75">
            <v>40</v>
          </cell>
          <cell r="L8775">
            <v>80</v>
          </cell>
          <cell r="M8775">
            <v>20</v>
          </cell>
          <cell r="N8775">
            <v>20</v>
          </cell>
          <cell r="P8775" t="str">
            <v xml:space="preserve">The print is in excellent condition - please inspect the image carefully for any occasional age related marks. </v>
          </cell>
        </row>
        <row r="8776">
          <cell r="G8776">
            <v>155816</v>
          </cell>
          <cell r="H8776">
            <v>15623</v>
          </cell>
          <cell r="I8776" t="str">
            <v>JS Cotman - Castellated and Ecclesiastical Remains in Norfolk 1838</v>
          </cell>
          <cell r="J8776"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76">
            <v>40</v>
          </cell>
          <cell r="L8776">
            <v>80</v>
          </cell>
          <cell r="M8776">
            <v>20</v>
          </cell>
          <cell r="N8776">
            <v>20</v>
          </cell>
          <cell r="P8776" t="str">
            <v xml:space="preserve">The print is in excellent condition - please inspect the image carefully for any occasional age related marks. </v>
          </cell>
        </row>
        <row r="8777">
          <cell r="G8777">
            <v>155817</v>
          </cell>
          <cell r="H8777">
            <v>15624</v>
          </cell>
          <cell r="I8777" t="str">
            <v>JS Cotman - Castellated and Ecclesiastical Remains in Norfolk 1838</v>
          </cell>
          <cell r="J8777"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77">
            <v>40</v>
          </cell>
          <cell r="L8777">
            <v>80</v>
          </cell>
          <cell r="M8777">
            <v>20</v>
          </cell>
          <cell r="N8777">
            <v>20</v>
          </cell>
          <cell r="P8777" t="str">
            <v xml:space="preserve">The print is in excellent condition - please inspect the image carefully for any occasional age related marks. </v>
          </cell>
        </row>
        <row r="8778">
          <cell r="G8778">
            <v>155818</v>
          </cell>
          <cell r="H8778">
            <v>15625</v>
          </cell>
          <cell r="I8778" t="str">
            <v>JS Cotman - Castellated and Ecclesiastical Remains in Norfolk 1838</v>
          </cell>
          <cell r="J8778"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78">
            <v>40</v>
          </cell>
          <cell r="L8778">
            <v>80</v>
          </cell>
          <cell r="M8778">
            <v>20</v>
          </cell>
          <cell r="N8778">
            <v>20</v>
          </cell>
          <cell r="P8778" t="str">
            <v xml:space="preserve">The print is in excellent condition - please inspect the image carefully for any occasional age related marks. </v>
          </cell>
        </row>
        <row r="8779">
          <cell r="G8779">
            <v>155819</v>
          </cell>
          <cell r="H8779">
            <v>15626</v>
          </cell>
          <cell r="I8779" t="str">
            <v>JS Cotman - Castellated and Ecclesiastical Remains in Norfolk 1838</v>
          </cell>
          <cell r="J8779" t="str">
            <v>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v>
          </cell>
          <cell r="K8779">
            <v>40</v>
          </cell>
          <cell r="L8779">
            <v>80</v>
          </cell>
          <cell r="M8779">
            <v>20</v>
          </cell>
          <cell r="N8779">
            <v>20</v>
          </cell>
          <cell r="P8779" t="str">
            <v xml:space="preserve">The print is in excellent condition - please inspect the image carefully for any occasional age related marks. </v>
          </cell>
        </row>
        <row r="8780">
          <cell r="G8780">
            <v>156270</v>
          </cell>
          <cell r="H8780">
            <v>15627</v>
          </cell>
          <cell r="I8780" t="str">
            <v>JS Cotman - Brandsby Tower, Yorkshire 1838</v>
          </cell>
          <cell r="J8780"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80">
            <v>40</v>
          </cell>
          <cell r="L8780">
            <v>80</v>
          </cell>
          <cell r="M8780">
            <v>20</v>
          </cell>
          <cell r="N8780">
            <v>20</v>
          </cell>
          <cell r="P8780" t="str">
            <v xml:space="preserve">The print is in excellent condition - please inspect the image carefully for any occasional age related marks. </v>
          </cell>
        </row>
        <row r="8781">
          <cell r="G8781">
            <v>156290</v>
          </cell>
          <cell r="H8781">
            <v>15629</v>
          </cell>
          <cell r="I8781" t="str">
            <v>JS Cotman - Easeby Abbey, Yorkshire 1838</v>
          </cell>
          <cell r="J8781"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81">
            <v>40</v>
          </cell>
          <cell r="L8781">
            <v>80</v>
          </cell>
          <cell r="M8781">
            <v>20</v>
          </cell>
          <cell r="N8781">
            <v>20</v>
          </cell>
          <cell r="P8781" t="str">
            <v xml:space="preserve">The print is in excellent condition - please inspect the image carefully for any occasional age related marks. </v>
          </cell>
        </row>
        <row r="8782">
          <cell r="G8782">
            <v>156300</v>
          </cell>
          <cell r="H8782">
            <v>15630</v>
          </cell>
          <cell r="I8782" t="str">
            <v>JS Cotman - Fountains Abbey, Yorkshire 1838</v>
          </cell>
          <cell r="J8782"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82">
            <v>40</v>
          </cell>
          <cell r="L8782">
            <v>80</v>
          </cell>
          <cell r="M8782">
            <v>20</v>
          </cell>
          <cell r="N8782">
            <v>20</v>
          </cell>
          <cell r="P8782" t="str">
            <v xml:space="preserve">The print is in excellent condition - please inspect the image carefully for any occasional age related marks. </v>
          </cell>
        </row>
        <row r="8783">
          <cell r="G8783">
            <v>156310</v>
          </cell>
          <cell r="H8783">
            <v>15631</v>
          </cell>
          <cell r="I8783" t="str">
            <v>JS Cotman - Kirkham Priory, Yorkshire 1838</v>
          </cell>
          <cell r="J8783"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83">
            <v>40</v>
          </cell>
          <cell r="L8783">
            <v>80</v>
          </cell>
          <cell r="M8783">
            <v>20</v>
          </cell>
          <cell r="N8783">
            <v>20</v>
          </cell>
          <cell r="P8783" t="str">
            <v xml:space="preserve">The print is in excellent condition - please inspect the image carefully for any occasional age related marks. </v>
          </cell>
        </row>
        <row r="8784">
          <cell r="G8784">
            <v>156320</v>
          </cell>
          <cell r="H8784">
            <v>15632</v>
          </cell>
          <cell r="I8784" t="str">
            <v>JS Cotman - Kirkham Priory, Yorkshire 1838</v>
          </cell>
          <cell r="J8784"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84">
            <v>40</v>
          </cell>
          <cell r="L8784">
            <v>80</v>
          </cell>
          <cell r="M8784">
            <v>20</v>
          </cell>
          <cell r="N8784">
            <v>20</v>
          </cell>
          <cell r="P8784" t="str">
            <v xml:space="preserve">The print is in excellent condition - please inspect the image carefully for any occasional age related marks. </v>
          </cell>
        </row>
        <row r="8785">
          <cell r="G8785">
            <v>156330</v>
          </cell>
          <cell r="H8785">
            <v>15633</v>
          </cell>
          <cell r="I8785" t="str">
            <v>JS Cotman - Kirkstall Abbey Yorkshire 1838</v>
          </cell>
          <cell r="J8785"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85">
            <v>40</v>
          </cell>
          <cell r="L8785">
            <v>80</v>
          </cell>
          <cell r="M8785">
            <v>20</v>
          </cell>
          <cell r="N8785">
            <v>20</v>
          </cell>
          <cell r="P8785" t="str">
            <v xml:space="preserve">The print is in excellent condition - please inspect the image carefully for any occasional age related marks. </v>
          </cell>
        </row>
        <row r="8786">
          <cell r="G8786">
            <v>156340</v>
          </cell>
          <cell r="H8786">
            <v>15634</v>
          </cell>
          <cell r="I8786" t="str">
            <v>JS Cotman - Manor House, Yorkshire 1838</v>
          </cell>
          <cell r="J8786"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86">
            <v>40</v>
          </cell>
          <cell r="L8786">
            <v>80</v>
          </cell>
          <cell r="M8786">
            <v>20</v>
          </cell>
          <cell r="N8786">
            <v>20</v>
          </cell>
          <cell r="P8786" t="str">
            <v xml:space="preserve">The print is in excellent condition - please inspect the image carefully for any occasional age related marks. </v>
          </cell>
        </row>
        <row r="8787">
          <cell r="G8787">
            <v>156350</v>
          </cell>
          <cell r="H8787">
            <v>15635</v>
          </cell>
          <cell r="I8787" t="str">
            <v>JS Cotman - Rivaulx Abbey windows, Yorkshire 1838</v>
          </cell>
          <cell r="J8787"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87">
            <v>40</v>
          </cell>
          <cell r="L8787">
            <v>80</v>
          </cell>
          <cell r="M8787">
            <v>20</v>
          </cell>
          <cell r="N8787">
            <v>20</v>
          </cell>
          <cell r="P8787" t="str">
            <v xml:space="preserve">The print is in excellent condition - please inspect the image carefully for any occasional age related marks. </v>
          </cell>
        </row>
        <row r="8788">
          <cell r="G8788">
            <v>156360</v>
          </cell>
          <cell r="H8788">
            <v>15636</v>
          </cell>
          <cell r="I8788" t="str">
            <v>JS Cotman - Rivaulx Abbey refectory door, Yorkshire 1838</v>
          </cell>
          <cell r="J8788"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88">
            <v>40</v>
          </cell>
          <cell r="L8788">
            <v>80</v>
          </cell>
          <cell r="M8788">
            <v>20</v>
          </cell>
          <cell r="N8788">
            <v>20</v>
          </cell>
          <cell r="P8788" t="str">
            <v xml:space="preserve">The print is in excellent condition - please inspect the image carefully for any occasional age related marks. </v>
          </cell>
        </row>
        <row r="8789">
          <cell r="G8789">
            <v>156370</v>
          </cell>
          <cell r="H8789">
            <v>15637</v>
          </cell>
          <cell r="I8789" t="str">
            <v>JS Cotman - Rivaulx Abbey, Yorkshire 1838</v>
          </cell>
          <cell r="J8789"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89">
            <v>40</v>
          </cell>
          <cell r="L8789">
            <v>80</v>
          </cell>
          <cell r="M8789">
            <v>20</v>
          </cell>
          <cell r="N8789">
            <v>20</v>
          </cell>
          <cell r="P8789" t="str">
            <v xml:space="preserve">The print is in excellent condition - please inspect the image carefully for any occasional age related marks. </v>
          </cell>
        </row>
        <row r="8790">
          <cell r="G8790">
            <v>156390</v>
          </cell>
          <cell r="H8790">
            <v>15639</v>
          </cell>
          <cell r="I8790" t="str">
            <v>JS Cotman - South Side of Braysworth Church, Suffolk 1838</v>
          </cell>
          <cell r="J8790"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90">
            <v>40</v>
          </cell>
          <cell r="L8790">
            <v>80</v>
          </cell>
          <cell r="M8790">
            <v>20</v>
          </cell>
          <cell r="N8790">
            <v>20</v>
          </cell>
          <cell r="P8790" t="str">
            <v xml:space="preserve">The print is in excellent condition - please inspect the image carefully for any occasional age related marks. </v>
          </cell>
        </row>
        <row r="8791">
          <cell r="G8791">
            <v>156400</v>
          </cell>
          <cell r="H8791">
            <v>15640</v>
          </cell>
          <cell r="I8791" t="str">
            <v>JS Cotman - West End of Braysworth Church 1838</v>
          </cell>
          <cell r="J8791"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91">
            <v>40</v>
          </cell>
          <cell r="L8791">
            <v>80</v>
          </cell>
          <cell r="M8791">
            <v>20</v>
          </cell>
          <cell r="N8791">
            <v>20</v>
          </cell>
          <cell r="P8791" t="str">
            <v xml:space="preserve">The print is in excellent condition - please inspect the image carefully for any occasional age related marks. </v>
          </cell>
        </row>
        <row r="8792">
          <cell r="G8792">
            <v>156410</v>
          </cell>
          <cell r="H8792">
            <v>15641</v>
          </cell>
          <cell r="I8792" t="str">
            <v>JS Cotman - Braysworth Church 1838</v>
          </cell>
          <cell r="J8792"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92">
            <v>40</v>
          </cell>
          <cell r="L8792">
            <v>80</v>
          </cell>
          <cell r="M8792">
            <v>20</v>
          </cell>
          <cell r="N8792">
            <v>20</v>
          </cell>
          <cell r="P8792" t="str">
            <v xml:space="preserve">The print is in excellent condition - please inspect the image carefully for any occasional age related marks. </v>
          </cell>
        </row>
        <row r="8793">
          <cell r="G8793">
            <v>156430</v>
          </cell>
          <cell r="H8793">
            <v>15643</v>
          </cell>
          <cell r="I8793" t="str">
            <v>JS Cotman - Details St Mary's Chapel, Cambridgeshire 1838</v>
          </cell>
          <cell r="J8793"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93">
            <v>40</v>
          </cell>
          <cell r="L8793">
            <v>80</v>
          </cell>
          <cell r="M8793">
            <v>20</v>
          </cell>
          <cell r="N8793">
            <v>20</v>
          </cell>
          <cell r="P8793" t="str">
            <v xml:space="preserve">The print is in excellent condition - please inspect the image carefully for any occasional age related marks. </v>
          </cell>
        </row>
        <row r="8794">
          <cell r="G8794">
            <v>156440</v>
          </cell>
          <cell r="H8794">
            <v>15644</v>
          </cell>
          <cell r="I8794" t="str">
            <v>JS Cotman - Interior of St Mary's Chapel, Cambridgeshire 1838</v>
          </cell>
          <cell r="J8794"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94">
            <v>40</v>
          </cell>
          <cell r="L8794">
            <v>80</v>
          </cell>
          <cell r="M8794">
            <v>20</v>
          </cell>
          <cell r="N8794">
            <v>20</v>
          </cell>
          <cell r="P8794" t="str">
            <v xml:space="preserve">The print is in excellent condition - please inspect the image carefully for any occasional age related marks. </v>
          </cell>
        </row>
        <row r="8795">
          <cell r="G8795">
            <v>156450</v>
          </cell>
          <cell r="H8795">
            <v>15645</v>
          </cell>
          <cell r="I8795" t="str">
            <v>JS Cotman - South East View of St Mary's Chapel, Cambridgeshire 1838</v>
          </cell>
          <cell r="J8795"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95">
            <v>40</v>
          </cell>
          <cell r="L8795">
            <v>80</v>
          </cell>
          <cell r="M8795">
            <v>20</v>
          </cell>
          <cell r="N8795">
            <v>20</v>
          </cell>
          <cell r="P8795" t="str">
            <v xml:space="preserve">The print is in excellent condition - please inspect the image carefully for any occasional age related marks. </v>
          </cell>
        </row>
        <row r="8796">
          <cell r="G8796">
            <v>156460</v>
          </cell>
          <cell r="H8796">
            <v>15646</v>
          </cell>
          <cell r="I8796" t="str">
            <v>JS Cotman - North West View of St Mary's Chapel, Cambridgeshire 1838</v>
          </cell>
          <cell r="J8796"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96">
            <v>40</v>
          </cell>
          <cell r="L8796">
            <v>80</v>
          </cell>
          <cell r="M8796">
            <v>20</v>
          </cell>
          <cell r="N8796">
            <v>20</v>
          </cell>
          <cell r="P8796" t="str">
            <v xml:space="preserve">The print is in excellent condition - please inspect the image carefully for any occasional age related marks. </v>
          </cell>
        </row>
        <row r="8797">
          <cell r="G8797">
            <v>156470</v>
          </cell>
          <cell r="H8797">
            <v>15647</v>
          </cell>
          <cell r="I8797" t="str">
            <v>JS Cotman - North Doorway, Our Lady's Chapel, Cambridgeshire 1838</v>
          </cell>
          <cell r="J8797"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97">
            <v>40</v>
          </cell>
          <cell r="L8797">
            <v>80</v>
          </cell>
          <cell r="M8797">
            <v>20</v>
          </cell>
          <cell r="N8797">
            <v>20</v>
          </cell>
          <cell r="P8797" t="str">
            <v xml:space="preserve">The print is in excellent condition - please inspect the image carefully for any occasional age related marks. </v>
          </cell>
        </row>
        <row r="8798">
          <cell r="G8798">
            <v>156480</v>
          </cell>
          <cell r="H8798">
            <v>15648</v>
          </cell>
          <cell r="I8798" t="str">
            <v>JS Cotman - South Doorway, Our Lady's Chapel, Cambridgeshire 1838</v>
          </cell>
          <cell r="J8798"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98">
            <v>40</v>
          </cell>
          <cell r="L8798">
            <v>80</v>
          </cell>
          <cell r="M8798">
            <v>20</v>
          </cell>
          <cell r="N8798">
            <v>20</v>
          </cell>
          <cell r="P8798" t="str">
            <v xml:space="preserve">The print is in excellent condition - please inspect the image carefully for any occasional age related marks. </v>
          </cell>
        </row>
        <row r="8799">
          <cell r="G8799">
            <v>156490</v>
          </cell>
          <cell r="H8799">
            <v>15649</v>
          </cell>
          <cell r="I8799" t="str">
            <v>JS Cotman - Monk's Entrance to Ely Cathedral,  Cambridgeshire1838</v>
          </cell>
          <cell r="J8799"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799">
            <v>40</v>
          </cell>
          <cell r="L8799">
            <v>80</v>
          </cell>
          <cell r="M8799">
            <v>20</v>
          </cell>
          <cell r="N8799">
            <v>20</v>
          </cell>
          <cell r="P8799" t="str">
            <v xml:space="preserve">The print is in excellent condition - please inspect the image carefully for any occasional age related marks. </v>
          </cell>
        </row>
        <row r="8800">
          <cell r="G8800">
            <v>156500</v>
          </cell>
          <cell r="H8800">
            <v>15650</v>
          </cell>
          <cell r="I8800" t="str">
            <v>JS Cotman - Prior's Entrance to Ely Cathedral,  Cambridgeshire1838</v>
          </cell>
          <cell r="J8800"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800">
            <v>40</v>
          </cell>
          <cell r="L8800">
            <v>80</v>
          </cell>
          <cell r="M8800">
            <v>20</v>
          </cell>
          <cell r="N8800">
            <v>20</v>
          </cell>
          <cell r="P8800" t="str">
            <v xml:space="preserve">The print is in excellent condition - please inspect the image carefully for any occasional age related marks. </v>
          </cell>
        </row>
        <row r="8801">
          <cell r="G8801">
            <v>156510</v>
          </cell>
          <cell r="H8801">
            <v>15651</v>
          </cell>
          <cell r="I8801" t="str">
            <v>JS Cotman - East View of Gate of Cambridge Castle, Cambridgeshire 1838</v>
          </cell>
          <cell r="J8801"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801">
            <v>40</v>
          </cell>
          <cell r="L8801">
            <v>80</v>
          </cell>
          <cell r="M8801">
            <v>20</v>
          </cell>
          <cell r="N8801">
            <v>20</v>
          </cell>
          <cell r="P8801" t="str">
            <v xml:space="preserve">The print is in excellent condition - please inspect the image carefully for any occasional age related marks. </v>
          </cell>
        </row>
        <row r="8802">
          <cell r="G8802">
            <v>156520</v>
          </cell>
          <cell r="H8802">
            <v>15652</v>
          </cell>
          <cell r="I8802" t="str">
            <v>JS Cotman - Architectural Remains in Norwich 1838</v>
          </cell>
          <cell r="J8802"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802">
            <v>40</v>
          </cell>
          <cell r="L8802">
            <v>80</v>
          </cell>
          <cell r="M8802">
            <v>20</v>
          </cell>
          <cell r="N8802">
            <v>20</v>
          </cell>
          <cell r="P8802" t="str">
            <v xml:space="preserve">The print is in excellent condition - please inspect the image carefully for any occasional age related marks. </v>
          </cell>
        </row>
        <row r="8803">
          <cell r="G8803">
            <v>156530</v>
          </cell>
          <cell r="H8803">
            <v>15653</v>
          </cell>
          <cell r="I8803" t="str">
            <v>JS Cotman - St Botolph's Priory, Essex 1838</v>
          </cell>
          <cell r="J8803"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803">
            <v>40</v>
          </cell>
          <cell r="L8803">
            <v>80</v>
          </cell>
          <cell r="M8803">
            <v>20</v>
          </cell>
          <cell r="N8803">
            <v>20</v>
          </cell>
          <cell r="P8803" t="str">
            <v xml:space="preserve">The print is in excellent condition - please inspect the image carefully for any occasional age related marks. </v>
          </cell>
        </row>
        <row r="8804">
          <cell r="G8804">
            <v>156540</v>
          </cell>
          <cell r="H8804">
            <v>15654</v>
          </cell>
          <cell r="I8804" t="str">
            <v>JS Cotman - Croyland Abbey, Lincolnshire 1838</v>
          </cell>
          <cell r="J8804"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804">
            <v>40</v>
          </cell>
          <cell r="L8804">
            <v>80</v>
          </cell>
          <cell r="M8804">
            <v>20</v>
          </cell>
          <cell r="N8804">
            <v>20</v>
          </cell>
          <cell r="P8804" t="str">
            <v xml:space="preserve">The print is in excellent condition - please inspect the image carefully for any occasional age related marks. </v>
          </cell>
        </row>
        <row r="8805">
          <cell r="G8805">
            <v>156550</v>
          </cell>
          <cell r="H8805">
            <v>15655</v>
          </cell>
          <cell r="I8805" t="str">
            <v>JS Cotman - Old College House, Conway, North Wales  1838</v>
          </cell>
          <cell r="J8805"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805">
            <v>40</v>
          </cell>
          <cell r="L8805">
            <v>80</v>
          </cell>
          <cell r="M8805">
            <v>20</v>
          </cell>
          <cell r="N8805">
            <v>20</v>
          </cell>
          <cell r="P8805" t="str">
            <v xml:space="preserve">The print is in excellent condition - please inspect the image carefully for any occasional age related marks. </v>
          </cell>
        </row>
        <row r="8806">
          <cell r="G8806">
            <v>156560</v>
          </cell>
          <cell r="H8806">
            <v>15656</v>
          </cell>
          <cell r="I8806" t="str">
            <v>JS Cotman - Valle Crucis Abbey, Llantysilio, North Wales 1838</v>
          </cell>
          <cell r="J8806"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8806">
            <v>40</v>
          </cell>
          <cell r="L8806">
            <v>80</v>
          </cell>
          <cell r="M8806">
            <v>20</v>
          </cell>
          <cell r="N8806">
            <v>20</v>
          </cell>
          <cell r="P8806" t="str">
            <v xml:space="preserve">The print is in excellent condition - please inspect the image carefully for any occasional age related marks. </v>
          </cell>
        </row>
        <row r="8807">
          <cell r="G8807">
            <v>156570</v>
          </cell>
          <cell r="H8807">
            <v>15657</v>
          </cell>
          <cell r="I8807" t="str">
            <v>JS Cotman - View of Garden House, River Yare, Norfolk from Liber Studiorum 1838</v>
          </cell>
          <cell r="J8807"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07">
            <v>40</v>
          </cell>
          <cell r="L8807">
            <v>80</v>
          </cell>
          <cell r="M8807">
            <v>20</v>
          </cell>
          <cell r="N8807">
            <v>20</v>
          </cell>
          <cell r="P8807" t="str">
            <v xml:space="preserve">The print is in excellent condition - please inspect the image carefully for any occasional age related marks. </v>
          </cell>
        </row>
        <row r="8808">
          <cell r="G8808">
            <v>156580</v>
          </cell>
          <cell r="H8808">
            <v>15658</v>
          </cell>
          <cell r="I8808" t="str">
            <v>JS Cotman - View of Clifton from Liber Studiorum 1838</v>
          </cell>
          <cell r="J8808"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08">
            <v>40</v>
          </cell>
          <cell r="L8808">
            <v>80</v>
          </cell>
          <cell r="M8808">
            <v>20</v>
          </cell>
          <cell r="N8808">
            <v>20</v>
          </cell>
          <cell r="P8808" t="str">
            <v xml:space="preserve">The print is in excellent condition - please inspect the image carefully for any occasional age related marks. </v>
          </cell>
        </row>
        <row r="8809">
          <cell r="G8809">
            <v>156780</v>
          </cell>
          <cell r="H8809">
            <v>15678</v>
          </cell>
          <cell r="I8809" t="str">
            <v>JS Cotman - Whitby, Yorkshire from Liber Studiorum 1838</v>
          </cell>
          <cell r="J8809"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09">
            <v>40</v>
          </cell>
          <cell r="L8809">
            <v>80</v>
          </cell>
          <cell r="M8809">
            <v>20</v>
          </cell>
          <cell r="N8809">
            <v>20</v>
          </cell>
          <cell r="P8809" t="str">
            <v xml:space="preserve">The print is in excellent condition - please inspect the image carefully for any occasional age related marks. </v>
          </cell>
        </row>
        <row r="8810">
          <cell r="G8810">
            <v>156790</v>
          </cell>
          <cell r="H8810">
            <v>15679</v>
          </cell>
          <cell r="I8810" t="str">
            <v>JS Cotman - Ruins at Besston, Norfolk from Liber Studiorum 1838</v>
          </cell>
          <cell r="J8810"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10">
            <v>40</v>
          </cell>
          <cell r="L8810">
            <v>80</v>
          </cell>
          <cell r="M8810">
            <v>20</v>
          </cell>
          <cell r="N8810">
            <v>20</v>
          </cell>
          <cell r="P8810" t="str">
            <v xml:space="preserve">The print is in excellent condition - please inspect the image carefully for any occasional age related marks. </v>
          </cell>
        </row>
        <row r="8811">
          <cell r="G8811">
            <v>156810</v>
          </cell>
          <cell r="H8811">
            <v>15681</v>
          </cell>
          <cell r="I8811" t="str">
            <v>JS Cotman - Harlech Castle, Noth Wales from Liber Studiorum 1838</v>
          </cell>
          <cell r="J8811"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11">
            <v>40</v>
          </cell>
          <cell r="L8811">
            <v>80</v>
          </cell>
          <cell r="M8811">
            <v>20</v>
          </cell>
          <cell r="N8811">
            <v>20</v>
          </cell>
          <cell r="P8811" t="str">
            <v xml:space="preserve">The print is in excellent condition - please inspect the image carefully for any occasional age related marks. </v>
          </cell>
        </row>
        <row r="8812">
          <cell r="G8812">
            <v>156830</v>
          </cell>
          <cell r="H8812">
            <v>15683</v>
          </cell>
          <cell r="I8812" t="str">
            <v>JS Cotman - Kilgarren Castle, North Wales from Liber Studiorum 1838</v>
          </cell>
          <cell r="J8812"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12">
            <v>40</v>
          </cell>
          <cell r="L8812">
            <v>80</v>
          </cell>
          <cell r="M8812">
            <v>20</v>
          </cell>
          <cell r="N8812">
            <v>20</v>
          </cell>
          <cell r="P8812" t="str">
            <v xml:space="preserve">The print is in excellent condition - please inspect the image carefully for any occasional age related marks. </v>
          </cell>
        </row>
        <row r="8813">
          <cell r="G8813">
            <v>156840</v>
          </cell>
          <cell r="H8813">
            <v>15684</v>
          </cell>
          <cell r="I8813" t="str">
            <v>JS Cotman - Caernarvon Castle, North Wales from Liber Studiorum 1838</v>
          </cell>
          <cell r="J8813"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13">
            <v>40</v>
          </cell>
          <cell r="L8813">
            <v>80</v>
          </cell>
          <cell r="M8813">
            <v>20</v>
          </cell>
          <cell r="N8813">
            <v>20</v>
          </cell>
          <cell r="P8813" t="str">
            <v xml:space="preserve">The print is in excellent condition - please inspect the image carefully for any occasional age related marks. </v>
          </cell>
        </row>
        <row r="8814">
          <cell r="G8814">
            <v>156850</v>
          </cell>
          <cell r="H8814">
            <v>15685</v>
          </cell>
          <cell r="I8814" t="str">
            <v>JS Cotman - Harlech Castle, North Wales from Liber Studiorum 1838</v>
          </cell>
          <cell r="J8814"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14">
            <v>40</v>
          </cell>
          <cell r="L8814">
            <v>80</v>
          </cell>
          <cell r="M8814">
            <v>20</v>
          </cell>
          <cell r="N8814">
            <v>20</v>
          </cell>
          <cell r="P8814" t="str">
            <v xml:space="preserve">The print is in excellent condition - please inspect the image carefully for any occasional age related marks. </v>
          </cell>
        </row>
        <row r="8815">
          <cell r="G8815">
            <v>156860</v>
          </cell>
          <cell r="H8815">
            <v>15686</v>
          </cell>
          <cell r="I8815" t="str">
            <v>JS Cotman - Bambro' Castle, Northumberland from Liber Studiorum 1838</v>
          </cell>
          <cell r="J8815"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15">
            <v>40</v>
          </cell>
          <cell r="L8815">
            <v>80</v>
          </cell>
          <cell r="M8815">
            <v>20</v>
          </cell>
          <cell r="N8815">
            <v>20</v>
          </cell>
          <cell r="P8815" t="str">
            <v xml:space="preserve">The print is in excellent condition - please inspect the image carefully for any occasional age related marks. </v>
          </cell>
        </row>
        <row r="8816">
          <cell r="G8816">
            <v>156880</v>
          </cell>
          <cell r="H8816">
            <v>15688</v>
          </cell>
          <cell r="I8816" t="str">
            <v>JS Cotman - Caernarvon Castle, North Wales from Liber Studiorum 1838</v>
          </cell>
          <cell r="J8816"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16">
            <v>40</v>
          </cell>
          <cell r="L8816">
            <v>80</v>
          </cell>
          <cell r="M8816">
            <v>20</v>
          </cell>
          <cell r="N8816">
            <v>20</v>
          </cell>
          <cell r="P8816" t="str">
            <v xml:space="preserve">The print is in excellent condition - please inspect the image carefully for any occasional age related marks. </v>
          </cell>
        </row>
        <row r="8817">
          <cell r="G8817">
            <v>156890</v>
          </cell>
          <cell r="H8817">
            <v>15689</v>
          </cell>
          <cell r="I8817" t="str">
            <v>JS Cotman - Conway Castle, North Wales from Liber Studiorum 1838</v>
          </cell>
          <cell r="J8817"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17">
            <v>40</v>
          </cell>
          <cell r="L8817">
            <v>80</v>
          </cell>
          <cell r="M8817">
            <v>20</v>
          </cell>
          <cell r="N8817">
            <v>20</v>
          </cell>
          <cell r="P8817" t="str">
            <v xml:space="preserve">The print is in excellent condition - please inspect the image carefully for any occasional age related marks. </v>
          </cell>
        </row>
        <row r="8818">
          <cell r="G8818">
            <v>156900</v>
          </cell>
          <cell r="H8818">
            <v>15690</v>
          </cell>
          <cell r="I8818" t="str">
            <v>JS Cotman - Llanthony Abbey, Monmouthshire from Liber Studiorum 1838</v>
          </cell>
          <cell r="J8818"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18">
            <v>40</v>
          </cell>
          <cell r="L8818">
            <v>80</v>
          </cell>
          <cell r="M8818">
            <v>20</v>
          </cell>
          <cell r="N8818">
            <v>20</v>
          </cell>
          <cell r="P8818" t="str">
            <v xml:space="preserve">The print is in excellent condition - please inspect the image carefully for any occasional age related marks. </v>
          </cell>
        </row>
        <row r="8819">
          <cell r="G8819">
            <v>156910</v>
          </cell>
          <cell r="H8819">
            <v>15691</v>
          </cell>
          <cell r="I8819" t="str">
            <v>JS Cotman - Wenlock Priory, Shropshire from Liber Studiorum 1838</v>
          </cell>
          <cell r="J8819"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19">
            <v>40</v>
          </cell>
          <cell r="L8819">
            <v>80</v>
          </cell>
          <cell r="M8819">
            <v>20</v>
          </cell>
          <cell r="N8819">
            <v>20</v>
          </cell>
          <cell r="P8819" t="str">
            <v xml:space="preserve">The print is in excellent condition - please inspect the image carefully for any occasional age related marks. </v>
          </cell>
        </row>
        <row r="8820">
          <cell r="G8820">
            <v>156920</v>
          </cell>
          <cell r="H8820">
            <v>15692</v>
          </cell>
          <cell r="I8820" t="str">
            <v>JS Cotman - Church near Durham from Liber Studiorum 1838</v>
          </cell>
          <cell r="J8820"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20">
            <v>40</v>
          </cell>
          <cell r="L8820">
            <v>80</v>
          </cell>
          <cell r="M8820">
            <v>20</v>
          </cell>
          <cell r="N8820">
            <v>20</v>
          </cell>
          <cell r="P8820" t="str">
            <v xml:space="preserve">The print is in excellent condition - please inspect the image carefully for any occasional age related marks. </v>
          </cell>
        </row>
        <row r="8821">
          <cell r="G8821">
            <v>156930</v>
          </cell>
          <cell r="H8821">
            <v>15693</v>
          </cell>
          <cell r="I8821" t="str">
            <v>JS Cotman - A study from Liber Studiorum 1838</v>
          </cell>
          <cell r="J8821"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21">
            <v>40</v>
          </cell>
          <cell r="L8821">
            <v>80</v>
          </cell>
          <cell r="M8821">
            <v>20</v>
          </cell>
          <cell r="N8821">
            <v>20</v>
          </cell>
          <cell r="P8821" t="str">
            <v xml:space="preserve">The print is in excellent condition - please inspect the image carefully for any occasional age related marks. </v>
          </cell>
        </row>
        <row r="8822">
          <cell r="G8822">
            <v>156940</v>
          </cell>
          <cell r="H8822">
            <v>15694</v>
          </cell>
          <cell r="I8822" t="str">
            <v>JS Cotman - View of Deptford, London from Liber Studiorum 1838</v>
          </cell>
          <cell r="J8822"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22">
            <v>40</v>
          </cell>
          <cell r="L8822">
            <v>80</v>
          </cell>
          <cell r="M8822">
            <v>20</v>
          </cell>
          <cell r="N8822">
            <v>20</v>
          </cell>
          <cell r="P8822" t="str">
            <v xml:space="preserve">The print is in excellent condition - please inspect the image carefully for any occasional age related marks. </v>
          </cell>
        </row>
        <row r="8823">
          <cell r="G8823">
            <v>156950</v>
          </cell>
          <cell r="H8823">
            <v>15695</v>
          </cell>
          <cell r="I8823" t="str">
            <v>JS Cotman - View at Ashted, Norwich from Liber Studiorum 1838</v>
          </cell>
          <cell r="J8823"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23">
            <v>40</v>
          </cell>
          <cell r="L8823">
            <v>80</v>
          </cell>
          <cell r="M8823">
            <v>20</v>
          </cell>
          <cell r="N8823">
            <v>20</v>
          </cell>
          <cell r="P8823" t="str">
            <v xml:space="preserve">The print is in excellent condition - please inspect the image carefully for any occasional age related marks. </v>
          </cell>
        </row>
        <row r="8824">
          <cell r="G8824">
            <v>156960</v>
          </cell>
          <cell r="H8824">
            <v>15696</v>
          </cell>
          <cell r="I8824" t="str">
            <v>JS Cotman - Lakenham, near Norwich from Liber Studiorum 1838</v>
          </cell>
          <cell r="J8824"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24">
            <v>40</v>
          </cell>
          <cell r="L8824">
            <v>80</v>
          </cell>
          <cell r="M8824">
            <v>20</v>
          </cell>
          <cell r="N8824">
            <v>20</v>
          </cell>
          <cell r="P8824" t="str">
            <v xml:space="preserve">The print is in excellent condition - please inspect the image carefully for any occasional age related marks. </v>
          </cell>
        </row>
        <row r="8825">
          <cell r="G8825">
            <v>156970</v>
          </cell>
          <cell r="H8825">
            <v>15697</v>
          </cell>
          <cell r="I8825" t="str">
            <v>JS Cotman - from House at Bristol Liber Studiorum 1838</v>
          </cell>
          <cell r="J8825"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25">
            <v>40</v>
          </cell>
          <cell r="L8825">
            <v>80</v>
          </cell>
          <cell r="M8825">
            <v>20</v>
          </cell>
          <cell r="N8825">
            <v>20</v>
          </cell>
          <cell r="P8825" t="str">
            <v xml:space="preserve">The print is in excellent condition - please inspect the image carefully for any occasional age related marks. </v>
          </cell>
        </row>
        <row r="8826">
          <cell r="G8826">
            <v>156980</v>
          </cell>
          <cell r="H8826">
            <v>15698</v>
          </cell>
          <cell r="I8826" t="str">
            <v>JS Cotman - Capel-Carrig, Caernarvonshire from Liber Studiorum 1838</v>
          </cell>
          <cell r="J8826"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26">
            <v>40</v>
          </cell>
          <cell r="L8826">
            <v>80</v>
          </cell>
          <cell r="M8826">
            <v>20</v>
          </cell>
          <cell r="N8826">
            <v>20</v>
          </cell>
          <cell r="P8826" t="str">
            <v xml:space="preserve">The print is in excellent condition - please inspect the image carefully for any occasional age related marks. </v>
          </cell>
        </row>
        <row r="8827">
          <cell r="G8827">
            <v>156990</v>
          </cell>
          <cell r="H8827">
            <v>15699</v>
          </cell>
          <cell r="I8827" t="str">
            <v>JS Cotman - A Norfolk plough from Liber Studiorum 1838</v>
          </cell>
          <cell r="J8827"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27">
            <v>40</v>
          </cell>
          <cell r="L8827">
            <v>80</v>
          </cell>
          <cell r="M8827">
            <v>20</v>
          </cell>
          <cell r="N8827">
            <v>20</v>
          </cell>
          <cell r="P8827" t="str">
            <v xml:space="preserve">The print is in excellent condition - please inspect the image carefully for any occasional age related marks. </v>
          </cell>
        </row>
        <row r="8828">
          <cell r="G8828">
            <v>157000</v>
          </cell>
          <cell r="H8828">
            <v>15700</v>
          </cell>
          <cell r="I8828" t="str">
            <v>JS Cotman - Sketch after Rembrandt from Liber Studiorum 1838</v>
          </cell>
          <cell r="J8828"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28">
            <v>40</v>
          </cell>
          <cell r="L8828">
            <v>80</v>
          </cell>
          <cell r="M8828">
            <v>20</v>
          </cell>
          <cell r="N8828">
            <v>20</v>
          </cell>
          <cell r="P8828" t="str">
            <v xml:space="preserve">The print is in excellent condition - please inspect the image carefully for any occasional age related marks. </v>
          </cell>
        </row>
        <row r="8829">
          <cell r="G8829">
            <v>157010</v>
          </cell>
          <cell r="H8829">
            <v>15701</v>
          </cell>
          <cell r="I8829" t="str">
            <v>JS Cotman - French Beggars from Liber Studiorum 1838</v>
          </cell>
          <cell r="J8829"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29">
            <v>40</v>
          </cell>
          <cell r="L8829">
            <v>80</v>
          </cell>
          <cell r="M8829">
            <v>20</v>
          </cell>
          <cell r="N8829">
            <v>20</v>
          </cell>
          <cell r="P8829" t="str">
            <v xml:space="preserve">The print is in excellent condition - please inspect the image carefully for any occasional age related marks. </v>
          </cell>
        </row>
        <row r="8830">
          <cell r="G8830">
            <v>157020</v>
          </cell>
          <cell r="H8830">
            <v>15702</v>
          </cell>
          <cell r="I8830" t="str">
            <v>JS Cotman - Sketch after Teniers from Liber Studiorum 1838</v>
          </cell>
          <cell r="J8830"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30">
            <v>40</v>
          </cell>
          <cell r="L8830">
            <v>80</v>
          </cell>
          <cell r="M8830">
            <v>20</v>
          </cell>
          <cell r="N8830">
            <v>20</v>
          </cell>
          <cell r="P8830" t="str">
            <v xml:space="preserve">The print is in excellent condition - please inspect the image carefully for any occasional age related marks. </v>
          </cell>
        </row>
        <row r="8831">
          <cell r="G8831">
            <v>157030</v>
          </cell>
          <cell r="H8831">
            <v>15703</v>
          </cell>
          <cell r="I8831" t="str">
            <v>JS Cotman - A study from Liber Studiorum 1838</v>
          </cell>
          <cell r="J8831"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31">
            <v>40</v>
          </cell>
          <cell r="L8831">
            <v>80</v>
          </cell>
          <cell r="M8831">
            <v>20</v>
          </cell>
          <cell r="N8831">
            <v>20</v>
          </cell>
          <cell r="P8831" t="str">
            <v xml:space="preserve">The print is in excellent condition - please inspect the image carefully for any occasional age related marks. </v>
          </cell>
        </row>
        <row r="8832">
          <cell r="G8832">
            <v>157040</v>
          </cell>
          <cell r="H8832">
            <v>15704</v>
          </cell>
          <cell r="I8832" t="str">
            <v>JS Cotman - A study from Liber Studiorum 1838</v>
          </cell>
          <cell r="J8832"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8832">
            <v>40</v>
          </cell>
          <cell r="L8832">
            <v>80</v>
          </cell>
          <cell r="M8832">
            <v>20</v>
          </cell>
          <cell r="N8832">
            <v>20</v>
          </cell>
          <cell r="P8832" t="str">
            <v xml:space="preserve">The print is in excellent condition - please inspect the image carefully for any occasional age related marks. </v>
          </cell>
        </row>
        <row r="8833">
          <cell r="G8833">
            <v>157050</v>
          </cell>
          <cell r="H8833">
            <v>15705</v>
          </cell>
          <cell r="I8833" t="str">
            <v>Rev FO Morris - Warwick Castle drawn by A Lydon 1870</v>
          </cell>
          <cell r="J883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33">
            <v>20</v>
          </cell>
          <cell r="L8833">
            <v>40</v>
          </cell>
          <cell r="M8833">
            <v>10</v>
          </cell>
          <cell r="N8833">
            <v>10</v>
          </cell>
          <cell r="P8833" t="str">
            <v xml:space="preserve">The print is in excellent condition - please inspect the image carefully for any occasional age related marks. </v>
          </cell>
        </row>
        <row r="8834">
          <cell r="G8834">
            <v>157051</v>
          </cell>
          <cell r="H8834">
            <v>15706</v>
          </cell>
          <cell r="I8834" t="str">
            <v>Rev FO Morris - Ripley Castle drawn by A Lydon 1870</v>
          </cell>
          <cell r="J883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34">
            <v>20</v>
          </cell>
          <cell r="L8834">
            <v>40</v>
          </cell>
          <cell r="M8834">
            <v>10</v>
          </cell>
          <cell r="N8834">
            <v>10</v>
          </cell>
          <cell r="P8834" t="str">
            <v xml:space="preserve">The print is in excellent condition - please inspect the image carefully for any occasional age related marks. </v>
          </cell>
        </row>
        <row r="8835">
          <cell r="G8835">
            <v>157052</v>
          </cell>
          <cell r="H8835">
            <v>15707</v>
          </cell>
          <cell r="I8835" t="str">
            <v>Rev FO Morris - Charlecote  drawn by A Lydon 1870</v>
          </cell>
          <cell r="J883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35">
            <v>20</v>
          </cell>
          <cell r="L8835">
            <v>40</v>
          </cell>
          <cell r="M8835">
            <v>10</v>
          </cell>
          <cell r="N8835">
            <v>10</v>
          </cell>
          <cell r="P8835" t="str">
            <v xml:space="preserve">The print is in excellent condition - please inspect the image carefully for any occasional age related marks. </v>
          </cell>
        </row>
        <row r="8836">
          <cell r="G8836">
            <v>157053</v>
          </cell>
          <cell r="H8836">
            <v>15708</v>
          </cell>
          <cell r="I8836" t="str">
            <v>Rev FO Morris - Trentham Hall drawn by A Lydon 1870</v>
          </cell>
          <cell r="J883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36">
            <v>20</v>
          </cell>
          <cell r="L8836">
            <v>40</v>
          </cell>
          <cell r="M8836">
            <v>10</v>
          </cell>
          <cell r="N8836">
            <v>10</v>
          </cell>
          <cell r="P8836" t="str">
            <v xml:space="preserve">The print is in excellent condition - please inspect the image carefully for any occasional age related marks. </v>
          </cell>
        </row>
        <row r="8837">
          <cell r="G8837">
            <v>157054</v>
          </cell>
          <cell r="H8837">
            <v>15709</v>
          </cell>
          <cell r="I8837" t="str">
            <v>Rev FO Morris - Garnstone drawn by A Lydon 1870</v>
          </cell>
          <cell r="J883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37">
            <v>20</v>
          </cell>
          <cell r="L8837">
            <v>40</v>
          </cell>
          <cell r="M8837">
            <v>10</v>
          </cell>
          <cell r="N8837">
            <v>10</v>
          </cell>
          <cell r="P8837" t="str">
            <v xml:space="preserve">The print is in excellent condition - please inspect the image carefully for any occasional age related marks. </v>
          </cell>
        </row>
        <row r="8838">
          <cell r="G8838">
            <v>157055</v>
          </cell>
          <cell r="H8838">
            <v>15710</v>
          </cell>
          <cell r="I8838" t="str">
            <v>Rev FO Morris - Knowsley Hall  drawn by A Lydon 1870</v>
          </cell>
          <cell r="J883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38">
            <v>20</v>
          </cell>
          <cell r="L8838">
            <v>40</v>
          </cell>
          <cell r="M8838">
            <v>10</v>
          </cell>
          <cell r="N8838">
            <v>10</v>
          </cell>
          <cell r="P8838" t="str">
            <v xml:space="preserve">The print is in excellent condition - please inspect the image carefully for any occasional age related marks. </v>
          </cell>
        </row>
        <row r="8839">
          <cell r="G8839">
            <v>157056</v>
          </cell>
          <cell r="H8839">
            <v>15711</v>
          </cell>
          <cell r="I8839" t="str">
            <v>Rev FO Morris - Guy's Cliffe drawn by A Lydon 1870</v>
          </cell>
          <cell r="J883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39">
            <v>20</v>
          </cell>
          <cell r="L8839">
            <v>40</v>
          </cell>
          <cell r="M8839">
            <v>10</v>
          </cell>
          <cell r="N8839">
            <v>10</v>
          </cell>
          <cell r="P8839" t="str">
            <v xml:space="preserve">The print is in excellent condition - please inspect the image carefully for any occasional age related marks. </v>
          </cell>
        </row>
        <row r="8840">
          <cell r="G8840">
            <v>157057</v>
          </cell>
          <cell r="H8840">
            <v>15712</v>
          </cell>
          <cell r="I8840" t="str">
            <v>Rev FO Morris - Chatsworth drawn by A Lydon 1870</v>
          </cell>
          <cell r="J884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40">
            <v>20</v>
          </cell>
          <cell r="L8840">
            <v>40</v>
          </cell>
          <cell r="M8840">
            <v>10</v>
          </cell>
          <cell r="N8840">
            <v>10</v>
          </cell>
          <cell r="P8840" t="str">
            <v xml:space="preserve">The print is in excellent condition - please inspect the image carefully for any occasional age related marks. </v>
          </cell>
        </row>
        <row r="8841">
          <cell r="G8841">
            <v>157058</v>
          </cell>
          <cell r="H8841">
            <v>15713</v>
          </cell>
          <cell r="I8841" t="str">
            <v>Rev FO Morris - Franes drawn by A Lydon 1870</v>
          </cell>
          <cell r="J884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41">
            <v>20</v>
          </cell>
          <cell r="L8841">
            <v>40</v>
          </cell>
          <cell r="M8841">
            <v>10</v>
          </cell>
          <cell r="N8841">
            <v>10</v>
          </cell>
          <cell r="P8841" t="str">
            <v xml:space="preserve">The print is in excellent condition - please inspect the image carefully for any occasional age related marks. </v>
          </cell>
        </row>
        <row r="8842">
          <cell r="G8842">
            <v>157059</v>
          </cell>
          <cell r="H8842">
            <v>15714</v>
          </cell>
          <cell r="I8842" t="str">
            <v>Rev FO Morris - Burton Constable drawn by A Lydon 1870</v>
          </cell>
          <cell r="J884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42">
            <v>20</v>
          </cell>
          <cell r="L8842">
            <v>40</v>
          </cell>
          <cell r="M8842">
            <v>10</v>
          </cell>
          <cell r="N8842">
            <v>10</v>
          </cell>
          <cell r="P8842" t="str">
            <v xml:space="preserve">The print is in excellent condition - please inspect the image carefully for any occasional age related marks. </v>
          </cell>
        </row>
        <row r="8843">
          <cell r="G8843">
            <v>157060</v>
          </cell>
          <cell r="H8843">
            <v>15715</v>
          </cell>
          <cell r="I8843" t="str">
            <v>Rev FO Morris - Sudeley Castle drawn by A Lydon 1870</v>
          </cell>
          <cell r="J884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43">
            <v>20</v>
          </cell>
          <cell r="L8843">
            <v>40</v>
          </cell>
          <cell r="M8843">
            <v>10</v>
          </cell>
          <cell r="N8843">
            <v>10</v>
          </cell>
          <cell r="P8843" t="str">
            <v xml:space="preserve">The print is in excellent condition - please inspect the image carefully for any occasional age related marks. </v>
          </cell>
        </row>
        <row r="8844">
          <cell r="G8844">
            <v>157061</v>
          </cell>
          <cell r="H8844">
            <v>15716</v>
          </cell>
          <cell r="I8844" t="str">
            <v>Rev FO Morris - Ilam Hall drawn by A Lydon 1870</v>
          </cell>
          <cell r="J884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44">
            <v>20</v>
          </cell>
          <cell r="L8844">
            <v>40</v>
          </cell>
          <cell r="M8844">
            <v>10</v>
          </cell>
          <cell r="N8844">
            <v>10</v>
          </cell>
          <cell r="P8844" t="str">
            <v xml:space="preserve">The print is in excellent condition - please inspect the image carefully for any occasional age related marks. </v>
          </cell>
        </row>
        <row r="8845">
          <cell r="G8845">
            <v>157062</v>
          </cell>
          <cell r="H8845">
            <v>15717</v>
          </cell>
          <cell r="I8845" t="str">
            <v>Rev FO Morris - Farnham House drawn by A Lydon 1870</v>
          </cell>
          <cell r="J884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45">
            <v>20</v>
          </cell>
          <cell r="L8845">
            <v>40</v>
          </cell>
          <cell r="M8845">
            <v>10</v>
          </cell>
          <cell r="N8845">
            <v>10</v>
          </cell>
          <cell r="P8845" t="str">
            <v xml:space="preserve">The print is in excellent condition - please inspect the image carefully for any occasional age related marks. </v>
          </cell>
        </row>
        <row r="8846">
          <cell r="G8846">
            <v>157063</v>
          </cell>
          <cell r="H8846">
            <v>15718</v>
          </cell>
          <cell r="I8846" t="str">
            <v>Rev FO Morris - Lea drawn by A Lydon 1870</v>
          </cell>
          <cell r="J884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46">
            <v>20</v>
          </cell>
          <cell r="L8846">
            <v>40</v>
          </cell>
          <cell r="M8846">
            <v>10</v>
          </cell>
          <cell r="N8846">
            <v>10</v>
          </cell>
          <cell r="P8846" t="str">
            <v xml:space="preserve">The print is in excellent condition - please inspect the image carefully for any occasional age related marks. </v>
          </cell>
        </row>
        <row r="8847">
          <cell r="G8847">
            <v>157065</v>
          </cell>
          <cell r="H8847">
            <v>15720</v>
          </cell>
          <cell r="I8847" t="str">
            <v>Rev FO Morris - Windsor Castle drawn by A Lydon 1870</v>
          </cell>
          <cell r="J884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47">
            <v>20</v>
          </cell>
          <cell r="L8847">
            <v>40</v>
          </cell>
          <cell r="M8847">
            <v>10</v>
          </cell>
          <cell r="N8847">
            <v>10</v>
          </cell>
          <cell r="P8847" t="str">
            <v xml:space="preserve">The print is in excellent condition - please inspect the image carefully for any occasional age related marks. </v>
          </cell>
        </row>
        <row r="8848">
          <cell r="G8848">
            <v>157066</v>
          </cell>
          <cell r="H8848">
            <v>15721</v>
          </cell>
          <cell r="I8848" t="str">
            <v>Rev FO Morris - Harewood House drawn by A Lydon 1870</v>
          </cell>
          <cell r="J884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48">
            <v>20</v>
          </cell>
          <cell r="L8848">
            <v>40</v>
          </cell>
          <cell r="M8848">
            <v>10</v>
          </cell>
          <cell r="N8848">
            <v>10</v>
          </cell>
          <cell r="P8848" t="str">
            <v xml:space="preserve">The print is in excellent condition - please inspect the image carefully for any occasional age related marks. </v>
          </cell>
        </row>
        <row r="8849">
          <cell r="G8849">
            <v>157067</v>
          </cell>
          <cell r="H8849">
            <v>15722</v>
          </cell>
          <cell r="I8849" t="str">
            <v>Rev FO Morris - Wilton House drawn by A Lydon 1870</v>
          </cell>
          <cell r="J884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49">
            <v>20</v>
          </cell>
          <cell r="L8849">
            <v>40</v>
          </cell>
          <cell r="M8849">
            <v>10</v>
          </cell>
          <cell r="N8849">
            <v>10</v>
          </cell>
          <cell r="P8849" t="str">
            <v xml:space="preserve">The print is in excellent condition - please inspect the image carefully for any occasional age related marks. </v>
          </cell>
        </row>
        <row r="8850">
          <cell r="G8850">
            <v>157068</v>
          </cell>
          <cell r="H8850">
            <v>15723</v>
          </cell>
          <cell r="I8850" t="str">
            <v>Rev FO Morris - Castle Howard drawn by A Lydon 1870</v>
          </cell>
          <cell r="J885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50">
            <v>20</v>
          </cell>
          <cell r="L8850">
            <v>40</v>
          </cell>
          <cell r="M8850">
            <v>10</v>
          </cell>
          <cell r="N8850">
            <v>10</v>
          </cell>
          <cell r="P8850" t="str">
            <v xml:space="preserve">The print is in excellent condition - please inspect the image carefully for any occasional age related marks. </v>
          </cell>
        </row>
        <row r="8851">
          <cell r="G8851">
            <v>157069</v>
          </cell>
          <cell r="H8851">
            <v>15724</v>
          </cell>
          <cell r="I8851" t="str">
            <v>Rev FO Morris - Howsham Hall drawn by A Lydon 1870</v>
          </cell>
          <cell r="J885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51">
            <v>20</v>
          </cell>
          <cell r="L8851">
            <v>40</v>
          </cell>
          <cell r="M8851">
            <v>10</v>
          </cell>
          <cell r="N8851">
            <v>10</v>
          </cell>
          <cell r="P8851" t="str">
            <v xml:space="preserve">The print is in excellent condition - please inspect the image carefully for any occasional age related marks. </v>
          </cell>
        </row>
        <row r="8852">
          <cell r="G8852">
            <v>157071</v>
          </cell>
          <cell r="H8852">
            <v>15726</v>
          </cell>
          <cell r="I8852" t="str">
            <v>Rev FO Morris - Picton Castle drawn by A Lydon 1870</v>
          </cell>
          <cell r="J885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52">
            <v>20</v>
          </cell>
          <cell r="L8852">
            <v>40</v>
          </cell>
          <cell r="M8852">
            <v>10</v>
          </cell>
          <cell r="N8852">
            <v>10</v>
          </cell>
          <cell r="P8852" t="str">
            <v xml:space="preserve">The print is in excellent condition - please inspect the image carefully for any occasional age related marks. </v>
          </cell>
        </row>
        <row r="8853">
          <cell r="G8853">
            <v>157072</v>
          </cell>
          <cell r="H8853">
            <v>15727</v>
          </cell>
          <cell r="I8853" t="str">
            <v>Rev FO Morris - Wentworth Woodhouse drawn by A Lydon 1870</v>
          </cell>
          <cell r="J885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53">
            <v>20</v>
          </cell>
          <cell r="L8853">
            <v>40</v>
          </cell>
          <cell r="M8853">
            <v>10</v>
          </cell>
          <cell r="N8853">
            <v>10</v>
          </cell>
          <cell r="P8853" t="str">
            <v xml:space="preserve">The print is in excellent condition - please inspect the image carefully for any occasional age related marks. </v>
          </cell>
        </row>
        <row r="8854">
          <cell r="G8854">
            <v>157073</v>
          </cell>
          <cell r="H8854">
            <v>15728</v>
          </cell>
          <cell r="I8854" t="str">
            <v>Rev FO Morris - Everingham Park drawn by A Lydon 1870</v>
          </cell>
          <cell r="J885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54">
            <v>20</v>
          </cell>
          <cell r="L8854">
            <v>40</v>
          </cell>
          <cell r="M8854">
            <v>10</v>
          </cell>
          <cell r="N8854">
            <v>10</v>
          </cell>
          <cell r="P8854" t="str">
            <v xml:space="preserve">The print is in excellent condition - please inspect the image carefully for any occasional age related marks. </v>
          </cell>
        </row>
        <row r="8855">
          <cell r="G8855">
            <v>157074</v>
          </cell>
          <cell r="H8855">
            <v>15729</v>
          </cell>
          <cell r="I8855" t="str">
            <v>Rev FO Morris - Holme Lacy drawn by A Lydon 1870</v>
          </cell>
          <cell r="J885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55">
            <v>20</v>
          </cell>
          <cell r="L8855">
            <v>40</v>
          </cell>
          <cell r="M8855">
            <v>10</v>
          </cell>
          <cell r="N8855">
            <v>10</v>
          </cell>
          <cell r="P8855" t="str">
            <v xml:space="preserve">The print is in excellent condition - please inspect the image carefully for any occasional age related marks. </v>
          </cell>
        </row>
        <row r="8856">
          <cell r="G8856">
            <v>157075</v>
          </cell>
          <cell r="H8856">
            <v>15730</v>
          </cell>
          <cell r="I8856" t="str">
            <v>Rev FO Morris - Eaton Hall drawn by A Lydon 1870</v>
          </cell>
          <cell r="J885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56">
            <v>20</v>
          </cell>
          <cell r="L8856">
            <v>40</v>
          </cell>
          <cell r="M8856">
            <v>10</v>
          </cell>
          <cell r="N8856">
            <v>10</v>
          </cell>
          <cell r="P8856" t="str">
            <v xml:space="preserve">The print is in excellent condition - please inspect the image carefully for any occasional age related marks. </v>
          </cell>
        </row>
        <row r="8857">
          <cell r="G8857">
            <v>157076</v>
          </cell>
          <cell r="H8857">
            <v>15731</v>
          </cell>
          <cell r="I8857" t="str">
            <v>Rev FO Morris - Thrybergh Park drawn by A Lydon 1870</v>
          </cell>
          <cell r="J885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57">
            <v>20</v>
          </cell>
          <cell r="L8857">
            <v>40</v>
          </cell>
          <cell r="M8857">
            <v>10</v>
          </cell>
          <cell r="N8857">
            <v>10</v>
          </cell>
          <cell r="P8857" t="str">
            <v xml:space="preserve">The print is in excellent condition - please inspect the image carefully for any occasional age related marks. </v>
          </cell>
        </row>
        <row r="8858">
          <cell r="G8858">
            <v>157077</v>
          </cell>
          <cell r="H8858">
            <v>15732</v>
          </cell>
          <cell r="I8858" t="str">
            <v>Rev FO Morris - Floors Castle drawn by A Lydon 1870</v>
          </cell>
          <cell r="J885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58">
            <v>20</v>
          </cell>
          <cell r="L8858">
            <v>40</v>
          </cell>
          <cell r="M8858">
            <v>10</v>
          </cell>
          <cell r="N8858">
            <v>10</v>
          </cell>
          <cell r="P8858" t="str">
            <v xml:space="preserve">The print is in excellent condition - please inspect the image carefully for any occasional age related marks. </v>
          </cell>
        </row>
        <row r="8859">
          <cell r="G8859">
            <v>157080</v>
          </cell>
          <cell r="H8859">
            <v>15735</v>
          </cell>
          <cell r="I8859" t="str">
            <v>Rev FO Morris - Burghley House drawn by A Lydon 1870</v>
          </cell>
          <cell r="J885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59">
            <v>20</v>
          </cell>
          <cell r="L8859">
            <v>40</v>
          </cell>
          <cell r="M8859">
            <v>10</v>
          </cell>
          <cell r="N8859">
            <v>10</v>
          </cell>
          <cell r="P8859" t="str">
            <v xml:space="preserve">The print is in excellent condition - please inspect the image carefully for any occasional age related marks. </v>
          </cell>
        </row>
        <row r="8860">
          <cell r="G8860">
            <v>157090</v>
          </cell>
          <cell r="H8860">
            <v>15745</v>
          </cell>
          <cell r="I8860" t="str">
            <v>Rev FO Morris - Glanusk Park drawn by A Lydon 1870</v>
          </cell>
          <cell r="J886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60">
            <v>20</v>
          </cell>
          <cell r="L8860">
            <v>40</v>
          </cell>
          <cell r="M8860">
            <v>10</v>
          </cell>
          <cell r="N8860">
            <v>10</v>
          </cell>
          <cell r="P8860" t="str">
            <v xml:space="preserve">The print is in excellent condition - please inspect the image carefully for any occasional age related marks. </v>
          </cell>
        </row>
        <row r="8861">
          <cell r="G8861">
            <v>157091</v>
          </cell>
          <cell r="H8861">
            <v>15746</v>
          </cell>
          <cell r="I8861" t="str">
            <v>Rev FO Morris - Alton Towers drawn by A Lydon 1870</v>
          </cell>
          <cell r="J886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61">
            <v>20</v>
          </cell>
          <cell r="L8861">
            <v>40</v>
          </cell>
          <cell r="M8861">
            <v>10</v>
          </cell>
          <cell r="N8861">
            <v>10</v>
          </cell>
          <cell r="P8861" t="str">
            <v xml:space="preserve">The print is in excellent condition - please inspect the image carefully for any occasional age related marks. </v>
          </cell>
        </row>
        <row r="8862">
          <cell r="G8862">
            <v>157092</v>
          </cell>
          <cell r="H8862">
            <v>15747</v>
          </cell>
          <cell r="I8862" t="str">
            <v>Rev FO Morris - Broadlands drawn by A Lydon 1870</v>
          </cell>
          <cell r="J886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62">
            <v>20</v>
          </cell>
          <cell r="L8862">
            <v>40</v>
          </cell>
          <cell r="M8862">
            <v>10</v>
          </cell>
          <cell r="N8862">
            <v>10</v>
          </cell>
          <cell r="P8862" t="str">
            <v xml:space="preserve">The print is in excellent condition - please inspect the image carefully for any occasional age related marks. </v>
          </cell>
        </row>
        <row r="8863">
          <cell r="G8863">
            <v>157093</v>
          </cell>
          <cell r="H8863">
            <v>15748</v>
          </cell>
          <cell r="I8863" t="str">
            <v>Rev FO Morris - Temple Newsam drawn by A Lydon 1870</v>
          </cell>
          <cell r="J886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63">
            <v>20</v>
          </cell>
          <cell r="L8863">
            <v>40</v>
          </cell>
          <cell r="M8863">
            <v>10</v>
          </cell>
          <cell r="N8863">
            <v>10</v>
          </cell>
          <cell r="P8863" t="str">
            <v xml:space="preserve">The print is in excellent condition - please inspect the image carefully for any occasional age related marks. </v>
          </cell>
        </row>
        <row r="8864">
          <cell r="G8864">
            <v>157094</v>
          </cell>
          <cell r="H8864">
            <v>15749</v>
          </cell>
          <cell r="I8864" t="str">
            <v>Rev FO Morris - Wollaton Hall drawn by A Lydon 1870</v>
          </cell>
          <cell r="J886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64">
            <v>20</v>
          </cell>
          <cell r="L8864">
            <v>40</v>
          </cell>
          <cell r="M8864">
            <v>10</v>
          </cell>
          <cell r="N8864">
            <v>10</v>
          </cell>
          <cell r="P8864" t="str">
            <v xml:space="preserve">The print is in excellent condition - please inspect the image carefully for any occasional age related marks. </v>
          </cell>
        </row>
        <row r="8865">
          <cell r="G8865">
            <v>157095</v>
          </cell>
          <cell r="H8865">
            <v>15750</v>
          </cell>
          <cell r="I8865" t="str">
            <v>Rev FO Morris - Inverary Castle  drawn by A Lydon 1870</v>
          </cell>
          <cell r="J886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65">
            <v>20</v>
          </cell>
          <cell r="L8865">
            <v>40</v>
          </cell>
          <cell r="M8865">
            <v>10</v>
          </cell>
          <cell r="N8865">
            <v>10</v>
          </cell>
          <cell r="P8865" t="str">
            <v xml:space="preserve">The print is in excellent condition - please inspect the image carefully for any occasional age related marks. </v>
          </cell>
        </row>
        <row r="8866">
          <cell r="G8866">
            <v>157096</v>
          </cell>
          <cell r="H8866">
            <v>15751</v>
          </cell>
          <cell r="I8866" t="str">
            <v>Rev FO Morris - Newstead Abbey drawn by A Lydon 1870</v>
          </cell>
          <cell r="J886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66">
            <v>20</v>
          </cell>
          <cell r="L8866">
            <v>40</v>
          </cell>
          <cell r="M8866">
            <v>10</v>
          </cell>
          <cell r="N8866">
            <v>10</v>
          </cell>
          <cell r="P8866" t="str">
            <v xml:space="preserve">The print is in excellent condition - please inspect the image carefully for any occasional age related marks. </v>
          </cell>
        </row>
        <row r="8867">
          <cell r="G8867">
            <v>157097</v>
          </cell>
          <cell r="H8867">
            <v>15752</v>
          </cell>
          <cell r="I8867" t="str">
            <v>Rev FO Morris - Blenheim drawn by A Lydon 1870</v>
          </cell>
          <cell r="J886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67">
            <v>20</v>
          </cell>
          <cell r="L8867">
            <v>40</v>
          </cell>
          <cell r="M8867">
            <v>10</v>
          </cell>
          <cell r="N8867">
            <v>10</v>
          </cell>
          <cell r="P8867" t="str">
            <v xml:space="preserve">The print is in excellent condition - please inspect the image carefully for any occasional age related marks. </v>
          </cell>
        </row>
        <row r="8868">
          <cell r="G8868">
            <v>157098</v>
          </cell>
          <cell r="H8868">
            <v>15753</v>
          </cell>
          <cell r="I8868" t="str">
            <v>Rev FO Morris - Scone Palace drawn by A Lydon 1870</v>
          </cell>
          <cell r="J886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68">
            <v>20</v>
          </cell>
          <cell r="L8868">
            <v>40</v>
          </cell>
          <cell r="M8868">
            <v>10</v>
          </cell>
          <cell r="N8868">
            <v>10</v>
          </cell>
          <cell r="P8868" t="str">
            <v xml:space="preserve">The print is in excellent condition - please inspect the image carefully for any occasional age related marks. </v>
          </cell>
        </row>
        <row r="8869">
          <cell r="G8869">
            <v>157099</v>
          </cell>
          <cell r="H8869">
            <v>15754</v>
          </cell>
          <cell r="I8869" t="str">
            <v>Rev FO Morris - Whitley Court drawn by A Lydon 1870</v>
          </cell>
          <cell r="J886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69">
            <v>20</v>
          </cell>
          <cell r="L8869">
            <v>40</v>
          </cell>
          <cell r="M8869">
            <v>10</v>
          </cell>
          <cell r="N8869">
            <v>10</v>
          </cell>
          <cell r="P8869" t="str">
            <v xml:space="preserve">The print is in excellent condition - please inspect the image carefully for any occasional age related marks. </v>
          </cell>
        </row>
        <row r="8870">
          <cell r="G8870">
            <v>157100</v>
          </cell>
          <cell r="H8870">
            <v>15755</v>
          </cell>
          <cell r="I8870" t="str">
            <v>Rev FO Morris - Raby Castle drawn by A Lydon 1870</v>
          </cell>
          <cell r="J887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70">
            <v>20</v>
          </cell>
          <cell r="L8870">
            <v>40</v>
          </cell>
          <cell r="M8870">
            <v>10</v>
          </cell>
          <cell r="N8870">
            <v>10</v>
          </cell>
          <cell r="P8870" t="str">
            <v xml:space="preserve">The print is in excellent condition - please inspect the image carefully for any occasional age related marks. </v>
          </cell>
        </row>
        <row r="8871">
          <cell r="G8871">
            <v>157101</v>
          </cell>
          <cell r="H8871">
            <v>15756</v>
          </cell>
          <cell r="I8871" t="str">
            <v>Rev FO Morris - Burton-Agnes Hall drawn by A Lydon 1870</v>
          </cell>
          <cell r="J887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71">
            <v>20</v>
          </cell>
          <cell r="L8871">
            <v>40</v>
          </cell>
          <cell r="M8871">
            <v>10</v>
          </cell>
          <cell r="N8871">
            <v>10</v>
          </cell>
          <cell r="P8871" t="str">
            <v xml:space="preserve">The print is in excellent condition - please inspect the image carefully for any occasional age related marks. </v>
          </cell>
        </row>
        <row r="8872">
          <cell r="G8872">
            <v>157103</v>
          </cell>
          <cell r="H8872">
            <v>15758</v>
          </cell>
          <cell r="I8872" t="str">
            <v>Rev FO Morris - Alnwick Castle drawn by A Lydon 1870</v>
          </cell>
          <cell r="J887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72">
            <v>20</v>
          </cell>
          <cell r="L8872">
            <v>40</v>
          </cell>
          <cell r="M8872">
            <v>10</v>
          </cell>
          <cell r="N8872">
            <v>10</v>
          </cell>
          <cell r="P8872" t="str">
            <v xml:space="preserve">The print is in excellent condition - please inspect the image carefully for any occasional age related marks. </v>
          </cell>
        </row>
        <row r="8873">
          <cell r="G8873">
            <v>157104</v>
          </cell>
          <cell r="H8873">
            <v>15759</v>
          </cell>
          <cell r="I8873" t="str">
            <v>Rev FO Morris - Beaudesert drawn by A Lydon 1870</v>
          </cell>
          <cell r="J887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73">
            <v>20</v>
          </cell>
          <cell r="L8873">
            <v>40</v>
          </cell>
          <cell r="M8873">
            <v>10</v>
          </cell>
          <cell r="N8873">
            <v>10</v>
          </cell>
          <cell r="P8873" t="str">
            <v xml:space="preserve">The print is in excellent condition - please inspect the image carefully for any occasional age related marks. </v>
          </cell>
        </row>
        <row r="8874">
          <cell r="G8874">
            <v>157105</v>
          </cell>
          <cell r="H8874">
            <v>15760</v>
          </cell>
          <cell r="I8874" t="str">
            <v>Rev FO Morris - Belvoir Castle drawn by A Lydon 1870</v>
          </cell>
          <cell r="J887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74">
            <v>20</v>
          </cell>
          <cell r="L8874">
            <v>40</v>
          </cell>
          <cell r="M8874">
            <v>10</v>
          </cell>
          <cell r="N8874">
            <v>10</v>
          </cell>
          <cell r="P8874" t="str">
            <v xml:space="preserve">The print is in excellent condition - please inspect the image carefully for any occasional age related marks. </v>
          </cell>
        </row>
        <row r="8875">
          <cell r="G8875">
            <v>157106</v>
          </cell>
          <cell r="H8875">
            <v>15761</v>
          </cell>
          <cell r="I8875" t="str">
            <v>Rev FO Morris - Hatfield House drawn by A Lydon 1870</v>
          </cell>
          <cell r="J887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75">
            <v>20</v>
          </cell>
          <cell r="L8875">
            <v>40</v>
          </cell>
          <cell r="M8875">
            <v>10</v>
          </cell>
          <cell r="N8875">
            <v>10</v>
          </cell>
          <cell r="P8875" t="str">
            <v xml:space="preserve">The print is in excellent condition - please inspect the image carefully for any occasional age related marks. </v>
          </cell>
        </row>
        <row r="8876">
          <cell r="G8876">
            <v>157107</v>
          </cell>
          <cell r="H8876">
            <v>15762</v>
          </cell>
          <cell r="I8876" t="str">
            <v>Rev FO Morris - Hampton Court drawn by A Lydon 1870</v>
          </cell>
          <cell r="J887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76">
            <v>20</v>
          </cell>
          <cell r="L8876">
            <v>40</v>
          </cell>
          <cell r="M8876">
            <v>10</v>
          </cell>
          <cell r="N8876">
            <v>10</v>
          </cell>
          <cell r="P8876" t="str">
            <v xml:space="preserve">The print is in excellent condition - please inspect the image carefully for any occasional age related marks. </v>
          </cell>
        </row>
        <row r="8877">
          <cell r="G8877">
            <v>157108</v>
          </cell>
          <cell r="H8877">
            <v>15763</v>
          </cell>
          <cell r="I8877" t="str">
            <v>Rev FO Morris - Mulgrave Castle drawn by A Lydon 1870</v>
          </cell>
          <cell r="J887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77">
            <v>20</v>
          </cell>
          <cell r="L8877">
            <v>40</v>
          </cell>
          <cell r="M8877">
            <v>10</v>
          </cell>
          <cell r="N8877">
            <v>10</v>
          </cell>
          <cell r="P8877" t="str">
            <v xml:space="preserve">The print is in excellent condition - please inspect the image carefully for any occasional age related marks. </v>
          </cell>
        </row>
        <row r="8878">
          <cell r="G8878">
            <v>157109</v>
          </cell>
          <cell r="H8878">
            <v>15764</v>
          </cell>
          <cell r="I8878" t="str">
            <v>Rev FO Morris - Woburn Abbey drawn by A Lydon 1870</v>
          </cell>
          <cell r="J887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78">
            <v>20</v>
          </cell>
          <cell r="L8878">
            <v>40</v>
          </cell>
          <cell r="M8878">
            <v>10</v>
          </cell>
          <cell r="N8878">
            <v>10</v>
          </cell>
          <cell r="P8878" t="str">
            <v xml:space="preserve">The print is in excellent condition - please inspect the image carefully for any occasional age related marks. </v>
          </cell>
        </row>
        <row r="8879">
          <cell r="G8879">
            <v>157110</v>
          </cell>
          <cell r="H8879">
            <v>15765</v>
          </cell>
          <cell r="I8879" t="str">
            <v>Rev FO Morris - Worsley Hall drawn by A Lydon 1870</v>
          </cell>
          <cell r="J887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79">
            <v>20</v>
          </cell>
          <cell r="L8879">
            <v>40</v>
          </cell>
          <cell r="M8879">
            <v>10</v>
          </cell>
          <cell r="N8879">
            <v>10</v>
          </cell>
          <cell r="P8879" t="str">
            <v xml:space="preserve">The print is in excellent condition - please inspect the image carefully for any occasional age related marks. </v>
          </cell>
        </row>
        <row r="8880">
          <cell r="G8880">
            <v>157111</v>
          </cell>
          <cell r="H8880">
            <v>15766</v>
          </cell>
          <cell r="I8880" t="str">
            <v>Rev FO Morris - Harlaxton Manor drawn by A Lydon 1870</v>
          </cell>
          <cell r="J888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80">
            <v>20</v>
          </cell>
          <cell r="L8880">
            <v>40</v>
          </cell>
          <cell r="M8880">
            <v>10</v>
          </cell>
          <cell r="N8880">
            <v>10</v>
          </cell>
          <cell r="P8880" t="str">
            <v xml:space="preserve">The print is in excellent condition - please inspect the image carefully for any occasional age related marks. </v>
          </cell>
        </row>
        <row r="8881">
          <cell r="G8881">
            <v>157112</v>
          </cell>
          <cell r="H8881">
            <v>15767</v>
          </cell>
          <cell r="I8881" t="str">
            <v>Rev FO Morris - Ardtullt drawn by A Lydon 1870</v>
          </cell>
          <cell r="J888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81">
            <v>20</v>
          </cell>
          <cell r="L8881">
            <v>40</v>
          </cell>
          <cell r="M8881">
            <v>10</v>
          </cell>
          <cell r="N8881">
            <v>10</v>
          </cell>
          <cell r="P8881" t="str">
            <v xml:space="preserve">The print is in excellent condition - please inspect the image carefully for any occasional age related marks. </v>
          </cell>
        </row>
        <row r="8882">
          <cell r="G8882">
            <v>157113</v>
          </cell>
          <cell r="H8882">
            <v>15768</v>
          </cell>
          <cell r="I8882" t="str">
            <v>Rev FO Morris - Elvaston Castle drawn by A Lydon 1870</v>
          </cell>
          <cell r="J888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82">
            <v>20</v>
          </cell>
          <cell r="L8882">
            <v>40</v>
          </cell>
          <cell r="M8882">
            <v>10</v>
          </cell>
          <cell r="N8882">
            <v>10</v>
          </cell>
          <cell r="P8882" t="str">
            <v xml:space="preserve">The print is in excellent condition - please inspect the image carefully for any occasional age related marks. </v>
          </cell>
        </row>
        <row r="8883">
          <cell r="G8883">
            <v>157114</v>
          </cell>
          <cell r="H8883">
            <v>15769</v>
          </cell>
          <cell r="I8883" t="str">
            <v>Rev FO Morris - Milton Abbey drawn by A Lydon 1870</v>
          </cell>
          <cell r="J888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83">
            <v>20</v>
          </cell>
          <cell r="L8883">
            <v>40</v>
          </cell>
          <cell r="M8883">
            <v>10</v>
          </cell>
          <cell r="N8883">
            <v>10</v>
          </cell>
          <cell r="P8883" t="str">
            <v xml:space="preserve">The print is in excellent condition - please inspect the image carefully for any occasional age related marks. </v>
          </cell>
        </row>
        <row r="8884">
          <cell r="G8884">
            <v>157115</v>
          </cell>
          <cell r="H8884">
            <v>15770</v>
          </cell>
          <cell r="I8884" t="str">
            <v>Rev FO Morris - Cobham Hall drawn by A Lydon 1870</v>
          </cell>
          <cell r="J888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84">
            <v>20</v>
          </cell>
          <cell r="L8884">
            <v>40</v>
          </cell>
          <cell r="M8884">
            <v>10</v>
          </cell>
          <cell r="N8884">
            <v>10</v>
          </cell>
          <cell r="P8884" t="str">
            <v xml:space="preserve">The print is in excellent condition - please inspect the image carefully for any occasional age related marks. </v>
          </cell>
        </row>
        <row r="8885">
          <cell r="G8885">
            <v>157116</v>
          </cell>
          <cell r="H8885">
            <v>15771</v>
          </cell>
          <cell r="I8885" t="str">
            <v>Rev FO Morris - Stourton drawn by A Lydon 1870</v>
          </cell>
          <cell r="J888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85">
            <v>20</v>
          </cell>
          <cell r="L8885">
            <v>40</v>
          </cell>
          <cell r="M8885">
            <v>10</v>
          </cell>
          <cell r="N8885">
            <v>10</v>
          </cell>
          <cell r="P8885" t="str">
            <v xml:space="preserve">The print is in excellent condition - please inspect the image carefully for any occasional age related marks. </v>
          </cell>
        </row>
        <row r="8886">
          <cell r="G8886">
            <v>157117</v>
          </cell>
          <cell r="H8886">
            <v>15772</v>
          </cell>
          <cell r="I8886" t="str">
            <v>Rev FO Morris - Melbury House drawn by A Lydon 1870</v>
          </cell>
          <cell r="J888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86">
            <v>20</v>
          </cell>
          <cell r="L8886">
            <v>40</v>
          </cell>
          <cell r="M8886">
            <v>10</v>
          </cell>
          <cell r="N8886">
            <v>10</v>
          </cell>
          <cell r="P8886" t="str">
            <v xml:space="preserve">The print is in excellent condition - please inspect the image carefully for any occasional age related marks. </v>
          </cell>
        </row>
        <row r="8887">
          <cell r="G8887">
            <v>157118</v>
          </cell>
          <cell r="H8887">
            <v>15773</v>
          </cell>
          <cell r="I8887" t="str">
            <v>Rev FO Morris - Taymouth Castle drawn by A Lydon 1870</v>
          </cell>
          <cell r="J888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87">
            <v>20</v>
          </cell>
          <cell r="L8887">
            <v>40</v>
          </cell>
          <cell r="M8887">
            <v>10</v>
          </cell>
          <cell r="N8887">
            <v>10</v>
          </cell>
          <cell r="P8887" t="str">
            <v xml:space="preserve">The print is in excellent condition - please inspect the image carefully for any occasional age related marks. </v>
          </cell>
        </row>
        <row r="8888">
          <cell r="G8888">
            <v>157119</v>
          </cell>
          <cell r="H8888">
            <v>15774</v>
          </cell>
          <cell r="I8888" t="str">
            <v>Rev FO Morris - Cholmondeley Castle drawn by A Lydon 1870</v>
          </cell>
          <cell r="J888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88">
            <v>20</v>
          </cell>
          <cell r="L8888">
            <v>40</v>
          </cell>
          <cell r="M8888">
            <v>10</v>
          </cell>
          <cell r="N8888">
            <v>10</v>
          </cell>
          <cell r="P8888" t="str">
            <v xml:space="preserve">The print is in excellent condition - please inspect the image carefully for any occasional age related marks. </v>
          </cell>
        </row>
        <row r="8889">
          <cell r="G8889">
            <v>157120</v>
          </cell>
          <cell r="H8889">
            <v>15775</v>
          </cell>
          <cell r="I8889" t="str">
            <v>Rev FO Morris - Audley End drawn by A Lydon 1870</v>
          </cell>
          <cell r="J888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89">
            <v>20</v>
          </cell>
          <cell r="L8889">
            <v>40</v>
          </cell>
          <cell r="M8889">
            <v>10</v>
          </cell>
          <cell r="N8889">
            <v>10</v>
          </cell>
          <cell r="P8889" t="str">
            <v xml:space="preserve">The print is in excellent condition - please inspect the image carefully for any occasional age related marks. </v>
          </cell>
        </row>
        <row r="8890">
          <cell r="G8890">
            <v>157121</v>
          </cell>
          <cell r="H8890">
            <v>15776</v>
          </cell>
          <cell r="I8890" t="str">
            <v>Rev FO Morris - Swithland Hall drawn by A Lydon 1870</v>
          </cell>
          <cell r="J889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90">
            <v>20</v>
          </cell>
          <cell r="L8890">
            <v>40</v>
          </cell>
          <cell r="M8890">
            <v>10</v>
          </cell>
          <cell r="N8890">
            <v>10</v>
          </cell>
          <cell r="P8890" t="str">
            <v xml:space="preserve">The print is in excellent condition - please inspect the image carefully for any occasional age related marks. </v>
          </cell>
        </row>
        <row r="8891">
          <cell r="G8891">
            <v>157122</v>
          </cell>
          <cell r="H8891">
            <v>15777</v>
          </cell>
          <cell r="I8891" t="str">
            <v>Rev FO Morris - Clifton Hall drawn by A Lydon 1870</v>
          </cell>
          <cell r="J889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91">
            <v>20</v>
          </cell>
          <cell r="L8891">
            <v>40</v>
          </cell>
          <cell r="M8891">
            <v>10</v>
          </cell>
          <cell r="N8891">
            <v>10</v>
          </cell>
          <cell r="P8891" t="str">
            <v xml:space="preserve">The print is in excellent condition - please inspect the image carefully for any occasional age related marks. </v>
          </cell>
        </row>
        <row r="8892">
          <cell r="G8892">
            <v>157123</v>
          </cell>
          <cell r="H8892">
            <v>15778</v>
          </cell>
          <cell r="I8892" t="str">
            <v>Rev FO Morris - Stowe Park drawn by A Lydon 1870</v>
          </cell>
          <cell r="J889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92">
            <v>20</v>
          </cell>
          <cell r="L8892">
            <v>40</v>
          </cell>
          <cell r="M8892">
            <v>10</v>
          </cell>
          <cell r="N8892">
            <v>10</v>
          </cell>
          <cell r="P8892" t="str">
            <v xml:space="preserve">The print is in excellent condition - please inspect the image carefully for any occasional age related marks. </v>
          </cell>
        </row>
        <row r="8893">
          <cell r="G8893">
            <v>157124</v>
          </cell>
          <cell r="H8893">
            <v>15779</v>
          </cell>
          <cell r="I8893" t="str">
            <v>Rev FO Morris - Combermere Abbey drawn by A Lydon 1870</v>
          </cell>
          <cell r="J889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93">
            <v>20</v>
          </cell>
          <cell r="L8893">
            <v>40</v>
          </cell>
          <cell r="M8893">
            <v>10</v>
          </cell>
          <cell r="N8893">
            <v>10</v>
          </cell>
          <cell r="P8893" t="str">
            <v xml:space="preserve">The print is in excellent condition - please inspect the image carefully for any occasional age related marks. </v>
          </cell>
        </row>
        <row r="8894">
          <cell r="G8894">
            <v>157125</v>
          </cell>
          <cell r="H8894">
            <v>15780</v>
          </cell>
          <cell r="I8894" t="str">
            <v>Rev FO Morris - Leeds Castle drawn by A Lydon 1870</v>
          </cell>
          <cell r="J889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94">
            <v>20</v>
          </cell>
          <cell r="L8894">
            <v>40</v>
          </cell>
          <cell r="M8894">
            <v>10</v>
          </cell>
          <cell r="N8894">
            <v>10</v>
          </cell>
          <cell r="P8894" t="str">
            <v xml:space="preserve">The print is in excellent condition - please inspect the image carefully for any occasional age related marks. </v>
          </cell>
        </row>
        <row r="8895">
          <cell r="G8895">
            <v>157126</v>
          </cell>
          <cell r="H8895">
            <v>15781</v>
          </cell>
          <cell r="I8895" t="str">
            <v>Rev FO Morris - Gopsal Hall  drawn by A Lydon 1870</v>
          </cell>
          <cell r="J889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95">
            <v>20</v>
          </cell>
          <cell r="L8895">
            <v>40</v>
          </cell>
          <cell r="M8895">
            <v>10</v>
          </cell>
          <cell r="N8895">
            <v>10</v>
          </cell>
          <cell r="P8895" t="str">
            <v xml:space="preserve">The print is in excellent condition - please inspect the image carefully for any occasional age related marks. </v>
          </cell>
        </row>
        <row r="8896">
          <cell r="G8896">
            <v>157127</v>
          </cell>
          <cell r="H8896">
            <v>15782</v>
          </cell>
          <cell r="I8896" t="str">
            <v>Rev FO Morris - Dunrobin Castle drawn by A Lydon 1870</v>
          </cell>
          <cell r="J889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96">
            <v>20</v>
          </cell>
          <cell r="L8896">
            <v>40</v>
          </cell>
          <cell r="M8896">
            <v>10</v>
          </cell>
          <cell r="N8896">
            <v>10</v>
          </cell>
          <cell r="P8896" t="str">
            <v xml:space="preserve">The print is in excellent condition - please inspect the image carefully for any occasional age related marks. </v>
          </cell>
        </row>
        <row r="8897">
          <cell r="G8897">
            <v>157128</v>
          </cell>
          <cell r="H8897">
            <v>15783</v>
          </cell>
          <cell r="I8897" t="str">
            <v>Rev FO Morris - Drakelowe Hall drawn by A Lydon 1870</v>
          </cell>
          <cell r="J889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97">
            <v>20</v>
          </cell>
          <cell r="L8897">
            <v>40</v>
          </cell>
          <cell r="M8897">
            <v>10</v>
          </cell>
          <cell r="N8897">
            <v>10</v>
          </cell>
          <cell r="P8897" t="str">
            <v xml:space="preserve">The print is in excellent condition - please inspect the image carefully for any occasional age related marks. </v>
          </cell>
        </row>
        <row r="8898">
          <cell r="G8898">
            <v>157129</v>
          </cell>
          <cell r="H8898">
            <v>15784</v>
          </cell>
          <cell r="I8898" t="str">
            <v>Rev FO Morris - Panshanger Park drawn by A Lydon 1870</v>
          </cell>
          <cell r="J889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98">
            <v>20</v>
          </cell>
          <cell r="L8898">
            <v>40</v>
          </cell>
          <cell r="M8898">
            <v>10</v>
          </cell>
          <cell r="N8898">
            <v>10</v>
          </cell>
          <cell r="P8898" t="str">
            <v xml:space="preserve">The print is in excellent condition - please inspect the image carefully for any occasional age related marks. </v>
          </cell>
        </row>
        <row r="8899">
          <cell r="G8899">
            <v>157130</v>
          </cell>
          <cell r="H8899">
            <v>15785</v>
          </cell>
          <cell r="I8899" t="str">
            <v>Rev FO Morris - Danbury Palace drawn by A Lydon 1870</v>
          </cell>
          <cell r="J889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899">
            <v>20</v>
          </cell>
          <cell r="L8899">
            <v>40</v>
          </cell>
          <cell r="M8899">
            <v>10</v>
          </cell>
          <cell r="N8899">
            <v>10</v>
          </cell>
          <cell r="P8899" t="str">
            <v xml:space="preserve">The print is in excellent condition - please inspect the image carefully for any occasional age related marks. </v>
          </cell>
        </row>
        <row r="8900">
          <cell r="G8900">
            <v>157131</v>
          </cell>
          <cell r="H8900">
            <v>15786</v>
          </cell>
          <cell r="I8900" t="str">
            <v>Rev FO Morris - Mount Edgcumbe drawn by A Lydon 1870</v>
          </cell>
          <cell r="J890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00">
            <v>20</v>
          </cell>
          <cell r="L8900">
            <v>40</v>
          </cell>
          <cell r="M8900">
            <v>10</v>
          </cell>
          <cell r="N8900">
            <v>10</v>
          </cell>
          <cell r="P8900" t="str">
            <v xml:space="preserve">The print is in excellent condition - please inspect the image carefully for any occasional age related marks. </v>
          </cell>
        </row>
        <row r="8901">
          <cell r="G8901">
            <v>157132</v>
          </cell>
          <cell r="H8901">
            <v>15787</v>
          </cell>
          <cell r="I8901" t="str">
            <v>Rev FO Morris - Penrhyn Castle drawn by A Lydon 1870</v>
          </cell>
          <cell r="J890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01">
            <v>20</v>
          </cell>
          <cell r="L8901">
            <v>40</v>
          </cell>
          <cell r="M8901">
            <v>10</v>
          </cell>
          <cell r="N8901">
            <v>10</v>
          </cell>
          <cell r="P8901" t="str">
            <v xml:space="preserve">The print is in excellent condition - please inspect the image carefully for any occasional age related marks. </v>
          </cell>
        </row>
        <row r="8902">
          <cell r="G8902">
            <v>157133</v>
          </cell>
          <cell r="H8902">
            <v>15788</v>
          </cell>
          <cell r="I8902" t="str">
            <v>Rev FO Morris - Wytham Abbey drawn by A Lydon 1870</v>
          </cell>
          <cell r="J890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02">
            <v>20</v>
          </cell>
          <cell r="L8902">
            <v>40</v>
          </cell>
          <cell r="M8902">
            <v>10</v>
          </cell>
          <cell r="N8902">
            <v>10</v>
          </cell>
          <cell r="P8902" t="str">
            <v xml:space="preserve">The print is in excellent condition - please inspect the image carefully for any occasional age related marks. </v>
          </cell>
        </row>
        <row r="8903">
          <cell r="G8903">
            <v>157134</v>
          </cell>
          <cell r="H8903">
            <v>15789</v>
          </cell>
          <cell r="I8903" t="str">
            <v>Rev FO Morris - Eden Hall drawn by A Lydon 1870</v>
          </cell>
          <cell r="J890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03">
            <v>20</v>
          </cell>
          <cell r="L8903">
            <v>40</v>
          </cell>
          <cell r="M8903">
            <v>10</v>
          </cell>
          <cell r="N8903">
            <v>10</v>
          </cell>
          <cell r="P8903" t="str">
            <v xml:space="preserve">The print is in excellent condition - please inspect the image carefully for any occasional age related marks. </v>
          </cell>
        </row>
        <row r="8904">
          <cell r="G8904">
            <v>157135</v>
          </cell>
          <cell r="H8904">
            <v>15790</v>
          </cell>
          <cell r="I8904" t="str">
            <v>Rev FO Morris - Lowther Castle drawn by A Lydon 1870</v>
          </cell>
          <cell r="J890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04">
            <v>20</v>
          </cell>
          <cell r="L8904">
            <v>40</v>
          </cell>
          <cell r="M8904">
            <v>10</v>
          </cell>
          <cell r="N8904">
            <v>10</v>
          </cell>
          <cell r="P8904" t="str">
            <v xml:space="preserve">The print is in excellent condition - please inspect the image carefully for any occasional age related marks. </v>
          </cell>
        </row>
        <row r="8905">
          <cell r="G8905">
            <v>157136</v>
          </cell>
          <cell r="H8905">
            <v>15791</v>
          </cell>
          <cell r="I8905" t="str">
            <v>Rev FO Morris - Ugbrooke drawn by A Lydon 1870</v>
          </cell>
          <cell r="J890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05">
            <v>20</v>
          </cell>
          <cell r="L8905">
            <v>40</v>
          </cell>
          <cell r="M8905">
            <v>10</v>
          </cell>
          <cell r="N8905">
            <v>10</v>
          </cell>
          <cell r="P8905" t="str">
            <v xml:space="preserve">The print is in excellent condition - please inspect the image carefully for any occasional age related marks. </v>
          </cell>
        </row>
        <row r="8906">
          <cell r="G8906">
            <v>157137</v>
          </cell>
          <cell r="H8906">
            <v>15792</v>
          </cell>
          <cell r="I8906" t="str">
            <v>Rev FO Morris - Corsham Court drawn by A Lydon 1870</v>
          </cell>
          <cell r="J890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06">
            <v>20</v>
          </cell>
          <cell r="L8906">
            <v>40</v>
          </cell>
          <cell r="M8906">
            <v>10</v>
          </cell>
          <cell r="N8906">
            <v>10</v>
          </cell>
          <cell r="P8906" t="str">
            <v xml:space="preserve">The print is in excellent condition - please inspect the image carefully for any occasional age related marks. </v>
          </cell>
        </row>
        <row r="8907">
          <cell r="G8907">
            <v>157138</v>
          </cell>
          <cell r="H8907">
            <v>15793</v>
          </cell>
          <cell r="I8907" t="str">
            <v>Rev FO Morris - Cassiobury Park drawn by A Lydon 1870</v>
          </cell>
          <cell r="J890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07">
            <v>20</v>
          </cell>
          <cell r="L8907">
            <v>40</v>
          </cell>
          <cell r="M8907">
            <v>10</v>
          </cell>
          <cell r="N8907">
            <v>10</v>
          </cell>
          <cell r="P8907" t="str">
            <v xml:space="preserve">The print is in excellent condition - please inspect the image carefully for any occasional age related marks. </v>
          </cell>
        </row>
        <row r="8908">
          <cell r="G8908">
            <v>157139</v>
          </cell>
          <cell r="H8908">
            <v>15794</v>
          </cell>
          <cell r="I8908" t="str">
            <v>Rev FO Morris - Badminton House drawn by A Lydon 1870</v>
          </cell>
          <cell r="J890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08">
            <v>20</v>
          </cell>
          <cell r="L8908">
            <v>40</v>
          </cell>
          <cell r="M8908">
            <v>10</v>
          </cell>
          <cell r="N8908">
            <v>10</v>
          </cell>
          <cell r="P8908" t="str">
            <v xml:space="preserve">The print is in excellent condition - please inspect the image carefully for any occasional age related marks. </v>
          </cell>
        </row>
        <row r="8909">
          <cell r="G8909">
            <v>157140</v>
          </cell>
          <cell r="H8909">
            <v>15795</v>
          </cell>
          <cell r="I8909" t="str">
            <v>Rev FO Morris - Carnanton drawn by A Lydon 1870</v>
          </cell>
          <cell r="J890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09">
            <v>20</v>
          </cell>
          <cell r="L8909">
            <v>40</v>
          </cell>
          <cell r="M8909">
            <v>10</v>
          </cell>
          <cell r="N8909">
            <v>10</v>
          </cell>
          <cell r="P8909" t="str">
            <v xml:space="preserve">The print is in excellent condition - please inspect the image carefully for any occasional age related marks. </v>
          </cell>
        </row>
        <row r="8910">
          <cell r="G8910">
            <v>157141</v>
          </cell>
          <cell r="H8910">
            <v>15796</v>
          </cell>
          <cell r="I8910" t="str">
            <v>Rev FO Morris - Arundel Castle drawn by A Lydon 1870</v>
          </cell>
          <cell r="J891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10">
            <v>20</v>
          </cell>
          <cell r="L8910">
            <v>40</v>
          </cell>
          <cell r="M8910">
            <v>10</v>
          </cell>
          <cell r="N8910">
            <v>10</v>
          </cell>
          <cell r="P8910" t="str">
            <v xml:space="preserve">The print is in excellent condition - please inspect the image carefully for any occasional age related marks. </v>
          </cell>
        </row>
        <row r="8911">
          <cell r="G8911">
            <v>157142</v>
          </cell>
          <cell r="H8911">
            <v>15797</v>
          </cell>
          <cell r="I8911" t="str">
            <v>Rev FO Morris - Exton House drawn by A Lydon 1870</v>
          </cell>
          <cell r="J891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11">
            <v>20</v>
          </cell>
          <cell r="L8911">
            <v>40</v>
          </cell>
          <cell r="M8911">
            <v>10</v>
          </cell>
          <cell r="N8911">
            <v>10</v>
          </cell>
          <cell r="P8911" t="str">
            <v xml:space="preserve">The print is in excellent condition - please inspect the image carefully for any occasional age related marks. </v>
          </cell>
        </row>
        <row r="8912">
          <cell r="G8912">
            <v>157143</v>
          </cell>
          <cell r="H8912">
            <v>15798</v>
          </cell>
          <cell r="I8912" t="str">
            <v>Rev FO Morris - Rushton Hall drawn by A Lydon 1870</v>
          </cell>
          <cell r="J891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12">
            <v>20</v>
          </cell>
          <cell r="L8912">
            <v>40</v>
          </cell>
          <cell r="M8912">
            <v>10</v>
          </cell>
          <cell r="N8912">
            <v>10</v>
          </cell>
          <cell r="P8912" t="str">
            <v xml:space="preserve">The print is in excellent condition - please inspect the image carefully for any occasional age related marks. </v>
          </cell>
        </row>
        <row r="8913">
          <cell r="G8913">
            <v>157144</v>
          </cell>
          <cell r="H8913">
            <v>15799</v>
          </cell>
          <cell r="I8913" t="str">
            <v>Rev FO Morris - Peper Harrow drawn by A Lydon 1870</v>
          </cell>
          <cell r="J891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13">
            <v>20</v>
          </cell>
          <cell r="L8913">
            <v>40</v>
          </cell>
          <cell r="M8913">
            <v>10</v>
          </cell>
          <cell r="N8913">
            <v>10</v>
          </cell>
          <cell r="P8913" t="str">
            <v xml:space="preserve">The print is in excellent condition - please inspect the image carefully for any occasional age related marks. </v>
          </cell>
        </row>
        <row r="8914">
          <cell r="G8914">
            <v>157145</v>
          </cell>
          <cell r="H8914">
            <v>15800</v>
          </cell>
          <cell r="I8914" t="str">
            <v>Rev FO Morris - Capernwray drawn by A Lydon 1870</v>
          </cell>
          <cell r="J891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14">
            <v>20</v>
          </cell>
          <cell r="L8914">
            <v>40</v>
          </cell>
          <cell r="M8914">
            <v>10</v>
          </cell>
          <cell r="N8914">
            <v>10</v>
          </cell>
          <cell r="P8914" t="str">
            <v xml:space="preserve">The print is in excellent condition - please inspect the image carefully for any occasional age related marks. </v>
          </cell>
        </row>
        <row r="8915">
          <cell r="G8915">
            <v>157146</v>
          </cell>
          <cell r="H8915">
            <v>15801</v>
          </cell>
          <cell r="I8915" t="str">
            <v>Rev FO Morris - Bulwell Hall drawn by A Lydon 1870</v>
          </cell>
          <cell r="J891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15">
            <v>20</v>
          </cell>
          <cell r="L8915">
            <v>40</v>
          </cell>
          <cell r="M8915">
            <v>10</v>
          </cell>
          <cell r="N8915">
            <v>10</v>
          </cell>
          <cell r="P8915" t="str">
            <v xml:space="preserve">The print is in excellent condition - please inspect the image carefully for any occasional age related marks. </v>
          </cell>
        </row>
        <row r="8916">
          <cell r="G8916">
            <v>157147</v>
          </cell>
          <cell r="H8916">
            <v>15802</v>
          </cell>
          <cell r="I8916" t="str">
            <v>Rev FO Morris - Bishops Court drawn by A Lydon 1870</v>
          </cell>
          <cell r="J891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16">
            <v>20</v>
          </cell>
          <cell r="L8916">
            <v>40</v>
          </cell>
          <cell r="M8916">
            <v>10</v>
          </cell>
          <cell r="N8916">
            <v>10</v>
          </cell>
          <cell r="P8916" t="str">
            <v xml:space="preserve">The print is in excellent condition - please inspect the image carefully for any occasional age related marks. </v>
          </cell>
        </row>
        <row r="8917">
          <cell r="G8917">
            <v>157148</v>
          </cell>
          <cell r="H8917">
            <v>15803</v>
          </cell>
          <cell r="I8917" t="str">
            <v>Rev FO Morris - Seaton Park drawn by A Lydon 1870</v>
          </cell>
          <cell r="J891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17">
            <v>20</v>
          </cell>
          <cell r="L8917">
            <v>40</v>
          </cell>
          <cell r="M8917">
            <v>10</v>
          </cell>
          <cell r="N8917">
            <v>10</v>
          </cell>
          <cell r="P8917" t="str">
            <v xml:space="preserve">The print is in excellent condition - please inspect the image carefully for any occasional age related marks. </v>
          </cell>
        </row>
        <row r="8918">
          <cell r="G8918">
            <v>157149</v>
          </cell>
          <cell r="H8918">
            <v>15804</v>
          </cell>
          <cell r="I8918" t="str">
            <v>Rev FO Morris - Drumlanrig Castle drawn by A Lydon 1870</v>
          </cell>
          <cell r="J891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18">
            <v>20</v>
          </cell>
          <cell r="L8918">
            <v>40</v>
          </cell>
          <cell r="M8918">
            <v>10</v>
          </cell>
          <cell r="N8918">
            <v>10</v>
          </cell>
          <cell r="P8918" t="str">
            <v xml:space="preserve">The print is in excellent condition - please inspect the image carefully for any occasional age related marks. </v>
          </cell>
        </row>
        <row r="8919">
          <cell r="G8919">
            <v>157150</v>
          </cell>
          <cell r="H8919">
            <v>15805</v>
          </cell>
          <cell r="I8919" t="str">
            <v>Rev FO Morris - Kirtling Tower drawn by A Lydon 1870</v>
          </cell>
          <cell r="J891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19">
            <v>20</v>
          </cell>
          <cell r="L8919">
            <v>40</v>
          </cell>
          <cell r="M8919">
            <v>10</v>
          </cell>
          <cell r="N8919">
            <v>10</v>
          </cell>
          <cell r="P8919" t="str">
            <v xml:space="preserve">The print is in excellent condition - please inspect the image carefully for any occasional age related marks. </v>
          </cell>
        </row>
        <row r="8920">
          <cell r="G8920">
            <v>157151</v>
          </cell>
          <cell r="H8920">
            <v>15806</v>
          </cell>
          <cell r="I8920" t="str">
            <v>Rev FO Morris - Locko Park drawn by A Lydon 1870</v>
          </cell>
          <cell r="J892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20">
            <v>20</v>
          </cell>
          <cell r="L8920">
            <v>40</v>
          </cell>
          <cell r="M8920">
            <v>10</v>
          </cell>
          <cell r="N8920">
            <v>10</v>
          </cell>
          <cell r="P8920" t="str">
            <v xml:space="preserve">The print is in excellent condition - please inspect the image carefully for any occasional age related marks. </v>
          </cell>
        </row>
        <row r="8921">
          <cell r="G8921">
            <v>157152</v>
          </cell>
          <cell r="H8921">
            <v>15807</v>
          </cell>
          <cell r="I8921" t="str">
            <v>Rev FO Morris - Elton Hall drawn by A Lydon 1870</v>
          </cell>
          <cell r="J892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21">
            <v>20</v>
          </cell>
          <cell r="L8921">
            <v>40</v>
          </cell>
          <cell r="M8921">
            <v>10</v>
          </cell>
          <cell r="N8921">
            <v>10</v>
          </cell>
          <cell r="P8921" t="str">
            <v xml:space="preserve">The print is in excellent condition - please inspect the image carefully for any occasional age related marks. </v>
          </cell>
        </row>
        <row r="8922">
          <cell r="G8922">
            <v>157153</v>
          </cell>
          <cell r="H8922">
            <v>15808</v>
          </cell>
          <cell r="I8922" t="str">
            <v>Rev FO Morris - Eastnor Castle drawn by A Lydon 1870</v>
          </cell>
          <cell r="J892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22">
            <v>20</v>
          </cell>
          <cell r="L8922">
            <v>40</v>
          </cell>
          <cell r="M8922">
            <v>10</v>
          </cell>
          <cell r="N8922">
            <v>10</v>
          </cell>
          <cell r="P8922" t="str">
            <v xml:space="preserve">The print is in excellent condition - please inspect the image carefully for any occasional age related marks. </v>
          </cell>
        </row>
        <row r="8923">
          <cell r="G8923">
            <v>157154</v>
          </cell>
          <cell r="H8923">
            <v>15809</v>
          </cell>
          <cell r="I8923" t="str">
            <v>Rev FO Morris - Galloway House drawn by A Lydon 1870</v>
          </cell>
          <cell r="J892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23">
            <v>20</v>
          </cell>
          <cell r="L8923">
            <v>40</v>
          </cell>
          <cell r="M8923">
            <v>10</v>
          </cell>
          <cell r="N8923">
            <v>10</v>
          </cell>
          <cell r="P8923" t="str">
            <v xml:space="preserve">The print is in excellent condition - please inspect the image carefully for any occasional age related marks. </v>
          </cell>
        </row>
        <row r="8924">
          <cell r="G8924">
            <v>157155</v>
          </cell>
          <cell r="H8924">
            <v>15810</v>
          </cell>
          <cell r="I8924" t="str">
            <v>Rev FO Morris - Deene Park drawn by A Lydon 1870</v>
          </cell>
          <cell r="J892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24">
            <v>20</v>
          </cell>
          <cell r="L8924">
            <v>40</v>
          </cell>
          <cell r="M8924">
            <v>10</v>
          </cell>
          <cell r="N8924">
            <v>10</v>
          </cell>
          <cell r="P8924" t="str">
            <v xml:space="preserve">The print is in excellent condition - please inspect the image carefully for any occasional age related marks. </v>
          </cell>
        </row>
        <row r="8925">
          <cell r="G8925">
            <v>157156</v>
          </cell>
          <cell r="H8925">
            <v>15811</v>
          </cell>
          <cell r="I8925" t="str">
            <v>Rev FO Morris - Adare Manor drawn by A Lydon 1870</v>
          </cell>
          <cell r="J892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25">
            <v>20</v>
          </cell>
          <cell r="L8925">
            <v>40</v>
          </cell>
          <cell r="M8925">
            <v>10</v>
          </cell>
          <cell r="N8925">
            <v>10</v>
          </cell>
          <cell r="P8925" t="str">
            <v xml:space="preserve">The print is in excellent condition - please inspect the image carefully for any occasional age related marks. </v>
          </cell>
        </row>
        <row r="8926">
          <cell r="G8926">
            <v>157157</v>
          </cell>
          <cell r="H8926">
            <v>15812</v>
          </cell>
          <cell r="I8926" t="str">
            <v>Rev FO Morris - Appleby Castle drawn by A Lydon 1870</v>
          </cell>
          <cell r="J892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26">
            <v>20</v>
          </cell>
          <cell r="L8926">
            <v>40</v>
          </cell>
          <cell r="M8926">
            <v>10</v>
          </cell>
          <cell r="N8926">
            <v>10</v>
          </cell>
          <cell r="P8926" t="str">
            <v xml:space="preserve">The print is in excellent condition - please inspect the image carefully for any occasional age related marks. </v>
          </cell>
        </row>
        <row r="8927">
          <cell r="G8927">
            <v>157158</v>
          </cell>
          <cell r="H8927">
            <v>15813</v>
          </cell>
          <cell r="I8927" t="str">
            <v>Rev FO Morris - Kelham Hall drawn by A Lydon 1870</v>
          </cell>
          <cell r="J892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27">
            <v>20</v>
          </cell>
          <cell r="L8927">
            <v>40</v>
          </cell>
          <cell r="M8927">
            <v>10</v>
          </cell>
          <cell r="N8927">
            <v>10</v>
          </cell>
          <cell r="P8927" t="str">
            <v xml:space="preserve">The print is in excellent condition - please inspect the image carefully for any occasional age related marks. </v>
          </cell>
        </row>
        <row r="8928">
          <cell r="G8928">
            <v>157159</v>
          </cell>
          <cell r="H8928">
            <v>15814</v>
          </cell>
          <cell r="I8928" t="str">
            <v>Rev FO Morris - Castle Coole drawn by A Lydon 1870</v>
          </cell>
          <cell r="J892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28">
            <v>20</v>
          </cell>
          <cell r="L8928">
            <v>40</v>
          </cell>
          <cell r="M8928">
            <v>10</v>
          </cell>
          <cell r="N8928">
            <v>10</v>
          </cell>
          <cell r="P8928" t="str">
            <v xml:space="preserve">The print is in excellent condition - please inspect the image carefully for any occasional age related marks. </v>
          </cell>
        </row>
        <row r="8929">
          <cell r="G8929">
            <v>157160</v>
          </cell>
          <cell r="H8929">
            <v>15815</v>
          </cell>
          <cell r="I8929" t="str">
            <v>Rev FO Morris - Penshurst Castle drawn by A Lydon 1870</v>
          </cell>
          <cell r="J892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29">
            <v>20</v>
          </cell>
          <cell r="L8929">
            <v>40</v>
          </cell>
          <cell r="M8929">
            <v>10</v>
          </cell>
          <cell r="N8929">
            <v>10</v>
          </cell>
          <cell r="P8929" t="str">
            <v xml:space="preserve">The print is in excellent condition - please inspect the image carefully for any occasional age related marks. </v>
          </cell>
        </row>
        <row r="8930">
          <cell r="G8930">
            <v>157161</v>
          </cell>
          <cell r="H8930">
            <v>15816</v>
          </cell>
          <cell r="I8930" t="str">
            <v>Rev FO Morris - Haddo House drawn by A Lydon 1870</v>
          </cell>
          <cell r="J893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30">
            <v>20</v>
          </cell>
          <cell r="L8930">
            <v>40</v>
          </cell>
          <cell r="M8930">
            <v>10</v>
          </cell>
          <cell r="N8930">
            <v>10</v>
          </cell>
          <cell r="P8930" t="str">
            <v xml:space="preserve">The print is in excellent condition - please inspect the image carefully for any occasional age related marks. </v>
          </cell>
        </row>
        <row r="8931">
          <cell r="G8931">
            <v>157162</v>
          </cell>
          <cell r="H8931">
            <v>15817</v>
          </cell>
          <cell r="I8931" t="str">
            <v>Rev FO Morris - Barons Court drawn by A Lydon 1870</v>
          </cell>
          <cell r="J893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31">
            <v>20</v>
          </cell>
          <cell r="L8931">
            <v>40</v>
          </cell>
          <cell r="M8931">
            <v>10</v>
          </cell>
          <cell r="N8931">
            <v>10</v>
          </cell>
          <cell r="P8931" t="str">
            <v xml:space="preserve">The print is in excellent condition - please inspect the image carefully for any occasional age related marks. </v>
          </cell>
        </row>
        <row r="8932">
          <cell r="G8932">
            <v>157163</v>
          </cell>
          <cell r="H8932">
            <v>15818</v>
          </cell>
          <cell r="I8932" t="str">
            <v>Rev FO Morris - Oxley Manor drawn by A Lydon 1870</v>
          </cell>
          <cell r="J893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32">
            <v>20</v>
          </cell>
          <cell r="L8932">
            <v>40</v>
          </cell>
          <cell r="M8932">
            <v>10</v>
          </cell>
          <cell r="N8932">
            <v>10</v>
          </cell>
          <cell r="P8932" t="str">
            <v xml:space="preserve">The print is in excellent condition - please inspect the image carefully for any occasional age related marks. </v>
          </cell>
        </row>
        <row r="8933">
          <cell r="G8933">
            <v>157164</v>
          </cell>
          <cell r="H8933">
            <v>15819</v>
          </cell>
          <cell r="I8933" t="str">
            <v>Rev FO Morris - Nether Hall drawn by A Lydon 1870</v>
          </cell>
          <cell r="J893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33">
            <v>20</v>
          </cell>
          <cell r="L8933">
            <v>40</v>
          </cell>
          <cell r="M8933">
            <v>10</v>
          </cell>
          <cell r="N8933">
            <v>10</v>
          </cell>
          <cell r="P8933" t="str">
            <v xml:space="preserve">The print is in excellent condition - please inspect the image carefully for any occasional age related marks. </v>
          </cell>
        </row>
        <row r="8934">
          <cell r="G8934">
            <v>157165</v>
          </cell>
          <cell r="H8934">
            <v>15820</v>
          </cell>
          <cell r="I8934" t="str">
            <v>Rev FO Morris - Gunton Park drawn by A Lydon 1870</v>
          </cell>
          <cell r="J893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34">
            <v>20</v>
          </cell>
          <cell r="L8934">
            <v>40</v>
          </cell>
          <cell r="M8934">
            <v>10</v>
          </cell>
          <cell r="N8934">
            <v>10</v>
          </cell>
          <cell r="P8934" t="str">
            <v xml:space="preserve">The print is in excellent condition - please inspect the image carefully for any occasional age related marks. </v>
          </cell>
        </row>
        <row r="8935">
          <cell r="G8935">
            <v>157166</v>
          </cell>
          <cell r="H8935">
            <v>15821</v>
          </cell>
          <cell r="I8935" t="str">
            <v>Rev FO Morris - Shelton Abbey drawn by A Lydon 1870</v>
          </cell>
          <cell r="J893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35">
            <v>20</v>
          </cell>
          <cell r="L8935">
            <v>40</v>
          </cell>
          <cell r="M8935">
            <v>10</v>
          </cell>
          <cell r="N8935">
            <v>10</v>
          </cell>
          <cell r="P8935" t="str">
            <v xml:space="preserve">The print is in excellent condition - please inspect the image carefully for any occasional age related marks. </v>
          </cell>
        </row>
        <row r="8936">
          <cell r="G8936">
            <v>157167</v>
          </cell>
          <cell r="H8936">
            <v>15822</v>
          </cell>
          <cell r="I8936" t="str">
            <v>Rev FO Morris - Ednaston Lodge drawn by A Lydon 1870</v>
          </cell>
          <cell r="J893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36">
            <v>20</v>
          </cell>
          <cell r="L8936">
            <v>40</v>
          </cell>
          <cell r="M8936">
            <v>10</v>
          </cell>
          <cell r="N8936">
            <v>10</v>
          </cell>
          <cell r="P8936" t="str">
            <v xml:space="preserve">The print is in excellent condition - please inspect the image carefully for any occasional age related marks. </v>
          </cell>
        </row>
        <row r="8937">
          <cell r="G8937">
            <v>157168</v>
          </cell>
          <cell r="H8937">
            <v>15823</v>
          </cell>
          <cell r="I8937" t="str">
            <v>Rev FO Morris - Peckforton Castle drawn by A Lydon 1870</v>
          </cell>
          <cell r="J893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37">
            <v>20</v>
          </cell>
          <cell r="L8937">
            <v>40</v>
          </cell>
          <cell r="M8937">
            <v>10</v>
          </cell>
          <cell r="N8937">
            <v>10</v>
          </cell>
          <cell r="P8937" t="str">
            <v xml:space="preserve">The print is in excellent condition - please inspect the image carefully for any occasional age related marks. </v>
          </cell>
        </row>
        <row r="8938">
          <cell r="G8938">
            <v>157169</v>
          </cell>
          <cell r="H8938">
            <v>15824</v>
          </cell>
          <cell r="I8938" t="str">
            <v>Rev FO Morris - Tyttenhanger Park drawn by A Lydon 1870</v>
          </cell>
          <cell r="J893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38">
            <v>20</v>
          </cell>
          <cell r="L8938">
            <v>40</v>
          </cell>
          <cell r="M8938">
            <v>10</v>
          </cell>
          <cell r="N8938">
            <v>10</v>
          </cell>
          <cell r="P8938" t="str">
            <v xml:space="preserve">The print is in excellent condition - please inspect the image carefully for any occasional age related marks. </v>
          </cell>
        </row>
        <row r="8939">
          <cell r="G8939">
            <v>157170</v>
          </cell>
          <cell r="H8939">
            <v>15825</v>
          </cell>
          <cell r="I8939" t="str">
            <v>Rev FO Morris - Mamhead drawn by A Lydon 1870</v>
          </cell>
          <cell r="J893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39">
            <v>20</v>
          </cell>
          <cell r="L8939">
            <v>40</v>
          </cell>
          <cell r="M8939">
            <v>10</v>
          </cell>
          <cell r="N8939">
            <v>10</v>
          </cell>
          <cell r="P8939" t="str">
            <v xml:space="preserve">The print is in excellent condition - please inspect the image carefully for any occasional age related marks. </v>
          </cell>
        </row>
        <row r="8940">
          <cell r="G8940">
            <v>157171</v>
          </cell>
          <cell r="H8940">
            <v>15826</v>
          </cell>
          <cell r="I8940" t="str">
            <v>Rev FO Morris - Somerleyton drawn by A Lydon 1870</v>
          </cell>
          <cell r="J894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40">
            <v>20</v>
          </cell>
          <cell r="L8940">
            <v>40</v>
          </cell>
          <cell r="M8940">
            <v>10</v>
          </cell>
          <cell r="N8940">
            <v>10</v>
          </cell>
          <cell r="P8940" t="str">
            <v xml:space="preserve">The print is in excellent condition - please inspect the image carefully for any occasional age related marks. </v>
          </cell>
        </row>
        <row r="8941">
          <cell r="G8941">
            <v>157172</v>
          </cell>
          <cell r="H8941">
            <v>15827</v>
          </cell>
          <cell r="I8941" t="str">
            <v>Rev FO Morris - Underley Hall drawn by A Lydon 1870</v>
          </cell>
          <cell r="J894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41">
            <v>20</v>
          </cell>
          <cell r="L8941">
            <v>40</v>
          </cell>
          <cell r="M8941">
            <v>10</v>
          </cell>
          <cell r="N8941">
            <v>10</v>
          </cell>
          <cell r="P8941" t="str">
            <v xml:space="preserve">The print is in excellent condition - please inspect the image carefully for any occasional age related marks. </v>
          </cell>
        </row>
        <row r="8942">
          <cell r="G8942">
            <v>157173</v>
          </cell>
          <cell r="H8942">
            <v>15828</v>
          </cell>
          <cell r="I8942" t="str">
            <v>Rev FO Morris - Ashcombe Park drawn by A Lydon 1870</v>
          </cell>
          <cell r="J894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42">
            <v>20</v>
          </cell>
          <cell r="L8942">
            <v>40</v>
          </cell>
          <cell r="M8942">
            <v>10</v>
          </cell>
          <cell r="N8942">
            <v>10</v>
          </cell>
          <cell r="P8942" t="str">
            <v xml:space="preserve">The print is in excellent condition - please inspect the image carefully for any occasional age related marks. </v>
          </cell>
        </row>
        <row r="8943">
          <cell r="G8943">
            <v>157174</v>
          </cell>
          <cell r="H8943">
            <v>15829</v>
          </cell>
          <cell r="I8943" t="str">
            <v>Rev FO Morris - Witchingham Hall drawn by A Lydon 1870</v>
          </cell>
          <cell r="J894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43">
            <v>20</v>
          </cell>
          <cell r="L8943">
            <v>40</v>
          </cell>
          <cell r="M8943">
            <v>10</v>
          </cell>
          <cell r="N8943">
            <v>10</v>
          </cell>
          <cell r="P8943" t="str">
            <v xml:space="preserve">The print is in excellent condition - please inspect the image carefully for any occasional age related marks. </v>
          </cell>
        </row>
        <row r="8944">
          <cell r="G8944">
            <v>157175</v>
          </cell>
          <cell r="H8944">
            <v>15830</v>
          </cell>
          <cell r="I8944" t="str">
            <v>Rev FO Morris - Caledon drawn by A Lydon 1870</v>
          </cell>
          <cell r="J894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44">
            <v>20</v>
          </cell>
          <cell r="L8944">
            <v>40</v>
          </cell>
          <cell r="M8944">
            <v>10</v>
          </cell>
          <cell r="N8944">
            <v>10</v>
          </cell>
          <cell r="P8944" t="str">
            <v xml:space="preserve">The print is in excellent condition - please inspect the image carefully for any occasional age related marks. </v>
          </cell>
        </row>
        <row r="8945">
          <cell r="G8945">
            <v>157177</v>
          </cell>
          <cell r="H8945">
            <v>15832</v>
          </cell>
          <cell r="I8945" t="str">
            <v>Rev FO Morris - Sandringham drawn by A Lydon 1870</v>
          </cell>
          <cell r="J894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45">
            <v>20</v>
          </cell>
          <cell r="L8945">
            <v>40</v>
          </cell>
          <cell r="M8945">
            <v>10</v>
          </cell>
          <cell r="N8945">
            <v>10</v>
          </cell>
          <cell r="P8945" t="str">
            <v xml:space="preserve">The print is in excellent condition - please inspect the image carefully for any occasional age related marks. </v>
          </cell>
        </row>
        <row r="8946">
          <cell r="G8946">
            <v>157178</v>
          </cell>
          <cell r="H8946">
            <v>15833</v>
          </cell>
          <cell r="I8946" t="str">
            <v>Rev FO Morris - Compton Verney drawn by A Lydon 1870</v>
          </cell>
          <cell r="J894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46">
            <v>20</v>
          </cell>
          <cell r="L8946">
            <v>40</v>
          </cell>
          <cell r="M8946">
            <v>10</v>
          </cell>
          <cell r="N8946">
            <v>10</v>
          </cell>
          <cell r="P8946" t="str">
            <v xml:space="preserve">The print is in excellent condition - please inspect the image carefully for any occasional age related marks. </v>
          </cell>
        </row>
        <row r="8947">
          <cell r="G8947">
            <v>157179</v>
          </cell>
          <cell r="H8947">
            <v>15834</v>
          </cell>
          <cell r="I8947" t="str">
            <v>Rev FO Morris - Lambton Castle drawn by A Lydon 1870</v>
          </cell>
          <cell r="J894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47">
            <v>20</v>
          </cell>
          <cell r="L8947">
            <v>40</v>
          </cell>
          <cell r="M8947">
            <v>10</v>
          </cell>
          <cell r="N8947">
            <v>10</v>
          </cell>
          <cell r="P8947" t="str">
            <v xml:space="preserve">The print is in excellent condition - please inspect the image carefully for any occasional age related marks. </v>
          </cell>
        </row>
        <row r="8948">
          <cell r="G8948">
            <v>157180</v>
          </cell>
          <cell r="H8948">
            <v>15835</v>
          </cell>
          <cell r="I8948" t="str">
            <v>Rev FO Morris - Stowlangtoft Hall drawn by A Lydon 1870</v>
          </cell>
          <cell r="J894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48">
            <v>20</v>
          </cell>
          <cell r="L8948">
            <v>40</v>
          </cell>
          <cell r="M8948">
            <v>10</v>
          </cell>
          <cell r="N8948">
            <v>10</v>
          </cell>
          <cell r="P8948" t="str">
            <v xml:space="preserve">The print is in excellent condition - please inspect the image carefully for any occasional age related marks. </v>
          </cell>
        </row>
        <row r="8949">
          <cell r="G8949">
            <v>157181</v>
          </cell>
          <cell r="H8949">
            <v>15836</v>
          </cell>
          <cell r="I8949" t="str">
            <v>Rev FO Morris - Keele Hall drawn by A Lydon 1870</v>
          </cell>
          <cell r="J894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49">
            <v>20</v>
          </cell>
          <cell r="L8949">
            <v>40</v>
          </cell>
          <cell r="M8949">
            <v>10</v>
          </cell>
          <cell r="N8949">
            <v>10</v>
          </cell>
          <cell r="P8949" t="str">
            <v xml:space="preserve">The print is in excellent condition - please inspect the image carefully for any occasional age related marks. </v>
          </cell>
        </row>
        <row r="8950">
          <cell r="G8950">
            <v>157182</v>
          </cell>
          <cell r="H8950">
            <v>15837</v>
          </cell>
          <cell r="I8950" t="str">
            <v>Rev FO Morris - Shirburn Castle drawn by A Lydon 1870</v>
          </cell>
          <cell r="J895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50">
            <v>20</v>
          </cell>
          <cell r="L8950">
            <v>40</v>
          </cell>
          <cell r="M8950">
            <v>10</v>
          </cell>
          <cell r="N8950">
            <v>10</v>
          </cell>
          <cell r="P8950" t="str">
            <v xml:space="preserve">The print is in excellent condition - please inspect the image carefully for any occasional age related marks. </v>
          </cell>
        </row>
        <row r="8951">
          <cell r="G8951">
            <v>157183</v>
          </cell>
          <cell r="H8951">
            <v>15838</v>
          </cell>
          <cell r="I8951" t="str">
            <v>Rev FO Morris - Wynyard Park drawn by A Lydon 1870</v>
          </cell>
          <cell r="J895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51">
            <v>20</v>
          </cell>
          <cell r="L8951">
            <v>40</v>
          </cell>
          <cell r="M8951">
            <v>10</v>
          </cell>
          <cell r="N8951">
            <v>10</v>
          </cell>
          <cell r="P8951" t="str">
            <v xml:space="preserve">The print is in excellent condition - please inspect the image carefully for any occasional age related marks. </v>
          </cell>
        </row>
        <row r="8952">
          <cell r="G8952">
            <v>157184</v>
          </cell>
          <cell r="H8952">
            <v>15839</v>
          </cell>
          <cell r="I8952" t="str">
            <v>Rev FO Morris - Hutton Hall drawn by A Lydon 1870</v>
          </cell>
          <cell r="J895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52">
            <v>20</v>
          </cell>
          <cell r="L8952">
            <v>40</v>
          </cell>
          <cell r="M8952">
            <v>10</v>
          </cell>
          <cell r="N8952">
            <v>10</v>
          </cell>
          <cell r="P8952" t="str">
            <v xml:space="preserve">The print is in excellent condition - please inspect the image carefully for any occasional age related marks. </v>
          </cell>
        </row>
        <row r="8953">
          <cell r="G8953">
            <v>157185</v>
          </cell>
          <cell r="H8953">
            <v>15840</v>
          </cell>
          <cell r="I8953" t="str">
            <v>Rev FO Morris - Muncaster Castle drawn by A Lydon 1870</v>
          </cell>
          <cell r="J895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53">
            <v>20</v>
          </cell>
          <cell r="L8953">
            <v>40</v>
          </cell>
          <cell r="M8953">
            <v>10</v>
          </cell>
          <cell r="N8953">
            <v>10</v>
          </cell>
          <cell r="P8953" t="str">
            <v xml:space="preserve">The print is in excellent condition - please inspect the image carefully for any occasional age related marks. </v>
          </cell>
        </row>
        <row r="8954">
          <cell r="G8954">
            <v>157186</v>
          </cell>
          <cell r="H8954">
            <v>15841</v>
          </cell>
          <cell r="I8954" t="str">
            <v>Rev FO Morris - Brantingham-Thorpe drawn by A Lydon 1870</v>
          </cell>
          <cell r="J895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54">
            <v>20</v>
          </cell>
          <cell r="L8954">
            <v>40</v>
          </cell>
          <cell r="M8954">
            <v>10</v>
          </cell>
          <cell r="N8954">
            <v>10</v>
          </cell>
          <cell r="P8954" t="str">
            <v xml:space="preserve">The print is in excellent condition - please inspect the image carefully for any occasional age related marks. </v>
          </cell>
        </row>
        <row r="8955">
          <cell r="G8955">
            <v>157187</v>
          </cell>
          <cell r="H8955">
            <v>15842</v>
          </cell>
          <cell r="I8955" t="str">
            <v>Rev FO Morris - Helmingham Hall drawn by A Lydon 1870</v>
          </cell>
          <cell r="J895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55">
            <v>20</v>
          </cell>
          <cell r="L8955">
            <v>40</v>
          </cell>
          <cell r="M8955">
            <v>10</v>
          </cell>
          <cell r="N8955">
            <v>10</v>
          </cell>
          <cell r="P8955" t="str">
            <v xml:space="preserve">The print is in excellent condition - please inspect the image carefully for any occasional age related marks. </v>
          </cell>
        </row>
        <row r="8956">
          <cell r="G8956">
            <v>157188</v>
          </cell>
          <cell r="H8956">
            <v>15843</v>
          </cell>
          <cell r="I8956" t="str">
            <v>Rev FO Morris - Trafalgar House drawn by A Lydon 1870</v>
          </cell>
          <cell r="J895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56">
            <v>20</v>
          </cell>
          <cell r="L8956">
            <v>40</v>
          </cell>
          <cell r="M8956">
            <v>10</v>
          </cell>
          <cell r="N8956">
            <v>10</v>
          </cell>
          <cell r="P8956" t="str">
            <v xml:space="preserve">The print is in excellent condition - please inspect the image carefully for any occasional age related marks. </v>
          </cell>
        </row>
        <row r="8957">
          <cell r="G8957">
            <v>157189</v>
          </cell>
          <cell r="H8957">
            <v>15844</v>
          </cell>
          <cell r="I8957" t="str">
            <v>Rev FO Morris - Broughton Castle drawn by A Lydon 1870</v>
          </cell>
          <cell r="J895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57">
            <v>20</v>
          </cell>
          <cell r="L8957">
            <v>40</v>
          </cell>
          <cell r="M8957">
            <v>10</v>
          </cell>
          <cell r="N8957">
            <v>10</v>
          </cell>
          <cell r="P8957" t="str">
            <v xml:space="preserve">The print is in excellent condition - please inspect the image carefully for any occasional age related marks. </v>
          </cell>
        </row>
        <row r="8958">
          <cell r="G8958">
            <v>157190</v>
          </cell>
          <cell r="H8958">
            <v>15845</v>
          </cell>
          <cell r="I8958" t="str">
            <v>Rev FO Morris - Euston Hall drawn by A Lydon 1870</v>
          </cell>
          <cell r="J895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58">
            <v>20</v>
          </cell>
          <cell r="L8958">
            <v>40</v>
          </cell>
          <cell r="M8958">
            <v>10</v>
          </cell>
          <cell r="N8958">
            <v>10</v>
          </cell>
          <cell r="P8958" t="str">
            <v xml:space="preserve">The print is in excellent condition - please inspect the image carefully for any occasional age related marks. </v>
          </cell>
        </row>
        <row r="8959">
          <cell r="G8959">
            <v>157191</v>
          </cell>
          <cell r="H8959">
            <v>15846</v>
          </cell>
          <cell r="I8959" t="str">
            <v>Rev FO Morris - Capesthorne drawn by A Lydon 1870</v>
          </cell>
          <cell r="J895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59">
            <v>20</v>
          </cell>
          <cell r="L8959">
            <v>40</v>
          </cell>
          <cell r="M8959">
            <v>10</v>
          </cell>
          <cell r="N8959">
            <v>10</v>
          </cell>
          <cell r="P8959" t="str">
            <v xml:space="preserve">The print is in excellent condition - please inspect the image carefully for any occasional age related marks. </v>
          </cell>
        </row>
        <row r="8960">
          <cell r="G8960">
            <v>157192</v>
          </cell>
          <cell r="H8960">
            <v>15847</v>
          </cell>
          <cell r="I8960" t="str">
            <v>Rev FO Morris - Powerscourt drawn by A Lydon 1870</v>
          </cell>
          <cell r="J896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60">
            <v>20</v>
          </cell>
          <cell r="L8960">
            <v>40</v>
          </cell>
          <cell r="M8960">
            <v>10</v>
          </cell>
          <cell r="N8960">
            <v>10</v>
          </cell>
          <cell r="P8960" t="str">
            <v xml:space="preserve">The print is in excellent condition - please inspect the image carefully for any occasional age related marks. </v>
          </cell>
        </row>
        <row r="8961">
          <cell r="G8961">
            <v>157193</v>
          </cell>
          <cell r="H8961">
            <v>15848</v>
          </cell>
          <cell r="I8961" t="str">
            <v>Rev FO Morris - Studley Castle drawn by A Lydon 1870</v>
          </cell>
          <cell r="J896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61">
            <v>20</v>
          </cell>
          <cell r="L8961">
            <v>40</v>
          </cell>
          <cell r="M8961">
            <v>10</v>
          </cell>
          <cell r="N8961">
            <v>10</v>
          </cell>
          <cell r="P8961" t="str">
            <v xml:space="preserve">The print is in excellent condition - please inspect the image carefully for any occasional age related marks. </v>
          </cell>
        </row>
        <row r="8962">
          <cell r="G8962">
            <v>157194</v>
          </cell>
          <cell r="H8962">
            <v>15849</v>
          </cell>
          <cell r="I8962" t="str">
            <v>Rev FO Morris - Eshton Hall drawn by A Lydon 1870</v>
          </cell>
          <cell r="J896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62">
            <v>20</v>
          </cell>
          <cell r="L8962">
            <v>40</v>
          </cell>
          <cell r="M8962">
            <v>10</v>
          </cell>
          <cell r="N8962">
            <v>10</v>
          </cell>
          <cell r="P8962" t="str">
            <v xml:space="preserve">The print is in excellent condition - please inspect the image carefully for any occasional age related marks. </v>
          </cell>
        </row>
        <row r="8963">
          <cell r="G8963">
            <v>157195</v>
          </cell>
          <cell r="H8963">
            <v>15850</v>
          </cell>
          <cell r="I8963" t="str">
            <v>Rev FO Morris - Caen Wood Towers drawn by A Lydon 1870</v>
          </cell>
          <cell r="J896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63">
            <v>20</v>
          </cell>
          <cell r="L8963">
            <v>40</v>
          </cell>
          <cell r="M8963">
            <v>10</v>
          </cell>
          <cell r="N8963">
            <v>10</v>
          </cell>
          <cell r="P8963" t="str">
            <v xml:space="preserve">The print is in excellent condition - please inspect the image carefully for any occasional age related marks. </v>
          </cell>
        </row>
        <row r="8964">
          <cell r="G8964">
            <v>157196</v>
          </cell>
          <cell r="H8964">
            <v>15851</v>
          </cell>
          <cell r="I8964" t="str">
            <v>Rev FO Morris - Birr Casrtle drawn by A Lydon 1870</v>
          </cell>
          <cell r="J896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64">
            <v>20</v>
          </cell>
          <cell r="L8964">
            <v>40</v>
          </cell>
          <cell r="M8964">
            <v>10</v>
          </cell>
          <cell r="N8964">
            <v>10</v>
          </cell>
          <cell r="P8964" t="str">
            <v xml:space="preserve">The print is in excellent condition - please inspect the image carefully for any occasional age related marks. </v>
          </cell>
        </row>
        <row r="8965">
          <cell r="G8965">
            <v>157197</v>
          </cell>
          <cell r="H8965">
            <v>15852</v>
          </cell>
          <cell r="I8965" t="str">
            <v>Rev FO Morris - Arbury Hall drawn by A Lydon 1870</v>
          </cell>
          <cell r="J896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65">
            <v>20</v>
          </cell>
          <cell r="L8965">
            <v>40</v>
          </cell>
          <cell r="M8965">
            <v>10</v>
          </cell>
          <cell r="N8965">
            <v>10</v>
          </cell>
          <cell r="P8965" t="str">
            <v xml:space="preserve">The print is in excellent condition - please inspect the image carefully for any occasional age related marks. </v>
          </cell>
        </row>
        <row r="8966">
          <cell r="G8966">
            <v>157198</v>
          </cell>
          <cell r="H8966">
            <v>15853</v>
          </cell>
          <cell r="I8966" t="str">
            <v>Rev FO Morris - Wroxton Abbey drawn by A Lydon 1870</v>
          </cell>
          <cell r="J896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66">
            <v>20</v>
          </cell>
          <cell r="L8966">
            <v>40</v>
          </cell>
          <cell r="M8966">
            <v>10</v>
          </cell>
          <cell r="N8966">
            <v>10</v>
          </cell>
          <cell r="P8966" t="str">
            <v xml:space="preserve">The print is in excellent condition - please inspect the image carefully for any occasional age related marks. </v>
          </cell>
        </row>
        <row r="8967">
          <cell r="G8967">
            <v>157199</v>
          </cell>
          <cell r="H8967">
            <v>15854</v>
          </cell>
          <cell r="I8967" t="str">
            <v>Rev FO Morris - Coughton Court drawn by A Lydon 1870</v>
          </cell>
          <cell r="J896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67">
            <v>20</v>
          </cell>
          <cell r="L8967">
            <v>40</v>
          </cell>
          <cell r="M8967">
            <v>10</v>
          </cell>
          <cell r="N8967">
            <v>10</v>
          </cell>
          <cell r="P8967" t="str">
            <v xml:space="preserve">The print is in excellent condition - please inspect the image carefully for any occasional age related marks. </v>
          </cell>
        </row>
        <row r="8968">
          <cell r="G8968">
            <v>157200</v>
          </cell>
          <cell r="H8968">
            <v>15855</v>
          </cell>
          <cell r="I8968" t="str">
            <v>Rev FO Morris - Wynnstay drawn by A Lydon 1870</v>
          </cell>
          <cell r="J896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68">
            <v>20</v>
          </cell>
          <cell r="L8968">
            <v>40</v>
          </cell>
          <cell r="M8968">
            <v>10</v>
          </cell>
          <cell r="N8968">
            <v>10</v>
          </cell>
          <cell r="P8968" t="str">
            <v xml:space="preserve">The print is in excellent condition - please inspect the image carefully for any occasional age related marks. </v>
          </cell>
        </row>
        <row r="8969">
          <cell r="G8969">
            <v>157201</v>
          </cell>
          <cell r="H8969">
            <v>15856</v>
          </cell>
          <cell r="I8969" t="str">
            <v>Rev FO Morris - Sezincot drawn by A Lydon 1870</v>
          </cell>
          <cell r="J896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69">
            <v>20</v>
          </cell>
          <cell r="L8969">
            <v>40</v>
          </cell>
          <cell r="M8969">
            <v>10</v>
          </cell>
          <cell r="N8969">
            <v>10</v>
          </cell>
          <cell r="P8969" t="str">
            <v xml:space="preserve">The print is in excellent condition - please inspect the image carefully for any occasional age related marks. </v>
          </cell>
        </row>
        <row r="8970">
          <cell r="G8970">
            <v>157202</v>
          </cell>
          <cell r="H8970">
            <v>15857</v>
          </cell>
          <cell r="I8970" t="str">
            <v>Rev FO Morris - Kimbolton Castle drawn by A Lydon 1870</v>
          </cell>
          <cell r="J897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70">
            <v>20</v>
          </cell>
          <cell r="L8970">
            <v>40</v>
          </cell>
          <cell r="M8970">
            <v>10</v>
          </cell>
          <cell r="N8970">
            <v>10</v>
          </cell>
          <cell r="P8970" t="str">
            <v xml:space="preserve">The print is in excellent condition - please inspect the image carefully for any occasional age related marks. </v>
          </cell>
        </row>
        <row r="8971">
          <cell r="G8971">
            <v>157203</v>
          </cell>
          <cell r="H8971">
            <v>15858</v>
          </cell>
          <cell r="I8971" t="str">
            <v>Rev FO Morris - Westonbirt House drawn by A Lydon 1870</v>
          </cell>
          <cell r="J897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71">
            <v>20</v>
          </cell>
          <cell r="L8971">
            <v>40</v>
          </cell>
          <cell r="M8971">
            <v>10</v>
          </cell>
          <cell r="N8971">
            <v>10</v>
          </cell>
          <cell r="P8971" t="str">
            <v xml:space="preserve">The print is in excellent condition - please inspect the image carefully for any occasional age related marks. </v>
          </cell>
        </row>
        <row r="8972">
          <cell r="G8972">
            <v>157204</v>
          </cell>
          <cell r="H8972">
            <v>15859</v>
          </cell>
          <cell r="I8972" t="str">
            <v>Rev FO Morris - Wolseley Hall drawn by A Lydon 1870</v>
          </cell>
          <cell r="J897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72">
            <v>20</v>
          </cell>
          <cell r="L8972">
            <v>40</v>
          </cell>
          <cell r="M8972">
            <v>10</v>
          </cell>
          <cell r="N8972">
            <v>10</v>
          </cell>
          <cell r="P8972" t="str">
            <v xml:space="preserve">The print is in excellent condition - please inspect the image carefully for any occasional age related marks. </v>
          </cell>
        </row>
        <row r="8973">
          <cell r="G8973">
            <v>157205</v>
          </cell>
          <cell r="H8973">
            <v>15860</v>
          </cell>
          <cell r="I8973" t="str">
            <v>Rev FO Morris - Dartrey drawn by A Lydon 1870</v>
          </cell>
          <cell r="J897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73">
            <v>20</v>
          </cell>
          <cell r="L8973">
            <v>40</v>
          </cell>
          <cell r="M8973">
            <v>10</v>
          </cell>
          <cell r="N8973">
            <v>10</v>
          </cell>
          <cell r="P8973" t="str">
            <v xml:space="preserve">The print is in excellent condition - please inspect the image carefully for any occasional age related marks. </v>
          </cell>
        </row>
        <row r="8974">
          <cell r="G8974">
            <v>157206</v>
          </cell>
          <cell r="H8974">
            <v>15861</v>
          </cell>
          <cell r="I8974" t="str">
            <v>Rev FO Morris - Merevale Hall drawn by A Lydon 1870</v>
          </cell>
          <cell r="J897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74">
            <v>20</v>
          </cell>
          <cell r="L8974">
            <v>40</v>
          </cell>
          <cell r="M8974">
            <v>10</v>
          </cell>
          <cell r="N8974">
            <v>10</v>
          </cell>
          <cell r="P8974" t="str">
            <v xml:space="preserve">The print is in excellent condition - please inspect the image carefully for any occasional age related marks. </v>
          </cell>
        </row>
        <row r="8975">
          <cell r="G8975">
            <v>157207</v>
          </cell>
          <cell r="H8975">
            <v>15862</v>
          </cell>
          <cell r="I8975" t="str">
            <v>Rev FO Morris - Bestwood Lodge drawn by A Lydon 1870</v>
          </cell>
          <cell r="J897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75">
            <v>20</v>
          </cell>
          <cell r="L8975">
            <v>40</v>
          </cell>
          <cell r="M8975">
            <v>10</v>
          </cell>
          <cell r="N8975">
            <v>10</v>
          </cell>
          <cell r="P8975" t="str">
            <v xml:space="preserve">The print is in excellent condition - please inspect the image carefully for any occasional age related marks. </v>
          </cell>
        </row>
        <row r="8976">
          <cell r="G8976">
            <v>157208</v>
          </cell>
          <cell r="H8976">
            <v>15863</v>
          </cell>
          <cell r="I8976" t="str">
            <v>Rev FO Morris - Rossmore Park drawn by A Lydon 1870</v>
          </cell>
          <cell r="J897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76">
            <v>20</v>
          </cell>
          <cell r="L8976">
            <v>40</v>
          </cell>
          <cell r="M8976">
            <v>10</v>
          </cell>
          <cell r="N8976">
            <v>10</v>
          </cell>
          <cell r="P8976" t="str">
            <v xml:space="preserve">The print is in excellent condition - please inspect the image carefully for any occasional age related marks. </v>
          </cell>
        </row>
        <row r="8977">
          <cell r="G8977">
            <v>157209</v>
          </cell>
          <cell r="H8977">
            <v>15864</v>
          </cell>
          <cell r="I8977" t="str">
            <v>Rev FO Morris - Philiphaugh drawn by A Lydon 1870</v>
          </cell>
          <cell r="J897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77">
            <v>20</v>
          </cell>
          <cell r="L8977">
            <v>40</v>
          </cell>
          <cell r="M8977">
            <v>10</v>
          </cell>
          <cell r="N8977">
            <v>10</v>
          </cell>
          <cell r="P8977" t="str">
            <v xml:space="preserve">The print is in excellent condition - please inspect the image carefully for any occasional age related marks. </v>
          </cell>
        </row>
        <row r="8978">
          <cell r="G8978">
            <v>157210</v>
          </cell>
          <cell r="H8978">
            <v>15865</v>
          </cell>
          <cell r="I8978" t="str">
            <v>Rev FO Morris - Lawton Hall drawn by A Lydon 1870</v>
          </cell>
          <cell r="J897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78">
            <v>20</v>
          </cell>
          <cell r="L8978">
            <v>40</v>
          </cell>
          <cell r="M8978">
            <v>10</v>
          </cell>
          <cell r="N8978">
            <v>10</v>
          </cell>
          <cell r="P8978" t="str">
            <v xml:space="preserve">The print is in excellent condition - please inspect the image carefully for any occasional age related marks. </v>
          </cell>
        </row>
        <row r="8979">
          <cell r="G8979">
            <v>157211</v>
          </cell>
          <cell r="H8979">
            <v>15866</v>
          </cell>
          <cell r="I8979" t="str">
            <v>Rev FO Morris - Moreton Hall drawn by A Lydon 1870</v>
          </cell>
          <cell r="J897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79">
            <v>20</v>
          </cell>
          <cell r="L8979">
            <v>40</v>
          </cell>
          <cell r="M8979">
            <v>10</v>
          </cell>
          <cell r="N8979">
            <v>10</v>
          </cell>
          <cell r="P8979" t="str">
            <v xml:space="preserve">The print is in excellent condition - please inspect the image carefully for any occasional age related marks. </v>
          </cell>
        </row>
        <row r="8980">
          <cell r="G8980">
            <v>157212</v>
          </cell>
          <cell r="H8980">
            <v>15867</v>
          </cell>
          <cell r="I8980" t="str">
            <v>Rev FO Morris - Hengrave Hall drawn by A Lydon 1870</v>
          </cell>
          <cell r="J898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80">
            <v>20</v>
          </cell>
          <cell r="L8980">
            <v>40</v>
          </cell>
          <cell r="M8980">
            <v>10</v>
          </cell>
          <cell r="N8980">
            <v>10</v>
          </cell>
          <cell r="P8980" t="str">
            <v xml:space="preserve">The print is in excellent condition - please inspect the image carefully for any occasional age related marks. </v>
          </cell>
        </row>
        <row r="8981">
          <cell r="G8981">
            <v>157213</v>
          </cell>
          <cell r="H8981">
            <v>15868</v>
          </cell>
          <cell r="I8981" t="str">
            <v>Rev FO Morris - Easton Hall drawn by A Lydon 1870</v>
          </cell>
          <cell r="J898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81">
            <v>20</v>
          </cell>
          <cell r="L8981">
            <v>40</v>
          </cell>
          <cell r="M8981">
            <v>10</v>
          </cell>
          <cell r="N8981">
            <v>10</v>
          </cell>
          <cell r="P8981" t="str">
            <v xml:space="preserve">The print is in excellent condition - please inspect the image carefully for any occasional age related marks. </v>
          </cell>
        </row>
        <row r="8982">
          <cell r="G8982">
            <v>157214</v>
          </cell>
          <cell r="H8982">
            <v>15869</v>
          </cell>
          <cell r="I8982" t="str">
            <v>Rev FO Morris - Preston Hall drawn by A Lydon 1870</v>
          </cell>
          <cell r="J898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82">
            <v>20</v>
          </cell>
          <cell r="L8982">
            <v>40</v>
          </cell>
          <cell r="M8982">
            <v>10</v>
          </cell>
          <cell r="N8982">
            <v>10</v>
          </cell>
          <cell r="P8982" t="str">
            <v xml:space="preserve">The print is in excellent condition - please inspect the image carefully for any occasional age related marks. </v>
          </cell>
        </row>
        <row r="8983">
          <cell r="G8983">
            <v>157215</v>
          </cell>
          <cell r="H8983">
            <v>15870</v>
          </cell>
          <cell r="I8983" t="str">
            <v>Rev FO Morris -  drawn by A Lydon 1870</v>
          </cell>
          <cell r="J898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83">
            <v>20</v>
          </cell>
          <cell r="L8983">
            <v>40</v>
          </cell>
          <cell r="M8983">
            <v>10</v>
          </cell>
          <cell r="N8983">
            <v>10</v>
          </cell>
          <cell r="P8983" t="str">
            <v xml:space="preserve">The print is in excellent condition - please inspect the image carefully for any occasional age related marks. </v>
          </cell>
        </row>
        <row r="8984">
          <cell r="G8984">
            <v>157216</v>
          </cell>
          <cell r="H8984">
            <v>15871</v>
          </cell>
          <cell r="I8984" t="str">
            <v>Rev FO Morris -  drawn by A Lydon 1870</v>
          </cell>
          <cell r="J898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84">
            <v>20</v>
          </cell>
          <cell r="L8984">
            <v>40</v>
          </cell>
          <cell r="M8984">
            <v>10</v>
          </cell>
          <cell r="N8984">
            <v>10</v>
          </cell>
          <cell r="P8984" t="str">
            <v xml:space="preserve">The print is in excellent condition - please inspect the image carefully for any occasional age related marks. </v>
          </cell>
        </row>
        <row r="8985">
          <cell r="G8985">
            <v>157217</v>
          </cell>
          <cell r="H8985">
            <v>15872</v>
          </cell>
          <cell r="I8985" t="str">
            <v>Rev FO Morris -  drawn by A Lydon 1870</v>
          </cell>
          <cell r="J898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85">
            <v>20</v>
          </cell>
          <cell r="L8985">
            <v>40</v>
          </cell>
          <cell r="M8985">
            <v>10</v>
          </cell>
          <cell r="N8985">
            <v>10</v>
          </cell>
          <cell r="P8985" t="str">
            <v xml:space="preserve">The print is in excellent condition - please inspect the image carefully for any occasional age related marks. </v>
          </cell>
        </row>
        <row r="8986">
          <cell r="G8986">
            <v>157218</v>
          </cell>
          <cell r="H8986">
            <v>15873</v>
          </cell>
          <cell r="I8986" t="str">
            <v>Rev FO Morris -  drawn by A Lydon 1870</v>
          </cell>
          <cell r="J898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86">
            <v>20</v>
          </cell>
          <cell r="L8986">
            <v>40</v>
          </cell>
          <cell r="M8986">
            <v>10</v>
          </cell>
          <cell r="N8986">
            <v>10</v>
          </cell>
          <cell r="P8986" t="str">
            <v xml:space="preserve">The print is in excellent condition - please inspect the image carefully for any occasional age related marks. </v>
          </cell>
        </row>
        <row r="8987">
          <cell r="G8987">
            <v>157219</v>
          </cell>
          <cell r="H8987">
            <v>15874</v>
          </cell>
          <cell r="I8987" t="str">
            <v>Rev FO Morris -  drawn by A Lydon 1870</v>
          </cell>
          <cell r="J898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87">
            <v>20</v>
          </cell>
          <cell r="L8987">
            <v>40</v>
          </cell>
          <cell r="M8987">
            <v>10</v>
          </cell>
          <cell r="N8987">
            <v>10</v>
          </cell>
          <cell r="P8987" t="str">
            <v xml:space="preserve">The print is in excellent condition - please inspect the image carefully for any occasional age related marks. </v>
          </cell>
        </row>
        <row r="8988">
          <cell r="G8988">
            <v>157220</v>
          </cell>
          <cell r="H8988">
            <v>15875</v>
          </cell>
          <cell r="I8988" t="str">
            <v>Rev FO Morris -  drawn by A Lydon 1870</v>
          </cell>
          <cell r="J898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88">
            <v>20</v>
          </cell>
          <cell r="L8988">
            <v>40</v>
          </cell>
          <cell r="M8988">
            <v>10</v>
          </cell>
          <cell r="N8988">
            <v>10</v>
          </cell>
          <cell r="P8988" t="str">
            <v xml:space="preserve">The print is in excellent condition - please inspect the image carefully for any occasional age related marks. </v>
          </cell>
        </row>
        <row r="8989">
          <cell r="G8989">
            <v>157221</v>
          </cell>
          <cell r="H8989">
            <v>15876</v>
          </cell>
          <cell r="I8989" t="str">
            <v>Rev FO Morris -  drawn by A Lydon 1870</v>
          </cell>
          <cell r="J898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89">
            <v>20</v>
          </cell>
          <cell r="L8989">
            <v>40</v>
          </cell>
          <cell r="M8989">
            <v>10</v>
          </cell>
          <cell r="N8989">
            <v>10</v>
          </cell>
          <cell r="P8989" t="str">
            <v xml:space="preserve">The print is in excellent condition - please inspect the image carefully for any occasional age related marks. </v>
          </cell>
        </row>
        <row r="8990">
          <cell r="G8990">
            <v>157222</v>
          </cell>
          <cell r="H8990">
            <v>15877</v>
          </cell>
          <cell r="I8990" t="str">
            <v>Rev FO Morris -  drawn by A Lydon 1870</v>
          </cell>
          <cell r="J899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90">
            <v>20</v>
          </cell>
          <cell r="L8990">
            <v>40</v>
          </cell>
          <cell r="M8990">
            <v>10</v>
          </cell>
          <cell r="N8990">
            <v>10</v>
          </cell>
          <cell r="P8990" t="str">
            <v xml:space="preserve">The print is in excellent condition - please inspect the image carefully for any occasional age related marks. </v>
          </cell>
        </row>
        <row r="8991">
          <cell r="G8991">
            <v>157223</v>
          </cell>
          <cell r="H8991">
            <v>15878</v>
          </cell>
          <cell r="I8991" t="str">
            <v>Rev FO Morris -  drawn by A Lydon 1870</v>
          </cell>
          <cell r="J899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91">
            <v>20</v>
          </cell>
          <cell r="L8991">
            <v>40</v>
          </cell>
          <cell r="M8991">
            <v>10</v>
          </cell>
          <cell r="N8991">
            <v>10</v>
          </cell>
          <cell r="P8991" t="str">
            <v xml:space="preserve">The print is in excellent condition - please inspect the image carefully for any occasional age related marks. </v>
          </cell>
        </row>
        <row r="8992">
          <cell r="G8992">
            <v>157224</v>
          </cell>
          <cell r="H8992">
            <v>15879</v>
          </cell>
          <cell r="I8992" t="str">
            <v>Rev FO Morris -  drawn by A Lydon 1870</v>
          </cell>
          <cell r="J899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92">
            <v>20</v>
          </cell>
          <cell r="L8992">
            <v>40</v>
          </cell>
          <cell r="M8992">
            <v>10</v>
          </cell>
          <cell r="N8992">
            <v>10</v>
          </cell>
          <cell r="P8992" t="str">
            <v xml:space="preserve">The print is in excellent condition - please inspect the image carefully for any occasional age related marks. </v>
          </cell>
        </row>
        <row r="8993">
          <cell r="G8993">
            <v>157225</v>
          </cell>
          <cell r="H8993">
            <v>15880</v>
          </cell>
          <cell r="I8993" t="str">
            <v>Rev FO Morris - Picturesque views 1870</v>
          </cell>
          <cell r="J899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93">
            <v>20</v>
          </cell>
          <cell r="L8993">
            <v>40</v>
          </cell>
          <cell r="M8993">
            <v>10</v>
          </cell>
          <cell r="N8993">
            <v>10</v>
          </cell>
          <cell r="P8993" t="str">
            <v xml:space="preserve">The print is in excellent condition - please inspect the image carefully for any occasional age related marks. </v>
          </cell>
        </row>
        <row r="8994">
          <cell r="G8994">
            <v>157226</v>
          </cell>
          <cell r="H8994">
            <v>15881</v>
          </cell>
          <cell r="I8994" t="str">
            <v>Rev FO Morris - Picturesque views 1870</v>
          </cell>
          <cell r="J899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94">
            <v>20</v>
          </cell>
          <cell r="L8994">
            <v>40</v>
          </cell>
          <cell r="M8994">
            <v>10</v>
          </cell>
          <cell r="N8994">
            <v>10</v>
          </cell>
          <cell r="P8994" t="str">
            <v xml:space="preserve">The print is in excellent condition - please inspect the image carefully for any occasional age related marks. </v>
          </cell>
        </row>
        <row r="8995">
          <cell r="G8995">
            <v>157227</v>
          </cell>
          <cell r="H8995">
            <v>15882</v>
          </cell>
          <cell r="I8995" t="str">
            <v>Rev FO Morris - Picturesque views 1870</v>
          </cell>
          <cell r="J899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95">
            <v>20</v>
          </cell>
          <cell r="L8995">
            <v>40</v>
          </cell>
          <cell r="M8995">
            <v>10</v>
          </cell>
          <cell r="N8995">
            <v>10</v>
          </cell>
          <cell r="P8995" t="str">
            <v xml:space="preserve">The print is in excellent condition - please inspect the image carefully for any occasional age related marks. </v>
          </cell>
        </row>
        <row r="8996">
          <cell r="G8996">
            <v>157228</v>
          </cell>
          <cell r="H8996">
            <v>15883</v>
          </cell>
          <cell r="I8996" t="str">
            <v>Rev FO Morris - Picturesque views 1870</v>
          </cell>
          <cell r="J899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96">
            <v>20</v>
          </cell>
          <cell r="L8996">
            <v>40</v>
          </cell>
          <cell r="M8996">
            <v>10</v>
          </cell>
          <cell r="N8996">
            <v>10</v>
          </cell>
          <cell r="P8996" t="str">
            <v xml:space="preserve">The print is in excellent condition - please inspect the image carefully for any occasional age related marks. </v>
          </cell>
        </row>
        <row r="8997">
          <cell r="G8997">
            <v>157229</v>
          </cell>
          <cell r="H8997">
            <v>15884</v>
          </cell>
          <cell r="I8997" t="str">
            <v>Rev FO Morris - Picturesque views 1870</v>
          </cell>
          <cell r="J899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97">
            <v>20</v>
          </cell>
          <cell r="L8997">
            <v>40</v>
          </cell>
          <cell r="M8997">
            <v>10</v>
          </cell>
          <cell r="N8997">
            <v>10</v>
          </cell>
          <cell r="P8997" t="str">
            <v xml:space="preserve">The print is in excellent condition - please inspect the image carefully for any occasional age related marks. </v>
          </cell>
        </row>
        <row r="8998">
          <cell r="G8998">
            <v>157230</v>
          </cell>
          <cell r="H8998">
            <v>15885</v>
          </cell>
          <cell r="I8998" t="str">
            <v>Rev FO Morris - Picturesque views 1870</v>
          </cell>
          <cell r="J899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98">
            <v>20</v>
          </cell>
          <cell r="L8998">
            <v>40</v>
          </cell>
          <cell r="M8998">
            <v>10</v>
          </cell>
          <cell r="N8998">
            <v>10</v>
          </cell>
          <cell r="P8998" t="str">
            <v xml:space="preserve">The print is in excellent condition - please inspect the image carefully for any occasional age related marks. </v>
          </cell>
        </row>
        <row r="8999">
          <cell r="G8999">
            <v>157231</v>
          </cell>
          <cell r="H8999">
            <v>15886</v>
          </cell>
          <cell r="I8999" t="str">
            <v>Rev FO Morris - Picturesque views 1870</v>
          </cell>
          <cell r="J899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8999">
            <v>20</v>
          </cell>
          <cell r="L8999">
            <v>40</v>
          </cell>
          <cell r="M8999">
            <v>10</v>
          </cell>
          <cell r="N8999">
            <v>10</v>
          </cell>
          <cell r="P8999" t="str">
            <v xml:space="preserve">The print is in excellent condition - please inspect the image carefully for any occasional age related marks. </v>
          </cell>
        </row>
        <row r="9000">
          <cell r="G9000">
            <v>157232</v>
          </cell>
          <cell r="H9000">
            <v>15887</v>
          </cell>
          <cell r="I9000" t="str">
            <v>Rev FO Morris - Picturesque views 1870</v>
          </cell>
          <cell r="J900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00">
            <v>20</v>
          </cell>
          <cell r="L9000">
            <v>40</v>
          </cell>
          <cell r="M9000">
            <v>10</v>
          </cell>
          <cell r="N9000">
            <v>10</v>
          </cell>
          <cell r="P9000" t="str">
            <v xml:space="preserve">The print is in excellent condition - please inspect the image carefully for any occasional age related marks. </v>
          </cell>
        </row>
        <row r="9001">
          <cell r="G9001">
            <v>157233</v>
          </cell>
          <cell r="H9001">
            <v>15888</v>
          </cell>
          <cell r="I9001" t="str">
            <v>Rev FO Morris - Picturesque views 1870</v>
          </cell>
          <cell r="J900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01">
            <v>20</v>
          </cell>
          <cell r="L9001">
            <v>40</v>
          </cell>
          <cell r="M9001">
            <v>10</v>
          </cell>
          <cell r="N9001">
            <v>10</v>
          </cell>
          <cell r="P9001" t="str">
            <v xml:space="preserve">The print is in excellent condition - please inspect the image carefully for any occasional age related marks. </v>
          </cell>
        </row>
        <row r="9002">
          <cell r="G9002">
            <v>157234</v>
          </cell>
          <cell r="H9002">
            <v>15889</v>
          </cell>
          <cell r="I9002" t="str">
            <v>Rev FO Morris - Picturesque views 1870</v>
          </cell>
          <cell r="J900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02">
            <v>20</v>
          </cell>
          <cell r="L9002">
            <v>40</v>
          </cell>
          <cell r="M9002">
            <v>10</v>
          </cell>
          <cell r="N9002">
            <v>10</v>
          </cell>
          <cell r="P9002" t="str">
            <v xml:space="preserve">The print is in excellent condition - please inspect the image carefully for any occasional age related marks. </v>
          </cell>
        </row>
        <row r="9003">
          <cell r="G9003">
            <v>157235</v>
          </cell>
          <cell r="H9003">
            <v>15890</v>
          </cell>
          <cell r="I9003" t="str">
            <v>Rev FO Morris - Picturesque views 1870</v>
          </cell>
          <cell r="J900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03">
            <v>20</v>
          </cell>
          <cell r="L9003">
            <v>40</v>
          </cell>
          <cell r="M9003">
            <v>10</v>
          </cell>
          <cell r="N9003">
            <v>10</v>
          </cell>
          <cell r="P9003" t="str">
            <v xml:space="preserve">The print is in excellent condition - please inspect the image carefully for any occasional age related marks. </v>
          </cell>
        </row>
        <row r="9004">
          <cell r="G9004">
            <v>157236</v>
          </cell>
          <cell r="H9004">
            <v>15891</v>
          </cell>
          <cell r="I9004" t="str">
            <v>Rev FO Morris - Picturesque views 1870</v>
          </cell>
          <cell r="J900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04">
            <v>20</v>
          </cell>
          <cell r="L9004">
            <v>40</v>
          </cell>
          <cell r="M9004">
            <v>10</v>
          </cell>
          <cell r="N9004">
            <v>10</v>
          </cell>
          <cell r="P9004" t="str">
            <v xml:space="preserve">The print is in excellent condition - please inspect the image carefully for any occasional age related marks. </v>
          </cell>
        </row>
        <row r="9005">
          <cell r="G9005">
            <v>157237</v>
          </cell>
          <cell r="H9005">
            <v>15892</v>
          </cell>
          <cell r="I9005" t="str">
            <v>Rev FO Morris - Picturesque views 1870</v>
          </cell>
          <cell r="J900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05">
            <v>20</v>
          </cell>
          <cell r="L9005">
            <v>40</v>
          </cell>
          <cell r="M9005">
            <v>10</v>
          </cell>
          <cell r="N9005">
            <v>10</v>
          </cell>
          <cell r="P9005" t="str">
            <v xml:space="preserve">The print is in excellent condition - please inspect the image carefully for any occasional age related marks. </v>
          </cell>
        </row>
        <row r="9006">
          <cell r="G9006">
            <v>157238</v>
          </cell>
          <cell r="H9006">
            <v>15893</v>
          </cell>
          <cell r="I9006" t="str">
            <v>Rev FO Morris - Picturesque views 1870</v>
          </cell>
          <cell r="J900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06">
            <v>20</v>
          </cell>
          <cell r="L9006">
            <v>40</v>
          </cell>
          <cell r="M9006">
            <v>10</v>
          </cell>
          <cell r="N9006">
            <v>10</v>
          </cell>
          <cell r="P9006" t="str">
            <v xml:space="preserve">The print is in excellent condition - please inspect the image carefully for any occasional age related marks. </v>
          </cell>
        </row>
        <row r="9007">
          <cell r="G9007">
            <v>157239</v>
          </cell>
          <cell r="H9007">
            <v>15894</v>
          </cell>
          <cell r="I9007" t="str">
            <v>Rev FO Morris - Picturesque views 1870</v>
          </cell>
          <cell r="J900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07">
            <v>20</v>
          </cell>
          <cell r="L9007">
            <v>40</v>
          </cell>
          <cell r="M9007">
            <v>10</v>
          </cell>
          <cell r="N9007">
            <v>10</v>
          </cell>
          <cell r="P9007" t="str">
            <v xml:space="preserve">The print is in excellent condition - please inspect the image carefully for any occasional age related marks. </v>
          </cell>
        </row>
        <row r="9008">
          <cell r="G9008">
            <v>157240</v>
          </cell>
          <cell r="H9008">
            <v>15895</v>
          </cell>
          <cell r="I9008" t="str">
            <v>Rev FO Morris - Picturesque views 1870</v>
          </cell>
          <cell r="J900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08">
            <v>20</v>
          </cell>
          <cell r="L9008">
            <v>40</v>
          </cell>
          <cell r="M9008">
            <v>10</v>
          </cell>
          <cell r="N9008">
            <v>10</v>
          </cell>
          <cell r="P9008" t="str">
            <v xml:space="preserve">The print is in excellent condition - please inspect the image carefully for any occasional age related marks. </v>
          </cell>
        </row>
        <row r="9009">
          <cell r="G9009">
            <v>157241</v>
          </cell>
          <cell r="H9009">
            <v>15896</v>
          </cell>
          <cell r="I9009" t="str">
            <v>Rev FO Morris - Picturesque views 1870</v>
          </cell>
          <cell r="J900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09">
            <v>20</v>
          </cell>
          <cell r="L9009">
            <v>40</v>
          </cell>
          <cell r="M9009">
            <v>10</v>
          </cell>
          <cell r="N9009">
            <v>10</v>
          </cell>
          <cell r="P9009" t="str">
            <v xml:space="preserve">The print is in excellent condition - please inspect the image carefully for any occasional age related marks. </v>
          </cell>
        </row>
        <row r="9010">
          <cell r="G9010">
            <v>157242</v>
          </cell>
          <cell r="H9010">
            <v>15897</v>
          </cell>
          <cell r="I9010" t="str">
            <v>Rev FO Morris - Picturesque views 1870</v>
          </cell>
          <cell r="J901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10">
            <v>20</v>
          </cell>
          <cell r="L9010">
            <v>40</v>
          </cell>
          <cell r="M9010">
            <v>10</v>
          </cell>
          <cell r="N9010">
            <v>10</v>
          </cell>
          <cell r="P9010" t="str">
            <v xml:space="preserve">The print is in excellent condition - please inspect the image carefully for any occasional age related marks. </v>
          </cell>
        </row>
        <row r="9011">
          <cell r="G9011">
            <v>157243</v>
          </cell>
          <cell r="H9011">
            <v>15898</v>
          </cell>
          <cell r="I9011" t="str">
            <v>Rev FO Morris - Picturesque views 1870</v>
          </cell>
          <cell r="J901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11">
            <v>20</v>
          </cell>
          <cell r="L9011">
            <v>40</v>
          </cell>
          <cell r="M9011">
            <v>10</v>
          </cell>
          <cell r="N9011">
            <v>10</v>
          </cell>
          <cell r="P9011" t="str">
            <v xml:space="preserve">The print is in excellent condition - please inspect the image carefully for any occasional age related marks. </v>
          </cell>
        </row>
        <row r="9012">
          <cell r="G9012">
            <v>157244</v>
          </cell>
          <cell r="H9012">
            <v>15899</v>
          </cell>
          <cell r="I9012" t="str">
            <v>Rev FO Morris - Picturesque views 1870</v>
          </cell>
          <cell r="J901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12">
            <v>20</v>
          </cell>
          <cell r="L9012">
            <v>40</v>
          </cell>
          <cell r="M9012">
            <v>10</v>
          </cell>
          <cell r="N9012">
            <v>10</v>
          </cell>
          <cell r="P9012" t="str">
            <v xml:space="preserve">The print is in excellent condition - please inspect the image carefully for any occasional age related marks. </v>
          </cell>
        </row>
        <row r="9013">
          <cell r="G9013">
            <v>157245</v>
          </cell>
          <cell r="H9013">
            <v>15900</v>
          </cell>
          <cell r="I9013" t="str">
            <v>Rev FO Morris - Picturesque views 1870</v>
          </cell>
          <cell r="J901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13">
            <v>20</v>
          </cell>
          <cell r="L9013">
            <v>40</v>
          </cell>
          <cell r="M9013">
            <v>10</v>
          </cell>
          <cell r="N9013">
            <v>10</v>
          </cell>
          <cell r="P9013" t="str">
            <v xml:space="preserve">The print is in excellent condition - please inspect the image carefully for any occasional age related marks. </v>
          </cell>
        </row>
        <row r="9014">
          <cell r="G9014">
            <v>157246</v>
          </cell>
          <cell r="H9014">
            <v>15901</v>
          </cell>
          <cell r="I9014" t="str">
            <v>Rev FO Morris - Picturesque views 1870</v>
          </cell>
          <cell r="J901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14">
            <v>20</v>
          </cell>
          <cell r="L9014">
            <v>40</v>
          </cell>
          <cell r="M9014">
            <v>10</v>
          </cell>
          <cell r="N9014">
            <v>10</v>
          </cell>
          <cell r="P9014" t="str">
            <v xml:space="preserve">The print is in excellent condition - please inspect the image carefully for any occasional age related marks. </v>
          </cell>
        </row>
        <row r="9015">
          <cell r="G9015">
            <v>157247</v>
          </cell>
          <cell r="H9015">
            <v>15902</v>
          </cell>
          <cell r="I9015" t="str">
            <v>Rev FO Morris - Picturesque views 1870</v>
          </cell>
          <cell r="J901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15">
            <v>20</v>
          </cell>
          <cell r="L9015">
            <v>40</v>
          </cell>
          <cell r="M9015">
            <v>10</v>
          </cell>
          <cell r="N9015">
            <v>10</v>
          </cell>
          <cell r="P9015" t="str">
            <v xml:space="preserve">The print is in excellent condition - please inspect the image carefully for any occasional age related marks. </v>
          </cell>
        </row>
        <row r="9016">
          <cell r="G9016">
            <v>157248</v>
          </cell>
          <cell r="H9016">
            <v>15903</v>
          </cell>
          <cell r="I9016" t="str">
            <v>Rev FO Morris - Picturesque views 1870</v>
          </cell>
          <cell r="J901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16">
            <v>20</v>
          </cell>
          <cell r="L9016">
            <v>40</v>
          </cell>
          <cell r="M9016">
            <v>10</v>
          </cell>
          <cell r="N9016">
            <v>10</v>
          </cell>
          <cell r="P9016" t="str">
            <v xml:space="preserve">The print is in excellent condition - please inspect the image carefully for any occasional age related marks. </v>
          </cell>
        </row>
        <row r="9017">
          <cell r="G9017">
            <v>157249</v>
          </cell>
          <cell r="H9017">
            <v>15904</v>
          </cell>
          <cell r="I9017" t="str">
            <v>Rev FO Morris - Picturesque views 1870</v>
          </cell>
          <cell r="J901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17">
            <v>20</v>
          </cell>
          <cell r="L9017">
            <v>40</v>
          </cell>
          <cell r="M9017">
            <v>10</v>
          </cell>
          <cell r="N9017">
            <v>10</v>
          </cell>
          <cell r="P9017" t="str">
            <v xml:space="preserve">The print is in excellent condition - please inspect the image carefully for any occasional age related marks. </v>
          </cell>
        </row>
        <row r="9018">
          <cell r="G9018">
            <v>157250</v>
          </cell>
          <cell r="H9018">
            <v>15905</v>
          </cell>
          <cell r="I9018" t="str">
            <v>Rev FO Morris - Picturesque views 1870</v>
          </cell>
          <cell r="J901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18">
            <v>20</v>
          </cell>
          <cell r="L9018">
            <v>40</v>
          </cell>
          <cell r="M9018">
            <v>10</v>
          </cell>
          <cell r="N9018">
            <v>10</v>
          </cell>
          <cell r="P9018" t="str">
            <v xml:space="preserve">The print is in excellent condition - please inspect the image carefully for any occasional age related marks. </v>
          </cell>
        </row>
        <row r="9019">
          <cell r="G9019">
            <v>157251</v>
          </cell>
          <cell r="H9019">
            <v>15906</v>
          </cell>
          <cell r="I9019" t="str">
            <v>Rev FO Morris - Picturesque views 1870</v>
          </cell>
          <cell r="J901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19">
            <v>20</v>
          </cell>
          <cell r="L9019">
            <v>40</v>
          </cell>
          <cell r="M9019">
            <v>10</v>
          </cell>
          <cell r="N9019">
            <v>10</v>
          </cell>
          <cell r="P9019" t="str">
            <v xml:space="preserve">The print is in excellent condition - please inspect the image carefully for any occasional age related marks. </v>
          </cell>
        </row>
        <row r="9020">
          <cell r="G9020">
            <v>157252</v>
          </cell>
          <cell r="H9020">
            <v>15907</v>
          </cell>
          <cell r="I9020" t="str">
            <v>Rev FO Morris - Picturesque views 1870</v>
          </cell>
          <cell r="J902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20">
            <v>20</v>
          </cell>
          <cell r="L9020">
            <v>40</v>
          </cell>
          <cell r="M9020">
            <v>10</v>
          </cell>
          <cell r="N9020">
            <v>10</v>
          </cell>
          <cell r="P9020" t="str">
            <v xml:space="preserve">The print is in excellent condition - please inspect the image carefully for any occasional age related marks. </v>
          </cell>
        </row>
        <row r="9021">
          <cell r="G9021">
            <v>157253</v>
          </cell>
          <cell r="H9021">
            <v>15908</v>
          </cell>
          <cell r="I9021" t="str">
            <v>Rev FO Morris - Picturesque views 1870</v>
          </cell>
          <cell r="J902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21">
            <v>20</v>
          </cell>
          <cell r="L9021">
            <v>40</v>
          </cell>
          <cell r="M9021">
            <v>10</v>
          </cell>
          <cell r="N9021">
            <v>10</v>
          </cell>
          <cell r="P9021" t="str">
            <v xml:space="preserve">The print is in excellent condition - please inspect the image carefully for any occasional age related marks. </v>
          </cell>
        </row>
        <row r="9022">
          <cell r="G9022">
            <v>157254</v>
          </cell>
          <cell r="H9022">
            <v>15909</v>
          </cell>
          <cell r="I9022" t="str">
            <v>Rev FO Morris - Picturesque views 1870</v>
          </cell>
          <cell r="J902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22">
            <v>20</v>
          </cell>
          <cell r="L9022">
            <v>40</v>
          </cell>
          <cell r="M9022">
            <v>10</v>
          </cell>
          <cell r="N9022">
            <v>10</v>
          </cell>
          <cell r="P9022" t="str">
            <v xml:space="preserve">The print is in excellent condition - please inspect the image carefully for any occasional age related marks. </v>
          </cell>
        </row>
        <row r="9023">
          <cell r="G9023">
            <v>157255</v>
          </cell>
          <cell r="H9023">
            <v>15910</v>
          </cell>
          <cell r="I9023" t="str">
            <v>Rev FO Morris - Picturesque views 1870</v>
          </cell>
          <cell r="J902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23">
            <v>20</v>
          </cell>
          <cell r="L9023">
            <v>40</v>
          </cell>
          <cell r="M9023">
            <v>10</v>
          </cell>
          <cell r="N9023">
            <v>10</v>
          </cell>
          <cell r="P9023" t="str">
            <v xml:space="preserve">The print is in excellent condition - please inspect the image carefully for any occasional age related marks. </v>
          </cell>
        </row>
        <row r="9024">
          <cell r="G9024">
            <v>157256</v>
          </cell>
          <cell r="H9024">
            <v>15911</v>
          </cell>
          <cell r="I9024" t="str">
            <v>Rev FO Morris - Picturesque views 1870</v>
          </cell>
          <cell r="J902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24">
            <v>20</v>
          </cell>
          <cell r="L9024">
            <v>40</v>
          </cell>
          <cell r="M9024">
            <v>10</v>
          </cell>
          <cell r="N9024">
            <v>10</v>
          </cell>
          <cell r="P9024" t="str">
            <v xml:space="preserve">The print is in excellent condition - please inspect the image carefully for any occasional age related marks. </v>
          </cell>
        </row>
        <row r="9025">
          <cell r="G9025">
            <v>157257</v>
          </cell>
          <cell r="H9025">
            <v>15912</v>
          </cell>
          <cell r="I9025" t="str">
            <v>Rev FO Morris - Picturesque views 1870</v>
          </cell>
          <cell r="J902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25">
            <v>20</v>
          </cell>
          <cell r="L9025">
            <v>40</v>
          </cell>
          <cell r="M9025">
            <v>10</v>
          </cell>
          <cell r="N9025">
            <v>10</v>
          </cell>
          <cell r="P9025" t="str">
            <v xml:space="preserve">The print is in excellent condition - please inspect the image carefully for any occasional age related marks. </v>
          </cell>
        </row>
        <row r="9026">
          <cell r="G9026">
            <v>157258</v>
          </cell>
          <cell r="H9026">
            <v>15913</v>
          </cell>
          <cell r="I9026" t="str">
            <v>Rev FO Morris - Picturesque views 1870</v>
          </cell>
          <cell r="J902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26">
            <v>20</v>
          </cell>
          <cell r="L9026">
            <v>40</v>
          </cell>
          <cell r="M9026">
            <v>10</v>
          </cell>
          <cell r="N9026">
            <v>10</v>
          </cell>
          <cell r="P9026" t="str">
            <v xml:space="preserve">The print is in excellent condition - please inspect the image carefully for any occasional age related marks. </v>
          </cell>
        </row>
        <row r="9027">
          <cell r="G9027">
            <v>157259</v>
          </cell>
          <cell r="H9027">
            <v>15914</v>
          </cell>
          <cell r="I9027" t="str">
            <v>Rev FO Morris - Picturesque views 1870</v>
          </cell>
          <cell r="J902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27">
            <v>20</v>
          </cell>
          <cell r="L9027">
            <v>40</v>
          </cell>
          <cell r="M9027">
            <v>10</v>
          </cell>
          <cell r="N9027">
            <v>10</v>
          </cell>
          <cell r="P9027" t="str">
            <v xml:space="preserve">The print is in excellent condition - please inspect the image carefully for any occasional age related marks. </v>
          </cell>
        </row>
        <row r="9028">
          <cell r="G9028">
            <v>157260</v>
          </cell>
          <cell r="H9028">
            <v>15915</v>
          </cell>
          <cell r="I9028" t="str">
            <v>Rev FO Morris - Picturesque views 1870</v>
          </cell>
          <cell r="J902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28">
            <v>20</v>
          </cell>
          <cell r="L9028">
            <v>40</v>
          </cell>
          <cell r="M9028">
            <v>10</v>
          </cell>
          <cell r="N9028">
            <v>10</v>
          </cell>
          <cell r="P9028" t="str">
            <v xml:space="preserve">The print is in excellent condition - please inspect the image carefully for any occasional age related marks. </v>
          </cell>
        </row>
        <row r="9029">
          <cell r="G9029">
            <v>157261</v>
          </cell>
          <cell r="H9029">
            <v>15916</v>
          </cell>
          <cell r="I9029" t="str">
            <v>Rev FO Morris - Picturesque views 1870</v>
          </cell>
          <cell r="J902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29">
            <v>20</v>
          </cell>
          <cell r="L9029">
            <v>40</v>
          </cell>
          <cell r="M9029">
            <v>10</v>
          </cell>
          <cell r="N9029">
            <v>10</v>
          </cell>
          <cell r="P9029" t="str">
            <v xml:space="preserve">The print is in excellent condition - please inspect the image carefully for any occasional age related marks. </v>
          </cell>
        </row>
        <row r="9030">
          <cell r="G9030">
            <v>157262</v>
          </cell>
          <cell r="H9030">
            <v>15917</v>
          </cell>
          <cell r="I9030" t="str">
            <v>Rev FO Morris - Picturesque views 1870</v>
          </cell>
          <cell r="J903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30">
            <v>20</v>
          </cell>
          <cell r="L9030">
            <v>40</v>
          </cell>
          <cell r="M9030">
            <v>10</v>
          </cell>
          <cell r="N9030">
            <v>10</v>
          </cell>
          <cell r="P9030" t="str">
            <v xml:space="preserve">The print is in excellent condition - please inspect the image carefully for any occasional age related marks. </v>
          </cell>
        </row>
        <row r="9031">
          <cell r="G9031">
            <v>157263</v>
          </cell>
          <cell r="H9031">
            <v>15918</v>
          </cell>
          <cell r="I9031" t="str">
            <v>Rev FO Morris - Picturesque views 1870</v>
          </cell>
          <cell r="J903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31">
            <v>20</v>
          </cell>
          <cell r="L9031">
            <v>40</v>
          </cell>
          <cell r="M9031">
            <v>10</v>
          </cell>
          <cell r="N9031">
            <v>10</v>
          </cell>
          <cell r="P9031" t="str">
            <v xml:space="preserve">The print is in excellent condition - please inspect the image carefully for any occasional age related marks. </v>
          </cell>
        </row>
        <row r="9032">
          <cell r="G9032">
            <v>157264</v>
          </cell>
          <cell r="H9032">
            <v>15919</v>
          </cell>
          <cell r="I9032" t="str">
            <v>Rev FO Morris - Picturesque views 1870</v>
          </cell>
          <cell r="J903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32">
            <v>20</v>
          </cell>
          <cell r="L9032">
            <v>40</v>
          </cell>
          <cell r="M9032">
            <v>10</v>
          </cell>
          <cell r="N9032">
            <v>10</v>
          </cell>
          <cell r="P9032" t="str">
            <v xml:space="preserve">The print is in excellent condition - please inspect the image carefully for any occasional age related marks. </v>
          </cell>
        </row>
        <row r="9033">
          <cell r="G9033">
            <v>157265</v>
          </cell>
          <cell r="H9033">
            <v>15920</v>
          </cell>
          <cell r="I9033" t="str">
            <v>Rev FO Morris - Picturesque views 1870</v>
          </cell>
          <cell r="J903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33">
            <v>20</v>
          </cell>
          <cell r="L9033">
            <v>40</v>
          </cell>
          <cell r="M9033">
            <v>10</v>
          </cell>
          <cell r="N9033">
            <v>10</v>
          </cell>
          <cell r="P9033" t="str">
            <v xml:space="preserve">The print is in excellent condition - please inspect the image carefully for any occasional age related marks. </v>
          </cell>
        </row>
        <row r="9034">
          <cell r="G9034">
            <v>157266</v>
          </cell>
          <cell r="H9034">
            <v>15921</v>
          </cell>
          <cell r="I9034" t="str">
            <v>Rev FO Morris - Picturesque views 1870</v>
          </cell>
          <cell r="J903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34">
            <v>20</v>
          </cell>
          <cell r="L9034">
            <v>40</v>
          </cell>
          <cell r="M9034">
            <v>10</v>
          </cell>
          <cell r="N9034">
            <v>10</v>
          </cell>
          <cell r="P9034" t="str">
            <v xml:space="preserve">The print is in excellent condition - please inspect the image carefully for any occasional age related marks. </v>
          </cell>
        </row>
        <row r="9035">
          <cell r="G9035">
            <v>157267</v>
          </cell>
          <cell r="H9035">
            <v>15922</v>
          </cell>
          <cell r="I9035" t="str">
            <v>Rev FO Morris - Picturesque views 1870</v>
          </cell>
          <cell r="J903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35">
            <v>20</v>
          </cell>
          <cell r="L9035">
            <v>40</v>
          </cell>
          <cell r="M9035">
            <v>10</v>
          </cell>
          <cell r="N9035">
            <v>10</v>
          </cell>
          <cell r="P9035" t="str">
            <v xml:space="preserve">The print is in excellent condition - please inspect the image carefully for any occasional age related marks. </v>
          </cell>
        </row>
        <row r="9036">
          <cell r="G9036">
            <v>157268</v>
          </cell>
          <cell r="H9036">
            <v>15923</v>
          </cell>
          <cell r="I9036" t="str">
            <v>Rev FO Morris - Picturesque views 1870</v>
          </cell>
          <cell r="J903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36">
            <v>20</v>
          </cell>
          <cell r="L9036">
            <v>40</v>
          </cell>
          <cell r="M9036">
            <v>10</v>
          </cell>
          <cell r="N9036">
            <v>10</v>
          </cell>
          <cell r="P9036" t="str">
            <v xml:space="preserve">The print is in excellent condition - please inspect the image carefully for any occasional age related marks. </v>
          </cell>
        </row>
        <row r="9037">
          <cell r="G9037">
            <v>157269</v>
          </cell>
          <cell r="H9037">
            <v>15924</v>
          </cell>
          <cell r="I9037" t="str">
            <v>Rev FO Morris - Picturesque views 1870</v>
          </cell>
          <cell r="J903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37">
            <v>20</v>
          </cell>
          <cell r="L9037">
            <v>40</v>
          </cell>
          <cell r="M9037">
            <v>10</v>
          </cell>
          <cell r="N9037">
            <v>10</v>
          </cell>
          <cell r="P9037" t="str">
            <v xml:space="preserve">The print is in excellent condition - please inspect the image carefully for any occasional age related marks. </v>
          </cell>
        </row>
        <row r="9038">
          <cell r="G9038">
            <v>157270</v>
          </cell>
          <cell r="H9038">
            <v>15925</v>
          </cell>
          <cell r="I9038" t="str">
            <v>Rev FO Morris - Picturesque views 1870</v>
          </cell>
          <cell r="J903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38">
            <v>20</v>
          </cell>
          <cell r="L9038">
            <v>40</v>
          </cell>
          <cell r="M9038">
            <v>10</v>
          </cell>
          <cell r="N9038">
            <v>10</v>
          </cell>
          <cell r="P9038" t="str">
            <v xml:space="preserve">The print is in excellent condition - please inspect the image carefully for any occasional age related marks. </v>
          </cell>
        </row>
        <row r="9039">
          <cell r="G9039">
            <v>157271</v>
          </cell>
          <cell r="H9039">
            <v>15926</v>
          </cell>
          <cell r="I9039" t="str">
            <v>Rev FO Morris - Picturesque views 1870</v>
          </cell>
          <cell r="J903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39">
            <v>20</v>
          </cell>
          <cell r="L9039">
            <v>40</v>
          </cell>
          <cell r="M9039">
            <v>10</v>
          </cell>
          <cell r="N9039">
            <v>10</v>
          </cell>
          <cell r="P9039" t="str">
            <v xml:space="preserve">The print is in excellent condition - please inspect the image carefully for any occasional age related marks. </v>
          </cell>
        </row>
        <row r="9040">
          <cell r="G9040">
            <v>157272</v>
          </cell>
          <cell r="H9040">
            <v>15927</v>
          </cell>
          <cell r="I9040" t="str">
            <v>Rev FO Morris - Picturesque views 1870</v>
          </cell>
          <cell r="J904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40">
            <v>20</v>
          </cell>
          <cell r="L9040">
            <v>40</v>
          </cell>
          <cell r="M9040">
            <v>10</v>
          </cell>
          <cell r="N9040">
            <v>10</v>
          </cell>
          <cell r="P9040" t="str">
            <v xml:space="preserve">The print is in excellent condition - please inspect the image carefully for any occasional age related marks. </v>
          </cell>
        </row>
        <row r="9041">
          <cell r="G9041">
            <v>157273</v>
          </cell>
          <cell r="H9041">
            <v>15928</v>
          </cell>
          <cell r="I9041" t="str">
            <v>Rev FO Morris - Picturesque views 1870</v>
          </cell>
          <cell r="J904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41">
            <v>20</v>
          </cell>
          <cell r="L9041">
            <v>40</v>
          </cell>
          <cell r="M9041">
            <v>10</v>
          </cell>
          <cell r="N9041">
            <v>10</v>
          </cell>
          <cell r="P9041" t="str">
            <v xml:space="preserve">The print is in excellent condition - please inspect the image carefully for any occasional age related marks. </v>
          </cell>
        </row>
        <row r="9042">
          <cell r="G9042">
            <v>157274</v>
          </cell>
          <cell r="H9042">
            <v>15929</v>
          </cell>
          <cell r="I9042" t="str">
            <v>Rev FO Morris - Picturesque views 1870</v>
          </cell>
          <cell r="J904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42">
            <v>20</v>
          </cell>
          <cell r="L9042">
            <v>40</v>
          </cell>
          <cell r="M9042">
            <v>10</v>
          </cell>
          <cell r="N9042">
            <v>10</v>
          </cell>
          <cell r="P9042" t="str">
            <v xml:space="preserve">The print is in excellent condition - please inspect the image carefully for any occasional age related marks. </v>
          </cell>
        </row>
        <row r="9043">
          <cell r="G9043">
            <v>157275</v>
          </cell>
          <cell r="H9043">
            <v>15930</v>
          </cell>
          <cell r="I9043" t="str">
            <v>Rev FO Morris - Picturesque views 1870</v>
          </cell>
          <cell r="J904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43">
            <v>20</v>
          </cell>
          <cell r="L9043">
            <v>40</v>
          </cell>
          <cell r="M9043">
            <v>10</v>
          </cell>
          <cell r="N9043">
            <v>10</v>
          </cell>
          <cell r="P9043" t="str">
            <v xml:space="preserve">The print is in excellent condition - please inspect the image carefully for any occasional age related marks. </v>
          </cell>
        </row>
        <row r="9044">
          <cell r="G9044">
            <v>157276</v>
          </cell>
          <cell r="H9044">
            <v>15931</v>
          </cell>
          <cell r="I9044" t="str">
            <v>Rev FO Morris - Picturesque views 1870</v>
          </cell>
          <cell r="J904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44">
            <v>20</v>
          </cell>
          <cell r="L9044">
            <v>40</v>
          </cell>
          <cell r="M9044">
            <v>10</v>
          </cell>
          <cell r="N9044">
            <v>10</v>
          </cell>
          <cell r="P9044" t="str">
            <v xml:space="preserve">The print is in excellent condition - please inspect the image carefully for any occasional age related marks. </v>
          </cell>
        </row>
        <row r="9045">
          <cell r="G9045">
            <v>157277</v>
          </cell>
          <cell r="H9045">
            <v>15932</v>
          </cell>
          <cell r="I9045" t="str">
            <v>Rev FO Morris - Picturesque views 1870</v>
          </cell>
          <cell r="J904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45">
            <v>20</v>
          </cell>
          <cell r="L9045">
            <v>40</v>
          </cell>
          <cell r="M9045">
            <v>10</v>
          </cell>
          <cell r="N9045">
            <v>10</v>
          </cell>
          <cell r="P9045" t="str">
            <v xml:space="preserve">The print is in excellent condition - please inspect the image carefully for any occasional age related marks. </v>
          </cell>
        </row>
        <row r="9046">
          <cell r="G9046">
            <v>157278</v>
          </cell>
          <cell r="H9046">
            <v>15933</v>
          </cell>
          <cell r="I9046" t="str">
            <v>Rev FO Morris - Picturesque views 1870</v>
          </cell>
          <cell r="J904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46">
            <v>20</v>
          </cell>
          <cell r="L9046">
            <v>40</v>
          </cell>
          <cell r="M9046">
            <v>10</v>
          </cell>
          <cell r="N9046">
            <v>10</v>
          </cell>
          <cell r="P9046" t="str">
            <v xml:space="preserve">The print is in excellent condition - please inspect the image carefully for any occasional age related marks. </v>
          </cell>
        </row>
        <row r="9047">
          <cell r="G9047">
            <v>157279</v>
          </cell>
          <cell r="H9047">
            <v>15934</v>
          </cell>
          <cell r="I9047" t="str">
            <v>Rev FO Morris - Picturesque views 1870</v>
          </cell>
          <cell r="J904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47">
            <v>20</v>
          </cell>
          <cell r="L9047">
            <v>40</v>
          </cell>
          <cell r="M9047">
            <v>10</v>
          </cell>
          <cell r="N9047">
            <v>10</v>
          </cell>
          <cell r="P9047" t="str">
            <v xml:space="preserve">The print is in excellent condition - please inspect the image carefully for any occasional age related marks. </v>
          </cell>
        </row>
        <row r="9048">
          <cell r="G9048">
            <v>157280</v>
          </cell>
          <cell r="H9048">
            <v>15935</v>
          </cell>
          <cell r="I9048" t="str">
            <v>Rev FO Morris - Picturesque views 1870</v>
          </cell>
          <cell r="J9048"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48">
            <v>20</v>
          </cell>
          <cell r="L9048">
            <v>40</v>
          </cell>
          <cell r="M9048">
            <v>10</v>
          </cell>
          <cell r="N9048">
            <v>10</v>
          </cell>
          <cell r="P9048" t="str">
            <v xml:space="preserve">The print is in excellent condition - please inspect the image carefully for any occasional age related marks. </v>
          </cell>
        </row>
        <row r="9049">
          <cell r="G9049">
            <v>157281</v>
          </cell>
          <cell r="H9049">
            <v>15936</v>
          </cell>
          <cell r="I9049" t="str">
            <v>Rev FO Morris - Picturesque views 1870</v>
          </cell>
          <cell r="J9049"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49">
            <v>20</v>
          </cell>
          <cell r="L9049">
            <v>40</v>
          </cell>
          <cell r="M9049">
            <v>10</v>
          </cell>
          <cell r="N9049">
            <v>10</v>
          </cell>
          <cell r="P9049" t="str">
            <v xml:space="preserve">The print is in excellent condition - please inspect the image carefully for any occasional age related marks. </v>
          </cell>
        </row>
        <row r="9050">
          <cell r="G9050">
            <v>157282</v>
          </cell>
          <cell r="H9050">
            <v>15937</v>
          </cell>
          <cell r="I9050" t="str">
            <v>Rev FO Morris - Picturesque views 1870</v>
          </cell>
          <cell r="J9050"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50">
            <v>20</v>
          </cell>
          <cell r="L9050">
            <v>40</v>
          </cell>
          <cell r="M9050">
            <v>10</v>
          </cell>
          <cell r="N9050">
            <v>10</v>
          </cell>
          <cell r="P9050" t="str">
            <v xml:space="preserve">The print is in excellent condition - please inspect the image carefully for any occasional age related marks. </v>
          </cell>
        </row>
        <row r="9051">
          <cell r="G9051">
            <v>157283</v>
          </cell>
          <cell r="H9051">
            <v>15938</v>
          </cell>
          <cell r="I9051" t="str">
            <v>Rev FO Morris - Picturesque views 1870</v>
          </cell>
          <cell r="J9051"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51">
            <v>20</v>
          </cell>
          <cell r="L9051">
            <v>40</v>
          </cell>
          <cell r="M9051">
            <v>10</v>
          </cell>
          <cell r="N9051">
            <v>10</v>
          </cell>
          <cell r="P9051" t="str">
            <v xml:space="preserve">The print is in excellent condition - please inspect the image carefully for any occasional age related marks. </v>
          </cell>
        </row>
        <row r="9052">
          <cell r="G9052">
            <v>157284</v>
          </cell>
          <cell r="H9052">
            <v>15939</v>
          </cell>
          <cell r="I9052" t="str">
            <v>Rev FO Morris - Picturesque views 1870</v>
          </cell>
          <cell r="J9052"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52">
            <v>20</v>
          </cell>
          <cell r="L9052">
            <v>40</v>
          </cell>
          <cell r="M9052">
            <v>10</v>
          </cell>
          <cell r="N9052">
            <v>10</v>
          </cell>
          <cell r="P9052" t="str">
            <v xml:space="preserve">The print is in excellent condition - please inspect the image carefully for any occasional age related marks. </v>
          </cell>
        </row>
        <row r="9053">
          <cell r="G9053">
            <v>157285</v>
          </cell>
          <cell r="H9053">
            <v>15940</v>
          </cell>
          <cell r="I9053" t="str">
            <v>Rev FO Morris - Picturesque views 1870</v>
          </cell>
          <cell r="J9053"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53">
            <v>20</v>
          </cell>
          <cell r="L9053">
            <v>40</v>
          </cell>
          <cell r="M9053">
            <v>10</v>
          </cell>
          <cell r="N9053">
            <v>10</v>
          </cell>
          <cell r="P9053" t="str">
            <v xml:space="preserve">The print is in excellent condition - please inspect the image carefully for any occasional age related marks. </v>
          </cell>
        </row>
        <row r="9054">
          <cell r="G9054">
            <v>157286</v>
          </cell>
          <cell r="H9054">
            <v>15941</v>
          </cell>
          <cell r="I9054" t="str">
            <v>Rev FO Morris - Picturesque views 1870</v>
          </cell>
          <cell r="J9054"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54">
            <v>20</v>
          </cell>
          <cell r="L9054">
            <v>40</v>
          </cell>
          <cell r="M9054">
            <v>10</v>
          </cell>
          <cell r="N9054">
            <v>10</v>
          </cell>
          <cell r="P9054" t="str">
            <v xml:space="preserve">The print is in excellent condition - please inspect the image carefully for any occasional age related marks. </v>
          </cell>
        </row>
        <row r="9055">
          <cell r="G9055">
            <v>157287</v>
          </cell>
          <cell r="H9055">
            <v>15942</v>
          </cell>
          <cell r="I9055" t="str">
            <v>Rev FO Morris - Picturesque views 1870</v>
          </cell>
          <cell r="J9055"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55">
            <v>20</v>
          </cell>
          <cell r="L9055">
            <v>40</v>
          </cell>
          <cell r="M9055">
            <v>10</v>
          </cell>
          <cell r="N9055">
            <v>10</v>
          </cell>
          <cell r="P9055" t="str">
            <v xml:space="preserve">The print is in excellent condition - please inspect the image carefully for any occasional age related marks. </v>
          </cell>
        </row>
        <row r="9056">
          <cell r="G9056">
            <v>157288</v>
          </cell>
          <cell r="H9056">
            <v>15943</v>
          </cell>
          <cell r="I9056" t="str">
            <v>Rev FO Morris - Picturesque views 1870</v>
          </cell>
          <cell r="J9056"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56">
            <v>20</v>
          </cell>
          <cell r="L9056">
            <v>40</v>
          </cell>
          <cell r="M9056">
            <v>10</v>
          </cell>
          <cell r="N9056">
            <v>10</v>
          </cell>
          <cell r="P9056" t="str">
            <v xml:space="preserve">The print is in excellent condition - please inspect the image carefully for any occasional age related marks. </v>
          </cell>
        </row>
        <row r="9057">
          <cell r="G9057">
            <v>157289</v>
          </cell>
          <cell r="H9057">
            <v>15944</v>
          </cell>
          <cell r="I9057" t="str">
            <v>Rev FO Morris - Picturesque views 1870</v>
          </cell>
          <cell r="J9057" t="str">
            <v>This chromolithographic print is from A Series of Picturesque Views of Seats of the Noblemen and Gentlemen of Great Britain and Ireland by Rev FO Morris. Published by William MacKenzie London, 1870.
The plates were drawn by AF Lydon and printed by Benjamin Fawcett. 
Size:  10.75in x  8.25in (27cm x 21cm)</v>
          </cell>
          <cell r="K9057">
            <v>20</v>
          </cell>
          <cell r="L9057">
            <v>40</v>
          </cell>
          <cell r="M9057">
            <v>10</v>
          </cell>
          <cell r="N9057">
            <v>10</v>
          </cell>
          <cell r="P9057" t="str">
            <v xml:space="preserve">The print is in excellent condition - please inspect the image carefully for any occasional age related marks. </v>
          </cell>
        </row>
        <row r="9058">
          <cell r="G9058">
            <v>159460</v>
          </cell>
          <cell r="H9058">
            <v>15946</v>
          </cell>
          <cell r="I9058" t="str">
            <v>A Pugin - Poets Corner in Westminster Abbey engraved by J Bluck  1812</v>
          </cell>
          <cell r="J9058"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58">
            <v>50</v>
          </cell>
          <cell r="L9058">
            <v>100</v>
          </cell>
          <cell r="M9058">
            <v>25</v>
          </cell>
          <cell r="N9058">
            <v>25</v>
          </cell>
          <cell r="P9058" t="str">
            <v xml:space="preserve">The print is in excellent condition - please inspect the image carefully for any occasional age related marks. </v>
          </cell>
        </row>
        <row r="9059">
          <cell r="G9059">
            <v>159470</v>
          </cell>
          <cell r="H9059">
            <v>15947</v>
          </cell>
          <cell r="I9059" t="str">
            <v>J White - Poets Corner in Westminster Abbey engraved by J Bluck  1812</v>
          </cell>
          <cell r="J9059"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59">
            <v>50</v>
          </cell>
          <cell r="L9059">
            <v>100</v>
          </cell>
          <cell r="M9059">
            <v>25</v>
          </cell>
          <cell r="N9059">
            <v>25</v>
          </cell>
          <cell r="P9059" t="str">
            <v xml:space="preserve">The print is in excellent condition - please inspect the image carefully for any occasional age related marks. </v>
          </cell>
        </row>
        <row r="9060">
          <cell r="G9060">
            <v>159480</v>
          </cell>
          <cell r="H9060">
            <v>15948</v>
          </cell>
          <cell r="I9060" t="str">
            <v>A Pugin - Entrance to Poets Corner in Westminster Abbey engraved by J Bluck  1812</v>
          </cell>
          <cell r="J9060"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60">
            <v>50</v>
          </cell>
          <cell r="L9060">
            <v>100</v>
          </cell>
          <cell r="M9060">
            <v>25</v>
          </cell>
          <cell r="N9060">
            <v>25</v>
          </cell>
          <cell r="P9060" t="str">
            <v xml:space="preserve">The print is in excellent condition - please inspect the image carefully for any occasional age related marks. </v>
          </cell>
        </row>
        <row r="9061">
          <cell r="G9061">
            <v>159490</v>
          </cell>
          <cell r="H9061">
            <v>15949</v>
          </cell>
          <cell r="I9061" t="str">
            <v>H Villiers - Poets Corner in Westminster Abbey engraved by J Bluck  1812</v>
          </cell>
          <cell r="J9061"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61">
            <v>50</v>
          </cell>
          <cell r="L9061">
            <v>100</v>
          </cell>
          <cell r="M9061">
            <v>25</v>
          </cell>
          <cell r="N9061">
            <v>25</v>
          </cell>
          <cell r="P9061" t="str">
            <v xml:space="preserve">The print is in excellent condition - please inspect the image carefully for any occasional age related marks. </v>
          </cell>
        </row>
        <row r="9062">
          <cell r="G9062">
            <v>159500</v>
          </cell>
          <cell r="H9062">
            <v>15950</v>
          </cell>
          <cell r="I9062" t="str">
            <v>F Mackenzie - Henry VII Chapel in Westminster Abbey engraved by T Sutherland 1812</v>
          </cell>
          <cell r="J9062"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62">
            <v>50</v>
          </cell>
          <cell r="L9062">
            <v>100</v>
          </cell>
          <cell r="M9062">
            <v>25</v>
          </cell>
          <cell r="N9062">
            <v>25</v>
          </cell>
          <cell r="P9062" t="str">
            <v xml:space="preserve">The print is in excellent condition - please inspect the image carefully for any occasional age related marks. </v>
          </cell>
        </row>
        <row r="9063">
          <cell r="G9063">
            <v>159520</v>
          </cell>
          <cell r="H9063">
            <v>15952</v>
          </cell>
          <cell r="I9063" t="str">
            <v>F Mackenzie - Henry VII Monument in Westminster Abbey engraved by J Bluck  1812</v>
          </cell>
          <cell r="J9063"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63">
            <v>50</v>
          </cell>
          <cell r="L9063">
            <v>100</v>
          </cell>
          <cell r="M9063">
            <v>25</v>
          </cell>
          <cell r="N9063">
            <v>25</v>
          </cell>
          <cell r="P9063" t="str">
            <v xml:space="preserve">The print is in excellent condition - please inspect the image carefully for any occasional age related marks. </v>
          </cell>
        </row>
        <row r="9064">
          <cell r="G9064">
            <v>159530</v>
          </cell>
          <cell r="H9064">
            <v>15953</v>
          </cell>
          <cell r="I9064" t="str">
            <v>T Uwins - Duke of Richmond in Westminster Abbey engraved by J Bluck  1812</v>
          </cell>
          <cell r="J9064"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64">
            <v>50</v>
          </cell>
          <cell r="L9064">
            <v>100</v>
          </cell>
          <cell r="M9064">
            <v>25</v>
          </cell>
          <cell r="N9064">
            <v>25</v>
          </cell>
          <cell r="P9064" t="str">
            <v xml:space="preserve">The print is in excellent condition - please inspect the image carefully for any occasional age related marks. </v>
          </cell>
        </row>
        <row r="9065">
          <cell r="G9065">
            <v>159550</v>
          </cell>
          <cell r="H9065">
            <v>15955</v>
          </cell>
          <cell r="I9065" t="str">
            <v>F Mackenzie - Duke of Gloucester in Westminster Abbey engraved by J Bluck 1812</v>
          </cell>
          <cell r="J9065"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65">
            <v>50</v>
          </cell>
          <cell r="L9065">
            <v>100</v>
          </cell>
          <cell r="M9065">
            <v>25</v>
          </cell>
          <cell r="N9065">
            <v>25</v>
          </cell>
          <cell r="P9065" t="str">
            <v xml:space="preserve">The print is in excellent condition - please inspect the image carefully for any occasional age related marks. </v>
          </cell>
        </row>
        <row r="9066">
          <cell r="G9066">
            <v>159560</v>
          </cell>
          <cell r="H9066">
            <v>15956</v>
          </cell>
          <cell r="I9066" t="str">
            <v>F Mackenzie - Queens' Tombs in Westminster Abbey engraved by T Sutherland 1812</v>
          </cell>
          <cell r="J9066"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66">
            <v>50</v>
          </cell>
          <cell r="L9066">
            <v>100</v>
          </cell>
          <cell r="M9066">
            <v>25</v>
          </cell>
          <cell r="N9066">
            <v>25</v>
          </cell>
          <cell r="P9066" t="str">
            <v xml:space="preserve">The print is in excellent condition - please inspect the image carefully for any occasional age related marks. </v>
          </cell>
        </row>
        <row r="9067">
          <cell r="G9067">
            <v>159570</v>
          </cell>
          <cell r="H9067">
            <v>15957</v>
          </cell>
          <cell r="I9067" t="str">
            <v>Mackenzie - South Aisle in Westminster Abbey engraved by J Bluck 1812</v>
          </cell>
          <cell r="J9067"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67">
            <v>50</v>
          </cell>
          <cell r="L9067">
            <v>100</v>
          </cell>
          <cell r="M9067">
            <v>25</v>
          </cell>
          <cell r="N9067">
            <v>25</v>
          </cell>
          <cell r="P9067" t="str">
            <v xml:space="preserve">The print is in excellent condition - please inspect the image carefully for any occasional age related marks. </v>
          </cell>
        </row>
        <row r="9068">
          <cell r="G9068">
            <v>159580</v>
          </cell>
          <cell r="H9068">
            <v>15958</v>
          </cell>
          <cell r="I9068" t="str">
            <v>Mackenzie - St Erasmus Chapel in Westminster Abbey engraved by J Bluck  1812</v>
          </cell>
          <cell r="J9068"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68">
            <v>50</v>
          </cell>
          <cell r="L9068">
            <v>100</v>
          </cell>
          <cell r="M9068">
            <v>25</v>
          </cell>
          <cell r="N9068">
            <v>25</v>
          </cell>
          <cell r="P9068" t="str">
            <v xml:space="preserve">The print is in excellent condition - please inspect the image carefully for any occasional age related marks. </v>
          </cell>
        </row>
        <row r="9069">
          <cell r="G9069">
            <v>159590</v>
          </cell>
          <cell r="H9069">
            <v>15959</v>
          </cell>
          <cell r="I9069" t="str">
            <v>Mackenzie - St Paul's Chapel in Westminster Abbey engraved by J Bluck  1812</v>
          </cell>
          <cell r="J9069"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69">
            <v>50</v>
          </cell>
          <cell r="L9069">
            <v>100</v>
          </cell>
          <cell r="M9069">
            <v>25</v>
          </cell>
          <cell r="N9069">
            <v>25</v>
          </cell>
          <cell r="P9069" t="str">
            <v xml:space="preserve">The print is in excellent condition - please inspect the image carefully for any occasional age related marks. </v>
          </cell>
        </row>
        <row r="9070">
          <cell r="G9070">
            <v>159600</v>
          </cell>
          <cell r="H9070">
            <v>15960</v>
          </cell>
          <cell r="I9070" t="str">
            <v>Mackenzie - St Paul's Chapel in Westminster Abbey engraved by J Bluck  1812</v>
          </cell>
          <cell r="J9070"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70">
            <v>50</v>
          </cell>
          <cell r="L9070">
            <v>100</v>
          </cell>
          <cell r="M9070">
            <v>25</v>
          </cell>
          <cell r="N9070">
            <v>25</v>
          </cell>
          <cell r="P9070" t="str">
            <v xml:space="preserve">The print is in excellent condition - please inspect the image carefully for any occasional age related marks. </v>
          </cell>
        </row>
        <row r="9071">
          <cell r="G9071">
            <v>159610</v>
          </cell>
          <cell r="H9071">
            <v>15961</v>
          </cell>
          <cell r="I9071" t="str">
            <v>A Pugin - St Erasmus Chapel in Westminster Abbey engraved by J Bluck  1812</v>
          </cell>
          <cell r="J9071"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71">
            <v>50</v>
          </cell>
          <cell r="L9071">
            <v>100</v>
          </cell>
          <cell r="M9071">
            <v>25</v>
          </cell>
          <cell r="N9071">
            <v>25</v>
          </cell>
          <cell r="P9071" t="str">
            <v xml:space="preserve">The print is in excellent condition - please inspect the image carefully for any occasional age related marks. </v>
          </cell>
        </row>
        <row r="9072">
          <cell r="G9072">
            <v>159620</v>
          </cell>
          <cell r="H9072">
            <v>15962</v>
          </cell>
          <cell r="I9072" t="str">
            <v>A Pugin - North Cross in Westminster Abbey engraved by J Bluck 1812</v>
          </cell>
          <cell r="J9072"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72">
            <v>50</v>
          </cell>
          <cell r="L9072">
            <v>100</v>
          </cell>
          <cell r="M9072">
            <v>25</v>
          </cell>
          <cell r="N9072">
            <v>25</v>
          </cell>
          <cell r="P9072" t="str">
            <v xml:space="preserve">The print is in excellent condition - please inspect the image carefully for any occasional age related marks. </v>
          </cell>
        </row>
        <row r="9073">
          <cell r="G9073">
            <v>159630</v>
          </cell>
          <cell r="H9073">
            <v>15963</v>
          </cell>
          <cell r="I9073" t="str">
            <v>Thompson - North Aisle in Westminster Abbey engraved by T Sutherland  1812</v>
          </cell>
          <cell r="J9073"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73">
            <v>50</v>
          </cell>
          <cell r="L9073">
            <v>100</v>
          </cell>
          <cell r="M9073">
            <v>25</v>
          </cell>
          <cell r="N9073">
            <v>25</v>
          </cell>
          <cell r="P9073" t="str">
            <v xml:space="preserve">The print is in excellent condition - please inspect the image carefully for any occasional age related marks. </v>
          </cell>
        </row>
        <row r="9074">
          <cell r="G9074">
            <v>159640</v>
          </cell>
          <cell r="H9074">
            <v>15964</v>
          </cell>
          <cell r="I9074" t="str">
            <v>A Pugin - Chapels of St Andrews and St John in Westminster Abbey by J Bluck 1812</v>
          </cell>
          <cell r="J9074"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74">
            <v>50</v>
          </cell>
          <cell r="L9074">
            <v>100</v>
          </cell>
          <cell r="M9074">
            <v>25</v>
          </cell>
          <cell r="N9074">
            <v>25</v>
          </cell>
          <cell r="P9074" t="str">
            <v xml:space="preserve">The print is in excellent condition - please inspect the image carefully for any occasional age related marks. </v>
          </cell>
        </row>
        <row r="9075">
          <cell r="G9075">
            <v>159650</v>
          </cell>
          <cell r="H9075">
            <v>15965</v>
          </cell>
          <cell r="I9075" t="str">
            <v>Mackenzie - Abbot Islip's Chapel in Westminster Abbey by J Bluck 1812</v>
          </cell>
          <cell r="J9075"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75">
            <v>50</v>
          </cell>
          <cell r="L9075">
            <v>100</v>
          </cell>
          <cell r="M9075">
            <v>25</v>
          </cell>
          <cell r="N9075">
            <v>25</v>
          </cell>
          <cell r="P9075" t="str">
            <v xml:space="preserve">The print is in excellent condition - please inspect the image carefully for any occasional age related marks. </v>
          </cell>
        </row>
        <row r="9076">
          <cell r="G9076">
            <v>159660</v>
          </cell>
          <cell r="H9076">
            <v>15966</v>
          </cell>
          <cell r="I9076" t="str">
            <v>Mackenzie - Abbot Islip's Chapel in Westminster Abbey by J Bluck 1812</v>
          </cell>
          <cell r="J9076"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76">
            <v>50</v>
          </cell>
          <cell r="L9076">
            <v>100</v>
          </cell>
          <cell r="M9076">
            <v>25</v>
          </cell>
          <cell r="N9076">
            <v>25</v>
          </cell>
          <cell r="P9076" t="str">
            <v xml:space="preserve">The print is in excellent condition - please inspect the image carefully for any occasional age related marks. </v>
          </cell>
        </row>
        <row r="9077">
          <cell r="G9077">
            <v>159670</v>
          </cell>
          <cell r="H9077">
            <v>15967</v>
          </cell>
          <cell r="I9077" t="str">
            <v>Mackenzie - St John's Chapel in Westminster Abbey by Lewis 1812</v>
          </cell>
          <cell r="J9077"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77">
            <v>50</v>
          </cell>
          <cell r="L9077">
            <v>100</v>
          </cell>
          <cell r="M9077">
            <v>25</v>
          </cell>
          <cell r="N9077">
            <v>25</v>
          </cell>
          <cell r="P9077" t="str">
            <v xml:space="preserve">The print is in excellent condition - please inspect the image carefully for any occasional age related marks. </v>
          </cell>
        </row>
        <row r="9078">
          <cell r="G9078">
            <v>159680</v>
          </cell>
          <cell r="H9078">
            <v>15968</v>
          </cell>
          <cell r="I9078" t="str">
            <v>T Uwins - North Area in Westminster Abbey engraved by J Bluck  1812</v>
          </cell>
          <cell r="J9078"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78">
            <v>50</v>
          </cell>
          <cell r="L9078">
            <v>100</v>
          </cell>
          <cell r="M9078">
            <v>25</v>
          </cell>
          <cell r="N9078">
            <v>25</v>
          </cell>
          <cell r="P9078" t="str">
            <v xml:space="preserve">The print is in excellent condition - please inspect the image carefully for any occasional age related marks. </v>
          </cell>
        </row>
        <row r="9079">
          <cell r="G9079">
            <v>159690</v>
          </cell>
          <cell r="H9079">
            <v>15969</v>
          </cell>
          <cell r="I9079" t="str">
            <v>Mackenzie - North East Area in Westminster Abbey by J Bluck 1812</v>
          </cell>
          <cell r="J9079"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79">
            <v>50</v>
          </cell>
          <cell r="L9079">
            <v>100</v>
          </cell>
          <cell r="M9079">
            <v>25</v>
          </cell>
          <cell r="N9079">
            <v>25</v>
          </cell>
          <cell r="P9079" t="str">
            <v xml:space="preserve">The print is in excellent condition - please inspect the image carefully for any occasional age related marks. </v>
          </cell>
        </row>
        <row r="9080">
          <cell r="G9080">
            <v>159700</v>
          </cell>
          <cell r="H9080">
            <v>15970</v>
          </cell>
          <cell r="I9080" t="str">
            <v>Mackenzie - Edmund Crouchback in Westminster Abbey engraved by T Sutherland 1812</v>
          </cell>
          <cell r="J9080"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80">
            <v>50</v>
          </cell>
          <cell r="L9080">
            <v>100</v>
          </cell>
          <cell r="M9080">
            <v>25</v>
          </cell>
          <cell r="N9080">
            <v>25</v>
          </cell>
          <cell r="P9080" t="str">
            <v xml:space="preserve">The print is in excellent condition - please inspect the image carefully for any occasional age related marks. </v>
          </cell>
        </row>
        <row r="9081">
          <cell r="G9081">
            <v>159710</v>
          </cell>
          <cell r="H9081">
            <v>15971</v>
          </cell>
          <cell r="I9081" t="str">
            <v>H Villiers - North Aisle in Westminster Abbey engraved by J Bluck  1812</v>
          </cell>
          <cell r="J9081"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81">
            <v>50</v>
          </cell>
          <cell r="L9081">
            <v>100</v>
          </cell>
          <cell r="M9081">
            <v>25</v>
          </cell>
          <cell r="N9081">
            <v>25</v>
          </cell>
          <cell r="P9081" t="str">
            <v xml:space="preserve">The print is in excellent condition - please inspect the image carefully for any occasional age related marks. </v>
          </cell>
        </row>
        <row r="9082">
          <cell r="G9082">
            <v>159720</v>
          </cell>
          <cell r="H9082">
            <v>15972</v>
          </cell>
          <cell r="I9082" t="str">
            <v>J White - Monuments in Westminster Abbey engraved by T Sutherland  1812</v>
          </cell>
          <cell r="J9082"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82">
            <v>50</v>
          </cell>
          <cell r="L9082">
            <v>100</v>
          </cell>
          <cell r="M9082">
            <v>25</v>
          </cell>
          <cell r="N9082">
            <v>25</v>
          </cell>
          <cell r="P9082" t="str">
            <v xml:space="preserve">The print is in excellent condition - please inspect the image carefully for any occasional age related marks. </v>
          </cell>
        </row>
        <row r="9083">
          <cell r="G9083">
            <v>159730</v>
          </cell>
          <cell r="H9083">
            <v>15973</v>
          </cell>
          <cell r="I9083" t="str">
            <v>Thompson - Cloisters in Westminster Abbey engraved by J Bluck  1812</v>
          </cell>
          <cell r="J9083"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83">
            <v>50</v>
          </cell>
          <cell r="L9083">
            <v>100</v>
          </cell>
          <cell r="M9083">
            <v>25</v>
          </cell>
          <cell r="N9083">
            <v>25</v>
          </cell>
          <cell r="P9083" t="str">
            <v xml:space="preserve">The print is in excellent condition - please inspect the image carefully for any occasional age related marks. </v>
          </cell>
        </row>
        <row r="9084">
          <cell r="G9084">
            <v>159740</v>
          </cell>
          <cell r="H9084">
            <v>15974</v>
          </cell>
          <cell r="I9084" t="str">
            <v>T Uwins - Montague and Addison in Westminster Abbey by J Hamble 1812</v>
          </cell>
          <cell r="J9084"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84">
            <v>50</v>
          </cell>
          <cell r="L9084">
            <v>100</v>
          </cell>
          <cell r="M9084">
            <v>25</v>
          </cell>
          <cell r="N9084">
            <v>25</v>
          </cell>
          <cell r="P9084" t="str">
            <v xml:space="preserve">The print is in excellent condition - please inspect the image carefully for any occasional age related marks. </v>
          </cell>
        </row>
        <row r="9085">
          <cell r="G9085">
            <v>159750</v>
          </cell>
          <cell r="H9085">
            <v>15975</v>
          </cell>
          <cell r="I9085" t="str">
            <v>J White - North Aisle in Westminster Abbey engraved by J Bluck  1812</v>
          </cell>
          <cell r="J9085"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85">
            <v>50</v>
          </cell>
          <cell r="L9085">
            <v>100</v>
          </cell>
          <cell r="M9085">
            <v>25</v>
          </cell>
          <cell r="N9085">
            <v>25</v>
          </cell>
          <cell r="P9085" t="str">
            <v xml:space="preserve">The print is in excellent condition - please inspect the image carefully for any occasional age related marks. </v>
          </cell>
        </row>
        <row r="9086">
          <cell r="G9086">
            <v>159760</v>
          </cell>
          <cell r="H9086">
            <v>15976</v>
          </cell>
          <cell r="I9086" t="str">
            <v>J White - East Windows in Westminster Abbey engraved by FC Lewis 1812</v>
          </cell>
          <cell r="J9086"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86">
            <v>50</v>
          </cell>
          <cell r="L9086">
            <v>100</v>
          </cell>
          <cell r="M9086">
            <v>25</v>
          </cell>
          <cell r="N9086">
            <v>25</v>
          </cell>
          <cell r="P9086" t="str">
            <v xml:space="preserve">The print is in excellent condition - please inspect the image carefully for any occasional age related marks. </v>
          </cell>
        </row>
        <row r="9087">
          <cell r="G9087">
            <v>159770</v>
          </cell>
          <cell r="H9087">
            <v>15977</v>
          </cell>
          <cell r="I9087" t="str">
            <v>G Shepherd - 4th and 5th Windows in Westminster Abbey engraved by FC Lewis1812</v>
          </cell>
          <cell r="J9087"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87">
            <v>50</v>
          </cell>
          <cell r="L9087">
            <v>100</v>
          </cell>
          <cell r="M9087">
            <v>25</v>
          </cell>
          <cell r="N9087">
            <v>25</v>
          </cell>
          <cell r="P9087" t="str">
            <v xml:space="preserve">The print is in excellent condition - please inspect the image carefully for any occasional age related marks. </v>
          </cell>
        </row>
        <row r="9088">
          <cell r="G9088">
            <v>159780</v>
          </cell>
          <cell r="H9088">
            <v>15978</v>
          </cell>
          <cell r="I9088" t="str">
            <v>G Shepherd - North Aisle in Westminster Abbey engraved by T Sutherland 1812</v>
          </cell>
          <cell r="J9088"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88">
            <v>50</v>
          </cell>
          <cell r="L9088">
            <v>100</v>
          </cell>
          <cell r="M9088">
            <v>25</v>
          </cell>
          <cell r="N9088">
            <v>25</v>
          </cell>
          <cell r="P9088" t="str">
            <v xml:space="preserve">The print is in excellent condition - please inspect the image carefully for any occasional age related marks. </v>
          </cell>
        </row>
        <row r="9089">
          <cell r="G9089">
            <v>159790</v>
          </cell>
          <cell r="H9089">
            <v>15979</v>
          </cell>
          <cell r="I9089" t="str">
            <v>A Pugin - North Transept in Westminster Abbey engraved by J Hamble 1812</v>
          </cell>
          <cell r="J9089"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89">
            <v>50</v>
          </cell>
          <cell r="L9089">
            <v>100</v>
          </cell>
          <cell r="M9089">
            <v>25</v>
          </cell>
          <cell r="N9089">
            <v>25</v>
          </cell>
          <cell r="P9089" t="str">
            <v xml:space="preserve">The print is in excellent condition - please inspect the image carefully for any occasional age related marks. </v>
          </cell>
        </row>
        <row r="9090">
          <cell r="G9090">
            <v>159800</v>
          </cell>
          <cell r="H9090">
            <v>15980</v>
          </cell>
          <cell r="I9090" t="str">
            <v>G Shepherd - Monuments in Westminster Abbey engraved by J Hamble 1812</v>
          </cell>
          <cell r="J9090"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90">
            <v>50</v>
          </cell>
          <cell r="L9090">
            <v>100</v>
          </cell>
          <cell r="M9090">
            <v>25</v>
          </cell>
          <cell r="N9090">
            <v>25</v>
          </cell>
          <cell r="P9090" t="str">
            <v xml:space="preserve">The print is in excellent condition - please inspect the image carefully for any occasional age related marks. </v>
          </cell>
        </row>
        <row r="9091">
          <cell r="G9091">
            <v>159810</v>
          </cell>
          <cell r="H9091">
            <v>15981</v>
          </cell>
          <cell r="I9091" t="str">
            <v>H Villiers - Duke of Argyll  in Westminster Abbey by Sutherland  1812</v>
          </cell>
          <cell r="J9091"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91">
            <v>50</v>
          </cell>
          <cell r="L9091">
            <v>100</v>
          </cell>
          <cell r="M9091">
            <v>25</v>
          </cell>
          <cell r="N9091">
            <v>25</v>
          </cell>
          <cell r="P9091" t="str">
            <v xml:space="preserve">The print is in excellent condition - please inspect the image carefully for any occasional age related marks. </v>
          </cell>
        </row>
        <row r="9092">
          <cell r="G9092">
            <v>159820</v>
          </cell>
          <cell r="H9092">
            <v>15982</v>
          </cell>
          <cell r="I9092" t="str">
            <v>H Villiers - Lord Chatham in Westminster Abbey engraved by Sutherland 1812</v>
          </cell>
          <cell r="J9092"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92">
            <v>50</v>
          </cell>
          <cell r="L9092">
            <v>100</v>
          </cell>
          <cell r="M9092">
            <v>25</v>
          </cell>
          <cell r="N9092">
            <v>25</v>
          </cell>
          <cell r="P9092" t="str">
            <v xml:space="preserve">The print is in excellent condition - please inspect the image carefully for any occasional age related marks. </v>
          </cell>
        </row>
        <row r="9093">
          <cell r="G9093">
            <v>159830</v>
          </cell>
          <cell r="H9093">
            <v>15983</v>
          </cell>
          <cell r="I9093" t="str">
            <v>Mackenzie - North Entrance to Westminster Abbey by J Bluck 1812</v>
          </cell>
          <cell r="J9093"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93">
            <v>50</v>
          </cell>
          <cell r="L9093">
            <v>100</v>
          </cell>
          <cell r="M9093">
            <v>25</v>
          </cell>
          <cell r="N9093">
            <v>25</v>
          </cell>
          <cell r="P9093" t="str">
            <v xml:space="preserve">The print is in excellent condition - please inspect the image carefully for any occasional age related marks. </v>
          </cell>
        </row>
        <row r="9094">
          <cell r="G9094">
            <v>159840</v>
          </cell>
          <cell r="H9094">
            <v>15984</v>
          </cell>
          <cell r="I9094" t="str">
            <v>J White - North Aisle Windows in Westminster Abbey engraved by J Bluck  1812</v>
          </cell>
          <cell r="J9094"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94">
            <v>50</v>
          </cell>
          <cell r="L9094">
            <v>100</v>
          </cell>
          <cell r="M9094">
            <v>25</v>
          </cell>
          <cell r="N9094">
            <v>25</v>
          </cell>
          <cell r="P9094" t="str">
            <v xml:space="preserve">The print is in excellent condition - please inspect the image carefully for any occasional age related marks. </v>
          </cell>
        </row>
        <row r="9095">
          <cell r="G9095">
            <v>159850</v>
          </cell>
          <cell r="H9095">
            <v>15985</v>
          </cell>
          <cell r="I9095" t="str">
            <v>Mackenzie - Aveline in Westminster Abbey by J Bluck 1812</v>
          </cell>
          <cell r="J9095"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95">
            <v>50</v>
          </cell>
          <cell r="L9095">
            <v>100</v>
          </cell>
          <cell r="M9095">
            <v>25</v>
          </cell>
          <cell r="N9095">
            <v>25</v>
          </cell>
          <cell r="P9095" t="str">
            <v xml:space="preserve">The print is in excellent condition - please inspect the image carefully for any occasional age related marks. </v>
          </cell>
        </row>
        <row r="9096">
          <cell r="G9096">
            <v>159860</v>
          </cell>
          <cell r="H9096">
            <v>15986</v>
          </cell>
          <cell r="I9096" t="str">
            <v>Mackenzie - Henry V screen in Westminster Abbey by J Bluck 1812</v>
          </cell>
          <cell r="J9096"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96">
            <v>50</v>
          </cell>
          <cell r="L9096">
            <v>100</v>
          </cell>
          <cell r="M9096">
            <v>25</v>
          </cell>
          <cell r="N9096">
            <v>25</v>
          </cell>
          <cell r="P9096" t="str">
            <v xml:space="preserve">The print is in excellent condition - please inspect the image carefully for any occasional age related marks. </v>
          </cell>
        </row>
        <row r="9097">
          <cell r="G9097">
            <v>159870</v>
          </cell>
          <cell r="H9097">
            <v>15987</v>
          </cell>
          <cell r="I9097" t="str">
            <v>Mackenzie - Henry V Chapel in Westminster Abbey by J Bluck 1812</v>
          </cell>
          <cell r="J9097"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97">
            <v>50</v>
          </cell>
          <cell r="L9097">
            <v>100</v>
          </cell>
          <cell r="M9097">
            <v>25</v>
          </cell>
          <cell r="N9097">
            <v>25</v>
          </cell>
          <cell r="P9097" t="str">
            <v xml:space="preserve">The print is in excellent condition - please inspect the image carefully for any occasional age related marks. </v>
          </cell>
        </row>
        <row r="9098">
          <cell r="G9098">
            <v>159900</v>
          </cell>
          <cell r="H9098">
            <v>15990</v>
          </cell>
          <cell r="I9098" t="str">
            <v>Mackenzie - Edward III in Westminster Abbey by J Bluck 1812</v>
          </cell>
          <cell r="J9098"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98">
            <v>50</v>
          </cell>
          <cell r="L9098">
            <v>100</v>
          </cell>
          <cell r="M9098">
            <v>25</v>
          </cell>
          <cell r="N9098">
            <v>25</v>
          </cell>
          <cell r="P9098" t="str">
            <v xml:space="preserve">The print is in excellent condition - please inspect the image carefully for any occasional age related marks. </v>
          </cell>
        </row>
        <row r="9099">
          <cell r="G9099">
            <v>159910</v>
          </cell>
          <cell r="H9099">
            <v>15991</v>
          </cell>
          <cell r="I9099" t="str">
            <v>Mackenzie - Edward the Confessor Chapel in Westminster Abbey by J Bluck  1812</v>
          </cell>
          <cell r="J9099"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099">
            <v>50</v>
          </cell>
          <cell r="L9099">
            <v>100</v>
          </cell>
          <cell r="M9099">
            <v>25</v>
          </cell>
          <cell r="N9099">
            <v>25</v>
          </cell>
          <cell r="P9099" t="str">
            <v xml:space="preserve">The print is in excellent condition - please inspect the image carefully for any occasional age related marks. </v>
          </cell>
        </row>
        <row r="9100">
          <cell r="G9100">
            <v>159920</v>
          </cell>
          <cell r="H9100">
            <v>15992</v>
          </cell>
          <cell r="I9100" t="str">
            <v>Mackenzie - Queen Eleanor in Westminster Abbey by J Bluck  1812</v>
          </cell>
          <cell r="J9100"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100">
            <v>50</v>
          </cell>
          <cell r="L9100">
            <v>100</v>
          </cell>
          <cell r="M9100">
            <v>25</v>
          </cell>
          <cell r="N9100">
            <v>25</v>
          </cell>
          <cell r="P9100" t="str">
            <v xml:space="preserve">The print is in excellent condition - please inspect the image carefully for any occasional age related marks. </v>
          </cell>
        </row>
        <row r="9101">
          <cell r="G9101">
            <v>159930</v>
          </cell>
          <cell r="H9101">
            <v>15993</v>
          </cell>
          <cell r="I9101" t="str">
            <v>William Vincent Dean of Westminster Abbey engraved by Meyer 1812</v>
          </cell>
          <cell r="J9101"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9101">
            <v>50</v>
          </cell>
          <cell r="L9101">
            <v>100</v>
          </cell>
          <cell r="M9101">
            <v>25</v>
          </cell>
          <cell r="N9101">
            <v>25</v>
          </cell>
          <cell r="P9101" t="str">
            <v xml:space="preserve">The print is in excellent condition - please inspect the image carefully for any occasional age related marks. </v>
          </cell>
        </row>
        <row r="9102">
          <cell r="G9102">
            <v>160001</v>
          </cell>
          <cell r="H9102">
            <v>160001</v>
          </cell>
          <cell r="I9102" t="str">
            <v>Charles Riviere - The Pantheon 1867</v>
          </cell>
          <cell r="J9102"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02">
            <v>40</v>
          </cell>
          <cell r="L9102">
            <v>80</v>
          </cell>
          <cell r="M9102">
            <v>20</v>
          </cell>
          <cell r="N9102">
            <v>20</v>
          </cell>
          <cell r="P9102" t="str">
            <v>Excellent but please check for the images for any age-related marks.</v>
          </cell>
        </row>
        <row r="9103">
          <cell r="G9103">
            <v>160002</v>
          </cell>
          <cell r="H9103">
            <v>160002</v>
          </cell>
          <cell r="I9103" t="str">
            <v>Charles Riviere - Chateau D'Eau 1867</v>
          </cell>
          <cell r="J9103"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03">
            <v>40</v>
          </cell>
          <cell r="L9103">
            <v>80</v>
          </cell>
          <cell r="M9103">
            <v>20</v>
          </cell>
          <cell r="N9103">
            <v>20</v>
          </cell>
          <cell r="P9103" t="str">
            <v>Excellent but please check for the images for any age-related marks.</v>
          </cell>
        </row>
        <row r="9104">
          <cell r="G9104">
            <v>160003</v>
          </cell>
          <cell r="H9104">
            <v>160003</v>
          </cell>
          <cell r="I9104" t="str">
            <v>Charles Riviere - La St Chapelle 1867</v>
          </cell>
          <cell r="J9104"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04">
            <v>40</v>
          </cell>
          <cell r="L9104">
            <v>80</v>
          </cell>
          <cell r="M9104">
            <v>20</v>
          </cell>
          <cell r="N9104">
            <v>20</v>
          </cell>
          <cell r="P9104" t="str">
            <v>Excellent but please check for the images for any age-related marks.</v>
          </cell>
        </row>
        <row r="9105">
          <cell r="G9105">
            <v>160004</v>
          </cell>
          <cell r="H9105">
            <v>160004</v>
          </cell>
          <cell r="I9105" t="str">
            <v>Charles Riviere - Porte St Denis 1867</v>
          </cell>
          <cell r="J9105"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05">
            <v>40</v>
          </cell>
          <cell r="L9105">
            <v>80</v>
          </cell>
          <cell r="M9105">
            <v>20</v>
          </cell>
          <cell r="N9105">
            <v>20</v>
          </cell>
          <cell r="P9105" t="str">
            <v>Excellent but please check for the images for any age-related marks.</v>
          </cell>
        </row>
        <row r="9106">
          <cell r="G9106">
            <v>160005</v>
          </cell>
          <cell r="H9106">
            <v>160005</v>
          </cell>
          <cell r="I9106" t="str">
            <v>Charles Riviere - Porte St Martin 1867</v>
          </cell>
          <cell r="J9106"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06">
            <v>40</v>
          </cell>
          <cell r="L9106">
            <v>80</v>
          </cell>
          <cell r="M9106">
            <v>20</v>
          </cell>
          <cell r="N9106">
            <v>20</v>
          </cell>
          <cell r="P9106" t="str">
            <v>Excellent but please check for the images for any age-related marks.</v>
          </cell>
        </row>
        <row r="9107">
          <cell r="G9107">
            <v>160007</v>
          </cell>
          <cell r="H9107">
            <v>160007</v>
          </cell>
          <cell r="I9107" t="str">
            <v>Charles Riviere - Fontainebleau 1867</v>
          </cell>
          <cell r="J9107"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07">
            <v>40</v>
          </cell>
          <cell r="L9107">
            <v>80</v>
          </cell>
          <cell r="M9107">
            <v>20</v>
          </cell>
          <cell r="N9107">
            <v>20</v>
          </cell>
          <cell r="P9107" t="str">
            <v>Excellent but please check for the images for any age-related marks.</v>
          </cell>
        </row>
        <row r="9108">
          <cell r="G9108">
            <v>160008</v>
          </cell>
          <cell r="H9108">
            <v>160008</v>
          </cell>
          <cell r="I9108" t="str">
            <v>Charles Riviere - Versailles 1867</v>
          </cell>
          <cell r="J9108"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08">
            <v>40</v>
          </cell>
          <cell r="L9108">
            <v>80</v>
          </cell>
          <cell r="M9108">
            <v>20</v>
          </cell>
          <cell r="N9108">
            <v>20</v>
          </cell>
          <cell r="P9108" t="str">
            <v>Excellent but please check for the images for any age-related marks.</v>
          </cell>
        </row>
        <row r="9109">
          <cell r="G9109">
            <v>160009</v>
          </cell>
          <cell r="H9109">
            <v>160009</v>
          </cell>
          <cell r="I9109" t="str">
            <v>Charles Riviere - Palais de l'Industrie 1867</v>
          </cell>
          <cell r="J9109"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09">
            <v>40</v>
          </cell>
          <cell r="L9109">
            <v>80</v>
          </cell>
          <cell r="M9109">
            <v>20</v>
          </cell>
          <cell r="N9109">
            <v>20</v>
          </cell>
          <cell r="P9109" t="str">
            <v>Excellent but please check for the images for any age-related marks.</v>
          </cell>
        </row>
        <row r="9110">
          <cell r="G9110">
            <v>160010</v>
          </cell>
          <cell r="H9110">
            <v>160010</v>
          </cell>
          <cell r="I9110" t="str">
            <v>Charles Riviere - Les Invalides 1867</v>
          </cell>
          <cell r="J9110"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10">
            <v>40</v>
          </cell>
          <cell r="L9110">
            <v>80</v>
          </cell>
          <cell r="M9110">
            <v>20</v>
          </cell>
          <cell r="N9110">
            <v>20</v>
          </cell>
          <cell r="P9110" t="str">
            <v>Excellent but please check for the images for any age-related marks.</v>
          </cell>
        </row>
        <row r="9111">
          <cell r="G9111">
            <v>160011</v>
          </cell>
          <cell r="H9111">
            <v>160011</v>
          </cell>
          <cell r="I9111" t="str">
            <v>Charles Riviere - Colonne Vendome 1867</v>
          </cell>
          <cell r="J9111"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11">
            <v>80</v>
          </cell>
          <cell r="L9111">
            <v>160</v>
          </cell>
          <cell r="M9111">
            <v>40</v>
          </cell>
          <cell r="N9111">
            <v>40</v>
          </cell>
          <cell r="P9111" t="str">
            <v>Excellent but please check for the images for any age-related marks.</v>
          </cell>
        </row>
        <row r="9112">
          <cell r="G9112">
            <v>160012</v>
          </cell>
          <cell r="H9112">
            <v>160012</v>
          </cell>
          <cell r="I9112" t="str">
            <v>Charles Riviere - Panorama de la Seine 1867</v>
          </cell>
          <cell r="J9112"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12">
            <v>80</v>
          </cell>
          <cell r="L9112">
            <v>160</v>
          </cell>
          <cell r="M9112">
            <v>40</v>
          </cell>
          <cell r="N9112">
            <v>40</v>
          </cell>
          <cell r="P9112" t="str">
            <v>Excellent but please check for the images for any age-related marks.</v>
          </cell>
        </row>
        <row r="9113">
          <cell r="G9113">
            <v>160013</v>
          </cell>
          <cell r="H9113">
            <v>160013</v>
          </cell>
          <cell r="I9113" t="str">
            <v>Charles Riviere - Eglise de la Madeleine 1867</v>
          </cell>
          <cell r="J9113"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13">
            <v>80</v>
          </cell>
          <cell r="L9113">
            <v>160</v>
          </cell>
          <cell r="M9113">
            <v>40</v>
          </cell>
          <cell r="N9113">
            <v>40</v>
          </cell>
          <cell r="P9113" t="str">
            <v>Excellent but please check for the images for any age-related marks.</v>
          </cell>
        </row>
        <row r="9114">
          <cell r="G9114">
            <v>160014</v>
          </cell>
          <cell r="H9114">
            <v>160014</v>
          </cell>
          <cell r="I9114" t="str">
            <v>Charles Riviere - Tour St Jacques-la-Boucherie 1867</v>
          </cell>
          <cell r="J9114"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14">
            <v>40</v>
          </cell>
          <cell r="L9114">
            <v>80</v>
          </cell>
          <cell r="M9114">
            <v>20</v>
          </cell>
          <cell r="N9114">
            <v>20</v>
          </cell>
          <cell r="P9114" t="str">
            <v>Excellent but please check for the images for any age-related marks.</v>
          </cell>
        </row>
        <row r="9115">
          <cell r="G9115">
            <v>160015</v>
          </cell>
          <cell r="H9115">
            <v>160015</v>
          </cell>
          <cell r="I9115" t="str">
            <v>Charles Riviere - Panorama de la Seine 1867</v>
          </cell>
          <cell r="J9115"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15">
            <v>40</v>
          </cell>
          <cell r="L9115">
            <v>80</v>
          </cell>
          <cell r="M9115">
            <v>20</v>
          </cell>
          <cell r="N9115">
            <v>20</v>
          </cell>
          <cell r="P9115" t="str">
            <v>Excellent but please check for the images for any age-related marks.</v>
          </cell>
        </row>
        <row r="9116">
          <cell r="G9116">
            <v>160017</v>
          </cell>
          <cell r="H9116">
            <v>160017</v>
          </cell>
          <cell r="I9116" t="str">
            <v>Charles Riviere - Colonne de Juillet 1867</v>
          </cell>
          <cell r="J9116"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16">
            <v>40</v>
          </cell>
          <cell r="L9116">
            <v>80</v>
          </cell>
          <cell r="M9116">
            <v>20</v>
          </cell>
          <cell r="N9116">
            <v>20</v>
          </cell>
          <cell r="P9116" t="str">
            <v>Excellent but please check for the images for any age-related marks.</v>
          </cell>
        </row>
        <row r="9117">
          <cell r="G9117">
            <v>160018</v>
          </cell>
          <cell r="H9117">
            <v>160018</v>
          </cell>
          <cell r="I9117" t="str">
            <v>Charles Riviere - Palais de la Bourse 1867</v>
          </cell>
          <cell r="J9117"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17">
            <v>40</v>
          </cell>
          <cell r="L9117">
            <v>80</v>
          </cell>
          <cell r="M9117">
            <v>20</v>
          </cell>
          <cell r="N9117">
            <v>20</v>
          </cell>
          <cell r="P9117" t="str">
            <v>Excellent but please check for the images for any age-related marks.</v>
          </cell>
        </row>
        <row r="9118">
          <cell r="G9118">
            <v>160019</v>
          </cell>
          <cell r="H9118">
            <v>160019</v>
          </cell>
          <cell r="I9118" t="str">
            <v>Charles Riviere - Hotel de Ville1867</v>
          </cell>
          <cell r="J9118"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18">
            <v>40</v>
          </cell>
          <cell r="L9118">
            <v>80</v>
          </cell>
          <cell r="M9118">
            <v>20</v>
          </cell>
          <cell r="N9118">
            <v>20</v>
          </cell>
          <cell r="P9118" t="str">
            <v>Excellent but please check for the images for any age-related marks.</v>
          </cell>
        </row>
        <row r="9119">
          <cell r="G9119">
            <v>160020</v>
          </cell>
          <cell r="H9119">
            <v>160020</v>
          </cell>
          <cell r="I9119" t="str">
            <v>Charles Riviere - Place de la Concorde et Champs-Elysees 1867</v>
          </cell>
          <cell r="J9119"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19">
            <v>40</v>
          </cell>
          <cell r="L9119">
            <v>80</v>
          </cell>
          <cell r="M9119">
            <v>20</v>
          </cell>
          <cell r="N9119">
            <v>20</v>
          </cell>
          <cell r="P9119" t="str">
            <v>Excellent but please check for the images for any age-related marks.</v>
          </cell>
        </row>
        <row r="9120">
          <cell r="G9120">
            <v>160022</v>
          </cell>
          <cell r="H9120">
            <v>160022</v>
          </cell>
          <cell r="I9120" t="str">
            <v>Charles Riviere - Arc de Triumphe de l'Etoile 1867</v>
          </cell>
          <cell r="J9120"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9120">
            <v>40</v>
          </cell>
          <cell r="L9120">
            <v>80</v>
          </cell>
          <cell r="M9120">
            <v>20</v>
          </cell>
          <cell r="N9120">
            <v>20</v>
          </cell>
          <cell r="P9120" t="str">
            <v>Excellent but please check for the images for any age-related marks.</v>
          </cell>
        </row>
        <row r="9121">
          <cell r="G9121">
            <v>160023</v>
          </cell>
          <cell r="H9121">
            <v>160023</v>
          </cell>
          <cell r="I9121" t="str">
            <v>Alex Hogg - Middleham Castle, Yorkshire 1786</v>
          </cell>
          <cell r="J9121" t="str">
            <v xml:space="preserve">This copperplate engraving is from Historical Descriptions of new and elegant picturesque views of the antiquities of England and Wales… by Henry Boswell.
Published by Alex Hogg, London, 1786.
Size: approx. 9in x 7.5in (23cm x 19cm) </v>
          </cell>
          <cell r="K9121">
            <v>10</v>
          </cell>
          <cell r="L9121">
            <v>20</v>
          </cell>
          <cell r="M9121">
            <v>5</v>
          </cell>
          <cell r="N9121">
            <v>5</v>
          </cell>
          <cell r="P9121" t="str">
            <v>Excellent but please check for the images for any age-related marks.</v>
          </cell>
        </row>
        <row r="9122">
          <cell r="G9122">
            <v>160024</v>
          </cell>
          <cell r="H9122">
            <v>160024</v>
          </cell>
          <cell r="I9122" t="str">
            <v>Alex Hogg - Beeston Castle, Cheshire 1786</v>
          </cell>
          <cell r="J9122" t="str">
            <v xml:space="preserve">This copperplate engraving is from Historical Descriptions of new and elegant picturesque views of the antiquities of England and Wales… by Henry Boswell.
Published by Alex Hogg, London, 1786.
Size: approx. 9in x 7.5in (23cm x 19cm) </v>
          </cell>
          <cell r="K9122">
            <v>10</v>
          </cell>
          <cell r="L9122">
            <v>20</v>
          </cell>
          <cell r="M9122">
            <v>5</v>
          </cell>
          <cell r="N9122">
            <v>5</v>
          </cell>
          <cell r="P9122" t="str">
            <v>Excellent but please check for the images for any age-related marks.</v>
          </cell>
        </row>
        <row r="9123">
          <cell r="G9123">
            <v>160025</v>
          </cell>
          <cell r="H9123">
            <v>160025</v>
          </cell>
          <cell r="I9123" t="str">
            <v>Alex Hogg -  Salisbury Cathedral, Wiltshire 1786</v>
          </cell>
          <cell r="J9123" t="str">
            <v xml:space="preserve">This copperplate engraving is from Historical Descriptions of new and elegant picturesque views of the antiquities of England and Wales… by Henry Boswell.
Published by Alex Hogg, London, 1786.
Size: approx. 9in x 7.5in (23cm x 19cm) </v>
          </cell>
          <cell r="K9123">
            <v>10</v>
          </cell>
          <cell r="L9123">
            <v>20</v>
          </cell>
          <cell r="M9123">
            <v>5</v>
          </cell>
          <cell r="N9123">
            <v>5</v>
          </cell>
          <cell r="P9123" t="str">
            <v>Excellent but please check for the images for any age-related marks.</v>
          </cell>
        </row>
        <row r="9124">
          <cell r="G9124">
            <v>160026</v>
          </cell>
          <cell r="H9124">
            <v>160026</v>
          </cell>
          <cell r="I9124" t="str">
            <v>Alex Hogg - Middleham Castle, Yorkshire 1786</v>
          </cell>
          <cell r="J9124" t="str">
            <v xml:space="preserve">This copperplate engraving is from Historical Descriptions of new and elegant picturesque views of the antiquities of England and Wales… by Henry Boswell.
Published by Alex Hogg, London, 1786.
Size: approx. 9in x 7.5in (23cm x 19cm) </v>
          </cell>
          <cell r="K9124">
            <v>10</v>
          </cell>
          <cell r="L9124">
            <v>20</v>
          </cell>
          <cell r="M9124">
            <v>5</v>
          </cell>
          <cell r="N9124">
            <v>5</v>
          </cell>
          <cell r="P9124" t="str">
            <v>Excellent but please check for the images for any age-related marks.</v>
          </cell>
        </row>
        <row r="9125">
          <cell r="G9125">
            <v>160027</v>
          </cell>
          <cell r="H9125">
            <v>160027</v>
          </cell>
          <cell r="I9125" t="str">
            <v>Alex Hogg -  Stanton Harcourt Chapel, Oxfordshire  1786</v>
          </cell>
          <cell r="J9125" t="str">
            <v xml:space="preserve">This copperplate engraving is from Historical Descriptions of new and elegant picturesque views of the antiquities of England and Wales… by Henry Boswell.
Published by Alex Hogg, London, 1786.
Size: approx. 9in x 7.5in (23cm x 19cm) </v>
          </cell>
          <cell r="K9125">
            <v>10</v>
          </cell>
          <cell r="L9125">
            <v>20</v>
          </cell>
          <cell r="M9125">
            <v>5</v>
          </cell>
          <cell r="N9125">
            <v>5</v>
          </cell>
          <cell r="P9125" t="str">
            <v>Excellent but please check for the images for any age-related marks.</v>
          </cell>
        </row>
        <row r="9126">
          <cell r="G9126">
            <v>160028</v>
          </cell>
          <cell r="H9126">
            <v>160028</v>
          </cell>
          <cell r="I9126" t="str">
            <v>Alex Hogg -  Glastonbury Abbey, Somersetshire 1786</v>
          </cell>
          <cell r="J9126" t="str">
            <v xml:space="preserve">This copperplate engraving is from Historical Descriptions of new and elegant picturesque views of the antiquities of England and Wales… by Henry Boswell.
Published by Alex Hogg, London, 1786.
Size: approx. 9in x 7.5in (23cm x 19cm) </v>
          </cell>
          <cell r="K9126">
            <v>10</v>
          </cell>
          <cell r="L9126">
            <v>20</v>
          </cell>
          <cell r="M9126">
            <v>5</v>
          </cell>
          <cell r="N9126">
            <v>5</v>
          </cell>
          <cell r="P9126" t="str">
            <v>Excellent but please check for the images for any age-related marks.</v>
          </cell>
        </row>
        <row r="9127">
          <cell r="G9127">
            <v>160029</v>
          </cell>
          <cell r="H9127">
            <v>160029</v>
          </cell>
          <cell r="I9127" t="str">
            <v>Alex Hogg -  Coverham Abbey, Yorkshire 1786</v>
          </cell>
          <cell r="J9127" t="str">
            <v xml:space="preserve">This copperplate engraving is from Historical Descriptions of new and elegant picturesque views of the antiquities of England and Wales… by Henry Boswell.
Published by Alex Hogg, London, 1786.
Size: approx. 9in x 7.5in (23cm x 19cm) </v>
          </cell>
          <cell r="K9127">
            <v>10</v>
          </cell>
          <cell r="L9127">
            <v>20</v>
          </cell>
          <cell r="M9127">
            <v>5</v>
          </cell>
          <cell r="N9127">
            <v>5</v>
          </cell>
          <cell r="P9127" t="str">
            <v>Excellent but please check for the images for any age-related marks.</v>
          </cell>
        </row>
        <row r="9128">
          <cell r="G9128">
            <v>160030</v>
          </cell>
          <cell r="H9128">
            <v>160030</v>
          </cell>
          <cell r="I9128" t="str">
            <v>Alex Hogg -  St. Martin's Priory, Dover, Kent 1786</v>
          </cell>
          <cell r="J9128" t="str">
            <v xml:space="preserve">This copperplate engraving is from Historical Descriptions of new and elegant picturesque views of the antiquities of England and Wales… by Henry Boswell.
Published by Alex Hogg, London, 1786.
Size: approx. 9in x 7.5in (23cm x 19cm) </v>
          </cell>
          <cell r="K9128">
            <v>10</v>
          </cell>
          <cell r="L9128">
            <v>20</v>
          </cell>
          <cell r="M9128">
            <v>5</v>
          </cell>
          <cell r="N9128">
            <v>5</v>
          </cell>
          <cell r="P9128" t="str">
            <v>Excellent but please check for the images for any age-related marks.</v>
          </cell>
        </row>
        <row r="9129">
          <cell r="G9129">
            <v>160031</v>
          </cell>
          <cell r="H9129">
            <v>160031</v>
          </cell>
          <cell r="I9129" t="str">
            <v>Alex Hogg -  Chester Cathedral, Cheshire 1786</v>
          </cell>
          <cell r="J9129" t="str">
            <v xml:space="preserve">This copperplate engraving is from Historical Descriptions of new and elegant picturesque views of the antiquities of England and Wales… by Henry Boswell.
Published by Alex Hogg, London, 1786.
Size: approx. 9in x 7.5in (23cm x 19cm) </v>
          </cell>
          <cell r="K9129">
            <v>10</v>
          </cell>
          <cell r="L9129">
            <v>20</v>
          </cell>
          <cell r="M9129">
            <v>5</v>
          </cell>
          <cell r="N9129">
            <v>5</v>
          </cell>
          <cell r="P9129" t="str">
            <v>Excellent but please check for the images for any age-related marks.</v>
          </cell>
        </row>
        <row r="9130">
          <cell r="G9130">
            <v>160032</v>
          </cell>
          <cell r="H9130">
            <v>160032</v>
          </cell>
          <cell r="I9130" t="str">
            <v>Alex Hogg - Abbot's Kitchen, Glastonbury Abbey, Somerset 1786</v>
          </cell>
          <cell r="J9130" t="str">
            <v xml:space="preserve">This copperplate engraving is from Historical Descriptions of new and elegant picturesque views of the antiquities of England and Wales… by Henry Boswell.
Published by Alex Hogg, London, 1786.
Size: approx. 9in x 7.5in (23cm x 19cm) </v>
          </cell>
          <cell r="K9130">
            <v>10</v>
          </cell>
          <cell r="L9130">
            <v>20</v>
          </cell>
          <cell r="M9130">
            <v>5</v>
          </cell>
          <cell r="N9130">
            <v>5</v>
          </cell>
          <cell r="P9130" t="str">
            <v>Excellent but please check for the images for any age-related marks.</v>
          </cell>
        </row>
        <row r="9131">
          <cell r="G9131">
            <v>160033</v>
          </cell>
          <cell r="H9131">
            <v>160033</v>
          </cell>
          <cell r="I9131" t="str">
            <v>Alex Hogg - Saltwood Castle, Kent 1786</v>
          </cell>
          <cell r="J9131" t="str">
            <v xml:space="preserve">This copperplate engraving is from Historical Descriptions of new and elegant picturesque views of the antiquities of England and Wales… by Henry Boswell.
Published by Alex Hogg, London, 1786.
Size: approx. 9in x 7.5in (23cm x 19cm) </v>
          </cell>
          <cell r="K9131">
            <v>10</v>
          </cell>
          <cell r="L9131">
            <v>20</v>
          </cell>
          <cell r="M9131">
            <v>5</v>
          </cell>
          <cell r="N9131">
            <v>5</v>
          </cell>
          <cell r="P9131" t="str">
            <v>Excellent but please check for the images for any age-related marks.</v>
          </cell>
        </row>
        <row r="9132">
          <cell r="G9132">
            <v>160034</v>
          </cell>
          <cell r="H9132">
            <v>160034</v>
          </cell>
          <cell r="I9132" t="str">
            <v>Alex Hogg - City of Canterbury Wall Arches, Kent  1786</v>
          </cell>
          <cell r="J9132" t="str">
            <v xml:space="preserve">This copperplate engraving is from Historical Descriptions of new and elegant picturesque views of the antiquities of England and Wales… by Henry Boswell.
Published by Alex Hogg, London, 1786.
Size: approx. 9in x 7.5in (23cm x 19cm) </v>
          </cell>
          <cell r="K9132">
            <v>10</v>
          </cell>
          <cell r="L9132">
            <v>20</v>
          </cell>
          <cell r="M9132">
            <v>5</v>
          </cell>
          <cell r="N9132">
            <v>5</v>
          </cell>
          <cell r="P9132" t="str">
            <v>Excellent but please check for the images for any age-related marks.</v>
          </cell>
        </row>
        <row r="9133">
          <cell r="G9133">
            <v>160035</v>
          </cell>
          <cell r="H9133">
            <v>160035</v>
          </cell>
          <cell r="I9133" t="str">
            <v>Alex Hogg - St Joseph of Arimathea Chapel, Glastonbury, Somerset 1786</v>
          </cell>
          <cell r="J9133" t="str">
            <v xml:space="preserve">This copperplate engraving is from Historical Descriptions of new and elegant picturesque views of the antiquities of England and Wales… by Henry Boswell.
Published by Alex Hogg, London, 1786.
Size: approx. 9in x 7.5in (23cm x 19cm) </v>
          </cell>
          <cell r="K9133">
            <v>10</v>
          </cell>
          <cell r="L9133">
            <v>20</v>
          </cell>
          <cell r="M9133">
            <v>5</v>
          </cell>
          <cell r="N9133">
            <v>5</v>
          </cell>
          <cell r="P9133" t="str">
            <v>Excellent but please check for the images for any age-related marks.</v>
          </cell>
        </row>
        <row r="9134">
          <cell r="G9134">
            <v>160036</v>
          </cell>
          <cell r="H9134">
            <v>160036</v>
          </cell>
          <cell r="I9134" t="str">
            <v>Alex Hogg - St Peter's Cathedral, York 1786</v>
          </cell>
          <cell r="J9134" t="str">
            <v xml:space="preserve">This copperplate engraving is from Historical Descriptions of new and elegant picturesque views of the antiquities of England and Wales… by Henry Boswell.
Published by Alex Hogg, London, 1786.
Size: approx. 9in x 7.5in (23cm x 19cm) </v>
          </cell>
          <cell r="K9134">
            <v>10</v>
          </cell>
          <cell r="L9134">
            <v>20</v>
          </cell>
          <cell r="M9134">
            <v>5</v>
          </cell>
          <cell r="N9134">
            <v>5</v>
          </cell>
          <cell r="P9134" t="str">
            <v>Excellent but please check for the images for any age-related marks.</v>
          </cell>
        </row>
        <row r="9135">
          <cell r="G9135">
            <v>160037</v>
          </cell>
          <cell r="H9135">
            <v>160037</v>
          </cell>
          <cell r="I9135" t="str">
            <v>Alex Hogg - Church Ruins near Brighthelmstone 1786</v>
          </cell>
          <cell r="J9135" t="str">
            <v xml:space="preserve">This copperplate engraving is from Historical Descriptions of new and elegant picturesque views of the antiquities of England and Wales… by Henry Boswell.
Published by Alex Hogg, London, 1786.
Size: approx. 9in x 7.5in (23cm x 19cm) </v>
          </cell>
          <cell r="K9135">
            <v>10</v>
          </cell>
          <cell r="L9135">
            <v>20</v>
          </cell>
          <cell r="M9135">
            <v>5</v>
          </cell>
          <cell r="N9135">
            <v>5</v>
          </cell>
          <cell r="P9135" t="str">
            <v>Excellent but please check for the images for any age-related marks.</v>
          </cell>
        </row>
        <row r="9136">
          <cell r="G9136">
            <v>160038</v>
          </cell>
          <cell r="H9136">
            <v>160038</v>
          </cell>
          <cell r="I9136" t="str">
            <v>Alex Hogg - Cardigan Castle, Cardiganshire 1786</v>
          </cell>
          <cell r="J9136" t="str">
            <v xml:space="preserve">This copperplate engraving is from Historical Descriptions of new and elegant picturesque views of the antiquities of England and Wales… by Henry Boswell.
Published by Alex Hogg, London, 1786.
Size: approx. 9in x 7.5in (23cm x 19cm) </v>
          </cell>
          <cell r="K9136">
            <v>10</v>
          </cell>
          <cell r="L9136">
            <v>20</v>
          </cell>
          <cell r="M9136">
            <v>5</v>
          </cell>
          <cell r="N9136">
            <v>5</v>
          </cell>
          <cell r="P9136" t="str">
            <v>Excellent but please check for the images for any age-related marks.</v>
          </cell>
        </row>
        <row r="9137">
          <cell r="G9137">
            <v>160039</v>
          </cell>
          <cell r="H9137">
            <v>160039</v>
          </cell>
          <cell r="I9137" t="str">
            <v>Alex Hogg - Harlech Castle, Merionythshire  1786</v>
          </cell>
          <cell r="J9137" t="str">
            <v xml:space="preserve">This copperplate engraving is from Historical Descriptions of new and elegant picturesque views of the antiquities of England and Wales… by Henry Boswell.
Published by Alex Hogg, London, 1786.
Size: approx. 9in x 7.5in (23cm x 19cm) </v>
          </cell>
          <cell r="K9137">
            <v>10</v>
          </cell>
          <cell r="L9137">
            <v>20</v>
          </cell>
          <cell r="M9137">
            <v>5</v>
          </cell>
          <cell r="N9137">
            <v>5</v>
          </cell>
          <cell r="P9137" t="str">
            <v>Excellent but please check for the images for any age-related marks.</v>
          </cell>
        </row>
        <row r="9138">
          <cell r="G9138">
            <v>160040</v>
          </cell>
          <cell r="H9138">
            <v>160040</v>
          </cell>
          <cell r="I9138" t="str">
            <v>Alex Hogg - Lindisfarne Monastery, Northumberland 1786</v>
          </cell>
          <cell r="J9138" t="str">
            <v xml:space="preserve">This copperplate engraving is from Historical Descriptions of new and elegant picturesque views of the antiquities of England and Wales… by Henry Boswell.
Published by Alex Hogg, London, 1786.
Size: approx. 9in x 7.5in (23cm x 19cm) </v>
          </cell>
          <cell r="K9138">
            <v>10</v>
          </cell>
          <cell r="L9138">
            <v>20</v>
          </cell>
          <cell r="M9138">
            <v>5</v>
          </cell>
          <cell r="N9138">
            <v>5</v>
          </cell>
          <cell r="P9138" t="str">
            <v>Excellent but please check for the images for any age-related marks.</v>
          </cell>
        </row>
        <row r="9139">
          <cell r="G9139">
            <v>160041</v>
          </cell>
          <cell r="H9139">
            <v>160041</v>
          </cell>
          <cell r="I9139" t="str">
            <v>Alex Hogg - Caernarvon Castle, North Wales 1786</v>
          </cell>
          <cell r="J9139" t="str">
            <v xml:space="preserve">This copperplate engraving is from Historical Descriptions of new and elegant picturesque views of the antiquities of England and Wales… by Henry Boswell.
Published by Alex Hogg, London, 1786.
Size: approx. 9in x 7.5in (23cm x 19cm) </v>
          </cell>
          <cell r="K9139">
            <v>10</v>
          </cell>
          <cell r="L9139">
            <v>20</v>
          </cell>
          <cell r="M9139">
            <v>5</v>
          </cell>
          <cell r="N9139">
            <v>5</v>
          </cell>
          <cell r="P9139" t="str">
            <v>Excellent but please check for the images for any age-related marks.</v>
          </cell>
        </row>
        <row r="9140">
          <cell r="G9140">
            <v>160042</v>
          </cell>
          <cell r="H9140">
            <v>160042</v>
          </cell>
          <cell r="I9140" t="str">
            <v>Alex Hogg - Alnewick Abbey, Northumberland 1786</v>
          </cell>
          <cell r="J9140" t="str">
            <v xml:space="preserve">This copperplate engraving is from Historical Descriptions of new and elegant picturesque views of the antiquities of England and Wales… by Henry Boswell.
Published by Alex Hogg, London, 1786.
Size: approx. 9in x 7.5in (23cm x 19cm) </v>
          </cell>
          <cell r="K9140">
            <v>10</v>
          </cell>
          <cell r="L9140">
            <v>20</v>
          </cell>
          <cell r="M9140">
            <v>5</v>
          </cell>
          <cell r="N9140">
            <v>5</v>
          </cell>
          <cell r="P9140" t="str">
            <v>Excellent but please check for the images for any age-related marks.</v>
          </cell>
        </row>
        <row r="9141">
          <cell r="G9141">
            <v>160043</v>
          </cell>
          <cell r="H9141">
            <v>160043</v>
          </cell>
          <cell r="I9141" t="str">
            <v>Alex Hogg - Oxford Castle, Oxfordshire 1786</v>
          </cell>
          <cell r="J9141" t="str">
            <v xml:space="preserve">This copperplate engraving is from Historical Descriptions of new and elegant picturesque views of the antiquities of England and Wales… by Henry Boswell.
Published by Alex Hogg, London, 1786.
Size: approx. 9in x 7.5in (23cm x 19cm) </v>
          </cell>
          <cell r="K9141">
            <v>10</v>
          </cell>
          <cell r="L9141">
            <v>20</v>
          </cell>
          <cell r="M9141">
            <v>5</v>
          </cell>
          <cell r="N9141">
            <v>5</v>
          </cell>
          <cell r="P9141" t="str">
            <v>Excellent but please check for the images for any age-related marks.</v>
          </cell>
        </row>
        <row r="9142">
          <cell r="G9142">
            <v>160044</v>
          </cell>
          <cell r="H9142">
            <v>160044</v>
          </cell>
          <cell r="I9142" t="str">
            <v>Alex Hogg - Gordon Castle, Scotland 1786</v>
          </cell>
          <cell r="J9142" t="str">
            <v xml:space="preserve">This copperplate engraving is from Historical Descriptions of new and elegant picturesque views of the antiquities of England and Wales… by Henry Boswell.
Published by Alex Hogg, London, 1786.
Size: approx. 9in x 7.5in (23cm x 19cm) </v>
          </cell>
          <cell r="K9142">
            <v>10</v>
          </cell>
          <cell r="L9142">
            <v>20</v>
          </cell>
          <cell r="M9142">
            <v>5</v>
          </cell>
          <cell r="N9142">
            <v>5</v>
          </cell>
          <cell r="P9142" t="str">
            <v>Excellent but please check for the images for any age-related marks.</v>
          </cell>
        </row>
        <row r="9143">
          <cell r="G9143">
            <v>160045</v>
          </cell>
          <cell r="H9143">
            <v>160045</v>
          </cell>
          <cell r="I9143" t="str">
            <v>Alex Hogg - The Water Gate, Southampton 1786</v>
          </cell>
          <cell r="J9143" t="str">
            <v xml:space="preserve">This copperplate engraving is from Historical Descriptions of new and elegant picturesque views of the antiquities of England and Wales… by Henry Boswell.
Published by Alex Hogg, London, 1786.
Size: approx. 9in x 7.5in (23cm x 19cm) </v>
          </cell>
          <cell r="K9143">
            <v>10</v>
          </cell>
          <cell r="L9143">
            <v>20</v>
          </cell>
          <cell r="M9143">
            <v>5</v>
          </cell>
          <cell r="N9143">
            <v>5</v>
          </cell>
          <cell r="P9143" t="str">
            <v>Excellent but please check for the images for any age-related marks.</v>
          </cell>
        </row>
        <row r="9144">
          <cell r="G9144">
            <v>160046</v>
          </cell>
          <cell r="H9144">
            <v>160046</v>
          </cell>
          <cell r="I9144" t="str">
            <v>Alex Hogg - Mother Ludlam's Hole, Farnham, Surrey  1786</v>
          </cell>
          <cell r="J9144" t="str">
            <v xml:space="preserve">This copperplate engraving is from Historical Descriptions of new and elegant picturesque views of the antiquities of England and Wales… by Henry Boswell.
Published by Alex Hogg, London, 1786.
Size: approx. 9in x 7.5in (23cm x 19cm) </v>
          </cell>
          <cell r="K9144">
            <v>10</v>
          </cell>
          <cell r="L9144">
            <v>20</v>
          </cell>
          <cell r="M9144">
            <v>5</v>
          </cell>
          <cell r="N9144">
            <v>5</v>
          </cell>
          <cell r="P9144" t="str">
            <v>Excellent but please check for the images for any age-related marks.</v>
          </cell>
        </row>
        <row r="9145">
          <cell r="G9145">
            <v>160047</v>
          </cell>
          <cell r="H9145">
            <v>160047</v>
          </cell>
          <cell r="I9145" t="str">
            <v>JB Jongkind - Vue de la Ville de Maaslins (Hollande)1862</v>
          </cell>
          <cell r="J9145" t="str">
            <v>Vue de la Ville de Maaslins (Hollande), etching by Johan Barthold Jongkind, printed in 1862, signed in the plate.
Published in Eaux-Fortes Modernes, Originales et Inedites by the Societe des Aqua-Fortistes, A. Cadart &amp; Luquet, Eds Paris, 1862.
Johan Barthold Jongkind (1819-1891) was a key figure in 19th-century painting and pioneer of Impressionism. He was born in the Netherlands but lived most of his life in France, where he befriended artists such as Claude Monet, Eugène Boudin, Charles-François Daubigny and Camille Pissarro. 
Size: Image size: 8.8in x 12.3in (22cm x 31cm)</v>
          </cell>
          <cell r="K9145">
            <v>200</v>
          </cell>
          <cell r="L9145">
            <v>400</v>
          </cell>
          <cell r="M9145">
            <v>100</v>
          </cell>
          <cell r="N9145">
            <v>100</v>
          </cell>
          <cell r="P9145" t="str">
            <v>Excellent but please check for the images for any age-related marks.</v>
          </cell>
        </row>
        <row r="9146">
          <cell r="G9146">
            <v>160049</v>
          </cell>
          <cell r="H9146">
            <v>160049</v>
          </cell>
          <cell r="I9146" t="str">
            <v>Thomas Hearne - Donnington Castle, Berkshire 1786</v>
          </cell>
          <cell r="J9146"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46">
            <v>30</v>
          </cell>
          <cell r="L9146">
            <v>60</v>
          </cell>
          <cell r="M9146">
            <v>15</v>
          </cell>
          <cell r="N9146">
            <v>15</v>
          </cell>
          <cell r="P9146" t="str">
            <v>Excellent but please check for the images for any age-related marks.</v>
          </cell>
        </row>
        <row r="9147">
          <cell r="G9147">
            <v>160051</v>
          </cell>
          <cell r="H9147">
            <v>160051</v>
          </cell>
          <cell r="I9147" t="str">
            <v>Thomas Hearne - Beverstone Castle, Gloucestershire 1786</v>
          </cell>
          <cell r="J9147"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47">
            <v>30</v>
          </cell>
          <cell r="L9147">
            <v>60</v>
          </cell>
          <cell r="M9147">
            <v>15</v>
          </cell>
          <cell r="N9147">
            <v>15</v>
          </cell>
          <cell r="P9147" t="str">
            <v>Excellent but please check for the images for any age-related marks.</v>
          </cell>
        </row>
        <row r="9148">
          <cell r="G9148">
            <v>160052</v>
          </cell>
          <cell r="H9148">
            <v>160052</v>
          </cell>
          <cell r="I9148" t="str">
            <v>Thomas Hearne - St Mary's Abbey, York 1786</v>
          </cell>
          <cell r="J9148"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48">
            <v>30</v>
          </cell>
          <cell r="L9148">
            <v>60</v>
          </cell>
          <cell r="M9148">
            <v>15</v>
          </cell>
          <cell r="N9148">
            <v>15</v>
          </cell>
          <cell r="P9148" t="str">
            <v>Excellent but please check for the images for any age-related marks.</v>
          </cell>
        </row>
        <row r="9149">
          <cell r="G9149">
            <v>160053</v>
          </cell>
          <cell r="H9149">
            <v>160053</v>
          </cell>
          <cell r="I9149" t="str">
            <v>Thomas Hearne - Furness Abbey West Front Lancashire 1786</v>
          </cell>
          <cell r="J9149"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49">
            <v>30</v>
          </cell>
          <cell r="L9149">
            <v>60</v>
          </cell>
          <cell r="M9149">
            <v>15</v>
          </cell>
          <cell r="N9149">
            <v>15</v>
          </cell>
          <cell r="P9149" t="str">
            <v>Excellent but please check for the images for any age-related marks.</v>
          </cell>
        </row>
        <row r="9150">
          <cell r="G9150">
            <v>160054</v>
          </cell>
          <cell r="H9150">
            <v>160054</v>
          </cell>
          <cell r="I9150" t="str">
            <v>Thomas Hearne - Egremont Castle Cumberland 1786</v>
          </cell>
          <cell r="J9150"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50">
            <v>30</v>
          </cell>
          <cell r="L9150">
            <v>60</v>
          </cell>
          <cell r="M9150">
            <v>15</v>
          </cell>
          <cell r="N9150">
            <v>15</v>
          </cell>
          <cell r="P9150" t="str">
            <v>Excellent but please check for the images for any age-related marks.</v>
          </cell>
        </row>
        <row r="9151">
          <cell r="G9151">
            <v>160057</v>
          </cell>
          <cell r="H9151">
            <v>160057</v>
          </cell>
          <cell r="I9151" t="str">
            <v>Thomas Hearne - Lumley Castle Durham 1786</v>
          </cell>
          <cell r="J9151"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51">
            <v>30</v>
          </cell>
          <cell r="L9151">
            <v>60</v>
          </cell>
          <cell r="M9151">
            <v>15</v>
          </cell>
          <cell r="N9151">
            <v>15</v>
          </cell>
          <cell r="P9151" t="str">
            <v>Excellent but please check for the images for any age-related marks.</v>
          </cell>
        </row>
        <row r="9152">
          <cell r="G9152">
            <v>160058</v>
          </cell>
          <cell r="H9152">
            <v>160058</v>
          </cell>
          <cell r="I9152" t="str">
            <v>Thomas Hearne - Carlisle Castle Cumberland 1786</v>
          </cell>
          <cell r="J9152"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52">
            <v>30</v>
          </cell>
          <cell r="L9152">
            <v>60</v>
          </cell>
          <cell r="M9152">
            <v>15</v>
          </cell>
          <cell r="N9152">
            <v>15</v>
          </cell>
          <cell r="P9152" t="str">
            <v>Excellent but please check for the images for any age-related marks.</v>
          </cell>
        </row>
        <row r="9153">
          <cell r="G9153">
            <v>160059</v>
          </cell>
          <cell r="H9153">
            <v>160059</v>
          </cell>
          <cell r="I9153" t="str">
            <v>Thomas Hearne - Cockermouth Castle Cumberland 1786</v>
          </cell>
          <cell r="J9153"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53">
            <v>30</v>
          </cell>
          <cell r="L9153">
            <v>60</v>
          </cell>
          <cell r="M9153">
            <v>15</v>
          </cell>
          <cell r="N9153">
            <v>15</v>
          </cell>
          <cell r="P9153" t="str">
            <v>Excellent but please check for the images for any age-related marks.</v>
          </cell>
        </row>
        <row r="9154">
          <cell r="G9154">
            <v>160060</v>
          </cell>
          <cell r="H9154">
            <v>160060</v>
          </cell>
          <cell r="I9154" t="str">
            <v>Thomas Hearne - Cathedral Church at Glasgow 1786</v>
          </cell>
          <cell r="J9154"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54">
            <v>30</v>
          </cell>
          <cell r="L9154">
            <v>60</v>
          </cell>
          <cell r="M9154">
            <v>15</v>
          </cell>
          <cell r="N9154">
            <v>15</v>
          </cell>
          <cell r="P9154" t="str">
            <v>Excellent but please check for the images for any age-related marks.</v>
          </cell>
        </row>
        <row r="9155">
          <cell r="G9155">
            <v>160061</v>
          </cell>
          <cell r="H9155">
            <v>160061</v>
          </cell>
          <cell r="I9155" t="str">
            <v>Thomas Hearne - Wetherell Priory Cumberland 1786</v>
          </cell>
          <cell r="J9155"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55">
            <v>30</v>
          </cell>
          <cell r="L9155">
            <v>60</v>
          </cell>
          <cell r="M9155">
            <v>15</v>
          </cell>
          <cell r="N9155">
            <v>15</v>
          </cell>
          <cell r="P9155" t="str">
            <v>Excellent but please check for the images for any age-related marks.</v>
          </cell>
        </row>
        <row r="9156">
          <cell r="G9156">
            <v>160063</v>
          </cell>
          <cell r="H9156">
            <v>160063</v>
          </cell>
          <cell r="I9156" t="str">
            <v>Thomas Hearne - Furness Abbey N Aspect Lancashire 1786</v>
          </cell>
          <cell r="J9156"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56">
            <v>30</v>
          </cell>
          <cell r="L9156">
            <v>60</v>
          </cell>
          <cell r="M9156">
            <v>15</v>
          </cell>
          <cell r="N9156">
            <v>15</v>
          </cell>
          <cell r="P9156" t="str">
            <v>Excellent but please check for the images for any age-related marks.</v>
          </cell>
        </row>
        <row r="9157">
          <cell r="G9157">
            <v>160064</v>
          </cell>
          <cell r="H9157">
            <v>160064</v>
          </cell>
          <cell r="I9157" t="str">
            <v>Thomas Hearne - Rippon Minster Yorkshire 1786</v>
          </cell>
          <cell r="J9157"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57">
            <v>30</v>
          </cell>
          <cell r="L9157">
            <v>60</v>
          </cell>
          <cell r="M9157">
            <v>15</v>
          </cell>
          <cell r="N9157">
            <v>15</v>
          </cell>
          <cell r="P9157" t="str">
            <v>Excellent but please check for the images for any age-related marks.</v>
          </cell>
        </row>
        <row r="9158">
          <cell r="G9158">
            <v>160065</v>
          </cell>
          <cell r="H9158">
            <v>160065</v>
          </cell>
          <cell r="I9158" t="str">
            <v>Thomas Hearne - Roslin Castle Mid Lothian 1786</v>
          </cell>
          <cell r="J9158"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58">
            <v>30</v>
          </cell>
          <cell r="L9158">
            <v>60</v>
          </cell>
          <cell r="M9158">
            <v>15</v>
          </cell>
          <cell r="N9158">
            <v>15</v>
          </cell>
          <cell r="P9158" t="str">
            <v>Excellent but please check for the images for any age-related marks.</v>
          </cell>
        </row>
        <row r="9159">
          <cell r="G9159">
            <v>160066</v>
          </cell>
          <cell r="H9159">
            <v>160066</v>
          </cell>
          <cell r="I9159" t="str">
            <v>Thomas Hearne - St Edmund's Bury Abbey Gate Suffolk 1786</v>
          </cell>
          <cell r="J9159"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59">
            <v>30</v>
          </cell>
          <cell r="L9159">
            <v>60</v>
          </cell>
          <cell r="M9159">
            <v>15</v>
          </cell>
          <cell r="N9159">
            <v>15</v>
          </cell>
          <cell r="P9159" t="str">
            <v>Excellent but please check for the images for any age-related marks.</v>
          </cell>
        </row>
        <row r="9160">
          <cell r="G9160">
            <v>160067</v>
          </cell>
          <cell r="H9160">
            <v>160067</v>
          </cell>
          <cell r="I9160" t="str">
            <v>Thomas Hearne - St Anthony's Chapel Edinburgh 1786</v>
          </cell>
          <cell r="J9160"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60">
            <v>30</v>
          </cell>
          <cell r="L9160">
            <v>60</v>
          </cell>
          <cell r="M9160">
            <v>15</v>
          </cell>
          <cell r="N9160">
            <v>15</v>
          </cell>
          <cell r="P9160" t="str">
            <v>Excellent but please check for the images for any age-related marks.</v>
          </cell>
        </row>
        <row r="9161">
          <cell r="G9161">
            <v>160068</v>
          </cell>
          <cell r="H9161">
            <v>160068</v>
          </cell>
          <cell r="I9161" t="str">
            <v>Thomas Hearne - Melrose Abbey Inside Roxburghshire 1786</v>
          </cell>
          <cell r="J9161"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61">
            <v>30</v>
          </cell>
          <cell r="L9161">
            <v>60</v>
          </cell>
          <cell r="M9161">
            <v>15</v>
          </cell>
          <cell r="N9161">
            <v>15</v>
          </cell>
          <cell r="P9161" t="str">
            <v>Excellent but please check for the images for any age-related marks.</v>
          </cell>
        </row>
        <row r="9162">
          <cell r="G9162">
            <v>160069</v>
          </cell>
          <cell r="H9162">
            <v>160069</v>
          </cell>
          <cell r="I9162" t="str">
            <v>Thomas Hearne - Hospital of St Cross Hampshire 1786</v>
          </cell>
          <cell r="J9162"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62">
            <v>30</v>
          </cell>
          <cell r="L9162">
            <v>60</v>
          </cell>
          <cell r="M9162">
            <v>15</v>
          </cell>
          <cell r="N9162">
            <v>15</v>
          </cell>
          <cell r="P9162" t="str">
            <v>Excellent but please check for the images for any age-related marks.</v>
          </cell>
        </row>
        <row r="9163">
          <cell r="G9163">
            <v>160071</v>
          </cell>
          <cell r="H9163">
            <v>160071</v>
          </cell>
          <cell r="I9163" t="str">
            <v>Thomas Hearne - Malmsbury Abbey W End Wiltshire 1786</v>
          </cell>
          <cell r="J9163"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63">
            <v>30</v>
          </cell>
          <cell r="L9163">
            <v>60</v>
          </cell>
          <cell r="M9163">
            <v>15</v>
          </cell>
          <cell r="N9163">
            <v>15</v>
          </cell>
          <cell r="P9163" t="str">
            <v>Excellent but please check for the images for any age-related marks.</v>
          </cell>
        </row>
        <row r="9164">
          <cell r="G9164">
            <v>160072</v>
          </cell>
          <cell r="H9164">
            <v>160072</v>
          </cell>
          <cell r="I9164" t="str">
            <v>Thomas Hearne - The Monastery at Kelso Roxburghshire 1786</v>
          </cell>
          <cell r="J9164"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64">
            <v>30</v>
          </cell>
          <cell r="L9164">
            <v>60</v>
          </cell>
          <cell r="M9164">
            <v>15</v>
          </cell>
          <cell r="N9164">
            <v>15</v>
          </cell>
          <cell r="P9164" t="str">
            <v>Excellent but please check for the images for any age-related marks.</v>
          </cell>
        </row>
        <row r="9165">
          <cell r="G9165">
            <v>160073</v>
          </cell>
          <cell r="H9165">
            <v>160073</v>
          </cell>
          <cell r="I9165" t="str">
            <v>Thomas Hearne - Lanercost Priory Cumberland 1786</v>
          </cell>
          <cell r="J9165"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65">
            <v>30</v>
          </cell>
          <cell r="L9165">
            <v>60</v>
          </cell>
          <cell r="M9165">
            <v>15</v>
          </cell>
          <cell r="N9165">
            <v>15</v>
          </cell>
          <cell r="P9165" t="str">
            <v>Excellent but please check for the images for any age-related marks.</v>
          </cell>
        </row>
        <row r="9166">
          <cell r="G9166">
            <v>160074</v>
          </cell>
          <cell r="H9166">
            <v>160074</v>
          </cell>
          <cell r="I9166" t="str">
            <v>Thomas Hearne - Melrose Abbey Roxburghshire 1786</v>
          </cell>
          <cell r="J9166"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66">
            <v>30</v>
          </cell>
          <cell r="L9166">
            <v>60</v>
          </cell>
          <cell r="M9166">
            <v>15</v>
          </cell>
          <cell r="N9166">
            <v>15</v>
          </cell>
          <cell r="P9166" t="str">
            <v>Excellent but please check for the images for any age-related marks.</v>
          </cell>
        </row>
        <row r="9167">
          <cell r="G9167">
            <v>160075</v>
          </cell>
          <cell r="H9167">
            <v>160075</v>
          </cell>
          <cell r="I9167" t="str">
            <v>Thomas Hearne - Malmsbury Abbey Wiltshire 1786</v>
          </cell>
          <cell r="J9167"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67">
            <v>30</v>
          </cell>
          <cell r="L9167">
            <v>60</v>
          </cell>
          <cell r="M9167">
            <v>15</v>
          </cell>
          <cell r="N9167">
            <v>15</v>
          </cell>
          <cell r="P9167" t="str">
            <v>Excellent but please check for the images for any age-related marks.</v>
          </cell>
        </row>
        <row r="9168">
          <cell r="G9168">
            <v>160076</v>
          </cell>
          <cell r="H9168">
            <v>160076</v>
          </cell>
          <cell r="I9168" t="str">
            <v>Thomas Hearne - Leiston Abbey - Suffolk 1786</v>
          </cell>
          <cell r="J9168"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68">
            <v>30</v>
          </cell>
          <cell r="L9168">
            <v>60</v>
          </cell>
          <cell r="M9168">
            <v>15</v>
          </cell>
          <cell r="N9168">
            <v>15</v>
          </cell>
          <cell r="P9168" t="str">
            <v>Excellent but please check for the images for any age-related marks.</v>
          </cell>
        </row>
        <row r="9169">
          <cell r="G9169">
            <v>160077</v>
          </cell>
          <cell r="H9169">
            <v>160077</v>
          </cell>
          <cell r="I9169" t="str">
            <v>Thomas Hearne - Wingfield Castle Suffolk 1786</v>
          </cell>
          <cell r="J9169"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69">
            <v>30</v>
          </cell>
          <cell r="L9169">
            <v>60</v>
          </cell>
          <cell r="M9169">
            <v>15</v>
          </cell>
          <cell r="N9169">
            <v>15</v>
          </cell>
          <cell r="P9169" t="str">
            <v>Excellent but please check for the images for any age-related marks.</v>
          </cell>
        </row>
        <row r="9170">
          <cell r="G9170">
            <v>160078</v>
          </cell>
          <cell r="H9170">
            <v>160078</v>
          </cell>
          <cell r="I9170" t="str">
            <v>Thomas Hearne - Stirling Castle Stirlingshire 1786</v>
          </cell>
          <cell r="J9170"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70">
            <v>30</v>
          </cell>
          <cell r="L9170">
            <v>60</v>
          </cell>
          <cell r="M9170">
            <v>15</v>
          </cell>
          <cell r="N9170">
            <v>15</v>
          </cell>
          <cell r="P9170" t="str">
            <v>Excellent but please check for the images for any age-related marks.</v>
          </cell>
        </row>
        <row r="9171">
          <cell r="G9171">
            <v>160079</v>
          </cell>
          <cell r="H9171">
            <v>160079</v>
          </cell>
          <cell r="I9171" t="str">
            <v>Thomas Hearne - Castle-Acre Castle Norfolk 1786</v>
          </cell>
          <cell r="J9171"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71">
            <v>30</v>
          </cell>
          <cell r="L9171">
            <v>60</v>
          </cell>
          <cell r="M9171">
            <v>15</v>
          </cell>
          <cell r="N9171">
            <v>15</v>
          </cell>
          <cell r="P9171" t="str">
            <v>Excellent but please check for the images for any age-related marks.</v>
          </cell>
        </row>
        <row r="9172">
          <cell r="G9172">
            <v>160080</v>
          </cell>
          <cell r="H9172">
            <v>160080</v>
          </cell>
          <cell r="I9172" t="str">
            <v>Thomas Hearne - Mickle-gate Bar and the Hospital of St Thomas York 1786</v>
          </cell>
          <cell r="J9172"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72">
            <v>30</v>
          </cell>
          <cell r="L9172">
            <v>60</v>
          </cell>
          <cell r="M9172">
            <v>15</v>
          </cell>
          <cell r="N9172">
            <v>15</v>
          </cell>
          <cell r="P9172" t="str">
            <v>Excellent but please check for the images for any age-related marks.</v>
          </cell>
        </row>
        <row r="9173">
          <cell r="G9173">
            <v>160081</v>
          </cell>
          <cell r="H9173">
            <v>160081</v>
          </cell>
          <cell r="I9173" t="str">
            <v>Thomas Hearne - Brancepeth Castle Durham 1786</v>
          </cell>
          <cell r="J9173"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73">
            <v>30</v>
          </cell>
          <cell r="L9173">
            <v>60</v>
          </cell>
          <cell r="M9173">
            <v>15</v>
          </cell>
          <cell r="N9173">
            <v>15</v>
          </cell>
          <cell r="P9173" t="str">
            <v>Excellent but please check for the images for any age-related marks.</v>
          </cell>
        </row>
        <row r="9174">
          <cell r="G9174">
            <v>160082</v>
          </cell>
          <cell r="H9174">
            <v>160082</v>
          </cell>
          <cell r="I9174" t="str">
            <v>Thomas Hearne - Egglestone Abbey Yorkshire 1786</v>
          </cell>
          <cell r="J9174"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74">
            <v>30</v>
          </cell>
          <cell r="L9174">
            <v>60</v>
          </cell>
          <cell r="M9174">
            <v>15</v>
          </cell>
          <cell r="N9174">
            <v>15</v>
          </cell>
          <cell r="P9174" t="str">
            <v>Excellent but please check for the images for any age-related marks.</v>
          </cell>
        </row>
        <row r="9175">
          <cell r="G9175">
            <v>160083</v>
          </cell>
          <cell r="H9175">
            <v>160083</v>
          </cell>
          <cell r="I9175" t="str">
            <v>Thomas Hearne - Craigmillar Castle Mid Lothian 1786</v>
          </cell>
          <cell r="J9175"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75">
            <v>30</v>
          </cell>
          <cell r="L9175">
            <v>60</v>
          </cell>
          <cell r="M9175">
            <v>15</v>
          </cell>
          <cell r="N9175">
            <v>15</v>
          </cell>
          <cell r="P9175" t="str">
            <v>Excellent but please check for the images for any age-related marks.</v>
          </cell>
        </row>
        <row r="9176">
          <cell r="G9176">
            <v>160084</v>
          </cell>
          <cell r="H9176">
            <v>160084</v>
          </cell>
          <cell r="I9176" t="str">
            <v>Thomas Hearne - Castle Rising, Norfolk   1786</v>
          </cell>
          <cell r="J9176"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76">
            <v>30</v>
          </cell>
          <cell r="L9176">
            <v>60</v>
          </cell>
          <cell r="M9176">
            <v>15</v>
          </cell>
          <cell r="N9176">
            <v>15</v>
          </cell>
          <cell r="P9176" t="str">
            <v>Excellent but please check for the images for any age-related marks.</v>
          </cell>
        </row>
        <row r="9177">
          <cell r="G9177">
            <v>160086</v>
          </cell>
          <cell r="H9177">
            <v>160086</v>
          </cell>
          <cell r="I9177" t="str">
            <v>Thomas Hearne - Fountains Abbey Yorkshire 1786</v>
          </cell>
          <cell r="J9177"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77">
            <v>30</v>
          </cell>
          <cell r="L9177">
            <v>60</v>
          </cell>
          <cell r="M9177">
            <v>15</v>
          </cell>
          <cell r="N9177">
            <v>15</v>
          </cell>
          <cell r="P9177" t="str">
            <v>Excellent but please check for the images for any age-related marks.</v>
          </cell>
        </row>
        <row r="9178">
          <cell r="G9178">
            <v>160087</v>
          </cell>
          <cell r="H9178">
            <v>160087</v>
          </cell>
          <cell r="I9178" t="str">
            <v>Thomas Hearne - Lincluden College Nithisdale 1786</v>
          </cell>
          <cell r="J9178"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78">
            <v>30</v>
          </cell>
          <cell r="L9178">
            <v>60</v>
          </cell>
          <cell r="M9178">
            <v>15</v>
          </cell>
          <cell r="N9178">
            <v>15</v>
          </cell>
          <cell r="P9178" t="str">
            <v>Excellent but please check for the images for any age-related marks.</v>
          </cell>
        </row>
        <row r="9179">
          <cell r="G9179">
            <v>160089</v>
          </cell>
          <cell r="H9179">
            <v>160089</v>
          </cell>
          <cell r="I9179" t="str">
            <v>Thomas Hearne - Peel Castle Lancashire 1786</v>
          </cell>
          <cell r="J9179"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79">
            <v>30</v>
          </cell>
          <cell r="L9179">
            <v>60</v>
          </cell>
          <cell r="M9179">
            <v>15</v>
          </cell>
          <cell r="N9179">
            <v>15</v>
          </cell>
          <cell r="P9179" t="str">
            <v>Excellent but please check for the images for any age-related marks.</v>
          </cell>
        </row>
        <row r="9180">
          <cell r="G9180">
            <v>160090</v>
          </cell>
          <cell r="H9180">
            <v>160090</v>
          </cell>
          <cell r="I9180" t="str">
            <v>Thomas Hearne - Cathedral and Palace Glasgow 1786</v>
          </cell>
          <cell r="J9180"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80">
            <v>30</v>
          </cell>
          <cell r="L9180">
            <v>60</v>
          </cell>
          <cell r="M9180">
            <v>15</v>
          </cell>
          <cell r="N9180">
            <v>15</v>
          </cell>
          <cell r="P9180" t="str">
            <v>Excellent but please check for the images for any age-related marks.</v>
          </cell>
        </row>
        <row r="9181">
          <cell r="G9181">
            <v>160091</v>
          </cell>
          <cell r="H9181">
            <v>160091</v>
          </cell>
          <cell r="I9181" t="str">
            <v>Thomas Hearne - Allington Castle Kent 1786</v>
          </cell>
          <cell r="J9181"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81">
            <v>30</v>
          </cell>
          <cell r="L9181">
            <v>60</v>
          </cell>
          <cell r="M9181">
            <v>15</v>
          </cell>
          <cell r="N9181">
            <v>15</v>
          </cell>
          <cell r="P9181" t="str">
            <v>Excellent but please check for the images for any age-related marks.</v>
          </cell>
        </row>
        <row r="9182">
          <cell r="G9182">
            <v>160092</v>
          </cell>
          <cell r="H9182">
            <v>160092</v>
          </cell>
          <cell r="I9182" t="str">
            <v>Thomas Hearne - Tynemouth Monastery Northumberland 1786</v>
          </cell>
          <cell r="J9182"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82">
            <v>30</v>
          </cell>
          <cell r="L9182">
            <v>60</v>
          </cell>
          <cell r="M9182">
            <v>15</v>
          </cell>
          <cell r="N9182">
            <v>15</v>
          </cell>
          <cell r="P9182" t="str">
            <v>Excellent but please check for the images for any age-related marks.</v>
          </cell>
        </row>
        <row r="9183">
          <cell r="G9183">
            <v>160093</v>
          </cell>
          <cell r="H9183">
            <v>160093</v>
          </cell>
          <cell r="I9183" t="str">
            <v>Thomas Hearne - Morpeth Castle Northumberland 1786</v>
          </cell>
          <cell r="J9183"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83">
            <v>30</v>
          </cell>
          <cell r="L9183">
            <v>60</v>
          </cell>
          <cell r="M9183">
            <v>15</v>
          </cell>
          <cell r="N9183">
            <v>15</v>
          </cell>
          <cell r="P9183" t="str">
            <v>Excellent but please check for the images for any age-related marks.</v>
          </cell>
        </row>
        <row r="9184">
          <cell r="G9184">
            <v>160094</v>
          </cell>
          <cell r="H9184">
            <v>160094</v>
          </cell>
          <cell r="I9184" t="str">
            <v>Thomas Hearne - Rothesay Castle Isle of Bute 1786</v>
          </cell>
          <cell r="J9184"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84">
            <v>30</v>
          </cell>
          <cell r="L9184">
            <v>60</v>
          </cell>
          <cell r="M9184">
            <v>15</v>
          </cell>
          <cell r="N9184">
            <v>15</v>
          </cell>
          <cell r="P9184" t="str">
            <v>Excellent but please check for the images for any age-related marks.</v>
          </cell>
        </row>
        <row r="9185">
          <cell r="G9185">
            <v>160096</v>
          </cell>
          <cell r="H9185">
            <v>160096</v>
          </cell>
          <cell r="I9185" t="str">
            <v>Thomas Hearne - Haddington Priory East Lothian 1786</v>
          </cell>
          <cell r="J9185"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85">
            <v>30</v>
          </cell>
          <cell r="L9185">
            <v>60</v>
          </cell>
          <cell r="M9185">
            <v>15</v>
          </cell>
          <cell r="N9185">
            <v>15</v>
          </cell>
          <cell r="P9185" t="str">
            <v>Excellent but please check for the images for any age-related marks.</v>
          </cell>
        </row>
        <row r="9186">
          <cell r="G9186">
            <v>160097</v>
          </cell>
          <cell r="H9186">
            <v>160097</v>
          </cell>
          <cell r="I9186" t="str">
            <v>Thomas Hearne - Byland Abbey Yorkshire 1786</v>
          </cell>
          <cell r="J9186"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86">
            <v>30</v>
          </cell>
          <cell r="L9186">
            <v>60</v>
          </cell>
          <cell r="M9186">
            <v>15</v>
          </cell>
          <cell r="N9186">
            <v>15</v>
          </cell>
          <cell r="P9186" t="str">
            <v>Excellent but please check for the images for any age-related marks.</v>
          </cell>
        </row>
        <row r="9187">
          <cell r="G9187">
            <v>160098</v>
          </cell>
          <cell r="H9187">
            <v>160098</v>
          </cell>
          <cell r="I9187" t="str">
            <v>Thomas Hearne - St Peter’s Church in the East Oxford 1786</v>
          </cell>
          <cell r="J9187"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87">
            <v>30</v>
          </cell>
          <cell r="L9187">
            <v>60</v>
          </cell>
          <cell r="M9187">
            <v>15</v>
          </cell>
          <cell r="N9187">
            <v>15</v>
          </cell>
          <cell r="P9187" t="str">
            <v>Excellent but please check for the images for any age-related marks.</v>
          </cell>
        </row>
        <row r="9188">
          <cell r="G9188">
            <v>160099</v>
          </cell>
          <cell r="H9188">
            <v>160099</v>
          </cell>
          <cell r="I9188" t="str">
            <v>Thomas Hearne - St Botolph’s Priory, Colchester, Essex 1786</v>
          </cell>
          <cell r="J9188"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88">
            <v>30</v>
          </cell>
          <cell r="L9188">
            <v>60</v>
          </cell>
          <cell r="M9188">
            <v>15</v>
          </cell>
          <cell r="N9188">
            <v>15</v>
          </cell>
          <cell r="P9188" t="str">
            <v>Excellent but please check for the images for any age-related marks.</v>
          </cell>
        </row>
        <row r="9189">
          <cell r="G9189">
            <v>161000</v>
          </cell>
          <cell r="H9189">
            <v>161000</v>
          </cell>
          <cell r="I9189" t="str">
            <v>Thomas Hearne - Newark Castle, Nottinghamshire 1786</v>
          </cell>
          <cell r="J9189"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89">
            <v>30</v>
          </cell>
          <cell r="L9189">
            <v>60</v>
          </cell>
          <cell r="M9189">
            <v>15</v>
          </cell>
          <cell r="N9189">
            <v>15</v>
          </cell>
          <cell r="P9189" t="str">
            <v>Excellent but please check for the images for any age-related marks.</v>
          </cell>
        </row>
        <row r="9190">
          <cell r="G9190">
            <v>161001</v>
          </cell>
          <cell r="H9190">
            <v>161001</v>
          </cell>
          <cell r="I9190" t="str">
            <v>Thomas Hearne - Lanthony Abbey Monmouthshire 1786</v>
          </cell>
          <cell r="J9190"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90">
            <v>30</v>
          </cell>
          <cell r="L9190">
            <v>60</v>
          </cell>
          <cell r="M9190">
            <v>15</v>
          </cell>
          <cell r="N9190">
            <v>15</v>
          </cell>
          <cell r="P9190" t="str">
            <v>Excellent but please check for the images for any age-related marks.</v>
          </cell>
        </row>
        <row r="9191">
          <cell r="G9191">
            <v>161002</v>
          </cell>
          <cell r="H9191">
            <v>161002</v>
          </cell>
          <cell r="I9191" t="str">
            <v>Thomas Hearne - South Gate, Yarmouth, Norfolk 1786</v>
          </cell>
          <cell r="J9191"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91">
            <v>30</v>
          </cell>
          <cell r="L9191">
            <v>60</v>
          </cell>
          <cell r="M9191">
            <v>15</v>
          </cell>
          <cell r="N9191">
            <v>15</v>
          </cell>
          <cell r="P9191" t="str">
            <v>Excellent but please check for the images for any age-related marks.</v>
          </cell>
        </row>
        <row r="9192">
          <cell r="G9192">
            <v>161005</v>
          </cell>
          <cell r="H9192">
            <v>161005</v>
          </cell>
          <cell r="I9192" t="str">
            <v>Thomas Hearne - Church of St James, Dunwich, Suffolk 1786</v>
          </cell>
          <cell r="J9192"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92">
            <v>30</v>
          </cell>
          <cell r="L9192">
            <v>60</v>
          </cell>
          <cell r="M9192">
            <v>15</v>
          </cell>
          <cell r="N9192">
            <v>15</v>
          </cell>
          <cell r="P9192" t="str">
            <v>Excellent but please check for the images for any age-related marks.</v>
          </cell>
        </row>
        <row r="9193">
          <cell r="G9193">
            <v>161007</v>
          </cell>
          <cell r="H9193">
            <v>161007</v>
          </cell>
          <cell r="I9193" t="str">
            <v>Thomas Hearne - Ludlow Castle, General View, Shropshire 1786</v>
          </cell>
          <cell r="J9193"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93">
            <v>30</v>
          </cell>
          <cell r="L9193">
            <v>60</v>
          </cell>
          <cell r="M9193">
            <v>15</v>
          </cell>
          <cell r="N9193">
            <v>15</v>
          </cell>
          <cell r="P9193" t="str">
            <v>Excellent but please check for the images for any age-related marks.</v>
          </cell>
        </row>
        <row r="9194">
          <cell r="G9194">
            <v>161008</v>
          </cell>
          <cell r="H9194">
            <v>161008</v>
          </cell>
          <cell r="I9194" t="str">
            <v>Thomas Hearne - Ludlow Castle, Interior View, Shropshire 1786</v>
          </cell>
          <cell r="J9194"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94">
            <v>30</v>
          </cell>
          <cell r="L9194">
            <v>60</v>
          </cell>
          <cell r="M9194">
            <v>15</v>
          </cell>
          <cell r="N9194">
            <v>15</v>
          </cell>
          <cell r="P9194" t="str">
            <v>Excellent but please check for the images for any age-related marks.</v>
          </cell>
        </row>
        <row r="9195">
          <cell r="G9195">
            <v>161009</v>
          </cell>
          <cell r="H9195">
            <v>161009</v>
          </cell>
          <cell r="I9195" t="str">
            <v>Thomas Hearne - Chepstow Castle, Monmouthshire 1786</v>
          </cell>
          <cell r="J9195"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95">
            <v>30</v>
          </cell>
          <cell r="L9195">
            <v>60</v>
          </cell>
          <cell r="M9195">
            <v>15</v>
          </cell>
          <cell r="N9195">
            <v>15</v>
          </cell>
          <cell r="P9195" t="str">
            <v>Excellent but please check for the images for any age-related marks.</v>
          </cell>
        </row>
        <row r="9196">
          <cell r="G9196">
            <v>161010</v>
          </cell>
          <cell r="H9196">
            <v>161010</v>
          </cell>
          <cell r="I9196" t="str">
            <v>Thomas Hearne - Barnard Castle, Durham 1786</v>
          </cell>
          <cell r="J9196"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96">
            <v>30</v>
          </cell>
          <cell r="L9196">
            <v>60</v>
          </cell>
          <cell r="M9196">
            <v>15</v>
          </cell>
          <cell r="N9196">
            <v>15</v>
          </cell>
          <cell r="P9196" t="str">
            <v>Excellent but please check for the images for any age-related marks.</v>
          </cell>
        </row>
        <row r="9197">
          <cell r="G9197">
            <v>161011</v>
          </cell>
          <cell r="H9197">
            <v>161011</v>
          </cell>
          <cell r="I9197" t="str">
            <v>Thomas Hearne - Caister Castle, Norfolk 1786</v>
          </cell>
          <cell r="J9197"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97">
            <v>30</v>
          </cell>
          <cell r="L9197">
            <v>60</v>
          </cell>
          <cell r="M9197">
            <v>15</v>
          </cell>
          <cell r="N9197">
            <v>15</v>
          </cell>
          <cell r="P9197" t="str">
            <v>Excellent but please check for the images for any age-related marks.</v>
          </cell>
        </row>
        <row r="9198">
          <cell r="G9198">
            <v>161012</v>
          </cell>
          <cell r="H9198">
            <v>161012</v>
          </cell>
          <cell r="I9198" t="str">
            <v>Thomas Hearne - Episcopal Palace, Wells, Somerset 1786</v>
          </cell>
          <cell r="J9198"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98">
            <v>30</v>
          </cell>
          <cell r="L9198">
            <v>60</v>
          </cell>
          <cell r="M9198">
            <v>15</v>
          </cell>
          <cell r="N9198">
            <v>15</v>
          </cell>
          <cell r="P9198" t="str">
            <v>Excellent but please check for the images for any age-related marks.</v>
          </cell>
        </row>
        <row r="9199">
          <cell r="G9199">
            <v>161013</v>
          </cell>
          <cell r="H9199">
            <v>161013</v>
          </cell>
          <cell r="I9199" t="str">
            <v>Thomas Hearne - Market Cross, Glastonbury, Somerset 1786</v>
          </cell>
          <cell r="J9199"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199">
            <v>30</v>
          </cell>
          <cell r="L9199">
            <v>60</v>
          </cell>
          <cell r="M9199">
            <v>15</v>
          </cell>
          <cell r="N9199">
            <v>15</v>
          </cell>
          <cell r="P9199" t="str">
            <v>Excellent but please check for the images for any age-related marks.</v>
          </cell>
        </row>
        <row r="9200">
          <cell r="G9200">
            <v>161014</v>
          </cell>
          <cell r="H9200">
            <v>161014</v>
          </cell>
          <cell r="I9200" t="str">
            <v>Thomas Hearne - Roch Abbey, Yorkshire 1786</v>
          </cell>
          <cell r="J9200"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200">
            <v>30</v>
          </cell>
          <cell r="L9200">
            <v>60</v>
          </cell>
          <cell r="M9200">
            <v>15</v>
          </cell>
          <cell r="N9200">
            <v>15</v>
          </cell>
          <cell r="P9200" t="str">
            <v>Excellent but please check for the images for any age-related marks.</v>
          </cell>
        </row>
        <row r="9201">
          <cell r="G9201">
            <v>161015</v>
          </cell>
          <cell r="H9201">
            <v>161015</v>
          </cell>
          <cell r="I9201" t="str">
            <v>Thomas Hearne - Priory Gate, Kenilworth, Warwickshire 1786</v>
          </cell>
          <cell r="J9201"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201">
            <v>30</v>
          </cell>
          <cell r="L9201">
            <v>60</v>
          </cell>
          <cell r="M9201">
            <v>15</v>
          </cell>
          <cell r="N9201">
            <v>15</v>
          </cell>
          <cell r="P9201" t="str">
            <v>Excellent but please check for the images for any age-related marks.</v>
          </cell>
        </row>
        <row r="9202">
          <cell r="G9202">
            <v>161017</v>
          </cell>
          <cell r="H9202">
            <v>161017</v>
          </cell>
          <cell r="I9202" t="str">
            <v>Thomas Hearne - Beaulieu Abbey, Hampshire 1786</v>
          </cell>
          <cell r="J9202"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202">
            <v>30</v>
          </cell>
          <cell r="L9202">
            <v>60</v>
          </cell>
          <cell r="M9202">
            <v>15</v>
          </cell>
          <cell r="N9202">
            <v>15</v>
          </cell>
          <cell r="P9202" t="str">
            <v>Excellent but please check for the images for any age-related marks.</v>
          </cell>
        </row>
        <row r="9203">
          <cell r="G9203">
            <v>161019</v>
          </cell>
          <cell r="H9203">
            <v>161019</v>
          </cell>
          <cell r="I9203" t="str">
            <v>Thomas Hearne - Bar Gate, Southampton 1786</v>
          </cell>
          <cell r="J9203"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203">
            <v>30</v>
          </cell>
          <cell r="L9203">
            <v>60</v>
          </cell>
          <cell r="M9203">
            <v>15</v>
          </cell>
          <cell r="N9203">
            <v>15</v>
          </cell>
          <cell r="P9203" t="str">
            <v>Excellent but please check for the images for any age-related marks.</v>
          </cell>
        </row>
        <row r="9204">
          <cell r="G9204">
            <v>161021</v>
          </cell>
          <cell r="H9204">
            <v>161021</v>
          </cell>
          <cell r="I9204" t="str">
            <v>Thomas Hearne - St Alban’s Abbey, Hertfordshire 1786</v>
          </cell>
          <cell r="J9204"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204">
            <v>30</v>
          </cell>
          <cell r="L9204">
            <v>60</v>
          </cell>
          <cell r="M9204">
            <v>15</v>
          </cell>
          <cell r="N9204">
            <v>15</v>
          </cell>
          <cell r="P9204" t="str">
            <v>Excellent but please check for the images for any age-related marks.</v>
          </cell>
        </row>
        <row r="9205">
          <cell r="G9205">
            <v>161022</v>
          </cell>
          <cell r="H9205">
            <v>161022</v>
          </cell>
          <cell r="I9205" t="str">
            <v>Thomas Hearne - Tintern Abbey, Monmouthshire 1786</v>
          </cell>
          <cell r="J9205"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205">
            <v>30</v>
          </cell>
          <cell r="L9205">
            <v>60</v>
          </cell>
          <cell r="M9205">
            <v>15</v>
          </cell>
          <cell r="N9205">
            <v>15</v>
          </cell>
          <cell r="P9205" t="str">
            <v>Excellent but please check for the images for any age-related marks.</v>
          </cell>
        </row>
        <row r="9206">
          <cell r="G9206">
            <v>161026</v>
          </cell>
          <cell r="H9206">
            <v>161026</v>
          </cell>
          <cell r="I9206" t="str">
            <v>Thomas Hearne - Ragland Castle, Monmouthshire 1786</v>
          </cell>
          <cell r="J9206"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206">
            <v>30</v>
          </cell>
          <cell r="L9206">
            <v>60</v>
          </cell>
          <cell r="M9206">
            <v>15</v>
          </cell>
          <cell r="N9206">
            <v>15</v>
          </cell>
          <cell r="P9206" t="str">
            <v>Excellent but please check for the images for any age-related marks.</v>
          </cell>
        </row>
        <row r="9207">
          <cell r="G9207">
            <v>161028</v>
          </cell>
          <cell r="H9207">
            <v>161028</v>
          </cell>
          <cell r="I9207" t="str">
            <v>Thomas Hearne - Wigmore Catle, Hertfordshire 1786</v>
          </cell>
          <cell r="J9207"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207">
            <v>30</v>
          </cell>
          <cell r="L9207">
            <v>60</v>
          </cell>
          <cell r="M9207">
            <v>15</v>
          </cell>
          <cell r="N9207">
            <v>15</v>
          </cell>
          <cell r="P9207" t="str">
            <v>Excellent but please check for the images for any age-related marks.</v>
          </cell>
        </row>
        <row r="9208">
          <cell r="G9208">
            <v>161029</v>
          </cell>
          <cell r="H9208">
            <v>161029</v>
          </cell>
          <cell r="I9208" t="str">
            <v>Thomas Hearne - Transept at Melrose Abbey 1786</v>
          </cell>
          <cell r="J9208"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9208">
            <v>30</v>
          </cell>
          <cell r="L9208">
            <v>60</v>
          </cell>
          <cell r="M9208">
            <v>15</v>
          </cell>
          <cell r="N9208">
            <v>15</v>
          </cell>
          <cell r="P9208" t="str">
            <v>Excellent but please check for the images for any age-related marks.</v>
          </cell>
        </row>
        <row r="9209">
          <cell r="G9209">
            <v>161032</v>
          </cell>
          <cell r="H9209">
            <v>161032</v>
          </cell>
          <cell r="I9209" t="str">
            <v>W Daniell - Amlwch Harbour, Anglesea c1820</v>
          </cell>
          <cell r="J9209"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K9209">
            <v>60</v>
          </cell>
          <cell r="L9209">
            <v>120</v>
          </cell>
          <cell r="M9209">
            <v>30</v>
          </cell>
          <cell r="N9209">
            <v>30</v>
          </cell>
          <cell r="P9209" t="str">
            <v>Excellent but please check for the images for any age-related marks.</v>
          </cell>
        </row>
        <row r="9210">
          <cell r="G9210">
            <v>161034</v>
          </cell>
          <cell r="H9210">
            <v>161034</v>
          </cell>
          <cell r="I9210" t="str">
            <v>W Daniell - Caernarvon Castle from Anglesea c1820</v>
          </cell>
          <cell r="J9210"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K9210">
            <v>60</v>
          </cell>
          <cell r="L9210">
            <v>120</v>
          </cell>
          <cell r="M9210">
            <v>30</v>
          </cell>
          <cell r="N9210">
            <v>30</v>
          </cell>
          <cell r="P9210" t="str">
            <v>Excellent but please check for the images for any age-related marks.</v>
          </cell>
        </row>
        <row r="9211">
          <cell r="G9211">
            <v>161035</v>
          </cell>
          <cell r="H9211">
            <v>161035</v>
          </cell>
          <cell r="I9211" t="str">
            <v>W Daniell - Conway Castle c1820</v>
          </cell>
          <cell r="J9211"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K9211">
            <v>60</v>
          </cell>
          <cell r="L9211">
            <v>120</v>
          </cell>
          <cell r="M9211">
            <v>30</v>
          </cell>
          <cell r="N9211">
            <v>30</v>
          </cell>
          <cell r="P9211" t="str">
            <v>Excellent but please check for the images for any age-related marks.</v>
          </cell>
        </row>
        <row r="9212">
          <cell r="G9212">
            <v>161036</v>
          </cell>
          <cell r="H9212">
            <v>161036</v>
          </cell>
          <cell r="I9212" t="str">
            <v>W Daniell - Harbour Lighthouse, Holyhead c1820</v>
          </cell>
          <cell r="J9212"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K9212">
            <v>60</v>
          </cell>
          <cell r="L9212">
            <v>120</v>
          </cell>
          <cell r="M9212">
            <v>30</v>
          </cell>
          <cell r="N9212">
            <v>30</v>
          </cell>
          <cell r="P9212" t="str">
            <v>Excellent but please check for the images for any age-related marks.</v>
          </cell>
        </row>
        <row r="9213">
          <cell r="G9213">
            <v>161041</v>
          </cell>
          <cell r="H9213">
            <v>161041</v>
          </cell>
          <cell r="I9213" t="str">
            <v>W Daniell - Red Wharf Bay, Anglesea c1820</v>
          </cell>
          <cell r="J9213"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K9213">
            <v>60</v>
          </cell>
          <cell r="L9213">
            <v>120</v>
          </cell>
          <cell r="M9213">
            <v>30</v>
          </cell>
          <cell r="N9213">
            <v>30</v>
          </cell>
          <cell r="P9213" t="str">
            <v>Excellent but please check for the images for any age-related marks.</v>
          </cell>
        </row>
        <row r="9214">
          <cell r="G9214">
            <v>161042</v>
          </cell>
          <cell r="H9214">
            <v>161042</v>
          </cell>
          <cell r="I9214" t="str">
            <v>W Daniell - Rope Bridge, Holyhead c1820</v>
          </cell>
          <cell r="J9214"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K9214">
            <v>60</v>
          </cell>
          <cell r="L9214">
            <v>120</v>
          </cell>
          <cell r="M9214">
            <v>30</v>
          </cell>
          <cell r="N9214">
            <v>30</v>
          </cell>
          <cell r="P9214" t="str">
            <v>Excellent but please check for the images for any age-related marks.</v>
          </cell>
        </row>
        <row r="9215">
          <cell r="G9215">
            <v>161046</v>
          </cell>
          <cell r="H9215">
            <v>161046</v>
          </cell>
          <cell r="I9215" t="str">
            <v>W Daniell - Bognor c1820</v>
          </cell>
          <cell r="J9215"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9215">
            <v>80</v>
          </cell>
          <cell r="L9215">
            <v>160</v>
          </cell>
          <cell r="M9215">
            <v>40</v>
          </cell>
          <cell r="N9215">
            <v>40</v>
          </cell>
          <cell r="P9215" t="str">
            <v>Excellent but please check for the images for any age-related marks.</v>
          </cell>
        </row>
        <row r="9216">
          <cell r="G9216">
            <v>161047</v>
          </cell>
          <cell r="H9216">
            <v>161047</v>
          </cell>
          <cell r="I9216" t="str">
            <v>W Daniell - Conway Castle c1820</v>
          </cell>
          <cell r="J9216"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9216">
            <v>80</v>
          </cell>
          <cell r="L9216">
            <v>160</v>
          </cell>
          <cell r="M9216">
            <v>40</v>
          </cell>
          <cell r="N9216">
            <v>40</v>
          </cell>
          <cell r="P9216" t="str">
            <v>Excellent but please check for the images for any age-related marks.</v>
          </cell>
        </row>
        <row r="9217">
          <cell r="G9217">
            <v>161048</v>
          </cell>
          <cell r="H9217">
            <v>161048</v>
          </cell>
          <cell r="I9217" t="str">
            <v>W Daniell - Deal Castle Kent c1820</v>
          </cell>
          <cell r="J9217"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9217">
            <v>80</v>
          </cell>
          <cell r="L9217">
            <v>160</v>
          </cell>
          <cell r="M9217">
            <v>40</v>
          </cell>
          <cell r="N9217">
            <v>40</v>
          </cell>
          <cell r="P9217" t="str">
            <v>Excellent but please check for the images for any age-related marks.</v>
          </cell>
        </row>
        <row r="9218">
          <cell r="G9218">
            <v>161049</v>
          </cell>
          <cell r="H9218">
            <v>161049</v>
          </cell>
          <cell r="I9218" t="str">
            <v>W Daniell - Fishguard c1820</v>
          </cell>
          <cell r="J9218"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9218">
            <v>80</v>
          </cell>
          <cell r="L9218">
            <v>160</v>
          </cell>
          <cell r="M9218">
            <v>40</v>
          </cell>
          <cell r="N9218">
            <v>40</v>
          </cell>
          <cell r="P9218" t="str">
            <v>Excellent but please check for the images for any age-related marks.</v>
          </cell>
        </row>
        <row r="9219">
          <cell r="G9219">
            <v>161050</v>
          </cell>
          <cell r="H9219">
            <v>161050</v>
          </cell>
          <cell r="I9219" t="str">
            <v>W Daniell - Goodwych Pier, Fishguard c1820</v>
          </cell>
          <cell r="J9219"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9219">
            <v>80</v>
          </cell>
          <cell r="L9219">
            <v>160</v>
          </cell>
          <cell r="M9219">
            <v>40</v>
          </cell>
          <cell r="N9219">
            <v>40</v>
          </cell>
          <cell r="P9219" t="str">
            <v>Excellent but please check for the images for any age-related marks.</v>
          </cell>
        </row>
        <row r="9220">
          <cell r="G9220">
            <v>161051</v>
          </cell>
          <cell r="H9220">
            <v>161051</v>
          </cell>
          <cell r="I9220" t="str">
            <v>W Daniell - Hastings, Sussex c1820</v>
          </cell>
          <cell r="J9220"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9220">
            <v>80</v>
          </cell>
          <cell r="L9220">
            <v>160</v>
          </cell>
          <cell r="M9220">
            <v>40</v>
          </cell>
          <cell r="N9220">
            <v>40</v>
          </cell>
          <cell r="P9220" t="str">
            <v>Excellent but please check for the images for any age-related marks.</v>
          </cell>
        </row>
        <row r="9221">
          <cell r="G9221">
            <v>161052</v>
          </cell>
          <cell r="H9221">
            <v>161052</v>
          </cell>
          <cell r="I9221" t="str">
            <v>W Daniell - Lighthouse on South Stack, Holyhead c1820</v>
          </cell>
          <cell r="J9221"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9221">
            <v>80</v>
          </cell>
          <cell r="L9221">
            <v>160</v>
          </cell>
          <cell r="M9221">
            <v>40</v>
          </cell>
          <cell r="N9221">
            <v>40</v>
          </cell>
          <cell r="P9221" t="str">
            <v>Excellent but please check for the images for any age-related marks.</v>
          </cell>
        </row>
        <row r="9222">
          <cell r="G9222">
            <v>161054</v>
          </cell>
          <cell r="H9222">
            <v>161054</v>
          </cell>
          <cell r="I9222" t="str">
            <v>W Daniell - Penman-maur, N Wales c1820</v>
          </cell>
          <cell r="J9222"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9222">
            <v>80</v>
          </cell>
          <cell r="L9222">
            <v>160</v>
          </cell>
          <cell r="M9222">
            <v>40</v>
          </cell>
          <cell r="N9222">
            <v>40</v>
          </cell>
          <cell r="P9222" t="str">
            <v>Excellent but please check for the images for any age-related marks.</v>
          </cell>
        </row>
        <row r="9223">
          <cell r="G9223">
            <v>161055</v>
          </cell>
          <cell r="H9223">
            <v>161055</v>
          </cell>
          <cell r="I9223" t="str">
            <v>W Daniell - Pier at Little Hampton c1820</v>
          </cell>
          <cell r="J9223"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9223">
            <v>80</v>
          </cell>
          <cell r="L9223">
            <v>160</v>
          </cell>
          <cell r="M9223">
            <v>40</v>
          </cell>
          <cell r="N9223">
            <v>40</v>
          </cell>
          <cell r="P9223" t="str">
            <v>Excellent but please check for the images for any age-related marks.</v>
          </cell>
        </row>
        <row r="9224">
          <cell r="G9224">
            <v>161057</v>
          </cell>
          <cell r="H9224">
            <v>161057</v>
          </cell>
          <cell r="I9224" t="str">
            <v>W Daniell - South End Essex c1820</v>
          </cell>
          <cell r="J9224"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9224">
            <v>80</v>
          </cell>
          <cell r="L9224">
            <v>160</v>
          </cell>
          <cell r="M9224">
            <v>40</v>
          </cell>
          <cell r="N9224">
            <v>40</v>
          </cell>
          <cell r="P9224" t="str">
            <v>Excellent but please check for the images for any age-related marks.</v>
          </cell>
        </row>
        <row r="9225">
          <cell r="G9225">
            <v>161058</v>
          </cell>
          <cell r="H9225">
            <v>161058</v>
          </cell>
          <cell r="I9225" t="str">
            <v>W Daniell - Tenby, Pembrokeshire c1820</v>
          </cell>
          <cell r="J9225"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9225">
            <v>80</v>
          </cell>
          <cell r="L9225">
            <v>160</v>
          </cell>
          <cell r="M9225">
            <v>40</v>
          </cell>
          <cell r="N9225">
            <v>40</v>
          </cell>
          <cell r="P9225" t="str">
            <v>Excellent but please check for the images for any age-related marks.</v>
          </cell>
        </row>
        <row r="9226">
          <cell r="G9226">
            <v>161059</v>
          </cell>
          <cell r="H9226">
            <v>161059</v>
          </cell>
          <cell r="I9226" t="str">
            <v>W Daniell - The Reculvers c1820</v>
          </cell>
          <cell r="J9226"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9226">
            <v>80</v>
          </cell>
          <cell r="L9226">
            <v>160</v>
          </cell>
          <cell r="M9226">
            <v>40</v>
          </cell>
          <cell r="N9226">
            <v>40</v>
          </cell>
          <cell r="P9226" t="str">
            <v>Excellent but please check for the images for any age-related marks.</v>
          </cell>
        </row>
        <row r="9227">
          <cell r="G9227">
            <v>161061</v>
          </cell>
          <cell r="H9227">
            <v>161061</v>
          </cell>
          <cell r="I9227" t="str">
            <v>W Daniell - Whitehaven Cumberland c1820</v>
          </cell>
          <cell r="J9227"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9227">
            <v>80</v>
          </cell>
          <cell r="L9227">
            <v>160</v>
          </cell>
          <cell r="M9227">
            <v>40</v>
          </cell>
          <cell r="N9227">
            <v>40</v>
          </cell>
          <cell r="P9227" t="str">
            <v>Excellent but please check for the images for any age-related marks.</v>
          </cell>
        </row>
        <row r="9228">
          <cell r="G9228">
            <v>161063</v>
          </cell>
          <cell r="H9228">
            <v>161063</v>
          </cell>
          <cell r="I9228" t="str">
            <v>W Daniell - Brighton, Sussex c1820</v>
          </cell>
          <cell r="J9228"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Sheet - 15in x 12in (38cm x 30.5cm), Mount 17in x 14in (43cm x 36m)</v>
          </cell>
          <cell r="K9228">
            <v>80</v>
          </cell>
          <cell r="L9228">
            <v>160</v>
          </cell>
          <cell r="M9228">
            <v>40</v>
          </cell>
          <cell r="N9228">
            <v>40</v>
          </cell>
          <cell r="P9228" t="str">
            <v>Excellent - ready for framing</v>
          </cell>
        </row>
        <row r="9229">
          <cell r="G9229">
            <v>161065</v>
          </cell>
          <cell r="H9229">
            <v>161065</v>
          </cell>
          <cell r="I9229" t="str">
            <v>W Daniell - Ilfracombe c1820</v>
          </cell>
          <cell r="J9229"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Sheet - 15in x 12in (38cm x 30.5cm), Mount 17in x 14in (43cm x 36m)</v>
          </cell>
          <cell r="K9229">
            <v>80</v>
          </cell>
          <cell r="L9229">
            <v>160</v>
          </cell>
          <cell r="M9229">
            <v>40</v>
          </cell>
          <cell r="N9229">
            <v>40</v>
          </cell>
          <cell r="P9229" t="str">
            <v>Excellent - ready for framing</v>
          </cell>
        </row>
        <row r="9230">
          <cell r="G9230">
            <v>161067</v>
          </cell>
          <cell r="H9230">
            <v>161067</v>
          </cell>
          <cell r="I9230" t="str">
            <v>W Daniell - Margate Pier, Kent c1820</v>
          </cell>
          <cell r="J9230"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Sheet - 15in x 12in (38cm x 30.5cm), Mount 17in x 14in (43cm x 36m)</v>
          </cell>
          <cell r="K9230">
            <v>80</v>
          </cell>
          <cell r="L9230">
            <v>160</v>
          </cell>
          <cell r="M9230">
            <v>40</v>
          </cell>
          <cell r="N9230">
            <v>40</v>
          </cell>
          <cell r="P9230" t="str">
            <v>Excellent - ready for framing</v>
          </cell>
        </row>
        <row r="9231">
          <cell r="G9231">
            <v>161068</v>
          </cell>
          <cell r="H9231">
            <v>161068</v>
          </cell>
          <cell r="I9231" t="str">
            <v>The Graphic - Siege of Muscat 1883</v>
          </cell>
          <cell r="J9231" t="str">
            <v>Hand coloured steel engraving of the Siege of Muscat from the Graphic 17 Nov 1883. Showing Muscat from the harbour, Fort of Es-Sirat-el-Gharbiyyah and Fort Kallat-el-Gharbiyyah
Size 11.5in x 8.5in (29cm x 22cm), Mount 17in x 14in (43cm x 36cm)</v>
          </cell>
          <cell r="K9231">
            <v>40</v>
          </cell>
          <cell r="L9231">
            <v>80</v>
          </cell>
          <cell r="M9231">
            <v>20</v>
          </cell>
          <cell r="N9231">
            <v>20</v>
          </cell>
          <cell r="P9231" t="str">
            <v>Excellent - ready for framing</v>
          </cell>
        </row>
        <row r="9232">
          <cell r="G9232">
            <v>161069</v>
          </cell>
          <cell r="H9232">
            <v>161069</v>
          </cell>
          <cell r="I9232" t="str">
            <v>Bellange - Capture of The Feniah Of Mouzaïa c1860</v>
          </cell>
          <cell r="J9232" t="str">
            <v>This engraving depicts the French army capturing Feniah of Mouzaia, Algeria engraved by Outhwaite after a painting by Bellange. Published by Gallerie Historique de Versailles c1860.
The inscription at the foot of the print: L'armee francaise emporte le Feniah de Mouzaia. 
Size: 15in x 11in (38cm x 27cm)</v>
          </cell>
          <cell r="K9232">
            <v>40</v>
          </cell>
          <cell r="L9232">
            <v>80</v>
          </cell>
          <cell r="M9232">
            <v>20</v>
          </cell>
          <cell r="N9232">
            <v>20</v>
          </cell>
          <cell r="P9232" t="str">
            <v>Excellent but please inspect images for any age-related marks</v>
          </cell>
        </row>
        <row r="9233">
          <cell r="G9233">
            <v>161070</v>
          </cell>
          <cell r="H9233">
            <v>161070</v>
          </cell>
          <cell r="I9233" t="str">
            <v>Caukercken - Welbeck Park, Nottingham after Diepenbeeck 1743</v>
          </cell>
          <cell r="J9233" t="str">
            <v>Welbeck Park, owned by the Marquess of Newcastle, is in the County of Nottingham.
Inscription in the engraving: Le Parc de Welbeck appartenant a Monseigneur le Marquis de Newcastle. Le Parc est dans la Province de Nottingham. 
This rare engraving by C. Caukercken, after Abraham van Diepenbeeck is from the first Duke of Newcastle's  A general system of horsemanship in all its branches 
Printed for J. Brindley, bookseller to His Royal Highness the Prince of Wales, in New Bond Street 1743, 
Size 21in x18in (53cm x 46cm)</v>
          </cell>
          <cell r="K9233">
            <v>100</v>
          </cell>
          <cell r="L9233">
            <v>200</v>
          </cell>
          <cell r="M9233">
            <v>50</v>
          </cell>
          <cell r="N9233">
            <v>50</v>
          </cell>
          <cell r="P9233" t="str">
            <v>Good with centrefold as issued and some minor repaired tears in the margin.</v>
          </cell>
        </row>
        <row r="9234">
          <cell r="G9234">
            <v>161071</v>
          </cell>
          <cell r="H9234">
            <v>161071</v>
          </cell>
          <cell r="I9234" t="str">
            <v>Charles Riviere - Place de la Concorde, Paris 1855</v>
          </cell>
          <cell r="J9234"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9234">
            <v>100</v>
          </cell>
          <cell r="L9234">
            <v>200</v>
          </cell>
          <cell r="M9234">
            <v>50</v>
          </cell>
          <cell r="N9234">
            <v>50</v>
          </cell>
          <cell r="P9234" t="str">
            <v xml:space="preserve">The print is in excellent condition but please inspect the image carefully as it is very accurate. </v>
          </cell>
        </row>
        <row r="9235">
          <cell r="G9235">
            <v>161072</v>
          </cell>
          <cell r="H9235">
            <v>161072</v>
          </cell>
          <cell r="I9235" t="str">
            <v>Charles Riviere - Le Louvre et les Tuileries, Paris1855</v>
          </cell>
          <cell r="J9235"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9235">
            <v>100</v>
          </cell>
          <cell r="L9235">
            <v>200</v>
          </cell>
          <cell r="M9235">
            <v>50</v>
          </cell>
          <cell r="N9235">
            <v>50</v>
          </cell>
          <cell r="P9235" t="str">
            <v xml:space="preserve">The print is in excellent condition but please inspect the image carefully as it is very accurate. </v>
          </cell>
        </row>
        <row r="9236">
          <cell r="G9236">
            <v>161073</v>
          </cell>
          <cell r="H9236">
            <v>161073</v>
          </cell>
          <cell r="I9236" t="str">
            <v>Charles Riviere - Panorama des Tuileries et du Louvre 1855</v>
          </cell>
          <cell r="J9236"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9236">
            <v>100</v>
          </cell>
          <cell r="L9236">
            <v>200</v>
          </cell>
          <cell r="M9236">
            <v>50</v>
          </cell>
          <cell r="N9236">
            <v>50</v>
          </cell>
          <cell r="P9236" t="str">
            <v xml:space="preserve">The print is in excellent condition but please inspect the image carefully as it is very accurate. </v>
          </cell>
        </row>
        <row r="9237">
          <cell r="G9237">
            <v>161074</v>
          </cell>
          <cell r="H9237">
            <v>161074</v>
          </cell>
          <cell r="I9237" t="str">
            <v>Charles Riviere - Cour du Grand Hotel du Louvre 1855</v>
          </cell>
          <cell r="J9237"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9237">
            <v>100</v>
          </cell>
          <cell r="L9237">
            <v>200</v>
          </cell>
          <cell r="M9237">
            <v>50</v>
          </cell>
          <cell r="N9237">
            <v>50</v>
          </cell>
          <cell r="P9237" t="str">
            <v xml:space="preserve">The print is in excellent condition but please inspect the image carefully as it is very accurate. </v>
          </cell>
        </row>
        <row r="9238">
          <cell r="G9238">
            <v>161075</v>
          </cell>
          <cell r="H9238">
            <v>161075</v>
          </cell>
          <cell r="I9238" t="str">
            <v>Charles Riviere - Grand Hotel, Paris 1855</v>
          </cell>
          <cell r="J9238"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9238">
            <v>100</v>
          </cell>
          <cell r="L9238">
            <v>200</v>
          </cell>
          <cell r="M9238">
            <v>50</v>
          </cell>
          <cell r="N9238">
            <v>50</v>
          </cell>
          <cell r="P9238" t="str">
            <v xml:space="preserve">The print is in excellent condition but please inspect the image carefully as it is very accurate. </v>
          </cell>
        </row>
        <row r="9239">
          <cell r="G9239">
            <v>161076</v>
          </cell>
          <cell r="H9239">
            <v>161076</v>
          </cell>
          <cell r="I9239" t="str">
            <v>Charles Riviere - Le Rue de Rivoli, Paris 1855</v>
          </cell>
          <cell r="J9239"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9239">
            <v>100</v>
          </cell>
          <cell r="L9239">
            <v>200</v>
          </cell>
          <cell r="M9239">
            <v>50</v>
          </cell>
          <cell r="N9239">
            <v>50</v>
          </cell>
          <cell r="P9239" t="str">
            <v xml:space="preserve">The print is in excellent condition but please inspect the image carefully as it is very accurate. </v>
          </cell>
        </row>
        <row r="9240">
          <cell r="G9240">
            <v>161078</v>
          </cell>
          <cell r="H9240">
            <v>161078</v>
          </cell>
          <cell r="I9240" t="str">
            <v>Charles Riviere - Les Tuileries, Paris 1855</v>
          </cell>
          <cell r="J9240"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9240">
            <v>100</v>
          </cell>
          <cell r="L9240">
            <v>200</v>
          </cell>
          <cell r="M9240">
            <v>50</v>
          </cell>
          <cell r="N9240">
            <v>50</v>
          </cell>
          <cell r="P9240" t="str">
            <v xml:space="preserve">The print is in excellent condition but please inspect the image carefully as it is very accurate. </v>
          </cell>
        </row>
        <row r="9241">
          <cell r="G9241">
            <v>161079</v>
          </cell>
          <cell r="H9241">
            <v>161079</v>
          </cell>
          <cell r="I9241" t="str">
            <v>Charles Riviere - Place de la Bastille, Paris 1855</v>
          </cell>
          <cell r="J9241"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9241">
            <v>100</v>
          </cell>
          <cell r="L9241">
            <v>200</v>
          </cell>
          <cell r="M9241">
            <v>50</v>
          </cell>
          <cell r="N9241">
            <v>50</v>
          </cell>
          <cell r="P9241" t="str">
            <v xml:space="preserve">The print is in excellent condition but please inspect the image carefully as it is very accurate. </v>
          </cell>
        </row>
        <row r="9242">
          <cell r="G9242">
            <v>161080</v>
          </cell>
          <cell r="H9242">
            <v>161080</v>
          </cell>
          <cell r="I9242" t="str">
            <v>Charles Riviere - Jardin de Palais Royal, Paris 1855</v>
          </cell>
          <cell r="J9242"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9242">
            <v>100</v>
          </cell>
          <cell r="L9242">
            <v>200</v>
          </cell>
          <cell r="M9242">
            <v>50</v>
          </cell>
          <cell r="N9242">
            <v>50</v>
          </cell>
          <cell r="P9242" t="str">
            <v xml:space="preserve">The print is in excellent condition but please inspect the image carefully as it is very accurate. </v>
          </cell>
        </row>
        <row r="9243">
          <cell r="G9243">
            <v>161081</v>
          </cell>
          <cell r="H9243">
            <v>161081</v>
          </cell>
          <cell r="I9243" t="str">
            <v>Charles Riviere - Tour St Jacques, Paris 1855</v>
          </cell>
          <cell r="J9243"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9243">
            <v>100</v>
          </cell>
          <cell r="L9243">
            <v>200</v>
          </cell>
          <cell r="M9243">
            <v>50</v>
          </cell>
          <cell r="N9243">
            <v>50</v>
          </cell>
          <cell r="P9243" t="str">
            <v xml:space="preserve">The print is in excellent condition but please inspect the image carefully as it is very accurate. </v>
          </cell>
        </row>
        <row r="9244">
          <cell r="G9244">
            <v>161082</v>
          </cell>
          <cell r="H9244">
            <v>161082</v>
          </cell>
          <cell r="I9244" t="str">
            <v>Charles Riviere - Hotel de Ville, Paris 1855</v>
          </cell>
          <cell r="J9244"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9244">
            <v>100</v>
          </cell>
          <cell r="L9244">
            <v>200</v>
          </cell>
          <cell r="M9244">
            <v>50</v>
          </cell>
          <cell r="N9244">
            <v>50</v>
          </cell>
          <cell r="P9244" t="str">
            <v xml:space="preserve">The print is in excellent condition but please inspect the image carefully as it is very accurate. </v>
          </cell>
        </row>
        <row r="9245">
          <cell r="G9245">
            <v>161083</v>
          </cell>
          <cell r="H9245">
            <v>161083</v>
          </cell>
          <cell r="I9245" t="str">
            <v>Charles Riviere - Palais du Luxembourg, Paris 1855</v>
          </cell>
          <cell r="J9245"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9245">
            <v>100</v>
          </cell>
          <cell r="L9245">
            <v>200</v>
          </cell>
          <cell r="M9245">
            <v>50</v>
          </cell>
          <cell r="N9245">
            <v>50</v>
          </cell>
          <cell r="P9245" t="str">
            <v xml:space="preserve">The print is in excellent condition but please inspect the image carefully as it is very accurate. </v>
          </cell>
        </row>
        <row r="9246">
          <cell r="G9246">
            <v>161084</v>
          </cell>
          <cell r="H9246">
            <v>161084</v>
          </cell>
          <cell r="I9246" t="str">
            <v>Charles Riviere - La Bourse, Paris 1855</v>
          </cell>
          <cell r="J9246"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9246">
            <v>100</v>
          </cell>
          <cell r="L9246">
            <v>200</v>
          </cell>
          <cell r="M9246">
            <v>50</v>
          </cell>
          <cell r="N9246">
            <v>50</v>
          </cell>
          <cell r="P9246" t="str">
            <v xml:space="preserve">The print is in excellent condition but please inspect the image carefully as it is very accurate. </v>
          </cell>
        </row>
        <row r="9247">
          <cell r="G9247">
            <v>161085</v>
          </cell>
          <cell r="H9247">
            <v>161085</v>
          </cell>
          <cell r="I9247" t="str">
            <v>Charles Riviere - General view of Paris 1855</v>
          </cell>
          <cell r="J9247"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9247">
            <v>100</v>
          </cell>
          <cell r="L9247">
            <v>200</v>
          </cell>
          <cell r="M9247">
            <v>50</v>
          </cell>
          <cell r="N9247">
            <v>50</v>
          </cell>
          <cell r="P9247" t="str">
            <v xml:space="preserve">The print is in excellent condition but please inspect the image carefully as it is very accurate. </v>
          </cell>
        </row>
        <row r="9248">
          <cell r="G9248">
            <v>161086</v>
          </cell>
          <cell r="H9248">
            <v>161086</v>
          </cell>
          <cell r="I9248" t="str">
            <v>Charles Riviere - Lacs du Bois de Boulogne 1855</v>
          </cell>
          <cell r="J9248"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9248">
            <v>100</v>
          </cell>
          <cell r="L9248">
            <v>200</v>
          </cell>
          <cell r="M9248">
            <v>50</v>
          </cell>
          <cell r="N9248">
            <v>50</v>
          </cell>
          <cell r="P9248" t="str">
            <v xml:space="preserve">The print is in excellent condition but please inspect the image carefully as it is very accurate. </v>
          </cell>
        </row>
        <row r="9249">
          <cell r="G9249">
            <v>161087</v>
          </cell>
          <cell r="H9249">
            <v>161087</v>
          </cell>
          <cell r="I9249" t="str">
            <v>Bemrose - Ashover, Derbyshire 1868</v>
          </cell>
          <cell r="J9249" t="str">
            <v>These prints of castles,stately homes etc were produced by Bemrose and Sons of Derby 1868.
Size: approx. 11in x 8in (28cm x 20cm) in mount</v>
          </cell>
          <cell r="K9249">
            <v>20</v>
          </cell>
          <cell r="L9249">
            <v>40</v>
          </cell>
          <cell r="M9249">
            <v>10</v>
          </cell>
          <cell r="N9249">
            <v>10</v>
          </cell>
          <cell r="P9249" t="str">
            <v xml:space="preserve">The print is in excellent condition but please inspect the image carefully as it is very accurate. </v>
          </cell>
        </row>
        <row r="9250">
          <cell r="G9250">
            <v>161088</v>
          </cell>
          <cell r="H9250">
            <v>161088</v>
          </cell>
          <cell r="I9250" t="str">
            <v>Bemrose - Bolsover Castle, Derbyshire 1868</v>
          </cell>
          <cell r="J9250" t="str">
            <v>These prints of castles,stately homes etc were produced by Bemrose and Sons of Derby 1868.
Size: approx. 11in x 8in (28cm x 20cm) in mount</v>
          </cell>
          <cell r="K9250">
            <v>20</v>
          </cell>
          <cell r="L9250">
            <v>40</v>
          </cell>
          <cell r="M9250">
            <v>10</v>
          </cell>
          <cell r="N9250">
            <v>10</v>
          </cell>
          <cell r="P9250" t="str">
            <v xml:space="preserve">The print is in excellent condition but please inspect the image carefully as it is very accurate. </v>
          </cell>
        </row>
        <row r="9251">
          <cell r="G9251">
            <v>161089</v>
          </cell>
          <cell r="H9251">
            <v>161089</v>
          </cell>
          <cell r="I9251" t="str">
            <v>Bemrose - Bolsover Ruins, Derbyshire 1868</v>
          </cell>
          <cell r="J9251" t="str">
            <v>These prints of castles,stately homes etc were produced by Bemrose and Sons of Derby 1868.
Size: approx. 11in x 8in (28cm x 20cm) in mount</v>
          </cell>
          <cell r="K9251">
            <v>20</v>
          </cell>
          <cell r="L9251">
            <v>40</v>
          </cell>
          <cell r="M9251">
            <v>10</v>
          </cell>
          <cell r="N9251">
            <v>10</v>
          </cell>
          <cell r="P9251" t="str">
            <v xml:space="preserve">The print is in excellent condition but please inspect the image carefully as it is very accurate. </v>
          </cell>
        </row>
        <row r="9252">
          <cell r="G9252">
            <v>161090</v>
          </cell>
          <cell r="H9252">
            <v>161090</v>
          </cell>
          <cell r="I9252" t="str">
            <v>Bemrose - Easton Hall, Lincolnshire 1868</v>
          </cell>
          <cell r="J9252" t="str">
            <v>These prints of castles,stately homes etc were produced by Bemrose and Sons of Derby 1868.
Size: approx. 11in x 8in (28cm x 20cm) in mount</v>
          </cell>
          <cell r="K9252">
            <v>20</v>
          </cell>
          <cell r="L9252">
            <v>40</v>
          </cell>
          <cell r="M9252">
            <v>10</v>
          </cell>
          <cell r="N9252">
            <v>10</v>
          </cell>
          <cell r="P9252" t="str">
            <v xml:space="preserve">The print is in excellent condition but please inspect the image carefully as it is very accurate. </v>
          </cell>
        </row>
        <row r="9253">
          <cell r="G9253">
            <v>161091</v>
          </cell>
          <cell r="H9253">
            <v>161091</v>
          </cell>
          <cell r="I9253" t="str">
            <v>Bemrose - Osmaston Church, Derbyshire 1868</v>
          </cell>
          <cell r="J9253" t="str">
            <v>These prints of castles,stately homes etc were produced by Bemrose and Sons of Derby 1868.
Size: approx. 11in x 8in (28cm x 20cm) in mount</v>
          </cell>
          <cell r="K9253">
            <v>20</v>
          </cell>
          <cell r="L9253">
            <v>40</v>
          </cell>
          <cell r="M9253">
            <v>10</v>
          </cell>
          <cell r="N9253">
            <v>10</v>
          </cell>
          <cell r="P9253" t="str">
            <v xml:space="preserve">The print is in excellent condition but please inspect the image carefully as it is very accurate. </v>
          </cell>
        </row>
        <row r="9254">
          <cell r="G9254">
            <v>161092</v>
          </cell>
          <cell r="H9254">
            <v>161092</v>
          </cell>
          <cell r="I9254" t="str">
            <v>Bemrose - St Mary's, Oriel Lane, Oxford 1868</v>
          </cell>
          <cell r="J9254" t="str">
            <v>These prints of castles,stately homes etc were produced by Bemrose and Sons of Derby 1868.
Size: approx. 11in x 8in (28cm x 20cm) in mount</v>
          </cell>
          <cell r="K9254">
            <v>20</v>
          </cell>
          <cell r="L9254">
            <v>40</v>
          </cell>
          <cell r="M9254">
            <v>10</v>
          </cell>
          <cell r="N9254">
            <v>10</v>
          </cell>
          <cell r="P9254" t="str">
            <v xml:space="preserve">The print is in excellent condition but please inspect the image carefully as it is very accurate. </v>
          </cell>
        </row>
        <row r="9255">
          <cell r="G9255">
            <v>161093</v>
          </cell>
          <cell r="H9255">
            <v>161093</v>
          </cell>
          <cell r="I9255" t="str">
            <v>Bemrose - The Way to the Village Church, Derbyshire 1868</v>
          </cell>
          <cell r="J9255" t="str">
            <v>These prints of castles,stately homes etc were produced by Bemrose and Sons of Derby 1868.
Size: approx. 11in x 8in (28cm x 20cm) in mount</v>
          </cell>
          <cell r="K9255">
            <v>20</v>
          </cell>
          <cell r="L9255">
            <v>40</v>
          </cell>
          <cell r="M9255">
            <v>10</v>
          </cell>
          <cell r="N9255">
            <v>10</v>
          </cell>
          <cell r="P9255" t="str">
            <v xml:space="preserve">The print is in excellent condition but please inspect the image carefully as it is very accurate. </v>
          </cell>
        </row>
        <row r="9256">
          <cell r="G9256">
            <v>161094</v>
          </cell>
          <cell r="H9256">
            <v>161094</v>
          </cell>
          <cell r="I9256" t="str">
            <v>Bemrose - West Hallam Church, Derbyshire 1868</v>
          </cell>
          <cell r="J9256" t="str">
            <v>These prints of castles,stately homes etc were produced by Bemrose and Sons of Derby 1868.
Size: approx. 11in x 8in (28cm x 20cm) in mount</v>
          </cell>
          <cell r="K9256">
            <v>20</v>
          </cell>
          <cell r="L9256">
            <v>40</v>
          </cell>
          <cell r="M9256">
            <v>10</v>
          </cell>
          <cell r="N9256">
            <v>10</v>
          </cell>
          <cell r="P9256" t="str">
            <v xml:space="preserve">The print is in excellent condition but please inspect the image carefully as it is very accurate. </v>
          </cell>
        </row>
        <row r="9257">
          <cell r="G9257">
            <v>161095</v>
          </cell>
          <cell r="H9257">
            <v>161095</v>
          </cell>
          <cell r="I9257" t="str">
            <v>F Dangerfield - Lawes Testimonial Laboratory 1863</v>
          </cell>
          <cell r="J9257" t="str">
            <v xml:space="preserve">This lithograph is from the Drawings and Plans of the Lawes Testimonial Laboratory, Rothamsted, Herts, F. Dangerfield, 1863.
This rare tinted lithographic is an external view of the Lawes Testimonial Laboratory, named after Sir John Bennet Lawes, an English entrepreneur and agricultural scientist and the squire of the manor.  
The Lawes Testimonial Laboratory, now known as the Rothamsted Experimental Station, is the oldest agricultural research station in the world. 
Size: approx 14in x 21in (35cm x 53cm) </v>
          </cell>
          <cell r="K9257">
            <v>100</v>
          </cell>
          <cell r="L9257">
            <v>200</v>
          </cell>
          <cell r="M9257">
            <v>50</v>
          </cell>
          <cell r="N9257">
            <v>50</v>
          </cell>
          <cell r="P9257" t="str">
            <v xml:space="preserve">The print is in excellent condition but please inspect the image carefully as it is very accurate. </v>
          </cell>
        </row>
        <row r="9258">
          <cell r="G9258">
            <v>161096</v>
          </cell>
          <cell r="H9258">
            <v>161096</v>
          </cell>
          <cell r="I9258" t="str">
            <v>F Dangerfield - Lawes Testimonial Laboratory 1863</v>
          </cell>
          <cell r="J9258" t="str">
            <v xml:space="preserve">This lithograph is from the Drawings and Plans of the Lawes Testimonial Laboratory, Rothamsted, Herts, F. Dangerfield, 1863.
This rare tinted lithographic is an external view of the Lawes Testimonial Laboratory, named after Sir John Bennet Lawes, an English entrepreneur and agricultural scientist and the squire of the manor.  
The Lawes Testimonial Laboratory, now known as the Rothamsted Experimental Station, is the oldest agricultural research station in the world. 
Size: approx 14in x 21in (35cm x 53cm) </v>
          </cell>
          <cell r="K9258">
            <v>100</v>
          </cell>
          <cell r="L9258">
            <v>200</v>
          </cell>
          <cell r="M9258">
            <v>50</v>
          </cell>
          <cell r="N9258">
            <v>50</v>
          </cell>
          <cell r="P9258" t="str">
            <v xml:space="preserve">The print is in excellent condition but please inspect the image carefully as it is very accurate. </v>
          </cell>
        </row>
        <row r="9259">
          <cell r="G9259">
            <v>162007</v>
          </cell>
          <cell r="H9259">
            <v>162007</v>
          </cell>
          <cell r="I9259" t="str">
            <v>William Bicknell - Rare etching of Long Point, Cape Cod, signed 1912</v>
          </cell>
          <cell r="J9259" t="str">
            <v xml:space="preserve">
This is a rare original etching of Long Point, Cape Cod, with a pencil signature, by William Henry Warren Bicknell (1860-1947) 1912.
William Bicknell was born in Winchester, Massachusetts in 1860. He studied under Otto Grundmann and Frederic Crowinshield at the Boston Museum School of Fine Arts. He was a member of the Copley School, Province Area Artists, Winchester Area Artists and the Chicago Sesquicentennial Exhibition. His work was exhibited at St. Louis Expo in 1904. Some of his work is in permanent collections, including the Memorial Art Gallery in Rochester, New York; the Museum of Fine Arts, Boston; the New York Public Library; and the Art Institute of Chicago. 
Size: 10in x 8.5in (25.5cm x 21.5cm)</v>
          </cell>
          <cell r="K9259">
            <v>300</v>
          </cell>
          <cell r="L9259">
            <v>600</v>
          </cell>
          <cell r="M9259">
            <v>150</v>
          </cell>
          <cell r="N9259">
            <v>150</v>
          </cell>
          <cell r="P9259" t="str">
            <v xml:space="preserve">The print is in excellent condition but please inspect the image carefully as it is very accurate. </v>
          </cell>
        </row>
        <row r="9260">
          <cell r="G9260">
            <v>162008</v>
          </cell>
          <cell r="H9260">
            <v>162008</v>
          </cell>
          <cell r="I9260" t="str">
            <v>William Bicknell - Rare etching of Copse of Trees, signed 1912</v>
          </cell>
          <cell r="J9260" t="str">
            <v>Rare etching of a Copse of Trees by William H. W. Bicknell (1860-1947) 
Signed below the plate by the artist in pencil.
William Bicknell was born in Winchester, Massachusetts in 1860. He studied under Otto Grundmann and Frederic Crowinshield at the Boston Museum School of Fine Arts. He was a member of the Copley School, Province Area Artists, Winchester Area Artists and the Chicago Sesquicentennial Exhibition. His work was exhibited at St. Louis Expo in 1904. Some of his work is in permanent collections, including the Memorial Art Gallery in Rochester, New York; the Museum of Fine Arts, Boston; the New York Public Library; and the Art Institute of Chicago.
Size: Sheet – 7.75in x 9in (20cm x 23cm)
           Image – 4.5in x 6in (11.5cm x 15.25cm)</v>
          </cell>
          <cell r="K9260">
            <v>300</v>
          </cell>
          <cell r="L9260">
            <v>600</v>
          </cell>
          <cell r="M9260">
            <v>150</v>
          </cell>
          <cell r="N9260">
            <v>150</v>
          </cell>
          <cell r="P9260" t="str">
            <v xml:space="preserve">The print is in excellent condition but please inspect the image carefully as it is very accurate. </v>
          </cell>
        </row>
        <row r="9261">
          <cell r="G9261">
            <v>162009</v>
          </cell>
          <cell r="H9261">
            <v>162009</v>
          </cell>
          <cell r="I9261" t="str">
            <v>Abbe E Domenech - Walamette Valley and Pyramid Lake 1860</v>
          </cell>
          <cell r="J9261" t="str">
            <v xml:space="preserve">These wood-engraved plates are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9261">
            <v>40</v>
          </cell>
          <cell r="L9261">
            <v>80</v>
          </cell>
          <cell r="M9261">
            <v>20</v>
          </cell>
          <cell r="N9261">
            <v>20</v>
          </cell>
          <cell r="P9261" t="str">
            <v xml:space="preserve">The print is in excellent condition but please inspect the image carefully as it is very accurate. </v>
          </cell>
        </row>
        <row r="9262">
          <cell r="G9262">
            <v>162010</v>
          </cell>
          <cell r="H9262">
            <v>162010</v>
          </cell>
          <cell r="I9262" t="str">
            <v>Abbe E Domenech - Columbia Falls and Basalt Towers 1860</v>
          </cell>
          <cell r="J9262" t="str">
            <v xml:space="preserve">These wood-engraved plates are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9262">
            <v>40</v>
          </cell>
          <cell r="L9262">
            <v>80</v>
          </cell>
          <cell r="M9262">
            <v>20</v>
          </cell>
          <cell r="N9262">
            <v>20</v>
          </cell>
          <cell r="P9262" t="str">
            <v xml:space="preserve">The print is in excellent condition but please inspect the image carefully as it is very accurate. </v>
          </cell>
        </row>
        <row r="9263">
          <cell r="G9263">
            <v>162011</v>
          </cell>
          <cell r="H9263">
            <v>162011</v>
          </cell>
          <cell r="I9263" t="str">
            <v>Abbe E Domenech - Navajo Chief 1860</v>
          </cell>
          <cell r="J9263"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9263">
            <v>30</v>
          </cell>
          <cell r="L9263">
            <v>60</v>
          </cell>
          <cell r="M9263">
            <v>15</v>
          </cell>
          <cell r="N9263">
            <v>15</v>
          </cell>
          <cell r="P9263" t="str">
            <v xml:space="preserve">The print is in excellent condition but please inspect the image carefully as it is very accurate. </v>
          </cell>
        </row>
        <row r="9264">
          <cell r="G9264">
            <v>162012</v>
          </cell>
          <cell r="H9264">
            <v>162012</v>
          </cell>
          <cell r="I9264" t="str">
            <v>Abbe E Domenech - Female Chinook 1860</v>
          </cell>
          <cell r="J9264"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9264">
            <v>30</v>
          </cell>
          <cell r="L9264">
            <v>60</v>
          </cell>
          <cell r="M9264">
            <v>15</v>
          </cell>
          <cell r="N9264">
            <v>15</v>
          </cell>
          <cell r="P9264" t="str">
            <v xml:space="preserve">The print is in excellent condition but please inspect the image carefully as it is very accurate. </v>
          </cell>
        </row>
        <row r="9265">
          <cell r="G9265">
            <v>162013</v>
          </cell>
          <cell r="H9265">
            <v>162013</v>
          </cell>
          <cell r="I9265" t="str">
            <v>Abbe E Domenech - Iroquois 1860</v>
          </cell>
          <cell r="J9265"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9265">
            <v>30</v>
          </cell>
          <cell r="L9265">
            <v>60</v>
          </cell>
          <cell r="M9265">
            <v>15</v>
          </cell>
          <cell r="N9265">
            <v>15</v>
          </cell>
          <cell r="P9265" t="str">
            <v xml:space="preserve">The print is in excellent condition but please inspect the image carefully as it is very accurate. </v>
          </cell>
        </row>
        <row r="9266">
          <cell r="G9266">
            <v>162015</v>
          </cell>
          <cell r="H9266">
            <v>162015</v>
          </cell>
          <cell r="I9266" t="str">
            <v>Abbe E Domenech - Zuni 1860</v>
          </cell>
          <cell r="J9266"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9266">
            <v>30</v>
          </cell>
          <cell r="L9266">
            <v>60</v>
          </cell>
          <cell r="M9266">
            <v>15</v>
          </cell>
          <cell r="N9266">
            <v>15</v>
          </cell>
          <cell r="P9266" t="str">
            <v xml:space="preserve">The print is in excellent condition but please inspect the image carefully as it is very accurate. </v>
          </cell>
        </row>
        <row r="9267">
          <cell r="G9267">
            <v>162016</v>
          </cell>
          <cell r="H9267">
            <v>162016</v>
          </cell>
          <cell r="I9267" t="str">
            <v>Abbe E Domenech - North American Medicine Man 1860</v>
          </cell>
          <cell r="J9267"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9267">
            <v>30</v>
          </cell>
          <cell r="L9267">
            <v>60</v>
          </cell>
          <cell r="M9267">
            <v>15</v>
          </cell>
          <cell r="N9267">
            <v>15</v>
          </cell>
          <cell r="P9267" t="str">
            <v xml:space="preserve">The print is in excellent condition but please inspect the image carefully as it is very accurate. </v>
          </cell>
        </row>
        <row r="9268">
          <cell r="G9268">
            <v>162017</v>
          </cell>
          <cell r="H9268">
            <v>162017</v>
          </cell>
          <cell r="I9268" t="str">
            <v>Abbe E Domenech - Female Native American 1860</v>
          </cell>
          <cell r="J9268"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9268">
            <v>30</v>
          </cell>
          <cell r="L9268">
            <v>60</v>
          </cell>
          <cell r="M9268">
            <v>15</v>
          </cell>
          <cell r="N9268">
            <v>15</v>
          </cell>
          <cell r="P9268" t="str">
            <v xml:space="preserve">The print is in excellent condition but please inspect the image carefully as it is very accurate. </v>
          </cell>
        </row>
        <row r="9269">
          <cell r="G9269">
            <v>162018</v>
          </cell>
          <cell r="H9269">
            <v>162018</v>
          </cell>
          <cell r="I9269" t="str">
            <v>Abbe E Domenech - Canoes and Cradles of North America 1860</v>
          </cell>
          <cell r="J9269"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9269">
            <v>30</v>
          </cell>
          <cell r="L9269">
            <v>60</v>
          </cell>
          <cell r="M9269">
            <v>15</v>
          </cell>
          <cell r="N9269">
            <v>15</v>
          </cell>
          <cell r="P9269" t="str">
            <v xml:space="preserve">The print is in excellent condition but please inspect the image carefully as it is very accurate. </v>
          </cell>
        </row>
        <row r="9270">
          <cell r="G9270">
            <v>162019</v>
          </cell>
          <cell r="H9270">
            <v>162019</v>
          </cell>
          <cell r="I9270" t="str">
            <v>Abbe E Domenech - Ancient Peace Pipes of North America 1860</v>
          </cell>
          <cell r="J9270"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9270">
            <v>30</v>
          </cell>
          <cell r="L9270">
            <v>60</v>
          </cell>
          <cell r="M9270">
            <v>15</v>
          </cell>
          <cell r="N9270">
            <v>15</v>
          </cell>
          <cell r="P9270" t="str">
            <v xml:space="preserve">The print is in excellent condition but please inspect the image carefully as it is very accurate. </v>
          </cell>
        </row>
        <row r="9271">
          <cell r="G9271">
            <v>162020</v>
          </cell>
          <cell r="H9271">
            <v>162020</v>
          </cell>
          <cell r="I9271" t="str">
            <v>Abbe E Domenech - Ancient Wooden Pipes of North America 1860</v>
          </cell>
          <cell r="J9271"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9271">
            <v>30</v>
          </cell>
          <cell r="L9271">
            <v>60</v>
          </cell>
          <cell r="M9271">
            <v>15</v>
          </cell>
          <cell r="N9271">
            <v>15</v>
          </cell>
          <cell r="P9271" t="str">
            <v xml:space="preserve">The print is in excellent condition but please inspect the image carefully as it is very accurate. </v>
          </cell>
        </row>
        <row r="9272">
          <cell r="G9272">
            <v>162021</v>
          </cell>
          <cell r="H9272">
            <v>162021</v>
          </cell>
          <cell r="I9272" t="str">
            <v>Abbe E Domenech - Ancient Pottery of North America 1860</v>
          </cell>
          <cell r="J9272"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9272">
            <v>30</v>
          </cell>
          <cell r="L9272">
            <v>60</v>
          </cell>
          <cell r="M9272">
            <v>15</v>
          </cell>
          <cell r="N9272">
            <v>15</v>
          </cell>
          <cell r="P9272" t="str">
            <v xml:space="preserve">The print is in excellent condition but please inspect the image carefully as it is very accurate. </v>
          </cell>
        </row>
        <row r="9273">
          <cell r="G9273">
            <v>162022</v>
          </cell>
          <cell r="H9273">
            <v>162022</v>
          </cell>
          <cell r="I9273" t="str">
            <v>Abbe E Domenech - Lac de la Pyramide 1860</v>
          </cell>
          <cell r="J9273"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9273">
            <v>30</v>
          </cell>
          <cell r="L9273">
            <v>60</v>
          </cell>
          <cell r="M9273">
            <v>15</v>
          </cell>
          <cell r="N9273">
            <v>15</v>
          </cell>
          <cell r="P9273" t="str">
            <v xml:space="preserve">The print is in excellent condition but please inspect the image carefully as it is very accurate. </v>
          </cell>
        </row>
        <row r="9274">
          <cell r="G9274">
            <v>162023</v>
          </cell>
          <cell r="H9274">
            <v>162023</v>
          </cell>
          <cell r="I9274" t="str">
            <v>Abbe E Domenech - Chutes de Columbia 1860</v>
          </cell>
          <cell r="J9274"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9274">
            <v>30</v>
          </cell>
          <cell r="L9274">
            <v>60</v>
          </cell>
          <cell r="M9274">
            <v>15</v>
          </cell>
          <cell r="N9274">
            <v>15</v>
          </cell>
          <cell r="P9274" t="str">
            <v xml:space="preserve">The print is in excellent condition but please inspect the image carefully as it is very accurate. </v>
          </cell>
        </row>
        <row r="9275">
          <cell r="G9275">
            <v>162024</v>
          </cell>
          <cell r="H9275">
            <v>162024</v>
          </cell>
          <cell r="I9275" t="str">
            <v>Abbe E Domenech - Ancient Pottery of North America 1860</v>
          </cell>
          <cell r="J9275"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9275">
            <v>30</v>
          </cell>
          <cell r="L9275">
            <v>60</v>
          </cell>
          <cell r="M9275">
            <v>15</v>
          </cell>
          <cell r="N9275">
            <v>15</v>
          </cell>
          <cell r="P9275" t="str">
            <v xml:space="preserve">The print is in excellent condition but please inspect the image carefully as it is very accurate. </v>
          </cell>
        </row>
        <row r="9276">
          <cell r="G9276">
            <v>162034</v>
          </cell>
          <cell r="H9276">
            <v>162034</v>
          </cell>
          <cell r="I9276" t="str">
            <v>WH Bartlett - The Arch, Petra Jordan engraved by JC Bentley 1849</v>
          </cell>
          <cell r="J9276" t="str">
            <v>The Arch, looking towards the Ravine at Petra engraved by J.C.Bentley, published in Forty Days in the Desert. Published by Arthur Hall &amp; Co, London 1849. 
Size 6.5in x 9.5in (16.5cm x 24cm)</v>
          </cell>
          <cell r="K9276">
            <v>40</v>
          </cell>
          <cell r="L9276">
            <v>80</v>
          </cell>
          <cell r="M9276">
            <v>20</v>
          </cell>
          <cell r="N9276">
            <v>20</v>
          </cell>
          <cell r="P9276" t="str">
            <v xml:space="preserve">The print is in excellent condition but please inspect the image carefully as it is very accurate. </v>
          </cell>
        </row>
        <row r="9277">
          <cell r="G9277">
            <v>162035</v>
          </cell>
          <cell r="H9277">
            <v>162035</v>
          </cell>
          <cell r="I9277" t="str">
            <v>Margaretta Burr - Holy Sepulchre, Jerusalem c1840</v>
          </cell>
          <cell r="J9277" t="str">
            <v xml:space="preserve">The sepia engraving was drawn by Anne-Margaretta Burr and is entitled Court before the Holy Sepulchre Jerusalem, at Easter time. 
Anne-Margaretta Burr, also known as Margaretta Higford Burr, was a British painter. The daughter of the Royal Navy Captain Edward Scobell (1783–1825), she traveled to Spain, Italy, Sicily, and the East and published Sketches in Spain, The Holy Land, Egypt, Turkey, and Greece in 1841. 
Size 16.5in x 11.75in (42cm x 30cm) </v>
          </cell>
          <cell r="K9277">
            <v>60</v>
          </cell>
          <cell r="L9277">
            <v>120</v>
          </cell>
          <cell r="M9277">
            <v>30</v>
          </cell>
          <cell r="N9277">
            <v>30</v>
          </cell>
          <cell r="P9277" t="str">
            <v xml:space="preserve">The print is in excellent condition but please inspect the image carefully as it is very accurate. </v>
          </cell>
        </row>
        <row r="9278">
          <cell r="G9278">
            <v>162036</v>
          </cell>
          <cell r="H9278">
            <v>162036</v>
          </cell>
          <cell r="I9278" t="str">
            <v>WH Bartlett - Mount Hor engraved by C Cousens 1838</v>
          </cell>
          <cell r="J9278" t="str">
            <v>This engraving of the View from Mount Hor is by C Cousens after WH Bartlett 1838.
Size: 6.5in x 9.5in (16.5cm x 24.5cm)</v>
          </cell>
          <cell r="K9278">
            <v>40</v>
          </cell>
          <cell r="L9278">
            <v>80</v>
          </cell>
          <cell r="M9278">
            <v>20</v>
          </cell>
          <cell r="N9278">
            <v>20</v>
          </cell>
          <cell r="P9278" t="str">
            <v xml:space="preserve">The print is in excellent condition but please inspect the image carefully as it is very accurate. </v>
          </cell>
        </row>
        <row r="9279">
          <cell r="G9279">
            <v>162037</v>
          </cell>
          <cell r="H9279">
            <v>162037</v>
          </cell>
          <cell r="I9279" t="str">
            <v>L Daut - The Horeb in the Arabian Desert 1837</v>
          </cell>
          <cell r="J9279" t="str">
            <v>Steel engraving by L Daut entitled Der Horeb in der Arabischen Wuste or The Horeb in the Arabian Desert. Published Hildburghausen, 1837.
From volume 4 of Meyer’s Universum, oder Abbildung und Beschreibung des Sehenswerthesten und Merkwürdigsten der Natur und Kunst auf der ganzen Erde.or Universe, or illustration and description of the most remarkable and remarkable things in nature and art on the whole earth. 
Size: 8.5in x 5.75in (21.6cm x 14.6cm)</v>
          </cell>
          <cell r="K9279">
            <v>60</v>
          </cell>
          <cell r="L9279">
            <v>120</v>
          </cell>
          <cell r="M9279">
            <v>30</v>
          </cell>
          <cell r="N9279">
            <v>30</v>
          </cell>
          <cell r="P9279" t="str">
            <v xml:space="preserve">The print is in excellent condition but please inspect the image carefully as it is very accurate. </v>
          </cell>
        </row>
        <row r="9280">
          <cell r="G9280">
            <v>162038</v>
          </cell>
          <cell r="H9280">
            <v>162038</v>
          </cell>
          <cell r="I9280" t="str">
            <v>E Kaeppelin - Palmier Dattier c1850</v>
          </cell>
          <cell r="J9280" t="str">
            <v>This lithograph of a Date Palm was lithographed by Eugene Kaeppelin c1850.
Size: 10in x 7in (25cm x 18cm)</v>
          </cell>
          <cell r="K9280">
            <v>40</v>
          </cell>
          <cell r="L9280">
            <v>80</v>
          </cell>
          <cell r="M9280">
            <v>20</v>
          </cell>
          <cell r="N9280">
            <v>20</v>
          </cell>
          <cell r="P9280" t="str">
            <v xml:space="preserve">The print is in excellent condition but please inspect the image carefully as it is very accurate. </v>
          </cell>
        </row>
        <row r="9281">
          <cell r="G9281">
            <v>162039</v>
          </cell>
          <cell r="H9281">
            <v>162039</v>
          </cell>
          <cell r="I9281" t="str">
            <v>WC Symons - Royal Navy Artillery Volunteers 1890</v>
          </cell>
          <cell r="J9281"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9281">
            <v>20</v>
          </cell>
          <cell r="L9281">
            <v>40</v>
          </cell>
          <cell r="M9281">
            <v>10</v>
          </cell>
          <cell r="N9281">
            <v>10</v>
          </cell>
          <cell r="P9281" t="str">
            <v xml:space="preserve">The print is in excellent condition but please inspect the image carefully as it is very accurate. </v>
          </cell>
        </row>
        <row r="9282">
          <cell r="G9282">
            <v>162040</v>
          </cell>
          <cell r="H9282">
            <v>162040</v>
          </cell>
          <cell r="I9282" t="str">
            <v>WC Symons - Landing Order 1890</v>
          </cell>
          <cell r="J9282"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9282">
            <v>20</v>
          </cell>
          <cell r="L9282">
            <v>40</v>
          </cell>
          <cell r="M9282">
            <v>10</v>
          </cell>
          <cell r="N9282">
            <v>10</v>
          </cell>
          <cell r="P9282" t="str">
            <v xml:space="preserve">The print is in excellent condition but please inspect the image carefully as it is very accurate. </v>
          </cell>
        </row>
        <row r="9283">
          <cell r="G9283">
            <v>162041</v>
          </cell>
          <cell r="H9283">
            <v>162041</v>
          </cell>
          <cell r="I9283" t="str">
            <v>HRH The Duke of Edinburgh 1890</v>
          </cell>
          <cell r="J9283"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9283">
            <v>20</v>
          </cell>
          <cell r="L9283">
            <v>40</v>
          </cell>
          <cell r="M9283">
            <v>10</v>
          </cell>
          <cell r="N9283">
            <v>10</v>
          </cell>
          <cell r="P9283" t="str">
            <v xml:space="preserve">The print is in excellent condition but please inspect the image carefully as it is very accurate. </v>
          </cell>
        </row>
        <row r="9284">
          <cell r="G9284">
            <v>162042</v>
          </cell>
          <cell r="H9284">
            <v>162042</v>
          </cell>
          <cell r="I9284" t="str">
            <v>WC Symons - Lieutenant and Signal Boy 1890</v>
          </cell>
          <cell r="J9284"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9284">
            <v>20</v>
          </cell>
          <cell r="L9284">
            <v>40</v>
          </cell>
          <cell r="M9284">
            <v>10</v>
          </cell>
          <cell r="N9284">
            <v>10</v>
          </cell>
          <cell r="P9284" t="str">
            <v xml:space="preserve">The print is in excellent condition but please inspect the image carefully as it is very accurate. </v>
          </cell>
        </row>
        <row r="9285">
          <cell r="G9285">
            <v>162043</v>
          </cell>
          <cell r="H9285">
            <v>162043</v>
          </cell>
          <cell r="I9285" t="str">
            <v>WC Symons - At the breechloading gun 1890</v>
          </cell>
          <cell r="J9285"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9285">
            <v>20</v>
          </cell>
          <cell r="L9285">
            <v>40</v>
          </cell>
          <cell r="M9285">
            <v>10</v>
          </cell>
          <cell r="N9285">
            <v>10</v>
          </cell>
          <cell r="P9285" t="str">
            <v xml:space="preserve">The print is in excellent condition but please inspect the image carefully as it is very accurate. </v>
          </cell>
        </row>
        <row r="9286">
          <cell r="G9286">
            <v>162044</v>
          </cell>
          <cell r="H9286">
            <v>162044</v>
          </cell>
          <cell r="I9286" t="str">
            <v>HRH Prince George of Wales 1890</v>
          </cell>
          <cell r="J9286"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9286">
            <v>20</v>
          </cell>
          <cell r="L9286">
            <v>40</v>
          </cell>
          <cell r="M9286">
            <v>10</v>
          </cell>
          <cell r="N9286">
            <v>10</v>
          </cell>
          <cell r="P9286" t="str">
            <v xml:space="preserve">The print is in excellent condition but please inspect the image carefully as it is very accurate. </v>
          </cell>
        </row>
        <row r="9287">
          <cell r="G9287">
            <v>162045</v>
          </cell>
          <cell r="H9287">
            <v>162045</v>
          </cell>
          <cell r="I9287" t="str">
            <v>WC Symons - Ship's Cook 1890</v>
          </cell>
          <cell r="J9287"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9287">
            <v>20</v>
          </cell>
          <cell r="L9287">
            <v>40</v>
          </cell>
          <cell r="M9287">
            <v>10</v>
          </cell>
          <cell r="N9287">
            <v>10</v>
          </cell>
          <cell r="P9287" t="str">
            <v xml:space="preserve">The print is in excellent condition but please inspect the image carefully as it is very accurate. </v>
          </cell>
        </row>
        <row r="9288">
          <cell r="G9288">
            <v>162046</v>
          </cell>
          <cell r="H9288">
            <v>162046</v>
          </cell>
          <cell r="I9288" t="str">
            <v>WC Symons - A boarding party 1890</v>
          </cell>
          <cell r="J9288"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9288">
            <v>20</v>
          </cell>
          <cell r="L9288">
            <v>40</v>
          </cell>
          <cell r="M9288">
            <v>10</v>
          </cell>
          <cell r="N9288">
            <v>10</v>
          </cell>
          <cell r="P9288" t="str">
            <v xml:space="preserve">The print is in excellent condition but please inspect the image carefully as it is very accurate. </v>
          </cell>
        </row>
        <row r="9289">
          <cell r="G9289">
            <v>162053</v>
          </cell>
          <cell r="H9289">
            <v>162053</v>
          </cell>
          <cell r="I9289" t="str">
            <v>WC Symons - Heaving the lead 1890</v>
          </cell>
          <cell r="J9289"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9289">
            <v>20</v>
          </cell>
          <cell r="L9289">
            <v>40</v>
          </cell>
          <cell r="M9289">
            <v>10</v>
          </cell>
          <cell r="N9289">
            <v>10</v>
          </cell>
          <cell r="P9289" t="str">
            <v xml:space="preserve">The print is in excellent condition but please inspect the image carefully as it is very accurate. </v>
          </cell>
        </row>
        <row r="9290">
          <cell r="G9290">
            <v>162054</v>
          </cell>
          <cell r="H9290">
            <v>162054</v>
          </cell>
          <cell r="I9290" t="str">
            <v>WC Symons - Sailors (18th Century) 1890</v>
          </cell>
          <cell r="J9290"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9290">
            <v>20</v>
          </cell>
          <cell r="L9290">
            <v>40</v>
          </cell>
          <cell r="M9290">
            <v>10</v>
          </cell>
          <cell r="N9290">
            <v>10</v>
          </cell>
          <cell r="P9290" t="str">
            <v xml:space="preserve">The print is in excellent condition but please inspect the image carefully as it is very accurate. </v>
          </cell>
        </row>
        <row r="9291">
          <cell r="G9291">
            <v>162055</v>
          </cell>
          <cell r="H9291">
            <v>162055</v>
          </cell>
          <cell r="I9291" t="str">
            <v>WC Symons - One of Blake's men (1650) 1890</v>
          </cell>
          <cell r="J9291"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9291">
            <v>20</v>
          </cell>
          <cell r="L9291">
            <v>40</v>
          </cell>
          <cell r="M9291">
            <v>10</v>
          </cell>
          <cell r="N9291">
            <v>10</v>
          </cell>
          <cell r="P9291" t="str">
            <v xml:space="preserve">The print is in excellent condition but please inspect the image carefully as it is very accurate. </v>
          </cell>
        </row>
        <row r="9292">
          <cell r="G9292">
            <v>162056</v>
          </cell>
          <cell r="H9292">
            <v>162056</v>
          </cell>
          <cell r="I9292" t="str">
            <v>WC Symons - Admiral (18th Century) 1890</v>
          </cell>
          <cell r="J9292"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9292">
            <v>20</v>
          </cell>
          <cell r="L9292">
            <v>40</v>
          </cell>
          <cell r="M9292">
            <v>10</v>
          </cell>
          <cell r="N9292">
            <v>10</v>
          </cell>
          <cell r="P9292" t="str">
            <v xml:space="preserve">The print is in excellent condition but please inspect the image carefully as it is very accurate. </v>
          </cell>
        </row>
        <row r="9293">
          <cell r="G9293">
            <v>162057</v>
          </cell>
          <cell r="H9293">
            <v>162057</v>
          </cell>
          <cell r="I9293" t="str">
            <v>WC Symons - One of Drake's men (1588) 1890</v>
          </cell>
          <cell r="J9293"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9293">
            <v>20</v>
          </cell>
          <cell r="L9293">
            <v>40</v>
          </cell>
          <cell r="M9293">
            <v>10</v>
          </cell>
          <cell r="N9293">
            <v>10</v>
          </cell>
          <cell r="P9293" t="str">
            <v xml:space="preserve">The print is in excellent condition but please inspect the image carefully as it is very accurate. </v>
          </cell>
        </row>
        <row r="9294">
          <cell r="G9294">
            <v>162058</v>
          </cell>
          <cell r="H9294">
            <v>162058</v>
          </cell>
          <cell r="I9294" t="str">
            <v>WF Mitchell - HMS Colossus 1st Class Battleship 1890</v>
          </cell>
          <cell r="J9294"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294">
            <v>20</v>
          </cell>
          <cell r="L9294">
            <v>40</v>
          </cell>
          <cell r="M9294">
            <v>10</v>
          </cell>
          <cell r="N9294">
            <v>10</v>
          </cell>
          <cell r="P9294" t="str">
            <v xml:space="preserve">The print is in excellent condition but please inspect the image carefully as it is very accurate. </v>
          </cell>
        </row>
        <row r="9295">
          <cell r="G9295">
            <v>162059</v>
          </cell>
          <cell r="H9295">
            <v>162059</v>
          </cell>
          <cell r="I9295" t="str">
            <v>WF Mitchell - HMS Bramble 1st Class Gunboat 1890</v>
          </cell>
          <cell r="J9295"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295">
            <v>20</v>
          </cell>
          <cell r="L9295">
            <v>40</v>
          </cell>
          <cell r="M9295">
            <v>10</v>
          </cell>
          <cell r="N9295">
            <v>10</v>
          </cell>
          <cell r="P9295" t="str">
            <v xml:space="preserve">The print is in excellent condition but please inspect the image carefully as it is very accurate. </v>
          </cell>
        </row>
        <row r="9296">
          <cell r="G9296">
            <v>162060</v>
          </cell>
          <cell r="H9296">
            <v>162060</v>
          </cell>
          <cell r="I9296" t="str">
            <v>WF Mitchell - HMS Undaunted 1st Class Cruiser 1890</v>
          </cell>
          <cell r="J9296"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296">
            <v>20</v>
          </cell>
          <cell r="L9296">
            <v>40</v>
          </cell>
          <cell r="M9296">
            <v>10</v>
          </cell>
          <cell r="N9296">
            <v>10</v>
          </cell>
          <cell r="P9296" t="str">
            <v xml:space="preserve">The print is in excellent condition but please inspect the image carefully as it is very accurate. </v>
          </cell>
        </row>
        <row r="9297">
          <cell r="G9297">
            <v>162061</v>
          </cell>
          <cell r="H9297">
            <v>162061</v>
          </cell>
          <cell r="I9297" t="str">
            <v>WF Mitchell - HMS Hero 2nd Class Battleship 1890</v>
          </cell>
          <cell r="J9297"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297">
            <v>20</v>
          </cell>
          <cell r="L9297">
            <v>40</v>
          </cell>
          <cell r="M9297">
            <v>10</v>
          </cell>
          <cell r="N9297">
            <v>10</v>
          </cell>
          <cell r="P9297" t="str">
            <v xml:space="preserve">The print is in excellent condition but please inspect the image carefully as it is very accurate. </v>
          </cell>
        </row>
        <row r="9298">
          <cell r="G9298">
            <v>162062</v>
          </cell>
          <cell r="H9298">
            <v>162062</v>
          </cell>
          <cell r="I9298" t="str">
            <v>WF Mitchell - HMS Nymphe (Sloop) 1890</v>
          </cell>
          <cell r="J9298"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298">
            <v>20</v>
          </cell>
          <cell r="L9298">
            <v>40</v>
          </cell>
          <cell r="M9298">
            <v>10</v>
          </cell>
          <cell r="N9298">
            <v>10</v>
          </cell>
          <cell r="P9298" t="str">
            <v xml:space="preserve">The print is in excellent condition but please inspect the image carefully as it is very accurate. </v>
          </cell>
        </row>
        <row r="9299">
          <cell r="G9299">
            <v>162063</v>
          </cell>
          <cell r="H9299">
            <v>162063</v>
          </cell>
          <cell r="I9299" t="str">
            <v>WF Mitchell - HMS Magicienne 2nd Class Cruiser 1890</v>
          </cell>
          <cell r="J9299"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299">
            <v>20</v>
          </cell>
          <cell r="L9299">
            <v>40</v>
          </cell>
          <cell r="M9299">
            <v>10</v>
          </cell>
          <cell r="N9299">
            <v>10</v>
          </cell>
          <cell r="P9299" t="str">
            <v xml:space="preserve">The print is in excellent condition but please inspect the image carefully as it is very accurate. </v>
          </cell>
        </row>
        <row r="9300">
          <cell r="G9300">
            <v>162064</v>
          </cell>
          <cell r="H9300">
            <v>162064</v>
          </cell>
          <cell r="I9300" t="str">
            <v>WF Mitchell - HMS Calliope 3rd Class Cruiser 1890</v>
          </cell>
          <cell r="J9300"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00">
            <v>20</v>
          </cell>
          <cell r="L9300">
            <v>40</v>
          </cell>
          <cell r="M9300">
            <v>10</v>
          </cell>
          <cell r="N9300">
            <v>10</v>
          </cell>
          <cell r="P9300" t="str">
            <v xml:space="preserve">The print is in excellent condition but please inspect the image carefully as it is very accurate. </v>
          </cell>
        </row>
        <row r="9301">
          <cell r="G9301">
            <v>162065</v>
          </cell>
          <cell r="H9301">
            <v>162065</v>
          </cell>
          <cell r="I9301" t="str">
            <v>WF Mitchell - HMS Mohawk 3rd Class Cruiser 1890</v>
          </cell>
          <cell r="J9301"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01">
            <v>20</v>
          </cell>
          <cell r="L9301">
            <v>40</v>
          </cell>
          <cell r="M9301">
            <v>10</v>
          </cell>
          <cell r="N9301">
            <v>10</v>
          </cell>
          <cell r="P9301" t="str">
            <v xml:space="preserve">The print is in excellent condition but please inspect the image carefully as it is very accurate. </v>
          </cell>
        </row>
        <row r="9302">
          <cell r="G9302">
            <v>162066</v>
          </cell>
          <cell r="H9302">
            <v>162066</v>
          </cell>
          <cell r="I9302" t="str">
            <v>WF Mitchell - HMS Speedwell Torpedo Gunboat 1890</v>
          </cell>
          <cell r="J9302"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02">
            <v>20</v>
          </cell>
          <cell r="L9302">
            <v>40</v>
          </cell>
          <cell r="M9302">
            <v>10</v>
          </cell>
          <cell r="N9302">
            <v>10</v>
          </cell>
          <cell r="P9302" t="str">
            <v xml:space="preserve">The print is in excellent condition but please inspect the image carefully as it is very accurate. </v>
          </cell>
        </row>
        <row r="9303">
          <cell r="G9303">
            <v>162067</v>
          </cell>
          <cell r="H9303">
            <v>162067</v>
          </cell>
          <cell r="I9303" t="str">
            <v>WF Mitchell - HMS Blenheim 1st Class Cruiser 1890</v>
          </cell>
          <cell r="J9303"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03">
            <v>20</v>
          </cell>
          <cell r="L9303">
            <v>40</v>
          </cell>
          <cell r="M9303">
            <v>10</v>
          </cell>
          <cell r="N9303">
            <v>10</v>
          </cell>
          <cell r="P9303" t="str">
            <v xml:space="preserve">The print is in excellent condition but please inspect the image carefully as it is very accurate. </v>
          </cell>
        </row>
        <row r="9304">
          <cell r="G9304">
            <v>162068</v>
          </cell>
          <cell r="H9304">
            <v>162068</v>
          </cell>
          <cell r="I9304" t="str">
            <v>WF Mitchell - HMS Royal Sovereign 1st Class Battleship 1890</v>
          </cell>
          <cell r="J9304"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04">
            <v>20</v>
          </cell>
          <cell r="L9304">
            <v>40</v>
          </cell>
          <cell r="M9304">
            <v>10</v>
          </cell>
          <cell r="N9304">
            <v>10</v>
          </cell>
          <cell r="P9304" t="str">
            <v xml:space="preserve">The print is in excellent condition but please inspect the image carefully as it is very accurate. </v>
          </cell>
        </row>
        <row r="9305">
          <cell r="G9305">
            <v>162069</v>
          </cell>
          <cell r="H9305">
            <v>162069</v>
          </cell>
          <cell r="I9305" t="str">
            <v>WF Mitchell - HMS Thrush 1st Class Gunboat 1890</v>
          </cell>
          <cell r="J9305"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05">
            <v>20</v>
          </cell>
          <cell r="L9305">
            <v>40</v>
          </cell>
          <cell r="M9305">
            <v>10</v>
          </cell>
          <cell r="N9305">
            <v>10</v>
          </cell>
          <cell r="P9305" t="str">
            <v xml:space="preserve">The print is in excellent condition but please inspect the image carefully as it is very accurate. </v>
          </cell>
        </row>
        <row r="9306">
          <cell r="G9306">
            <v>162070</v>
          </cell>
          <cell r="H9306">
            <v>162070</v>
          </cell>
          <cell r="I9306" t="str">
            <v>WF Mitchell - HMS Victoria 1st Class Battleship 1890</v>
          </cell>
          <cell r="J9306"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06">
            <v>20</v>
          </cell>
          <cell r="L9306">
            <v>40</v>
          </cell>
          <cell r="M9306">
            <v>10</v>
          </cell>
          <cell r="N9306">
            <v>10</v>
          </cell>
          <cell r="P9306" t="str">
            <v xml:space="preserve">The print is in excellent condition but please inspect the image carefully as it is very accurate. </v>
          </cell>
        </row>
        <row r="9307">
          <cell r="G9307">
            <v>162071</v>
          </cell>
          <cell r="H9307">
            <v>162071</v>
          </cell>
          <cell r="I9307" t="str">
            <v>WF Mitchell - HMS Rodney ist Class Battleship 1890</v>
          </cell>
          <cell r="J9307"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07">
            <v>20</v>
          </cell>
          <cell r="L9307">
            <v>40</v>
          </cell>
          <cell r="M9307">
            <v>10</v>
          </cell>
          <cell r="N9307">
            <v>10</v>
          </cell>
          <cell r="P9307" t="str">
            <v xml:space="preserve">The print is in excellent condition but please inspect the image carefully as it is very accurate. </v>
          </cell>
        </row>
        <row r="9308">
          <cell r="G9308">
            <v>162072</v>
          </cell>
          <cell r="H9308">
            <v>162072</v>
          </cell>
          <cell r="I9308" t="str">
            <v>WF Mitchell - HMS Latona 2nd Class Cruiser 1890</v>
          </cell>
          <cell r="J9308"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08">
            <v>20</v>
          </cell>
          <cell r="L9308">
            <v>40</v>
          </cell>
          <cell r="M9308">
            <v>10</v>
          </cell>
          <cell r="N9308">
            <v>10</v>
          </cell>
          <cell r="P9308" t="str">
            <v xml:space="preserve">The print is in excellent condition but please inspect the image carefully as it is very accurate. </v>
          </cell>
        </row>
        <row r="9309">
          <cell r="G9309">
            <v>162073</v>
          </cell>
          <cell r="H9309">
            <v>162073</v>
          </cell>
          <cell r="I9309" t="str">
            <v>WF Mitchell - HMS Victoria 1890</v>
          </cell>
          <cell r="J9309"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09">
            <v>20</v>
          </cell>
          <cell r="L9309">
            <v>40</v>
          </cell>
          <cell r="M9309">
            <v>10</v>
          </cell>
          <cell r="N9309">
            <v>10</v>
          </cell>
          <cell r="P9309" t="str">
            <v xml:space="preserve">The print is in excellent condition but please inspect the image carefully as it is very accurate. </v>
          </cell>
        </row>
        <row r="9310">
          <cell r="G9310">
            <v>162075</v>
          </cell>
          <cell r="H9310">
            <v>162075</v>
          </cell>
          <cell r="I9310" t="str">
            <v>WF Mitchell -  A 38-Gun Frigate 1890</v>
          </cell>
          <cell r="J9310"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10">
            <v>20</v>
          </cell>
          <cell r="L9310">
            <v>40</v>
          </cell>
          <cell r="M9310">
            <v>10</v>
          </cell>
          <cell r="N9310">
            <v>10</v>
          </cell>
          <cell r="P9310" t="str">
            <v xml:space="preserve">The print is in excellent condition but please inspect the image carefully as it is very accurate. </v>
          </cell>
        </row>
        <row r="9311">
          <cell r="G9311">
            <v>162076</v>
          </cell>
          <cell r="H9311">
            <v>162076</v>
          </cell>
          <cell r="I9311" t="str">
            <v>WF Mitchell -  A 74-Gun Frigate 1890</v>
          </cell>
          <cell r="J9311"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11">
            <v>20</v>
          </cell>
          <cell r="L9311">
            <v>40</v>
          </cell>
          <cell r="M9311">
            <v>10</v>
          </cell>
          <cell r="N9311">
            <v>10</v>
          </cell>
          <cell r="P9311" t="str">
            <v xml:space="preserve">The print is in excellent condition but please inspect the image carefully as it is very accurate. </v>
          </cell>
        </row>
        <row r="9312">
          <cell r="G9312">
            <v>162077</v>
          </cell>
          <cell r="H9312">
            <v>162077</v>
          </cell>
          <cell r="I9312" t="str">
            <v>WF Mitchell -  A 28-Gun Frigate 1890</v>
          </cell>
          <cell r="J9312"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12">
            <v>20</v>
          </cell>
          <cell r="L9312">
            <v>40</v>
          </cell>
          <cell r="M9312">
            <v>10</v>
          </cell>
          <cell r="N9312">
            <v>10</v>
          </cell>
          <cell r="P9312" t="str">
            <v xml:space="preserve">The print is in excellent condition but please inspect the image carefully as it is very accurate. </v>
          </cell>
        </row>
        <row r="9313">
          <cell r="G9313">
            <v>162078</v>
          </cell>
          <cell r="H9313">
            <v>162078</v>
          </cell>
          <cell r="I9313" t="str">
            <v>WF Mitchell -  A 42-Gun Frigate 1890</v>
          </cell>
          <cell r="J9313"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13">
            <v>20</v>
          </cell>
          <cell r="L9313">
            <v>40</v>
          </cell>
          <cell r="M9313">
            <v>10</v>
          </cell>
          <cell r="N9313">
            <v>10</v>
          </cell>
          <cell r="P9313" t="str">
            <v xml:space="preserve">The print is in excellent condition but please inspect the image carefully as it is very accurate. </v>
          </cell>
        </row>
        <row r="9314">
          <cell r="G9314">
            <v>162079</v>
          </cell>
          <cell r="H9314">
            <v>162079</v>
          </cell>
          <cell r="I9314" t="str">
            <v>WF Mitchell - 18th Century Battleship 1890</v>
          </cell>
          <cell r="J9314"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14">
            <v>20</v>
          </cell>
          <cell r="L9314">
            <v>40</v>
          </cell>
          <cell r="M9314">
            <v>10</v>
          </cell>
          <cell r="N9314">
            <v>10</v>
          </cell>
          <cell r="P9314" t="str">
            <v xml:space="preserve">The print is in excellent condition but please inspect the image carefully as it is very accurate. </v>
          </cell>
        </row>
        <row r="9315">
          <cell r="G9315">
            <v>162080</v>
          </cell>
          <cell r="H9315">
            <v>162080</v>
          </cell>
          <cell r="I9315" t="str">
            <v>WF Mitchell - The Great Harry 1890</v>
          </cell>
          <cell r="J9315"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15">
            <v>20</v>
          </cell>
          <cell r="L9315">
            <v>40</v>
          </cell>
          <cell r="M9315">
            <v>10</v>
          </cell>
          <cell r="N9315">
            <v>10</v>
          </cell>
          <cell r="P9315" t="str">
            <v xml:space="preserve">The print is in excellent condition but please inspect the image carefully as it is very accurate. </v>
          </cell>
        </row>
        <row r="9316">
          <cell r="G9316">
            <v>162081</v>
          </cell>
          <cell r="H9316">
            <v>162081</v>
          </cell>
          <cell r="I9316" t="str">
            <v>WF Mitchell - 17th Century Battleship 1890</v>
          </cell>
          <cell r="J9316"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9316">
            <v>20</v>
          </cell>
          <cell r="L9316">
            <v>40</v>
          </cell>
          <cell r="M9316">
            <v>10</v>
          </cell>
          <cell r="N9316">
            <v>10</v>
          </cell>
          <cell r="P9316" t="str">
            <v xml:space="preserve">The print is in excellent condition but please inspect the image carefully as it is very accurate. </v>
          </cell>
        </row>
        <row r="9317">
          <cell r="G9317">
            <v>162087</v>
          </cell>
          <cell r="H9317">
            <v>162087</v>
          </cell>
          <cell r="I9317" t="str">
            <v>Rev Wright - Baptismal Font, Palermo Cathedral  1839</v>
          </cell>
          <cell r="J9317"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17">
            <v>20</v>
          </cell>
          <cell r="L9317">
            <v>40</v>
          </cell>
          <cell r="M9317">
            <v>10</v>
          </cell>
          <cell r="N9317">
            <v>10</v>
          </cell>
          <cell r="P9317" t="str">
            <v xml:space="preserve">The print is in excellent condition but please inspect the image carefully as it is very accurate. </v>
          </cell>
        </row>
        <row r="9318">
          <cell r="G9318">
            <v>162088</v>
          </cell>
          <cell r="H9318">
            <v>162088</v>
          </cell>
          <cell r="I9318" t="str">
            <v>Rev Wright - Burj-Er-Roos Or The Tower Of Skulls  1839</v>
          </cell>
          <cell r="J9318"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18">
            <v>20</v>
          </cell>
          <cell r="L9318">
            <v>40</v>
          </cell>
          <cell r="M9318">
            <v>10</v>
          </cell>
          <cell r="N9318">
            <v>10</v>
          </cell>
          <cell r="P9318" t="str">
            <v xml:space="preserve">The print is in excellent condition but please inspect the image carefully as it is very accurate. </v>
          </cell>
        </row>
        <row r="9319">
          <cell r="G9319">
            <v>162089</v>
          </cell>
          <cell r="H9319">
            <v>162089</v>
          </cell>
          <cell r="I9319" t="str">
            <v>Rev Wright - Convent of San Marino, near Palermo  1839</v>
          </cell>
          <cell r="J9319"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19">
            <v>20</v>
          </cell>
          <cell r="L9319">
            <v>40</v>
          </cell>
          <cell r="M9319">
            <v>10</v>
          </cell>
          <cell r="N9319">
            <v>10</v>
          </cell>
          <cell r="P9319" t="str">
            <v xml:space="preserve">The print is in excellent condition but please inspect the image carefully as it is very accurate. </v>
          </cell>
        </row>
        <row r="9320">
          <cell r="G9320">
            <v>162090</v>
          </cell>
          <cell r="H9320">
            <v>162090</v>
          </cell>
          <cell r="I9320" t="str">
            <v>Rev Wright - Map of Med  1839</v>
          </cell>
          <cell r="J9320"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20">
            <v>20</v>
          </cell>
          <cell r="L9320">
            <v>40</v>
          </cell>
          <cell r="M9320">
            <v>10</v>
          </cell>
          <cell r="N9320">
            <v>10</v>
          </cell>
          <cell r="P9320" t="str">
            <v xml:space="preserve">The print is in excellent condition but please inspect the image carefully as it is very accurate. </v>
          </cell>
        </row>
        <row r="9321">
          <cell r="G9321">
            <v>162091</v>
          </cell>
          <cell r="H9321">
            <v>162091</v>
          </cell>
          <cell r="I9321" t="str">
            <v>Rev Wright - Neftan, The Ancient Negeta, Beylik of Tunis  1839</v>
          </cell>
          <cell r="J9321"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21">
            <v>20</v>
          </cell>
          <cell r="L9321">
            <v>40</v>
          </cell>
          <cell r="M9321">
            <v>10</v>
          </cell>
          <cell r="N9321">
            <v>10</v>
          </cell>
          <cell r="P9321" t="str">
            <v xml:space="preserve">The print is in excellent condition but please inspect the image carefully as it is very accurate. </v>
          </cell>
        </row>
        <row r="9322">
          <cell r="G9322">
            <v>162092</v>
          </cell>
          <cell r="H9322">
            <v>162092</v>
          </cell>
          <cell r="I9322" t="str">
            <v>Rev Wright - Splendid Marble Pulpit in Messina Cathedral  1839</v>
          </cell>
          <cell r="J9322"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22">
            <v>20</v>
          </cell>
          <cell r="L9322">
            <v>40</v>
          </cell>
          <cell r="M9322">
            <v>10</v>
          </cell>
          <cell r="N9322">
            <v>10</v>
          </cell>
          <cell r="P9322" t="str">
            <v xml:space="preserve">The print is in excellent condition but please inspect the image carefully as it is very accurate. </v>
          </cell>
        </row>
        <row r="9323">
          <cell r="G9323">
            <v>162093</v>
          </cell>
          <cell r="H9323">
            <v>162093</v>
          </cell>
          <cell r="I9323" t="str">
            <v>Rev Wright - Strada Reale - Corfu  1839</v>
          </cell>
          <cell r="J9323"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23">
            <v>20</v>
          </cell>
          <cell r="L9323">
            <v>40</v>
          </cell>
          <cell r="M9323">
            <v>10</v>
          </cell>
          <cell r="N9323">
            <v>10</v>
          </cell>
          <cell r="P9323" t="str">
            <v xml:space="preserve">The print is in excellent condition but please inspect the image carefully as it is very accurate. </v>
          </cell>
        </row>
        <row r="9324">
          <cell r="G9324">
            <v>162094</v>
          </cell>
          <cell r="H9324">
            <v>162094</v>
          </cell>
          <cell r="I9324" t="str">
            <v>Rev Wright - Strada St Ursola, Valetta, Malta  1839</v>
          </cell>
          <cell r="J9324"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24">
            <v>20</v>
          </cell>
          <cell r="L9324">
            <v>40</v>
          </cell>
          <cell r="M9324">
            <v>10</v>
          </cell>
          <cell r="N9324">
            <v>10</v>
          </cell>
          <cell r="P9324" t="str">
            <v xml:space="preserve">The print is in excellent condition but please inspect the image carefully as it is very accurate. </v>
          </cell>
        </row>
        <row r="9325">
          <cell r="G9325">
            <v>162095</v>
          </cell>
          <cell r="H9325">
            <v>162095</v>
          </cell>
          <cell r="I9325" t="str">
            <v>Rev Wright - The Castle and Rock of Ischia  1839</v>
          </cell>
          <cell r="J9325"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25">
            <v>20</v>
          </cell>
          <cell r="L9325">
            <v>40</v>
          </cell>
          <cell r="M9325">
            <v>10</v>
          </cell>
          <cell r="N9325">
            <v>10</v>
          </cell>
          <cell r="P9325" t="str">
            <v xml:space="preserve">The print is in excellent condition but please inspect the image carefully as it is very accurate. </v>
          </cell>
        </row>
        <row r="9326">
          <cell r="G9326">
            <v>162096</v>
          </cell>
          <cell r="H9326">
            <v>162096</v>
          </cell>
          <cell r="I9326" t="str">
            <v>Rev Wright - The Castle of Cassano, Calabria  1839</v>
          </cell>
          <cell r="J9326"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26">
            <v>20</v>
          </cell>
          <cell r="L9326">
            <v>40</v>
          </cell>
          <cell r="M9326">
            <v>10</v>
          </cell>
          <cell r="N9326">
            <v>10</v>
          </cell>
          <cell r="P9326" t="str">
            <v xml:space="preserve">The print is in excellent condition but please inspect the image carefully as it is very accurate. </v>
          </cell>
        </row>
        <row r="9327">
          <cell r="G9327">
            <v>162097</v>
          </cell>
          <cell r="H9327">
            <v>162097</v>
          </cell>
          <cell r="I9327" t="str">
            <v>Rev Wright - The New Harbour at Rhodes  1839</v>
          </cell>
          <cell r="J9327"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27">
            <v>20</v>
          </cell>
          <cell r="L9327">
            <v>40</v>
          </cell>
          <cell r="M9327">
            <v>10</v>
          </cell>
          <cell r="N9327">
            <v>10</v>
          </cell>
          <cell r="P9327" t="str">
            <v xml:space="preserve">The print is in excellent condition but please inspect the image carefully as it is very accurate. </v>
          </cell>
        </row>
        <row r="9328">
          <cell r="G9328">
            <v>162098</v>
          </cell>
          <cell r="H9328">
            <v>162098</v>
          </cell>
          <cell r="I9328" t="str">
            <v>Rev Wright - The Palazzo Reale, Palermo  1839</v>
          </cell>
          <cell r="J9328"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28">
            <v>20</v>
          </cell>
          <cell r="L9328">
            <v>40</v>
          </cell>
          <cell r="M9328">
            <v>10</v>
          </cell>
          <cell r="N9328">
            <v>10</v>
          </cell>
          <cell r="P9328" t="str">
            <v xml:space="preserve">The print is in excellent condition but please inspect the image carefully as it is very accurate. </v>
          </cell>
        </row>
        <row r="9329">
          <cell r="G9329">
            <v>162099</v>
          </cell>
          <cell r="H9329">
            <v>162099</v>
          </cell>
          <cell r="I9329" t="str">
            <v>Rev Wright - The Port Felice and Marina, Palermo  1839</v>
          </cell>
          <cell r="J9329"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29">
            <v>20</v>
          </cell>
          <cell r="L9329">
            <v>40</v>
          </cell>
          <cell r="M9329">
            <v>10</v>
          </cell>
          <cell r="N9329">
            <v>10</v>
          </cell>
          <cell r="P9329" t="str">
            <v xml:space="preserve">The print is in excellent condition but please inspect the image carefully as it is very accurate. </v>
          </cell>
        </row>
        <row r="9330">
          <cell r="G9330">
            <v>162220</v>
          </cell>
          <cell r="H9330">
            <v>162220</v>
          </cell>
          <cell r="I9330" t="str">
            <v>T Allom - Balkans near Aidos engraved by T Jeavons 1855</v>
          </cell>
          <cell r="J9330"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K9330">
            <v>30</v>
          </cell>
          <cell r="L9330">
            <v>60</v>
          </cell>
          <cell r="M9330">
            <v>15</v>
          </cell>
          <cell r="N9330">
            <v>15</v>
          </cell>
          <cell r="P9330" t="str">
            <v xml:space="preserve">The print is in excellent condition but please inspect the image carefully as it is very accurate. </v>
          </cell>
        </row>
        <row r="9331">
          <cell r="G9331">
            <v>162250</v>
          </cell>
          <cell r="H9331">
            <v>162250</v>
          </cell>
          <cell r="I9331" t="str">
            <v>T Allom - Jerusalem by engraved S Fisher 1855</v>
          </cell>
          <cell r="J9331"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K9331">
            <v>30</v>
          </cell>
          <cell r="L9331">
            <v>60</v>
          </cell>
          <cell r="M9331">
            <v>15</v>
          </cell>
          <cell r="N9331">
            <v>15</v>
          </cell>
          <cell r="P9331" t="str">
            <v xml:space="preserve">The print is in excellent condition but please inspect the image carefully as it is very accurate. </v>
          </cell>
        </row>
        <row r="9332">
          <cell r="G9332">
            <v>162260</v>
          </cell>
          <cell r="H9332">
            <v>162260</v>
          </cell>
          <cell r="I9332" t="str">
            <v>T Allom - Broussa engraved by JC Bentley 1855</v>
          </cell>
          <cell r="J9332"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K9332">
            <v>30</v>
          </cell>
          <cell r="L9332">
            <v>60</v>
          </cell>
          <cell r="M9332">
            <v>15</v>
          </cell>
          <cell r="N9332">
            <v>15</v>
          </cell>
          <cell r="P9332" t="str">
            <v xml:space="preserve">The print is in excellent condition but please inspect the image carefully as it is very accurate. </v>
          </cell>
        </row>
        <row r="9333">
          <cell r="G9333">
            <v>162270</v>
          </cell>
          <cell r="H9333">
            <v>162270</v>
          </cell>
          <cell r="I9333" t="str">
            <v>T Allom - Unkiar-Skelessi engraved by FW Topham 1855</v>
          </cell>
          <cell r="J9333"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K9333">
            <v>30</v>
          </cell>
          <cell r="L9333">
            <v>60</v>
          </cell>
          <cell r="M9333">
            <v>15</v>
          </cell>
          <cell r="N9333">
            <v>15</v>
          </cell>
          <cell r="P9333" t="str">
            <v xml:space="preserve">The print is in excellent condition but please inspect the image carefully as it is very accurate. </v>
          </cell>
        </row>
        <row r="9334">
          <cell r="G9334">
            <v>162300</v>
          </cell>
          <cell r="H9334">
            <v>162300</v>
          </cell>
          <cell r="I9334" t="str">
            <v>J Salmon - Andrianople engraved by JC Bentley 1855</v>
          </cell>
          <cell r="J9334"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K9334">
            <v>30</v>
          </cell>
          <cell r="L9334">
            <v>60</v>
          </cell>
          <cell r="M9334">
            <v>15</v>
          </cell>
          <cell r="N9334">
            <v>15</v>
          </cell>
          <cell r="P9334" t="str">
            <v xml:space="preserve">The print is in excellent condition but please inspect the image carefully as it is very accurate. </v>
          </cell>
        </row>
        <row r="9335">
          <cell r="G9335">
            <v>162320</v>
          </cell>
          <cell r="H9335">
            <v>162320</v>
          </cell>
          <cell r="I9335" t="str">
            <v>T Allom - Mahmoud in Mosque of Achmet engraved by E Goodall 1855</v>
          </cell>
          <cell r="J9335"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K9335">
            <v>30</v>
          </cell>
          <cell r="L9335">
            <v>60</v>
          </cell>
          <cell r="M9335">
            <v>15</v>
          </cell>
          <cell r="N9335">
            <v>15</v>
          </cell>
          <cell r="P9335" t="str">
            <v xml:space="preserve">The print is in excellent condition but please inspect the image carefully as it is very accurate. </v>
          </cell>
        </row>
        <row r="9336">
          <cell r="G9336">
            <v>163000</v>
          </cell>
          <cell r="H9336">
            <v>163000</v>
          </cell>
          <cell r="I9336" t="str">
            <v>Rev Wright - Tunis, From the Saneeah Eftoor  1839</v>
          </cell>
          <cell r="J9336"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36">
            <v>20</v>
          </cell>
          <cell r="L9336">
            <v>40</v>
          </cell>
          <cell r="M9336">
            <v>10</v>
          </cell>
          <cell r="N9336">
            <v>10</v>
          </cell>
          <cell r="P9336" t="str">
            <v xml:space="preserve">The print is in excellent condition but please inspect the image carefully as it is very accurate. </v>
          </cell>
        </row>
        <row r="9337">
          <cell r="G9337">
            <v>163001</v>
          </cell>
          <cell r="H9337">
            <v>163001</v>
          </cell>
          <cell r="I9337" t="str">
            <v>Rev Wright - Vaspers in the Capella Reale, Palermo  1839</v>
          </cell>
          <cell r="J9337"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37">
            <v>20</v>
          </cell>
          <cell r="L9337">
            <v>40</v>
          </cell>
          <cell r="M9337">
            <v>10</v>
          </cell>
          <cell r="N9337">
            <v>10</v>
          </cell>
          <cell r="P9337" t="str">
            <v xml:space="preserve">The print is in excellent condition but please inspect the image carefully as it is very accurate. </v>
          </cell>
        </row>
        <row r="9338">
          <cell r="G9338">
            <v>163002</v>
          </cell>
          <cell r="H9338">
            <v>163002</v>
          </cell>
          <cell r="I9338" t="str">
            <v>Rev Wright - Cloisters of San Domenico, Palermo 1839</v>
          </cell>
          <cell r="J9338"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38">
            <v>20</v>
          </cell>
          <cell r="L9338">
            <v>40</v>
          </cell>
          <cell r="M9338">
            <v>10</v>
          </cell>
          <cell r="N9338">
            <v>10</v>
          </cell>
          <cell r="P9338" t="str">
            <v xml:space="preserve">The print is in excellent condition but please inspect the image carefully as it is very accurate. </v>
          </cell>
        </row>
        <row r="9339">
          <cell r="G9339">
            <v>163003</v>
          </cell>
          <cell r="H9339">
            <v>163003</v>
          </cell>
          <cell r="I9339" t="str">
            <v>Rev Wright - Scene in Benevento 1839</v>
          </cell>
          <cell r="J9339"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39">
            <v>20</v>
          </cell>
          <cell r="L9339">
            <v>40</v>
          </cell>
          <cell r="M9339">
            <v>10</v>
          </cell>
          <cell r="N9339">
            <v>10</v>
          </cell>
          <cell r="P9339" t="str">
            <v xml:space="preserve">The print is in excellent condition but please inspect the image carefully as it is very accurate. </v>
          </cell>
        </row>
        <row r="9340">
          <cell r="G9340">
            <v>163004</v>
          </cell>
          <cell r="H9340">
            <v>163004</v>
          </cell>
          <cell r="I9340" t="str">
            <v>Rev Wright - Madre Chiesa, Palermo Cathedral 1839</v>
          </cell>
          <cell r="J9340"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40">
            <v>20</v>
          </cell>
          <cell r="L9340">
            <v>40</v>
          </cell>
          <cell r="M9340">
            <v>10</v>
          </cell>
          <cell r="N9340">
            <v>10</v>
          </cell>
          <cell r="P9340" t="str">
            <v xml:space="preserve">The print is in excellent condition but please inspect the image carefully as it is very accurate. </v>
          </cell>
        </row>
        <row r="9341">
          <cell r="G9341">
            <v>163005</v>
          </cell>
          <cell r="H9341">
            <v>163005</v>
          </cell>
          <cell r="I9341" t="str">
            <v>Rev Wright - Palace of Ulysses, Ithaca 1839</v>
          </cell>
          <cell r="J9341"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41">
            <v>20</v>
          </cell>
          <cell r="L9341">
            <v>40</v>
          </cell>
          <cell r="M9341">
            <v>10</v>
          </cell>
          <cell r="N9341">
            <v>10</v>
          </cell>
          <cell r="P9341" t="str">
            <v xml:space="preserve">The print is in excellent condition but please inspect the image carefully as it is very accurate. </v>
          </cell>
        </row>
        <row r="9342">
          <cell r="G9342">
            <v>163006</v>
          </cell>
          <cell r="H9342">
            <v>163006</v>
          </cell>
          <cell r="I9342" t="str">
            <v>Rev Wright - Town and Harbour of Bona 1839</v>
          </cell>
          <cell r="J9342"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42">
            <v>20</v>
          </cell>
          <cell r="L9342">
            <v>40</v>
          </cell>
          <cell r="M9342">
            <v>10</v>
          </cell>
          <cell r="N9342">
            <v>10</v>
          </cell>
          <cell r="P9342" t="str">
            <v xml:space="preserve">The print is in excellent condition but please inspect the image carefully as it is very accurate. </v>
          </cell>
        </row>
        <row r="9343">
          <cell r="G9343">
            <v>163007</v>
          </cell>
          <cell r="H9343">
            <v>163007</v>
          </cell>
          <cell r="I9343" t="str">
            <v>Rev Wright - Rock and Promontory of Scylla, Calabria 1839</v>
          </cell>
          <cell r="J9343"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43">
            <v>20</v>
          </cell>
          <cell r="L9343">
            <v>40</v>
          </cell>
          <cell r="M9343">
            <v>10</v>
          </cell>
          <cell r="N9343">
            <v>10</v>
          </cell>
          <cell r="P9343" t="str">
            <v xml:space="preserve">The print is in excellent condition but please inspect the image carefully as it is very accurate. </v>
          </cell>
        </row>
        <row r="9344">
          <cell r="G9344">
            <v>163008</v>
          </cell>
          <cell r="H9344">
            <v>163008</v>
          </cell>
          <cell r="I9344" t="str">
            <v>Rev Wright - Town and Harbour of Salerno 1839</v>
          </cell>
          <cell r="J9344"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44">
            <v>20</v>
          </cell>
          <cell r="L9344">
            <v>40</v>
          </cell>
          <cell r="M9344">
            <v>10</v>
          </cell>
          <cell r="N9344">
            <v>10</v>
          </cell>
          <cell r="P9344" t="str">
            <v xml:space="preserve">The print is in excellent condition but please inspect the image carefully as it is very accurate. </v>
          </cell>
        </row>
        <row r="9345">
          <cell r="G9345">
            <v>163009</v>
          </cell>
          <cell r="H9345">
            <v>163009</v>
          </cell>
          <cell r="I9345" t="str">
            <v>Rev Wright - Piazza del Duomo, Messina 1839</v>
          </cell>
          <cell r="J9345"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45">
            <v>20</v>
          </cell>
          <cell r="L9345">
            <v>40</v>
          </cell>
          <cell r="M9345">
            <v>10</v>
          </cell>
          <cell r="N9345">
            <v>10</v>
          </cell>
          <cell r="P9345" t="str">
            <v xml:space="preserve">The print is in excellent condition but please inspect the image carefully as it is very accurate. </v>
          </cell>
        </row>
        <row r="9346">
          <cell r="G9346">
            <v>163010</v>
          </cell>
          <cell r="H9346">
            <v>163010</v>
          </cell>
          <cell r="I9346" t="str">
            <v>Rev Wright -  Rheinfels above St Goar, Rhine 1841</v>
          </cell>
          <cell r="J9346"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9346">
            <v>20</v>
          </cell>
          <cell r="L9346">
            <v>40</v>
          </cell>
          <cell r="M9346">
            <v>10</v>
          </cell>
          <cell r="N9346">
            <v>10</v>
          </cell>
          <cell r="P9346" t="str">
            <v xml:space="preserve">The print is in excellent condition but please inspect the image carefully as it is very accurate. </v>
          </cell>
        </row>
        <row r="9347">
          <cell r="G9347">
            <v>163011</v>
          </cell>
          <cell r="H9347">
            <v>163011</v>
          </cell>
          <cell r="I9347" t="str">
            <v>Rev Wright -  Mistra near Sparta, Greece 1841</v>
          </cell>
          <cell r="J9347"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9347">
            <v>20</v>
          </cell>
          <cell r="L9347">
            <v>40</v>
          </cell>
          <cell r="M9347">
            <v>10</v>
          </cell>
          <cell r="N9347">
            <v>10</v>
          </cell>
          <cell r="P9347" t="str">
            <v xml:space="preserve">The print is in excellent condition but please inspect the image carefully as it is very accurate. </v>
          </cell>
        </row>
        <row r="9348">
          <cell r="G9348">
            <v>163012</v>
          </cell>
          <cell r="H9348">
            <v>163012</v>
          </cell>
          <cell r="I9348" t="str">
            <v>Rev Wright -  Church of Santa Maria della Salute, Venice 1841</v>
          </cell>
          <cell r="J9348"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9348">
            <v>20</v>
          </cell>
          <cell r="L9348">
            <v>40</v>
          </cell>
          <cell r="M9348">
            <v>10</v>
          </cell>
          <cell r="N9348">
            <v>10</v>
          </cell>
          <cell r="P9348" t="str">
            <v xml:space="preserve">The print is in excellent condition but please inspect the image carefully as it is very accurate. </v>
          </cell>
        </row>
        <row r="9349">
          <cell r="G9349">
            <v>163013</v>
          </cell>
          <cell r="H9349">
            <v>163013</v>
          </cell>
          <cell r="I9349" t="str">
            <v>Rev Wright -  Temple of Jupiter, Olympius, Athens 1841</v>
          </cell>
          <cell r="J9349"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9349">
            <v>20</v>
          </cell>
          <cell r="L9349">
            <v>40</v>
          </cell>
          <cell r="M9349">
            <v>10</v>
          </cell>
          <cell r="N9349">
            <v>10</v>
          </cell>
          <cell r="P9349" t="str">
            <v xml:space="preserve">The print is in excellent condition but please inspect the image carefully as it is very accurate. </v>
          </cell>
        </row>
        <row r="9350">
          <cell r="G9350">
            <v>163014</v>
          </cell>
          <cell r="H9350">
            <v>163014</v>
          </cell>
          <cell r="I9350" t="str">
            <v>Rev Wright -  Braubach and Castle of Marksburg, Rhine 1841</v>
          </cell>
          <cell r="J9350"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9350">
            <v>20</v>
          </cell>
          <cell r="L9350">
            <v>40</v>
          </cell>
          <cell r="M9350">
            <v>10</v>
          </cell>
          <cell r="N9350">
            <v>10</v>
          </cell>
          <cell r="P9350" t="str">
            <v xml:space="preserve">The print is in excellent condition but please inspect the image carefully as it is very accurate. </v>
          </cell>
        </row>
        <row r="9351">
          <cell r="G9351">
            <v>163015</v>
          </cell>
          <cell r="H9351">
            <v>163015</v>
          </cell>
          <cell r="I9351" t="str">
            <v>Rev Wright - Valetta from the Marsa Musceit 1839</v>
          </cell>
          <cell r="J9351"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51">
            <v>20</v>
          </cell>
          <cell r="L9351">
            <v>40</v>
          </cell>
          <cell r="M9351">
            <v>10</v>
          </cell>
          <cell r="N9351">
            <v>10</v>
          </cell>
          <cell r="P9351" t="str">
            <v xml:space="preserve">The print is in excellent condition but please inspect the image carefully as it is very accurate. </v>
          </cell>
        </row>
        <row r="9352">
          <cell r="G9352">
            <v>163016</v>
          </cell>
          <cell r="H9352">
            <v>163016</v>
          </cell>
          <cell r="I9352" t="str">
            <v>Rev Wright -  Naples from the Villa Falconnet 1839</v>
          </cell>
          <cell r="J9352"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52">
            <v>20</v>
          </cell>
          <cell r="L9352">
            <v>40</v>
          </cell>
          <cell r="M9352">
            <v>10</v>
          </cell>
          <cell r="N9352">
            <v>10</v>
          </cell>
          <cell r="P9352" t="str">
            <v xml:space="preserve">The print is in excellent condition but please inspect the image carefully as it is very accurate. </v>
          </cell>
        </row>
        <row r="9353">
          <cell r="G9353">
            <v>163017</v>
          </cell>
          <cell r="H9353">
            <v>163017</v>
          </cell>
          <cell r="I9353" t="str">
            <v>Rev Wright -  Square of the Elephant, Catania 1839</v>
          </cell>
          <cell r="J9353"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53">
            <v>20</v>
          </cell>
          <cell r="L9353">
            <v>40</v>
          </cell>
          <cell r="M9353">
            <v>10</v>
          </cell>
          <cell r="N9353">
            <v>10</v>
          </cell>
          <cell r="P9353" t="str">
            <v xml:space="preserve">The print is in excellent condition but please inspect the image carefully as it is very accurate. </v>
          </cell>
        </row>
        <row r="9354">
          <cell r="G9354">
            <v>163018</v>
          </cell>
          <cell r="H9354">
            <v>163018</v>
          </cell>
          <cell r="I9354" t="str">
            <v>Rev Wright -  Gibraltar from the sea 1839</v>
          </cell>
          <cell r="J9354"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54">
            <v>20</v>
          </cell>
          <cell r="L9354">
            <v>40</v>
          </cell>
          <cell r="M9354">
            <v>10</v>
          </cell>
          <cell r="N9354">
            <v>10</v>
          </cell>
          <cell r="P9354" t="str">
            <v xml:space="preserve">The print is in excellent condition but please inspect the image carefully as it is very accurate. </v>
          </cell>
        </row>
        <row r="9355">
          <cell r="G9355">
            <v>163019</v>
          </cell>
          <cell r="H9355">
            <v>163019</v>
          </cell>
          <cell r="I9355" t="str">
            <v>Rev Wright -  Shrine of Santa Rosalia, Palermo 1839</v>
          </cell>
          <cell r="J9355" t="str">
            <v>This print is from The Shores and Islands of the Mediterranean, drawn from nature, drawn by Sir Grenville Temple Bart., Major Irton, WL Leitch and Lieut. Allen RE with an analysis of the Mediterranean and descriptions of the plates by the Rev. GN Wright. Published by Fisher Son &amp; Co, London and Paris 1839.
This work produced a series of fine plates representing a pictorial travelogue detailing the natural and architectural beauties of the Mediterranean coastline and the islands of Malta, Corfu and Sicily with illustrations of famous buildings and vistas by notable engravers and commentaries on these sites by the Rev. Wright.
Size: 8.5in x 11in (22cm x 28cm)</v>
          </cell>
          <cell r="K9355">
            <v>20</v>
          </cell>
          <cell r="L9355">
            <v>40</v>
          </cell>
          <cell r="M9355">
            <v>10</v>
          </cell>
          <cell r="N9355">
            <v>10</v>
          </cell>
          <cell r="P9355" t="str">
            <v xml:space="preserve">The print is in excellent condition but please inspect the image carefully as it is very accurate. </v>
          </cell>
        </row>
        <row r="9356">
          <cell r="G9356">
            <v>163020</v>
          </cell>
          <cell r="H9356">
            <v>163020</v>
          </cell>
          <cell r="I9356" t="str">
            <v>Rev Wright -  Arch of Trajan, Ancona, Italy 1841</v>
          </cell>
          <cell r="J9356"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9356">
            <v>20</v>
          </cell>
          <cell r="L9356">
            <v>40</v>
          </cell>
          <cell r="M9356">
            <v>10</v>
          </cell>
          <cell r="N9356">
            <v>10</v>
          </cell>
          <cell r="P9356" t="str">
            <v xml:space="preserve">The print is in excellent condition but please inspect the image carefully as it is very accurate. </v>
          </cell>
        </row>
        <row r="9357">
          <cell r="G9357">
            <v>163027</v>
          </cell>
          <cell r="H9357">
            <v>163027</v>
          </cell>
          <cell r="I9357" t="str">
            <v>Duperrey - Native people of Waigeo Island 1826</v>
          </cell>
          <cell r="J9357" t="str">
            <v>This hand-coloured engraving of Naturels De L'ile Waigiou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The voyage, led by Duperrey, concentrated on the exploration of the Pacific. Réné Lesson was the naturalist on the voyage. The Pacific islands visited were the Tuamotu Archipelago, Tahiti and the Society Islands, Tonga, Rotuma, the Gilbert and Caroline Islands and the Bismarck Archipelago. Australia was visited twice and also explorations made of New Zealand.
 Size: 14.5" x 11.75" (37cm x 30cm)</v>
          </cell>
          <cell r="K9357">
            <v>100</v>
          </cell>
          <cell r="L9357">
            <v>200</v>
          </cell>
          <cell r="M9357">
            <v>50</v>
          </cell>
          <cell r="N9357">
            <v>50</v>
          </cell>
          <cell r="P9357" t="str">
            <v xml:space="preserve">The print is in excellent condition but please inspect the image carefully for any occasional age related marks. </v>
          </cell>
        </row>
        <row r="9358">
          <cell r="G9358">
            <v>163028</v>
          </cell>
          <cell r="H9358">
            <v>163028</v>
          </cell>
          <cell r="I9358" t="str">
            <v>Duperrey - Tomb near Doreri, New Guines 1826</v>
          </cell>
          <cell r="J9358" t="str">
            <v>This hand-coloured engraving of Tombeau Pres De Doreri Nouvelle-Guinee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The voyage, led by Duperrey, concentrated on the exploration of the Pacific. Réné Lesson was the naturalist on the voyage. The Pacific islands visited were the Tuamotu Archipelago, Tahiti and the Society Islands, Tonga, Rotuma, the Gilbert and Caroline Islands and the Bismarck Archipelago. Australia was visited twice and also explorations made of New Zealand.
 Size: 18.5" x 12.5" (47cm x 32cm)</v>
          </cell>
          <cell r="K9358">
            <v>100</v>
          </cell>
          <cell r="L9358">
            <v>200</v>
          </cell>
          <cell r="M9358">
            <v>50</v>
          </cell>
          <cell r="N9358">
            <v>50</v>
          </cell>
          <cell r="P9358" t="str">
            <v xml:space="preserve">The print is in excellent condition but please inspect the image carefully for any occasional age related marks. </v>
          </cell>
        </row>
        <row r="9359">
          <cell r="G9359">
            <v>163029</v>
          </cell>
          <cell r="H9359">
            <v>163029</v>
          </cell>
          <cell r="I9359" t="str">
            <v>Duperrey - Women of Oualan Island 1826</v>
          </cell>
          <cell r="J9359" t="str">
            <v>This hand-coloured engraving of Femmes De L'ile Oualan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The voyage, led by Duperrey, concentrated on the exploration of the Pacific. Réné Lesson was the naturalist on the voyage. The Pacific islands visited were the Tuamotu Archipelago, Tahiti and the Society Islands, Tonga, Rotuma, the Gilbert and Caroline Islands and the Bismarck Archipelago. Australia was visited twice and also explorations made of New Zealand.
 Size: 17" x 11" (43cm x 28cm)</v>
          </cell>
          <cell r="K9359">
            <v>100</v>
          </cell>
          <cell r="L9359">
            <v>200</v>
          </cell>
          <cell r="M9359">
            <v>50</v>
          </cell>
          <cell r="N9359">
            <v>50</v>
          </cell>
          <cell r="P9359" t="str">
            <v xml:space="preserve">The print is in excellent condition but please inspect the image carefully for any occasional age related marks. </v>
          </cell>
        </row>
        <row r="9360">
          <cell r="G9360">
            <v>163030</v>
          </cell>
          <cell r="H9360">
            <v>163030</v>
          </cell>
          <cell r="I9360" t="str">
            <v>Duperrey - Inhabitants of Caroline Islands 1826</v>
          </cell>
          <cell r="J9360" t="str">
            <v>This hand-coloured engraving of Habitants Des Iles Carolines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The voyage, led by Duperrey, concentrated on the exploration of the Pacific. Réné Lesson was the naturalist on the voyage. The Pacific islands visited were the Tuamotu Archipelago, Tahiti and the Society Islands, Tonga, Rotuma, the Gilbert and Caroline Islands and the Bismarck Archipelago. Australia was visited twice and also explorations made of New Zealand.
 Size: 20" x 13.5" (51cm x 34cm)</v>
          </cell>
          <cell r="K9360">
            <v>100</v>
          </cell>
          <cell r="L9360">
            <v>200</v>
          </cell>
          <cell r="M9360">
            <v>50</v>
          </cell>
          <cell r="N9360">
            <v>50</v>
          </cell>
          <cell r="P9360" t="str">
            <v xml:space="preserve">The print is in excellent condition but please inspect the image carefully for any occasional age related marks. </v>
          </cell>
        </row>
        <row r="9361">
          <cell r="G9361">
            <v>163031</v>
          </cell>
          <cell r="H9361">
            <v>163031</v>
          </cell>
          <cell r="I9361" t="str">
            <v>Duperrey - Houses on Oualan Island 1826</v>
          </cell>
          <cell r="J9361" t="str">
            <v>This hand-coloured engraving of Maisons des Habitants de L'ile Oualan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The voyage, led by Duperrey, concentrated on the exploration of the Pacific. Réné Lesson was the naturalist on the voyage. The Pacific islands visited were the Tuamotu Archipelago, Tahiti and the Society Islands, Tonga, Rotuma, the Gilbert and Caroline Islands and the Bismarck Archipelago. Australia was visited twice and also explorations made of New Zealand.
 Size: 20" x 13.5" (51cm x 34cm)</v>
          </cell>
          <cell r="K9361">
            <v>100</v>
          </cell>
          <cell r="L9361">
            <v>200</v>
          </cell>
          <cell r="M9361">
            <v>50</v>
          </cell>
          <cell r="N9361">
            <v>50</v>
          </cell>
          <cell r="P9361" t="str">
            <v xml:space="preserve">The print is in excellent condition but please inspect the image carefully for any occasional age related marks. </v>
          </cell>
        </row>
        <row r="9362">
          <cell r="G9362">
            <v>163032</v>
          </cell>
          <cell r="H9362">
            <v>163032</v>
          </cell>
          <cell r="I9362" t="str">
            <v>Duperrey - View of Oualan Island from La Coquille 1826</v>
          </cell>
          <cell r="J9362" t="str">
            <v>This hand-coloured engraving of Vue de l’ile Oualan de la Coquille is from Voyage autour du monde, execute par ordre du Roi, sur la corvette de Sa Majeste, la Coquille, pendant les années 1822, 1823, 1824 et 1825….. by Louis-Isidore Duperrey, published by Arthus Bertrand, Paris 1826. 
An original hand-coloured engraving drawn by Lejeune and Chazal and engraved by Ambroise Tardieu printed by Remond.
The voyage, led by Duperrey, concentrated on the exploration of the Pacific. Réné Lesson was the naturalist on the voyage. The Pacific islands visited were the Tuamotu Archipelago, Tahiti and the Society Islands, Tonga, Rotuma, the Gilbert and Caroline Islands and the Bismarck Archipelago. Australia was visited twice and also explorations made of New Zealand.
 Size: 20" x 13.5" (51cm x 34cm)</v>
          </cell>
          <cell r="K9362">
            <v>100</v>
          </cell>
          <cell r="L9362">
            <v>200</v>
          </cell>
          <cell r="M9362">
            <v>50</v>
          </cell>
          <cell r="N9362">
            <v>50</v>
          </cell>
          <cell r="P9362" t="str">
            <v xml:space="preserve">The print is in excellent condition but please inspect the image carefully for any occasional age related marks. </v>
          </cell>
        </row>
        <row r="9363">
          <cell r="G9363">
            <v>163033</v>
          </cell>
          <cell r="H9363">
            <v>163033</v>
          </cell>
          <cell r="I9363" t="str">
            <v>Duperrey - Native people of Caroline Islands 1826</v>
          </cell>
          <cell r="J9363" t="str">
            <v>This hand-coloured engraving of Naturels des iles Iros, Penelap et Aouera (Caroline Islands)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The voyage, led by Duperrey, concentrated on the exploration of the Pacific. Réné Lesson was the naturalist on the voyage. The Pacific islands visited were the Tuamotu Archipelago, Tahiti and the Society Islands, Tonga, Rotuma, the Gilbert and Caroline Islands and the Bismarck Archipelago. Australia was visited twice and also explorations made of New Zealand.
 Size: 20" x 13.5" (51cm x 34cm)</v>
          </cell>
          <cell r="K9363">
            <v>60</v>
          </cell>
          <cell r="L9363">
            <v>120</v>
          </cell>
          <cell r="M9363">
            <v>30</v>
          </cell>
          <cell r="N9363">
            <v>30</v>
          </cell>
          <cell r="P9363" t="str">
            <v xml:space="preserve">The print is in good condition with water staining at lower edge - please inspect the image carefully for any occasional age related marks. </v>
          </cell>
        </row>
        <row r="9364">
          <cell r="G9364">
            <v>163034</v>
          </cell>
          <cell r="H9364">
            <v>163034</v>
          </cell>
          <cell r="I9364" t="str">
            <v>Duperrey - Native people of New Zealand, Maori 1826</v>
          </cell>
          <cell r="J9364" t="str">
            <v>This hand-coloured engraving of Habitants de la Nouvelle Zelande. 1. Songhi chef de Kidikidi. 2. Toui chef de Kawera. 3. Frere de Toui. 4. Jeune femme.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The voyage, led by Duperrey, concentrated on the exploration of the Pacific. Réné Lesson was the naturalist on the voyage. The Pacific islands visited were the Tuamotu Archipelago, Tahiti and the Society Islands, Tonga, Rotuma, the Gilbert and Caroline Islands and the Bismarck Archipelago. Australia was visited twice and also explorations made of New Zealand.
 Size: 20" x 13.5" (51cm x 34cm)</v>
          </cell>
          <cell r="K9364">
            <v>100</v>
          </cell>
          <cell r="L9364">
            <v>200</v>
          </cell>
          <cell r="M9364">
            <v>50</v>
          </cell>
          <cell r="N9364">
            <v>50</v>
          </cell>
          <cell r="P9364" t="str">
            <v xml:space="preserve">The print is in excellent condition but please inspect the image carefully for any occasional age related marks. </v>
          </cell>
        </row>
        <row r="9365">
          <cell r="G9365">
            <v>163035</v>
          </cell>
          <cell r="H9365">
            <v>163035</v>
          </cell>
          <cell r="I9365" t="str">
            <v>Duperrey - New Zealand 1826</v>
          </cell>
          <cell r="J9365" t="str">
            <v>This hand-coloured engraving entitled Nouvelle-Zelande 1. Maison des naturels. 2. Plan de cette maison. 3. Tombeau. 4. Idoles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The voyage, led by Duperrey, concentrated on the exploration of the Pacific. Réné Lesson was the naturalist on the voyage. The Pacific islands visited were the Tuamotu Archipelago, Tahiti and the Society Islands, Tonga, Rotuma, the Gilbert and Caroline Islands and the Bismarck Archipelago. Australia was visited twice and also explorations made of New Zealand.
 Size: 20" x 13.5" (51cm x 34cm)</v>
          </cell>
          <cell r="K9365">
            <v>100</v>
          </cell>
          <cell r="L9365">
            <v>200</v>
          </cell>
          <cell r="M9365">
            <v>50</v>
          </cell>
          <cell r="N9365">
            <v>50</v>
          </cell>
          <cell r="P9365" t="str">
            <v xml:space="preserve">The print is in excellent condition but please inspect the image carefully for any occasional age related marks. </v>
          </cell>
        </row>
        <row r="9366">
          <cell r="G9366">
            <v>163036</v>
          </cell>
          <cell r="H9366">
            <v>163036</v>
          </cell>
          <cell r="I9366" t="str">
            <v>Duperrey - Native people of New Ireland island 1826</v>
          </cell>
          <cell r="J9366" t="str">
            <v>This hand-coloured engraving is from Voyage autour du monde, exécuté par ordre du Roi, sur la corvette de Sa Majesté, la Coquille, pendant les années 1822, 1823, 1824 et 1825….. by Louis-Isidore Duperrey, published by Arthus Bertrand, Paris 1826. 
An original hand-coloured engraving drawn by Lejeune and Chazal and engraved by Ambroise Tardieu printed by Remond.
The voyage, led by Duperrey, concentrated on the exploration of the Pacific. Réné Lesson was the naturalist on the voyage. The Pacific islands visited were the Tuamotu Archipelago, Tahiti and the Society Islands, Tonga, Rotuma, the Gilbert and Caroline Islands and the Bismarck Archipelago. Australia was visited twice and also explorations made of New Zealand.
 Size: 20" x 13.5" (51cm x 34cm)</v>
          </cell>
          <cell r="K9366">
            <v>100</v>
          </cell>
          <cell r="L9366">
            <v>200</v>
          </cell>
          <cell r="M9366">
            <v>50</v>
          </cell>
          <cell r="N9366">
            <v>50</v>
          </cell>
          <cell r="P9366" t="str">
            <v xml:space="preserve">The print is in excellent condition but please inspect the image carefully for any occasional age related marks. </v>
          </cell>
        </row>
        <row r="9367">
          <cell r="G9367">
            <v>163051</v>
          </cell>
          <cell r="H9367">
            <v>163051</v>
          </cell>
          <cell r="I9367" t="str">
            <v>Vue d'Optique - Palace of the King of Sweden 1765</v>
          </cell>
          <cell r="J9367" t="str">
            <v>This original hand-coloured engraving is the Vue Perspective du Palais du Roy de Suede a Stokolm. Published by s. XVIII, Paris 1765.
Optical views were very fashionable in the 18th century. They were engravings, mainly on copper plates, made to be seen through an optical box (with the text and image inverted), which consisted of an inclined mirror and a large lens, in order to be able to see the prints.
These etchings are now exhibited in museums around the world and are highly valued by collectors and decorators alike for their historical interest and high decorative value.
Size: Sheet 10in x 15in (25cm x 38cm) Image size: 9in x 14.5in (23cm x 37cm)</v>
          </cell>
          <cell r="K9367">
            <v>100</v>
          </cell>
          <cell r="L9367">
            <v>200</v>
          </cell>
          <cell r="M9367">
            <v>50</v>
          </cell>
          <cell r="N9367">
            <v>50</v>
          </cell>
          <cell r="P9367" t="str">
            <v>The print is in excellent condition but please inspect the image carefully for any age related marks</v>
          </cell>
        </row>
        <row r="9368">
          <cell r="G9368">
            <v>163052</v>
          </cell>
          <cell r="H9368">
            <v>163052</v>
          </cell>
          <cell r="I9368" t="str">
            <v>Vue d'Optique - Royal Palace at Amsterdam 1765</v>
          </cell>
          <cell r="J9368" t="str">
            <v>This original hand-coloured engraving is the Vue du Palais Royal à Amsterdam. Published by Basset, 1765.
Optical views were very fashionable in the 18th century. They were engravings, mainly on copper plates, made to be seen through an optical box (with the text and image inverted), which consisted of an inclined mirror and a large lens, in order to be able to see the prints.
These etchings are now exhibited in museums around the world and are highly valued by collectors and decorators alike for their historical interest and high decorative value.
Size: Sheet 10in x 15in (25cm x 38cm) Image size: 9in x 14.5in (23cm x 37cm)</v>
          </cell>
          <cell r="K9368">
            <v>100</v>
          </cell>
          <cell r="L9368">
            <v>200</v>
          </cell>
          <cell r="M9368">
            <v>50</v>
          </cell>
          <cell r="N9368">
            <v>50</v>
          </cell>
          <cell r="P9368" t="str">
            <v>The print is in excellent condition but please inspect the image carefully for any age related marks</v>
          </cell>
        </row>
        <row r="9369">
          <cell r="G9369">
            <v>163053</v>
          </cell>
          <cell r="H9369">
            <v>163053</v>
          </cell>
          <cell r="I9369" t="str">
            <v>Vue d'Optique -Buyten Hof, a la Haye, Netherlands c1770 ????</v>
          </cell>
          <cell r="J9369" t="str">
            <v>This original hand-coloured engraving is the Vue perspective du Buyten Hof, a la Haye (Hague). Published by Chez Basset, Paris c1770.
The image is a mirrored edition of the original drawing by Georg Balthasar Probst.
Optical views were very fashionable in the 18th century. They were engravings, mainly on copper plates, made to be seen through an optical box (with the text and image inverted), which consisted of an inclined mirror and a large lens, in order to be able to see the prints.
These etchings are now exhibited in museums around the world and are highly valued by collectors and decorators alike for their historical interest and high decorative value.
Size: Sheet 10in x 15in (25cm x 38cm) Image size: 9in x 14.5in (23cm x 37cm)</v>
          </cell>
          <cell r="K9369">
            <v>100</v>
          </cell>
          <cell r="L9369">
            <v>200</v>
          </cell>
          <cell r="M9369">
            <v>50</v>
          </cell>
          <cell r="N9369">
            <v>50</v>
          </cell>
          <cell r="P9369" t="str">
            <v>The print is in excellent condition but please inspect the image carefully for any age related marks</v>
          </cell>
        </row>
        <row r="9370">
          <cell r="G9370">
            <v>163055</v>
          </cell>
          <cell r="H9370">
            <v>163055</v>
          </cell>
          <cell r="I9370" t="str">
            <v>Vue d'Optique - Admiralty Office, Dock Yard etc Amsterdam c1770 ?????</v>
          </cell>
          <cell r="J9370" t="str">
            <v>This original hand-coloured engraving is the A Perspective View of the Admiralty Office, Dock Yard, Store Houses, &amp;c. at Amsterdam. London c1770
Optical views were very fashionable in the 18th century. They were engravings, mainly on copper plates, made to be seen through an optical box (with the text and image inverted), which consisted of an inclined mirror and a large lens, in order to be able to see the prints.
These etchings are now exhibited in museums around the world and are highly valued by collectors and decorators alike for their historical interest and high decorative value.
Size: Sheet 10in x 15in (25cm x 38cm) Image size: 9in x 14.5in (23cm x 37cm)</v>
          </cell>
          <cell r="K9370">
            <v>100</v>
          </cell>
          <cell r="L9370">
            <v>200</v>
          </cell>
          <cell r="M9370">
            <v>50</v>
          </cell>
          <cell r="N9370">
            <v>50</v>
          </cell>
          <cell r="P9370" t="str">
            <v>The print is in excellent condition but please inspect the image carefully for any age related marks</v>
          </cell>
        </row>
        <row r="9371">
          <cell r="G9371">
            <v>163059</v>
          </cell>
          <cell r="H9371">
            <v>163059</v>
          </cell>
          <cell r="I9371" t="str">
            <v>Sebastian Munster - Woodcut of Rheinfelden c1550</v>
          </cell>
          <cell r="J9371" t="str">
            <v>A view of Rheinfelden from Sebastian Münster's Cosmographia, First edition.
Published in Basle by Heinrich Petri, c1550.
Woodcut with Latin text. 
Verso is text about La Comte de Rheinfelden.  
Size: 6.5cm x 6.5cm, Mount 19cm x 19cm</v>
          </cell>
          <cell r="K9371">
            <v>80</v>
          </cell>
          <cell r="L9371">
            <v>160</v>
          </cell>
          <cell r="M9371">
            <v>40</v>
          </cell>
          <cell r="N9371">
            <v>40</v>
          </cell>
          <cell r="P9371" t="str">
            <v>The print is in excellent condition but please inspect the image carefully for any age related marks</v>
          </cell>
        </row>
        <row r="9372">
          <cell r="G9372">
            <v>163060</v>
          </cell>
          <cell r="H9372">
            <v>163060</v>
          </cell>
          <cell r="I9372" t="str">
            <v>Samuel Prout - Lithograph of Jumielles, France 1823</v>
          </cell>
          <cell r="J9372" t="str">
            <v>Hand coloured lithograph of Jumielles, France by Samuel Prout. Published by C Hullmandel 1823.
Size: 18in x 14in (48cm x 35.5cm)</v>
          </cell>
          <cell r="K9372">
            <v>80</v>
          </cell>
          <cell r="L9372">
            <v>160</v>
          </cell>
          <cell r="M9372">
            <v>40</v>
          </cell>
          <cell r="N9372">
            <v>40</v>
          </cell>
          <cell r="P9372" t="str">
            <v>The print is in excellent condition but please inspect the image carefully for any age related marks</v>
          </cell>
        </row>
        <row r="9373">
          <cell r="G9373">
            <v>163061</v>
          </cell>
          <cell r="H9373">
            <v>163061</v>
          </cell>
          <cell r="I9373" t="str">
            <v>Bankes - The Old Fort in Amsterdam engraving 1790</v>
          </cell>
          <cell r="J9373" t="str">
            <v xml:space="preserve">This engraving is from Bankes's New System of Geography (full title of the work is A New Royal Authentic and Complete System of Universal Geography Antient and Modern...) by the Reverend Thomas Bankes, Edward Warren Blake, Thomas Lloyd and Alexander Cook. Published by C. Cooke, No. 17 Paternoster Row, London, 1790.
Full title of the print is The Old Fort and Mount Albans Tower in the City of Amsterdam.
Original copperplate engravings over 230 years old on chain-laid paper 
Size: 14.5in x 9in (36cm x 23cm) </v>
          </cell>
          <cell r="K9373">
            <v>60</v>
          </cell>
          <cell r="L9373">
            <v>120</v>
          </cell>
          <cell r="M9373">
            <v>30</v>
          </cell>
          <cell r="N9373">
            <v>30</v>
          </cell>
          <cell r="P9373" t="str">
            <v>The print is in excellent condition but please inspect the image carefully for any age related marks</v>
          </cell>
        </row>
        <row r="9374">
          <cell r="G9374">
            <v>163062</v>
          </cell>
          <cell r="H9374">
            <v>163062</v>
          </cell>
          <cell r="I9374" t="str">
            <v>Bankes - Herring Packers Tower, Amsterdam 1790</v>
          </cell>
          <cell r="J9374" t="str">
            <v xml:space="preserve">This engraving is from Bankes's New System of Geography (full title of the work is A New Royal Authentic and Complete System of Universal Geography Antient and Modern...) by the Reverend Thomas Bankes, Edward Warren Blake, Thomas Lloyd and Alexander Cook. Published by C. Cooke, No. 17 Paternoster Row, London, 1790.
Full title of the print is View of the Herring Packers Tower in the City of Amsterdam.
Original copperplate engravings over 230 years old on chain-laid paper 
Size: 14.5in x 9in (36cm x 23cm) </v>
          </cell>
          <cell r="K9374">
            <v>60</v>
          </cell>
          <cell r="L9374">
            <v>120</v>
          </cell>
          <cell r="M9374">
            <v>30</v>
          </cell>
          <cell r="N9374">
            <v>30</v>
          </cell>
          <cell r="P9374" t="str">
            <v>The print is in excellent condition but please inspect the image carefully for any age related marks</v>
          </cell>
        </row>
        <row r="9375">
          <cell r="G9375">
            <v>163063</v>
          </cell>
          <cell r="H9375">
            <v>163063</v>
          </cell>
          <cell r="I9375" t="str">
            <v>Bankes - New Chapel &amp; Exchange, Amsterdam 1790</v>
          </cell>
          <cell r="J9375" t="str">
            <v xml:space="preserve">This engraving is from Bankes's New System of Geography (full title of the work is A New Royal Authentic and Complete System of Universal Geography Antient and Modern...) by the Reverend Thomas Bankes, Edward Warren Blake, Thomas Lloyd and Alexander Cook. Published by C. Cooke, No. 17 Paternoster Row, London, 1790.
Full title of the print is View of the New Chapel and the Exchange in the City of Amsterdam.
Original copperplate engravings over 230 years old on chain-laid paper 
Size: 14.5in x 9in (36cm x 23cm) </v>
          </cell>
          <cell r="K9375">
            <v>60</v>
          </cell>
          <cell r="L9375">
            <v>120</v>
          </cell>
          <cell r="M9375">
            <v>30</v>
          </cell>
          <cell r="N9375">
            <v>30</v>
          </cell>
          <cell r="P9375" t="str">
            <v>The print is in excellent condition but please inspect the image carefully for any age related marks</v>
          </cell>
        </row>
        <row r="9376">
          <cell r="G9376">
            <v>163064</v>
          </cell>
          <cell r="H9376">
            <v>163064</v>
          </cell>
          <cell r="I9376" t="str">
            <v>Bankes - View of the Arsenal Amsterdam by Taylor 1790</v>
          </cell>
          <cell r="J9376" t="str">
            <v xml:space="preserve">This engraving is from Bankes's New System of Geography (full title of the work is A New Royal Authentic and Complete System of Universal Geography Antient and Modern...) by the Reverend Thomas Bankes, Edward Warren Blake, Thomas Lloyd and Alexander Cook. Published by C. Cooke, No. 17 Paternoster Row, London, 1790.
Full title of the print is View of the Arsenal at Amsterda and the landing of Ordnance Stores
Original copperplate engravings over 230 years old on chain-laid paper 
Size: 14.5in x 9in (36cm x 23cm) </v>
          </cell>
          <cell r="K9376">
            <v>60</v>
          </cell>
          <cell r="L9376">
            <v>120</v>
          </cell>
          <cell r="M9376">
            <v>30</v>
          </cell>
          <cell r="N9376">
            <v>30</v>
          </cell>
          <cell r="P9376" t="str">
            <v>The print is in excellent condition but please inspect the image carefully for any age related marks</v>
          </cell>
        </row>
        <row r="9377">
          <cell r="G9377">
            <v>163074</v>
          </cell>
          <cell r="H9377">
            <v>163074</v>
          </cell>
          <cell r="I9377" t="str">
            <v>Lauren after Bertin - Ruins of the Temple of Edfou 1852</v>
          </cell>
          <cell r="J9377" t="str">
            <v xml:space="preserve">
This lithograph of the Ruines du Temple d’Edfou, Haute-Egypte  (Ruins of the Temple of Edfou, Upper Egypt),  was engraved by Jules Lauren after Édouard Bertin. Printed by Lemercier &amp; Cie, Paris 1852.
Plate 267 - View of the facade of the temple, a figure seated close by, and in the foreground left, two men, standing, in robes and keffiyehs and holding spears address an third man in robes and a turban seated on the ground close to ruins; after Édouard Bertin. 1852
Lithograph on buff chine collé.
Size approx. 12in x 15.75in (30cm x 40cm)</v>
          </cell>
          <cell r="K9377">
            <v>80</v>
          </cell>
          <cell r="L9377">
            <v>160</v>
          </cell>
          <cell r="M9377">
            <v>40</v>
          </cell>
          <cell r="N9377">
            <v>40</v>
          </cell>
          <cell r="P9377" t="str">
            <v>The print is in excellent condition but please inspect the image carefully for any age related marks</v>
          </cell>
        </row>
        <row r="9378">
          <cell r="G9378">
            <v>163078</v>
          </cell>
          <cell r="H9378">
            <v>163078</v>
          </cell>
          <cell r="I9378" t="str">
            <v>Jefferyes O'Neale - Copenhagen House 1783</v>
          </cell>
          <cell r="J9378" t="str">
            <v>This is an etching of the South East View of Copenhagen House by Jefferyes Hamett O'Neale.
Printed for R. Sayer and J. Bennett,, No 53 Fleet Street; as the Act directs, 20 March 1783.
Printed on W King Alton Mill watermarked paper.
The print features a group of figures outside the house engaged in a game of skittles. This is one of a set of "Six Views near London" published for over ten years by Sayer and his successors.
Jefferyes Hamett O'Neale (1750-1801) was a leading porcelain painter, working at the Chelsea Porcelain Factory before moving to Worcester. He returned to London in 1770, after which he exhibited miniatures at the Society of Artists and produced illustrations for books and magazines.
Size: Sheet 16in x 19in (41cm x 48cm)  Plate 9.25in x 14.25in (25cm x 36cm)</v>
          </cell>
          <cell r="K9378">
            <v>100</v>
          </cell>
          <cell r="L9378">
            <v>200</v>
          </cell>
          <cell r="M9378">
            <v>50</v>
          </cell>
          <cell r="N9378">
            <v>50</v>
          </cell>
          <cell r="P9378" t="str">
            <v>The print is in excellent condition but please inspect the image carefully for any age related marks</v>
          </cell>
        </row>
        <row r="9379">
          <cell r="G9379">
            <v>163080</v>
          </cell>
          <cell r="H9379">
            <v>163080</v>
          </cell>
          <cell r="I9379" t="str">
            <v>Benoist - Kronborg Castle, Denmark 1842</v>
          </cell>
          <cell r="J9379" t="str">
            <v xml:space="preserve">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 </v>
          </cell>
          <cell r="K9379">
            <v>100</v>
          </cell>
          <cell r="L9379">
            <v>200</v>
          </cell>
          <cell r="M9379">
            <v>50</v>
          </cell>
          <cell r="N9379">
            <v>50</v>
          </cell>
          <cell r="P9379" t="str">
            <v>The print is in excellent condition but please inspect the image carefully for any age related marks</v>
          </cell>
        </row>
        <row r="9380">
          <cell r="G9380">
            <v>163081</v>
          </cell>
          <cell r="H9380">
            <v>163081</v>
          </cell>
          <cell r="I9380" t="str">
            <v>Dauzats - Frederiksborg Castle, Denmark 1842</v>
          </cell>
          <cell r="J9380" t="str">
            <v xml:space="preserve">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 </v>
          </cell>
          <cell r="K9380">
            <v>100</v>
          </cell>
          <cell r="L9380">
            <v>200</v>
          </cell>
          <cell r="M9380">
            <v>50</v>
          </cell>
          <cell r="N9380">
            <v>50</v>
          </cell>
          <cell r="P9380" t="str">
            <v>The print is in excellent condition but please inspect the image carefully for any age related marks</v>
          </cell>
        </row>
        <row r="9381">
          <cell r="G9381">
            <v>163082</v>
          </cell>
          <cell r="H9381">
            <v>163082</v>
          </cell>
          <cell r="I9381" t="str">
            <v>Bayot - Rosenborg Castle in Copenhagen 1842</v>
          </cell>
          <cell r="J9381" t="str">
            <v xml:space="preserve">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 </v>
          </cell>
          <cell r="K9381">
            <v>100</v>
          </cell>
          <cell r="L9381">
            <v>200</v>
          </cell>
          <cell r="M9381">
            <v>50</v>
          </cell>
          <cell r="N9381">
            <v>50</v>
          </cell>
          <cell r="P9381" t="str">
            <v>The print is in excellent condition but please inspect the image carefully for any age related marks</v>
          </cell>
        </row>
        <row r="9382">
          <cell r="G9382">
            <v>163083</v>
          </cell>
          <cell r="H9382">
            <v>163083</v>
          </cell>
          <cell r="I9382" t="str">
            <v>Gaimard - Ballerup Church near Copenhagen 1842</v>
          </cell>
          <cell r="J9382" t="str">
            <v xml:space="preserve">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 </v>
          </cell>
          <cell r="K9382">
            <v>100</v>
          </cell>
          <cell r="L9382">
            <v>200</v>
          </cell>
          <cell r="M9382">
            <v>50</v>
          </cell>
          <cell r="N9382">
            <v>50</v>
          </cell>
          <cell r="P9382" t="str">
            <v>The print is in excellent condition but please inspect the image carefully for any age related marks</v>
          </cell>
        </row>
        <row r="9383">
          <cell r="G9383">
            <v>163084</v>
          </cell>
          <cell r="H9383">
            <v>163084</v>
          </cell>
          <cell r="I9383" t="str">
            <v>Dauzats - Chapel Tower at Kronborg Castle 1842</v>
          </cell>
          <cell r="J9383" t="str">
            <v xml:space="preserve">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 </v>
          </cell>
          <cell r="K9383">
            <v>100</v>
          </cell>
          <cell r="L9383">
            <v>200</v>
          </cell>
          <cell r="M9383">
            <v>50</v>
          </cell>
          <cell r="N9383">
            <v>50</v>
          </cell>
          <cell r="P9383" t="str">
            <v>The print is in excellent condition but please inspect the image carefully for any age related marks</v>
          </cell>
        </row>
        <row r="9384">
          <cell r="G9384">
            <v>163085</v>
          </cell>
          <cell r="H9384">
            <v>163085</v>
          </cell>
          <cell r="I9384" t="str">
            <v>Dauzats - Royal Castle in Stockholm 1842</v>
          </cell>
          <cell r="J9384" t="str">
            <v xml:space="preserve">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 </v>
          </cell>
          <cell r="K9384">
            <v>100</v>
          </cell>
          <cell r="L9384">
            <v>200</v>
          </cell>
          <cell r="M9384">
            <v>50</v>
          </cell>
          <cell r="N9384">
            <v>50</v>
          </cell>
          <cell r="P9384" t="str">
            <v>The print is in excellent condition but please inspect the image carefully for any age related marks</v>
          </cell>
        </row>
        <row r="9385">
          <cell r="G9385">
            <v>163086</v>
          </cell>
          <cell r="H9385">
            <v>163086</v>
          </cell>
          <cell r="I9385" t="str">
            <v>Ciceri - Seraphim Hospital, Stockholm 1842</v>
          </cell>
          <cell r="J9385" t="str">
            <v xml:space="preserve">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 </v>
          </cell>
          <cell r="K9385">
            <v>100</v>
          </cell>
          <cell r="L9385">
            <v>200</v>
          </cell>
          <cell r="M9385">
            <v>50</v>
          </cell>
          <cell r="N9385">
            <v>50</v>
          </cell>
          <cell r="P9385" t="str">
            <v>The print is in excellent condition but please inspect the image carefully for any age related marks</v>
          </cell>
        </row>
        <row r="9386">
          <cell r="G9386">
            <v>163087</v>
          </cell>
          <cell r="H9386">
            <v>163087</v>
          </cell>
          <cell r="I9386" t="str">
            <v>Bayot - Rosendal Castle, Stockholm 1842</v>
          </cell>
          <cell r="J9386" t="str">
            <v xml:space="preserve">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 </v>
          </cell>
          <cell r="K9386">
            <v>100</v>
          </cell>
          <cell r="L9386">
            <v>200</v>
          </cell>
          <cell r="M9386">
            <v>50</v>
          </cell>
          <cell r="N9386">
            <v>50</v>
          </cell>
          <cell r="P9386" t="str">
            <v>The print is in excellent condition but please inspect the image carefully for any age related marks</v>
          </cell>
        </row>
        <row r="9387">
          <cell r="G9387">
            <v>163089</v>
          </cell>
          <cell r="H9387">
            <v>163089</v>
          </cell>
          <cell r="I9387" t="str">
            <v>J Carr - Copenhaged engraved by T Medland 1805</v>
          </cell>
          <cell r="J9387" t="str">
            <v>Copenhagen designed by John Carr and engraved by Thomas Medland. Published by London: Printed for Richard Phillips, London 1805.
A Northern Summer; or, Travels Round the Baltic, Through Denmark, Sweden, Russia, Prussia and Part of Germany in the Year 1804 is a travel book by Sir John Carr published in 1805. 
It details the author’s travels to the northern European countries listed in the book title from May 14 to November 7, 1804.
Size: 10.5in x 8,5in (27cm x 22cm)</v>
          </cell>
          <cell r="K9387">
            <v>50</v>
          </cell>
          <cell r="L9387">
            <v>100</v>
          </cell>
          <cell r="M9387">
            <v>25</v>
          </cell>
          <cell r="N9387">
            <v>25</v>
          </cell>
          <cell r="P9387" t="str">
            <v>The print is in excellent condition but please inspect the image carefully for any age related marks</v>
          </cell>
        </row>
        <row r="9388">
          <cell r="G9388">
            <v>163091</v>
          </cell>
          <cell r="H9388">
            <v>163091</v>
          </cell>
          <cell r="I9388" t="str">
            <v>Le Bas after David Teniers - Vue de Flandres 1740</v>
          </cell>
          <cell r="J9388" t="str">
            <v>This engraving is of the Vue De Flandres engraved by Le Bas after the original painting by David Teniers. Published by Le Bas, Paris 1740.
A landscape of a Flanders village, four figures and a dog in the foreground. From the series 'Vue de Flandres' engraved by  Jacques Philippe Le Bas (1707-83) after David Teniers the Younger.
Inscription reads:  Grave d'après le Tableau Original de Teniers, de même grandeur Tiré du Cabinet du Chevalier de la Roque. 20 ( Engraved after the Original Painting by Teniers, of the same size Taken from Cabinet 20 of Monsieur de Lorangere).
Size: 12.5in x 15.5in (32cm x 39cm)</v>
          </cell>
          <cell r="K9388">
            <v>80</v>
          </cell>
          <cell r="L9388">
            <v>160</v>
          </cell>
          <cell r="M9388">
            <v>40</v>
          </cell>
          <cell r="N9388">
            <v>40</v>
          </cell>
          <cell r="P9388" t="str">
            <v>The print is in excellent condition but please inspect the image carefully for any age related marks</v>
          </cell>
        </row>
        <row r="9389">
          <cell r="G9389">
            <v>163092</v>
          </cell>
          <cell r="H9389">
            <v>163092</v>
          </cell>
          <cell r="I9389" t="str">
            <v>Thomas Bonnor - Stanford, Worcestershire 1799</v>
          </cell>
          <cell r="J9389" t="str">
            <v>This hand coloured stipple engraving of Stanford, the seat of Sir Edward Winnington Bart. was drawn and engraved by Thomas Bonnor 1799.
The print is from Collections for the History of Worcestershire by Treadway Russell North and published by T Payne &amp; Son, London.
Printed on cream wove paper and mounted.
Size: Image 8in x 12in (20cm x 31cm)</v>
          </cell>
          <cell r="K9389">
            <v>80</v>
          </cell>
          <cell r="L9389">
            <v>160</v>
          </cell>
          <cell r="M9389">
            <v>40</v>
          </cell>
          <cell r="N9389">
            <v>40</v>
          </cell>
          <cell r="P9389" t="str">
            <v>The print is in excellent condition but please inspect the image carefully for any age related marks</v>
          </cell>
        </row>
        <row r="9390">
          <cell r="G9390">
            <v>163209</v>
          </cell>
          <cell r="H9390">
            <v>163100</v>
          </cell>
          <cell r="I9390" t="str">
            <v xml:space="preserve">de Loutherbourg - Aquatint of Carisbrook Castle 1805 </v>
          </cell>
          <cell r="J9390" t="str">
            <v>This aquatint with original hand colouring is by Philipp Jakob de Loutherbourg.  
The engraving is from the Romantic and Picturesque Scenery of England and Wales. Published in London by Robert Bowyer, 1805.  
Loutherbourg was a well-established French artist, known for his paintings of landscapes and animals, and working very much in the vein of the Romantic school at the end of the eighteenth century.  
He was a member of the Royal Academy and received a number of commissions for varied work.  One project was this splendid series of British views.  
Loutherbourg has dramatized the power and excitement of nature and has subsumed man and his structures under this natural drama.  The skillful drawing and printing, along with the fluid and soft colour, enhance this sense of freshness and excitement.
Size: 18in x 13in (46cm x 33cm)</v>
          </cell>
          <cell r="K9390">
            <v>100</v>
          </cell>
          <cell r="L9390">
            <v>200</v>
          </cell>
          <cell r="M9390">
            <v>50</v>
          </cell>
          <cell r="N9390">
            <v>50</v>
          </cell>
          <cell r="P9390" t="str">
            <v>Very good with occasional age-related marks.</v>
          </cell>
        </row>
        <row r="9391">
          <cell r="G9391">
            <v>163210</v>
          </cell>
          <cell r="H9391">
            <v>163140</v>
          </cell>
          <cell r="I9391" t="str">
            <v xml:space="preserve">de Loutherbourg - Aquatint of Ruin at Basingstoke 1805 </v>
          </cell>
          <cell r="J9391" t="str">
            <v>This aquatint with original hand colouring is by Philipp Jakob de Loutherbourg.  
The engraving is from the Romantic and Picturesque Scenery of England and Wales. Published in London by Robert Bowyer, 1805.  
Loutherbourg was a well-established French artist, known for his paintings of landscapes and animals, and working very much in the vein of the Romantic school at the end of the eighteenth century.  
He was a member of the Royal Academy and received a number of commissions for varied work.  One project was this splendid series of British views.  
Loutherbourg has dramatized the power and excitement of nature and has subsumed man and his structures under this natural drama.  The skillful drawing and printing, along with the fluid and soft colour, enhance this sense of freshness and excitement.
Size: 18in x 13in (46cm x 33cm)</v>
          </cell>
          <cell r="K9391">
            <v>100</v>
          </cell>
          <cell r="L9391">
            <v>200</v>
          </cell>
          <cell r="M9391">
            <v>50</v>
          </cell>
          <cell r="N9391">
            <v>50</v>
          </cell>
          <cell r="P9391" t="str">
            <v>Very good with occasional age-related marks.</v>
          </cell>
        </row>
        <row r="9392">
          <cell r="G9392">
            <v>163211</v>
          </cell>
          <cell r="H9392">
            <v>163130</v>
          </cell>
          <cell r="I9392" t="str">
            <v xml:space="preserve">de Loutherbourg - Aquatint of Ramsgate 1805 </v>
          </cell>
          <cell r="J9392" t="str">
            <v>This aquatint with original hand colouring is by Philipp Jakob de Loutherbourg.  
The engraving is from the Romantic and Picturesque Scenery of England and Wales. Published in London by Robert Bowyer, 1805.  
Loutherbourg was a well-established French artist, known for his paintings of landscapes and animals, and working very much in the vein of the Romantic school at the end of the eighteenth century.  
He was a member of the Royal Academy and received a number of commissions for varied work.  One project was this splendid series of British views.  
Loutherbourg has dramatized the power and excitement of nature and has subsumed man and his structures under this natural drama.  The skillful drawing and printing, along with the fluid and soft colour, enhance this sense of freshness and excitement.
Size: 18in x 13in (46cm x 33cm)</v>
          </cell>
          <cell r="K9392">
            <v>100</v>
          </cell>
          <cell r="L9392">
            <v>200</v>
          </cell>
          <cell r="M9392">
            <v>50</v>
          </cell>
          <cell r="N9392">
            <v>50</v>
          </cell>
          <cell r="P9392" t="str">
            <v>Very good with occasional age-related marks.</v>
          </cell>
        </row>
        <row r="9393">
          <cell r="G9393">
            <v>163212</v>
          </cell>
          <cell r="H9393">
            <v>163120</v>
          </cell>
          <cell r="I9393" t="str">
            <v xml:space="preserve">de Loutherbourg - Aquatint of Needles, Isle of Wight 1805 </v>
          </cell>
          <cell r="J9393" t="str">
            <v>This aquatint with original hand colouring is by Philipp Jakob de Loutherbourg.  
The engraving is from the Romantic and Picturesque Scenery of England and Wales. Published in London by Robert Bowyer, 1805.  
Loutherbourg was a well-established French artist, known for his paintings of landscapes and animals, and working very much in the vein of the Romantic school at the end of the eighteenth century.  
He was a member of the Royal Academy and received a number of commissions for varied work.  One project was this splendid series of British views.  
Loutherbourg has dramatized the power and excitement of nature and has subsumed man and his structures under this natural drama.  The skillful drawing and printing, along with the fluid and soft colour, enhance this sense of freshness and excitement.
Size: 18in x 13in (46cm x 33cm)</v>
          </cell>
          <cell r="K9393">
            <v>100</v>
          </cell>
          <cell r="L9393">
            <v>200</v>
          </cell>
          <cell r="M9393">
            <v>50</v>
          </cell>
          <cell r="N9393">
            <v>50</v>
          </cell>
          <cell r="P9393" t="str">
            <v>Very good with occasional age-related marks.</v>
          </cell>
        </row>
        <row r="9394">
          <cell r="G9394">
            <v>163213</v>
          </cell>
          <cell r="H9394">
            <v>163110</v>
          </cell>
          <cell r="I9394" t="str">
            <v xml:space="preserve">de Loutherbourg - Aquatint of Chigwell Row, Essex 1805 </v>
          </cell>
          <cell r="J9394" t="str">
            <v>This aquatint with original hand colouring is by Philipp Jakob de Loutherbourg.  
The engraving is from the Romantic and Picturesque Scenery of England and Wales. Published in London by Robert Bowyer, 1805.  
Loutherbourg was a well-established French artist, known for his paintings of landscapes and animals, and working very much in the vein of the Romantic school at the end of the eighteenth century.  
He was a member of the Royal Academy and received a number of commissions for varied work.  One project was this splendid series of British views.  
Loutherbourg has dramatized the power and excitement of nature and has subsumed man and his structures under this natural drama.  The skillful drawing and printing, along with the fluid and soft colour, enhance this sense of freshness and excitement.
Size: 18in x 13in (46cm x 33cm)</v>
          </cell>
          <cell r="K9394">
            <v>100</v>
          </cell>
          <cell r="L9394">
            <v>200</v>
          </cell>
          <cell r="M9394">
            <v>50</v>
          </cell>
          <cell r="N9394">
            <v>50</v>
          </cell>
          <cell r="P9394" t="str">
            <v>Very good with occasional age-related marks.</v>
          </cell>
        </row>
        <row r="9395">
          <cell r="G9395">
            <v>163790</v>
          </cell>
          <cell r="H9395">
            <v>163790</v>
          </cell>
          <cell r="I9395" t="str">
            <v>Prevost - Vue de Lichtenfels dans le Greenland engraved by Le Veau 1746</v>
          </cell>
          <cell r="J9395" t="str">
            <v xml:space="preserve">This fine engraving is from L'Abbe Antoine Francois Prevost d'Exiles's Histoire Generale des Voyages. Published by Chez Didot in Paris in 1746-89.
The plates were drawn by  B. L. Prevost and engraved by Le Veau and Patas.
Size:. 7.5in x 10in (19cm x 25,5cm). </v>
          </cell>
          <cell r="K9395">
            <v>60</v>
          </cell>
          <cell r="L9395">
            <v>120</v>
          </cell>
          <cell r="M9395">
            <v>30</v>
          </cell>
          <cell r="N9395">
            <v>30</v>
          </cell>
          <cell r="P9395" t="str">
            <v>The print is in excellent condition but please inspect the image carefully for any age related marks</v>
          </cell>
        </row>
        <row r="9396">
          <cell r="G9396">
            <v>163791</v>
          </cell>
          <cell r="H9396">
            <v>163791</v>
          </cell>
          <cell r="I9396" t="str">
            <v>Prevost - Habillemens des Groenlandois engraved by Le Veau1746</v>
          </cell>
          <cell r="J9396" t="str">
            <v xml:space="preserve">This fine engraving is from L'Abbe Antoine Francois Prevost d'Exiles's Histoire Generale des Voyages. Published by Chez Didot in Paris in 1746-89.
The plates were drawn by  B. L. Prevost and engraved by Le Veau and Patas.
Size:. 7.5in x 10in (19cm x 25,5cm). </v>
          </cell>
          <cell r="K9396">
            <v>60</v>
          </cell>
          <cell r="L9396">
            <v>120</v>
          </cell>
          <cell r="M9396">
            <v>30</v>
          </cell>
          <cell r="N9396">
            <v>30</v>
          </cell>
          <cell r="P9396" t="str">
            <v>The print is in excellent condition but please inspect the image carefully for any age related marks</v>
          </cell>
        </row>
        <row r="9397">
          <cell r="G9397">
            <v>163792</v>
          </cell>
          <cell r="H9397">
            <v>163792</v>
          </cell>
          <cell r="I9397" t="str">
            <v>Prevost - Vue de New-Herrnhuth dans le Groenland engraved by Patas 1746</v>
          </cell>
          <cell r="J9397" t="str">
            <v xml:space="preserve">This fine engraving is from L'Abbe Antoine Francois Prevost d'Exiles's Histoire Generale des Voyages. Published by Chez Didot in Paris in 1746-89.
The plates were drawn by  B. L. Prevost and engraved by Le Veau and Patas.
Size:. 7.5in x 10in (19cm x 25,5cm). </v>
          </cell>
          <cell r="K9397">
            <v>60</v>
          </cell>
          <cell r="L9397">
            <v>120</v>
          </cell>
          <cell r="M9397">
            <v>30</v>
          </cell>
          <cell r="N9397">
            <v>30</v>
          </cell>
          <cell r="P9397" t="str">
            <v>The print is in excellent condition but please inspect the image carefully for any age related marks</v>
          </cell>
        </row>
        <row r="9398">
          <cell r="G9398">
            <v>164009</v>
          </cell>
          <cell r="H9398">
            <v>164009</v>
          </cell>
          <cell r="I9398" t="str">
            <v>Thomas Hope - Priestess of Ceres 1812</v>
          </cell>
          <cell r="J9398" t="str">
            <v xml:space="preserve">This engraved plate is from Costume of the Ancients by Thomas Hope Printed by W Bulmer and Co, London 1812.
Size 11.5in x 9.25in
</v>
          </cell>
          <cell r="K9398">
            <v>40</v>
          </cell>
          <cell r="L9398">
            <v>80</v>
          </cell>
          <cell r="M9398">
            <v>20</v>
          </cell>
          <cell r="N9398">
            <v>20</v>
          </cell>
          <cell r="P9398" t="str">
            <v>Very good with occasional spotting, please inspect images carefully</v>
          </cell>
        </row>
        <row r="9399">
          <cell r="G9399">
            <v>164011</v>
          </cell>
          <cell r="H9399">
            <v>164011</v>
          </cell>
          <cell r="I9399" t="str">
            <v>Thomas Hope - Greek Warrior 1812</v>
          </cell>
          <cell r="J9399" t="str">
            <v xml:space="preserve">This engraved plate is from Costume of the Ancients by Thomas Hope Printed by W Bulmer and Co, London 1812.
Size 11.5in x 9.25in
</v>
          </cell>
          <cell r="K9399">
            <v>40</v>
          </cell>
          <cell r="L9399">
            <v>80</v>
          </cell>
          <cell r="M9399">
            <v>20</v>
          </cell>
          <cell r="N9399">
            <v>20</v>
          </cell>
          <cell r="P9399" t="str">
            <v>Excellent but please inspect images carefully for any age-related marks</v>
          </cell>
        </row>
        <row r="9400">
          <cell r="G9400">
            <v>164015</v>
          </cell>
          <cell r="H9400">
            <v>164015</v>
          </cell>
          <cell r="I9400" t="str">
            <v>Thomas Hope - Greek philosopher 1812</v>
          </cell>
          <cell r="J9400" t="str">
            <v xml:space="preserve">This engraved plate is from Costume of the Ancients by Thomas Hope Printed by W Bulmer and Co, London 1812.
Size 11.5in x 9.25in
</v>
          </cell>
          <cell r="K9400">
            <v>40</v>
          </cell>
          <cell r="L9400">
            <v>80</v>
          </cell>
          <cell r="M9400">
            <v>20</v>
          </cell>
          <cell r="N9400">
            <v>20</v>
          </cell>
          <cell r="P9400" t="str">
            <v>Excellent but please inspect images carefully for any age-related marks</v>
          </cell>
        </row>
        <row r="9401">
          <cell r="G9401">
            <v>164016</v>
          </cell>
          <cell r="H9401">
            <v>164016</v>
          </cell>
          <cell r="I9401" t="str">
            <v>Thomas Hope - Ceres with the mitra 1812</v>
          </cell>
          <cell r="J9401" t="str">
            <v xml:space="preserve">This engraved plate is from Costume of the Ancients by Thomas Hope Printed by W Bulmer and Co, London 1812.
Size 11.5in x 9.25in
</v>
          </cell>
          <cell r="K9401">
            <v>40</v>
          </cell>
          <cell r="L9401">
            <v>80</v>
          </cell>
          <cell r="M9401">
            <v>20</v>
          </cell>
          <cell r="N9401">
            <v>20</v>
          </cell>
          <cell r="P9401" t="str">
            <v>Excellent but please inspect images carefully for any age-related marks</v>
          </cell>
        </row>
        <row r="9402">
          <cell r="G9402">
            <v>164018</v>
          </cell>
          <cell r="H9402">
            <v>164018</v>
          </cell>
          <cell r="I9402" t="str">
            <v>Thomas Hope - Greek philosopher 1812</v>
          </cell>
          <cell r="J9402" t="str">
            <v xml:space="preserve">This engraved plate is from Costume of the Ancients by Thomas Hope Printed by W Bulmer and Co, London 1812.
Size 11.5in x 9.25in
</v>
          </cell>
          <cell r="K9402">
            <v>40</v>
          </cell>
          <cell r="L9402">
            <v>80</v>
          </cell>
          <cell r="M9402">
            <v>20</v>
          </cell>
          <cell r="N9402">
            <v>20</v>
          </cell>
          <cell r="P9402" t="str">
            <v>Excellent but please inspect images carefully for any age-related marks</v>
          </cell>
        </row>
        <row r="9403">
          <cell r="G9403">
            <v>164019</v>
          </cell>
          <cell r="H9403">
            <v>164019</v>
          </cell>
          <cell r="I9403" t="str">
            <v>Thomas Hope - Victorious warrior1812</v>
          </cell>
          <cell r="J9403" t="str">
            <v xml:space="preserve">This engraved plate is from Costume of the Ancients by Thomas Hope Printed by W Bulmer and Co, London 1812.
Size 11.5in x 9.25in
</v>
          </cell>
          <cell r="K9403">
            <v>40</v>
          </cell>
          <cell r="L9403">
            <v>80</v>
          </cell>
          <cell r="M9403">
            <v>20</v>
          </cell>
          <cell r="N9403">
            <v>20</v>
          </cell>
          <cell r="P9403" t="str">
            <v>Excellent but please inspect images carefully for any age-related marks</v>
          </cell>
        </row>
        <row r="9404">
          <cell r="G9404">
            <v>164020</v>
          </cell>
          <cell r="H9404">
            <v>164020</v>
          </cell>
          <cell r="I9404" t="str">
            <v>Thomas Hope - Apollo, Minerva and Jupiter 1812</v>
          </cell>
          <cell r="J9404" t="str">
            <v xml:space="preserve">This engraved plate is from Costume of the Ancients by Thomas Hope Printed by W Bulmer and Co, London 1812.
Size 11.5in x 9.25in
</v>
          </cell>
          <cell r="K9404">
            <v>40</v>
          </cell>
          <cell r="L9404">
            <v>80</v>
          </cell>
          <cell r="M9404">
            <v>20</v>
          </cell>
          <cell r="N9404">
            <v>20</v>
          </cell>
          <cell r="P9404" t="str">
            <v>Excellent but please inspect images carefully for any age-related marks</v>
          </cell>
        </row>
        <row r="9405">
          <cell r="G9405">
            <v>164021</v>
          </cell>
          <cell r="H9405">
            <v>164021</v>
          </cell>
          <cell r="I9405" t="str">
            <v>Thomas Hope - Lyres 1812</v>
          </cell>
          <cell r="J9405" t="str">
            <v xml:space="preserve">This engraved plate is from Costume of the Ancients by Thomas Hope Printed by W Bulmer and Co, London 1812.
Size 11.5in x 9.25in
</v>
          </cell>
          <cell r="K9405">
            <v>40</v>
          </cell>
          <cell r="L9405">
            <v>80</v>
          </cell>
          <cell r="M9405">
            <v>20</v>
          </cell>
          <cell r="N9405">
            <v>20</v>
          </cell>
          <cell r="P9405" t="str">
            <v>Excellent but please inspect images carefully for any age-related marks</v>
          </cell>
        </row>
        <row r="9406">
          <cell r="G9406">
            <v>164022</v>
          </cell>
          <cell r="H9406">
            <v>164022</v>
          </cell>
          <cell r="I9406" t="str">
            <v>Thomas Hope - Minerva, Venus, Amazon and Spartan 1812</v>
          </cell>
          <cell r="J9406" t="str">
            <v xml:space="preserve">This engraved plate is from Costume of the Ancients by Thomas Hope Printed by W Bulmer and Co, London 1812.
Size 11.5in x 9.25in
</v>
          </cell>
          <cell r="K9406">
            <v>40</v>
          </cell>
          <cell r="L9406">
            <v>80</v>
          </cell>
          <cell r="M9406">
            <v>20</v>
          </cell>
          <cell r="N9406">
            <v>20</v>
          </cell>
          <cell r="P9406" t="str">
            <v>Excellent but please inspect images carefully for any age-related marks</v>
          </cell>
        </row>
        <row r="9407">
          <cell r="G9407">
            <v>164023</v>
          </cell>
          <cell r="H9407">
            <v>164023</v>
          </cell>
          <cell r="I9407" t="str">
            <v>Thomas Hope - Jupiter 1812</v>
          </cell>
          <cell r="J9407" t="str">
            <v xml:space="preserve">This engraved plate is from Costume of the Ancients by Thomas Hope Printed by W Bulmer and Co, London 1812.
Size 11.5in x 9.25in
</v>
          </cell>
          <cell r="K9407">
            <v>40</v>
          </cell>
          <cell r="L9407">
            <v>80</v>
          </cell>
          <cell r="M9407">
            <v>20</v>
          </cell>
          <cell r="N9407">
            <v>20</v>
          </cell>
          <cell r="P9407" t="str">
            <v>Excellent but please inspect images carefully for any age-related marks</v>
          </cell>
        </row>
        <row r="9408">
          <cell r="G9408">
            <v>164024</v>
          </cell>
          <cell r="H9408">
            <v>164024</v>
          </cell>
          <cell r="I9408" t="str">
            <v>Thomas Hope - Grecian females1812</v>
          </cell>
          <cell r="J9408" t="str">
            <v xml:space="preserve">This engraved plate is from Costume of the Ancients by Thomas Hope Printed by W Bulmer and Co, London 1812.
Size 11.5in x 9.25in
</v>
          </cell>
          <cell r="K9408">
            <v>40</v>
          </cell>
          <cell r="L9408">
            <v>80</v>
          </cell>
          <cell r="M9408">
            <v>20</v>
          </cell>
          <cell r="N9408">
            <v>20</v>
          </cell>
          <cell r="P9408" t="str">
            <v>Excellent but please inspect images carefully for any age-related marks</v>
          </cell>
        </row>
        <row r="9409">
          <cell r="G9409">
            <v>164025</v>
          </cell>
          <cell r="H9409">
            <v>164025</v>
          </cell>
          <cell r="I9409" t="str">
            <v>Thomas Hope - Greek poet 1812</v>
          </cell>
          <cell r="J9409" t="str">
            <v xml:space="preserve">This engraved plate is from Costume of the Ancients by Thomas Hope Printed by W Bulmer and Co, London 1812.
Size 11.5in x 9.25in
</v>
          </cell>
          <cell r="K9409">
            <v>40</v>
          </cell>
          <cell r="L9409">
            <v>80</v>
          </cell>
          <cell r="M9409">
            <v>20</v>
          </cell>
          <cell r="N9409">
            <v>20</v>
          </cell>
          <cell r="P9409" t="str">
            <v>Excellent but please inspect images carefully for any age-related marks</v>
          </cell>
        </row>
        <row r="9410">
          <cell r="G9410">
            <v>164034</v>
          </cell>
          <cell r="H9410">
            <v>164034</v>
          </cell>
          <cell r="I9410" t="str">
            <v>Thomas Hope - Theban shield and quivers 1812</v>
          </cell>
          <cell r="J9410" t="str">
            <v xml:space="preserve">This engraved plate is from Costume of the Ancients by Thomas Hope Printed by W Bulmer and Co, London 1812.
Size 11.5in x 9.25in
</v>
          </cell>
          <cell r="K9410">
            <v>40</v>
          </cell>
          <cell r="L9410">
            <v>80</v>
          </cell>
          <cell r="M9410">
            <v>20</v>
          </cell>
          <cell r="N9410">
            <v>20</v>
          </cell>
          <cell r="P9410" t="str">
            <v>Excellent but please inspect images carefully for any age-related marks</v>
          </cell>
        </row>
        <row r="9411">
          <cell r="G9411">
            <v>164036</v>
          </cell>
          <cell r="H9411">
            <v>164036</v>
          </cell>
          <cell r="I9411" t="str">
            <v>Thomas Hope - Greek youth, philosopher and damsel 1812</v>
          </cell>
          <cell r="J9411" t="str">
            <v xml:space="preserve">This engraved plate is from Costume of the Ancients by Thomas Hope Printed by W Bulmer and Co, London 1812.
Size 11.5in x 9.25in
</v>
          </cell>
          <cell r="K9411">
            <v>40</v>
          </cell>
          <cell r="L9411">
            <v>80</v>
          </cell>
          <cell r="M9411">
            <v>20</v>
          </cell>
          <cell r="N9411">
            <v>20</v>
          </cell>
          <cell r="P9411" t="str">
            <v>Excellent but please inspect images carefully for any age-related marks</v>
          </cell>
        </row>
        <row r="9412">
          <cell r="G9412">
            <v>164038</v>
          </cell>
          <cell r="H9412">
            <v>164038</v>
          </cell>
          <cell r="I9412" t="str">
            <v>Thomas Hope - Greek helmets 1812</v>
          </cell>
          <cell r="J9412" t="str">
            <v xml:space="preserve">This engraved plate is from Costume of the Ancients by Thomas Hope Printed by W Bulmer and Co, London 1812.
Size 11.5in x 9.25in
</v>
          </cell>
          <cell r="K9412">
            <v>40</v>
          </cell>
          <cell r="L9412">
            <v>80</v>
          </cell>
          <cell r="M9412">
            <v>20</v>
          </cell>
          <cell r="N9412">
            <v>20</v>
          </cell>
          <cell r="P9412" t="str">
            <v>Excellent but please inspect images carefully for any age-related marks</v>
          </cell>
        </row>
        <row r="9413">
          <cell r="G9413">
            <v>164040</v>
          </cell>
          <cell r="H9413">
            <v>164040</v>
          </cell>
          <cell r="I9413" t="str">
            <v>F Sorrieu - Heron hunt in Algeria 1865</v>
          </cell>
          <cell r="J9413" t="str">
            <v>Chasse au Heron en Algerie lithographed by Frederic Sorrieu after a drawing by Eugene Fromentin. 
Published by Lemercier, Paris 1865.
Size: 7.5in x 11in (19cm x 28cm)</v>
          </cell>
          <cell r="K9413">
            <v>40</v>
          </cell>
          <cell r="L9413">
            <v>80</v>
          </cell>
          <cell r="M9413">
            <v>20</v>
          </cell>
          <cell r="N9413">
            <v>20</v>
          </cell>
        </row>
        <row r="9414">
          <cell r="G9414">
            <v>164041</v>
          </cell>
          <cell r="H9414">
            <v>164041</v>
          </cell>
          <cell r="I9414" t="str">
            <v>Rouargue - Fountain near Algiers 1844</v>
          </cell>
          <cell r="J9414" t="str">
            <v xml:space="preserve">Steel engraving by the Rouarque brothers of an Algerian scene. Published by Furne et cie, Paris 1844.
Size: 10in x 6.75in (26 x 17cm)   </v>
          </cell>
          <cell r="K9414">
            <v>40</v>
          </cell>
          <cell r="L9414">
            <v>80</v>
          </cell>
          <cell r="M9414">
            <v>20</v>
          </cell>
          <cell r="N9414">
            <v>20</v>
          </cell>
        </row>
        <row r="9415">
          <cell r="G9415">
            <v>164042</v>
          </cell>
          <cell r="H9415">
            <v>164042</v>
          </cell>
          <cell r="I9415" t="str">
            <v>Rouargue - Moorish tomb at Algiers 1844</v>
          </cell>
          <cell r="J9415" t="str">
            <v xml:space="preserve">Steel engraving by the Rouarque brothers of an Algerian scene. Published by Furne et cie, Paris 1844.
Size: 10in x 6.75in (26 x 17cm)   </v>
          </cell>
          <cell r="K9415">
            <v>40</v>
          </cell>
          <cell r="L9415">
            <v>80</v>
          </cell>
          <cell r="M9415">
            <v>20</v>
          </cell>
          <cell r="N9415">
            <v>20</v>
          </cell>
        </row>
        <row r="9416">
          <cell r="G9416">
            <v>164043</v>
          </cell>
          <cell r="H9416">
            <v>164043</v>
          </cell>
          <cell r="I9416" t="str">
            <v>Rouargue - Interior of a mosque at Algiers 1844</v>
          </cell>
          <cell r="J9416" t="str">
            <v xml:space="preserve">Steel engraving by the Rouarque brothers of an Algerian scene. Published by Furne et cie, Paris 1844.
Size: 10in x 6.75in (26 x 17cm)   </v>
          </cell>
          <cell r="K9416">
            <v>40</v>
          </cell>
          <cell r="L9416">
            <v>80</v>
          </cell>
          <cell r="M9416">
            <v>20</v>
          </cell>
          <cell r="N9416">
            <v>20</v>
          </cell>
        </row>
        <row r="9417">
          <cell r="G9417">
            <v>164044</v>
          </cell>
          <cell r="H9417">
            <v>164044</v>
          </cell>
          <cell r="I9417" t="str">
            <v>Rouargue - Jardin du Dey at Algiers 1844</v>
          </cell>
          <cell r="J9417" t="str">
            <v xml:space="preserve">Steel engraving by the Rouarque brothers of an Algerian scene. Published by Furne et cie, Paris 1844.
Size: 10in x 6.75in (26 x 17cm)   </v>
          </cell>
          <cell r="K9417">
            <v>40</v>
          </cell>
          <cell r="L9417">
            <v>80</v>
          </cell>
          <cell r="M9417">
            <v>20</v>
          </cell>
          <cell r="N9417">
            <v>20</v>
          </cell>
        </row>
        <row r="9418">
          <cell r="G9418">
            <v>164045</v>
          </cell>
          <cell r="H9418">
            <v>164045</v>
          </cell>
          <cell r="I9418" t="str">
            <v>Rouargue - Medeah, Algeria 1844</v>
          </cell>
          <cell r="J9418" t="str">
            <v xml:space="preserve">Steel engraving by the Rouarque brothers of an Algerian scene. Published by Furne et cie, Paris 1844.
Size: 10in x 6.75in (26 x 17cm)   </v>
          </cell>
          <cell r="K9418">
            <v>40</v>
          </cell>
          <cell r="L9418">
            <v>80</v>
          </cell>
          <cell r="M9418">
            <v>20</v>
          </cell>
          <cell r="N9418">
            <v>20</v>
          </cell>
        </row>
        <row r="9419">
          <cell r="G9419">
            <v>164046</v>
          </cell>
          <cell r="H9419">
            <v>164046</v>
          </cell>
          <cell r="I9419" t="str">
            <v>Rouargue - Interior of a house, Algiers 1844</v>
          </cell>
          <cell r="J9419" t="str">
            <v xml:space="preserve">Steel engraving by the Rouarque brothers of an Algerian scene. Published by Furne et cie, Paris 1844.
Size: 10in x 6.75in (26 x 17cm)   </v>
          </cell>
          <cell r="K9419">
            <v>40</v>
          </cell>
          <cell r="L9419">
            <v>80</v>
          </cell>
          <cell r="M9419">
            <v>20</v>
          </cell>
          <cell r="N9419">
            <v>20</v>
          </cell>
        </row>
        <row r="9420">
          <cell r="G9420">
            <v>164048</v>
          </cell>
          <cell r="H9420">
            <v>164048</v>
          </cell>
          <cell r="I9420" t="str">
            <v>Rouargue - Boutiques at Algiers 1844</v>
          </cell>
          <cell r="J9420" t="str">
            <v xml:space="preserve">Steel engraving by the Rouarque brothers of an Algerian scene. Published by Furne et cie, Paris 1844.
Size: 10in x 6.75in (26 x 17cm)   </v>
          </cell>
          <cell r="K9420">
            <v>40</v>
          </cell>
          <cell r="L9420">
            <v>80</v>
          </cell>
          <cell r="M9420">
            <v>20</v>
          </cell>
          <cell r="N9420">
            <v>20</v>
          </cell>
        </row>
        <row r="9421">
          <cell r="G9421">
            <v>164049</v>
          </cell>
          <cell r="H9421">
            <v>164049</v>
          </cell>
          <cell r="I9421" t="str">
            <v>Rouargue - Moorish Baths at Algiers 1844</v>
          </cell>
          <cell r="J9421" t="str">
            <v xml:space="preserve">Steel engraving by the Rouarque brothers of an Algerian scene. Published by Furne et cie, Paris 1844.
Size: 10in x 6.75in (26 x 17cm)   </v>
          </cell>
          <cell r="K9421">
            <v>40</v>
          </cell>
          <cell r="L9421">
            <v>80</v>
          </cell>
          <cell r="M9421">
            <v>20</v>
          </cell>
          <cell r="N9421">
            <v>20</v>
          </cell>
        </row>
        <row r="9422">
          <cell r="G9422">
            <v>164050</v>
          </cell>
          <cell r="H9422">
            <v>164050</v>
          </cell>
          <cell r="I9422" t="str">
            <v>Gabrielle Niel - Koubba de Sidi-Bouisrack, Algeria c1870</v>
          </cell>
          <cell r="J9422" t="str">
            <v>This etching of Koubba de Sidi-Bouisrack, Algeria was drawn and etched by Mademoiselle Gabrielle Niel. Printed by Francois Lienard, France c1870.
The etching of a ruined structure with two arches on the front with a stork perched on the edge of the roof at left, and a small stream running to the right was originally published in L'Art.
Size 12in x 17.5in (30cm x 44cm)</v>
          </cell>
          <cell r="K9422">
            <v>100</v>
          </cell>
          <cell r="L9422">
            <v>200</v>
          </cell>
          <cell r="M9422">
            <v>50</v>
          </cell>
          <cell r="N9422">
            <v>50</v>
          </cell>
          <cell r="P9422" t="str">
            <v>The print is in excellent condition but please inspect the image carefully for any age related marks</v>
          </cell>
        </row>
        <row r="9423">
          <cell r="G9423">
            <v>164051</v>
          </cell>
          <cell r="H9423">
            <v>164051</v>
          </cell>
          <cell r="I9423" t="str">
            <v>Nyon - View of the fortress at Bone, Algeria 1863</v>
          </cell>
          <cell r="J9423" t="str">
            <v>This steel engraving of Bone, Algeria was drawn and engraved by Grabado de Nyon. 1863
Size: 9.5in x 6in (24cm x 15cm)</v>
          </cell>
          <cell r="K9423">
            <v>40</v>
          </cell>
          <cell r="L9423">
            <v>80</v>
          </cell>
          <cell r="M9423">
            <v>20</v>
          </cell>
          <cell r="N9423">
            <v>20</v>
          </cell>
          <cell r="P9423" t="str">
            <v>The print is in excellent condition but please inspect the image carefully for any age related marks</v>
          </cell>
        </row>
        <row r="9424">
          <cell r="G9424">
            <v>164052</v>
          </cell>
          <cell r="H9424">
            <v>164052</v>
          </cell>
          <cell r="I9424" t="str">
            <v xml:space="preserve">Fatio - Port of Algiers engraved by Pardinel </v>
          </cell>
          <cell r="J9424" t="str">
            <v xml:space="preserve">Hand coloured steel engraving entitled Vue du Port d’Alger by Leon Morel Fatio  and engraved by Pardinel 1837.
Size 10.75in x 7.25in (27cm x 18.5cm)
</v>
          </cell>
          <cell r="K9424">
            <v>80</v>
          </cell>
          <cell r="L9424">
            <v>160</v>
          </cell>
          <cell r="M9424">
            <v>40</v>
          </cell>
          <cell r="N9424">
            <v>40</v>
          </cell>
          <cell r="P9424" t="str">
            <v>The print is in excellent condition but please inspect the image carefully for any age related marks</v>
          </cell>
        </row>
        <row r="9425">
          <cell r="G9425">
            <v>164053</v>
          </cell>
          <cell r="H9425">
            <v>164053</v>
          </cell>
          <cell r="I9425" t="str">
            <v>De Sinety - Lithograph of Siout, Haute Egypte 1847</v>
          </cell>
          <cell r="J9425" t="str">
            <v xml:space="preserve"> Original lithograph entitled Vue de Siout, Haute Egypte (View of Asyut, Upper Egypt).
Printed by Lemercier, Paris. 
The lithograph by Guiaud is after a drawing by André Louis de Sinety and is from Voyage  de SAR Monseigneur Le Duc De Montpensier …. (Paris, 1847) by Antoine de Latour. 
On wove paper. 
Size: 21.5in x 15in (55cm x 38cm)</v>
          </cell>
          <cell r="K9425">
            <v>80</v>
          </cell>
          <cell r="L9425">
            <v>160</v>
          </cell>
          <cell r="M9425">
            <v>40</v>
          </cell>
          <cell r="N9425">
            <v>40</v>
          </cell>
          <cell r="P9425" t="str">
            <v>The print is in excellent condition but please inspect the image carefully for any age related marks</v>
          </cell>
        </row>
        <row r="9426">
          <cell r="G9426">
            <v>164054</v>
          </cell>
          <cell r="H9426">
            <v>164054</v>
          </cell>
          <cell r="I9426" t="str">
            <v>T Frere - Un Caravanserail a Alger c1840</v>
          </cell>
          <cell r="J9426" t="str">
            <v>Original lithograph by Bertauts, after Théodore Frere, entitled Un Caravanserail a Alger c1840.
Rare lithograph depicting a Caravenserai in Algiers from ‎A Summary of the History and Trade of North Africa from Ancient to Modern Times, by M. Mauroy, Knight of the Legion of Honor, Former Chief of Staff of the Ministry of the Interior, Prefectural Advisor of the Department of the Seine. 
Size: 8.5in x 11.5in (22cm x 29cm)</v>
          </cell>
          <cell r="K9426">
            <v>50</v>
          </cell>
          <cell r="L9426">
            <v>100</v>
          </cell>
          <cell r="M9426">
            <v>25</v>
          </cell>
          <cell r="N9426">
            <v>25</v>
          </cell>
          <cell r="P9426" t="str">
            <v>The print is in excellent condition but please inspect the image carefully for any age related marks</v>
          </cell>
        </row>
        <row r="9427">
          <cell r="G9427">
            <v>164055</v>
          </cell>
          <cell r="H9427">
            <v>164055</v>
          </cell>
          <cell r="I9427" t="str">
            <v>C Bentley - Ruins at Sbeitlah, Tunis 1842</v>
          </cell>
          <cell r="J9427" t="str">
            <v>This antique print is entitled Ruins at Sbeitlah (The Ancient Sufetula) Tunis drawn by C Bentley after Sir Grenville Temple and engraved by S Lacey.
Published by Fisher , Son &amp; Co, London 1842.
Size: 10.25 in x 7in (26cm X 18cm)</v>
          </cell>
          <cell r="K9427">
            <v>50</v>
          </cell>
          <cell r="L9427">
            <v>100</v>
          </cell>
          <cell r="M9427">
            <v>25</v>
          </cell>
          <cell r="N9427">
            <v>25</v>
          </cell>
          <cell r="P9427" t="str">
            <v>The print is in excellent condition but please inspect the image carefully for any age related marks</v>
          </cell>
        </row>
        <row r="9428">
          <cell r="G9428">
            <v>164056</v>
          </cell>
          <cell r="H9428">
            <v>164056</v>
          </cell>
          <cell r="I9428" t="str">
            <v>E Ardit - Vue of a street in Algiers 1830</v>
          </cell>
          <cell r="J9428" t="str">
            <v>This engraving of a road in Algiers entitled Vue d’une rue d’Alger Lithographed by E Ardit. Published in Paris by Chez Picquet 1830.
This plate is from the Atlas that accompanies the work Historical, statistical and topographical overview of the state of Algiers, for the use of the African expeditionary army, with maps, plans, views and costumes; written at the general war depot. Taken from the collection of Colonel Rolliers.
Size: 13.5in x 10.5in (35cm x 27cm)</v>
          </cell>
          <cell r="K9428">
            <v>50</v>
          </cell>
          <cell r="L9428">
            <v>100</v>
          </cell>
          <cell r="M9428">
            <v>25</v>
          </cell>
          <cell r="N9428">
            <v>25</v>
          </cell>
          <cell r="P9428" t="str">
            <v>The print is in excellent condition but please inspect the image carefully for any age related marks</v>
          </cell>
        </row>
        <row r="9429">
          <cell r="G9429">
            <v>164059</v>
          </cell>
          <cell r="H9429">
            <v>164059</v>
          </cell>
          <cell r="I9429" t="str">
            <v>Lehoux - Arabs at a cistern engraved by H Baron 1844</v>
          </cell>
          <cell r="J9429" t="str">
            <v>Engraving entitled Halte d’Arabes aupres d’une citerne (Arabs stop at a cistern) by Henri Baron after the artist Lehoux. Printed by Bertauts, Paris 1844.
Size: Image 5.5in x 7in (14cm x 17cm) with wide margins</v>
          </cell>
          <cell r="K9429">
            <v>40</v>
          </cell>
          <cell r="L9429">
            <v>80</v>
          </cell>
          <cell r="M9429">
            <v>20</v>
          </cell>
          <cell r="N9429">
            <v>20</v>
          </cell>
          <cell r="P9429" t="str">
            <v>The print is in excellent condition but please inspect the image carefully for any age related marks</v>
          </cell>
        </row>
        <row r="9430">
          <cell r="G9430">
            <v>164060</v>
          </cell>
          <cell r="H9430">
            <v>164060</v>
          </cell>
          <cell r="I9430" t="str">
            <v>Eastern Siberia - Family of Kirghises 1893</v>
          </cell>
          <cell r="J9430" t="str">
            <v>Antique print of Kyrgyzstan family entitled Eastern Siberia - Family of Wealthy Kirghises.
This print is from Descriptive Atlas of the World 1893.
Size 11 x 16 cm | 4.5 x 6.0 inches</v>
          </cell>
          <cell r="K9430">
            <v>30</v>
          </cell>
          <cell r="L9430">
            <v>60</v>
          </cell>
          <cell r="M9430">
            <v>15</v>
          </cell>
          <cell r="N9430">
            <v>15</v>
          </cell>
          <cell r="P9430" t="str">
            <v>The print is in excellent condition but please inspect the image carefully for any age related marks</v>
          </cell>
        </row>
        <row r="9431">
          <cell r="G9431">
            <v>164061</v>
          </cell>
          <cell r="H9431">
            <v>164061</v>
          </cell>
          <cell r="I9431" t="str">
            <v>T Allom - View of Old Bazaar, Fig Tree in Algiers 1838</v>
          </cell>
          <cell r="J9431" t="str">
            <v>This original steel plate engraved antique print by Thomas Allom is from Syria, the Holy land, Asia Minor, 1838.
Size: - 11in x 8.5in (28cm x 21.5cm)</v>
          </cell>
          <cell r="K9431">
            <v>60</v>
          </cell>
          <cell r="L9431">
            <v>120</v>
          </cell>
          <cell r="M9431">
            <v>30</v>
          </cell>
          <cell r="N9431">
            <v>30</v>
          </cell>
          <cell r="P9431" t="str">
            <v>The print is in excellent condition but please inspect the image carefully for any age related marks</v>
          </cell>
        </row>
        <row r="9432">
          <cell r="G9432">
            <v>164062</v>
          </cell>
          <cell r="H9432">
            <v>164062</v>
          </cell>
          <cell r="I9432" t="str">
            <v>WH Bartlett - Lithograph of Nicopolis, Greece 1838</v>
          </cell>
          <cell r="J9432" t="str">
            <v>Nicopolis is an original lithograph on paper drawn by W.H. Bartlett, 1838. 
This is a plate from The Beauties of the Bosphorous by Julia Pardoe. Signed on the plate on the lower left. Titled on the lower center. 
Light, and brilliant landscape with the poetical expression of sea and birds. 
Size: 10.5in x 7.9in (26.5cm x 20cm)</v>
          </cell>
          <cell r="K9432">
            <v>40</v>
          </cell>
          <cell r="L9432">
            <v>80</v>
          </cell>
          <cell r="M9432">
            <v>20</v>
          </cell>
          <cell r="N9432">
            <v>20</v>
          </cell>
          <cell r="P9432" t="str">
            <v>The print is in very good condition with some previous adhesion marks on the top edge</v>
          </cell>
        </row>
        <row r="9433">
          <cell r="G9433">
            <v>164063</v>
          </cell>
          <cell r="H9433">
            <v>164063</v>
          </cell>
          <cell r="I9433" t="str">
            <v>CJ Meyer - Schiras in Persien (Iran) 1840</v>
          </cell>
          <cell r="J9433" t="str">
            <v>This steel engraving of Schiras in Persien (Shiraz in Iran) is from Universe, or Illustration and Description of the Most Interesting and Remarkable Things in Nature and Art on the Entire Earth by Carl Joseph Meyer. Published by Bibliographical Institute, Hildburghausen, Germany 1840
Size 10in x 7in (25.4cm x 18cm)</v>
          </cell>
          <cell r="K9433">
            <v>50</v>
          </cell>
          <cell r="L9433">
            <v>100</v>
          </cell>
          <cell r="M9433">
            <v>25</v>
          </cell>
          <cell r="N9433">
            <v>25</v>
          </cell>
          <cell r="P9433" t="str">
            <v>The print has small water stain in top margin, please inspect the image carefully</v>
          </cell>
        </row>
        <row r="9434">
          <cell r="G9434">
            <v>164064</v>
          </cell>
          <cell r="H9434">
            <v>164064</v>
          </cell>
          <cell r="I9434" t="str">
            <v>E Hedouin - Dar Et-Tounoudje, Algeria engraved by A Mouilleron c1870</v>
          </cell>
          <cell r="J9434" t="str">
            <v>This lithograph of Dar Et-Tounoudje (Constantine) in Algeria was lithographed by Adolphe Mouilleron after a drawing by  Pierre Edmond Alexandre Hedouin. Printed by Victor Bertauts in Paris c1870.
Size: 14.5in x 11in (37cm x 29cm)</v>
          </cell>
          <cell r="K9434">
            <v>50</v>
          </cell>
          <cell r="L9434">
            <v>100</v>
          </cell>
          <cell r="M9434">
            <v>25</v>
          </cell>
          <cell r="N9434">
            <v>25</v>
          </cell>
          <cell r="P9434" t="str">
            <v>The print is in excellent condition but please inspect the image carefully for any age related marks</v>
          </cell>
        </row>
        <row r="9435">
          <cell r="G9435">
            <v>164065</v>
          </cell>
          <cell r="H9435">
            <v>164065</v>
          </cell>
          <cell r="I9435" t="str">
            <v>MacFarlane - Lithograph of an Arab in nationl costume 1872</v>
          </cell>
          <cell r="J9435" t="str">
            <v>A coloured lithograph, drawn and lithographed by William Husband MacFarlane, Edinburgh 1872.
Size: 9.5in x 6.5in (24.5cm x 16.5 cm)</v>
          </cell>
          <cell r="K9435">
            <v>30</v>
          </cell>
          <cell r="L9435">
            <v>60</v>
          </cell>
          <cell r="M9435">
            <v>15</v>
          </cell>
          <cell r="N9435">
            <v>15</v>
          </cell>
          <cell r="P9435" t="str">
            <v>The print is in excellent condition but please inspect the image carefully for any age related marks</v>
          </cell>
        </row>
        <row r="9436">
          <cell r="G9436">
            <v>164066</v>
          </cell>
          <cell r="H9436">
            <v>164066</v>
          </cell>
          <cell r="I9436" t="str">
            <v>MacFarlane - Lithograph of Persian men in nationl costume 1872</v>
          </cell>
          <cell r="J9436" t="str">
            <v>A coloured lithograph, drawn and lithographed by William Husband MacFarlane, Edinburgh 1872.
Size: 9.5in x 6.5in (24.5cm x 16.5 cm)</v>
          </cell>
          <cell r="K9436">
            <v>30</v>
          </cell>
          <cell r="L9436">
            <v>60</v>
          </cell>
          <cell r="M9436">
            <v>15</v>
          </cell>
          <cell r="N9436">
            <v>15</v>
          </cell>
          <cell r="P9436" t="str">
            <v>The print is in excellent condition but please inspect the image carefully for any age related marks</v>
          </cell>
        </row>
        <row r="9437">
          <cell r="G9437">
            <v>164067</v>
          </cell>
          <cell r="H9437">
            <v>164067</v>
          </cell>
          <cell r="I9437" t="str">
            <v>Luigi Mayer - Aquatint of Bedoween Man and Woman 1804</v>
          </cell>
          <cell r="J9437" t="str">
            <v>This hand coloured aquatint engraving on wove paper is from Views in Palestine from the original drawings of Luigi Mayer, London, R. Bowyer, 1804.
Size: 20in x 14in (50cm x 36cm)</v>
          </cell>
          <cell r="K9437">
            <v>50</v>
          </cell>
          <cell r="L9437">
            <v>100</v>
          </cell>
          <cell r="M9437">
            <v>25</v>
          </cell>
          <cell r="N9437">
            <v>25</v>
          </cell>
          <cell r="P9437" t="str">
            <v>The print is in good condition with some previous adhesion marks in the top right hand corner</v>
          </cell>
        </row>
        <row r="9438">
          <cell r="G9438">
            <v>164068</v>
          </cell>
          <cell r="H9438">
            <v>164068</v>
          </cell>
          <cell r="I9438" t="str">
            <v>T Bankes - Calmuc Tartars engraved by Grignion 1789</v>
          </cell>
          <cell r="J9438" t="str">
            <v>This copperplate engraving by Charles Grignion is from A New Royal, Authentic and Complete System of Universal Geography, by Thomas Bankes, Edward Warren Blake, Alexander Cook &amp; Thomas Bowen, printed for C. Cooke, No. 17, Pater-Noster Row 1789.    
Size 9.75in x 15in (25cm x 38cm)</v>
          </cell>
          <cell r="K9438">
            <v>60</v>
          </cell>
          <cell r="L9438">
            <v>120</v>
          </cell>
          <cell r="M9438">
            <v>30</v>
          </cell>
          <cell r="N9438">
            <v>30</v>
          </cell>
          <cell r="P9438" t="str">
            <v>The print is in excellent condition but please inspect the image carefully for any age related marks</v>
          </cell>
        </row>
        <row r="9439">
          <cell r="G9439">
            <v>164069</v>
          </cell>
          <cell r="H9439">
            <v>164069</v>
          </cell>
          <cell r="I9439" t="str">
            <v>M Merian - Engraving of Plan of Conquest in Denmark 1682</v>
          </cell>
          <cell r="J9439" t="str">
            <v>This copper engraving by Matthaus Merian is from Theatrum Europaeum 1682 and is entitled Erobrung der Christians-Statt durch Ihro Königl: May: zu Denemarckt 1676. Grundrissplan der Stadt mit einigen Schiffen und Erklärung
Translated as - Conquest of the Christian city by His Royal Highness May in Denmark in 1676. Ground plan of the city with some ships and explanation.
Size: 8.5in x 10in (22cm x 25 cm)</v>
          </cell>
          <cell r="K9439">
            <v>80</v>
          </cell>
          <cell r="L9439">
            <v>160</v>
          </cell>
          <cell r="M9439">
            <v>40</v>
          </cell>
          <cell r="N9439">
            <v>40</v>
          </cell>
          <cell r="P9439" t="str">
            <v>The print is in excellent condition but please inspect the image carefully for any age related marks</v>
          </cell>
        </row>
        <row r="9440">
          <cell r="G9440">
            <v>164070</v>
          </cell>
          <cell r="H9440">
            <v>164070</v>
          </cell>
          <cell r="I9440" t="str">
            <v>C Glotch - Rare engraving from Atlas Marianus 1702</v>
          </cell>
          <cell r="J9440" t="str">
            <v>The ancient copper engraving Christoph Glotsch was based on a design by Iohannes Degler from Atlas Marianus by Heinrich Scherer . Nuremberg 1702.
Inscription reads: Modernus Suecorum Genivs, Actiones et Institvta (Modern Swedish Genius, Actions and Institutions)
This ancient print assembles the characteristics of the Kingdom of Sweden in a single allegory. The writings highlight how the sea is so generous whilst the land is severe; so imposing is the military fleet of King Charles XII and so abundant are the fish that his fishing boats catch, but harsh is the land on which the armies fight for the few riches, such as  iron mines with which weapons are forged and silver mines with which coins are minted. In the background appear the palace and churches of Stockholm.
Size: 7.7in x 9.6in (19.5cm x 24.5cm)</v>
          </cell>
          <cell r="K9440">
            <v>100</v>
          </cell>
          <cell r="L9440">
            <v>200</v>
          </cell>
          <cell r="M9440">
            <v>50</v>
          </cell>
          <cell r="N9440">
            <v>50</v>
          </cell>
          <cell r="P9440" t="str">
            <v>The print is in excellent condition but please inspect the image carefully for any age related marks</v>
          </cell>
        </row>
        <row r="9441">
          <cell r="G9441">
            <v>164071</v>
          </cell>
          <cell r="H9441">
            <v>164071</v>
          </cell>
          <cell r="I9441" t="str">
            <v>Braun &amp; Hogenberg - City of Ulm, Germany 1572</v>
          </cell>
          <cell r="J9441" t="str">
            <v>This rare original etching entitled Ulma Imperialis in Sueuia urbs Ulm is by George Braun and Franz Hogenberg. Published in Cologne 1572.
An interesting etching on coeval paper, this artwork represents a skillful detailed view of the city of Ulm in Germany.
On the lower left the inscription reads - Ulma Imperialis in Sueuia urbs, fortissimo aquae et murorum ambitu, magnifico templo, et Danubij propinquitate illustris. 
The Civitates Orbis Terrarum (Atlas of Cities of the World) was the second oldest printed atlas in the history of world cartography and the first atlas totally dedicated to topographical views. 
Size: 19in x 4,5in (48cm x 11.5cm)</v>
          </cell>
          <cell r="K9441">
            <v>200</v>
          </cell>
          <cell r="L9441">
            <v>400</v>
          </cell>
          <cell r="M9441">
            <v>100</v>
          </cell>
          <cell r="N9441">
            <v>100</v>
          </cell>
          <cell r="P9441" t="str">
            <v>The print is in good condition with centrefold as issued.</v>
          </cell>
        </row>
        <row r="9442">
          <cell r="G9442">
            <v>164072</v>
          </cell>
          <cell r="H9442">
            <v>164072</v>
          </cell>
          <cell r="I9442" t="str">
            <v>Jefferyes O'Neale - Copenhagen House 1783</v>
          </cell>
          <cell r="J9442" t="str">
            <v>This is an etching of the South East View of Copenhagen House by Jefferyes Hamett O'Neale.
Printed for R. Sayer and J. Bennett,, No 53 Fleet Street; as the Act directs, 20 March 1783.
Printed on W King Alton Mill watermarked paper.
The print features a group of figures outside the house engaged in a game of skittles. This is one of a set of "Six Views near London" published for over ten years by Sayer and his successors.
Size: Sheet 16in x 19in (41cm x 48cm)Plate 9.25in x 14.25in (25cm x 36cm)</v>
          </cell>
          <cell r="K9442">
            <v>100</v>
          </cell>
          <cell r="L9442">
            <v>200</v>
          </cell>
          <cell r="M9442">
            <v>50</v>
          </cell>
          <cell r="N9442">
            <v>50</v>
          </cell>
          <cell r="P9442" t="str">
            <v>The print is in excellent condition - please inspect the image carefully for any age related marks</v>
          </cell>
        </row>
        <row r="9443">
          <cell r="G9443">
            <v>164074</v>
          </cell>
          <cell r="H9443">
            <v>164074</v>
          </cell>
          <cell r="I9443" t="str">
            <v>Benoist - Kronborg Castle, Denmark 1842</v>
          </cell>
          <cell r="J9443"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K9443">
            <v>100</v>
          </cell>
          <cell r="L9443">
            <v>200</v>
          </cell>
          <cell r="M9443">
            <v>50</v>
          </cell>
          <cell r="N9443">
            <v>50</v>
          </cell>
          <cell r="P9443" t="str">
            <v>The print is in excellent condition - please inspect the image carefully for any age related marks</v>
          </cell>
        </row>
        <row r="9444">
          <cell r="G9444">
            <v>164075</v>
          </cell>
          <cell r="H9444">
            <v>164075</v>
          </cell>
          <cell r="I9444" t="str">
            <v>Dauzats - Frederiksborg Castle, Denmark 1842</v>
          </cell>
          <cell r="J9444"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K9444">
            <v>100</v>
          </cell>
          <cell r="L9444">
            <v>200</v>
          </cell>
          <cell r="M9444">
            <v>50</v>
          </cell>
          <cell r="N9444">
            <v>50</v>
          </cell>
          <cell r="P9444" t="str">
            <v>The print is in excellent condition - please inspect the image carefully for any age related marks</v>
          </cell>
        </row>
        <row r="9445">
          <cell r="G9445">
            <v>164076</v>
          </cell>
          <cell r="H9445">
            <v>164076</v>
          </cell>
          <cell r="I9445" t="str">
            <v>Bayot - Rosenborg Castle in Copenhagen 1842</v>
          </cell>
          <cell r="J9445"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K9445">
            <v>100</v>
          </cell>
          <cell r="L9445">
            <v>200</v>
          </cell>
          <cell r="M9445">
            <v>50</v>
          </cell>
          <cell r="N9445">
            <v>50</v>
          </cell>
          <cell r="P9445" t="str">
            <v>The print is in excellent condition - please inspect the image carefully for any age related marks</v>
          </cell>
        </row>
        <row r="9446">
          <cell r="G9446">
            <v>164077</v>
          </cell>
          <cell r="H9446">
            <v>164077</v>
          </cell>
          <cell r="I9446" t="str">
            <v>Gaimard - Ballerup Church near Copenhagen 1842</v>
          </cell>
          <cell r="J9446"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K9446">
            <v>100</v>
          </cell>
          <cell r="L9446">
            <v>200</v>
          </cell>
          <cell r="M9446">
            <v>50</v>
          </cell>
          <cell r="N9446">
            <v>50</v>
          </cell>
          <cell r="P9446" t="str">
            <v>The print is in excellent condition - please inspect the image carefully for any age related marks</v>
          </cell>
        </row>
        <row r="9447">
          <cell r="G9447">
            <v>164078</v>
          </cell>
          <cell r="H9447">
            <v>164078</v>
          </cell>
          <cell r="I9447" t="str">
            <v>Dauzats - Chapel Tower at Kronborg Castle 1842</v>
          </cell>
          <cell r="J9447"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K9447">
            <v>100</v>
          </cell>
          <cell r="L9447">
            <v>200</v>
          </cell>
          <cell r="M9447">
            <v>50</v>
          </cell>
          <cell r="N9447">
            <v>50</v>
          </cell>
          <cell r="P9447" t="str">
            <v>The print is in excellent condition - please inspect the image carefully for any age related marks</v>
          </cell>
        </row>
        <row r="9448">
          <cell r="G9448">
            <v>164079</v>
          </cell>
          <cell r="H9448">
            <v>164079</v>
          </cell>
          <cell r="I9448" t="str">
            <v>Dauzats - Royal Castle in Stockholm 1842</v>
          </cell>
          <cell r="J9448"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K9448">
            <v>100</v>
          </cell>
          <cell r="L9448">
            <v>200</v>
          </cell>
          <cell r="M9448">
            <v>50</v>
          </cell>
          <cell r="N9448">
            <v>50</v>
          </cell>
          <cell r="P9448" t="str">
            <v>The print is in excellent condition - please inspect the image carefully for any age related marks</v>
          </cell>
        </row>
        <row r="9449">
          <cell r="G9449">
            <v>164080</v>
          </cell>
          <cell r="H9449">
            <v>164080</v>
          </cell>
          <cell r="I9449" t="str">
            <v>Ciceri - Seraphim Hospital, Stockholm 1842</v>
          </cell>
          <cell r="J9449"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K9449">
            <v>100</v>
          </cell>
          <cell r="L9449">
            <v>200</v>
          </cell>
          <cell r="M9449">
            <v>50</v>
          </cell>
          <cell r="N9449">
            <v>50</v>
          </cell>
          <cell r="P9449" t="str">
            <v>The print is in excellent condition - please inspect the image carefully for any age related marks</v>
          </cell>
        </row>
        <row r="9450">
          <cell r="G9450">
            <v>164081</v>
          </cell>
          <cell r="H9450">
            <v>164081</v>
          </cell>
          <cell r="I9450" t="str">
            <v>Bayot - Rosendal Castle, Stockholm 1842</v>
          </cell>
          <cell r="J9450" t="str">
            <v>This tinted lithograph is from Voyages en Scandinavie en Laponie, au Spitzberg et aux Feroe etc. by P Gaimard and published by Arthus Bertrand, Paris 1842-55.
The lithographs were from drawings by A Mayer and printed by Lemercier, Paris. The lithographs for the work were done by Benoist, Dauzats, Ciceri and Bayot.
This work detailed the most important scientific expedition to Scandinavia.
Size: 19.5in x 13in. (50cm x 33cm)</v>
          </cell>
          <cell r="K9450">
            <v>100</v>
          </cell>
          <cell r="L9450">
            <v>200</v>
          </cell>
          <cell r="M9450">
            <v>50</v>
          </cell>
          <cell r="N9450">
            <v>50</v>
          </cell>
          <cell r="P9450" t="str">
            <v>The print is in excellent condition - please inspect the image carefully for any age related marks</v>
          </cell>
        </row>
        <row r="9451">
          <cell r="G9451">
            <v>164082</v>
          </cell>
          <cell r="H9451">
            <v>164082</v>
          </cell>
          <cell r="I9451" t="str">
            <v>Bentley - Gibraltar engraving 1840</v>
          </cell>
          <cell r="J9451" t="str">
            <v>This steel plate engraving by JC Bentley of Gibraltar from Algeziras after a drawing by C. Bentley. 
Drawn from Nature by Lieutenant H. E. Allen. Royal Engineers and engraved by J. C. Bentley.
Pulished by Fisher &amp; Co, London 1840.
Size: Image - 9in x 6.5in ( 23cm x 16.5cm) with wide margins</v>
          </cell>
          <cell r="K9451">
            <v>50</v>
          </cell>
          <cell r="L9451">
            <v>100</v>
          </cell>
          <cell r="M9451">
            <v>25</v>
          </cell>
          <cell r="N9451">
            <v>25</v>
          </cell>
          <cell r="P9451" t="str">
            <v>The print is in excellent condition - please inspect the image carefully for any age related marks</v>
          </cell>
        </row>
        <row r="9452">
          <cell r="G9452">
            <v>164085</v>
          </cell>
          <cell r="H9452">
            <v>164085</v>
          </cell>
          <cell r="I9452" t="str">
            <v>David Teniers - Engraving by Le Bas - View of Flanders 1740</v>
          </cell>
          <cell r="J9452" t="str">
            <v>This engraving is of the Vue De Flandres engraved by Le Bas after the original painting by David Teniers. Published by Le Bas, Paris 1740.
A landscape of a Flanders village, four figures and a dog in the foreground. From the series 'Vue de Flandres' engraved by  Jacques Philippe Le Bas (1707-83) after David Teniers the Younger.
Inscription reads:  Grave d'après le Tableau Original de Teniers, de même grandeur Tiré du Cabinet du Chevalier de la Roque. 20 ( Engraved after the Original Painting by Teniers, of the same size Taken from Cabinet 20 of Monsieur de Lorangere).
Size: 12.5in x 15.5in (32cm x 39cm)</v>
          </cell>
          <cell r="K9452">
            <v>100</v>
          </cell>
          <cell r="L9452">
            <v>200</v>
          </cell>
          <cell r="M9452">
            <v>50</v>
          </cell>
          <cell r="N9452">
            <v>50</v>
          </cell>
          <cell r="P9452" t="str">
            <v>The print is in excellent condition - please inspect the image carefully for any age related marks</v>
          </cell>
        </row>
        <row r="9453">
          <cell r="G9453">
            <v>164088</v>
          </cell>
          <cell r="H9453">
            <v>164088</v>
          </cell>
          <cell r="I9453" t="str">
            <v>Marcellin Jobard - Grand hospice de beguinage a Bruxelles 1825</v>
          </cell>
          <cell r="J9453" t="str">
            <v>This lithograph is from Chateaux et Monumens des Pays-Bas by Jean-Joseph de Cloet. Published Brussels, 1825.
Grand hospice de beguinage a Bruxelles now know as the Hospice Pachéco, Brussels
Size: 10.5in x 9in (28cm x 22 cm)</v>
          </cell>
          <cell r="K9453">
            <v>60</v>
          </cell>
          <cell r="L9453">
            <v>120</v>
          </cell>
          <cell r="M9453">
            <v>30</v>
          </cell>
          <cell r="N9453">
            <v>30</v>
          </cell>
          <cell r="P9453" t="str">
            <v>The print is in excellent condition but please inspect the image carefully for any age related marks</v>
          </cell>
        </row>
        <row r="9454">
          <cell r="G9454">
            <v>164089</v>
          </cell>
          <cell r="H9454">
            <v>164089</v>
          </cell>
          <cell r="I9454" t="str">
            <v>C Commelin - Engaving of Amstel Kerk, Amsterdam 1693</v>
          </cell>
          <cell r="J9454" t="str">
            <v>This engraving on hand laid paper is of Amstel Kerk - (Amstel Church) in Amsterdam and is from the first edition of Beschryvinge van Amsterdam by Casparus Commelin. 1693
This work is one of the best 17th century descriptions of Amsterdam, based on the works of Dapper and van Domselaar and on materials furnished by the author's father Isaac Commelin. 
Size: 15.75in x 12.5in (40cm x 32cm)</v>
          </cell>
          <cell r="K9454">
            <v>80</v>
          </cell>
          <cell r="L9454">
            <v>160</v>
          </cell>
          <cell r="M9454">
            <v>40</v>
          </cell>
          <cell r="N9454">
            <v>40</v>
          </cell>
          <cell r="P9454" t="str">
            <v>The print is in excellent condition but please inspect the image carefully for any age related marks</v>
          </cell>
        </row>
        <row r="9455">
          <cell r="G9455">
            <v>164090</v>
          </cell>
          <cell r="H9455">
            <v>164090</v>
          </cell>
          <cell r="I9455" t="str">
            <v>C Commelin - Engaving of St Olofs Chapel, Amsterdam  1693</v>
          </cell>
          <cell r="J9455" t="str">
            <v>This engraving on hand laid paper is of Sint Olofs nu Oude Zyds Kapel (or St. Olofs Chapel) in Amsterdam, Netherlands by Caspar Commelin. Published 1693
This work is one of the best 17th century descriptions of Amsterdam, based on the works of Dapper and van Domselaar and on materials furnished by the author's father Isaac Commelin. 
Size: 15.75in x 12.5in (40cm x 32cm)</v>
          </cell>
          <cell r="K9455">
            <v>80</v>
          </cell>
          <cell r="L9455">
            <v>160</v>
          </cell>
          <cell r="M9455">
            <v>40</v>
          </cell>
          <cell r="N9455">
            <v>40</v>
          </cell>
          <cell r="P9455" t="str">
            <v>The print is in excellent condition but please inspect the image carefully for any age related marks</v>
          </cell>
        </row>
        <row r="9456">
          <cell r="G9456">
            <v>164091</v>
          </cell>
          <cell r="H9456">
            <v>164091</v>
          </cell>
          <cell r="I9456" t="str">
            <v>Welsh Peasants by WH Pyne 1808</v>
          </cell>
          <cell r="J9456" t="str">
            <v>This aquatint engraving of Welsh Peasants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56">
            <v>80</v>
          </cell>
          <cell r="L9456">
            <v>160</v>
          </cell>
          <cell r="M9456">
            <v>40</v>
          </cell>
          <cell r="N9456">
            <v>40</v>
          </cell>
          <cell r="P9456" t="str">
            <v>The print is in excellent condition but please inspect the image carefully for any age related marks</v>
          </cell>
        </row>
        <row r="9457">
          <cell r="G9457">
            <v>164092</v>
          </cell>
          <cell r="H9457">
            <v>164092</v>
          </cell>
          <cell r="I9457" t="str">
            <v>Brewers by WH Pyne 1808</v>
          </cell>
          <cell r="J9457" t="str">
            <v>This aquatint engraving of Brewers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57">
            <v>80</v>
          </cell>
          <cell r="L9457">
            <v>160</v>
          </cell>
          <cell r="M9457">
            <v>40</v>
          </cell>
          <cell r="N9457">
            <v>40</v>
          </cell>
          <cell r="P9457" t="str">
            <v>The print is in excellent condition but please inspect the image carefully for any age related marks</v>
          </cell>
        </row>
        <row r="9458">
          <cell r="G9458">
            <v>164093</v>
          </cell>
          <cell r="H9458">
            <v>164093</v>
          </cell>
          <cell r="I9458" t="str">
            <v>Woman churning Butter by WH Pyne 1808</v>
          </cell>
          <cell r="J9458" t="str">
            <v>This aquatint engraving of Woman churning Butter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58">
            <v>80</v>
          </cell>
          <cell r="L9458">
            <v>160</v>
          </cell>
          <cell r="M9458">
            <v>40</v>
          </cell>
          <cell r="N9458">
            <v>40</v>
          </cell>
          <cell r="P9458" t="str">
            <v>The print is in excellent condition but please inspect the image carefully for any age related marks</v>
          </cell>
        </row>
        <row r="9459">
          <cell r="G9459">
            <v>164094</v>
          </cell>
          <cell r="H9459">
            <v>164094</v>
          </cell>
          <cell r="I9459" t="str">
            <v>Coal Heavers by WH Pyne 1808</v>
          </cell>
          <cell r="J9459" t="str">
            <v>This aquatint engraving of Coal Heavers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59">
            <v>80</v>
          </cell>
          <cell r="L9459">
            <v>160</v>
          </cell>
          <cell r="M9459">
            <v>40</v>
          </cell>
          <cell r="N9459">
            <v>40</v>
          </cell>
          <cell r="P9459" t="str">
            <v>The print is in excellent condition but please inspect the image carefully for any age related marks</v>
          </cell>
        </row>
        <row r="9460">
          <cell r="G9460">
            <v>164095</v>
          </cell>
          <cell r="H9460">
            <v>164095</v>
          </cell>
          <cell r="I9460" t="str">
            <v>Beadle of the Church by WH Pyne 1808</v>
          </cell>
          <cell r="J9460" t="str">
            <v>This aquatint engraving of Beadle of the Church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60">
            <v>80</v>
          </cell>
          <cell r="L9460">
            <v>160</v>
          </cell>
          <cell r="M9460">
            <v>40</v>
          </cell>
          <cell r="N9460">
            <v>40</v>
          </cell>
          <cell r="P9460" t="str">
            <v>The print is in excellent condition but please inspect the image carefully for any age related marks</v>
          </cell>
        </row>
        <row r="9461">
          <cell r="G9461">
            <v>164096</v>
          </cell>
          <cell r="H9461">
            <v>164096</v>
          </cell>
          <cell r="I9461" t="str">
            <v>Lord Mayor by WH Pyne 1808</v>
          </cell>
          <cell r="J9461" t="str">
            <v>This aquatint engraving of Lord Mayor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61">
            <v>80</v>
          </cell>
          <cell r="L9461">
            <v>160</v>
          </cell>
          <cell r="M9461">
            <v>40</v>
          </cell>
          <cell r="N9461">
            <v>40</v>
          </cell>
          <cell r="P9461" t="str">
            <v>The print is in excellent condition but please inspect the image carefully for any age related marks</v>
          </cell>
        </row>
        <row r="9462">
          <cell r="G9462">
            <v>164097</v>
          </cell>
          <cell r="H9462">
            <v>164097</v>
          </cell>
          <cell r="I9462" t="str">
            <v>Sergeant Trumpeter by WH Pyne 1808</v>
          </cell>
          <cell r="J9462" t="str">
            <v>This aquatint engraving of Sergeant Trumpeter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62">
            <v>80</v>
          </cell>
          <cell r="L9462">
            <v>160</v>
          </cell>
          <cell r="M9462">
            <v>40</v>
          </cell>
          <cell r="N9462">
            <v>40</v>
          </cell>
          <cell r="P9462" t="str">
            <v>The print is in excellent condition but please inspect the image carefully for any age related marks</v>
          </cell>
        </row>
        <row r="9463">
          <cell r="G9463">
            <v>164098</v>
          </cell>
          <cell r="H9463">
            <v>164098</v>
          </cell>
          <cell r="I9463" t="str">
            <v>Yeoman of the King's Guard by WH Pyne 1808</v>
          </cell>
          <cell r="J9463" t="str">
            <v>This aquatint engraving of Yeoman of the King's Guard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63">
            <v>80</v>
          </cell>
          <cell r="L9463">
            <v>160</v>
          </cell>
          <cell r="M9463">
            <v>40</v>
          </cell>
          <cell r="N9463">
            <v>40</v>
          </cell>
          <cell r="P9463" t="str">
            <v>The print is in excellent condition but please inspect the image carefully for any age related marks</v>
          </cell>
        </row>
        <row r="9464">
          <cell r="G9464">
            <v>164099</v>
          </cell>
          <cell r="H9464">
            <v>164099</v>
          </cell>
          <cell r="I9464" t="str">
            <v>Woman selling Salop by WH Pyne 1808</v>
          </cell>
          <cell r="J9464" t="str">
            <v>This aquatint engraving of Woman selling Salop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64">
            <v>80</v>
          </cell>
          <cell r="L9464">
            <v>160</v>
          </cell>
          <cell r="M9464">
            <v>40</v>
          </cell>
          <cell r="N9464">
            <v>40</v>
          </cell>
          <cell r="P9464" t="str">
            <v>The print is in excellent condition but please inspect the image carefully for any age related marks</v>
          </cell>
        </row>
        <row r="9465">
          <cell r="G9465">
            <v>165000</v>
          </cell>
          <cell r="H9465">
            <v>165000</v>
          </cell>
          <cell r="I9465" t="str">
            <v>Chelsea Pensioner by WH Pyne 1808</v>
          </cell>
          <cell r="J9465" t="str">
            <v>This aquatint engraving of Chelsea Pensioner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65">
            <v>80</v>
          </cell>
          <cell r="L9465">
            <v>160</v>
          </cell>
          <cell r="M9465">
            <v>40</v>
          </cell>
          <cell r="N9465">
            <v>40</v>
          </cell>
          <cell r="P9465" t="str">
            <v>The print is in excellent condition but please inspect the image carefully for any age related marks</v>
          </cell>
        </row>
        <row r="9466">
          <cell r="G9466">
            <v>165001</v>
          </cell>
          <cell r="H9466">
            <v>165001</v>
          </cell>
          <cell r="I9466" t="str">
            <v>Wardmote Inquest by WH Pyne 1808</v>
          </cell>
          <cell r="J9466" t="str">
            <v>This aquatint engraving of Inquest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66">
            <v>80</v>
          </cell>
          <cell r="L9466">
            <v>160</v>
          </cell>
          <cell r="M9466">
            <v>40</v>
          </cell>
          <cell r="N9466">
            <v>40</v>
          </cell>
          <cell r="P9466" t="str">
            <v>The print is in excellent condition but please inspect the image carefully for any age related marks</v>
          </cell>
        </row>
        <row r="9467">
          <cell r="G9467">
            <v>165002</v>
          </cell>
          <cell r="H9467">
            <v>165002</v>
          </cell>
          <cell r="I9467" t="str">
            <v>Slaughterman by WH Pyne 1808</v>
          </cell>
          <cell r="J9467" t="str">
            <v>This aquatint engraving of Slaughterman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67">
            <v>80</v>
          </cell>
          <cell r="L9467">
            <v>160</v>
          </cell>
          <cell r="M9467">
            <v>40</v>
          </cell>
          <cell r="N9467">
            <v>40</v>
          </cell>
          <cell r="P9467" t="str">
            <v>The print is in excellent condition but please inspect the image carefully for any age related marks</v>
          </cell>
        </row>
        <row r="9468">
          <cell r="G9468">
            <v>165003</v>
          </cell>
          <cell r="H9468">
            <v>165003</v>
          </cell>
          <cell r="I9468" t="str">
            <v>Brick Maker by WH Pyne 1808</v>
          </cell>
          <cell r="J9468" t="str">
            <v>This aquatint engraving of Brick Maker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68">
            <v>80</v>
          </cell>
          <cell r="L9468">
            <v>160</v>
          </cell>
          <cell r="M9468">
            <v>40</v>
          </cell>
          <cell r="N9468">
            <v>40</v>
          </cell>
          <cell r="P9468" t="str">
            <v>The print is in excellent condition but please inspect the image carefully for any age related marks</v>
          </cell>
        </row>
        <row r="9469">
          <cell r="G9469">
            <v>165004</v>
          </cell>
          <cell r="H9469">
            <v>165004</v>
          </cell>
          <cell r="I9469" t="str">
            <v>Knife Grinder by WH Pyne 1808</v>
          </cell>
          <cell r="J9469" t="str">
            <v>This aquatint engraving of Knife Grinder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69">
            <v>80</v>
          </cell>
          <cell r="L9469">
            <v>160</v>
          </cell>
          <cell r="M9469">
            <v>40</v>
          </cell>
          <cell r="N9469">
            <v>40</v>
          </cell>
          <cell r="P9469" t="str">
            <v>The print is in excellent condition but please inspect the image carefully for any age related marks</v>
          </cell>
        </row>
        <row r="9470">
          <cell r="G9470">
            <v>165005</v>
          </cell>
          <cell r="H9470">
            <v>165005</v>
          </cell>
          <cell r="I9470" t="str">
            <v>Alderman by WH Pyne 1808</v>
          </cell>
          <cell r="J9470" t="str">
            <v>This aquatint engraving of Alderman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70">
            <v>80</v>
          </cell>
          <cell r="L9470">
            <v>160</v>
          </cell>
          <cell r="M9470">
            <v>40</v>
          </cell>
          <cell r="N9470">
            <v>40</v>
          </cell>
          <cell r="P9470" t="str">
            <v>The print is in excellent condition but please inspect the image carefully for any age related marks</v>
          </cell>
        </row>
        <row r="9471">
          <cell r="G9471">
            <v>165006</v>
          </cell>
          <cell r="H9471">
            <v>165006</v>
          </cell>
          <cell r="I9471" t="str">
            <v>Bishop by WH Pyne 1808</v>
          </cell>
          <cell r="J9471" t="str">
            <v>This aquatint engraving of Bishop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71">
            <v>80</v>
          </cell>
          <cell r="L9471">
            <v>160</v>
          </cell>
          <cell r="M9471">
            <v>40</v>
          </cell>
          <cell r="N9471">
            <v>40</v>
          </cell>
          <cell r="P9471" t="str">
            <v>The print is in excellent condition but please inspect the image carefully for any age related marks</v>
          </cell>
        </row>
        <row r="9472">
          <cell r="G9472">
            <v>165007</v>
          </cell>
          <cell r="H9472">
            <v>165007</v>
          </cell>
          <cell r="I9472" t="str">
            <v>Doctor of Laws by WH Pyne 1808</v>
          </cell>
          <cell r="J9472" t="str">
            <v>This aquatint engraving of Doctor of Laws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72">
            <v>80</v>
          </cell>
          <cell r="L9472">
            <v>160</v>
          </cell>
          <cell r="M9472">
            <v>40</v>
          </cell>
          <cell r="N9472">
            <v>40</v>
          </cell>
          <cell r="P9472" t="str">
            <v>The print is in excellent condition but please inspect the image carefully for any age related marks</v>
          </cell>
        </row>
        <row r="9473">
          <cell r="G9473">
            <v>165008</v>
          </cell>
          <cell r="H9473">
            <v>165008</v>
          </cell>
          <cell r="I9473" t="str">
            <v>Milk Woman by WH Pyne 1808</v>
          </cell>
          <cell r="J9473" t="str">
            <v>This aquatint engraving of Milk Woman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73">
            <v>80</v>
          </cell>
          <cell r="L9473">
            <v>160</v>
          </cell>
          <cell r="M9473">
            <v>40</v>
          </cell>
          <cell r="N9473">
            <v>40</v>
          </cell>
          <cell r="P9473" t="str">
            <v>The print is in excellent condition but please inspect the image carefully for any age related marks</v>
          </cell>
        </row>
        <row r="9474">
          <cell r="G9474">
            <v>165009</v>
          </cell>
          <cell r="H9474">
            <v>165009</v>
          </cell>
          <cell r="I9474" t="str">
            <v>Fisherman at a Capstan by WH Pyne 1808</v>
          </cell>
          <cell r="J9474" t="str">
            <v>This aquatint engraving of Fisherman at a Capstan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74">
            <v>80</v>
          </cell>
          <cell r="L9474">
            <v>160</v>
          </cell>
          <cell r="M9474">
            <v>40</v>
          </cell>
          <cell r="N9474">
            <v>40</v>
          </cell>
          <cell r="P9474" t="str">
            <v>The print is in excellent condition but please inspect the image carefully for any age related marks</v>
          </cell>
        </row>
        <row r="9475">
          <cell r="G9475">
            <v>165010</v>
          </cell>
          <cell r="H9475">
            <v>165010</v>
          </cell>
          <cell r="I9475" t="str">
            <v>Knight of the Garter by WH Pyne 1808</v>
          </cell>
          <cell r="J9475" t="str">
            <v>This aquatint engraving of Knight of the Garter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v>
          </cell>
          <cell r="K9475">
            <v>80</v>
          </cell>
          <cell r="L9475">
            <v>160</v>
          </cell>
          <cell r="M9475">
            <v>40</v>
          </cell>
          <cell r="N9475">
            <v>40</v>
          </cell>
          <cell r="P9475" t="str">
            <v>The print is in excellent condition but please inspect the image carefully for any age related marks</v>
          </cell>
        </row>
        <row r="9476">
          <cell r="G9476">
            <v>165027</v>
          </cell>
          <cell r="H9476">
            <v>165027</v>
          </cell>
          <cell r="I9476" t="str">
            <v>Samuel Ireland - aquatint of Lions Inn, London 1800</v>
          </cell>
          <cell r="J9476" t="str">
            <v>This bistre aquatint etching is from Picturesque Views with an Historical Account of the Inns of Court by Samuel Ireland. Published by R. Faulder and J. Egerton, London 1800. 
Samuel Ireland (1744 – 1800) was an English author and engraver.
This etching is from the first edition of a scarce hand-coloured copy and presented in a mount ready for framing.
Size: approx. 9in x 6in (23cm x 15cm)</v>
          </cell>
          <cell r="K9476">
            <v>80</v>
          </cell>
          <cell r="L9476">
            <v>160</v>
          </cell>
          <cell r="M9476">
            <v>40</v>
          </cell>
          <cell r="N9476">
            <v>40</v>
          </cell>
          <cell r="P9476" t="str">
            <v xml:space="preserve">The print is in excellent condition - please inspect the image carefully for any occasional age related marks. </v>
          </cell>
        </row>
        <row r="9477">
          <cell r="G9477">
            <v>165028</v>
          </cell>
          <cell r="H9477">
            <v>165028</v>
          </cell>
          <cell r="I9477" t="str">
            <v>Samuel Ireland - aquatint of the Guildhall, London 1800</v>
          </cell>
          <cell r="J9477" t="str">
            <v>This bistre aquatint etching is from Picturesque Views with an Historical Account of the Inns of Court by Samuel Ireland. Published by R. Faulder and J. Egerton, London 1800. 
Samuel Ireland (1744 – 1800) was an English author and engraver.
This etching is from the first edition of a scarce hand-coloured copy and presented in a mount ready for framing.
Size: approx. 9in x 6in (23cm x 15cm)</v>
          </cell>
          <cell r="K9477">
            <v>80</v>
          </cell>
          <cell r="L9477">
            <v>160</v>
          </cell>
          <cell r="M9477">
            <v>40</v>
          </cell>
          <cell r="N9477">
            <v>40</v>
          </cell>
          <cell r="P9477" t="str">
            <v xml:space="preserve">The print is in excellent condition - please inspect the image carefully for any occasional age related marks. </v>
          </cell>
        </row>
        <row r="9478">
          <cell r="G9478">
            <v>165029</v>
          </cell>
          <cell r="H9478">
            <v>165029</v>
          </cell>
          <cell r="I9478" t="str">
            <v>F Nicholson - St Vincent's Rock, Gloucestershire engraved by J Storer 1806</v>
          </cell>
          <cell r="J9478" t="str">
            <v xml:space="preserve">This copper plate engraving from 1806 depicting St. Vincent's Rock near Clifton, Gloucestershire was drawn by Francis Nicholson and engraved by James Storer. ublished by: Vernor, Hood &amp; Sharpe, Poultry. 
St. Vincent's Rock was a famous site for its hot springs and played a key role in the formation mythology of the Avon 
The print measures approximately 15.5cm x 11.5cm </v>
          </cell>
          <cell r="K9478">
            <v>20</v>
          </cell>
          <cell r="L9478">
            <v>40</v>
          </cell>
          <cell r="M9478">
            <v>10</v>
          </cell>
          <cell r="N9478">
            <v>10</v>
          </cell>
          <cell r="P9478" t="str">
            <v xml:space="preserve">The prints are in excellent condition - please inspect the image carefully for any occasional age related marks. </v>
          </cell>
        </row>
        <row r="9479">
          <cell r="G9479">
            <v>165030</v>
          </cell>
          <cell r="H9479">
            <v>165030</v>
          </cell>
          <cell r="I9479" t="str">
            <v>J Storer - Bibery Church, Gloucester 1829</v>
          </cell>
          <cell r="K9479">
            <v>0</v>
          </cell>
          <cell r="L9479">
            <v>0</v>
          </cell>
          <cell r="N9479">
            <v>0</v>
          </cell>
          <cell r="P9479" t="str">
            <v xml:space="preserve">The prints are in excellent condition - please inspect the image carefully for any occasional age related marks. </v>
          </cell>
        </row>
        <row r="9480">
          <cell r="G9480">
            <v>165052</v>
          </cell>
          <cell r="H9480">
            <v>165052</v>
          </cell>
          <cell r="I9480" t="str">
            <v>John de Eltham Earl of Cornwall by Samuel Meyrick 1842</v>
          </cell>
          <cell r="J9480" t="str">
            <v>This superb hand-coloured engraving of John de Eltham Earl of Cornwall is Plate XXXI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80">
            <v>70</v>
          </cell>
          <cell r="L9480">
            <v>140</v>
          </cell>
          <cell r="M9480">
            <v>35</v>
          </cell>
          <cell r="N9480">
            <v>35</v>
          </cell>
          <cell r="P9480" t="str">
            <v xml:space="preserve">The print is in excellent condition - please inspect the image carefully for any occasional age related marks. </v>
          </cell>
        </row>
        <row r="9481">
          <cell r="G9481">
            <v>165053</v>
          </cell>
          <cell r="H9481">
            <v>165053</v>
          </cell>
          <cell r="I9481" t="str">
            <v>Sir John D'Aubernoun by Samuel Meyrick 1842</v>
          </cell>
          <cell r="J9481" t="str">
            <v>This superb hand-coloured engraving of Sir john D'Aubernoun is Plate XXXII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81">
            <v>70</v>
          </cell>
          <cell r="L9481">
            <v>140</v>
          </cell>
          <cell r="M9481">
            <v>35</v>
          </cell>
          <cell r="N9481">
            <v>35</v>
          </cell>
          <cell r="P9481" t="str">
            <v xml:space="preserve">The print is in excellent condition - please inspect the image carefully for any occasional age related marks. </v>
          </cell>
        </row>
        <row r="9482">
          <cell r="G9482">
            <v>165054</v>
          </cell>
          <cell r="H9482">
            <v>165054</v>
          </cell>
          <cell r="I9482" t="str">
            <v>Sir Oliver de Ingham by Samuel Meyrick 1842</v>
          </cell>
          <cell r="J9482" t="str">
            <v>This superb hand-coloured engraving of Sir Oliver de Ingham is Plate XXXIII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82">
            <v>70</v>
          </cell>
          <cell r="L9482">
            <v>140</v>
          </cell>
          <cell r="M9482">
            <v>35</v>
          </cell>
          <cell r="N9482">
            <v>35</v>
          </cell>
          <cell r="P9482" t="str">
            <v xml:space="preserve">The print is in excellent condition - please inspect the image carefully for any occasional age related marks. </v>
          </cell>
        </row>
        <row r="9483">
          <cell r="G9483">
            <v>165055</v>
          </cell>
          <cell r="H9483">
            <v>165055</v>
          </cell>
          <cell r="I9483" t="str">
            <v>Sir Guy de Bryan &amp; Bernarbo Visconti by S Meyrick 1842</v>
          </cell>
          <cell r="J9483" t="str">
            <v>This superb hand-coloured engraving of Sir Guy de Bryan &amp; Bernarbo Visconti is Plate XXXIV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83">
            <v>70</v>
          </cell>
          <cell r="L9483">
            <v>140</v>
          </cell>
          <cell r="M9483">
            <v>35</v>
          </cell>
          <cell r="N9483">
            <v>35</v>
          </cell>
          <cell r="P9483" t="str">
            <v xml:space="preserve">The print is in excellent condition - please inspect the image carefully for any occasional age related marks. </v>
          </cell>
        </row>
        <row r="9484">
          <cell r="G9484">
            <v>165056</v>
          </cell>
          <cell r="H9484">
            <v>165056</v>
          </cell>
          <cell r="I9484" t="str">
            <v>Thomas Beauchamp Earl of Warwick by Samuel Meyrick 1842</v>
          </cell>
          <cell r="J9484" t="str">
            <v>This superb hand-coloured engraving of Thomas Beauchamp Earl of Warwick is Plate XXXV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84">
            <v>70</v>
          </cell>
          <cell r="L9484">
            <v>140</v>
          </cell>
          <cell r="M9484">
            <v>35</v>
          </cell>
          <cell r="N9484">
            <v>35</v>
          </cell>
          <cell r="P9484" t="str">
            <v>The print has occasional sptting or foxing marks - please inspect the image carefully</v>
          </cell>
        </row>
        <row r="9485">
          <cell r="G9485">
            <v>165057</v>
          </cell>
          <cell r="H9485">
            <v>165057</v>
          </cell>
          <cell r="I9485" t="str">
            <v>Sir John Harsich by Samuel Meyrick 1842</v>
          </cell>
          <cell r="J9485" t="str">
            <v>This superb hand-coloured engraving of Sir John Harsich is Plate XXXVI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85">
            <v>70</v>
          </cell>
          <cell r="L9485">
            <v>140</v>
          </cell>
          <cell r="M9485">
            <v>35</v>
          </cell>
          <cell r="N9485">
            <v>35</v>
          </cell>
          <cell r="P9485" t="str">
            <v xml:space="preserve">The print is in excellent condition - please inspect the image carefully for any occasional age related marks. </v>
          </cell>
        </row>
        <row r="9486">
          <cell r="G9486">
            <v>165058</v>
          </cell>
          <cell r="H9486">
            <v>165058</v>
          </cell>
          <cell r="I9486" t="str">
            <v>A Knight of the Blanchfront Family by S Meyrick 1842</v>
          </cell>
          <cell r="J9486" t="str">
            <v>This superb hand-coloured engraving of A Knight of the Blanchfront Family is Plate XXXVII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86">
            <v>70</v>
          </cell>
          <cell r="L9486">
            <v>140</v>
          </cell>
          <cell r="M9486">
            <v>35</v>
          </cell>
          <cell r="N9486">
            <v>35</v>
          </cell>
          <cell r="P9486" t="str">
            <v xml:space="preserve">The print is in excellent condition - please inspect the image carefully for any occasional age related marks. </v>
          </cell>
        </row>
        <row r="9487">
          <cell r="G9487">
            <v>165059</v>
          </cell>
          <cell r="H9487">
            <v>165059</v>
          </cell>
          <cell r="I9487" t="str">
            <v>Sir George Felbridge by Samuel Meyrick 1842</v>
          </cell>
          <cell r="J9487" t="str">
            <v>This superb hand-coloured engraving of Sir George Felbridge is Plate XXXVIII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87">
            <v>70</v>
          </cell>
          <cell r="L9487">
            <v>140</v>
          </cell>
          <cell r="M9487">
            <v>35</v>
          </cell>
          <cell r="N9487">
            <v>35</v>
          </cell>
          <cell r="P9487" t="str">
            <v xml:space="preserve">The print is in excellent condition - please inspect the image carefully for any occasional age related marks. </v>
          </cell>
        </row>
        <row r="9488">
          <cell r="G9488">
            <v>165060</v>
          </cell>
          <cell r="H9488">
            <v>165060</v>
          </cell>
          <cell r="I9488" t="str">
            <v>Richard de Vere Earl of Oxford by Samuel Meyrick 1842</v>
          </cell>
          <cell r="J9488" t="str">
            <v>This superb hand-coloured engraving of Richard de Vere Earl of Oxford is Plate XXXIX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88">
            <v>70</v>
          </cell>
          <cell r="L9488">
            <v>140</v>
          </cell>
          <cell r="M9488">
            <v>35</v>
          </cell>
          <cell r="N9488">
            <v>35</v>
          </cell>
          <cell r="P9488" t="str">
            <v>The print has occasional sptting or foxing marks - please inspect the image carefully</v>
          </cell>
        </row>
        <row r="9489">
          <cell r="G9489">
            <v>165061</v>
          </cell>
          <cell r="H9489">
            <v>165061</v>
          </cell>
          <cell r="I9489" t="str">
            <v>Thomas Montecute Earl of Salisbury by S Meyrick 1842</v>
          </cell>
          <cell r="J9489" t="str">
            <v>This superb hand-coloured engraving of Thomas Montecute Earl of Salisbury and a Knight is Plate XLI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89">
            <v>70</v>
          </cell>
          <cell r="L9489">
            <v>140</v>
          </cell>
          <cell r="M9489">
            <v>35</v>
          </cell>
          <cell r="N9489">
            <v>35</v>
          </cell>
          <cell r="P9489" t="str">
            <v>The print has occasional sptting or foxing marks - please inspect the image carefully</v>
          </cell>
        </row>
        <row r="9490">
          <cell r="G9490">
            <v>165062</v>
          </cell>
          <cell r="H9490">
            <v>165062</v>
          </cell>
          <cell r="I9490" t="str">
            <v>A Knight performing Homage by Samuel Meyrick 1842</v>
          </cell>
          <cell r="J9490" t="str">
            <v>This superb hand-coloured engraving of A Knight performing Homage is Plate IX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90">
            <v>70</v>
          </cell>
          <cell r="L9490">
            <v>140</v>
          </cell>
          <cell r="M9490">
            <v>35</v>
          </cell>
          <cell r="N9490">
            <v>35</v>
          </cell>
          <cell r="P9490" t="str">
            <v xml:space="preserve">The print is in excellent condition - please inspect the image carefully for any occasional age related marks. </v>
          </cell>
        </row>
        <row r="9491">
          <cell r="G9491">
            <v>165063</v>
          </cell>
          <cell r="H9491">
            <v>165063</v>
          </cell>
          <cell r="I9491" t="str">
            <v>David Earl of Huntingdon by Samuel Meyrick 1842</v>
          </cell>
          <cell r="J9491" t="str">
            <v>This superb hand-coloured engraving of David Earl of Huntingdon is Plate XI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91">
            <v>70</v>
          </cell>
          <cell r="L9491">
            <v>140</v>
          </cell>
          <cell r="M9491">
            <v>35</v>
          </cell>
          <cell r="N9491">
            <v>35</v>
          </cell>
          <cell r="P9491" t="str">
            <v xml:space="preserve">The print is in excellent condition - please inspect the image carefully for any occasional age related marks. </v>
          </cell>
        </row>
        <row r="9492">
          <cell r="G9492">
            <v>165064</v>
          </cell>
          <cell r="H9492">
            <v>165064</v>
          </cell>
          <cell r="I9492" t="str">
            <v>Richard Fitzhugh  by Samuel Meyrick 1842</v>
          </cell>
          <cell r="J9492" t="str">
            <v>This superb hand-coloured engraving of Richard Fitzhugh Constable of Chester &amp; Standard Bearer of England is Plate XII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92">
            <v>70</v>
          </cell>
          <cell r="L9492">
            <v>140</v>
          </cell>
          <cell r="M9492">
            <v>35</v>
          </cell>
          <cell r="N9492">
            <v>35</v>
          </cell>
          <cell r="P9492" t="str">
            <v xml:space="preserve">The print is in excellent condition - please inspect the image carefully for any occasional age related marks. </v>
          </cell>
        </row>
        <row r="9493">
          <cell r="G9493">
            <v>165065</v>
          </cell>
          <cell r="H9493">
            <v>165065</v>
          </cell>
          <cell r="I9493" t="str">
            <v>Richard the First King of England by S Meyrick 1842</v>
          </cell>
          <cell r="J9493" t="str">
            <v>This superb hand-coloured engraving of Richard the First King of England is Plate XIII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93">
            <v>70</v>
          </cell>
          <cell r="L9493">
            <v>140</v>
          </cell>
          <cell r="M9493">
            <v>35</v>
          </cell>
          <cell r="N9493">
            <v>35</v>
          </cell>
          <cell r="P9493" t="str">
            <v xml:space="preserve">The print is in excellent condition - please inspect the image carefully for any occasional age related marks. </v>
          </cell>
        </row>
        <row r="9494">
          <cell r="G9494">
            <v>165066</v>
          </cell>
          <cell r="H9494">
            <v>165066</v>
          </cell>
          <cell r="I9494" t="str">
            <v>Alexander 2nd King of Scotland by Samuel Meyrick 1842</v>
          </cell>
          <cell r="J9494" t="str">
            <v>This superb hand-coloured engraving of Alexander 2nd King of Scotland is Plate XIV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94">
            <v>70</v>
          </cell>
          <cell r="L9494">
            <v>140</v>
          </cell>
          <cell r="M9494">
            <v>35</v>
          </cell>
          <cell r="N9494">
            <v>35</v>
          </cell>
          <cell r="P9494" t="str">
            <v>The print has occasional sptting or foxing marks - please inspect the image carefully</v>
          </cell>
        </row>
        <row r="9495">
          <cell r="G9495">
            <v>165067</v>
          </cell>
          <cell r="H9495">
            <v>165067</v>
          </cell>
          <cell r="I9495" t="str">
            <v>William Longuespee Earl of Salisbury by S Meyrick 1842</v>
          </cell>
          <cell r="J9495" t="str">
            <v>This superb hand-coloured engraving of William Longuespee Earl of Salisbury is Plate XVI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95">
            <v>70</v>
          </cell>
          <cell r="L9495">
            <v>140</v>
          </cell>
          <cell r="M9495">
            <v>35</v>
          </cell>
          <cell r="N9495">
            <v>35</v>
          </cell>
          <cell r="P9495" t="str">
            <v>The print has occasional sptting or foxing marks - please inspect the image carefully</v>
          </cell>
        </row>
        <row r="9496">
          <cell r="G9496">
            <v>165068</v>
          </cell>
          <cell r="H9496">
            <v>165068</v>
          </cell>
          <cell r="I9496" t="str">
            <v>Peter Earl of Richmond and a Soldier by S Meyrick 1842</v>
          </cell>
          <cell r="J9496" t="str">
            <v>This superb hand-coloured engraving of Peter Earl of Richmond and a Soldier is Plate XVII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96">
            <v>70</v>
          </cell>
          <cell r="L9496">
            <v>140</v>
          </cell>
          <cell r="M9496">
            <v>35</v>
          </cell>
          <cell r="N9496">
            <v>35</v>
          </cell>
          <cell r="P9496" t="str">
            <v>The print has occasional sptting or foxing marks - please inspect the image carefully</v>
          </cell>
        </row>
        <row r="9497">
          <cell r="G9497">
            <v>165069</v>
          </cell>
          <cell r="H9497">
            <v>165069</v>
          </cell>
          <cell r="I9497" t="str">
            <v>Norman Knight and Archers by Samuel Meyrick 1842</v>
          </cell>
          <cell r="J9497" t="str">
            <v>This superb hand-coloured engraving of Norman Knight and Archers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97">
            <v>70</v>
          </cell>
          <cell r="L9497">
            <v>140</v>
          </cell>
          <cell r="M9497">
            <v>35</v>
          </cell>
          <cell r="N9497">
            <v>35</v>
          </cell>
          <cell r="P9497" t="str">
            <v>The print has occasional sptting or foxing marks - please inspect the image carefully</v>
          </cell>
        </row>
        <row r="9498">
          <cell r="G9498">
            <v>165070</v>
          </cell>
          <cell r="H9498">
            <v>165070</v>
          </cell>
          <cell r="I9498" t="str">
            <v>Eudo de Arsic by Samuel Meyrick 1842</v>
          </cell>
          <cell r="J9498" t="str">
            <v>This superb hand-coloured engraving of Eudo de Arsic is Plate XX from the 1842 enlarged folio edition of A Critical Inquiry into Antient Armour, as it existed in Europe, particularly in Great Britain from the Norman conquest to the Reigns of King Charles II by  Sir Samuel Rush Meyrick.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98">
            <v>70</v>
          </cell>
          <cell r="L9498">
            <v>140</v>
          </cell>
          <cell r="M9498">
            <v>35</v>
          </cell>
          <cell r="N9498">
            <v>35</v>
          </cell>
          <cell r="P9498" t="str">
            <v xml:space="preserve">The print is in excellent condition - please inspect the image carefully for any occasional age related marks. </v>
          </cell>
        </row>
        <row r="9499">
          <cell r="G9499">
            <v>165071</v>
          </cell>
          <cell r="H9499">
            <v>165071</v>
          </cell>
          <cell r="I9499" t="str">
            <v>A Spearman at Arms and a Slinger by Samuel Meyrick 1842</v>
          </cell>
          <cell r="J9499" t="str">
            <v>This superb hand-coloured engraving of A Spearman at Arms and a Slinger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499">
            <v>70</v>
          </cell>
          <cell r="L9499">
            <v>140</v>
          </cell>
          <cell r="M9499">
            <v>35</v>
          </cell>
          <cell r="N9499">
            <v>35</v>
          </cell>
          <cell r="P9499" t="str">
            <v xml:space="preserve">The print is in excellent condition - please inspect the image carefully for any occasional age related marks. </v>
          </cell>
        </row>
        <row r="9500">
          <cell r="G9500">
            <v>165072</v>
          </cell>
          <cell r="H9500">
            <v>165072</v>
          </cell>
          <cell r="I9500" t="str">
            <v>Group of Soldiers by Samuel Meyrick 1842</v>
          </cell>
          <cell r="J9500" t="str">
            <v>This superb hand-coloured engraving of Group of Soldiers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00">
            <v>70</v>
          </cell>
          <cell r="L9500">
            <v>140</v>
          </cell>
          <cell r="M9500">
            <v>35</v>
          </cell>
          <cell r="N9500">
            <v>35</v>
          </cell>
          <cell r="P9500" t="str">
            <v xml:space="preserve">The print is in excellent condition - please inspect the image carefully for any occasional age related marks. </v>
          </cell>
        </row>
        <row r="9501">
          <cell r="G9501">
            <v>165073</v>
          </cell>
          <cell r="H9501">
            <v>165073</v>
          </cell>
          <cell r="I9501" t="str">
            <v>Two Suits of Armour by Samuel Meyrick 1842</v>
          </cell>
          <cell r="J9501" t="str">
            <v>This superb hand-coloured engraving of Two Suits of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01">
            <v>70</v>
          </cell>
          <cell r="L9501">
            <v>140</v>
          </cell>
          <cell r="M9501">
            <v>35</v>
          </cell>
          <cell r="N9501">
            <v>35</v>
          </cell>
          <cell r="P9501" t="str">
            <v>The print has occasional sptting or foxing marks - please inspect the image carefully</v>
          </cell>
        </row>
        <row r="9502">
          <cell r="G9502">
            <v>165074</v>
          </cell>
          <cell r="H9502">
            <v>165074</v>
          </cell>
          <cell r="I9502" t="str">
            <v>Suit of Armour by Samuel Meyrick 1842</v>
          </cell>
          <cell r="J9502" t="str">
            <v>This superb hand-coloured engraving of Suit of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02">
            <v>70</v>
          </cell>
          <cell r="L9502">
            <v>140</v>
          </cell>
          <cell r="M9502">
            <v>35</v>
          </cell>
          <cell r="N9502">
            <v>35</v>
          </cell>
          <cell r="P9502" t="str">
            <v>The print has occasional sptting or foxing marks - please inspect the image carefully</v>
          </cell>
        </row>
        <row r="9503">
          <cell r="G9503">
            <v>165075</v>
          </cell>
          <cell r="H9503">
            <v>165075</v>
          </cell>
          <cell r="I9503" t="str">
            <v>Frederico Oricono by Samuel Meyrick 1842</v>
          </cell>
          <cell r="J9503" t="str">
            <v>This superb hand-coloured engraving of Frederico Oricono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03">
            <v>70</v>
          </cell>
          <cell r="L9503">
            <v>140</v>
          </cell>
          <cell r="M9503">
            <v>35</v>
          </cell>
          <cell r="N9503">
            <v>35</v>
          </cell>
          <cell r="P9503" t="str">
            <v>The print has occasional sptting or foxing marks - please inspect the image carefully</v>
          </cell>
        </row>
        <row r="9504">
          <cell r="G9504">
            <v>165076</v>
          </cell>
          <cell r="H9504">
            <v>165076</v>
          </cell>
          <cell r="I9504" t="str">
            <v>Embossed Armour by Samuel Meyrick 1842</v>
          </cell>
          <cell r="J9504" t="str">
            <v>This superb hand-coloured engraving of Embossed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04">
            <v>70</v>
          </cell>
          <cell r="L9504">
            <v>140</v>
          </cell>
          <cell r="M9504">
            <v>35</v>
          </cell>
          <cell r="N9504">
            <v>35</v>
          </cell>
          <cell r="P9504" t="str">
            <v>The print has occasional sptting or foxing marks - please inspect the image carefully</v>
          </cell>
        </row>
        <row r="9505">
          <cell r="G9505">
            <v>165077</v>
          </cell>
          <cell r="H9505">
            <v>165077</v>
          </cell>
          <cell r="I9505" t="str">
            <v>An English Gentleman by Samuel Meyrick 1842</v>
          </cell>
          <cell r="J9505" t="str">
            <v>This superb hand-coloured engraving of An English Gentleman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05">
            <v>70</v>
          </cell>
          <cell r="L9505">
            <v>140</v>
          </cell>
          <cell r="M9505">
            <v>35</v>
          </cell>
          <cell r="N9505">
            <v>35</v>
          </cell>
          <cell r="P9505" t="str">
            <v xml:space="preserve">The print is in excellent condition - please inspect the image carefully for any occasional age related marks. </v>
          </cell>
        </row>
        <row r="9506">
          <cell r="G9506">
            <v>165078</v>
          </cell>
          <cell r="H9506">
            <v>165078</v>
          </cell>
          <cell r="I9506" t="str">
            <v>A Suit of Jousting Armour by Samuel Meyrick 1842</v>
          </cell>
          <cell r="J9506" t="str">
            <v>This superb hand-coloured engraving of A Suit of Jousting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06">
            <v>70</v>
          </cell>
          <cell r="L9506">
            <v>140</v>
          </cell>
          <cell r="M9506">
            <v>35</v>
          </cell>
          <cell r="N9506">
            <v>35</v>
          </cell>
          <cell r="P9506" t="str">
            <v>The print has occasional sptting or foxing marks - please inspect the image carefully</v>
          </cell>
        </row>
        <row r="9507">
          <cell r="G9507">
            <v>165079</v>
          </cell>
          <cell r="H9507">
            <v>165079</v>
          </cell>
          <cell r="I9507" t="str">
            <v>An Officer of Pikemen by Samuel Meyrick 1842</v>
          </cell>
          <cell r="J9507" t="str">
            <v>This superb hand-coloured engraving of An Officer of Pikemen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07">
            <v>70</v>
          </cell>
          <cell r="L9507">
            <v>140</v>
          </cell>
          <cell r="M9507">
            <v>35</v>
          </cell>
          <cell r="N9507">
            <v>35</v>
          </cell>
          <cell r="P9507" t="str">
            <v xml:space="preserve">The print is in excellent condition - please inspect the image carefully for any occasional age related marks. </v>
          </cell>
        </row>
        <row r="9508">
          <cell r="G9508">
            <v>165081</v>
          </cell>
          <cell r="H9508">
            <v>165081</v>
          </cell>
          <cell r="I9508" t="str">
            <v>A Suit of Black Armour by Samuel Meyrick 1842</v>
          </cell>
          <cell r="J9508" t="str">
            <v>This superb hand-coloured engraving of A Suit of Black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08">
            <v>70</v>
          </cell>
          <cell r="L9508">
            <v>140</v>
          </cell>
          <cell r="M9508">
            <v>35</v>
          </cell>
          <cell r="N9508">
            <v>35</v>
          </cell>
          <cell r="P9508" t="str">
            <v>The print has occasional sptting or foxing marks - please inspect the image carefully</v>
          </cell>
        </row>
        <row r="9509">
          <cell r="G9509">
            <v>165082</v>
          </cell>
          <cell r="H9509">
            <v>165082</v>
          </cell>
          <cell r="I9509" t="str">
            <v>Harquebussier and Pikeman by Samuel Meyrick 1842</v>
          </cell>
          <cell r="J9509" t="str">
            <v>This superb hand-coloured engraving of Harquebussier and Pikeman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09">
            <v>70</v>
          </cell>
          <cell r="L9509">
            <v>140</v>
          </cell>
          <cell r="M9509">
            <v>35</v>
          </cell>
          <cell r="N9509">
            <v>35</v>
          </cell>
          <cell r="P9509" t="str">
            <v>The print has occasional sptting or foxing marks - please inspect the image carefully</v>
          </cell>
        </row>
        <row r="9510">
          <cell r="G9510">
            <v>165083</v>
          </cell>
          <cell r="H9510">
            <v>165083</v>
          </cell>
          <cell r="I9510" t="str">
            <v>A Suit of Cuirassier's Armour by Samuel Meyrick 1842</v>
          </cell>
          <cell r="J9510" t="str">
            <v>This superb hand-coloured engraving of A Suit of Cuirassier's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10">
            <v>70</v>
          </cell>
          <cell r="L9510">
            <v>140</v>
          </cell>
          <cell r="M9510">
            <v>35</v>
          </cell>
          <cell r="N9510">
            <v>35</v>
          </cell>
          <cell r="P9510" t="str">
            <v xml:space="preserve">The print is in excellent condition - please inspect the image carefully for any occasional age related marks. </v>
          </cell>
        </row>
        <row r="9511">
          <cell r="G9511">
            <v>165084</v>
          </cell>
          <cell r="H9511">
            <v>165084</v>
          </cell>
          <cell r="I9511" t="str">
            <v>Two Crossbow Men by Samuel Meyrick 1842</v>
          </cell>
          <cell r="J9511" t="str">
            <v>This superb hand-coloured engraving of Two Crossbow Men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11">
            <v>70</v>
          </cell>
          <cell r="L9511">
            <v>140</v>
          </cell>
          <cell r="M9511">
            <v>35</v>
          </cell>
          <cell r="N9511">
            <v>35</v>
          </cell>
          <cell r="P9511" t="str">
            <v>The print has occasional sptting or foxing marks - please inspect the image carefully</v>
          </cell>
        </row>
        <row r="9512">
          <cell r="G9512">
            <v>165085</v>
          </cell>
          <cell r="H9512">
            <v>165085</v>
          </cell>
          <cell r="I9512" t="str">
            <v>A Knight of the Birmingham Family by Samuel Meyrick 1842</v>
          </cell>
          <cell r="J9512" t="str">
            <v>This superb hand-coloured engraving of A Knight of the Birmingham Family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12">
            <v>70</v>
          </cell>
          <cell r="L9512">
            <v>140</v>
          </cell>
          <cell r="M9512">
            <v>35</v>
          </cell>
          <cell r="N9512">
            <v>35</v>
          </cell>
          <cell r="P9512" t="str">
            <v>The print has occasional sptting or foxing marks - please inspect the image carefully</v>
          </cell>
        </row>
        <row r="9513">
          <cell r="G9513">
            <v>165086</v>
          </cell>
          <cell r="H9513">
            <v>165086</v>
          </cell>
          <cell r="I9513" t="str">
            <v>Charles VII and Joan of Arc by Samuel Meyrick 1842</v>
          </cell>
          <cell r="J9513" t="str">
            <v>This superb hand-coloured engraving of Charles VII and Joan of Arc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13">
            <v>70</v>
          </cell>
          <cell r="L9513">
            <v>140</v>
          </cell>
          <cell r="M9513">
            <v>35</v>
          </cell>
          <cell r="N9513">
            <v>35</v>
          </cell>
          <cell r="P9513" t="str">
            <v xml:space="preserve">The print is in excellent condition - please inspect the image carefully for any occasional age related marks. </v>
          </cell>
        </row>
        <row r="9514">
          <cell r="G9514">
            <v>165087</v>
          </cell>
          <cell r="H9514">
            <v>165087</v>
          </cell>
          <cell r="I9514" t="str">
            <v>A Crossbow Man and his Paviser by Samuel Meyrick 1842</v>
          </cell>
          <cell r="J9514" t="str">
            <v>This superb hand-coloured engraving of A Crossbow Man and his Paviser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14">
            <v>70</v>
          </cell>
          <cell r="L9514">
            <v>140</v>
          </cell>
          <cell r="M9514">
            <v>35</v>
          </cell>
          <cell r="N9514">
            <v>35</v>
          </cell>
          <cell r="P9514" t="str">
            <v xml:space="preserve">The print is in excellent condition - please inspect the image carefully for any occasional age related marks. </v>
          </cell>
        </row>
        <row r="9515">
          <cell r="G9515">
            <v>165088</v>
          </cell>
          <cell r="H9515">
            <v>165088</v>
          </cell>
          <cell r="I9515" t="str">
            <v>Richard Beauchamp, Earl of Warwick by Samuel Meyrick 1842</v>
          </cell>
          <cell r="J9515" t="str">
            <v>This superb hand-coloured engraving of Richard Beauchamp, Earl of Warwick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15">
            <v>70</v>
          </cell>
          <cell r="L9515">
            <v>140</v>
          </cell>
          <cell r="M9515">
            <v>35</v>
          </cell>
          <cell r="N9515">
            <v>35</v>
          </cell>
          <cell r="P9515" t="str">
            <v xml:space="preserve">The print is in excellent condition - please inspect the image carefully for any occasional age related marks. </v>
          </cell>
        </row>
        <row r="9516">
          <cell r="G9516">
            <v>165089</v>
          </cell>
          <cell r="H9516">
            <v>165089</v>
          </cell>
          <cell r="I9516" t="str">
            <v>Sir John Cornwall by Samuel Meyrick 1842</v>
          </cell>
          <cell r="J9516" t="str">
            <v>This superb hand-coloured engraving of Sir John Cornwall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16">
            <v>70</v>
          </cell>
          <cell r="L9516">
            <v>140</v>
          </cell>
          <cell r="M9516">
            <v>35</v>
          </cell>
          <cell r="N9516">
            <v>35</v>
          </cell>
          <cell r="P9516" t="str">
            <v>The print has occasional sptting or foxing marks - please inspect the image carefully</v>
          </cell>
        </row>
        <row r="9517">
          <cell r="G9517">
            <v>165090</v>
          </cell>
          <cell r="H9517">
            <v>165090</v>
          </cell>
          <cell r="I9517" t="str">
            <v>John Duke of Somerset by Samuel Meyrick 1842</v>
          </cell>
          <cell r="J9517" t="str">
            <v>This superb hand-coloured engraving of John Duke of Somerset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17">
            <v>70</v>
          </cell>
          <cell r="L9517">
            <v>140</v>
          </cell>
          <cell r="M9517">
            <v>35</v>
          </cell>
          <cell r="N9517">
            <v>35</v>
          </cell>
          <cell r="P9517" t="str">
            <v xml:space="preserve">The print is in excellent condition - please inspect the image carefully for any occasional age related marks. </v>
          </cell>
        </row>
        <row r="9518">
          <cell r="G9518">
            <v>165091</v>
          </cell>
          <cell r="H9518">
            <v>165091</v>
          </cell>
          <cell r="I9518" t="str">
            <v>Sir Thomas Shernborne by Samuel Meyrick 1842</v>
          </cell>
          <cell r="J9518" t="str">
            <v>This superb hand-coloured engraving of Sir Thomas Shernborne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18">
            <v>70</v>
          </cell>
          <cell r="L9518">
            <v>140</v>
          </cell>
          <cell r="M9518">
            <v>35</v>
          </cell>
          <cell r="N9518">
            <v>35</v>
          </cell>
          <cell r="P9518" t="str">
            <v xml:space="preserve">The print is in excellent condition - please inspect the image carefully for any occasional age related marks. </v>
          </cell>
        </row>
        <row r="9519">
          <cell r="G9519">
            <v>165092</v>
          </cell>
          <cell r="H9519">
            <v>165092</v>
          </cell>
          <cell r="I9519" t="str">
            <v>Richard Duke of Gloucester by Samuel Meyrick 1842</v>
          </cell>
          <cell r="J9519" t="str">
            <v>This superb hand-coloured engraving of Richard Duke of Gloucester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19">
            <v>70</v>
          </cell>
          <cell r="L9519">
            <v>140</v>
          </cell>
          <cell r="M9519">
            <v>35</v>
          </cell>
          <cell r="N9519">
            <v>35</v>
          </cell>
          <cell r="P9519" t="str">
            <v xml:space="preserve">The print is in excellent condition - please inspect the image carefully for any occasional age related marks. </v>
          </cell>
        </row>
        <row r="9520">
          <cell r="G9520">
            <v>165093</v>
          </cell>
          <cell r="H9520">
            <v>165093</v>
          </cell>
          <cell r="I9520" t="str">
            <v>Sir John Crosbie by Samuel Meyrick 1842</v>
          </cell>
          <cell r="J9520" t="str">
            <v>This superb hand-coloured engraving of Sir John Crosbie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20">
            <v>70</v>
          </cell>
          <cell r="L9520">
            <v>140</v>
          </cell>
          <cell r="M9520">
            <v>35</v>
          </cell>
          <cell r="N9520">
            <v>35</v>
          </cell>
          <cell r="P9520" t="str">
            <v>The print has occasional sptting or foxing marks - please inspect the image carefully</v>
          </cell>
        </row>
        <row r="9521">
          <cell r="G9521">
            <v>165094</v>
          </cell>
          <cell r="H9521">
            <v>165094</v>
          </cell>
          <cell r="I9521" t="str">
            <v>A Suit of Armour by Samuel Meyrick 1842</v>
          </cell>
          <cell r="J9521" t="str">
            <v>This superb hand-coloured engraving of A Suit of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21">
            <v>70</v>
          </cell>
          <cell r="L9521">
            <v>140</v>
          </cell>
          <cell r="M9521">
            <v>35</v>
          </cell>
          <cell r="N9521">
            <v>35</v>
          </cell>
          <cell r="P9521" t="str">
            <v xml:space="preserve">The print is in excellent condition - please inspect the image carefully for any occasional age related marks. </v>
          </cell>
        </row>
        <row r="9522">
          <cell r="G9522">
            <v>165095</v>
          </cell>
          <cell r="H9522">
            <v>165095</v>
          </cell>
          <cell r="I9522" t="str">
            <v>Man at Arms with a Standard by Samuel Meyrick 1842</v>
          </cell>
          <cell r="J9522" t="str">
            <v>This superb hand-coloured engraving of Man at Arms with a Standard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22">
            <v>70</v>
          </cell>
          <cell r="L9522">
            <v>140</v>
          </cell>
          <cell r="M9522">
            <v>35</v>
          </cell>
          <cell r="N9522">
            <v>35</v>
          </cell>
          <cell r="P9522" t="str">
            <v xml:space="preserve">The print is in excellent condition - please inspect the image carefully for any occasional age related marks. </v>
          </cell>
        </row>
        <row r="9523">
          <cell r="G9523">
            <v>165096</v>
          </cell>
          <cell r="H9523">
            <v>165096</v>
          </cell>
          <cell r="I9523" t="str">
            <v>Sir Thomas Peyton by Samuel Meyrick 1842</v>
          </cell>
          <cell r="J9523" t="str">
            <v>This superb hand-coloured engraving of Sir Thomas Peyton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23">
            <v>70</v>
          </cell>
          <cell r="L9523">
            <v>140</v>
          </cell>
          <cell r="M9523">
            <v>35</v>
          </cell>
          <cell r="N9523">
            <v>35</v>
          </cell>
          <cell r="P9523" t="str">
            <v xml:space="preserve">The print is in excellent condition - please inspect the image carefully for any occasional age related marks. </v>
          </cell>
        </row>
        <row r="9524">
          <cell r="G9524">
            <v>165097</v>
          </cell>
          <cell r="H9524">
            <v>165097</v>
          </cell>
          <cell r="I9524" t="str">
            <v>Henry VII King of England by Samuel Meyrick 1842</v>
          </cell>
          <cell r="J9524" t="str">
            <v>This superb hand-coloured engraving of Henry VII King of England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24">
            <v>70</v>
          </cell>
          <cell r="L9524">
            <v>140</v>
          </cell>
          <cell r="M9524">
            <v>35</v>
          </cell>
          <cell r="N9524">
            <v>35</v>
          </cell>
          <cell r="P9524" t="str">
            <v xml:space="preserve">The print is in excellent condition - please inspect the image carefully for any occasional age related marks. </v>
          </cell>
        </row>
        <row r="9525">
          <cell r="G9525">
            <v>165098</v>
          </cell>
          <cell r="H9525">
            <v>165098</v>
          </cell>
          <cell r="I9525" t="str">
            <v>Maximilian 1st Emperor of Germany by Samuel Meyrick 1842</v>
          </cell>
          <cell r="J9525" t="str">
            <v>This superb hand-coloured engraving of Maximilian 1st Emperor of Germany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25">
            <v>70</v>
          </cell>
          <cell r="L9525">
            <v>140</v>
          </cell>
          <cell r="M9525">
            <v>35</v>
          </cell>
          <cell r="N9525">
            <v>35</v>
          </cell>
          <cell r="P9525" t="str">
            <v xml:space="preserve">The print is in excellent condition - please inspect the image carefully for any occasional age related marks. </v>
          </cell>
        </row>
        <row r="9526">
          <cell r="G9526">
            <v>165099</v>
          </cell>
          <cell r="H9526">
            <v>165099</v>
          </cell>
          <cell r="I9526" t="str">
            <v>Knight armed a la Haute Barde by Samuel Meyrick 1842</v>
          </cell>
          <cell r="J9526" t="str">
            <v>This superb hand-coloured engraving of Knight armed a la Haute Barde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26">
            <v>70</v>
          </cell>
          <cell r="L9526">
            <v>140</v>
          </cell>
          <cell r="M9526">
            <v>35</v>
          </cell>
          <cell r="N9526">
            <v>35</v>
          </cell>
          <cell r="P9526" t="str">
            <v xml:space="preserve">The print is in excellent condition - please inspect the image carefully for any occasional age related marks. </v>
          </cell>
        </row>
        <row r="9527">
          <cell r="G9527">
            <v>166000</v>
          </cell>
          <cell r="H9527">
            <v>166000</v>
          </cell>
          <cell r="I9527" t="str">
            <v>A Knight armed for the Bond by Samuel Meyrick 1842</v>
          </cell>
          <cell r="J9527" t="str">
            <v>This superb hand-coloured engraving of A Knight armed for the Bond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27">
            <v>70</v>
          </cell>
          <cell r="L9527">
            <v>140</v>
          </cell>
          <cell r="M9527">
            <v>35</v>
          </cell>
          <cell r="N9527">
            <v>35</v>
          </cell>
          <cell r="P9527" t="str">
            <v>The print has occasional sptting or foxing marks - please inspect the image carefully</v>
          </cell>
        </row>
        <row r="9528">
          <cell r="G9528">
            <v>166001</v>
          </cell>
          <cell r="H9528">
            <v>166001</v>
          </cell>
          <cell r="I9528" t="str">
            <v>A Knight and King's Guard by Samuel Meyrick 1842</v>
          </cell>
          <cell r="J9528" t="str">
            <v>This superb hand-coloured engraving of A Knight and King's Guard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28">
            <v>70</v>
          </cell>
          <cell r="L9528">
            <v>140</v>
          </cell>
          <cell r="M9528">
            <v>35</v>
          </cell>
          <cell r="N9528">
            <v>35</v>
          </cell>
          <cell r="P9528" t="str">
            <v xml:space="preserve">The print is in excellent condition - please inspect the image carefully for any occasional age related marks. </v>
          </cell>
        </row>
        <row r="9529">
          <cell r="G9529">
            <v>166002</v>
          </cell>
          <cell r="H9529">
            <v>166002</v>
          </cell>
          <cell r="I9529" t="str">
            <v>Henry VIII King of England by Samuel Meyrick 1842</v>
          </cell>
          <cell r="J9529" t="str">
            <v>This superb hand-coloured engraving of Henry VIII King of England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29">
            <v>70</v>
          </cell>
          <cell r="L9529">
            <v>140</v>
          </cell>
          <cell r="M9529">
            <v>35</v>
          </cell>
          <cell r="N9529">
            <v>35</v>
          </cell>
          <cell r="P9529" t="str">
            <v>The print has a vertical line - please inspect the image carefully</v>
          </cell>
        </row>
        <row r="9530">
          <cell r="G9530">
            <v>166003</v>
          </cell>
          <cell r="H9530">
            <v>166003</v>
          </cell>
          <cell r="I9530" t="str">
            <v>Two Suits of Black Armour by Samuel Meyrick 1842</v>
          </cell>
          <cell r="J9530" t="str">
            <v>This superb hand-coloured engraving of Two Suits of Black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30">
            <v>70</v>
          </cell>
          <cell r="L9530">
            <v>140</v>
          </cell>
          <cell r="M9530">
            <v>35</v>
          </cell>
          <cell r="N9530">
            <v>35</v>
          </cell>
          <cell r="P9530" t="str">
            <v xml:space="preserve">The print is in excellent condition - please inspect the image carefully for any occasional age related marks. </v>
          </cell>
        </row>
        <row r="9531">
          <cell r="G9531">
            <v>166004</v>
          </cell>
          <cell r="H9531">
            <v>166004</v>
          </cell>
          <cell r="I9531" t="str">
            <v>A Suit of Genoese Armour by Samuel Meyrick 1842</v>
          </cell>
          <cell r="J9531" t="str">
            <v>This superb hand-coloured engraving of A Suit of Genoese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31">
            <v>70</v>
          </cell>
          <cell r="L9531">
            <v>140</v>
          </cell>
          <cell r="M9531">
            <v>35</v>
          </cell>
          <cell r="N9531">
            <v>35</v>
          </cell>
          <cell r="P9531" t="str">
            <v xml:space="preserve">The print is in excellent condition - please inspect the image carefully for any occasional age related marks. </v>
          </cell>
        </row>
        <row r="9532">
          <cell r="G9532">
            <v>166005</v>
          </cell>
          <cell r="H9532">
            <v>166005</v>
          </cell>
          <cell r="I9532" t="str">
            <v>Long Bellied Armour by Samuel Meyrick 1842</v>
          </cell>
          <cell r="J9532" t="str">
            <v>This superb hand-coloured engraving of Long Bellied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32">
            <v>70</v>
          </cell>
          <cell r="L9532">
            <v>140</v>
          </cell>
          <cell r="M9532">
            <v>35</v>
          </cell>
          <cell r="N9532">
            <v>35</v>
          </cell>
          <cell r="P9532" t="str">
            <v xml:space="preserve">The print is in excellent condition - please inspect the image carefully for any occasional age related marks. </v>
          </cell>
        </row>
        <row r="9533">
          <cell r="G9533">
            <v>166006</v>
          </cell>
          <cell r="H9533">
            <v>166006</v>
          </cell>
          <cell r="I9533" t="str">
            <v>Robert Rouse by Samuel Meyrick 1842</v>
          </cell>
          <cell r="J9533" t="str">
            <v>This superb hand-coloured engraving of Robert Rouse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33">
            <v>70</v>
          </cell>
          <cell r="L9533">
            <v>140</v>
          </cell>
          <cell r="M9533">
            <v>35</v>
          </cell>
          <cell r="N9533">
            <v>35</v>
          </cell>
          <cell r="P9533" t="str">
            <v xml:space="preserve">The print is in excellent condition - please inspect the image carefully for any occasional age related marks. </v>
          </cell>
        </row>
        <row r="9534">
          <cell r="G9534">
            <v>166007</v>
          </cell>
          <cell r="H9534">
            <v>166007</v>
          </cell>
          <cell r="I9534" t="str">
            <v>De Vere Earl of Oxford by Samuel Meyrick 1842</v>
          </cell>
          <cell r="J9534" t="str">
            <v>This superb hand-coloured engraving of De Vere Earl of Oxford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34">
            <v>70</v>
          </cell>
          <cell r="L9534">
            <v>140</v>
          </cell>
          <cell r="M9534">
            <v>35</v>
          </cell>
          <cell r="N9534">
            <v>35</v>
          </cell>
          <cell r="P9534" t="str">
            <v xml:space="preserve">The print is in excellent condition - please inspect the image carefully for any occasional age related marks. </v>
          </cell>
        </row>
        <row r="9535">
          <cell r="G9535">
            <v>166008</v>
          </cell>
          <cell r="H9535">
            <v>166008</v>
          </cell>
          <cell r="I9535" t="str">
            <v>A Knight of the Montford Family by Samuel Meyrick 1842</v>
          </cell>
          <cell r="J9535" t="str">
            <v>This superb hand-coloured engraving of A Knight of the Montford Family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35">
            <v>70</v>
          </cell>
          <cell r="L9535">
            <v>140</v>
          </cell>
          <cell r="M9535">
            <v>35</v>
          </cell>
          <cell r="N9535">
            <v>35</v>
          </cell>
          <cell r="P9535" t="str">
            <v>The print has a vertical line - please inspect the image carefully</v>
          </cell>
        </row>
        <row r="9536">
          <cell r="G9536">
            <v>166009</v>
          </cell>
          <cell r="H9536">
            <v>166009</v>
          </cell>
          <cell r="I9536" t="str">
            <v>A Soldier and Knight by Samuel Meyrick 1842</v>
          </cell>
          <cell r="J9536" t="str">
            <v>This superb hand-coloured engraving of A Soldier and Knight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36">
            <v>70</v>
          </cell>
          <cell r="L9536">
            <v>140</v>
          </cell>
          <cell r="M9536">
            <v>35</v>
          </cell>
          <cell r="N9536">
            <v>35</v>
          </cell>
          <cell r="P9536" t="str">
            <v xml:space="preserve">The print is in excellent condition - please inspect the image carefully for any occasional age related marks. </v>
          </cell>
        </row>
        <row r="9537">
          <cell r="G9537">
            <v>166010</v>
          </cell>
          <cell r="H9537">
            <v>166010</v>
          </cell>
          <cell r="I9537" t="str">
            <v>The Attack of the Pel by Samuel Meyrick 1842</v>
          </cell>
          <cell r="J9537" t="str">
            <v>This superb hand-coloured engraving of The Attack of the Pel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37">
            <v>70</v>
          </cell>
          <cell r="L9537">
            <v>140</v>
          </cell>
          <cell r="M9537">
            <v>35</v>
          </cell>
          <cell r="N9537">
            <v>35</v>
          </cell>
          <cell r="P9537" t="str">
            <v xml:space="preserve">The print is in excellent condition - please inspect the image carefully for any occasional age related marks. </v>
          </cell>
        </row>
        <row r="9538">
          <cell r="G9538">
            <v>166011</v>
          </cell>
          <cell r="H9538">
            <v>166011</v>
          </cell>
          <cell r="I9538" t="str">
            <v>A King and his Mace-bearer by Samuel Meyrick 1842</v>
          </cell>
          <cell r="J9538" t="str">
            <v>This superb hand-coloured engraving of A King and his Mace-bearer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38">
            <v>70</v>
          </cell>
          <cell r="L9538">
            <v>140</v>
          </cell>
          <cell r="M9538">
            <v>35</v>
          </cell>
          <cell r="N9538">
            <v>35</v>
          </cell>
          <cell r="P9538" t="str">
            <v xml:space="preserve">The print is in excellent condition - please inspect the image carefully for any occasional age related marks. </v>
          </cell>
        </row>
        <row r="9539">
          <cell r="G9539">
            <v>166012</v>
          </cell>
          <cell r="H9539">
            <v>166012</v>
          </cell>
          <cell r="I9539" t="str">
            <v>Archers and Crossbow Man by Samuel Meyrick 1842</v>
          </cell>
          <cell r="J9539" t="str">
            <v>This superb hand-coloured engraving of Archers and Crossbow Man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39">
            <v>70</v>
          </cell>
          <cell r="L9539">
            <v>140</v>
          </cell>
          <cell r="M9539">
            <v>35</v>
          </cell>
          <cell r="N9539">
            <v>35</v>
          </cell>
          <cell r="P9539" t="str">
            <v>The print has occasional sptting or foxing marks - please inspect the image carefully</v>
          </cell>
        </row>
        <row r="9540">
          <cell r="G9540">
            <v>166013</v>
          </cell>
          <cell r="H9540">
            <v>166013</v>
          </cell>
          <cell r="I9540" t="str">
            <v>A Knight by Samuel Meyrick 1842</v>
          </cell>
          <cell r="J9540" t="str">
            <v>This superb hand-coloured engraving of A Knight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40">
            <v>70</v>
          </cell>
          <cell r="L9540">
            <v>140</v>
          </cell>
          <cell r="M9540">
            <v>35</v>
          </cell>
          <cell r="N9540">
            <v>35</v>
          </cell>
          <cell r="P9540" t="str">
            <v xml:space="preserve">The print is in excellent condition - please inspect the image carefully for any occasional age related marks. </v>
          </cell>
        </row>
        <row r="9541">
          <cell r="G9541">
            <v>166014</v>
          </cell>
          <cell r="H9541">
            <v>166014</v>
          </cell>
          <cell r="I9541" t="str">
            <v>Officer and Pistolier by Samuel Meyrick 1842</v>
          </cell>
          <cell r="J9541" t="str">
            <v>This superb hand-coloured engraving of Officer and Pistolier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41">
            <v>70</v>
          </cell>
          <cell r="L9541">
            <v>140</v>
          </cell>
          <cell r="M9541">
            <v>35</v>
          </cell>
          <cell r="N9541">
            <v>35</v>
          </cell>
          <cell r="P9541" t="str">
            <v xml:space="preserve">The print is in excellent condition - please inspect the image carefully for any occasional age related marks. </v>
          </cell>
        </row>
        <row r="9542">
          <cell r="G9542">
            <v>166015</v>
          </cell>
          <cell r="H9542">
            <v>166015</v>
          </cell>
          <cell r="I9542" t="str">
            <v>Grecian Armour by Samuel Meyrick 1842</v>
          </cell>
          <cell r="J9542" t="str">
            <v>This superb hand-coloured engraving of Grecian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42">
            <v>70</v>
          </cell>
          <cell r="L9542">
            <v>140</v>
          </cell>
          <cell r="M9542">
            <v>35</v>
          </cell>
          <cell r="N9542">
            <v>35</v>
          </cell>
          <cell r="P9542" t="str">
            <v xml:space="preserve">The print is in excellent condition - please inspect the image carefully for any occasional age related marks. </v>
          </cell>
        </row>
        <row r="9543">
          <cell r="G9543">
            <v>166016</v>
          </cell>
          <cell r="H9543">
            <v>166016</v>
          </cell>
          <cell r="I9543" t="str">
            <v>Ancient Saddles by Samuel Meyrick 1842</v>
          </cell>
          <cell r="J9543" t="str">
            <v>This superb hand-coloured engraving of Ancient Saddles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43">
            <v>70</v>
          </cell>
          <cell r="L9543">
            <v>140</v>
          </cell>
          <cell r="M9543">
            <v>35</v>
          </cell>
          <cell r="N9543">
            <v>35</v>
          </cell>
          <cell r="P9543" t="str">
            <v>The print has occasional sptting or foxing marks - please inspect the image carefully</v>
          </cell>
        </row>
        <row r="9544">
          <cell r="G9544">
            <v>166017</v>
          </cell>
          <cell r="H9544">
            <v>166017</v>
          </cell>
          <cell r="I9544" t="str">
            <v>Greco Egyptian Arms and Armour  by Samuel Meyrick 1842</v>
          </cell>
          <cell r="J9544" t="str">
            <v>This superb hand-coloured engraving of Greco Egyptian Arms and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44">
            <v>70</v>
          </cell>
          <cell r="L9544">
            <v>140</v>
          </cell>
          <cell r="M9544">
            <v>35</v>
          </cell>
          <cell r="N9544">
            <v>35</v>
          </cell>
          <cell r="P9544" t="str">
            <v xml:space="preserve">The print is in excellent condition - please inspect the image carefully for any occasional age related marks. </v>
          </cell>
        </row>
        <row r="9545">
          <cell r="G9545">
            <v>166018</v>
          </cell>
          <cell r="H9545">
            <v>166018</v>
          </cell>
          <cell r="I9545" t="str">
            <v>Asiatic  Arms and Armour  by Samuel Meyrick 1842</v>
          </cell>
          <cell r="J9545" t="str">
            <v>This superb hand-coloured engraving of Asiatic  Arms and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45">
            <v>70</v>
          </cell>
          <cell r="L9545">
            <v>140</v>
          </cell>
          <cell r="M9545">
            <v>35</v>
          </cell>
          <cell r="N9545">
            <v>35</v>
          </cell>
          <cell r="P9545" t="str">
            <v xml:space="preserve">The print is in excellent condition - please inspect the image carefully for any occasional age related marks. </v>
          </cell>
        </row>
        <row r="9546">
          <cell r="G9546">
            <v>166019</v>
          </cell>
          <cell r="H9546">
            <v>166019</v>
          </cell>
          <cell r="I9546" t="str">
            <v>Asiatic  Arms and Armour  by Samuel Meyrick 1842</v>
          </cell>
          <cell r="J9546" t="str">
            <v>This superb hand-coloured engraving of Asiatic  Arms and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46">
            <v>70</v>
          </cell>
          <cell r="L9546">
            <v>140</v>
          </cell>
          <cell r="M9546">
            <v>35</v>
          </cell>
          <cell r="N9546">
            <v>35</v>
          </cell>
          <cell r="P9546" t="str">
            <v xml:space="preserve">The print is in excellent condition - please inspect the image carefully for any occasional age related marks. </v>
          </cell>
        </row>
        <row r="9547">
          <cell r="G9547">
            <v>166020</v>
          </cell>
          <cell r="H9547">
            <v>166020</v>
          </cell>
          <cell r="I9547" t="str">
            <v>Machines and Engines of War by Samuel Meyrick 1842</v>
          </cell>
          <cell r="J9547" t="str">
            <v>This superb hand-coloured engraving of Machines and Engines of War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47">
            <v>70</v>
          </cell>
          <cell r="L9547">
            <v>140</v>
          </cell>
          <cell r="M9547">
            <v>35</v>
          </cell>
          <cell r="N9547">
            <v>35</v>
          </cell>
          <cell r="P9547" t="str">
            <v xml:space="preserve">The print is in excellent condition - please inspect the image carefully for any occasional age related marks. </v>
          </cell>
        </row>
        <row r="9548">
          <cell r="G9548">
            <v>166021</v>
          </cell>
          <cell r="H9548">
            <v>166021</v>
          </cell>
          <cell r="I9548" t="str">
            <v>Crossbows and Quarrels by Samuel Meyrick 1842</v>
          </cell>
          <cell r="J9548" t="str">
            <v>This superb hand-coloured engraving of Crossbows and Quarrels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48">
            <v>70</v>
          </cell>
          <cell r="L9548">
            <v>140</v>
          </cell>
          <cell r="M9548">
            <v>35</v>
          </cell>
          <cell r="N9548">
            <v>35</v>
          </cell>
          <cell r="P9548" t="str">
            <v>The print has occasional sptting or foxing marks - please inspect the image carefully</v>
          </cell>
        </row>
        <row r="9549">
          <cell r="G9549">
            <v>166022</v>
          </cell>
          <cell r="H9549">
            <v>166022</v>
          </cell>
          <cell r="I9549" t="str">
            <v>Etruscan Armour by Samuel Meyrick 1842</v>
          </cell>
          <cell r="J9549" t="str">
            <v>This superb hand-coloured engraving of Etruscan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49">
            <v>70</v>
          </cell>
          <cell r="L9549">
            <v>140</v>
          </cell>
          <cell r="M9549">
            <v>35</v>
          </cell>
          <cell r="N9549">
            <v>35</v>
          </cell>
          <cell r="P9549" t="str">
            <v xml:space="preserve">The print is in excellent condition - please inspect the image carefully for any occasional age related marks. </v>
          </cell>
        </row>
        <row r="9550">
          <cell r="G9550">
            <v>166023</v>
          </cell>
          <cell r="H9550">
            <v>166023</v>
          </cell>
          <cell r="I9550" t="str">
            <v>Roman Armour by Samuel Meyrick 1842</v>
          </cell>
          <cell r="J9550" t="str">
            <v>This superb hand-coloured engraving of Roman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50">
            <v>70</v>
          </cell>
          <cell r="L9550">
            <v>140</v>
          </cell>
          <cell r="M9550">
            <v>35</v>
          </cell>
          <cell r="N9550">
            <v>35</v>
          </cell>
          <cell r="P9550" t="str">
            <v xml:space="preserve">The print is in excellent condition - please inspect the image carefully for any occasional age related marks. </v>
          </cell>
        </row>
        <row r="9551">
          <cell r="G9551">
            <v>166024</v>
          </cell>
          <cell r="H9551">
            <v>166024</v>
          </cell>
          <cell r="I9551" t="str">
            <v>Saxon and Danish Armour by Samuel Meyrick 1842</v>
          </cell>
          <cell r="J9551" t="str">
            <v>This superb hand-coloured engraving of Saxon and Danish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51">
            <v>70</v>
          </cell>
          <cell r="L9551">
            <v>140</v>
          </cell>
          <cell r="M9551">
            <v>35</v>
          </cell>
          <cell r="N9551">
            <v>35</v>
          </cell>
          <cell r="P9551" t="str">
            <v xml:space="preserve">The print is in excellent condition - please inspect the image carefully for any occasional age related marks. </v>
          </cell>
        </row>
        <row r="9552">
          <cell r="G9552">
            <v>166025</v>
          </cell>
          <cell r="H9552">
            <v>166025</v>
          </cell>
          <cell r="I9552" t="str">
            <v>Aylmer de Valence Earl of Pembroke by Samuel Meyrick 1842</v>
          </cell>
          <cell r="J9552" t="str">
            <v>This superb hand-coloured engraving of Aylmer de Valence Earl of Pembroke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52">
            <v>70</v>
          </cell>
          <cell r="L9552">
            <v>140</v>
          </cell>
          <cell r="M9552">
            <v>35</v>
          </cell>
          <cell r="N9552">
            <v>35</v>
          </cell>
          <cell r="P9552" t="str">
            <v>The print has occasional sptting or foxing marks - please inspect the image carefully</v>
          </cell>
        </row>
        <row r="9553">
          <cell r="G9553">
            <v>166026</v>
          </cell>
          <cell r="H9553">
            <v>166026</v>
          </cell>
          <cell r="I9553" t="str">
            <v>Sir John Cheney by Samuel Meyrick 1842</v>
          </cell>
          <cell r="J9553" t="str">
            <v>This superb hand-coloured engraving of Sir John Cheney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53">
            <v>70</v>
          </cell>
          <cell r="L9553">
            <v>140</v>
          </cell>
          <cell r="M9553">
            <v>35</v>
          </cell>
          <cell r="N9553">
            <v>35</v>
          </cell>
          <cell r="P9553" t="str">
            <v>The print has occasional sptting or foxing marks - please inspect the image carefully</v>
          </cell>
        </row>
        <row r="9554">
          <cell r="G9554">
            <v>166027</v>
          </cell>
          <cell r="H9554">
            <v>166027</v>
          </cell>
          <cell r="I9554" t="str">
            <v>Two Suits of Armour by Samuel Meyrick 1842</v>
          </cell>
          <cell r="J9554" t="str">
            <v>This superb hand-coloured engraving of Two Suits of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9554">
            <v>70</v>
          </cell>
          <cell r="L9554">
            <v>140</v>
          </cell>
          <cell r="M9554">
            <v>35</v>
          </cell>
          <cell r="N9554">
            <v>35</v>
          </cell>
          <cell r="P9554" t="str">
            <v>The print has occasional sptting or foxing marks - please inspect the image carefully</v>
          </cell>
        </row>
        <row r="9555">
          <cell r="G9555">
            <v>166028</v>
          </cell>
          <cell r="H9555">
            <v>166028</v>
          </cell>
          <cell r="I9555" t="str">
            <v>Allan and Ferguson - Glasgow Bridge 1843</v>
          </cell>
          <cell r="J9555" t="str">
            <v>This engraving, after Robert Carrick, is from Views in Glasgow by  Allan &amp; Ferguson 1843. 
Allan and Ferguson employed a number of artists including William Simpson, Robert Carrick and James Anderson. 
Size (excluding mount): approx.  3.5in x 6.75in (8.5cm x 17cm)</v>
          </cell>
          <cell r="K9555">
            <v>30</v>
          </cell>
          <cell r="L9555">
            <v>60</v>
          </cell>
          <cell r="M9555">
            <v>15</v>
          </cell>
          <cell r="N9555">
            <v>15</v>
          </cell>
          <cell r="P9555" t="str">
            <v xml:space="preserve">The print is in excellent condition - please inspect the image carefully for any occasional age related marks. </v>
          </cell>
        </row>
        <row r="9556">
          <cell r="G9556">
            <v>166029</v>
          </cell>
          <cell r="H9556">
            <v>166029</v>
          </cell>
          <cell r="I9556" t="str">
            <v>Allan and Ferguson - Ingram Street, Glasgow 1843</v>
          </cell>
          <cell r="J9556" t="str">
            <v>This engraving, after Robert Carrick, is from Views in Glasgow by  Allan &amp; Ferguson 1843. 
Allan and Ferguson employed a number of artists including William Simpson, Robert Carrick and James Anderson. 
Size (excluding mount): approx.  3.5in x 6.75in (8.5cm x 17cm)</v>
          </cell>
          <cell r="K9556">
            <v>30</v>
          </cell>
          <cell r="L9556">
            <v>60</v>
          </cell>
          <cell r="M9556">
            <v>15</v>
          </cell>
          <cell r="N9556">
            <v>15</v>
          </cell>
          <cell r="P9556" t="str">
            <v xml:space="preserve">The print is in excellent condition - please inspect the image carefully for any occasional age related marks. </v>
          </cell>
        </row>
        <row r="9557">
          <cell r="G9557">
            <v>166030</v>
          </cell>
          <cell r="H9557">
            <v>166030</v>
          </cell>
          <cell r="I9557" t="str">
            <v>Allan and Ferguson - Blythswood Square, Glasgow 1843</v>
          </cell>
          <cell r="J9557" t="str">
            <v>This engraving, after Robert Carrick, is from Views in Glasgow by  Allan &amp; Ferguson 1843. 
Allan and Ferguson employed a number of artists including William Simpson, Robert Carrick and James Anderson. 
Size (excluding mount): approx.  3.5in x 6.75in (8.5cm x 17cm)</v>
          </cell>
          <cell r="K9557">
            <v>30</v>
          </cell>
          <cell r="L9557">
            <v>60</v>
          </cell>
          <cell r="M9557">
            <v>15</v>
          </cell>
          <cell r="N9557">
            <v>15</v>
          </cell>
          <cell r="P9557" t="str">
            <v xml:space="preserve">The print is in excellent condition - please inspect the image carefully for any occasional age related marks. </v>
          </cell>
        </row>
        <row r="9558">
          <cell r="G9558">
            <v>166031</v>
          </cell>
          <cell r="H9558">
            <v>166031</v>
          </cell>
          <cell r="I9558" t="str">
            <v>Allan and Ferguson - The South Prison, Glasgow 1843</v>
          </cell>
          <cell r="J9558" t="str">
            <v>This engraving, after Robert Carrick, is from Views in Glasgow by  Allan &amp; Ferguson 1843. 
Allan and Ferguson employed a number of artists including William Simpson, Robert Carrick and James Anderson. 
Size (excluding mount): approx.  3.5in x 6.75in (8.5cm x 17cm)</v>
          </cell>
          <cell r="K9558">
            <v>30</v>
          </cell>
          <cell r="L9558">
            <v>60</v>
          </cell>
          <cell r="M9558">
            <v>15</v>
          </cell>
          <cell r="N9558">
            <v>15</v>
          </cell>
          <cell r="P9558" t="str">
            <v xml:space="preserve">The print is in excellent condition - please inspect the image carefully for any occasional age related marks. </v>
          </cell>
        </row>
        <row r="9559">
          <cell r="G9559">
            <v>166032</v>
          </cell>
          <cell r="H9559">
            <v>166032</v>
          </cell>
          <cell r="I9559" t="str">
            <v>Allan and Ferguson - Carlton Place,Glasgow 1843</v>
          </cell>
          <cell r="J9559" t="str">
            <v>This engraving, after Robert Carrick, is from Views in Glasgow by  Allan &amp; Ferguson 1843. 
Allan and Ferguson employed a number of artists including William Simpson, Robert Carrick and James Anderson. 
Size (excluding mount): approx.  3.5in x 6.75in (8.5cm x 17cm)</v>
          </cell>
          <cell r="K9559">
            <v>30</v>
          </cell>
          <cell r="L9559">
            <v>60</v>
          </cell>
          <cell r="M9559">
            <v>15</v>
          </cell>
          <cell r="N9559">
            <v>15</v>
          </cell>
          <cell r="P9559" t="str">
            <v xml:space="preserve">The print is in excellent condition - please inspect the image carefully for any occasional age related marks. </v>
          </cell>
        </row>
        <row r="9560">
          <cell r="G9560">
            <v>166033</v>
          </cell>
          <cell r="H9560">
            <v>166033</v>
          </cell>
          <cell r="I9560" t="str">
            <v>Allan and Ferguson - Greenock Railway Crossing,Glasgow 1843</v>
          </cell>
          <cell r="J9560" t="str">
            <v>This engraving, after Robert Carrick, is from Views in Glasgow by  Allan &amp; Ferguson 1843. 
Allan and Ferguson employed a number of artists including William Simpson, Robert Carrick and James Anderson. 
Size (excluding mount): approx.  3.5in x 6.75in (8.5cm x 17cm)</v>
          </cell>
          <cell r="K9560">
            <v>30</v>
          </cell>
          <cell r="L9560">
            <v>60</v>
          </cell>
          <cell r="M9560">
            <v>15</v>
          </cell>
          <cell r="N9560">
            <v>15</v>
          </cell>
          <cell r="P9560" t="str">
            <v xml:space="preserve">The print is in excellent condition - please inspect the image carefully for any occasional age related marks. </v>
          </cell>
        </row>
        <row r="9561">
          <cell r="G9561">
            <v>166034</v>
          </cell>
          <cell r="H9561">
            <v>166034</v>
          </cell>
          <cell r="I9561" t="str">
            <v>Thomas Allom - Caldron Linn, Perthshire engraved by JT Willmore 1837</v>
          </cell>
          <cell r="J9561"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61">
            <v>30</v>
          </cell>
          <cell r="L9561">
            <v>60</v>
          </cell>
          <cell r="M9561">
            <v>15</v>
          </cell>
          <cell r="N9561">
            <v>15</v>
          </cell>
          <cell r="P9561" t="str">
            <v xml:space="preserve">The print is in excellent condition - please inspect the image carefully for any occasional age related marks. </v>
          </cell>
        </row>
        <row r="9562">
          <cell r="G9562">
            <v>166035</v>
          </cell>
          <cell r="H9562">
            <v>166035</v>
          </cell>
          <cell r="I9562" t="str">
            <v>Thomas Allom - Dryburgh Abbey, Roxburghshire engraved by JC Varrall 1837</v>
          </cell>
          <cell r="J9562"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62">
            <v>30</v>
          </cell>
          <cell r="L9562">
            <v>60</v>
          </cell>
          <cell r="M9562">
            <v>15</v>
          </cell>
          <cell r="N9562">
            <v>15</v>
          </cell>
          <cell r="P9562" t="str">
            <v xml:space="preserve">The print is in excellent condition - please inspect the image carefully for any occasional age related marks. </v>
          </cell>
        </row>
        <row r="9563">
          <cell r="G9563">
            <v>166036</v>
          </cell>
          <cell r="H9563">
            <v>166036</v>
          </cell>
          <cell r="I9563" t="str">
            <v>Thomas Allom -  Corra Lynn on the Clyde engraved by JB Allan 1837</v>
          </cell>
          <cell r="J9563"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63">
            <v>30</v>
          </cell>
          <cell r="L9563">
            <v>60</v>
          </cell>
          <cell r="M9563">
            <v>15</v>
          </cell>
          <cell r="N9563">
            <v>15</v>
          </cell>
          <cell r="P9563" t="str">
            <v xml:space="preserve">The print is in excellent condition - please inspect the image carefully for any occasional age related marks. </v>
          </cell>
        </row>
        <row r="9564">
          <cell r="G9564">
            <v>166037</v>
          </cell>
          <cell r="H9564">
            <v>166037</v>
          </cell>
          <cell r="I9564" t="str">
            <v>Thomas Allom - Bothwell Castle on the Clyde engraved by H Wallis 1837</v>
          </cell>
          <cell r="J9564"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64">
            <v>30</v>
          </cell>
          <cell r="L9564">
            <v>60</v>
          </cell>
          <cell r="M9564">
            <v>15</v>
          </cell>
          <cell r="N9564">
            <v>15</v>
          </cell>
          <cell r="P9564" t="str">
            <v xml:space="preserve">The print is in excellent condition - please inspect the image carefully for any occasional age related marks. </v>
          </cell>
        </row>
        <row r="9565">
          <cell r="G9565">
            <v>166038</v>
          </cell>
          <cell r="H9565">
            <v>166038</v>
          </cell>
          <cell r="I9565" t="str">
            <v>Thomas Allom - Roman Bridge over the Moose engraved by S Fisher 1837</v>
          </cell>
          <cell r="J9565"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65">
            <v>30</v>
          </cell>
          <cell r="L9565">
            <v>60</v>
          </cell>
          <cell r="M9565">
            <v>15</v>
          </cell>
          <cell r="N9565">
            <v>15</v>
          </cell>
          <cell r="P9565" t="str">
            <v xml:space="preserve">The print is in excellent condition - please inspect the image carefully for any occasional age related marks. </v>
          </cell>
        </row>
        <row r="9566">
          <cell r="G9566">
            <v>166039</v>
          </cell>
          <cell r="H9566">
            <v>166039</v>
          </cell>
          <cell r="I9566" t="str">
            <v>Thomas Allom - Loch Leven engraved by C Armytage 1837</v>
          </cell>
          <cell r="J9566"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66">
            <v>30</v>
          </cell>
          <cell r="L9566">
            <v>60</v>
          </cell>
          <cell r="M9566">
            <v>15</v>
          </cell>
          <cell r="N9566">
            <v>15</v>
          </cell>
          <cell r="P9566" t="str">
            <v xml:space="preserve">The print is in excellent condition - please inspect the image carefully for any occasional age related marks. </v>
          </cell>
        </row>
        <row r="9567">
          <cell r="G9567">
            <v>166040</v>
          </cell>
          <cell r="H9567">
            <v>166040</v>
          </cell>
          <cell r="I9567" t="str">
            <v>Thomas Allom -  Corra Lynn on the Clyde engraved by JB Allan 1837</v>
          </cell>
          <cell r="J9567"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67">
            <v>30</v>
          </cell>
          <cell r="L9567">
            <v>60</v>
          </cell>
          <cell r="M9567">
            <v>15</v>
          </cell>
          <cell r="N9567">
            <v>15</v>
          </cell>
          <cell r="P9567" t="str">
            <v xml:space="preserve">The print is in excellent condition - please inspect the image carefully for any occasional age related marks. </v>
          </cell>
        </row>
        <row r="9568">
          <cell r="G9568">
            <v>166041</v>
          </cell>
          <cell r="H9568">
            <v>166041</v>
          </cell>
          <cell r="I9568" t="str">
            <v>Thomas Allom - Ravenscraig Castle engraved by JC Bentley 1837</v>
          </cell>
          <cell r="J9568"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68">
            <v>30</v>
          </cell>
          <cell r="L9568">
            <v>60</v>
          </cell>
          <cell r="M9568">
            <v>15</v>
          </cell>
          <cell r="N9568">
            <v>15</v>
          </cell>
          <cell r="P9568" t="str">
            <v xml:space="preserve">The print is in excellent condition - please inspect the image carefully for any occasional age related marks. </v>
          </cell>
        </row>
        <row r="9569">
          <cell r="G9569">
            <v>166042</v>
          </cell>
          <cell r="H9569">
            <v>166042</v>
          </cell>
          <cell r="I9569" t="str">
            <v>Thomas Allom - Stonebyres on the Clyde engraved by E Benjamin 1837</v>
          </cell>
          <cell r="J9569"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69">
            <v>30</v>
          </cell>
          <cell r="L9569">
            <v>60</v>
          </cell>
          <cell r="M9569">
            <v>15</v>
          </cell>
          <cell r="N9569">
            <v>15</v>
          </cell>
          <cell r="P9569" t="str">
            <v xml:space="preserve">The print is in excellent condition - please inspect the image carefully for any occasional age related marks. </v>
          </cell>
        </row>
        <row r="9570">
          <cell r="G9570">
            <v>166043</v>
          </cell>
          <cell r="H9570">
            <v>166043</v>
          </cell>
          <cell r="I9570" t="str">
            <v>Thomas Allom - Loch Oich with Inverary Castle engraved by J Redaway 1837</v>
          </cell>
          <cell r="J9570"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70">
            <v>30</v>
          </cell>
          <cell r="L9570">
            <v>60</v>
          </cell>
          <cell r="M9570">
            <v>15</v>
          </cell>
          <cell r="N9570">
            <v>15</v>
          </cell>
          <cell r="P9570" t="str">
            <v xml:space="preserve">The print is in excellent condition - please inspect the image carefully for any occasional age related marks. </v>
          </cell>
        </row>
        <row r="9571">
          <cell r="G9571">
            <v>166044</v>
          </cell>
          <cell r="H9571">
            <v>166044</v>
          </cell>
          <cell r="I9571" t="str">
            <v>Thomas Allom - Loch Lomond engraved by H Jorden 1837</v>
          </cell>
          <cell r="J9571"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71">
            <v>30</v>
          </cell>
          <cell r="L9571">
            <v>60</v>
          </cell>
          <cell r="M9571">
            <v>15</v>
          </cell>
          <cell r="N9571">
            <v>15</v>
          </cell>
          <cell r="P9571" t="str">
            <v xml:space="preserve">The print is in excellent condition - please inspect the image carefully for any occasional age related marks. </v>
          </cell>
        </row>
        <row r="9572">
          <cell r="G9572">
            <v>166045</v>
          </cell>
          <cell r="H9572">
            <v>166045</v>
          </cell>
          <cell r="I9572" t="str">
            <v>Thomas Allom - Dumbarton Castle engraved by J Cousen 1837</v>
          </cell>
          <cell r="J9572"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72">
            <v>30</v>
          </cell>
          <cell r="L9572">
            <v>60</v>
          </cell>
          <cell r="M9572">
            <v>15</v>
          </cell>
          <cell r="N9572">
            <v>15</v>
          </cell>
          <cell r="P9572" t="str">
            <v xml:space="preserve">The print is in excellent condition - please inspect the image carefully for any occasional age related marks. </v>
          </cell>
        </row>
        <row r="9573">
          <cell r="G9573">
            <v>166046</v>
          </cell>
          <cell r="H9573">
            <v>166046</v>
          </cell>
          <cell r="I9573" t="str">
            <v>Thomas Allom - Roman Bridge over the Moose engraved by S Fisher 1837</v>
          </cell>
          <cell r="J9573"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73">
            <v>30</v>
          </cell>
          <cell r="L9573">
            <v>60</v>
          </cell>
          <cell r="M9573">
            <v>15</v>
          </cell>
          <cell r="N9573">
            <v>15</v>
          </cell>
          <cell r="P9573" t="str">
            <v xml:space="preserve">The print is in excellent condition - please inspect the image carefully for any occasional age related marks. </v>
          </cell>
        </row>
        <row r="9574">
          <cell r="G9574">
            <v>166047</v>
          </cell>
          <cell r="H9574">
            <v>166047</v>
          </cell>
          <cell r="I9574" t="str">
            <v>Thomas Allom - Lowther Castle engraved by J Thomas 1837</v>
          </cell>
          <cell r="J9574"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74">
            <v>30</v>
          </cell>
          <cell r="L9574">
            <v>60</v>
          </cell>
          <cell r="M9574">
            <v>15</v>
          </cell>
          <cell r="N9574">
            <v>15</v>
          </cell>
          <cell r="P9574" t="str">
            <v xml:space="preserve">The print is in excellent condition - please inspect the image carefully for any occasional age related marks. </v>
          </cell>
        </row>
        <row r="9575">
          <cell r="G9575">
            <v>166048</v>
          </cell>
          <cell r="H9575">
            <v>166048</v>
          </cell>
          <cell r="I9575" t="str">
            <v>Thomas Allom - Loch Lomond engraved by T Jeavons 1837</v>
          </cell>
          <cell r="J9575"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75">
            <v>30</v>
          </cell>
          <cell r="L9575">
            <v>60</v>
          </cell>
          <cell r="M9575">
            <v>15</v>
          </cell>
          <cell r="N9575">
            <v>15</v>
          </cell>
          <cell r="P9575" t="str">
            <v xml:space="preserve">The print is in excellent condition - please inspect the image carefully for any occasional age related marks. </v>
          </cell>
        </row>
        <row r="9576">
          <cell r="G9576">
            <v>166049</v>
          </cell>
          <cell r="H9576">
            <v>166049</v>
          </cell>
          <cell r="I9576" t="str">
            <v>Thomas Allom - Loch Lomond engraved by H Jorden 1837</v>
          </cell>
          <cell r="J9576"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76">
            <v>30</v>
          </cell>
          <cell r="L9576">
            <v>60</v>
          </cell>
          <cell r="M9576">
            <v>15</v>
          </cell>
          <cell r="N9576">
            <v>15</v>
          </cell>
          <cell r="P9576" t="str">
            <v xml:space="preserve">The print is in excellent condition - please inspect the image carefully for any occasional age related marks. </v>
          </cell>
        </row>
        <row r="9577">
          <cell r="G9577">
            <v>166050</v>
          </cell>
          <cell r="H9577">
            <v>166050</v>
          </cell>
          <cell r="I9577" t="str">
            <v>Thomas Allom - Oakhampton Castle, Devonshire engraved by W Taylor 1829</v>
          </cell>
          <cell r="J9577" t="str">
            <v xml:space="preserve">This hand coloured steel engraving is from Devon Illustrated.  Published London 1829.
Approx. Size:  Mount  9in x 12in (23cm x 30cm) Image 5in x 6in (12.5cm x 15.5cm). 
</v>
          </cell>
          <cell r="K9577">
            <v>30</v>
          </cell>
          <cell r="L9577">
            <v>60</v>
          </cell>
          <cell r="M9577">
            <v>15</v>
          </cell>
          <cell r="N9577">
            <v>15</v>
          </cell>
          <cell r="P9577" t="str">
            <v xml:space="preserve">The print is in excellent condition - please inspect the image carefully for any occasional age related marks. </v>
          </cell>
        </row>
        <row r="9578">
          <cell r="G9578">
            <v>166051</v>
          </cell>
          <cell r="H9578">
            <v>166051</v>
          </cell>
          <cell r="I9578" t="str">
            <v>Thomas Allom - Loch Fine engraved by R Wallis 1837</v>
          </cell>
          <cell r="J9578"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78">
            <v>30</v>
          </cell>
          <cell r="L9578">
            <v>60</v>
          </cell>
          <cell r="M9578">
            <v>15</v>
          </cell>
          <cell r="N9578">
            <v>15</v>
          </cell>
          <cell r="P9578" t="str">
            <v xml:space="preserve">The print is in excellent condition - please inspect the image carefully for any occasional age related marks. </v>
          </cell>
        </row>
        <row r="9579">
          <cell r="G9579">
            <v>166052</v>
          </cell>
          <cell r="H9579">
            <v>166052</v>
          </cell>
          <cell r="I9579" t="str">
            <v>Thomas Allom - Loch Fine engraved by R Wallis 1837</v>
          </cell>
          <cell r="J9579"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79">
            <v>30</v>
          </cell>
          <cell r="L9579">
            <v>60</v>
          </cell>
          <cell r="M9579">
            <v>15</v>
          </cell>
          <cell r="N9579">
            <v>15</v>
          </cell>
          <cell r="P9579" t="str">
            <v xml:space="preserve">The print is in excellent condition - please inspect the image carefully for any occasional age related marks. </v>
          </cell>
        </row>
        <row r="9580">
          <cell r="G9580">
            <v>166053</v>
          </cell>
          <cell r="H9580">
            <v>166053</v>
          </cell>
          <cell r="I9580" t="str">
            <v>Thomas Allom - Loch Long engraved by JT Willmore 1837</v>
          </cell>
          <cell r="J9580"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80">
            <v>30</v>
          </cell>
          <cell r="L9580">
            <v>60</v>
          </cell>
          <cell r="M9580">
            <v>15</v>
          </cell>
          <cell r="N9580">
            <v>15</v>
          </cell>
          <cell r="P9580" t="str">
            <v xml:space="preserve">The print is in excellent condition - please inspect the image carefully for any occasional age related marks. </v>
          </cell>
        </row>
        <row r="9581">
          <cell r="G9581">
            <v>166054</v>
          </cell>
          <cell r="H9581">
            <v>166054</v>
          </cell>
          <cell r="I9581" t="str">
            <v>Thomas Allom - Dumbarton Castle engraved by J Cousen 1837</v>
          </cell>
          <cell r="J9581"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81">
            <v>30</v>
          </cell>
          <cell r="L9581">
            <v>60</v>
          </cell>
          <cell r="M9581">
            <v>15</v>
          </cell>
          <cell r="N9581">
            <v>15</v>
          </cell>
          <cell r="P9581" t="str">
            <v xml:space="preserve">The print is in excellent condition - please inspect the image carefully for any occasional age related marks. </v>
          </cell>
        </row>
        <row r="9582">
          <cell r="G9582">
            <v>166055</v>
          </cell>
          <cell r="H9582">
            <v>166055</v>
          </cell>
          <cell r="I9582" t="str">
            <v>Thomas Allom -  Dunkeld engraved by T Prior 1837</v>
          </cell>
          <cell r="J9582"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82">
            <v>30</v>
          </cell>
          <cell r="L9582">
            <v>60</v>
          </cell>
          <cell r="M9582">
            <v>15</v>
          </cell>
          <cell r="N9582">
            <v>15</v>
          </cell>
          <cell r="P9582" t="str">
            <v xml:space="preserve">The print is in excellent condition - please inspect the image carefully for any occasional age related marks. </v>
          </cell>
        </row>
        <row r="9583">
          <cell r="G9583">
            <v>166056</v>
          </cell>
          <cell r="H9583">
            <v>166056</v>
          </cell>
          <cell r="I9583" t="str">
            <v>Thomas Allom - Loch Lomond engraved by J Cousen 1837</v>
          </cell>
          <cell r="J9583"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83">
            <v>30</v>
          </cell>
          <cell r="L9583">
            <v>60</v>
          </cell>
          <cell r="M9583">
            <v>15</v>
          </cell>
          <cell r="N9583">
            <v>15</v>
          </cell>
          <cell r="P9583" t="str">
            <v xml:space="preserve">The print is in excellent condition - please inspect the image carefully for any occasional age related marks. </v>
          </cell>
        </row>
        <row r="9584">
          <cell r="G9584">
            <v>166057</v>
          </cell>
          <cell r="H9584">
            <v>166057</v>
          </cell>
          <cell r="I9584" t="str">
            <v>Thomas Allom -  Glasgow Cathedral engraved by F Challis 1837</v>
          </cell>
          <cell r="J9584"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84">
            <v>30</v>
          </cell>
          <cell r="L9584">
            <v>60</v>
          </cell>
          <cell r="M9584">
            <v>15</v>
          </cell>
          <cell r="N9584">
            <v>15</v>
          </cell>
          <cell r="P9584" t="str">
            <v xml:space="preserve">The print is in excellent condition - please inspect the image carefully for any occasional age related marks. </v>
          </cell>
        </row>
        <row r="9585">
          <cell r="G9585">
            <v>166058</v>
          </cell>
          <cell r="H9585">
            <v>166058</v>
          </cell>
          <cell r="I9585" t="str">
            <v>Thomas Allom -  River Tamar engraved by JC Bentley 1829</v>
          </cell>
          <cell r="J9585" t="str">
            <v xml:space="preserve">This hand coloured steel engraving is from Devon Illustrated.  Published London 1829.
Approx. Size:  Mount  9in x 12in (23cm x 30cm) Image 5in x 6in (12.5cm x 15.5cm). 
</v>
          </cell>
          <cell r="K9585">
            <v>30</v>
          </cell>
          <cell r="L9585">
            <v>60</v>
          </cell>
          <cell r="M9585">
            <v>15</v>
          </cell>
          <cell r="N9585">
            <v>15</v>
          </cell>
          <cell r="P9585" t="str">
            <v xml:space="preserve">The print is in excellent condition - please inspect the image carefully for any occasional age related marks. </v>
          </cell>
        </row>
        <row r="9586">
          <cell r="G9586">
            <v>166059</v>
          </cell>
          <cell r="H9586">
            <v>166059</v>
          </cell>
          <cell r="I9586" t="str">
            <v>Thomas Allom -  Morwell Rocks on the Tamar engraved by Le Petit 1829</v>
          </cell>
          <cell r="J9586" t="str">
            <v xml:space="preserve">This hand coloured steel engraving is from Devon Illustrated.  Published London 1829.
Approx. Size:  Mount  9in x 12in (23cm x 30cm) Image 5in x 6in (12.5cm x 15.5cm). 
</v>
          </cell>
          <cell r="K9586">
            <v>30</v>
          </cell>
          <cell r="L9586">
            <v>60</v>
          </cell>
          <cell r="M9586">
            <v>15</v>
          </cell>
          <cell r="N9586">
            <v>15</v>
          </cell>
          <cell r="P9586" t="str">
            <v xml:space="preserve">The print is in excellent condition - please inspect the image carefully for any occasional age related marks. </v>
          </cell>
        </row>
        <row r="9587">
          <cell r="G9587">
            <v>166060</v>
          </cell>
          <cell r="H9587">
            <v>166060</v>
          </cell>
          <cell r="I9587" t="str">
            <v>Thomas Allom -  Shaugh Bridge, Devon engraved by MJ Starling 1829</v>
          </cell>
          <cell r="J9587" t="str">
            <v xml:space="preserve">This hand coloured steel engraving is from Devon Illustrated.  Published London 1829.
Approx. Size:  Mount  9in x 12in (23cm x 30cm) Image 5in x 6in (12.5cm x 15.5cm). 
</v>
          </cell>
          <cell r="K9587">
            <v>30</v>
          </cell>
          <cell r="L9587">
            <v>60</v>
          </cell>
          <cell r="M9587">
            <v>15</v>
          </cell>
          <cell r="N9587">
            <v>15</v>
          </cell>
          <cell r="P9587" t="str">
            <v xml:space="preserve">The print is in excellent condition - please inspect the image carefully for any occasional age related marks. </v>
          </cell>
        </row>
        <row r="9588">
          <cell r="G9588">
            <v>166061</v>
          </cell>
          <cell r="H9588">
            <v>166061</v>
          </cell>
          <cell r="I9588" t="str">
            <v>Thomas Allom -  Haworth Castle, Cumberland engraved by JC Bentley 1834</v>
          </cell>
          <cell r="J9588" t="str">
            <v>Original hand coloured engraving by JC Bentley after Thomas Allom 1834. Very good condition. Hand-coloured. 15,5x9,5cm. Matted.</v>
          </cell>
          <cell r="K9588">
            <v>30</v>
          </cell>
          <cell r="L9588">
            <v>60</v>
          </cell>
          <cell r="M9588">
            <v>15</v>
          </cell>
          <cell r="N9588">
            <v>15</v>
          </cell>
          <cell r="P9588" t="str">
            <v xml:space="preserve">The print is in excellent condition - please inspect the image carefully for any occasional age related marks. </v>
          </cell>
        </row>
        <row r="9589">
          <cell r="G9589">
            <v>166062</v>
          </cell>
          <cell r="H9589">
            <v>166062</v>
          </cell>
          <cell r="I9589" t="str">
            <v>Thomas Allom -  Rydal Water, Westmorland engraved by J Sands 1834</v>
          </cell>
          <cell r="J9589" t="str">
            <v>Original hand coloured engraving by J. Sands after Thomas Allom 1834. Very good condition. Hand-coloured. 15,5x9,5cm. Matted.</v>
          </cell>
          <cell r="K9589">
            <v>30</v>
          </cell>
          <cell r="L9589">
            <v>60</v>
          </cell>
          <cell r="M9589">
            <v>15</v>
          </cell>
          <cell r="N9589">
            <v>15</v>
          </cell>
          <cell r="P9589" t="str">
            <v xml:space="preserve">The print is in excellent condition - please inspect the image carefully for any occasional age related marks. </v>
          </cell>
        </row>
        <row r="9590">
          <cell r="G9590">
            <v>166063</v>
          </cell>
          <cell r="H9590">
            <v>166063</v>
          </cell>
          <cell r="I9590" t="str">
            <v>Thomas Allom -  Haworth Castle, Cumberland engraved by JC Bentley 1834</v>
          </cell>
          <cell r="J9590" t="str">
            <v>Original hand coloured engraving by JC Bentley after Thomas Allom 1834. Very good condition. Hand-coloured. 15,5x9,5cm. Matted.</v>
          </cell>
          <cell r="K9590">
            <v>30</v>
          </cell>
          <cell r="L9590">
            <v>60</v>
          </cell>
          <cell r="M9590">
            <v>15</v>
          </cell>
          <cell r="N9590">
            <v>15</v>
          </cell>
          <cell r="P9590" t="str">
            <v xml:space="preserve">The print is in excellent condition - please inspect the image carefully for any occasional age related marks. </v>
          </cell>
        </row>
        <row r="9591">
          <cell r="G9591">
            <v>166064</v>
          </cell>
          <cell r="H9591">
            <v>166064</v>
          </cell>
          <cell r="I9591" t="str">
            <v>Thomas Allom -  Rydal Water, Westmorland engraved by J Sands 1834</v>
          </cell>
          <cell r="J9591" t="str">
            <v>Original hand coloured engraving by J. Sands after Thomas Allom 1834. Very good condition. Hand-coloured. 15,5x9,5cm. Matted.</v>
          </cell>
          <cell r="K9591">
            <v>30</v>
          </cell>
          <cell r="L9591">
            <v>60</v>
          </cell>
          <cell r="M9591">
            <v>15</v>
          </cell>
          <cell r="N9591">
            <v>15</v>
          </cell>
          <cell r="P9591" t="str">
            <v xml:space="preserve">The print is in excellent condition - please inspect the image carefully for any occasional age related marks. </v>
          </cell>
        </row>
        <row r="9592">
          <cell r="G9592">
            <v>166065</v>
          </cell>
          <cell r="H9592">
            <v>166065</v>
          </cell>
          <cell r="I9592" t="str">
            <v>Thomas Allom -  Castle Chapel, Newcastle engraved by J Sands 1834</v>
          </cell>
          <cell r="J9592" t="str">
            <v>Original hand coloured engraving by J. Sands after Thomas Allom 1834. Very good condition. Hand-coloured. 15,5x9,5cm. Matted.</v>
          </cell>
          <cell r="K9592">
            <v>30</v>
          </cell>
          <cell r="L9592">
            <v>60</v>
          </cell>
          <cell r="M9592">
            <v>15</v>
          </cell>
          <cell r="N9592">
            <v>15</v>
          </cell>
          <cell r="P9592" t="str">
            <v xml:space="preserve">The print is in excellent condition - please inspect the image carefully for any occasional age related marks. </v>
          </cell>
        </row>
        <row r="9593">
          <cell r="G9593">
            <v>166066</v>
          </cell>
          <cell r="H9593">
            <v>166066</v>
          </cell>
          <cell r="I9593" t="str">
            <v>Thomas Allom -  Palace of Tuileries, Paris engraved by W Lloyd 1845</v>
          </cell>
          <cell r="J9593" t="str">
            <v xml:space="preserve">This print is from France Illustrated by George Newenham Wright, published by Fisher, Son &amp; Co. in London and Paris 1845.
Approx. Size:  Mount  9in x 12in (23cm x 30cm) Image 5in x 6in (12.5cm x 15.5cm). </v>
          </cell>
          <cell r="K9593">
            <v>30</v>
          </cell>
          <cell r="L9593">
            <v>60</v>
          </cell>
          <cell r="M9593">
            <v>15</v>
          </cell>
          <cell r="N9593">
            <v>15</v>
          </cell>
          <cell r="P9593" t="str">
            <v xml:space="preserve">The print is in excellent condition - please inspect the image carefully for any occasional age related marks. </v>
          </cell>
        </row>
        <row r="9594">
          <cell r="G9594">
            <v>166067</v>
          </cell>
          <cell r="H9594">
            <v>166067</v>
          </cell>
          <cell r="I9594" t="str">
            <v>WH Bartlett - Guill Pass in the Alps engraved by JC Varrall 1838</v>
          </cell>
          <cell r="J9594" t="str">
            <v xml:space="preserve">This image is an antique engraving from The Waldenses or Protestant valleys of Piedmont, Dauphiny. Published in 1838.
Approx. Size:  Mount  9in x 12in (23cm x 30cm) Image 5in x 6in (12.5cm x 15.5cm). </v>
          </cell>
          <cell r="K9594">
            <v>30</v>
          </cell>
          <cell r="L9594">
            <v>60</v>
          </cell>
          <cell r="M9594">
            <v>15</v>
          </cell>
          <cell r="N9594">
            <v>15</v>
          </cell>
          <cell r="P9594" t="str">
            <v xml:space="preserve">The print is in excellent condition - please inspect the image carefully for any occasional age related marks. </v>
          </cell>
        </row>
        <row r="9595">
          <cell r="G9595">
            <v>166068</v>
          </cell>
          <cell r="H9595">
            <v>166068</v>
          </cell>
          <cell r="I9595" t="str">
            <v>WH Bartlett - Approach to Dormeilleuse in the Alps engraved by JT Willmore 1838</v>
          </cell>
          <cell r="J9595" t="str">
            <v xml:space="preserve">This image is an antique engraving from The Waldenses or Protestant valleys of Piedmont, Dauphiny. Published in 1838.
Approx. Size:  Mount  9in x 12in (23cm x 30cm) Image 5in x 6in (12.5cm x 15.5cm). </v>
          </cell>
          <cell r="K9595">
            <v>30</v>
          </cell>
          <cell r="L9595">
            <v>60</v>
          </cell>
          <cell r="M9595">
            <v>15</v>
          </cell>
          <cell r="N9595">
            <v>15</v>
          </cell>
          <cell r="P9595" t="str">
            <v xml:space="preserve">The print is in excellent condition - please inspect the image carefully for any occasional age related marks. </v>
          </cell>
        </row>
        <row r="9596">
          <cell r="G9596">
            <v>166070</v>
          </cell>
          <cell r="H9596">
            <v>166070</v>
          </cell>
          <cell r="I9596" t="str">
            <v>WH Bartlett - Bridge over the Guill in the Alps engraved by W Capone 1838</v>
          </cell>
          <cell r="J9596" t="str">
            <v xml:space="preserve">This image is an antique engraving from The Waldenses or Protestant valleys of Piedmont, Dauphiny. Published in 1838.
Approx. Size:  Mount  9in x 12in (23cm x 30cm) Image 5in x 6in (12.5cm x 15.5cm). </v>
          </cell>
          <cell r="K9596">
            <v>30</v>
          </cell>
          <cell r="L9596">
            <v>60</v>
          </cell>
          <cell r="M9596">
            <v>15</v>
          </cell>
          <cell r="N9596">
            <v>15</v>
          </cell>
          <cell r="P9596" t="str">
            <v xml:space="preserve">The print is in excellent condition - please inspect the image carefully for any occasional age related marks. </v>
          </cell>
        </row>
        <row r="9597">
          <cell r="G9597">
            <v>166072</v>
          </cell>
          <cell r="H9597">
            <v>166072</v>
          </cell>
          <cell r="I9597" t="str">
            <v>WH Bartlett - Cluse on the Arve-Savoy engraved by R Wallis 1836</v>
          </cell>
          <cell r="J9597" t="str">
            <v xml:space="preserve">This image is an antique engraving from The Waldenses or Protestant valleys of Piedmont, Dauphiny. Published in 1838.
Approx. Size:  Mount  9in x 12in (23cm x 30cm) Image 5in x 6in (12.5cm x 15.5cm). </v>
          </cell>
          <cell r="K9597">
            <v>30</v>
          </cell>
          <cell r="L9597">
            <v>60</v>
          </cell>
          <cell r="M9597">
            <v>15</v>
          </cell>
          <cell r="N9597">
            <v>15</v>
          </cell>
          <cell r="P9597" t="str">
            <v xml:space="preserve">The print is in excellent condition - please inspect the image carefully for any occasional age related marks. </v>
          </cell>
        </row>
        <row r="9598">
          <cell r="G9598">
            <v>166073</v>
          </cell>
          <cell r="H9598">
            <v>166073</v>
          </cell>
          <cell r="I9598" t="str">
            <v>WH Bartlett - Corsregal Abbey, Ayrshire engraved by R Sands 1837</v>
          </cell>
          <cell r="J9598"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98">
            <v>30</v>
          </cell>
          <cell r="L9598">
            <v>60</v>
          </cell>
          <cell r="M9598">
            <v>15</v>
          </cell>
          <cell r="N9598">
            <v>15</v>
          </cell>
          <cell r="P9598" t="str">
            <v xml:space="preserve">The print is in excellent condition - please inspect the image carefully for any occasional age related marks. </v>
          </cell>
        </row>
        <row r="9599">
          <cell r="G9599">
            <v>166074</v>
          </cell>
          <cell r="H9599">
            <v>166074</v>
          </cell>
          <cell r="I9599" t="str">
            <v>WH Bartlett - Peterhead engraved by R Brandard 1837</v>
          </cell>
          <cell r="J9599"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599">
            <v>30</v>
          </cell>
          <cell r="L9599">
            <v>60</v>
          </cell>
          <cell r="M9599">
            <v>15</v>
          </cell>
          <cell r="N9599">
            <v>15</v>
          </cell>
          <cell r="P9599" t="str">
            <v xml:space="preserve">The print is in excellent condition - please inspect the image carefully for any occasional age related marks. </v>
          </cell>
        </row>
        <row r="9600">
          <cell r="G9600">
            <v>166075</v>
          </cell>
          <cell r="H9600">
            <v>166075</v>
          </cell>
          <cell r="I9600" t="str">
            <v>WH Bartlett - Farm of Lochlea, Tarbolton engraved by E Benjamin 1837</v>
          </cell>
          <cell r="J9600"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600">
            <v>30</v>
          </cell>
          <cell r="L9600">
            <v>60</v>
          </cell>
          <cell r="M9600">
            <v>15</v>
          </cell>
          <cell r="N9600">
            <v>15</v>
          </cell>
          <cell r="P9600" t="str">
            <v xml:space="preserve">The print is in excellent condition - please inspect the image carefully for any occasional age related marks. </v>
          </cell>
        </row>
        <row r="9601">
          <cell r="G9601">
            <v>166076</v>
          </cell>
          <cell r="H9601">
            <v>166076</v>
          </cell>
          <cell r="I9601" t="str">
            <v>WH Bartlett - Cenotaph of Burns engraved by J Redaway 1837</v>
          </cell>
          <cell r="J9601"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601">
            <v>30</v>
          </cell>
          <cell r="L9601">
            <v>60</v>
          </cell>
          <cell r="M9601">
            <v>15</v>
          </cell>
          <cell r="N9601">
            <v>15</v>
          </cell>
          <cell r="P9601" t="str">
            <v xml:space="preserve">The print is in excellent condition - please inspect the image carefully for any occasional age related marks. </v>
          </cell>
        </row>
        <row r="9602">
          <cell r="G9602">
            <v>166077</v>
          </cell>
          <cell r="H9602">
            <v>166077</v>
          </cell>
          <cell r="I9602" t="str">
            <v>WH Bartlett - Wallace Tower, Ayr engraved by R Brandard 1837</v>
          </cell>
          <cell r="J9602"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602">
            <v>30</v>
          </cell>
          <cell r="L9602">
            <v>60</v>
          </cell>
          <cell r="M9602">
            <v>15</v>
          </cell>
          <cell r="N9602">
            <v>15</v>
          </cell>
          <cell r="P9602" t="str">
            <v xml:space="preserve">The print is in excellent condition - please inspect the image carefully for any occasional age related marks. </v>
          </cell>
        </row>
        <row r="9603">
          <cell r="G9603">
            <v>166078</v>
          </cell>
          <cell r="H9603">
            <v>166078</v>
          </cell>
          <cell r="I9603" t="str">
            <v>WH Bartlett - The Calton Hill engraved by H Griffiths 1837</v>
          </cell>
          <cell r="J9603"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603">
            <v>30</v>
          </cell>
          <cell r="L9603">
            <v>60</v>
          </cell>
          <cell r="M9603">
            <v>15</v>
          </cell>
          <cell r="N9603">
            <v>15</v>
          </cell>
          <cell r="P9603" t="str">
            <v xml:space="preserve">The print is in excellent condition - please inspect the image carefully for any occasional age related marks. </v>
          </cell>
        </row>
        <row r="9604">
          <cell r="G9604">
            <v>166079</v>
          </cell>
          <cell r="H9604">
            <v>166079</v>
          </cell>
          <cell r="I9604" t="str">
            <v>WH Bartlett - Banff engraved by R Wallis 1837</v>
          </cell>
          <cell r="J9604"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604">
            <v>30</v>
          </cell>
          <cell r="L9604">
            <v>60</v>
          </cell>
          <cell r="M9604">
            <v>15</v>
          </cell>
          <cell r="N9604">
            <v>15</v>
          </cell>
          <cell r="P9604" t="str">
            <v xml:space="preserve">The print is in excellent condition - please inspect the image carefully for any occasional age related marks. </v>
          </cell>
        </row>
        <row r="9605">
          <cell r="G9605">
            <v>166080</v>
          </cell>
          <cell r="H9605">
            <v>166080</v>
          </cell>
          <cell r="I9605" t="str">
            <v>WH Bartlett - The Twa Brigs, Ayr engraved by JC Bentley 1837</v>
          </cell>
          <cell r="J9605"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605">
            <v>30</v>
          </cell>
          <cell r="L9605">
            <v>60</v>
          </cell>
          <cell r="M9605">
            <v>15</v>
          </cell>
          <cell r="N9605">
            <v>15</v>
          </cell>
          <cell r="P9605" t="str">
            <v xml:space="preserve">The print is in excellent condition - please inspect the image carefully for any occasional age related marks. </v>
          </cell>
        </row>
        <row r="9606">
          <cell r="G9606">
            <v>166081</v>
          </cell>
          <cell r="H9606">
            <v>166081</v>
          </cell>
          <cell r="I9606" t="str">
            <v>WH Bartlett - Larne, County Antrim engraved by Robert Wallis 1842</v>
          </cell>
          <cell r="J9606" t="str">
            <v xml:space="preserve">This steel engraving is from The Scenery and Antiquities of Ireland, published by George Virtue 1842.
The original drawing was by William Henry Bartlett.
Approx. Size:  Mount  9in x 12in (23cm x 30cm) Image 5in x 6in (12.5cm x 15.5cm). </v>
          </cell>
          <cell r="K9606">
            <v>30</v>
          </cell>
          <cell r="L9606">
            <v>60</v>
          </cell>
          <cell r="M9606">
            <v>15</v>
          </cell>
          <cell r="N9606">
            <v>15</v>
          </cell>
          <cell r="P9606" t="str">
            <v xml:space="preserve">The print is in excellent condition - please inspect the image carefully for any occasional age related marks. </v>
          </cell>
        </row>
        <row r="9607">
          <cell r="G9607">
            <v>166082</v>
          </cell>
          <cell r="H9607">
            <v>166082</v>
          </cell>
          <cell r="I9607" t="str">
            <v>WH Bartlett - Leith Pier and Harbour engraved by R Wallis 1837</v>
          </cell>
          <cell r="J9607"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607">
            <v>30</v>
          </cell>
          <cell r="L9607">
            <v>60</v>
          </cell>
          <cell r="M9607">
            <v>15</v>
          </cell>
          <cell r="N9607">
            <v>15</v>
          </cell>
          <cell r="P9607" t="str">
            <v xml:space="preserve">The print is in excellent condition - please inspect the image carefully for any occasional age related marks. </v>
          </cell>
        </row>
        <row r="9608">
          <cell r="G9608">
            <v>166083</v>
          </cell>
          <cell r="H9608">
            <v>166083</v>
          </cell>
          <cell r="I9608" t="str">
            <v>WH Bartlett - Port Glasgow engraved by JW Appleton 1837</v>
          </cell>
          <cell r="J9608"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608">
            <v>30</v>
          </cell>
          <cell r="L9608">
            <v>60</v>
          </cell>
          <cell r="M9608">
            <v>15</v>
          </cell>
          <cell r="N9608">
            <v>15</v>
          </cell>
          <cell r="P9608" t="str">
            <v xml:space="preserve">The print is in excellent condition - please inspect the image carefully for any occasional age related marks. </v>
          </cell>
        </row>
        <row r="9609">
          <cell r="G9609">
            <v>166084</v>
          </cell>
          <cell r="H9609">
            <v>166084</v>
          </cell>
          <cell r="I9609" t="str">
            <v>WH Bartlett - Greenock engraved by FW Topham 1837</v>
          </cell>
          <cell r="J9609"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609">
            <v>30</v>
          </cell>
          <cell r="L9609">
            <v>60</v>
          </cell>
          <cell r="M9609">
            <v>15</v>
          </cell>
          <cell r="N9609">
            <v>15</v>
          </cell>
          <cell r="P9609" t="str">
            <v xml:space="preserve">The print is in excellent condition - please inspect the image carefully for any occasional age related marks. </v>
          </cell>
        </row>
        <row r="9610">
          <cell r="G9610">
            <v>166085</v>
          </cell>
          <cell r="H9610">
            <v>166085</v>
          </cell>
          <cell r="I9610" t="str">
            <v>WH Bartlett - New Bridge and Bromielaw, Glasgow engraved by R Wallis 1837</v>
          </cell>
          <cell r="J9610"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610">
            <v>30</v>
          </cell>
          <cell r="L9610">
            <v>60</v>
          </cell>
          <cell r="M9610">
            <v>15</v>
          </cell>
          <cell r="N9610">
            <v>15</v>
          </cell>
          <cell r="P9610" t="str">
            <v xml:space="preserve">The print is in excellent condition - please inspect the image carefully for any occasional age related marks. </v>
          </cell>
        </row>
        <row r="9611">
          <cell r="G9611">
            <v>166086</v>
          </cell>
          <cell r="H9611">
            <v>166086</v>
          </cell>
          <cell r="I9611" t="str">
            <v>WH Bartlett - Castle Ramparts, Edinburgh engraved by H Griffiths 1837</v>
          </cell>
          <cell r="J9611"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611">
            <v>30</v>
          </cell>
          <cell r="L9611">
            <v>60</v>
          </cell>
          <cell r="M9611">
            <v>15</v>
          </cell>
          <cell r="N9611">
            <v>15</v>
          </cell>
          <cell r="P9611" t="str">
            <v xml:space="preserve">The print is in excellent condition - please inspect the image carefully for any occasional age related marks. </v>
          </cell>
        </row>
        <row r="9612">
          <cell r="G9612">
            <v>166087</v>
          </cell>
          <cell r="H9612">
            <v>166087</v>
          </cell>
          <cell r="I9612" t="str">
            <v>WH Bartlett - Isle of Arran engraved by H Adlard 1837</v>
          </cell>
          <cell r="J9612"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612">
            <v>30</v>
          </cell>
          <cell r="L9612">
            <v>60</v>
          </cell>
          <cell r="M9612">
            <v>15</v>
          </cell>
          <cell r="N9612">
            <v>15</v>
          </cell>
          <cell r="P9612" t="str">
            <v xml:space="preserve">The print is in excellent condition - please inspect the image carefully for any occasional age related marks. </v>
          </cell>
        </row>
        <row r="9613">
          <cell r="G9613">
            <v>166088</v>
          </cell>
          <cell r="H9613">
            <v>166088</v>
          </cell>
          <cell r="I9613" t="str">
            <v>WH Bartlett - Tarbolton engraved by JC Armytage 1837</v>
          </cell>
          <cell r="J9613" t="str">
            <v xml:space="preserve">This hand coloured steel engraving is from of Views Taken Expressly For This Work By Messrs. T. Allom, W.H. Bartlett, and H. M'Culloch. by William Beattie. Published by George Virtue, London 1837.
Approx. Size:  Mount  9in x 12in (23cm x 30cm) Image 5in x 6in (12.5cm x 15.5cm). 
</v>
          </cell>
          <cell r="K9613">
            <v>30</v>
          </cell>
          <cell r="L9613">
            <v>60</v>
          </cell>
          <cell r="M9613">
            <v>15</v>
          </cell>
          <cell r="N9613">
            <v>15</v>
          </cell>
          <cell r="P9613" t="str">
            <v xml:space="preserve">The print is in excellent condition - please inspect the image carefully for any occasional age related marks. </v>
          </cell>
        </row>
        <row r="9614">
          <cell r="G9614">
            <v>166090</v>
          </cell>
          <cell r="H9614">
            <v>166090</v>
          </cell>
          <cell r="I9614" t="str">
            <v>WH Bartlett - The Giants Causeway engraved by S Bradshaw 1842</v>
          </cell>
          <cell r="J9614" t="str">
            <v xml:space="preserve">This steel engraving is from The Scenery and Antiquities of Ireland, published by George Virtue 1842.
The original drawing was by William Henry Bartlett.
Approx. Size:  Mount  9in x 12in (23cm x 30cm) Image 5in x 6in (12.5cm x 15.5cm). </v>
          </cell>
          <cell r="K9614">
            <v>30</v>
          </cell>
          <cell r="L9614">
            <v>60</v>
          </cell>
          <cell r="M9614">
            <v>15</v>
          </cell>
          <cell r="N9614">
            <v>15</v>
          </cell>
          <cell r="P9614" t="str">
            <v xml:space="preserve">The print is in excellent condition - please inspect the image carefully for any occasional age related marks. </v>
          </cell>
        </row>
        <row r="9615">
          <cell r="G9615">
            <v>166091</v>
          </cell>
          <cell r="H9615">
            <v>166091</v>
          </cell>
          <cell r="I9615" t="str">
            <v>WH Bartlett - Belfast Logh engraved by R Wallis 1842</v>
          </cell>
          <cell r="J9615" t="str">
            <v xml:space="preserve">This steel engraving is from The Scenery and Antiquities of Ireland, published by George Virtue 1842.
The original drawing was by William Henry Bartlett.
Approx. Size:  Mount  9in x 12in (23cm x 30cm) Image 5in x 6in (12.5cm x 15.5cm). </v>
          </cell>
          <cell r="K9615">
            <v>30</v>
          </cell>
          <cell r="L9615">
            <v>60</v>
          </cell>
          <cell r="M9615">
            <v>15</v>
          </cell>
          <cell r="N9615">
            <v>15</v>
          </cell>
          <cell r="P9615" t="str">
            <v xml:space="preserve">The print is in excellent condition - please inspect the image carefully for any occasional age related marks. </v>
          </cell>
        </row>
        <row r="9616">
          <cell r="G9616">
            <v>166092</v>
          </cell>
          <cell r="H9616">
            <v>166092</v>
          </cell>
          <cell r="I9616" t="str">
            <v>WH Bartlett - Waterford engraved by S Bradshaw 1842</v>
          </cell>
          <cell r="J9616" t="str">
            <v xml:space="preserve">This steel engraving is from The Scenery and Antiquities of Ireland, published by George Virtue 1842.
The original drawing was by William Henry Bartlett.
Approx. Size:  Mount  9in x 12in (23cm x 30cm) Image 5in x 6in (12.5cm x 15.5cm). </v>
          </cell>
          <cell r="K9616">
            <v>30</v>
          </cell>
          <cell r="L9616">
            <v>60</v>
          </cell>
          <cell r="M9616">
            <v>15</v>
          </cell>
          <cell r="N9616">
            <v>15</v>
          </cell>
          <cell r="P9616" t="str">
            <v xml:space="preserve">The print is in excellent condition - please inspect the image carefully for any occasional age related marks. </v>
          </cell>
        </row>
        <row r="9617">
          <cell r="G9617">
            <v>166093</v>
          </cell>
          <cell r="H9617">
            <v>166093</v>
          </cell>
          <cell r="I9617" t="str">
            <v>WH Bartlett - Mumbles and Lighthouse engraved by W Mossman 1840</v>
          </cell>
          <cell r="J9617" t="str">
            <v>A very attractive print which was drawn by W. H. Bartlett and published in William Finden’s The Ports, Harbours, Watering-Places and Coast Scenery of Great Britain (London: George Virtue , 1836-1842).
This is an original steel engraving with fine later hand colour.
Printed area is approximately 18cm x 14cm.</v>
          </cell>
          <cell r="K9617">
            <v>30</v>
          </cell>
          <cell r="L9617">
            <v>60</v>
          </cell>
          <cell r="M9617">
            <v>15</v>
          </cell>
          <cell r="N9617">
            <v>15</v>
          </cell>
          <cell r="P9617" t="str">
            <v xml:space="preserve">The print is in excellent condition - please inspect the image carefully for any occasional age related marks. </v>
          </cell>
        </row>
        <row r="9618">
          <cell r="G9618">
            <v>166094</v>
          </cell>
          <cell r="H9618">
            <v>166094</v>
          </cell>
          <cell r="I9618" t="str">
            <v>WH Bartlett - Carnarvon engraved by J Carter 1836</v>
          </cell>
          <cell r="J9618" t="str">
            <v>A very attractive print which was drawn by W. H. Bartlett and published in William Finden’s The Ports, Harbours, Watering-Places and Coast Scenery of Great Britain (London: George Virtue , 1836-1842).
This is an original steel engraving with fine later hand colour.
Printed area is approximately 18cm x 14cm.</v>
          </cell>
          <cell r="K9618">
            <v>30</v>
          </cell>
          <cell r="L9618">
            <v>60</v>
          </cell>
          <cell r="M9618">
            <v>15</v>
          </cell>
          <cell r="N9618">
            <v>15</v>
          </cell>
          <cell r="P9618" t="str">
            <v xml:space="preserve">The print is in excellent condition - please inspect the image carefully for any occasional age related marks. </v>
          </cell>
        </row>
        <row r="9619">
          <cell r="G9619">
            <v>166095</v>
          </cell>
          <cell r="H9619">
            <v>166095</v>
          </cell>
          <cell r="I9619" t="str">
            <v>WH Bartlett - The Dardanelles engraved by R Wallis 1836</v>
          </cell>
          <cell r="J9619" t="str">
            <v xml:space="preserve">This original hand coloured steel engraving by Robert Wallis after William Bartlett.
It was published in the 1836 edition of Syria, the Holy Land, Asia Minor....
Size: - 10in x 6.5in (25.5cm x 16.5cm)
</v>
          </cell>
          <cell r="K9619">
            <v>30</v>
          </cell>
          <cell r="L9619">
            <v>60</v>
          </cell>
          <cell r="M9619">
            <v>15</v>
          </cell>
          <cell r="N9619">
            <v>15</v>
          </cell>
          <cell r="P9619" t="str">
            <v xml:space="preserve">The print is in excellent condition - please inspect the image carefully for any occasional age related marks. </v>
          </cell>
        </row>
        <row r="9620">
          <cell r="G9620">
            <v>166096</v>
          </cell>
          <cell r="H9620">
            <v>166096</v>
          </cell>
          <cell r="I9620" t="str">
            <v>W Brockedon - Lac Noir on the Col de Clairee engraved by R Wallis 1838</v>
          </cell>
          <cell r="J9620" t="str">
            <v>This hand coloured steel engraving after W Brockendon. Published by George Virtue, London 1838.
Size: 8in x 10.5in (20cm x 27 cm)</v>
          </cell>
          <cell r="K9620">
            <v>30</v>
          </cell>
          <cell r="L9620">
            <v>60</v>
          </cell>
          <cell r="M9620">
            <v>15</v>
          </cell>
          <cell r="N9620">
            <v>15</v>
          </cell>
          <cell r="P9620" t="str">
            <v xml:space="preserve">The print is in excellent condition - please inspect the image carefully for any occasional age related marks. </v>
          </cell>
        </row>
        <row r="9621">
          <cell r="G9621">
            <v>166097</v>
          </cell>
          <cell r="H9621">
            <v>166097</v>
          </cell>
          <cell r="I9621" t="str">
            <v>W Brockedon - Col D'Haute Luce, Savoy engraved by JT WillmoreR Wallis 1838</v>
          </cell>
          <cell r="J9621" t="str">
            <v>This hand coloured steel engraving after W Brockendon. Published by George Virtue, London 1838.
Size: 8in x 10.5in (20cm x 27 cm)</v>
          </cell>
          <cell r="K9621">
            <v>30</v>
          </cell>
          <cell r="L9621">
            <v>60</v>
          </cell>
          <cell r="M9621">
            <v>15</v>
          </cell>
          <cell r="N9621">
            <v>15</v>
          </cell>
          <cell r="P9621" t="str">
            <v xml:space="preserve">The print is in excellent condition - please inspect the image carefully for any occasional age related marks. </v>
          </cell>
        </row>
        <row r="9622">
          <cell r="G9622">
            <v>166098</v>
          </cell>
          <cell r="H9622">
            <v>166098</v>
          </cell>
          <cell r="I9622" t="str">
            <v>W Brockedon - Pont de la Cret, Savoy engraved by WR Smith 1838</v>
          </cell>
          <cell r="J9622" t="str">
            <v>This hand coloured steel engraving after W Brockendon. Published by George Virtue, London 1838.
Size: 8in x 10.5in (20cm x 27 cm)</v>
          </cell>
          <cell r="K9622">
            <v>30</v>
          </cell>
          <cell r="L9622">
            <v>60</v>
          </cell>
          <cell r="M9622">
            <v>15</v>
          </cell>
          <cell r="N9622">
            <v>15</v>
          </cell>
          <cell r="P9622" t="str">
            <v xml:space="preserve">The print is in excellent condition - please inspect the image carefully for any occasional age related marks. </v>
          </cell>
        </row>
        <row r="9623">
          <cell r="G9623">
            <v>166099</v>
          </cell>
          <cell r="H9623">
            <v>166099</v>
          </cell>
          <cell r="I9623" t="str">
            <v>David Cox - Fort Rouge, Calais engraved by S Fisher 1844</v>
          </cell>
          <cell r="J9623" t="str">
            <v>This hand coloured engraving is after a drawing by David Cox. 
Printed area including titles is approximately 16cm x 13.5cm or 6.25in x 5.25in</v>
          </cell>
          <cell r="K9623">
            <v>30</v>
          </cell>
          <cell r="L9623">
            <v>60</v>
          </cell>
          <cell r="M9623">
            <v>15</v>
          </cell>
          <cell r="N9623">
            <v>15</v>
          </cell>
          <cell r="P9623" t="str">
            <v xml:space="preserve">The print is in excellent condition - please inspect the image carefully for any occasional age related marks. </v>
          </cell>
        </row>
        <row r="9624">
          <cell r="G9624">
            <v>167000</v>
          </cell>
          <cell r="H9624">
            <v>167000</v>
          </cell>
          <cell r="I9624" t="str">
            <v>John Fleming - View of Old Bridge, Glasgow engraved by Joseph Swan 1828</v>
          </cell>
          <cell r="J9624" t="str">
            <v>This hand coloured engraving is from Select Views of Glasgow and ite Environs by John Leighton. Published by Joseph Swan, Glasgow 1828.
Size: 10.5in x 8.5in (27.5cm x 21.5cm)</v>
          </cell>
          <cell r="K9624">
            <v>30</v>
          </cell>
          <cell r="L9624">
            <v>60</v>
          </cell>
          <cell r="M9624">
            <v>15</v>
          </cell>
          <cell r="N9624">
            <v>15</v>
          </cell>
          <cell r="P9624" t="str">
            <v xml:space="preserve">The print is in excellent condition - please inspect the image carefully for any occasional age related marks. </v>
          </cell>
        </row>
        <row r="9625">
          <cell r="G9625">
            <v>167001</v>
          </cell>
          <cell r="H9625">
            <v>167001</v>
          </cell>
          <cell r="I9625" t="str">
            <v>John Fleming - View of Glasgow engraved by Joseph Swan 1828</v>
          </cell>
          <cell r="J9625" t="str">
            <v>This hand coloured engraving is from Select Views of Glasgow and ite Environs by John Leighton. Published by Joseph Swan, Glasgow 1828.
Size: 10.5in x 8.5in (27.5cm x 21.5cm)</v>
          </cell>
          <cell r="K9625">
            <v>30</v>
          </cell>
          <cell r="L9625">
            <v>60</v>
          </cell>
          <cell r="M9625">
            <v>15</v>
          </cell>
          <cell r="N9625">
            <v>15</v>
          </cell>
          <cell r="P9625" t="str">
            <v xml:space="preserve">The print is in excellent condition - please inspect the image carefully for any occasional age related marks. </v>
          </cell>
        </row>
        <row r="9626">
          <cell r="G9626">
            <v>167002</v>
          </cell>
          <cell r="H9626">
            <v>167002</v>
          </cell>
          <cell r="I9626" t="str">
            <v>John Fleming - St George's Church , Glasgow engraved by Joseph Swan 1828</v>
          </cell>
          <cell r="J9626" t="str">
            <v>This hand coloured engraving is from Select Views of Glasgow and ite Environs by John Leighton. Published by Joseph Swan, Glasgow 1828.
Size: 10.5in x 8.5in (27.5cm x 21.5cm)</v>
          </cell>
          <cell r="K9626">
            <v>30</v>
          </cell>
          <cell r="L9626">
            <v>60</v>
          </cell>
          <cell r="M9626">
            <v>15</v>
          </cell>
          <cell r="N9626">
            <v>15</v>
          </cell>
          <cell r="P9626" t="str">
            <v xml:space="preserve">The print is in excellent condition - please inspect the image carefully for any occasional age related marks. </v>
          </cell>
        </row>
        <row r="9627">
          <cell r="G9627">
            <v>167003</v>
          </cell>
          <cell r="H9627">
            <v>167003</v>
          </cell>
          <cell r="I9627" t="str">
            <v>John Fleming - View of Bridgegate, Glasgow engraved by Joseph Swan 1828</v>
          </cell>
          <cell r="J9627" t="str">
            <v>This hand coloured engraving is from Select Views of Glasgow and ite Environs by John Leighton. Published by Joseph Swan, Glasgow 1828.
Size: 10.5in x 8.5in (27.5cm x 21.5cm)</v>
          </cell>
          <cell r="K9627">
            <v>30</v>
          </cell>
          <cell r="L9627">
            <v>60</v>
          </cell>
          <cell r="M9627">
            <v>15</v>
          </cell>
          <cell r="N9627">
            <v>15</v>
          </cell>
          <cell r="P9627" t="str">
            <v xml:space="preserve">The print is in excellent condition - please inspect the image carefully for any occasional age related marks. </v>
          </cell>
        </row>
        <row r="9628">
          <cell r="G9628">
            <v>167004</v>
          </cell>
          <cell r="H9628">
            <v>167004</v>
          </cell>
          <cell r="I9628" t="str">
            <v>John Fleming - View of Bridgegate, Glasgow engraved by Joseph Swan 1828</v>
          </cell>
          <cell r="J9628" t="str">
            <v>This hand coloured engraving is from Select Views of Glasgow and ite Environs by John Leighton. Published by Joseph Swan, Glasgow 1828.
Size: 10.5in x 8.5in (27.5cm x 21.5cm)</v>
          </cell>
          <cell r="K9628">
            <v>30</v>
          </cell>
          <cell r="L9628">
            <v>60</v>
          </cell>
          <cell r="M9628">
            <v>15</v>
          </cell>
          <cell r="N9628">
            <v>15</v>
          </cell>
          <cell r="P9628" t="str">
            <v xml:space="preserve">The print is in excellent condition - please inspect the image carefully for any occasional age related marks. </v>
          </cell>
        </row>
        <row r="9629">
          <cell r="G9629">
            <v>167005</v>
          </cell>
          <cell r="H9629">
            <v>167005</v>
          </cell>
          <cell r="I9629" t="str">
            <v>John Fleming - Gorbals, Glasgow engraved by Joseph Swan 1828</v>
          </cell>
          <cell r="J9629" t="str">
            <v>This hand coloured engraving is from Select Views of Glasgow and ite Environs by John Leighton. Published by Joseph Swan, Glasgow 1828.
Size: 10.5in x 8.5in (27.5cm x 21.5cm)</v>
          </cell>
          <cell r="K9629">
            <v>30</v>
          </cell>
          <cell r="L9629">
            <v>60</v>
          </cell>
          <cell r="M9629">
            <v>15</v>
          </cell>
          <cell r="N9629">
            <v>15</v>
          </cell>
          <cell r="P9629" t="str">
            <v xml:space="preserve">The print is in excellent condition - please inspect the image carefully for any occasional age related marks. </v>
          </cell>
        </row>
        <row r="9630">
          <cell r="G9630">
            <v>167006</v>
          </cell>
          <cell r="H9630">
            <v>167006</v>
          </cell>
          <cell r="I9630" t="str">
            <v>John Fleming - Carlton Place, Glasgow engraved by Joseph Swan 1828</v>
          </cell>
          <cell r="J9630" t="str">
            <v>This hand coloured engraving is from Select Views of Glasgow and ite Environs by John Leighton. Published by Joseph Swan, Glasgow 1828.
Size: 10.5in x 8.5in (27.5cm x 21.5cm)</v>
          </cell>
          <cell r="K9630">
            <v>30</v>
          </cell>
          <cell r="L9630">
            <v>60</v>
          </cell>
          <cell r="M9630">
            <v>15</v>
          </cell>
          <cell r="N9630">
            <v>15</v>
          </cell>
          <cell r="P9630" t="str">
            <v xml:space="preserve">The print is in excellent condition - please inspect the image carefully for any occasional age related marks. </v>
          </cell>
        </row>
        <row r="9631">
          <cell r="G9631">
            <v>167007</v>
          </cell>
          <cell r="H9631">
            <v>167007</v>
          </cell>
          <cell r="I9631" t="str">
            <v>John Fleming - Broomielaw, Glasgow engraved by Joseph Swan 1828</v>
          </cell>
          <cell r="J9631" t="str">
            <v>This hand coloured engraving is from Select Views of Glasgow and ite Environs by John Leighton. Published by Joseph Swan, Glasgow 1828.
Size: 10.5in x 8.5in (27.5cm x 21.5cm)</v>
          </cell>
          <cell r="K9631">
            <v>30</v>
          </cell>
          <cell r="L9631">
            <v>60</v>
          </cell>
          <cell r="M9631">
            <v>15</v>
          </cell>
          <cell r="N9631">
            <v>15</v>
          </cell>
          <cell r="P9631" t="str">
            <v xml:space="preserve">The print is in excellent condition - please inspect the image carefully for any occasional age related marks. </v>
          </cell>
        </row>
        <row r="9632">
          <cell r="G9632">
            <v>167008</v>
          </cell>
          <cell r="H9632">
            <v>167008</v>
          </cell>
          <cell r="I9632" t="str">
            <v>John Fleming - George's Square, Glasgow engraved by Joseph Swan 1828</v>
          </cell>
          <cell r="J9632" t="str">
            <v>This hand coloured engraving is from Select Views of Glasgow and ite Environs by John Leighton. Published by Joseph Swan, Glasgow 1828.
Size: 10.5in x 8.5in (27.5cm x 21.5cm)</v>
          </cell>
          <cell r="K9632">
            <v>30</v>
          </cell>
          <cell r="L9632">
            <v>60</v>
          </cell>
          <cell r="M9632">
            <v>15</v>
          </cell>
          <cell r="N9632">
            <v>15</v>
          </cell>
          <cell r="P9632" t="str">
            <v xml:space="preserve">The print is in excellent condition - please inspect the image carefully for any occasional age related marks. </v>
          </cell>
        </row>
        <row r="9633">
          <cell r="G9633">
            <v>167009</v>
          </cell>
          <cell r="H9633">
            <v>167009</v>
          </cell>
          <cell r="I9633" t="str">
            <v>John Fleming - St Vincent Street, Glasgow engraved by Joseph Swan 1828</v>
          </cell>
          <cell r="J9633" t="str">
            <v>This hand coloured engraving is from Select Views of Glasgow and ite Environs by John Leighton. Published by Joseph Swan, Glasgow 1828.
Size: 10.5in x 8.5in (27.5cm x 21.5cm)</v>
          </cell>
          <cell r="K9633">
            <v>30</v>
          </cell>
          <cell r="L9633">
            <v>60</v>
          </cell>
          <cell r="M9633">
            <v>15</v>
          </cell>
          <cell r="N9633">
            <v>15</v>
          </cell>
          <cell r="P9633" t="str">
            <v xml:space="preserve">The print is in excellent condition - please inspect the image carefully for any occasional age related marks. </v>
          </cell>
        </row>
        <row r="9634">
          <cell r="G9634">
            <v>167010</v>
          </cell>
          <cell r="H9634">
            <v>167010</v>
          </cell>
          <cell r="I9634" t="str">
            <v>W Harvey - Vale of Llangollen engraved by T Prior 1840</v>
          </cell>
          <cell r="J9634" t="str">
            <v>A very attractive print published in William Finden’s The Ports, Harbours, Watering-Places and Coast Scenery of Great Britain (London: George Virtue , 1836-1842).
This is an original steel engraving with fine later hand colour.
Printed area is approximately 18cm x 14cm.</v>
          </cell>
          <cell r="K9634">
            <v>30</v>
          </cell>
          <cell r="L9634">
            <v>60</v>
          </cell>
          <cell r="M9634">
            <v>15</v>
          </cell>
          <cell r="N9634">
            <v>15</v>
          </cell>
          <cell r="P9634" t="str">
            <v xml:space="preserve">The print is in excellent condition - please inspect the image carefully for any occasional age related marks. </v>
          </cell>
        </row>
        <row r="9635">
          <cell r="G9635">
            <v>167011</v>
          </cell>
          <cell r="H9635">
            <v>167011</v>
          </cell>
          <cell r="I9635" t="str">
            <v>S Hooper - Norham Castle, Northumberland 1785</v>
          </cell>
          <cell r="J9635" t="str">
            <v>The engraving was published by S. Hooper on 6 January 1785 as part of The Antiquities of England and Wales by Francis Grose .
Size: Image approx 14.5cm x 10cm with wide margins</v>
          </cell>
          <cell r="K9635">
            <v>30</v>
          </cell>
          <cell r="L9635">
            <v>60</v>
          </cell>
          <cell r="M9635">
            <v>15</v>
          </cell>
          <cell r="N9635">
            <v>15</v>
          </cell>
          <cell r="P9635" t="str">
            <v xml:space="preserve">The print is in excellent condition - please inspect the image carefully for any occasional age related marks. </v>
          </cell>
        </row>
        <row r="9636">
          <cell r="G9636">
            <v>167075</v>
          </cell>
          <cell r="H9636">
            <v>167075</v>
          </cell>
          <cell r="I9636" t="str">
            <v>Augustus Pugin - Pont de Bois, Paris engraved by J Tingle 1829</v>
          </cell>
          <cell r="J9636" t="str">
            <v>This image is a historical engraving by Augustus Charles Pugin, drawn and etched in steel by J. Tingle.
This engraving is part of Paris and Its Environs, displayed in a Series of Picturesque Views, first published in London in 1829 by Robert Jennings.
Size: 9in x 6in (23cm x15cm)</v>
          </cell>
          <cell r="K9636">
            <v>20</v>
          </cell>
          <cell r="L9636">
            <v>40</v>
          </cell>
          <cell r="M9636">
            <v>10</v>
          </cell>
          <cell r="N9636">
            <v>10</v>
          </cell>
          <cell r="P9636" t="str">
            <v>Some handling marks - please check for the images for age-related marks.</v>
          </cell>
        </row>
        <row r="9637">
          <cell r="G9637">
            <v>167076</v>
          </cell>
          <cell r="H9637">
            <v>167076</v>
          </cell>
          <cell r="I9637" t="str">
            <v>Augustus Pugin - Pont au Change, Paris engraved by T Barber 1829</v>
          </cell>
          <cell r="J9637" t="str">
            <v>This image is a historical engraving after Augustus Charles Pugin.
This engraving is part of Paris and Its Environs, displayed in a Series of Picturesque Views, first published in London in 1829 by Robert Jennings.
Size: 9in x 6in (23cm x15cm)</v>
          </cell>
          <cell r="K9637">
            <v>20</v>
          </cell>
          <cell r="L9637">
            <v>40</v>
          </cell>
          <cell r="M9637">
            <v>10</v>
          </cell>
          <cell r="N9637">
            <v>10</v>
          </cell>
          <cell r="P9637" t="str">
            <v>Some handling marks - please check for the images for age-related marks.</v>
          </cell>
        </row>
        <row r="9638">
          <cell r="G9638">
            <v>167077</v>
          </cell>
          <cell r="H9638">
            <v>167077</v>
          </cell>
          <cell r="I9638" t="str">
            <v>Augustus Pugin - Pont Neuf, Paris engraved by T Barber 1829</v>
          </cell>
          <cell r="J9638" t="str">
            <v>This image is a historical engraving after Augustus Charles Pugin.
This engraving is part of Paris and Its Environs, displayed in a Series of Picturesque Views, first published in London in 1829 by Robert Jennings.
Size: 9in x 6in (23cm x15cm)</v>
          </cell>
          <cell r="K9638">
            <v>20</v>
          </cell>
          <cell r="L9638">
            <v>40</v>
          </cell>
          <cell r="M9638">
            <v>10</v>
          </cell>
          <cell r="N9638">
            <v>10</v>
          </cell>
          <cell r="P9638" t="str">
            <v>Some handling marks - please check for the images for age-related marks.</v>
          </cell>
        </row>
        <row r="9639">
          <cell r="G9639">
            <v>167078</v>
          </cell>
          <cell r="H9639">
            <v>167078</v>
          </cell>
          <cell r="I9639" t="str">
            <v>Augustus Pugin - Pont Neuf, Paris engraved by Fenner Sears 1831</v>
          </cell>
          <cell r="J9639" t="str">
            <v>This image is a historical engraving after Augustus Charles Pugin.
Size: 9in x 6in (23cm x15cm)</v>
          </cell>
          <cell r="K9639">
            <v>20</v>
          </cell>
          <cell r="L9639">
            <v>40</v>
          </cell>
          <cell r="M9639">
            <v>10</v>
          </cell>
          <cell r="N9639">
            <v>10</v>
          </cell>
          <cell r="P9639" t="str">
            <v>Some handling marks - please check for the images for age-related marks.</v>
          </cell>
        </row>
        <row r="9640">
          <cell r="G9640">
            <v>167079</v>
          </cell>
          <cell r="H9640">
            <v>167079</v>
          </cell>
          <cell r="I9640" t="str">
            <v>Augustus Pugin - Pont des Arts, Paris engraved by T Barber 1829</v>
          </cell>
          <cell r="J9640" t="str">
            <v>This image is a historical engraving after Augustus Charles Pugin.
This engraving is part of Paris and Its Environs, displayed in a Series of Picturesque Views, first published in London in 1829 by Robert Jennings.
Size: 9in x 6in (23cm x15cm)</v>
          </cell>
          <cell r="K9640">
            <v>20</v>
          </cell>
          <cell r="L9640">
            <v>40</v>
          </cell>
          <cell r="M9640">
            <v>10</v>
          </cell>
          <cell r="N9640">
            <v>10</v>
          </cell>
          <cell r="P9640" t="str">
            <v>Some handling marks - please check for the images for age-related marks.</v>
          </cell>
        </row>
        <row r="9641">
          <cell r="G9641">
            <v>167080</v>
          </cell>
          <cell r="H9641">
            <v>167080</v>
          </cell>
          <cell r="I9641" t="str">
            <v>Augustus Pugin - St Sulpice Church, Paris engraved by J Tingle 1829</v>
          </cell>
          <cell r="J9641" t="str">
            <v>This image is a historical engraving after Augustus Charles Pugin.
This engraving is part of Paris and Its Environs, displayed in a Series of Picturesque Views, first published in London in 1829 by Robert Jennings.
Size: 9in x 6in (23cm x15cm)</v>
          </cell>
          <cell r="K9641">
            <v>20</v>
          </cell>
          <cell r="L9641">
            <v>40</v>
          </cell>
          <cell r="M9641">
            <v>10</v>
          </cell>
          <cell r="N9641">
            <v>10</v>
          </cell>
          <cell r="P9641" t="str">
            <v>Some handling marks - please check for the images for age-related marks.</v>
          </cell>
        </row>
        <row r="9642">
          <cell r="G9642">
            <v>167081</v>
          </cell>
          <cell r="H9642">
            <v>167810</v>
          </cell>
          <cell r="I9642" t="str">
            <v>David Roberts - Abbeville, France engraved by H Winkles 1834</v>
          </cell>
          <cell r="J9642" t="str">
            <v>This antique engraving depicts the Church of Saint-Vulfran in Abbeville, France.
The image is based on an original drawing by David Roberts and was engraved by H. Winkles . Published in 1834
Size: Image 4.5in x 6.25in (11.3cm x 15.8cm)</v>
          </cell>
          <cell r="K9642">
            <v>30</v>
          </cell>
          <cell r="L9642">
            <v>60</v>
          </cell>
          <cell r="M9642">
            <v>15</v>
          </cell>
          <cell r="N9642">
            <v>15</v>
          </cell>
          <cell r="P9642" t="str">
            <v>Some handling marks - please check for the images for age-related marks.</v>
          </cell>
        </row>
        <row r="9643">
          <cell r="G9643">
            <v>167082</v>
          </cell>
          <cell r="H9643">
            <v>167810</v>
          </cell>
          <cell r="I9643" t="str">
            <v>David Roberts - Church of St Jacques, Dieppe engraved by T Higham 1834</v>
          </cell>
          <cell r="J9643" t="str">
            <v>This antique engraving depicts the Church of Saint Jacques in Dieppe, France.
The image is based on an original drawing by David Roberts and was engraved by T Higham . Published in 1834
Size: Image 4.5in x 6.25in (11.3cm x 15.8cm)</v>
          </cell>
          <cell r="K9643">
            <v>30</v>
          </cell>
          <cell r="L9643">
            <v>60</v>
          </cell>
          <cell r="M9643">
            <v>15</v>
          </cell>
          <cell r="N9643">
            <v>15</v>
          </cell>
          <cell r="P9643" t="str">
            <v>Some handling marks - please check for the images for age-related marks.</v>
          </cell>
        </row>
        <row r="9644">
          <cell r="G9644">
            <v>167112</v>
          </cell>
          <cell r="H9644">
            <v>16712</v>
          </cell>
          <cell r="I9644" t="str">
            <v>Alex Hogg - Bamborough Castle, Northumberland 1786</v>
          </cell>
          <cell r="J9644" t="str">
            <v xml:space="preserve">This copperplate engraving is from Historical Descriptions of new and elegant picturesque views of the antiquities of England and Wales… by Henry Boswell.
Published by Alex Hogg, London, 1786.
Size: approx. 9in x 7.5in (23cm x 19cm) </v>
          </cell>
          <cell r="K9644">
            <v>10</v>
          </cell>
          <cell r="L9644">
            <v>20</v>
          </cell>
          <cell r="M9644">
            <v>5</v>
          </cell>
          <cell r="N9644">
            <v>5</v>
          </cell>
          <cell r="P9644" t="str">
            <v>Excellent but please check for the images for any age-related marks.</v>
          </cell>
        </row>
        <row r="9645">
          <cell r="G9645">
            <v>167113</v>
          </cell>
          <cell r="H9645">
            <v>16713</v>
          </cell>
          <cell r="I9645" t="str">
            <v>Alex Hogg - Dudley Castle, Staffordshire 1786</v>
          </cell>
          <cell r="J9645" t="str">
            <v xml:space="preserve">This copperplate engraving is from Historical Descriptions of new and elegant picturesque views of the antiquities of England and Wales… by Henry Boswell.
Published by Alex Hogg, London, 1786.
Size: approx. 9in x 7.5in (23cm x 19cm) </v>
          </cell>
          <cell r="K9645">
            <v>10</v>
          </cell>
          <cell r="L9645">
            <v>20</v>
          </cell>
          <cell r="M9645">
            <v>5</v>
          </cell>
          <cell r="N9645">
            <v>5</v>
          </cell>
          <cell r="P9645" t="str">
            <v>Excellent but please check for the images for any age-related marks.</v>
          </cell>
        </row>
        <row r="9646">
          <cell r="G9646">
            <v>167114</v>
          </cell>
          <cell r="H9646">
            <v>16714</v>
          </cell>
          <cell r="I9646" t="str">
            <v>Alex Hogg - Beeston Castle, Cheshire 1786</v>
          </cell>
          <cell r="J9646" t="str">
            <v xml:space="preserve">This copperplate engraving is from Historical Descriptions of new and elegant picturesque views of the antiquities of England and Wales… by Henry Boswell.
Published by Alex Hogg, London, 1786.
Size: approx. 9in x 7.5in (23cm x 19cm) </v>
          </cell>
          <cell r="K9646">
            <v>10</v>
          </cell>
          <cell r="L9646">
            <v>20</v>
          </cell>
          <cell r="M9646">
            <v>5</v>
          </cell>
          <cell r="N9646">
            <v>5</v>
          </cell>
          <cell r="P9646" t="str">
            <v>Excellent but please check for the images for any age-related marks.</v>
          </cell>
        </row>
        <row r="9647">
          <cell r="G9647">
            <v>167115</v>
          </cell>
          <cell r="H9647">
            <v>16715</v>
          </cell>
          <cell r="I9647" t="str">
            <v>Alex Hogg - Baynard's Castle 1786</v>
          </cell>
          <cell r="J9647" t="str">
            <v xml:space="preserve">This copperplate engraving is from Historical Descriptions of new and elegant picturesque views of the antiquities of England and Wales… by Henry Boswell.
Published by Alex Hogg, London, 1786.
Size: approx. 9in x 7.5in (23cm x 19cm) </v>
          </cell>
          <cell r="K9647">
            <v>10</v>
          </cell>
          <cell r="L9647">
            <v>20</v>
          </cell>
          <cell r="M9647">
            <v>5</v>
          </cell>
          <cell r="N9647">
            <v>5</v>
          </cell>
          <cell r="P9647" t="str">
            <v>Excellent but please check for the images for any age-related marks.</v>
          </cell>
        </row>
        <row r="9648">
          <cell r="G9648">
            <v>167116</v>
          </cell>
          <cell r="H9648">
            <v>16716</v>
          </cell>
          <cell r="I9648" t="str">
            <v>Alex Hogg - Canterbury Castle, Kent 1786</v>
          </cell>
          <cell r="J9648" t="str">
            <v xml:space="preserve">This copperplate engraving is from Historical Descriptions of new and elegant picturesque views of the antiquities of England and Wales… by Henry Boswell.
Published by Alex Hogg, London, 1786.
Size: approx. 9in x 7.5in (23cm x 19cm) </v>
          </cell>
          <cell r="K9648">
            <v>10</v>
          </cell>
          <cell r="L9648">
            <v>20</v>
          </cell>
          <cell r="M9648">
            <v>5</v>
          </cell>
          <cell r="N9648">
            <v>5</v>
          </cell>
          <cell r="P9648" t="str">
            <v>Excellent but please check for the images for any age-related marks.</v>
          </cell>
        </row>
        <row r="9649">
          <cell r="G9649">
            <v>167117</v>
          </cell>
          <cell r="H9649">
            <v>16717</v>
          </cell>
          <cell r="I9649" t="str">
            <v>Alex Hogg - Dudley Castle, Staffordshire 1786</v>
          </cell>
          <cell r="J9649" t="str">
            <v xml:space="preserve">This copperplate engraving is from Historical Descriptions of new and elegant picturesque views of the antiquities of England and Wales… by Henry Boswell.
Published by Alex Hogg, London, 1786.
Size: approx. 9in x 7.5in (23cm x 19cm) </v>
          </cell>
          <cell r="K9649">
            <v>10</v>
          </cell>
          <cell r="L9649">
            <v>20</v>
          </cell>
          <cell r="M9649">
            <v>5</v>
          </cell>
          <cell r="N9649">
            <v>5</v>
          </cell>
          <cell r="P9649" t="str">
            <v>Excellent but please check for the images for any age-related marks.</v>
          </cell>
        </row>
        <row r="9650">
          <cell r="G9650">
            <v>167118</v>
          </cell>
          <cell r="H9650">
            <v>16718</v>
          </cell>
          <cell r="I9650" t="str">
            <v>Alex Hogg - Acton Burnel Castle, Shropshire 1786</v>
          </cell>
          <cell r="J9650" t="str">
            <v xml:space="preserve">This copperplate engraving is from Historical Descriptions of new and elegant picturesque views of the antiquities of England and Wales… by Henry Boswell.
Published by Alex Hogg, London, 1786.
Size: approx. 9in x 7.5in (23cm x 19cm) </v>
          </cell>
          <cell r="K9650">
            <v>10</v>
          </cell>
          <cell r="L9650">
            <v>20</v>
          </cell>
          <cell r="M9650">
            <v>5</v>
          </cell>
          <cell r="N9650">
            <v>5</v>
          </cell>
          <cell r="P9650" t="str">
            <v>Excellent but please check for the images for any age-related marks.</v>
          </cell>
        </row>
        <row r="9651">
          <cell r="G9651">
            <v>167119</v>
          </cell>
          <cell r="H9651">
            <v>16719</v>
          </cell>
          <cell r="I9651" t="str">
            <v>Alex Hogg - Worcester Cathedral, Worcestershire 1786</v>
          </cell>
          <cell r="J9651" t="str">
            <v xml:space="preserve">This copperplate engraving is from Historical Descriptions of new and elegant picturesque views of the antiquities of England and Wales… by Henry Boswell.
Published by Alex Hogg, London, 1786.
Size: approx. 9in x 7.5in (23cm x 19cm) </v>
          </cell>
          <cell r="K9651">
            <v>10</v>
          </cell>
          <cell r="L9651">
            <v>20</v>
          </cell>
          <cell r="M9651">
            <v>5</v>
          </cell>
          <cell r="N9651">
            <v>5</v>
          </cell>
          <cell r="P9651" t="str">
            <v>Excellent but please check for the images for any age-related marks.</v>
          </cell>
        </row>
        <row r="9652">
          <cell r="G9652">
            <v>167120</v>
          </cell>
          <cell r="H9652">
            <v>16720</v>
          </cell>
          <cell r="I9652" t="str">
            <v>Alex Hogg - Durham Cathedral 1786</v>
          </cell>
          <cell r="J9652" t="str">
            <v xml:space="preserve">This copperplate engraving is from Historical Descriptions of new and elegant picturesque views of the antiquities of England and Wales… by Henry Boswell.
Published by Alex Hogg, London, 1786.
Size: approx. 9in x 7.5in (23cm x 19cm) </v>
          </cell>
          <cell r="K9652">
            <v>10</v>
          </cell>
          <cell r="L9652">
            <v>20</v>
          </cell>
          <cell r="M9652">
            <v>5</v>
          </cell>
          <cell r="N9652">
            <v>5</v>
          </cell>
          <cell r="P9652" t="str">
            <v>Excellent but please check for the images for any age-related marks.</v>
          </cell>
        </row>
        <row r="9653">
          <cell r="G9653">
            <v>167121</v>
          </cell>
          <cell r="H9653">
            <v>16721</v>
          </cell>
          <cell r="I9653" t="str">
            <v>Alex Hogg - Plan of Durham Cathedral 1786</v>
          </cell>
          <cell r="J9653" t="str">
            <v xml:space="preserve">This copperplate engraving is from Historical Descriptions of new and elegant picturesque views of the antiquities of England and Wales… by Henry Boswell.
Published by Alex Hogg, London, 1786.
Size: approx. 9in x 7.5in (23cm x 19cm) </v>
          </cell>
          <cell r="K9653">
            <v>10</v>
          </cell>
          <cell r="L9653">
            <v>20</v>
          </cell>
          <cell r="M9653">
            <v>5</v>
          </cell>
          <cell r="N9653">
            <v>5</v>
          </cell>
          <cell r="P9653" t="str">
            <v>Excellent but please check for the images for any age-related marks.</v>
          </cell>
        </row>
        <row r="9654">
          <cell r="G9654">
            <v>167122</v>
          </cell>
          <cell r="H9654">
            <v>16722</v>
          </cell>
          <cell r="I9654" t="str">
            <v>Alex Hogg - Dunnington Castle, Berkshire 1786</v>
          </cell>
          <cell r="J9654" t="str">
            <v xml:space="preserve">This copperplate engraving is from Historical Descriptions of new and elegant picturesque views of the antiquities of England and Wales… by Henry Boswell.
Published by Alex Hogg, London, 1786.
Size: approx. 9in x 7.5in (23cm x 19cm) </v>
          </cell>
          <cell r="K9654">
            <v>10</v>
          </cell>
          <cell r="L9654">
            <v>20</v>
          </cell>
          <cell r="M9654">
            <v>5</v>
          </cell>
          <cell r="N9654">
            <v>5</v>
          </cell>
          <cell r="P9654" t="str">
            <v>Excellent but please check for the images for any age-related marks.</v>
          </cell>
        </row>
        <row r="9655">
          <cell r="G9655">
            <v>167123</v>
          </cell>
          <cell r="H9655">
            <v>16723</v>
          </cell>
          <cell r="I9655" t="str">
            <v>Alex Hogg - Bird's-eye view of Oxford Castle, Oxfordshire 1786</v>
          </cell>
          <cell r="J9655" t="str">
            <v xml:space="preserve">This copperplate engraving is from Historical Descriptions of new and elegant picturesque views of the antiquities of England and Wales… by Henry Boswell.
Published by Alex Hogg, London, 1786.
Size: approx. 9in x 7.5in (23cm x 19cm) </v>
          </cell>
          <cell r="K9655">
            <v>10</v>
          </cell>
          <cell r="L9655">
            <v>20</v>
          </cell>
          <cell r="M9655">
            <v>5</v>
          </cell>
          <cell r="N9655">
            <v>5</v>
          </cell>
          <cell r="P9655" t="str">
            <v>Excellent but please check for the images for any age-related marks.</v>
          </cell>
        </row>
        <row r="9656">
          <cell r="G9656">
            <v>167124</v>
          </cell>
          <cell r="H9656">
            <v>16724</v>
          </cell>
          <cell r="I9656" t="str">
            <v>Alex Hogg - Beeston Castle, Cheshire 1786</v>
          </cell>
          <cell r="J9656" t="str">
            <v xml:space="preserve">This copperplate engraving is from Historical Descriptions of new and elegant picturesque views of the antiquities of England and Wales… by Henry Boswell.
Published by Alex Hogg, London, 1786.
Size: approx. 9in x 7.5in (23cm x 19cm) </v>
          </cell>
          <cell r="K9656">
            <v>10</v>
          </cell>
          <cell r="L9656">
            <v>20</v>
          </cell>
          <cell r="M9656">
            <v>5</v>
          </cell>
          <cell r="N9656">
            <v>5</v>
          </cell>
          <cell r="P9656" t="str">
            <v>Excellent but please check for the images for any age-related marks.</v>
          </cell>
        </row>
        <row r="9657">
          <cell r="G9657">
            <v>167125</v>
          </cell>
          <cell r="H9657">
            <v>16725</v>
          </cell>
          <cell r="I9657" t="str">
            <v>Alex Hogg - Carisbrook Church, Isle of Wight 1786</v>
          </cell>
          <cell r="J9657" t="str">
            <v xml:space="preserve">This copperplate engraving is from Historical Descriptions of new and elegant picturesque views of the antiquities of England and Wales… by Henry Boswell.
Published by Alex Hogg, London, 1786.
Size: approx. 9in x 7.5in (23cm x 19cm) </v>
          </cell>
          <cell r="K9657">
            <v>10</v>
          </cell>
          <cell r="L9657">
            <v>20</v>
          </cell>
          <cell r="M9657">
            <v>5</v>
          </cell>
          <cell r="N9657">
            <v>5</v>
          </cell>
          <cell r="P9657" t="str">
            <v>Excellent but please check for the images for any age-related marks.</v>
          </cell>
        </row>
        <row r="9658">
          <cell r="G9658">
            <v>167126</v>
          </cell>
          <cell r="H9658">
            <v>16726</v>
          </cell>
          <cell r="I9658" t="str">
            <v>Alex Hogg - Barfreston Church, Kent 1786</v>
          </cell>
          <cell r="J9658" t="str">
            <v xml:space="preserve">This copperplate engraving is from Historical Descriptions of new and elegant picturesque views of the antiquities of England and Wales… by Henry Boswell.
Published by Alex Hogg, London, 1786.
Size: approx. 9in x 7.5in (23cm x 19cm) </v>
          </cell>
          <cell r="K9658">
            <v>10</v>
          </cell>
          <cell r="L9658">
            <v>20</v>
          </cell>
          <cell r="M9658">
            <v>5</v>
          </cell>
          <cell r="N9658">
            <v>5</v>
          </cell>
          <cell r="P9658" t="str">
            <v>Excellent but please check for the images for any age-related marks.</v>
          </cell>
        </row>
        <row r="9659">
          <cell r="G9659">
            <v>167127</v>
          </cell>
          <cell r="H9659">
            <v>16727</v>
          </cell>
          <cell r="I9659" t="str">
            <v>Alex Hogg - Grand Door of Barfreston Church, Kent 1786</v>
          </cell>
          <cell r="J9659" t="str">
            <v xml:space="preserve">This copperplate engraving is from Historical Descriptions of new and elegant picturesque views of the antiquities of England and Wales… by Henry Boswell.
Published by Alex Hogg, London, 1786.
Size: approx. 9in x 7.5in (23cm x 19cm) </v>
          </cell>
          <cell r="K9659">
            <v>10</v>
          </cell>
          <cell r="L9659">
            <v>20</v>
          </cell>
          <cell r="M9659">
            <v>5</v>
          </cell>
          <cell r="N9659">
            <v>5</v>
          </cell>
          <cell r="P9659" t="str">
            <v>Excellent but please check for the images for any age-related marks.</v>
          </cell>
        </row>
        <row r="9660">
          <cell r="G9660">
            <v>167128</v>
          </cell>
          <cell r="H9660">
            <v>16728</v>
          </cell>
          <cell r="I9660" t="str">
            <v>Alex Hogg - Hulne Abbey, Northumberland 1786</v>
          </cell>
          <cell r="J9660" t="str">
            <v xml:space="preserve">This copperplate engraving is from Historical Descriptions of new and elegant picturesque views of the antiquities of England and Wales… by Henry Boswell.
Published by Alex Hogg, London, 1786.
Size: approx. 9in x 7.5in (23cm x 19cm) </v>
          </cell>
          <cell r="K9660">
            <v>10</v>
          </cell>
          <cell r="L9660">
            <v>20</v>
          </cell>
          <cell r="M9660">
            <v>5</v>
          </cell>
          <cell r="N9660">
            <v>5</v>
          </cell>
          <cell r="P9660" t="str">
            <v>Excellent but please check for the images for any age-related marks.</v>
          </cell>
        </row>
        <row r="9661">
          <cell r="G9661">
            <v>167129</v>
          </cell>
          <cell r="H9661">
            <v>16729</v>
          </cell>
          <cell r="I9661" t="str">
            <v>Alex Hogg - Battle Abbey, Sussex 1786</v>
          </cell>
          <cell r="J9661" t="str">
            <v xml:space="preserve">This copperplate engraving is from Historical Descriptions of new and elegant picturesque views of the antiquities of England and Wales… by Henry Boswell.
Published by Alex Hogg, London, 1786.
Size: approx. 9in x 7.5in (23cm x 19cm) </v>
          </cell>
          <cell r="K9661">
            <v>10</v>
          </cell>
          <cell r="L9661">
            <v>20</v>
          </cell>
          <cell r="M9661">
            <v>5</v>
          </cell>
          <cell r="N9661">
            <v>5</v>
          </cell>
          <cell r="P9661" t="str">
            <v>Excellent but please check for the images for any age-related marks.</v>
          </cell>
        </row>
        <row r="9662">
          <cell r="G9662">
            <v>167130</v>
          </cell>
          <cell r="H9662">
            <v>16730</v>
          </cell>
          <cell r="I9662" t="str">
            <v>Alex Hogg - Coverham Abbey, Yorkshire 1786</v>
          </cell>
          <cell r="J9662" t="str">
            <v xml:space="preserve">This copperplate engraving is from Historical Descriptions of new and elegant picturesque views of the antiquities of England and Wales… by Henry Boswell.
Published by Alex Hogg, London, 1786.
Size: approx. 9in x 7.5in (23cm x 19cm) </v>
          </cell>
          <cell r="K9662">
            <v>10</v>
          </cell>
          <cell r="L9662">
            <v>20</v>
          </cell>
          <cell r="M9662">
            <v>5</v>
          </cell>
          <cell r="N9662">
            <v>5</v>
          </cell>
          <cell r="P9662" t="str">
            <v>Excellent but please check for the images for any age-related marks.</v>
          </cell>
        </row>
        <row r="9663">
          <cell r="G9663">
            <v>167131</v>
          </cell>
          <cell r="H9663">
            <v>16731</v>
          </cell>
          <cell r="I9663" t="str">
            <v>Alex Hogg - Abbot's Kitchen at Netley Abbey, Hampshire 1786</v>
          </cell>
          <cell r="J9663" t="str">
            <v xml:space="preserve">This copperplate engraving is from Historical Descriptions of new and elegant picturesque views of the antiquities of England and Wales… by Henry Boswell.
Published by Alex Hogg, London, 1786.
Size: approx. 9in x 7.5in (23cm x 19cm) </v>
          </cell>
          <cell r="K9663">
            <v>10</v>
          </cell>
          <cell r="L9663">
            <v>20</v>
          </cell>
          <cell r="M9663">
            <v>5</v>
          </cell>
          <cell r="N9663">
            <v>5</v>
          </cell>
          <cell r="P9663" t="str">
            <v>Excellent but please check for the images for any age-related marks.</v>
          </cell>
        </row>
        <row r="9664">
          <cell r="G9664">
            <v>167132</v>
          </cell>
          <cell r="H9664">
            <v>16732</v>
          </cell>
          <cell r="I9664" t="str">
            <v>Alex Hogg - Netley Abbey, Hampshire 1786</v>
          </cell>
          <cell r="J9664" t="str">
            <v xml:space="preserve">This copperplate engraving is from Historical Descriptions of new and elegant picturesque views of the antiquities of England and Wales… by Henry Boswell.
Published by Alex Hogg, London, 1786.
Size: approx. 9in x 7.5in (23cm x 19cm) </v>
          </cell>
          <cell r="K9664">
            <v>10</v>
          </cell>
          <cell r="L9664">
            <v>20</v>
          </cell>
          <cell r="M9664">
            <v>5</v>
          </cell>
          <cell r="N9664">
            <v>5</v>
          </cell>
          <cell r="P9664" t="str">
            <v>Excellent but please check for the images for any age-related marks.</v>
          </cell>
        </row>
        <row r="9665">
          <cell r="G9665">
            <v>167133</v>
          </cell>
          <cell r="H9665">
            <v>16733</v>
          </cell>
          <cell r="I9665" t="str">
            <v>Alex Hogg - Hulne Abbey, Northumberland 1786</v>
          </cell>
          <cell r="J9665" t="str">
            <v xml:space="preserve">This copperplate engraving is from Historical Descriptions of new and elegant picturesque views of the antiquities of England and Wales… by Henry Boswell.
Published by Alex Hogg, London, 1786.
Size: approx. 9in x 7.5in (23cm x 19cm) </v>
          </cell>
          <cell r="K9665">
            <v>10</v>
          </cell>
          <cell r="L9665">
            <v>20</v>
          </cell>
          <cell r="M9665">
            <v>5</v>
          </cell>
          <cell r="N9665">
            <v>5</v>
          </cell>
          <cell r="P9665" t="str">
            <v>Excellent but please check for the images for any age-related marks.</v>
          </cell>
        </row>
        <row r="9666">
          <cell r="G9666">
            <v>167134</v>
          </cell>
          <cell r="H9666">
            <v>16734</v>
          </cell>
          <cell r="I9666" t="str">
            <v>Alex Hogg - St Martin's Priory, Dover, Kent 1786</v>
          </cell>
          <cell r="J9666" t="str">
            <v xml:space="preserve">This copperplate engraving is from Historical Descriptions of new and elegant picturesque views of the antiquities of England and Wales… by Henry Boswell.
Published by Alex Hogg, London, 1786.
Size: approx. 9in x 7.5in (23cm x 19cm) </v>
          </cell>
          <cell r="K9666">
            <v>10</v>
          </cell>
          <cell r="L9666">
            <v>20</v>
          </cell>
          <cell r="M9666">
            <v>5</v>
          </cell>
          <cell r="N9666">
            <v>5</v>
          </cell>
          <cell r="P9666" t="str">
            <v>Excellent but please check for the images for any age-related marks.</v>
          </cell>
        </row>
        <row r="9667">
          <cell r="G9667">
            <v>167135</v>
          </cell>
          <cell r="H9667">
            <v>16735</v>
          </cell>
          <cell r="I9667" t="str">
            <v>Alex Hogg - Lewes Priory, Sussex 1786</v>
          </cell>
          <cell r="J9667" t="str">
            <v xml:space="preserve">This copperplate engraving is from Historical Descriptions of new and elegant picturesque views of the antiquities of England and Wales… by Henry Boswell.
Published by Alex Hogg, London, 1786.
Size: approx. 9in x 7.5in (23cm x 19cm) </v>
          </cell>
          <cell r="K9667">
            <v>10</v>
          </cell>
          <cell r="L9667">
            <v>20</v>
          </cell>
          <cell r="M9667">
            <v>5</v>
          </cell>
          <cell r="N9667">
            <v>5</v>
          </cell>
          <cell r="P9667" t="str">
            <v>Excellent but please check for the images for any age-related marks.</v>
          </cell>
        </row>
        <row r="9668">
          <cell r="G9668">
            <v>167136</v>
          </cell>
          <cell r="H9668">
            <v>16736</v>
          </cell>
          <cell r="I9668" t="str">
            <v>Alex Hogg - Lewes Priory, Sussex 1786</v>
          </cell>
          <cell r="J9668" t="str">
            <v xml:space="preserve">This copperplate engraving is from Historical Descriptions of new and elegant picturesque views of the antiquities of England and Wales… by Henry Boswell.
Published by Alex Hogg, London, 1786.
Size: approx. 9in x 7.5in (23cm x 19cm) </v>
          </cell>
          <cell r="K9668">
            <v>10</v>
          </cell>
          <cell r="L9668">
            <v>20</v>
          </cell>
          <cell r="M9668">
            <v>5</v>
          </cell>
          <cell r="N9668">
            <v>5</v>
          </cell>
          <cell r="P9668" t="str">
            <v>Excellent but please check for the images for any age-related marks.</v>
          </cell>
        </row>
        <row r="9669">
          <cell r="G9669">
            <v>167137</v>
          </cell>
          <cell r="H9669">
            <v>16737</v>
          </cell>
          <cell r="I9669" t="str">
            <v>Alex Hogg - Bath Cathedral, Somersetshire 1786</v>
          </cell>
          <cell r="J9669" t="str">
            <v xml:space="preserve">This copperplate engraving is from Historical Descriptions of new and elegant picturesque views of the antiquities of England and Wales… by Henry Boswell.
Published by Alex Hogg, London, 1786.
Size: approx. 9in x 7.5in (23cm x 19cm) </v>
          </cell>
          <cell r="K9669">
            <v>10</v>
          </cell>
          <cell r="L9669">
            <v>20</v>
          </cell>
          <cell r="M9669">
            <v>5</v>
          </cell>
          <cell r="N9669">
            <v>5</v>
          </cell>
          <cell r="P9669" t="str">
            <v>Excellent but please check for the images for any age-related marks.</v>
          </cell>
        </row>
        <row r="9670">
          <cell r="G9670">
            <v>167138</v>
          </cell>
          <cell r="H9670">
            <v>16738</v>
          </cell>
          <cell r="I9670" t="str">
            <v>Alex Hogg - Chichester Cathedral, Sussex 1786</v>
          </cell>
          <cell r="J9670" t="str">
            <v xml:space="preserve">This copperplate engraving is from Historical Descriptions of new and elegant picturesque views of the antiquities of England and Wales… by Henry Boswell.
Published by Alex Hogg, London, 1786.
Size: approx. 9in x 7.5in (23cm x 19cm) </v>
          </cell>
          <cell r="K9670">
            <v>10</v>
          </cell>
          <cell r="L9670">
            <v>20</v>
          </cell>
          <cell r="M9670">
            <v>5</v>
          </cell>
          <cell r="N9670">
            <v>5</v>
          </cell>
          <cell r="P9670" t="str">
            <v>Excellent but please check for the images for any age-related marks.</v>
          </cell>
        </row>
        <row r="9671">
          <cell r="G9671">
            <v>167139</v>
          </cell>
          <cell r="H9671">
            <v>16739</v>
          </cell>
          <cell r="I9671" t="str">
            <v>Alex Hogg - Reading Abbey, Berkshire 1786</v>
          </cell>
          <cell r="J9671" t="str">
            <v xml:space="preserve">This copperplate engraving is from Historical Descriptions of new and elegant picturesque views of the antiquities of England and Wales… by Henry Boswell.
Published by Alex Hogg, London, 1786.
Size: approx. 9in x 7.5in (23cm x 19cm) </v>
          </cell>
          <cell r="K9671">
            <v>10</v>
          </cell>
          <cell r="L9671">
            <v>20</v>
          </cell>
          <cell r="M9671">
            <v>5</v>
          </cell>
          <cell r="N9671">
            <v>5</v>
          </cell>
          <cell r="P9671" t="str">
            <v>Excellent but please check for the images for any age-related marks.</v>
          </cell>
        </row>
        <row r="9672">
          <cell r="G9672">
            <v>167140</v>
          </cell>
          <cell r="H9672">
            <v>16740</v>
          </cell>
          <cell r="I9672" t="str">
            <v>Alex Hogg - Reading Abbey, Berkshire 1786</v>
          </cell>
          <cell r="J9672" t="str">
            <v xml:space="preserve">This copperplate engraving is from Historical Descriptions of new and elegant picturesque views of the antiquities of England and Wales… by Henry Boswell.
Published by Alex Hogg, London, 1786.
Size: approx. 9in x 7.5in (23cm x 19cm) </v>
          </cell>
          <cell r="K9672">
            <v>10</v>
          </cell>
          <cell r="L9672">
            <v>20</v>
          </cell>
          <cell r="M9672">
            <v>5</v>
          </cell>
          <cell r="N9672">
            <v>5</v>
          </cell>
          <cell r="P9672" t="str">
            <v>Excellent but please check for the images for any age-related marks.</v>
          </cell>
        </row>
        <row r="9673">
          <cell r="G9673">
            <v>167141</v>
          </cell>
          <cell r="H9673">
            <v>16741</v>
          </cell>
          <cell r="I9673" t="str">
            <v>Alex Hogg - Plan of Kirkstall Abbey, Yorkshire 1786</v>
          </cell>
          <cell r="J9673" t="str">
            <v xml:space="preserve">This copperplate engraving is from Historical Descriptions of new and elegant picturesque views of the antiquities of England and Wales… by Henry Boswell.
Published by Alex Hogg, London, 1786.
Size: approx. 9in x 7.5in (23cm x 19cm) </v>
          </cell>
          <cell r="K9673">
            <v>10</v>
          </cell>
          <cell r="L9673">
            <v>20</v>
          </cell>
          <cell r="M9673">
            <v>5</v>
          </cell>
          <cell r="N9673">
            <v>5</v>
          </cell>
          <cell r="P9673" t="str">
            <v>Excellent but please check for the images for any age-related marks.</v>
          </cell>
        </row>
        <row r="9674">
          <cell r="G9674">
            <v>167142</v>
          </cell>
          <cell r="H9674">
            <v>16742</v>
          </cell>
          <cell r="I9674" t="str">
            <v>Alex Hogg - Ostenhanger House, Kent 1786</v>
          </cell>
          <cell r="J9674" t="str">
            <v xml:space="preserve">This copperplate engraving is from Historical Descriptions of new and elegant picturesque views of the antiquities of England and Wales… by Henry Boswell.
Published by Alex Hogg, London, 1786.
Size: approx. 9in x 7.5in (23cm x 19cm) </v>
          </cell>
          <cell r="K9674">
            <v>10</v>
          </cell>
          <cell r="L9674">
            <v>20</v>
          </cell>
          <cell r="M9674">
            <v>5</v>
          </cell>
          <cell r="N9674">
            <v>5</v>
          </cell>
          <cell r="P9674" t="str">
            <v>Excellent but please check for the images for any age-related marks.</v>
          </cell>
        </row>
        <row r="9675">
          <cell r="G9675">
            <v>167143</v>
          </cell>
          <cell r="H9675">
            <v>16743</v>
          </cell>
          <cell r="I9675" t="str">
            <v>Alex Hogg - Ostenhanger House, Kent 1786</v>
          </cell>
          <cell r="J9675" t="str">
            <v xml:space="preserve">This copperplate engraving is from Historical Descriptions of new and elegant picturesque views of the antiquities of England and Wales… by Henry Boswell.
Published by Alex Hogg, London, 1786.
Size: approx. 9in x 7.5in (23cm x 19cm) </v>
          </cell>
          <cell r="K9675">
            <v>10</v>
          </cell>
          <cell r="L9675">
            <v>20</v>
          </cell>
          <cell r="M9675">
            <v>5</v>
          </cell>
          <cell r="N9675">
            <v>5</v>
          </cell>
          <cell r="P9675" t="str">
            <v>Excellent but please check for the images for any age-related marks.</v>
          </cell>
        </row>
        <row r="9676">
          <cell r="G9676">
            <v>167144</v>
          </cell>
          <cell r="H9676">
            <v>16744</v>
          </cell>
          <cell r="I9676" t="str">
            <v>Alex Hogg - St. Augustine's Monastery, Kent 1786</v>
          </cell>
          <cell r="J9676" t="str">
            <v xml:space="preserve">This copperplate engraving is from Historical Descriptions of new and elegant picturesque views of the antiquities of England and Wales… by Henry Boswell.
Published by Alex Hogg, London, 1786.
Size: approx. 9in x 7.5in (23cm x 19cm) </v>
          </cell>
          <cell r="K9676">
            <v>10</v>
          </cell>
          <cell r="L9676">
            <v>20</v>
          </cell>
          <cell r="M9676">
            <v>5</v>
          </cell>
          <cell r="N9676">
            <v>5</v>
          </cell>
          <cell r="P9676" t="str">
            <v>Excellent but please check for the images for any age-related marks.</v>
          </cell>
        </row>
        <row r="9677">
          <cell r="G9677">
            <v>167145</v>
          </cell>
          <cell r="H9677">
            <v>16745</v>
          </cell>
          <cell r="I9677" t="str">
            <v>Alex Hogg - Bradsole Abbey, Kent 1786</v>
          </cell>
          <cell r="J9677" t="str">
            <v xml:space="preserve">This copperplate engraving is from Historical Descriptions of new and elegant picturesque views of the antiquities of England and Wales… by Henry Boswell.
Published by Alex Hogg, London, 1786.
Size: approx. 9in x 7.5in (23cm x 19cm) </v>
          </cell>
          <cell r="K9677">
            <v>10</v>
          </cell>
          <cell r="L9677">
            <v>20</v>
          </cell>
          <cell r="M9677">
            <v>5</v>
          </cell>
          <cell r="N9677">
            <v>5</v>
          </cell>
          <cell r="P9677" t="str">
            <v>Excellent but please check for the images for any age-related marks.</v>
          </cell>
        </row>
        <row r="9678">
          <cell r="G9678">
            <v>167146</v>
          </cell>
          <cell r="H9678">
            <v>16746</v>
          </cell>
          <cell r="I9678" t="str">
            <v>Alex Hogg - Halling House, Kent 1786</v>
          </cell>
          <cell r="J9678" t="str">
            <v xml:space="preserve">This copperplate engraving is from Historical Descriptions of new and elegant picturesque views of the antiquities of England and Wales… by Henry Boswell.
Published by Alex Hogg, London, 1786.
Size: approx. 9in x 7.5in (23cm x 19cm) </v>
          </cell>
          <cell r="K9678">
            <v>10</v>
          </cell>
          <cell r="L9678">
            <v>20</v>
          </cell>
          <cell r="M9678">
            <v>5</v>
          </cell>
          <cell r="N9678">
            <v>5</v>
          </cell>
          <cell r="P9678" t="str">
            <v>Excellent but please check for the images for any age-related marks.</v>
          </cell>
        </row>
        <row r="9679">
          <cell r="G9679">
            <v>167147</v>
          </cell>
          <cell r="H9679">
            <v>16747</v>
          </cell>
          <cell r="I9679" t="str">
            <v>Alex Hogg - Ket's Coity House, Kent 1786</v>
          </cell>
          <cell r="J9679" t="str">
            <v xml:space="preserve">This copperplate engraving is from Historical Descriptions of new and elegant picturesque views of the antiquities of England and Wales… by Henry Boswell.
Published by Alex Hogg, London, 1786.
Size: approx. 9in x 7.5in (23cm x 19cm) </v>
          </cell>
          <cell r="K9679">
            <v>10</v>
          </cell>
          <cell r="L9679">
            <v>20</v>
          </cell>
          <cell r="M9679">
            <v>5</v>
          </cell>
          <cell r="N9679">
            <v>5</v>
          </cell>
          <cell r="P9679" t="str">
            <v>Excellent but please check for the images for any age-related marks.</v>
          </cell>
        </row>
        <row r="9680">
          <cell r="G9680">
            <v>167148</v>
          </cell>
          <cell r="H9680">
            <v>16748</v>
          </cell>
          <cell r="I9680" t="str">
            <v>Alex Hogg - St. Mary &amp; All Saints College, Maidstone, Kent 1786</v>
          </cell>
          <cell r="J9680" t="str">
            <v xml:space="preserve">This copperplate engraving is from Historical Descriptions of new and elegant picturesque views of the antiquities of England and Wales… by Henry Boswell.
Published by Alex Hogg, London, 1786.
Size: approx. 9in x 7.5in (23cm x 19cm) </v>
          </cell>
          <cell r="K9680">
            <v>10</v>
          </cell>
          <cell r="L9680">
            <v>20</v>
          </cell>
          <cell r="M9680">
            <v>5</v>
          </cell>
          <cell r="N9680">
            <v>5</v>
          </cell>
          <cell r="P9680" t="str">
            <v>Excellent but please check for the images for any age-related marks.</v>
          </cell>
        </row>
        <row r="9681">
          <cell r="G9681">
            <v>167149</v>
          </cell>
          <cell r="H9681">
            <v>16749</v>
          </cell>
          <cell r="I9681" t="str">
            <v>Alex Hogg - Christ Church Priory, Hampshire 1786</v>
          </cell>
          <cell r="J9681" t="str">
            <v xml:space="preserve">This copperplate engraving is from Historical Descriptions of new and elegant picturesque views of the antiquities of England and Wales… by Henry Boswell.
Published by Alex Hogg, London, 1786.
Size: approx. 9in x 7.5in (23cm x 19cm) </v>
          </cell>
          <cell r="K9681">
            <v>10</v>
          </cell>
          <cell r="L9681">
            <v>20</v>
          </cell>
          <cell r="M9681">
            <v>5</v>
          </cell>
          <cell r="N9681">
            <v>5</v>
          </cell>
          <cell r="P9681" t="str">
            <v>Excellent but please check for the images for any age-related marks.</v>
          </cell>
        </row>
        <row r="9682">
          <cell r="G9682">
            <v>167150</v>
          </cell>
          <cell r="H9682">
            <v>16750</v>
          </cell>
          <cell r="I9682" t="str">
            <v>Alex Hogg - Dudeny Chapel, Sussex 1786</v>
          </cell>
          <cell r="J9682" t="str">
            <v xml:space="preserve">This copperplate engraving is from Historical Descriptions of new and elegant picturesque views of the antiquities of England and Wales… by Henry Boswell.
Published by Alex Hogg, London, 1786.
Size: approx. 9in x 7.5in (23cm x 19cm) </v>
          </cell>
          <cell r="K9682">
            <v>10</v>
          </cell>
          <cell r="L9682">
            <v>20</v>
          </cell>
          <cell r="M9682">
            <v>5</v>
          </cell>
          <cell r="N9682">
            <v>5</v>
          </cell>
          <cell r="P9682" t="str">
            <v>Excellent but please check for the images for any age-related marks.</v>
          </cell>
        </row>
        <row r="9683">
          <cell r="G9683">
            <v>167151</v>
          </cell>
          <cell r="H9683">
            <v>16751</v>
          </cell>
          <cell r="I9683" t="str">
            <v>Alex Hogg - Shelbred Priory, Sussex 1786</v>
          </cell>
          <cell r="J9683" t="str">
            <v xml:space="preserve">This copperplate engraving is from Historical Descriptions of new and elegant picturesque views of the antiquities of England and Wales… by Henry Boswell.
Published by Alex Hogg, London, 1786.
Size: approx. 9in x 7.5in (23cm x 19cm) </v>
          </cell>
          <cell r="K9683">
            <v>10</v>
          </cell>
          <cell r="L9683">
            <v>20</v>
          </cell>
          <cell r="M9683">
            <v>5</v>
          </cell>
          <cell r="N9683">
            <v>5</v>
          </cell>
          <cell r="P9683" t="str">
            <v>Excellent but please check for the images for any age-related marks.</v>
          </cell>
        </row>
        <row r="9684">
          <cell r="G9684">
            <v>167152</v>
          </cell>
          <cell r="H9684">
            <v>16752</v>
          </cell>
          <cell r="I9684" t="str">
            <v>Alex Hogg - Bristol Cathedral 1786</v>
          </cell>
          <cell r="J9684" t="str">
            <v xml:space="preserve">This copperplate engraving is from Historical Descriptions of new and elegant picturesque views of the antiquities of England and Wales… by Henry Boswell.
Published by Alex Hogg, London, 1786.
Size: approx. 9in x 7.5in (23cm x 19cm) </v>
          </cell>
          <cell r="K9684">
            <v>10</v>
          </cell>
          <cell r="L9684">
            <v>20</v>
          </cell>
          <cell r="M9684">
            <v>5</v>
          </cell>
          <cell r="N9684">
            <v>5</v>
          </cell>
          <cell r="P9684" t="str">
            <v>Excellent but please check for the images for any age-related marks.</v>
          </cell>
        </row>
        <row r="9685">
          <cell r="G9685">
            <v>167153</v>
          </cell>
          <cell r="H9685">
            <v>16753</v>
          </cell>
          <cell r="I9685" t="str">
            <v>Alex Hogg - Canterbury Cathedral, Kent 1786</v>
          </cell>
          <cell r="J9685" t="str">
            <v xml:space="preserve">This copperplate engraving is from Historical Descriptions of new and elegant picturesque views of the antiquities of England and Wales… by Henry Boswell.
Published by Alex Hogg, London, 1786.
Size: approx. 9in x 7.5in (23cm x 19cm) </v>
          </cell>
          <cell r="K9685">
            <v>10</v>
          </cell>
          <cell r="L9685">
            <v>20</v>
          </cell>
          <cell r="M9685">
            <v>5</v>
          </cell>
          <cell r="N9685">
            <v>5</v>
          </cell>
          <cell r="P9685" t="str">
            <v>Excellent but please check for the images for any age-related marks.</v>
          </cell>
        </row>
        <row r="9686">
          <cell r="G9686">
            <v>167154</v>
          </cell>
          <cell r="H9686">
            <v>16754</v>
          </cell>
          <cell r="I9686" t="str">
            <v>Alex Hogg - Carlisle Cathedral, Cumberland 1786</v>
          </cell>
          <cell r="J9686" t="str">
            <v xml:space="preserve">This copperplate engraving is from Historical Descriptions of new and elegant picturesque views of the antiquities of England and Wales… by Henry Boswell.
Published by Alex Hogg, London, 1786.
Size: approx. 9in x 7.5in (23cm x 19cm) </v>
          </cell>
          <cell r="K9686">
            <v>10</v>
          </cell>
          <cell r="L9686">
            <v>20</v>
          </cell>
          <cell r="M9686">
            <v>5</v>
          </cell>
          <cell r="N9686">
            <v>5</v>
          </cell>
          <cell r="P9686" t="str">
            <v>Excellent but please check for the images for any age-related marks.</v>
          </cell>
        </row>
        <row r="9687">
          <cell r="G9687">
            <v>167155</v>
          </cell>
          <cell r="H9687">
            <v>16755</v>
          </cell>
          <cell r="I9687" t="str">
            <v>Alex Hogg - Block House, Brighthelmstone, Sussex 1786</v>
          </cell>
          <cell r="J9687" t="str">
            <v xml:space="preserve">This copperplate engraving is from Historical Descriptions of new and elegant picturesque views of the antiquities of England and Wales… by Henry Boswell.
Published by Alex Hogg, London, 1786.
Size: approx. 9in x 7.5in (23cm x 19cm) </v>
          </cell>
          <cell r="K9687">
            <v>10</v>
          </cell>
          <cell r="L9687">
            <v>20</v>
          </cell>
          <cell r="M9687">
            <v>5</v>
          </cell>
          <cell r="N9687">
            <v>5</v>
          </cell>
          <cell r="P9687" t="str">
            <v>Excellent but please check for the images for any age-related marks.</v>
          </cell>
        </row>
        <row r="9688">
          <cell r="G9688">
            <v>167156</v>
          </cell>
          <cell r="H9688">
            <v>16756</v>
          </cell>
          <cell r="I9688" t="str">
            <v>Alex Hogg - Boxgrave Priory, Sussex 1786</v>
          </cell>
          <cell r="J9688" t="str">
            <v xml:space="preserve">This copperplate engraving is from Historical Descriptions of new and elegant picturesque views of the antiquities of England and Wales… by Henry Boswell.
Published by Alex Hogg, London, 1786.
Size: approx. 9in x 7.5in (23cm x 19cm) </v>
          </cell>
          <cell r="K9688">
            <v>10</v>
          </cell>
          <cell r="L9688">
            <v>20</v>
          </cell>
          <cell r="M9688">
            <v>5</v>
          </cell>
          <cell r="N9688">
            <v>5</v>
          </cell>
          <cell r="P9688" t="str">
            <v>Excellent but please check for the images for any age-related marks.</v>
          </cell>
        </row>
        <row r="9689">
          <cell r="G9689">
            <v>167157</v>
          </cell>
          <cell r="H9689">
            <v>16757</v>
          </cell>
          <cell r="I9689" t="str">
            <v>Alex Hogg - Winchelsea Castle, Sussex 1786</v>
          </cell>
          <cell r="J9689" t="str">
            <v xml:space="preserve">This copperplate engraving is from Historical Descriptions of new and elegant picturesque views of the antiquities of England and Wales… by Henry Boswell.
Published by Alex Hogg, London, 1786.
Size: approx. 9in x 7.5in (23cm x 19cm) </v>
          </cell>
          <cell r="K9689">
            <v>10</v>
          </cell>
          <cell r="L9689">
            <v>20</v>
          </cell>
          <cell r="M9689">
            <v>5</v>
          </cell>
          <cell r="N9689">
            <v>5</v>
          </cell>
          <cell r="P9689" t="str">
            <v>Excellent but please check for the images for any age-related marks.</v>
          </cell>
        </row>
        <row r="9690">
          <cell r="G9690">
            <v>167158</v>
          </cell>
          <cell r="H9690">
            <v>16758</v>
          </cell>
          <cell r="I9690" t="str">
            <v>Alex Hogg - Apuldrum, Chichester 1786</v>
          </cell>
          <cell r="J9690" t="str">
            <v xml:space="preserve">This copperplate engraving is from Historical Descriptions of new and elegant picturesque views of the antiquities of England and Wales… by Henry Boswell.
Published by Alex Hogg, London, 1786.
Size: approx. 9in x 7.5in (23cm x 19cm) </v>
          </cell>
          <cell r="K9690">
            <v>10</v>
          </cell>
          <cell r="L9690">
            <v>20</v>
          </cell>
          <cell r="M9690">
            <v>5</v>
          </cell>
          <cell r="N9690">
            <v>5</v>
          </cell>
          <cell r="P9690" t="str">
            <v>Excellent but please check for the images for any age-related marks.</v>
          </cell>
        </row>
        <row r="9691">
          <cell r="G9691">
            <v>167159</v>
          </cell>
          <cell r="H9691">
            <v>16759</v>
          </cell>
          <cell r="I9691" t="str">
            <v>Alex Hogg - Carew Castle, Pembrokeshire 1786</v>
          </cell>
          <cell r="J9691" t="str">
            <v xml:space="preserve">This copperplate engraving is from Historical Descriptions of new and elegant picturesque views of the antiquities of England and Wales… by Henry Boswell.
Published by Alex Hogg, London, 1786.
Size: approx. 9in x 7.5in (23cm x 19cm) </v>
          </cell>
          <cell r="K9691">
            <v>10</v>
          </cell>
          <cell r="L9691">
            <v>20</v>
          </cell>
          <cell r="M9691">
            <v>5</v>
          </cell>
          <cell r="N9691">
            <v>5</v>
          </cell>
          <cell r="P9691" t="str">
            <v>Excellent but please check for the images for any age-related marks.</v>
          </cell>
        </row>
        <row r="9692">
          <cell r="G9692">
            <v>167160</v>
          </cell>
          <cell r="H9692">
            <v>16760</v>
          </cell>
          <cell r="I9692" t="str">
            <v>Alex Hogg - Aberistwith Castle, Cardiganshire 1786</v>
          </cell>
          <cell r="J9692" t="str">
            <v xml:space="preserve">This copperplate engraving is from Historical Descriptions of new and elegant picturesque views of the antiquities of England and Wales… by Henry Boswell.
Published by Alex Hogg, London, 1786.
Size: approx. 9in x 7.5in (23cm x 19cm) </v>
          </cell>
          <cell r="K9692">
            <v>10</v>
          </cell>
          <cell r="L9692">
            <v>20</v>
          </cell>
          <cell r="M9692">
            <v>5</v>
          </cell>
          <cell r="N9692">
            <v>5</v>
          </cell>
          <cell r="P9692" t="str">
            <v>Excellent but please check for the images for any age-related marks.</v>
          </cell>
        </row>
        <row r="9693">
          <cell r="G9693">
            <v>167161</v>
          </cell>
          <cell r="H9693">
            <v>16761</v>
          </cell>
          <cell r="I9693" t="str">
            <v>Alex Hogg - Powis Castle, Montgomeryshire 1786</v>
          </cell>
          <cell r="J9693" t="str">
            <v xml:space="preserve">This copperplate engraving is from Historical Descriptions of new and elegant picturesque views of the antiquities of England and Wales… by Henry Boswell.
Published by Alex Hogg, London, 1786.
Size: approx. 9in x 7.5in (23cm x 19cm) </v>
          </cell>
          <cell r="K9693">
            <v>10</v>
          </cell>
          <cell r="L9693">
            <v>20</v>
          </cell>
          <cell r="M9693">
            <v>5</v>
          </cell>
          <cell r="N9693">
            <v>5</v>
          </cell>
          <cell r="P9693" t="str">
            <v>Excellent but please check for the images for any age-related marks.</v>
          </cell>
        </row>
        <row r="9694">
          <cell r="G9694">
            <v>167162</v>
          </cell>
          <cell r="H9694">
            <v>16762</v>
          </cell>
          <cell r="I9694" t="str">
            <v>Alex Hogg - Langharne Castle, Caermarthenshire 1786</v>
          </cell>
          <cell r="J9694" t="str">
            <v xml:space="preserve">This copperplate engraving is from Historical Descriptions of new and elegant picturesque views of the antiquities of England and Wales… by Henry Boswell.
Published by Alex Hogg, London, 1786.
Size: approx. 9in x 7.5in (23cm x 19cm) </v>
          </cell>
          <cell r="K9694">
            <v>10</v>
          </cell>
          <cell r="L9694">
            <v>20</v>
          </cell>
          <cell r="M9694">
            <v>5</v>
          </cell>
          <cell r="N9694">
            <v>5</v>
          </cell>
          <cell r="P9694" t="str">
            <v>Excellent but please check for the images for any age-related marks.</v>
          </cell>
        </row>
        <row r="9695">
          <cell r="G9695">
            <v>167163</v>
          </cell>
          <cell r="H9695">
            <v>16763</v>
          </cell>
          <cell r="I9695" t="str">
            <v>Alex Hogg - Llanblythian Castle, Wales 1786</v>
          </cell>
          <cell r="J9695" t="str">
            <v xml:space="preserve">This copperplate engraving is from Historical Descriptions of new and elegant picturesque views of the antiquities of England and Wales… by Henry Boswell.
Published by Alex Hogg, London, 1786.
Size: approx. 9in x 7.5in (23cm x 19cm) </v>
          </cell>
          <cell r="K9695">
            <v>10</v>
          </cell>
          <cell r="L9695">
            <v>20</v>
          </cell>
          <cell r="M9695">
            <v>5</v>
          </cell>
          <cell r="N9695">
            <v>5</v>
          </cell>
          <cell r="P9695" t="str">
            <v>Excellent but please check for the images for any age-related marks.</v>
          </cell>
        </row>
        <row r="9696">
          <cell r="G9696">
            <v>167164</v>
          </cell>
          <cell r="H9696">
            <v>16764</v>
          </cell>
          <cell r="I9696" t="str">
            <v>Alex Hogg - Lindisfarne Monastery, Northumberland 1786</v>
          </cell>
          <cell r="J9696" t="str">
            <v xml:space="preserve">This copperplate engraving is from Historical Descriptions of new and elegant picturesque views of the antiquities of England and Wales… by Henry Boswell.
Published by Alex Hogg, London, 1786.
Size: approx. 9in x 7.5in (23cm x 19cm) </v>
          </cell>
          <cell r="K9696">
            <v>10</v>
          </cell>
          <cell r="L9696">
            <v>20</v>
          </cell>
          <cell r="M9696">
            <v>5</v>
          </cell>
          <cell r="N9696">
            <v>5</v>
          </cell>
          <cell r="P9696" t="str">
            <v>Excellent but please check for the images for any age-related marks.</v>
          </cell>
        </row>
        <row r="9697">
          <cell r="G9697">
            <v>167165</v>
          </cell>
          <cell r="H9697">
            <v>16765</v>
          </cell>
          <cell r="I9697" t="str">
            <v>Alex Hogg - Lanercost Priory, Cumberland 1786</v>
          </cell>
          <cell r="J9697" t="str">
            <v xml:space="preserve">This copperplate engraving is from Historical Descriptions of new and elegant picturesque views of the antiquities of England and Wales… by Henry Boswell.
Published by Alex Hogg, London, 1786.
Size: approx. 9in x 7.5in (23cm x 19cm) </v>
          </cell>
          <cell r="K9697">
            <v>10</v>
          </cell>
          <cell r="L9697">
            <v>20</v>
          </cell>
          <cell r="M9697">
            <v>5</v>
          </cell>
          <cell r="N9697">
            <v>5</v>
          </cell>
          <cell r="P9697" t="str">
            <v>Excellent but please check for the images for any age-related marks.</v>
          </cell>
        </row>
        <row r="9698">
          <cell r="G9698">
            <v>167166</v>
          </cell>
          <cell r="H9698">
            <v>16766</v>
          </cell>
          <cell r="I9698" t="str">
            <v>Alex Hogg - Lanercost Priory, Cumberland 1786</v>
          </cell>
          <cell r="J9698" t="str">
            <v xml:space="preserve">This copperplate engraving is from Historical Descriptions of new and elegant picturesque views of the antiquities of England and Wales… by Henry Boswell.
Published by Alex Hogg, London, 1786.
Size: approx. 9in x 7.5in (23cm x 19cm) </v>
          </cell>
          <cell r="K9698">
            <v>10</v>
          </cell>
          <cell r="L9698">
            <v>20</v>
          </cell>
          <cell r="M9698">
            <v>5</v>
          </cell>
          <cell r="N9698">
            <v>5</v>
          </cell>
          <cell r="P9698" t="str">
            <v>Excellent but please check for the images for any age-related marks.</v>
          </cell>
        </row>
        <row r="9699">
          <cell r="G9699">
            <v>167167</v>
          </cell>
          <cell r="H9699">
            <v>16767</v>
          </cell>
          <cell r="I9699" t="str">
            <v>Alex Hogg - Caernarvon Castle, North Wales 1786</v>
          </cell>
          <cell r="J9699" t="str">
            <v xml:space="preserve">This copperplate engraving is from Historical Descriptions of new and elegant picturesque views of the antiquities of England and Wales… by Henry Boswell.
Published by Alex Hogg, London, 1786.
Size: approx. 9in x 7.5in (23cm x 19cm) </v>
          </cell>
          <cell r="K9699">
            <v>10</v>
          </cell>
          <cell r="L9699">
            <v>20</v>
          </cell>
          <cell r="M9699">
            <v>5</v>
          </cell>
          <cell r="N9699">
            <v>5</v>
          </cell>
          <cell r="P9699" t="str">
            <v>Excellent but please check for the images for any age-related marks.</v>
          </cell>
        </row>
        <row r="9700">
          <cell r="G9700">
            <v>167168</v>
          </cell>
          <cell r="H9700">
            <v>16768</v>
          </cell>
          <cell r="I9700" t="str">
            <v>Alex Hogg - Nantwich Church, Cheshire 1786</v>
          </cell>
          <cell r="J9700" t="str">
            <v xml:space="preserve">This copperplate engraving is from Historical Descriptions of new and elegant picturesque views of the antiquities of England and Wales… by Henry Boswell.
Published by Alex Hogg, London, 1786.
Size: approx. 9in x 7.5in (23cm x 19cm) </v>
          </cell>
          <cell r="K9700">
            <v>10</v>
          </cell>
          <cell r="L9700">
            <v>20</v>
          </cell>
          <cell r="M9700">
            <v>5</v>
          </cell>
          <cell r="N9700">
            <v>5</v>
          </cell>
          <cell r="P9700" t="str">
            <v>Excellent but please check for the images for any age-related marks.</v>
          </cell>
        </row>
        <row r="9701">
          <cell r="G9701">
            <v>167169</v>
          </cell>
          <cell r="H9701">
            <v>16769</v>
          </cell>
          <cell r="I9701" t="str">
            <v>Alex Hogg - Stranger's Hall, Christ's Church, Canterbury, Kent  1786</v>
          </cell>
          <cell r="J9701" t="str">
            <v xml:space="preserve">This copperplate engraving is from Historical Descriptions of new and elegant picturesque views of the antiquities of England and Wales… by Henry Boswell.
Published by Alex Hogg, London, 1786.
Size: approx. 9in x 7.5in (23cm x 19cm) </v>
          </cell>
          <cell r="K9701">
            <v>10</v>
          </cell>
          <cell r="L9701">
            <v>20</v>
          </cell>
          <cell r="M9701">
            <v>5</v>
          </cell>
          <cell r="N9701">
            <v>5</v>
          </cell>
          <cell r="P9701" t="str">
            <v>Excellent but please check for the images for any age-related marks.</v>
          </cell>
        </row>
        <row r="9702">
          <cell r="G9702">
            <v>167170</v>
          </cell>
          <cell r="H9702">
            <v>16770</v>
          </cell>
          <cell r="I9702" t="str">
            <v>Alex Hogg - Stanton Harcourt Old Kitchen, Oxfordshire 1786</v>
          </cell>
          <cell r="J9702" t="str">
            <v xml:space="preserve">This copperplate engraving is from Historical Descriptions of new and elegant picturesque views of the antiquities of England and Wales… by Henry Boswell.
Published by Alex Hogg, London, 1786.
Size: approx. 9in x 7.5in (23cm x 19cm) </v>
          </cell>
          <cell r="K9702">
            <v>10</v>
          </cell>
          <cell r="L9702">
            <v>20</v>
          </cell>
          <cell r="M9702">
            <v>5</v>
          </cell>
          <cell r="N9702">
            <v>5</v>
          </cell>
          <cell r="P9702" t="str">
            <v>Excellent but please check for the images for any age-related marks.</v>
          </cell>
        </row>
        <row r="9703">
          <cell r="G9703">
            <v>167171</v>
          </cell>
          <cell r="H9703">
            <v>16771</v>
          </cell>
          <cell r="I9703" t="str">
            <v>Alex Hogg - Linlithgow Palace, Scotland 1786</v>
          </cell>
          <cell r="J9703" t="str">
            <v xml:space="preserve">This copperplate engraving is from Historical Descriptions of new and elegant picturesque views of the antiquities of England and Wales… by Henry Boswell.
Published by Alex Hogg, London, 1786.
Size: approx. 9in x 7.5in (23cm x 19cm) </v>
          </cell>
          <cell r="K9703">
            <v>10</v>
          </cell>
          <cell r="L9703">
            <v>20</v>
          </cell>
          <cell r="M9703">
            <v>5</v>
          </cell>
          <cell r="N9703">
            <v>5</v>
          </cell>
          <cell r="P9703" t="str">
            <v>Excellent but please check for the images for any age-related marks.</v>
          </cell>
        </row>
        <row r="9704">
          <cell r="G9704">
            <v>167172</v>
          </cell>
          <cell r="H9704">
            <v>16772</v>
          </cell>
          <cell r="I9704" t="str">
            <v>Alex Hogg - Water Tower in Hampshire 1786</v>
          </cell>
          <cell r="J9704" t="str">
            <v xml:space="preserve">This copperplate engraving is from Historical Descriptions of new and elegant picturesque views of the antiquities of England and Wales… by Henry Boswell.
Published by Alex Hogg, London, 1786.
Size: approx. 9in x 7.5in (23cm x 19cm) </v>
          </cell>
          <cell r="K9704">
            <v>10</v>
          </cell>
          <cell r="L9704">
            <v>20</v>
          </cell>
          <cell r="M9704">
            <v>5</v>
          </cell>
          <cell r="N9704">
            <v>5</v>
          </cell>
          <cell r="P9704" t="str">
            <v>Excellent but please check for the images for any age-related marks.</v>
          </cell>
        </row>
        <row r="9705">
          <cell r="G9705">
            <v>167173</v>
          </cell>
          <cell r="H9705">
            <v>16773</v>
          </cell>
          <cell r="I9705" t="str">
            <v>Alex Hogg - Trtior Castle, Brecknockshire 1786</v>
          </cell>
          <cell r="J9705" t="str">
            <v xml:space="preserve">This copperplate engraving is from Historical Descriptions of new and elegant picturesque views of the antiquities of England and Wales… by Henry Boswell.
Published by Alex Hogg, London, 1786.
Size: approx. 9in x 7.5in (23cm x 19cm) </v>
          </cell>
          <cell r="K9705">
            <v>10</v>
          </cell>
          <cell r="L9705">
            <v>20</v>
          </cell>
          <cell r="M9705">
            <v>5</v>
          </cell>
          <cell r="N9705">
            <v>5</v>
          </cell>
          <cell r="P9705" t="str">
            <v>Excellent but please check for the images for any age-related marks.</v>
          </cell>
        </row>
        <row r="9706">
          <cell r="G9706">
            <v>167174</v>
          </cell>
          <cell r="H9706">
            <v>16774</v>
          </cell>
          <cell r="I9706" t="str">
            <v>Alex Hogg - Dryburgh Abbey, Berwickshire 1786</v>
          </cell>
          <cell r="J9706" t="str">
            <v xml:space="preserve">This copperplate engraving is from Historical Descriptions of new and elegant picturesque views of the antiquities of England and Wales… by Henry Boswell.
Published by Alex Hogg, London, 1786.
Size: approx. 9in x 7.5in (23cm x 19cm) </v>
          </cell>
          <cell r="K9706">
            <v>10</v>
          </cell>
          <cell r="L9706">
            <v>20</v>
          </cell>
          <cell r="M9706">
            <v>5</v>
          </cell>
          <cell r="N9706">
            <v>5</v>
          </cell>
          <cell r="P9706" t="str">
            <v>Excellent but please check for the images for any age-related marks.</v>
          </cell>
        </row>
        <row r="9707">
          <cell r="G9707">
            <v>167175</v>
          </cell>
          <cell r="H9707">
            <v>16775</v>
          </cell>
          <cell r="I9707" t="str">
            <v>Alex Hogg - Englefield House, Berkshire 1786</v>
          </cell>
          <cell r="J9707" t="str">
            <v xml:space="preserve">This copperplate engraving is from Historical Descriptions of new and elegant picturesque views of the antiquities of England and Wales… by Henry Boswell.
Published by Alex Hogg, London, 1786.
Size: approx. 9in x 7.5in (23cm x 19cm) </v>
          </cell>
          <cell r="K9707">
            <v>10</v>
          </cell>
          <cell r="L9707">
            <v>20</v>
          </cell>
          <cell r="M9707">
            <v>5</v>
          </cell>
          <cell r="N9707">
            <v>5</v>
          </cell>
          <cell r="P9707" t="str">
            <v>Excellent but please check for the images for any age-related marks.</v>
          </cell>
        </row>
        <row r="9708">
          <cell r="G9708">
            <v>167176</v>
          </cell>
          <cell r="H9708">
            <v>16776</v>
          </cell>
          <cell r="I9708" t="str">
            <v>Alex Hogg - Cumner Abbey, Merionythshire 1786</v>
          </cell>
          <cell r="J9708" t="str">
            <v xml:space="preserve">This copperplate engraving is from Historical Descriptions of new and elegant picturesque views of the antiquities of England and Wales… by Henry Boswell.
Published by Alex Hogg, London, 1786.
Size: approx. 9in x 7.5in (23cm x 19cm) </v>
          </cell>
          <cell r="K9708">
            <v>10</v>
          </cell>
          <cell r="L9708">
            <v>20</v>
          </cell>
          <cell r="M9708">
            <v>5</v>
          </cell>
          <cell r="N9708">
            <v>5</v>
          </cell>
          <cell r="P9708" t="str">
            <v>Excellent but please check for the images for any age-related marks.</v>
          </cell>
        </row>
        <row r="9709">
          <cell r="G9709">
            <v>167177</v>
          </cell>
          <cell r="H9709">
            <v>16777</v>
          </cell>
          <cell r="I9709" t="str">
            <v>Alex Hogg - Cheapside, London 1786</v>
          </cell>
          <cell r="J9709" t="str">
            <v xml:space="preserve">This copperplate engraving is from Historical Descriptions of new and elegant picturesque views of the antiquities of England and Wales… by Henry Boswell.
Published by Alex Hogg, London, 1786.
Size: approx. 9in x 7.5in (23cm x 19cm) </v>
          </cell>
          <cell r="K9709">
            <v>10</v>
          </cell>
          <cell r="L9709">
            <v>20</v>
          </cell>
          <cell r="M9709">
            <v>5</v>
          </cell>
          <cell r="N9709">
            <v>5</v>
          </cell>
          <cell r="P9709" t="str">
            <v>Excellent but please check for the images for any age-related marks.</v>
          </cell>
        </row>
        <row r="9710">
          <cell r="G9710">
            <v>167178</v>
          </cell>
          <cell r="H9710">
            <v>16778</v>
          </cell>
          <cell r="I9710" t="str">
            <v>Alex Hogg -  East Gate, Southampton 1786</v>
          </cell>
          <cell r="J9710" t="str">
            <v xml:space="preserve">This copperplate engraving is from Historical Descriptions of new and elegant picturesque views of the antiquities of England and Wales… by Henry Boswell.
Published by Alex Hogg, London, 1786.
Size: approx. 9in x 7.5in (23cm x 19cm) </v>
          </cell>
          <cell r="K9710">
            <v>10</v>
          </cell>
          <cell r="L9710">
            <v>20</v>
          </cell>
          <cell r="M9710">
            <v>5</v>
          </cell>
          <cell r="N9710">
            <v>5</v>
          </cell>
          <cell r="P9710" t="str">
            <v>Excellent but please check for the images for any age-related marks.</v>
          </cell>
        </row>
        <row r="9711">
          <cell r="G9711">
            <v>167179</v>
          </cell>
          <cell r="H9711">
            <v>16779</v>
          </cell>
          <cell r="I9711" t="str">
            <v>Alex Hogg -  South Gate and Tower, Southampton 1786</v>
          </cell>
          <cell r="J9711" t="str">
            <v xml:space="preserve">This copperplate engraving is from Historical Descriptions of new and elegant picturesque views of the antiquities of England and Wales… by Henry Boswell.
Published by Alex Hogg, London, 1786.
Size: approx. 9in x 7.5in (23cm x 19cm) </v>
          </cell>
          <cell r="K9711">
            <v>10</v>
          </cell>
          <cell r="L9711">
            <v>20</v>
          </cell>
          <cell r="M9711">
            <v>5</v>
          </cell>
          <cell r="N9711">
            <v>5</v>
          </cell>
          <cell r="P9711" t="str">
            <v>Excellent but please check for the images for any age-related marks.</v>
          </cell>
        </row>
        <row r="9712">
          <cell r="G9712">
            <v>167180</v>
          </cell>
          <cell r="H9712">
            <v>167180</v>
          </cell>
          <cell r="I9712" t="str">
            <v>Alex Hogg - Winchelsea Church, Sussex 1786</v>
          </cell>
          <cell r="J9712" t="str">
            <v xml:space="preserve">This copperplate engraving is from Historical Descriptions of new and elegant picturesque views of the antiquities of England and Wales… by Henry Boswell.
Published by Alex Hogg, London, 1786.
Size: approx. 9in x 7.5in (23cm x 19cm) </v>
          </cell>
          <cell r="K9712">
            <v>10</v>
          </cell>
          <cell r="L9712">
            <v>20</v>
          </cell>
          <cell r="M9712">
            <v>5</v>
          </cell>
          <cell r="N9712">
            <v>5</v>
          </cell>
          <cell r="P9712" t="str">
            <v>Excellent but please check for the images for any age-related marks.</v>
          </cell>
        </row>
        <row r="9713">
          <cell r="G9713">
            <v>167181</v>
          </cell>
          <cell r="H9713">
            <v>167181</v>
          </cell>
          <cell r="I9713" t="str">
            <v>Alex Hogg -  St Asaph Cathedral, Flintshire, North Wales 1786</v>
          </cell>
          <cell r="J9713" t="str">
            <v xml:space="preserve">This copperplate engraving is from Historical Descriptions of new and elegant picturesque views of the antiquities of England and Wales… by Henry Boswell.
Published by Alex Hogg, London, 1786.
Size: approx. 9in x 7.5in (23cm x 19cm) </v>
          </cell>
          <cell r="K9713">
            <v>10</v>
          </cell>
          <cell r="L9713">
            <v>20</v>
          </cell>
          <cell r="M9713">
            <v>5</v>
          </cell>
          <cell r="N9713">
            <v>5</v>
          </cell>
          <cell r="P9713" t="str">
            <v>Excellent but please check for the images for any age-related marks.</v>
          </cell>
        </row>
        <row r="9714">
          <cell r="G9714">
            <v>167182</v>
          </cell>
          <cell r="H9714">
            <v>167182</v>
          </cell>
          <cell r="I9714" t="str">
            <v>Alex Hogg - Bangor Cathedral, Caernarvonshire, North Wales  1786</v>
          </cell>
          <cell r="J9714" t="str">
            <v xml:space="preserve">This copperplate engraving is from Historical Descriptions of new and elegant picturesque views of the antiquities of England and Wales… by Henry Boswell.
Published by Alex Hogg, London, 1786.
Size: approx. 9in x 7.5in (23cm x 19cm) </v>
          </cell>
          <cell r="K9714">
            <v>10</v>
          </cell>
          <cell r="L9714">
            <v>20</v>
          </cell>
          <cell r="M9714">
            <v>5</v>
          </cell>
          <cell r="N9714">
            <v>5</v>
          </cell>
          <cell r="P9714" t="str">
            <v>Excellent but please check for the images for any age-related marks.</v>
          </cell>
        </row>
        <row r="9715">
          <cell r="G9715">
            <v>167183</v>
          </cell>
          <cell r="H9715">
            <v>167183</v>
          </cell>
          <cell r="I9715" t="str">
            <v>Alex Hogg - Skipton Castle, Yorkshire 1786</v>
          </cell>
          <cell r="J9715" t="str">
            <v xml:space="preserve">This copperplate engraving is from Historical Descriptions of new and elegant picturesque views of the antiquities of England and Wales… by Henry Boswell.
Published by Alex Hogg, London, 1786.
Size: approx. 9in x 7.5in (23cm x 19cm) </v>
          </cell>
          <cell r="K9715">
            <v>10</v>
          </cell>
          <cell r="L9715">
            <v>20</v>
          </cell>
          <cell r="M9715">
            <v>5</v>
          </cell>
          <cell r="N9715">
            <v>5</v>
          </cell>
          <cell r="P9715" t="str">
            <v>Excellent but please check for the images for any age-related marks.</v>
          </cell>
        </row>
        <row r="9716">
          <cell r="G9716">
            <v>167184</v>
          </cell>
          <cell r="H9716">
            <v>167184</v>
          </cell>
          <cell r="I9716" t="str">
            <v>Alex Hogg - Richmond Castle, Yorkshire 1786</v>
          </cell>
          <cell r="J9716" t="str">
            <v xml:space="preserve">This copperplate engraving is from Historical Descriptions of new and elegant picturesque views of the antiquities of England and Wales… by Henry Boswell.
Published by Alex Hogg, London, 1786.
Size: approx. 9in x 7.5in (23cm x 19cm) </v>
          </cell>
          <cell r="K9716">
            <v>10</v>
          </cell>
          <cell r="L9716">
            <v>20</v>
          </cell>
          <cell r="M9716">
            <v>5</v>
          </cell>
          <cell r="N9716">
            <v>5</v>
          </cell>
          <cell r="P9716" t="str">
            <v>Excellent but please check for the images for any age-related marks.</v>
          </cell>
        </row>
        <row r="9717">
          <cell r="G9717">
            <v>167185</v>
          </cell>
          <cell r="H9717">
            <v>167185</v>
          </cell>
          <cell r="I9717" t="str">
            <v>Alex Hogg - Tynemouth Castle, Northumberland 1786</v>
          </cell>
          <cell r="J9717" t="str">
            <v xml:space="preserve">This copperplate engraving is from Historical Descriptions of new and elegant picturesque views of the antiquities of England and Wales… by Henry Boswell.
Published by Alex Hogg, London, 1786.
Size: approx. 9in x 7.5in (23cm x 19cm) </v>
          </cell>
          <cell r="K9717">
            <v>10</v>
          </cell>
          <cell r="L9717">
            <v>20</v>
          </cell>
          <cell r="M9717">
            <v>5</v>
          </cell>
          <cell r="N9717">
            <v>5</v>
          </cell>
          <cell r="P9717" t="str">
            <v>Excellent but please check for the images for any age-related marks.</v>
          </cell>
        </row>
        <row r="9718">
          <cell r="G9718">
            <v>167186</v>
          </cell>
          <cell r="H9718">
            <v>167186</v>
          </cell>
          <cell r="I9718" t="str">
            <v>Alex Hogg - Warkworth Castle, Northumberland 1786</v>
          </cell>
          <cell r="J9718" t="str">
            <v xml:space="preserve">This copperplate engraving is from Historical Descriptions of new and elegant picturesque views of the antiquities of England and Wales… by Henry Boswell.
Published by Alex Hogg, London, 1786.
Size: approx. 9in x 7.5in (23cm x 19cm) </v>
          </cell>
          <cell r="K9718">
            <v>10</v>
          </cell>
          <cell r="L9718">
            <v>20</v>
          </cell>
          <cell r="M9718">
            <v>5</v>
          </cell>
          <cell r="N9718">
            <v>5</v>
          </cell>
          <cell r="P9718" t="str">
            <v>Excellent but please check for the images for any age-related marks.</v>
          </cell>
        </row>
        <row r="9719">
          <cell r="G9719">
            <v>167187</v>
          </cell>
          <cell r="H9719">
            <v>167187</v>
          </cell>
          <cell r="I9719" t="str">
            <v>Alex Hogg - Tynemouth Priory and Castle, Northumberland 1786</v>
          </cell>
          <cell r="J9719" t="str">
            <v xml:space="preserve">This copperplate engraving is from Historical Descriptions of new and elegant picturesque views of the antiquities of England and Wales… by Henry Boswell.
Published by Alex Hogg, London, 1786.
Size: approx. 9in x 7.5in (23cm x 19cm) </v>
          </cell>
          <cell r="K9719">
            <v>10</v>
          </cell>
          <cell r="L9719">
            <v>20</v>
          </cell>
          <cell r="M9719">
            <v>5</v>
          </cell>
          <cell r="N9719">
            <v>5</v>
          </cell>
          <cell r="P9719" t="str">
            <v>Excellent but please check for the images for any age-related marks.</v>
          </cell>
        </row>
        <row r="9720">
          <cell r="G9720">
            <v>167188</v>
          </cell>
          <cell r="H9720">
            <v>167188</v>
          </cell>
          <cell r="I9720" t="str">
            <v>Alex Hogg - Tynemouth Priory and Castle, Northumberland 1786</v>
          </cell>
          <cell r="J9720" t="str">
            <v xml:space="preserve">This copperplate engraving is from Historical Descriptions of new and elegant picturesque views of the antiquities of England and Wales… by Henry Boswell.
Published by Alex Hogg, London, 1786.
Size: approx. 9in x 7.5in (23cm x 19cm) </v>
          </cell>
          <cell r="K9720">
            <v>10</v>
          </cell>
          <cell r="L9720">
            <v>20</v>
          </cell>
          <cell r="M9720">
            <v>5</v>
          </cell>
          <cell r="N9720">
            <v>5</v>
          </cell>
          <cell r="P9720" t="str">
            <v>Excellent but please check for the images for any age-related marks.</v>
          </cell>
        </row>
        <row r="9721">
          <cell r="G9721">
            <v>167189</v>
          </cell>
          <cell r="H9721">
            <v>167189</v>
          </cell>
          <cell r="I9721" t="str">
            <v>Alex Hogg - Caermarthen Castle, Caermarthenshire 1786</v>
          </cell>
          <cell r="J9721" t="str">
            <v xml:space="preserve">This copperplate engraving is from Historical Descriptions of new and elegant picturesque views of the antiquities of England and Wales… by Henry Boswell.
Published by Alex Hogg, London, 1786.
Size: approx. 9in x 7.5in (23cm x 19cm) </v>
          </cell>
          <cell r="K9721">
            <v>10</v>
          </cell>
          <cell r="L9721">
            <v>20</v>
          </cell>
          <cell r="M9721">
            <v>5</v>
          </cell>
          <cell r="N9721">
            <v>5</v>
          </cell>
          <cell r="P9721" t="str">
            <v>Excellent but please check for the images for any age-related marks.</v>
          </cell>
        </row>
        <row r="9722">
          <cell r="G9722">
            <v>167190</v>
          </cell>
          <cell r="H9722">
            <v>167190</v>
          </cell>
          <cell r="I9722" t="str">
            <v>Alex Hogg - Exeter Cathedral, Devonshire 1786</v>
          </cell>
          <cell r="J9722" t="str">
            <v xml:space="preserve">This copperplate engraving is from Historical Descriptions of new and elegant picturesque views of the antiquities of England and Wales… by Henry Boswell.
Published by Alex Hogg, London, 1786.
Size: approx. 9in x 7.5in (23cm x 19cm) </v>
          </cell>
          <cell r="K9722">
            <v>10</v>
          </cell>
          <cell r="L9722">
            <v>20</v>
          </cell>
          <cell r="M9722">
            <v>5</v>
          </cell>
          <cell r="N9722">
            <v>5</v>
          </cell>
          <cell r="P9722" t="str">
            <v>Excellent but please check for the images for any age-related marks.</v>
          </cell>
        </row>
        <row r="9723">
          <cell r="G9723">
            <v>167191</v>
          </cell>
          <cell r="H9723">
            <v>167191</v>
          </cell>
          <cell r="I9723" t="str">
            <v>Alex Hogg - Hereford Cathedral, Herefordshire 1786</v>
          </cell>
          <cell r="J9723" t="str">
            <v xml:space="preserve">This copperplate engraving is from Historical Descriptions of new and elegant picturesque views of the antiquities of England and Wales… by Henry Boswell.
Published by Alex Hogg, London, 1786.
Size: approx. 9in x 7.5in (23cm x 19cm) </v>
          </cell>
          <cell r="K9723">
            <v>10</v>
          </cell>
          <cell r="L9723">
            <v>20</v>
          </cell>
          <cell r="M9723">
            <v>5</v>
          </cell>
          <cell r="N9723">
            <v>5</v>
          </cell>
          <cell r="P9723" t="str">
            <v>Excellent but please check for the images for any age-related marks.</v>
          </cell>
        </row>
        <row r="9724">
          <cell r="G9724">
            <v>167192</v>
          </cell>
          <cell r="H9724">
            <v>167192</v>
          </cell>
          <cell r="I9724" t="str">
            <v>Alex Hogg - Winchester Cathedral, Hampshire 1786</v>
          </cell>
          <cell r="J9724" t="str">
            <v xml:space="preserve">This copperplate engraving is from Historical Descriptions of new and elegant picturesque views of the antiquities of England and Wales… by Henry Boswell.
Published by Alex Hogg, London, 1786.
Size: approx. 9in x 7.5in (23cm x 19cm) </v>
          </cell>
          <cell r="K9724">
            <v>10</v>
          </cell>
          <cell r="L9724">
            <v>20</v>
          </cell>
          <cell r="M9724">
            <v>5</v>
          </cell>
          <cell r="N9724">
            <v>5</v>
          </cell>
          <cell r="P9724" t="str">
            <v>Excellent but please check for the images for any age-related marks.</v>
          </cell>
        </row>
        <row r="9725">
          <cell r="G9725">
            <v>167193</v>
          </cell>
          <cell r="H9725">
            <v>167193</v>
          </cell>
          <cell r="I9725" t="str">
            <v>Alex Hogg - West Cowes Castle and Carisbrook Castle, Isle of Wight 1786</v>
          </cell>
          <cell r="J9725" t="str">
            <v xml:space="preserve">This copperplate engraving is from Historical Descriptions of new and elegant picturesque views of the antiquities of England and Wales… by Henry Boswell.
Published by Alex Hogg, London, 1786.
Size: approx. 9in x 7.5in (23cm x 19cm) </v>
          </cell>
          <cell r="K9725">
            <v>10</v>
          </cell>
          <cell r="L9725">
            <v>20</v>
          </cell>
          <cell r="M9725">
            <v>5</v>
          </cell>
          <cell r="N9725">
            <v>5</v>
          </cell>
          <cell r="P9725" t="str">
            <v>Excellent but please check for the images for any age-related marks.</v>
          </cell>
        </row>
        <row r="9726">
          <cell r="G9726">
            <v>167194</v>
          </cell>
          <cell r="H9726">
            <v>167194</v>
          </cell>
          <cell r="I9726" t="str">
            <v>Alex Hogg - Castle Rushin, Isle of Man 1786</v>
          </cell>
          <cell r="J9726" t="str">
            <v xml:space="preserve">This copperplate engraving is from Historical Descriptions of new and elegant picturesque views of the antiquities of England and Wales… by Henry Boswell.
Published by Alex Hogg, London, 1786.
Size: approx. 9in x 7.5in (23cm x 19cm) </v>
          </cell>
          <cell r="K9726">
            <v>10</v>
          </cell>
          <cell r="L9726">
            <v>20</v>
          </cell>
          <cell r="M9726">
            <v>5</v>
          </cell>
          <cell r="N9726">
            <v>5</v>
          </cell>
          <cell r="P9726" t="str">
            <v>Excellent but please check for the images for any age-related marks.</v>
          </cell>
        </row>
        <row r="9727">
          <cell r="G9727">
            <v>167195</v>
          </cell>
          <cell r="H9727">
            <v>16795</v>
          </cell>
          <cell r="I9727" t="str">
            <v>Alex Hogg - Monk's Stone, Northumberland  1786</v>
          </cell>
          <cell r="J9727" t="str">
            <v xml:space="preserve">This copperplate engraving is from Historical Descriptions of new and elegant picturesque views of the antiquities of England and Wales… by Henry Boswell.
Published by Alex Hogg, London, 1786.
Size: approx. 9in x 7.5in (23cm x 19cm) </v>
          </cell>
          <cell r="K9727">
            <v>10</v>
          </cell>
          <cell r="L9727">
            <v>20</v>
          </cell>
          <cell r="M9727">
            <v>5</v>
          </cell>
          <cell r="N9727">
            <v>5</v>
          </cell>
          <cell r="P9727" t="str">
            <v>Excellent but please check for the images for any age-related marks.</v>
          </cell>
        </row>
        <row r="9728">
          <cell r="G9728">
            <v>167196</v>
          </cell>
          <cell r="H9728">
            <v>16796</v>
          </cell>
          <cell r="I9728" t="str">
            <v>Alex Hogg - St George's Chapel, Windsor 1786</v>
          </cell>
          <cell r="J9728" t="str">
            <v xml:space="preserve">This copperplate engraving is from Historical Descriptions of new and elegant picturesque views of the antiquities of England and Wales… by Henry Boswell.
Published by Alex Hogg, London, 1786.
Size: approx. 9in x 7.5in (23cm x 19cm) </v>
          </cell>
          <cell r="K9728">
            <v>10</v>
          </cell>
          <cell r="L9728">
            <v>20</v>
          </cell>
          <cell r="M9728">
            <v>5</v>
          </cell>
          <cell r="N9728">
            <v>5</v>
          </cell>
          <cell r="P9728" t="str">
            <v>Excellent but please check for the images for any age-related marks.</v>
          </cell>
        </row>
        <row r="9729">
          <cell r="G9729">
            <v>167197</v>
          </cell>
          <cell r="H9729">
            <v>16797</v>
          </cell>
          <cell r="I9729" t="str">
            <v>Alex Hogg - Dunnington Castle, Berkshire 1786</v>
          </cell>
          <cell r="J9729" t="str">
            <v xml:space="preserve">This copperplate engraving is from Historical Descriptions of new and elegant picturesque views of the antiquities of England and Wales… by Henry Boswell.
Published by Alex Hogg, London, 1786.
Size: approx. 9in x 7.5in (23cm x 19cm) </v>
          </cell>
          <cell r="K9729">
            <v>10</v>
          </cell>
          <cell r="L9729">
            <v>20</v>
          </cell>
          <cell r="M9729">
            <v>5</v>
          </cell>
          <cell r="N9729">
            <v>5</v>
          </cell>
          <cell r="P9729" t="str">
            <v>Excellent but please check for the images for any age-related marks.</v>
          </cell>
        </row>
        <row r="9730">
          <cell r="G9730">
            <v>167198</v>
          </cell>
          <cell r="H9730">
            <v>16798</v>
          </cell>
          <cell r="I9730" t="str">
            <v>Alex Hogg - Edgar's Tower, Worcester 1786</v>
          </cell>
          <cell r="J9730" t="str">
            <v xml:space="preserve">This copperplate engraving is from Historical Descriptions of new and elegant picturesque views of the antiquities of England and Wales… by Henry Boswell.
Published by Alex Hogg, London, 1786.
Size: approx. 9in x 7.5in (23cm x 19cm) </v>
          </cell>
          <cell r="K9730">
            <v>10</v>
          </cell>
          <cell r="L9730">
            <v>20</v>
          </cell>
          <cell r="M9730">
            <v>5</v>
          </cell>
          <cell r="N9730">
            <v>5</v>
          </cell>
          <cell r="P9730" t="str">
            <v>Excellent but please check for the images for any age-related marks.</v>
          </cell>
        </row>
        <row r="9731">
          <cell r="G9731">
            <v>167199</v>
          </cell>
          <cell r="H9731">
            <v>16799</v>
          </cell>
          <cell r="I9731" t="str">
            <v>Alex Hogg - Evesham Abbey, Worcestershire 1786</v>
          </cell>
          <cell r="J9731" t="str">
            <v xml:space="preserve">This copperplate engraving is from Historical Descriptions of new and elegant picturesque views of the antiquities of England and Wales… by Henry Boswell.
Published by Alex Hogg, London, 1786.
Size: approx. 9in x 7.5in (23cm x 19cm) </v>
          </cell>
          <cell r="K9731">
            <v>10</v>
          </cell>
          <cell r="L9731">
            <v>20</v>
          </cell>
          <cell r="M9731">
            <v>5</v>
          </cell>
          <cell r="N9731">
            <v>5</v>
          </cell>
          <cell r="P9731" t="str">
            <v>Excellent but please check for the images for any age-related marks.</v>
          </cell>
        </row>
        <row r="9732">
          <cell r="G9732">
            <v>167200</v>
          </cell>
          <cell r="H9732">
            <v>16800</v>
          </cell>
          <cell r="I9732" t="str">
            <v>Alex Hogg - Bedford Bridge 1786</v>
          </cell>
          <cell r="J9732" t="str">
            <v xml:space="preserve">This copperplate engraving is from Historical Descriptions of new and elegant picturesque views of the antiquities of England and Wales… by Henry Boswell.
Published by Alex Hogg, London, 1786.
Size: approx. 9in x 7.5in (23cm x 19cm) </v>
          </cell>
          <cell r="K9732">
            <v>10</v>
          </cell>
          <cell r="L9732">
            <v>20</v>
          </cell>
          <cell r="M9732">
            <v>5</v>
          </cell>
          <cell r="N9732">
            <v>5</v>
          </cell>
          <cell r="P9732" t="str">
            <v>Excellent but please check for the images for any age-related marks.</v>
          </cell>
        </row>
        <row r="9733">
          <cell r="G9733">
            <v>167201</v>
          </cell>
          <cell r="H9733">
            <v>16801</v>
          </cell>
          <cell r="I9733" t="str">
            <v>Alex Hogg - Bustlesham Monastery, Berkshire 1786</v>
          </cell>
          <cell r="J9733" t="str">
            <v xml:space="preserve">This copperplate engraving is from Historical Descriptions of new and elegant picturesque views of the antiquities of England and Wales… by Henry Boswell.
Published by Alex Hogg, London, 1786.
Size: approx. 9in x 7.5in (23cm x 19cm) </v>
          </cell>
          <cell r="K9733">
            <v>10</v>
          </cell>
          <cell r="L9733">
            <v>20</v>
          </cell>
          <cell r="M9733">
            <v>5</v>
          </cell>
          <cell r="N9733">
            <v>5</v>
          </cell>
          <cell r="P9733" t="str">
            <v>Excellent but please check for the images for any age-related marks.</v>
          </cell>
        </row>
        <row r="9734">
          <cell r="G9734">
            <v>167202</v>
          </cell>
          <cell r="H9734">
            <v>16802</v>
          </cell>
          <cell r="I9734" t="str">
            <v>Alex Hogg - Banbury Church, Oxfordshire 1786</v>
          </cell>
          <cell r="J9734" t="str">
            <v xml:space="preserve">This copperplate engraving is from Historical Descriptions of new and elegant picturesque views of the antiquities of England and Wales… by Henry Boswell.
Published by Alex Hogg, London, 1786.
Size: approx. 9in x 7.5in (23cm x 19cm) </v>
          </cell>
          <cell r="K9734">
            <v>10</v>
          </cell>
          <cell r="L9734">
            <v>20</v>
          </cell>
          <cell r="M9734">
            <v>5</v>
          </cell>
          <cell r="N9734">
            <v>5</v>
          </cell>
          <cell r="P9734" t="str">
            <v>Excellent but please check for the images for any age-related marks.</v>
          </cell>
        </row>
        <row r="9735">
          <cell r="G9735">
            <v>167203</v>
          </cell>
          <cell r="H9735">
            <v>16803</v>
          </cell>
          <cell r="I9735" t="str">
            <v>Alex Hogg - Friar Bacon's Study at Oxford 1786</v>
          </cell>
          <cell r="J9735" t="str">
            <v xml:space="preserve">This copperplate engraving is from Historical Descriptions of new and elegant picturesque views of the antiquities of England and Wales… by Henry Boswell.
Published by Alex Hogg, London, 1786.
Size: approx. 9in x 7.5in (23cm x 19cm) </v>
          </cell>
          <cell r="K9735">
            <v>10</v>
          </cell>
          <cell r="L9735">
            <v>20</v>
          </cell>
          <cell r="M9735">
            <v>5</v>
          </cell>
          <cell r="N9735">
            <v>5</v>
          </cell>
          <cell r="P9735" t="str">
            <v>Excellent but please check for the images for any age-related marks.</v>
          </cell>
        </row>
        <row r="9736">
          <cell r="G9736">
            <v>167204</v>
          </cell>
          <cell r="H9736">
            <v>16804</v>
          </cell>
          <cell r="I9736" t="str">
            <v>Alex Hogg - Black Friars, Newcastle, Northumberland 1786</v>
          </cell>
          <cell r="J9736" t="str">
            <v xml:space="preserve">This copperplate engraving is from Historical Descriptions of new and elegant picturesque views of the antiquities of England and Wales… by Henry Boswell.
Published by Alex Hogg, London, 1786.
Size: approx. 9in x 7.5in (23cm x 19cm) </v>
          </cell>
          <cell r="K9736">
            <v>10</v>
          </cell>
          <cell r="L9736">
            <v>20</v>
          </cell>
          <cell r="M9736">
            <v>5</v>
          </cell>
          <cell r="N9736">
            <v>5</v>
          </cell>
          <cell r="P9736" t="str">
            <v>Excellent but please check for the images for any age-related marks.</v>
          </cell>
        </row>
        <row r="9737">
          <cell r="G9737">
            <v>167205</v>
          </cell>
          <cell r="H9737">
            <v>16805</v>
          </cell>
          <cell r="I9737" t="str">
            <v>Alex Hogg - Dunstanbrough Castle, Northumberland 1786</v>
          </cell>
          <cell r="J9737" t="str">
            <v xml:space="preserve">This copperplate engraving is from Historical Descriptions of new and elegant picturesque views of the antiquities of England and Wales… by Henry Boswell.
Published by Alex Hogg, London, 1786.
Size: approx. 9in x 7.5in (23cm x 19cm) </v>
          </cell>
          <cell r="K9737">
            <v>10</v>
          </cell>
          <cell r="L9737">
            <v>20</v>
          </cell>
          <cell r="M9737">
            <v>5</v>
          </cell>
          <cell r="N9737">
            <v>5</v>
          </cell>
          <cell r="P9737" t="str">
            <v>Excellent but please check for the images for any age-related marks.</v>
          </cell>
        </row>
        <row r="9738">
          <cell r="G9738">
            <v>167206</v>
          </cell>
          <cell r="H9738">
            <v>16806</v>
          </cell>
          <cell r="I9738" t="str">
            <v>Alex Hogg - Rochester Castle, Kent 1786</v>
          </cell>
          <cell r="J9738" t="str">
            <v xml:space="preserve">This copperplate engraving is from Historical Descriptions of new and elegant picturesque views of the antiquities of England and Wales… by Henry Boswell.
Published by Alex Hogg, London, 1786.
Size: approx. 9in x 7.5in (23cm x 19cm) </v>
          </cell>
          <cell r="K9738">
            <v>10</v>
          </cell>
          <cell r="L9738">
            <v>20</v>
          </cell>
          <cell r="M9738">
            <v>5</v>
          </cell>
          <cell r="N9738">
            <v>5</v>
          </cell>
          <cell r="P9738" t="str">
            <v>Excellent but please check for the images for any age-related marks.</v>
          </cell>
        </row>
        <row r="9739">
          <cell r="G9739">
            <v>167207</v>
          </cell>
          <cell r="H9739">
            <v>16807</v>
          </cell>
          <cell r="I9739" t="str">
            <v>Alex Hogg - Rochester Castle, Kent 1786</v>
          </cell>
          <cell r="J9739" t="str">
            <v xml:space="preserve">This copperplate engraving is from Historical Descriptions of new and elegant picturesque views of the antiquities of England and Wales… by Henry Boswell.
Published by Alex Hogg, London, 1786.
Size: approx. 9in x 7.5in (23cm x 19cm) </v>
          </cell>
          <cell r="K9739">
            <v>10</v>
          </cell>
          <cell r="L9739">
            <v>20</v>
          </cell>
          <cell r="M9739">
            <v>5</v>
          </cell>
          <cell r="N9739">
            <v>5</v>
          </cell>
          <cell r="P9739" t="str">
            <v>Excellent but please check for the images for any age-related marks.</v>
          </cell>
        </row>
        <row r="9740">
          <cell r="G9740">
            <v>167208</v>
          </cell>
          <cell r="H9740">
            <v>16808</v>
          </cell>
          <cell r="I9740" t="str">
            <v>Alex Hogg - Dover Castle, Kent 1786</v>
          </cell>
          <cell r="J9740" t="str">
            <v xml:space="preserve">This copperplate engraving is from Historical Descriptions of new and elegant picturesque views of the antiquities of England and Wales… by Henry Boswell.
Published by Alex Hogg, London, 1786.
Size: approx. 9in x 7.5in (23cm x 19cm) </v>
          </cell>
          <cell r="K9740">
            <v>10</v>
          </cell>
          <cell r="L9740">
            <v>20</v>
          </cell>
          <cell r="M9740">
            <v>5</v>
          </cell>
          <cell r="N9740">
            <v>5</v>
          </cell>
          <cell r="P9740" t="str">
            <v>Excellent but please check for the images for any age-related marks.</v>
          </cell>
        </row>
        <row r="9741">
          <cell r="G9741">
            <v>167209</v>
          </cell>
          <cell r="H9741">
            <v>16809</v>
          </cell>
          <cell r="I9741" t="str">
            <v>Alex Hogg - Dover Castle, Kent 1786</v>
          </cell>
          <cell r="J9741" t="str">
            <v xml:space="preserve">This copperplate engraving is from Historical Descriptions of new and elegant picturesque views of the antiquities of England and Wales… by Henry Boswell.
Published by Alex Hogg, London, 1786.
Size: approx. 9in x 7.5in (23cm x 19cm) </v>
          </cell>
          <cell r="K9741">
            <v>10</v>
          </cell>
          <cell r="L9741">
            <v>20</v>
          </cell>
          <cell r="M9741">
            <v>5</v>
          </cell>
          <cell r="N9741">
            <v>5</v>
          </cell>
          <cell r="P9741" t="str">
            <v>Excellent but please check for the images for any age-related marks.</v>
          </cell>
        </row>
        <row r="9742">
          <cell r="G9742">
            <v>167210</v>
          </cell>
          <cell r="H9742">
            <v>16900</v>
          </cell>
          <cell r="I9742" t="str">
            <v>Alex Hogg - Killingcool and Server Castles , Louthshire 1786</v>
          </cell>
          <cell r="J9742" t="str">
            <v xml:space="preserve">This copperplate engraving is from Historical Descriptions of new and elegant picturesque views of the antiquities of England and Wales… by Henry Boswell.
Published by Alex Hogg, London, 1786.
Size: approx. 9in x 7.5in (23cm x 19cm) </v>
          </cell>
          <cell r="K9742">
            <v>10</v>
          </cell>
          <cell r="L9742">
            <v>20</v>
          </cell>
          <cell r="M9742">
            <v>5</v>
          </cell>
          <cell r="N9742">
            <v>5</v>
          </cell>
          <cell r="P9742" t="str">
            <v>Excellent but please check for the images for any age-related marks.</v>
          </cell>
        </row>
        <row r="9743">
          <cell r="G9743">
            <v>167211</v>
          </cell>
          <cell r="H9743">
            <v>16901</v>
          </cell>
          <cell r="I9743" t="str">
            <v>Alex Hogg - Aberbrothic Abbey, Angusshire 1786</v>
          </cell>
          <cell r="J9743" t="str">
            <v xml:space="preserve">This copperplate engraving is from Historical Descriptions of new and elegant picturesque views of the antiquities of England and Wales… by Henry Boswell.
Published by Alex Hogg, London, 1786.
Size: approx. 9in x 7.5in (23cm x 19cm) </v>
          </cell>
          <cell r="K9743">
            <v>10</v>
          </cell>
          <cell r="L9743">
            <v>20</v>
          </cell>
          <cell r="M9743">
            <v>5</v>
          </cell>
          <cell r="N9743">
            <v>5</v>
          </cell>
          <cell r="P9743" t="str">
            <v>Excellent but please check for the images for any age-related marks.</v>
          </cell>
        </row>
        <row r="9744">
          <cell r="G9744">
            <v>167212</v>
          </cell>
          <cell r="H9744">
            <v>16902</v>
          </cell>
          <cell r="I9744" t="str">
            <v>Alex Hogg - Isle of Oransay Monastery 1786</v>
          </cell>
          <cell r="J9744" t="str">
            <v xml:space="preserve">This copperplate engraving is from Historical Descriptions of new and elegant picturesque views of the antiquities of England and Wales… by Henry Boswell.
Published by Alex Hogg, London, 1786.
Size: approx. 9in x 7.5in (23cm x 19cm) </v>
          </cell>
          <cell r="K9744">
            <v>10</v>
          </cell>
          <cell r="L9744">
            <v>20</v>
          </cell>
          <cell r="M9744">
            <v>5</v>
          </cell>
          <cell r="N9744">
            <v>5</v>
          </cell>
          <cell r="P9744" t="str">
            <v>Excellent but please check for the images for any age-related marks.</v>
          </cell>
        </row>
        <row r="9745">
          <cell r="G9745">
            <v>167213</v>
          </cell>
          <cell r="H9745">
            <v>16903</v>
          </cell>
          <cell r="I9745" t="str">
            <v>Alex Hogg - Bridges in Scotland 1786</v>
          </cell>
          <cell r="J9745" t="str">
            <v xml:space="preserve">This copperplate engraving is from Historical Descriptions of new and elegant picturesque views of the antiquities of England and Wales… by Henry Boswell.
Published by Alex Hogg, London, 1786.
Size: approx. 9in x 7.5in (23cm x 19cm) </v>
          </cell>
          <cell r="K9745">
            <v>10</v>
          </cell>
          <cell r="L9745">
            <v>20</v>
          </cell>
          <cell r="M9745">
            <v>5</v>
          </cell>
          <cell r="N9745">
            <v>5</v>
          </cell>
          <cell r="P9745" t="str">
            <v>Excellent but please check for the images for any age-related marks.</v>
          </cell>
        </row>
        <row r="9746">
          <cell r="G9746">
            <v>167214</v>
          </cell>
          <cell r="H9746">
            <v>16904</v>
          </cell>
          <cell r="I9746" t="str">
            <v>Alex Hogg - Brothwick and Loch Leven Castles, Midlothian 1786</v>
          </cell>
          <cell r="J9746" t="str">
            <v xml:space="preserve">This copperplate engraving is from Historical Descriptions of new and elegant picturesque views of the antiquities of England and Wales… by Henry Boswell.
Published by Alex Hogg, London, 1786.
Size: approx. 9in x 7.5in (23cm x 19cm) </v>
          </cell>
          <cell r="K9746">
            <v>10</v>
          </cell>
          <cell r="L9746">
            <v>20</v>
          </cell>
          <cell r="M9746">
            <v>5</v>
          </cell>
          <cell r="N9746">
            <v>5</v>
          </cell>
          <cell r="P9746" t="str">
            <v>Excellent but please check for the images for any age-related marks.</v>
          </cell>
        </row>
        <row r="9747">
          <cell r="G9747">
            <v>167215</v>
          </cell>
          <cell r="H9747">
            <v>16905</v>
          </cell>
          <cell r="I9747" t="str">
            <v>Alex Hogg - Crichton and Tantellon Castles, Midlothian 1786</v>
          </cell>
          <cell r="J9747" t="str">
            <v xml:space="preserve">This copperplate engraving is from Historical Descriptions of new and elegant picturesque views of the antiquities of England and Wales… by Henry Boswell.
Published by Alex Hogg, London, 1786.
Size: approx. 9in x 7.5in (23cm x 19cm) </v>
          </cell>
          <cell r="K9747">
            <v>10</v>
          </cell>
          <cell r="L9747">
            <v>20</v>
          </cell>
          <cell r="M9747">
            <v>5</v>
          </cell>
          <cell r="N9747">
            <v>5</v>
          </cell>
          <cell r="P9747" t="str">
            <v>Excellent but please check for the images for any age-related marks.</v>
          </cell>
        </row>
        <row r="9748">
          <cell r="G9748">
            <v>167216</v>
          </cell>
          <cell r="H9748">
            <v>16906</v>
          </cell>
          <cell r="I9748" t="str">
            <v>Alex Hogg - Urquhart Castle, Mearnsshire 1786</v>
          </cell>
          <cell r="J9748" t="str">
            <v xml:space="preserve">This copperplate engraving is from Historical Descriptions of new and elegant picturesque views of the antiquities of England and Wales… by Henry Boswell.
Published by Alex Hogg, London, 1786.
Size: approx. 9in x 7.5in (23cm x 19cm) </v>
          </cell>
          <cell r="K9748">
            <v>10</v>
          </cell>
          <cell r="L9748">
            <v>20</v>
          </cell>
          <cell r="M9748">
            <v>5</v>
          </cell>
          <cell r="N9748">
            <v>5</v>
          </cell>
          <cell r="P9748" t="str">
            <v>Excellent but please check for the images for any age-related marks.</v>
          </cell>
        </row>
        <row r="9749">
          <cell r="G9749">
            <v>167217</v>
          </cell>
          <cell r="H9749">
            <v>16907</v>
          </cell>
          <cell r="I9749" t="str">
            <v>Alex Hogg - Freswick Castle, Caithness-Shire 1786</v>
          </cell>
          <cell r="J9749" t="str">
            <v xml:space="preserve">This copperplate engraving is from Historical Descriptions of new and elegant picturesque views of the antiquities of England and Wales… by Henry Boswell.
Published by Alex Hogg, London, 1786.
Size: approx. 9in x 7.5in (23cm x 19cm) </v>
          </cell>
          <cell r="K9749">
            <v>10</v>
          </cell>
          <cell r="L9749">
            <v>20</v>
          </cell>
          <cell r="M9749">
            <v>5</v>
          </cell>
          <cell r="N9749">
            <v>5</v>
          </cell>
          <cell r="P9749" t="str">
            <v>Excellent but please check for the images for any age-related marks.</v>
          </cell>
        </row>
        <row r="9750">
          <cell r="G9750">
            <v>167218</v>
          </cell>
          <cell r="H9750">
            <v>16908</v>
          </cell>
          <cell r="I9750" t="str">
            <v>Alex Hogg - Cambuskeneth Abbey, Sterlingshire 1786</v>
          </cell>
          <cell r="J9750" t="str">
            <v xml:space="preserve">This copperplate engraving is from Historical Descriptions of new and elegant picturesque views of the antiquities of England and Wales… by Henry Boswell.
Published by Alex Hogg, London, 1786.
Size: approx. 9in x 7.5in (23cm x 19cm) </v>
          </cell>
          <cell r="K9750">
            <v>10</v>
          </cell>
          <cell r="L9750">
            <v>20</v>
          </cell>
          <cell r="M9750">
            <v>5</v>
          </cell>
          <cell r="N9750">
            <v>5</v>
          </cell>
          <cell r="P9750" t="str">
            <v>Excellent but please check for the images for any age-related marks.</v>
          </cell>
        </row>
        <row r="9751">
          <cell r="G9751">
            <v>167219</v>
          </cell>
          <cell r="H9751">
            <v>16909</v>
          </cell>
          <cell r="I9751" t="str">
            <v>Alex Hogg - Dunstaffage Castle, Isle of Mull 1786</v>
          </cell>
          <cell r="J9751" t="str">
            <v xml:space="preserve">This copperplate engraving is from Historical Descriptions of new and elegant picturesque views of the antiquities of England and Wales… by Henry Boswell.
Published by Alex Hogg, London, 1786.
Size: approx. 9in x 7.5in (23cm x 19cm) </v>
          </cell>
          <cell r="K9751">
            <v>10</v>
          </cell>
          <cell r="L9751">
            <v>20</v>
          </cell>
          <cell r="M9751">
            <v>5</v>
          </cell>
          <cell r="N9751">
            <v>5</v>
          </cell>
          <cell r="P9751" t="str">
            <v>Excellent but please check for the images for any age-related marks.</v>
          </cell>
        </row>
        <row r="9752">
          <cell r="G9752">
            <v>167220</v>
          </cell>
          <cell r="H9752">
            <v>16810</v>
          </cell>
          <cell r="I9752" t="str">
            <v>Alex Hogg - Bolton Castle, Yorkshire 1786</v>
          </cell>
          <cell r="J9752" t="str">
            <v xml:space="preserve">This copperplate engraving is from Historical Descriptions of new and elegant picturesque views of the antiquities of England and Wales… by Henry Boswell.
Published by Alex Hogg, London, 1786.
Size: approx. 9in x 7.5in (23cm x 19cm) </v>
          </cell>
          <cell r="K9752">
            <v>10</v>
          </cell>
          <cell r="L9752">
            <v>20</v>
          </cell>
          <cell r="M9752">
            <v>5</v>
          </cell>
          <cell r="N9752">
            <v>5</v>
          </cell>
          <cell r="P9752" t="str">
            <v>Excellent but please check for the images for any age-related marks.</v>
          </cell>
        </row>
        <row r="9753">
          <cell r="G9753">
            <v>167221</v>
          </cell>
          <cell r="H9753">
            <v>16811</v>
          </cell>
          <cell r="I9753" t="str">
            <v>Alex Hogg - Bolton Castle, Yorkshire 1786</v>
          </cell>
          <cell r="J9753" t="str">
            <v xml:space="preserve">This copperplate engraving is from Historical Descriptions of new and elegant picturesque views of the antiquities of England and Wales… by Henry Boswell.
Published by Alex Hogg, London, 1786.
Size: approx. 9in x 7.5in (23cm x 19cm) </v>
          </cell>
          <cell r="K9753">
            <v>10</v>
          </cell>
          <cell r="L9753">
            <v>20</v>
          </cell>
          <cell r="M9753">
            <v>5</v>
          </cell>
          <cell r="N9753">
            <v>5</v>
          </cell>
          <cell r="P9753" t="str">
            <v>Excellent but please check for the images for any age-related marks.</v>
          </cell>
        </row>
        <row r="9754">
          <cell r="G9754">
            <v>167222</v>
          </cell>
          <cell r="H9754">
            <v>16812</v>
          </cell>
          <cell r="I9754" t="str">
            <v>Alex Hogg - Kenilworth Castle, Warwickshire 1786</v>
          </cell>
          <cell r="J9754" t="str">
            <v xml:space="preserve">This copperplate engraving is from Historical Descriptions of new and elegant picturesque views of the antiquities of England and Wales… by Henry Boswell.
Published by Alex Hogg, London, 1786.
Size: approx. 9in x 7.5in (23cm x 19cm) </v>
          </cell>
          <cell r="K9754">
            <v>10</v>
          </cell>
          <cell r="L9754">
            <v>20</v>
          </cell>
          <cell r="M9754">
            <v>5</v>
          </cell>
          <cell r="N9754">
            <v>5</v>
          </cell>
          <cell r="P9754" t="str">
            <v>Excellent but please check for the images for any age-related marks.</v>
          </cell>
        </row>
        <row r="9755">
          <cell r="G9755">
            <v>167223</v>
          </cell>
          <cell r="H9755">
            <v>16813</v>
          </cell>
          <cell r="I9755" t="str">
            <v>Alex Hogg - Kenilworth Castle, Warwickshire 1786</v>
          </cell>
          <cell r="J9755" t="str">
            <v xml:space="preserve">This copperplate engraving is from Historical Descriptions of new and elegant picturesque views of the antiquities of England and Wales… by Henry Boswell.
Published by Alex Hogg, London, 1786.
Size: approx. 9in x 7.5in (23cm x 19cm) </v>
          </cell>
          <cell r="K9755">
            <v>10</v>
          </cell>
          <cell r="L9755">
            <v>20</v>
          </cell>
          <cell r="M9755">
            <v>5</v>
          </cell>
          <cell r="N9755">
            <v>5</v>
          </cell>
          <cell r="P9755" t="str">
            <v>Excellent but please check for the images for any age-related marks.</v>
          </cell>
        </row>
        <row r="9756">
          <cell r="G9756">
            <v>167224</v>
          </cell>
          <cell r="H9756">
            <v>16814</v>
          </cell>
          <cell r="I9756" t="str">
            <v>Alex Hogg - Priory of St Dionisius, Hampshire 1786</v>
          </cell>
          <cell r="J9756" t="str">
            <v xml:space="preserve">This copperplate engraving is from Historical Descriptions of new and elegant picturesque views of the antiquities of England and Wales… by Henry Boswell.
Published by Alex Hogg, London, 1786.
Size: approx. 9in x 7.5in (23cm x 19cm) </v>
          </cell>
          <cell r="K9756">
            <v>10</v>
          </cell>
          <cell r="L9756">
            <v>20</v>
          </cell>
          <cell r="M9756">
            <v>5</v>
          </cell>
          <cell r="N9756">
            <v>5</v>
          </cell>
          <cell r="P9756" t="str">
            <v>Excellent but please check for the images for any age-related marks.</v>
          </cell>
        </row>
        <row r="9757">
          <cell r="G9757">
            <v>167225</v>
          </cell>
          <cell r="H9757">
            <v>16815</v>
          </cell>
          <cell r="I9757" t="str">
            <v>Alex Hogg - Thornbury Castle, Gloucestershire 1786</v>
          </cell>
          <cell r="J9757" t="str">
            <v xml:space="preserve">This copperplate engraving is from Historical Descriptions of new and elegant picturesque views of the antiquities of England and Wales… by Henry Boswell.
Published by Alex Hogg, London, 1786.
Size: approx. 9in x 7.5in (23cm x 19cm) </v>
          </cell>
          <cell r="K9757">
            <v>10</v>
          </cell>
          <cell r="L9757">
            <v>20</v>
          </cell>
          <cell r="M9757">
            <v>5</v>
          </cell>
          <cell r="N9757">
            <v>5</v>
          </cell>
          <cell r="P9757" t="str">
            <v>Excellent but please check for the images for any age-related marks.</v>
          </cell>
        </row>
        <row r="9758">
          <cell r="G9758">
            <v>167226</v>
          </cell>
          <cell r="H9758">
            <v>16816</v>
          </cell>
          <cell r="I9758" t="str">
            <v>Alex Hogg - Goodrich Castle, Herefordshire 1786</v>
          </cell>
          <cell r="J9758" t="str">
            <v xml:space="preserve">This copperplate engraving is from Historical Descriptions of new and elegant picturesque views of the antiquities of England and Wales… by Henry Boswell.
Published by Alex Hogg, London, 1786.
Size: approx. 9in x 7.5in (23cm x 19cm) </v>
          </cell>
          <cell r="K9758">
            <v>10</v>
          </cell>
          <cell r="L9758">
            <v>20</v>
          </cell>
          <cell r="M9758">
            <v>5</v>
          </cell>
          <cell r="N9758">
            <v>5</v>
          </cell>
          <cell r="P9758" t="str">
            <v>Excellent but please check for the images for any age-related marks.</v>
          </cell>
        </row>
        <row r="9759">
          <cell r="G9759">
            <v>167227</v>
          </cell>
          <cell r="H9759">
            <v>16817</v>
          </cell>
          <cell r="I9759" t="str">
            <v>Alex Hogg - Brompton Brian Castle, Herefordshire 1786</v>
          </cell>
          <cell r="J9759" t="str">
            <v xml:space="preserve">This copperplate engraving is from Historical Descriptions of new and elegant picturesque views of the antiquities of England and Wales… by Henry Boswell.
Published by Alex Hogg, London, 1786.
Size: approx. 9in x 7.5in (23cm x 19cm) </v>
          </cell>
          <cell r="K9759">
            <v>10</v>
          </cell>
          <cell r="L9759">
            <v>20</v>
          </cell>
          <cell r="M9759">
            <v>5</v>
          </cell>
          <cell r="N9759">
            <v>5</v>
          </cell>
          <cell r="P9759" t="str">
            <v>Excellent but please check for the images for any age-related marks.</v>
          </cell>
        </row>
        <row r="9760">
          <cell r="G9760">
            <v>167228</v>
          </cell>
          <cell r="H9760">
            <v>16818</v>
          </cell>
          <cell r="I9760" t="str">
            <v>Alex Hogg - Mitford Castle, Northumberland 1786</v>
          </cell>
          <cell r="J9760" t="str">
            <v xml:space="preserve">This copperplate engraving is from Historical Descriptions of new and elegant picturesque views of the antiquities of England and Wales… by Henry Boswell.
Published by Alex Hogg, London, 1786.
Size: approx. 9in x 7.5in (23cm x 19cm) </v>
          </cell>
          <cell r="K9760">
            <v>10</v>
          </cell>
          <cell r="L9760">
            <v>20</v>
          </cell>
          <cell r="M9760">
            <v>5</v>
          </cell>
          <cell r="N9760">
            <v>5</v>
          </cell>
          <cell r="P9760" t="str">
            <v>Excellent but please check for the images for any age-related marks.</v>
          </cell>
        </row>
        <row r="9761">
          <cell r="G9761">
            <v>167229</v>
          </cell>
          <cell r="H9761">
            <v>16819</v>
          </cell>
          <cell r="I9761" t="str">
            <v>Alex Hogg - Morpeth Castle, Northumberland 1786</v>
          </cell>
          <cell r="J9761" t="str">
            <v xml:space="preserve">This copperplate engraving is from Historical Descriptions of new and elegant picturesque views of the antiquities of England and Wales… by Henry Boswell.
Published by Alex Hogg, London, 1786.
Size: approx. 9in x 7.5in (23cm x 19cm) </v>
          </cell>
          <cell r="K9761">
            <v>10</v>
          </cell>
          <cell r="L9761">
            <v>20</v>
          </cell>
          <cell r="M9761">
            <v>5</v>
          </cell>
          <cell r="N9761">
            <v>5</v>
          </cell>
          <cell r="P9761" t="str">
            <v>Excellent but please check for the images for any age-related marks.</v>
          </cell>
        </row>
        <row r="9762">
          <cell r="G9762">
            <v>167230</v>
          </cell>
          <cell r="H9762">
            <v>16820</v>
          </cell>
          <cell r="I9762" t="str">
            <v>Alex Hogg - Neath Castle, Radnorshire 1786</v>
          </cell>
          <cell r="J9762" t="str">
            <v xml:space="preserve">This copperplate engraving is from Historical Descriptions of new and elegant picturesque views of the antiquities of England and Wales… by Henry Boswell.
Published by Alex Hogg, London, 1786.
Size: approx. 9in x 7.5in (23cm x 19cm) </v>
          </cell>
          <cell r="K9762">
            <v>10</v>
          </cell>
          <cell r="L9762">
            <v>20</v>
          </cell>
          <cell r="M9762">
            <v>5</v>
          </cell>
          <cell r="N9762">
            <v>5</v>
          </cell>
          <cell r="P9762" t="str">
            <v>Excellent but please check for the images for any age-related marks.</v>
          </cell>
        </row>
        <row r="9763">
          <cell r="G9763">
            <v>167231</v>
          </cell>
          <cell r="H9763">
            <v>16821</v>
          </cell>
          <cell r="I9763" t="str">
            <v>Alex Hogg - Haverford West Priory, Radnorshire 1786</v>
          </cell>
          <cell r="J9763" t="str">
            <v xml:space="preserve">This copperplate engraving is from Historical Descriptions of new and elegant picturesque views of the antiquities of England and Wales… by Henry Boswell.
Published by Alex Hogg, London, 1786.
Size: approx. 9in x 7.5in (23cm x 19cm) </v>
          </cell>
          <cell r="K9763">
            <v>10</v>
          </cell>
          <cell r="L9763">
            <v>20</v>
          </cell>
          <cell r="M9763">
            <v>5</v>
          </cell>
          <cell r="N9763">
            <v>5</v>
          </cell>
          <cell r="P9763" t="str">
            <v>Excellent but please check for the images for any age-related marks.</v>
          </cell>
        </row>
        <row r="9764">
          <cell r="G9764">
            <v>167232</v>
          </cell>
          <cell r="H9764">
            <v>16822</v>
          </cell>
          <cell r="I9764" t="str">
            <v>Alex Hogg - Bridge over River Severn, Shropshire 1786</v>
          </cell>
          <cell r="J9764" t="str">
            <v xml:space="preserve">This copperplate engraving is from Historical Descriptions of new and elegant picturesque views of the antiquities of England and Wales… by Henry Boswell.
Published by Alex Hogg, London, 1786.
Size: approx. 9in x 7.5in (23cm x 19cm) </v>
          </cell>
          <cell r="K9764">
            <v>10</v>
          </cell>
          <cell r="L9764">
            <v>20</v>
          </cell>
          <cell r="M9764">
            <v>5</v>
          </cell>
          <cell r="N9764">
            <v>5</v>
          </cell>
          <cell r="P9764" t="str">
            <v>Excellent but please check for the images for any age-related marks.</v>
          </cell>
        </row>
        <row r="9765">
          <cell r="G9765">
            <v>167233</v>
          </cell>
          <cell r="H9765">
            <v>16823</v>
          </cell>
          <cell r="I9765" t="str">
            <v>Alex Hogg - Shrewsbury Castle, Shropshire 1786</v>
          </cell>
          <cell r="J9765" t="str">
            <v xml:space="preserve">This copperplate engraving is from Historical Descriptions of new and elegant picturesque views of the antiquities of England and Wales… by Henry Boswell.
Published by Alex Hogg, London, 1786.
Size: approx. 9in x 7.5in (23cm x 19cm) </v>
          </cell>
          <cell r="K9765">
            <v>10</v>
          </cell>
          <cell r="L9765">
            <v>20</v>
          </cell>
          <cell r="M9765">
            <v>5</v>
          </cell>
          <cell r="N9765">
            <v>5</v>
          </cell>
          <cell r="P9765" t="str">
            <v>Excellent but please check for the images for any age-related marks.</v>
          </cell>
        </row>
        <row r="9766">
          <cell r="G9766">
            <v>167234</v>
          </cell>
          <cell r="H9766">
            <v>16824</v>
          </cell>
          <cell r="I9766" t="str">
            <v>Alex Hogg - High Mithop, Westmoreland 1786</v>
          </cell>
          <cell r="J9766" t="str">
            <v xml:space="preserve">This copperplate engraving is from Historical Descriptions of new and elegant picturesque views of the antiquities of England and Wales… by Henry Boswell.
Published by Alex Hogg, London, 1786.
Size: approx. 9in x 7.5in (23cm x 19cm) </v>
          </cell>
          <cell r="K9766">
            <v>10</v>
          </cell>
          <cell r="L9766">
            <v>20</v>
          </cell>
          <cell r="M9766">
            <v>5</v>
          </cell>
          <cell r="N9766">
            <v>5</v>
          </cell>
          <cell r="P9766" t="str">
            <v>Excellent but please check for the images for any age-related marks.</v>
          </cell>
        </row>
        <row r="9767">
          <cell r="G9767">
            <v>167235</v>
          </cell>
          <cell r="H9767">
            <v>16825</v>
          </cell>
          <cell r="I9767" t="str">
            <v>Alex Hogg - Kendal Castle, Westmoreland 1786</v>
          </cell>
          <cell r="J9767" t="str">
            <v xml:space="preserve">This copperplate engraving is from Historical Descriptions of new and elegant picturesque views of the antiquities of England and Wales… by Henry Boswell.
Published by Alex Hogg, London, 1786.
Size: approx. 9in x 7.5in (23cm x 19cm) </v>
          </cell>
          <cell r="K9767">
            <v>10</v>
          </cell>
          <cell r="L9767">
            <v>20</v>
          </cell>
          <cell r="M9767">
            <v>5</v>
          </cell>
          <cell r="N9767">
            <v>5</v>
          </cell>
          <cell r="P9767" t="str">
            <v>Excellent but please check for the images for any age-related marks.</v>
          </cell>
        </row>
        <row r="9768">
          <cell r="G9768">
            <v>167236</v>
          </cell>
          <cell r="H9768">
            <v>16826</v>
          </cell>
          <cell r="I9768" t="str">
            <v>Alex Hogg - Gothurst, Buckinghamshire and Houghton Park House, Bedfordshire 1786</v>
          </cell>
          <cell r="J9768" t="str">
            <v xml:space="preserve">This copperplate engraving is from Historical Descriptions of new and elegant picturesque views of the antiquities of England and Wales… by Henry Boswell.
Published by Alex Hogg, London, 1786.
Size: approx. 9in x 7.5in (23cm x 19cm) </v>
          </cell>
          <cell r="K9768">
            <v>10</v>
          </cell>
          <cell r="L9768">
            <v>20</v>
          </cell>
          <cell r="M9768">
            <v>5</v>
          </cell>
          <cell r="N9768">
            <v>5</v>
          </cell>
          <cell r="P9768" t="str">
            <v>Excellent but please check for the images for any age-related marks.</v>
          </cell>
        </row>
        <row r="9769">
          <cell r="G9769">
            <v>167237</v>
          </cell>
          <cell r="H9769">
            <v>16827</v>
          </cell>
          <cell r="I9769" t="str">
            <v>Alex Hogg - Brecknock Castle, Brecknockshire 1786</v>
          </cell>
          <cell r="J9769" t="str">
            <v xml:space="preserve">This copperplate engraving is from Historical Descriptions of new and elegant picturesque views of the antiquities of England and Wales… by Henry Boswell.
Published by Alex Hogg, London, 1786.
Size: approx. 9in x 7.5in (23cm x 19cm) </v>
          </cell>
          <cell r="K9769">
            <v>10</v>
          </cell>
          <cell r="L9769">
            <v>20</v>
          </cell>
          <cell r="M9769">
            <v>5</v>
          </cell>
          <cell r="N9769">
            <v>5</v>
          </cell>
          <cell r="P9769" t="str">
            <v>Excellent but please check for the images for any age-related marks.</v>
          </cell>
        </row>
        <row r="9770">
          <cell r="G9770">
            <v>167238</v>
          </cell>
          <cell r="H9770">
            <v>16828</v>
          </cell>
          <cell r="I9770" t="str">
            <v>Alex Hogg - Trtior Castle, Brecknockshire 1786</v>
          </cell>
          <cell r="J9770" t="str">
            <v xml:space="preserve">This copperplate engraving is from Historical Descriptions of new and elegant picturesque views of the antiquities of England and Wales… by Henry Boswell.
Published by Alex Hogg, London, 1786.
Size: approx. 9in x 7.5in (23cm x 19cm) </v>
          </cell>
          <cell r="K9770">
            <v>10</v>
          </cell>
          <cell r="L9770">
            <v>20</v>
          </cell>
          <cell r="M9770">
            <v>5</v>
          </cell>
          <cell r="N9770">
            <v>5</v>
          </cell>
          <cell r="P9770" t="str">
            <v>Excellent but please check for the images for any age-related marks.</v>
          </cell>
        </row>
        <row r="9771">
          <cell r="G9771">
            <v>167239</v>
          </cell>
          <cell r="H9771">
            <v>16829</v>
          </cell>
          <cell r="I9771" t="str">
            <v>Alex Hogg - Malmsbury Abbey, Wiltshire 1786</v>
          </cell>
          <cell r="J9771" t="str">
            <v xml:space="preserve">This copperplate engraving is from Historical Descriptions of new and elegant picturesque views of the antiquities of England and Wales… by Henry Boswell.
Published by Alex Hogg, London, 1786.
Size: approx. 9in x 7.5in (23cm x 19cm) </v>
          </cell>
          <cell r="K9771">
            <v>10</v>
          </cell>
          <cell r="L9771">
            <v>20</v>
          </cell>
          <cell r="M9771">
            <v>5</v>
          </cell>
          <cell r="N9771">
            <v>5</v>
          </cell>
          <cell r="P9771" t="str">
            <v>Excellent but please check for the images for any age-related marks.</v>
          </cell>
        </row>
        <row r="9772">
          <cell r="G9772">
            <v>167240</v>
          </cell>
          <cell r="H9772">
            <v>16830</v>
          </cell>
          <cell r="I9772" t="str">
            <v>Alex Hogg - Stone Henge, Wiltshire 1786</v>
          </cell>
          <cell r="J9772" t="str">
            <v xml:space="preserve">This copperplate engraving is from Historical Descriptions of new and elegant picturesque views of the antiquities of England and Wales… by Henry Boswell.
Published by Alex Hogg, London, 1786.
Size: approx. 9in x 7.5in (23cm x 19cm) </v>
          </cell>
          <cell r="K9772">
            <v>10</v>
          </cell>
          <cell r="L9772">
            <v>20</v>
          </cell>
          <cell r="M9772">
            <v>5</v>
          </cell>
          <cell r="N9772">
            <v>5</v>
          </cell>
          <cell r="P9772" t="str">
            <v>Excellent but please check for the images for any age-related marks.</v>
          </cell>
        </row>
        <row r="9773">
          <cell r="G9773">
            <v>167241</v>
          </cell>
          <cell r="H9773">
            <v>16831</v>
          </cell>
          <cell r="I9773" t="str">
            <v>Alex Hogg - Holy Head Collegiate Church, Isle of Anglesea 1786</v>
          </cell>
          <cell r="J9773" t="str">
            <v xml:space="preserve">This copperplate engraving is from Historical Descriptions of new and elegant picturesque views of the antiquities of England and Wales… by Henry Boswell.
Published by Alex Hogg, London, 1786.
Size: approx. 9in x 7.5in (23cm x 19cm) </v>
          </cell>
          <cell r="K9773">
            <v>10</v>
          </cell>
          <cell r="L9773">
            <v>20</v>
          </cell>
          <cell r="M9773">
            <v>5</v>
          </cell>
          <cell r="N9773">
            <v>5</v>
          </cell>
          <cell r="P9773" t="str">
            <v>Excellent but please check for the images for any age-related marks.</v>
          </cell>
        </row>
        <row r="9774">
          <cell r="G9774">
            <v>167242</v>
          </cell>
          <cell r="H9774">
            <v>16832</v>
          </cell>
          <cell r="I9774" t="str">
            <v>Alex Hogg - Peele Castle, Isle of Man 1786</v>
          </cell>
          <cell r="J9774" t="str">
            <v xml:space="preserve">This copperplate engraving is from Historical Descriptions of new and elegant picturesque views of the antiquities of England and Wales… by Henry Boswell.
Published by Alex Hogg, London, 1786.
Size: approx. 9in x 7.5in (23cm x 19cm) </v>
          </cell>
          <cell r="K9774">
            <v>10</v>
          </cell>
          <cell r="L9774">
            <v>20</v>
          </cell>
          <cell r="M9774">
            <v>5</v>
          </cell>
          <cell r="N9774">
            <v>5</v>
          </cell>
          <cell r="P9774" t="str">
            <v>Excellent but please check for the images for any age-related marks.</v>
          </cell>
        </row>
        <row r="9775">
          <cell r="G9775">
            <v>167243</v>
          </cell>
          <cell r="H9775">
            <v>16833</v>
          </cell>
          <cell r="I9775" t="str">
            <v>Alex Hogg - Dunferline Abbey, Fifeshire 1786</v>
          </cell>
          <cell r="J9775" t="str">
            <v xml:space="preserve">This copperplate engraving is from Historical Descriptions of new and elegant picturesque views of the antiquities of England and Wales… by Henry Boswell.
Published by Alex Hogg, London, 1786.
Size: approx. 9in x 7.5in (23cm x 19cm) </v>
          </cell>
          <cell r="K9775">
            <v>10</v>
          </cell>
          <cell r="L9775">
            <v>20</v>
          </cell>
          <cell r="M9775">
            <v>5</v>
          </cell>
          <cell r="N9775">
            <v>5</v>
          </cell>
          <cell r="P9775" t="str">
            <v>Excellent but please check for the images for any age-related marks.</v>
          </cell>
        </row>
        <row r="9776">
          <cell r="G9776">
            <v>167244</v>
          </cell>
          <cell r="H9776">
            <v>16834</v>
          </cell>
          <cell r="I9776" t="str">
            <v>Alex Hogg - Inchcolm Abbey, Firth of Forth, Scotland 1786</v>
          </cell>
          <cell r="J9776" t="str">
            <v xml:space="preserve">This copperplate engraving is from Historical Descriptions of new and elegant picturesque views of the antiquities of England and Wales… by Henry Boswell.
Published by Alex Hogg, London, 1786.
Size: approx. 9in x 7.5in (23cm x 19cm) </v>
          </cell>
          <cell r="K9776">
            <v>10</v>
          </cell>
          <cell r="L9776">
            <v>20</v>
          </cell>
          <cell r="M9776">
            <v>5</v>
          </cell>
          <cell r="N9776">
            <v>5</v>
          </cell>
          <cell r="P9776" t="str">
            <v>Excellent but please check for the images for any age-related marks.</v>
          </cell>
        </row>
        <row r="9777">
          <cell r="G9777">
            <v>167245</v>
          </cell>
          <cell r="H9777">
            <v>16835</v>
          </cell>
          <cell r="I9777" t="str">
            <v>Alex Hogg - St John's Gate, Clerkenwell, Middlesex 1786</v>
          </cell>
          <cell r="J9777" t="str">
            <v xml:space="preserve">This copperplate engraving is from Historical Descriptions of new and elegant picturesque views of the antiquities of England and Wales… by Henry Boswell.
Published by Alex Hogg, London, 1786.
Size: approx. 9in x 7.5in (23cm x 19cm) </v>
          </cell>
          <cell r="K9777">
            <v>10</v>
          </cell>
          <cell r="L9777">
            <v>20</v>
          </cell>
          <cell r="M9777">
            <v>5</v>
          </cell>
          <cell r="N9777">
            <v>5</v>
          </cell>
          <cell r="P9777" t="str">
            <v>Excellent but please check for the images for any age-related marks.</v>
          </cell>
        </row>
        <row r="9778">
          <cell r="G9778">
            <v>167246</v>
          </cell>
          <cell r="H9778">
            <v>16836</v>
          </cell>
          <cell r="I9778" t="str">
            <v>Alex Hogg - St John's Gate, Clerkenwell, Middlesex 1786</v>
          </cell>
          <cell r="J9778" t="str">
            <v xml:space="preserve">This copperplate engraving is from Historical Descriptions of new and elegant picturesque views of the antiquities of England and Wales… by Henry Boswell.
Published by Alex Hogg, London, 1786.
Size: approx. 9in x 7.5in (23cm x 19cm) </v>
          </cell>
          <cell r="K9778">
            <v>10</v>
          </cell>
          <cell r="L9778">
            <v>20</v>
          </cell>
          <cell r="M9778">
            <v>5</v>
          </cell>
          <cell r="N9778">
            <v>5</v>
          </cell>
          <cell r="P9778" t="str">
            <v>Excellent but please check for the images for any age-related marks.</v>
          </cell>
        </row>
        <row r="9779">
          <cell r="G9779">
            <v>167247</v>
          </cell>
          <cell r="H9779">
            <v>16837</v>
          </cell>
          <cell r="I9779" t="str">
            <v>Alex Hogg - Derwentwater, Broadwater and Winander Mere, Lake District 1786</v>
          </cell>
          <cell r="J9779" t="str">
            <v xml:space="preserve">This copperplate engraving is from Historical Descriptions of new and elegant picturesque views of the antiquities of England and Wales… by Henry Boswell.
Published by Alex Hogg, London, 1786.
Size: approx. 9in x 7.5in (23cm x 19cm) </v>
          </cell>
          <cell r="K9779">
            <v>10</v>
          </cell>
          <cell r="L9779">
            <v>20</v>
          </cell>
          <cell r="M9779">
            <v>5</v>
          </cell>
          <cell r="N9779">
            <v>5</v>
          </cell>
          <cell r="P9779" t="str">
            <v>Excellent but please check for the images for any age-related marks.</v>
          </cell>
        </row>
        <row r="9780">
          <cell r="G9780">
            <v>167248</v>
          </cell>
          <cell r="H9780">
            <v>16838</v>
          </cell>
          <cell r="I9780" t="str">
            <v>Alex Hogg -  Castles and Priories in England 1786</v>
          </cell>
          <cell r="J9780" t="str">
            <v xml:space="preserve">This copperplate engraving is from Historical Descriptions of new and elegant picturesque views of the antiquities of England and Wales… by Henry Boswell.
Published by Alex Hogg, London, 1786.
Size: approx. 9in x 7.5in (23cm x 19cm) </v>
          </cell>
          <cell r="K9780">
            <v>10</v>
          </cell>
          <cell r="L9780">
            <v>20</v>
          </cell>
          <cell r="M9780">
            <v>5</v>
          </cell>
          <cell r="N9780">
            <v>5</v>
          </cell>
          <cell r="P9780" t="str">
            <v>Excellent but please check for the images for any age-related marks.</v>
          </cell>
        </row>
        <row r="9781">
          <cell r="G9781">
            <v>167249</v>
          </cell>
          <cell r="H9781">
            <v>16839</v>
          </cell>
          <cell r="I9781" t="str">
            <v>Alex Hogg - Monasteries, Castles etc in England  1786</v>
          </cell>
          <cell r="J9781" t="str">
            <v xml:space="preserve">This copperplate engraving is from Historical Descriptions of new and elegant picturesque views of the antiquities of England and Wales… by Henry Boswell.
Published by Alex Hogg, London, 1786.
Size: approx. 9in x 7.5in (23cm x 19cm) </v>
          </cell>
          <cell r="K9781">
            <v>10</v>
          </cell>
          <cell r="L9781">
            <v>20</v>
          </cell>
          <cell r="M9781">
            <v>5</v>
          </cell>
          <cell r="N9781">
            <v>5</v>
          </cell>
          <cell r="P9781" t="str">
            <v>Excellent but please check for the images for any age-related marks.</v>
          </cell>
        </row>
        <row r="9782">
          <cell r="G9782">
            <v>167250</v>
          </cell>
          <cell r="H9782">
            <v>16840</v>
          </cell>
          <cell r="I9782" t="str">
            <v>Alex Hogg - Castles and Churches in England 1786</v>
          </cell>
          <cell r="J9782" t="str">
            <v xml:space="preserve">This copperplate engraving is from Historical Descriptions of new and elegant picturesque views of the antiquities of England and Wales… by Henry Boswell.
Published by Alex Hogg, London, 1786.
Size: approx. 9in x 7.5in (23cm x 19cm) </v>
          </cell>
          <cell r="K9782">
            <v>10</v>
          </cell>
          <cell r="L9782">
            <v>20</v>
          </cell>
          <cell r="M9782">
            <v>5</v>
          </cell>
          <cell r="N9782">
            <v>5</v>
          </cell>
          <cell r="P9782" t="str">
            <v>Excellent but please check for the images for any age-related marks.</v>
          </cell>
        </row>
        <row r="9783">
          <cell r="G9783">
            <v>167251</v>
          </cell>
          <cell r="H9783">
            <v>16841</v>
          </cell>
          <cell r="I9783" t="str">
            <v>Alex Hogg -  Castles and Priories in England 1786</v>
          </cell>
          <cell r="J9783" t="str">
            <v xml:space="preserve">This copperplate engraving is from Historical Descriptions of new and elegant picturesque views of the antiquities of England and Wales… by Henry Boswell.
Published by Alex Hogg, London, 1786.
Size: approx. 9in x 7.5in (23cm x 19cm) </v>
          </cell>
          <cell r="K9783">
            <v>10</v>
          </cell>
          <cell r="L9783">
            <v>20</v>
          </cell>
          <cell r="M9783">
            <v>5</v>
          </cell>
          <cell r="N9783">
            <v>5</v>
          </cell>
          <cell r="P9783" t="str">
            <v>Excellent but please check for the images for any age-related marks.</v>
          </cell>
        </row>
        <row r="9784">
          <cell r="G9784">
            <v>167252</v>
          </cell>
          <cell r="H9784">
            <v>16842</v>
          </cell>
          <cell r="I9784" t="str">
            <v>Alex Hogg - Castles and Abbeys in England 1786</v>
          </cell>
          <cell r="J9784" t="str">
            <v xml:space="preserve">This copperplate engraving is from Historical Descriptions of new and elegant picturesque views of the antiquities of England and Wales… by Henry Boswell.
Published by Alex Hogg, London, 1786.
Size: approx. 9in x 7.5in (23cm x 19cm) </v>
          </cell>
          <cell r="K9784">
            <v>10</v>
          </cell>
          <cell r="L9784">
            <v>20</v>
          </cell>
          <cell r="M9784">
            <v>5</v>
          </cell>
          <cell r="N9784">
            <v>5</v>
          </cell>
          <cell r="P9784" t="str">
            <v>Excellent but please check for the images for any age-related marks.</v>
          </cell>
        </row>
        <row r="9785">
          <cell r="G9785">
            <v>167253</v>
          </cell>
          <cell r="H9785">
            <v>16843</v>
          </cell>
          <cell r="I9785" t="str">
            <v>Alex Hogg - Castles, Abbey and Palace in England 1786</v>
          </cell>
          <cell r="J9785" t="str">
            <v xml:space="preserve">This copperplate engraving is from Historical Descriptions of new and elegant picturesque views of the antiquities of England and Wales… by Henry Boswell.
Published by Alex Hogg, London, 1786.
Size: approx. 9in x 7.5in (23cm x 19cm) </v>
          </cell>
          <cell r="K9785">
            <v>10</v>
          </cell>
          <cell r="L9785">
            <v>20</v>
          </cell>
          <cell r="M9785">
            <v>5</v>
          </cell>
          <cell r="N9785">
            <v>5</v>
          </cell>
          <cell r="P9785" t="str">
            <v>Excellent but please check for the images for any age-related marks.</v>
          </cell>
        </row>
        <row r="9786">
          <cell r="G9786">
            <v>167254</v>
          </cell>
          <cell r="H9786">
            <v>16844</v>
          </cell>
          <cell r="I9786" t="str">
            <v>Alex Hogg - Castles and Abbeys in England 1786</v>
          </cell>
          <cell r="J9786" t="str">
            <v xml:space="preserve">This copperplate engraving is from Historical Descriptions of new and elegant picturesque views of the antiquities of England and Wales… by Henry Boswell.
Published by Alex Hogg, London, 1786.
Size: approx. 9in x 7.5in (23cm x 19cm) </v>
          </cell>
          <cell r="K9786">
            <v>10</v>
          </cell>
          <cell r="L9786">
            <v>20</v>
          </cell>
          <cell r="M9786">
            <v>5</v>
          </cell>
          <cell r="N9786">
            <v>5</v>
          </cell>
          <cell r="P9786" t="str">
            <v>Excellent but please check for the images for any age-related marks.</v>
          </cell>
        </row>
        <row r="9787">
          <cell r="G9787">
            <v>167255</v>
          </cell>
          <cell r="H9787">
            <v>16845</v>
          </cell>
          <cell r="I9787" t="str">
            <v>Alex Hogg - Castles, Abbey and Palace in Surrey and Sussex 1786</v>
          </cell>
          <cell r="J9787" t="str">
            <v xml:space="preserve">This copperplate engraving is from Historical Descriptions of new and elegant picturesque views of the antiquities of England and Wales… by Henry Boswell.
Published by Alex Hogg, London, 1786.
Size: approx. 9in x 7.5in (23cm x 19cm) </v>
          </cell>
          <cell r="K9787">
            <v>10</v>
          </cell>
          <cell r="L9787">
            <v>20</v>
          </cell>
          <cell r="M9787">
            <v>5</v>
          </cell>
          <cell r="N9787">
            <v>5</v>
          </cell>
          <cell r="P9787" t="str">
            <v>Excellent but please check for the images for any age-related marks.</v>
          </cell>
        </row>
        <row r="9788">
          <cell r="G9788">
            <v>167256</v>
          </cell>
          <cell r="H9788">
            <v>16846</v>
          </cell>
          <cell r="I9788" t="str">
            <v>Alex Hogg - Monasteries, Castles etc in England  1786</v>
          </cell>
          <cell r="J9788" t="str">
            <v xml:space="preserve">This copperplate engraving is from Historical Descriptions of new and elegant picturesque views of the antiquities of England and Wales… by Henry Boswell.
Published by Alex Hogg, London, 1786.
Size: approx. 9in x 7.5in (23cm x 19cm) </v>
          </cell>
          <cell r="K9788">
            <v>10</v>
          </cell>
          <cell r="L9788">
            <v>20</v>
          </cell>
          <cell r="M9788">
            <v>5</v>
          </cell>
          <cell r="N9788">
            <v>5</v>
          </cell>
          <cell r="P9788" t="str">
            <v>Excellent but please check for the images for any age-related marks.</v>
          </cell>
        </row>
        <row r="9789">
          <cell r="G9789">
            <v>167257</v>
          </cell>
          <cell r="H9789">
            <v>16847</v>
          </cell>
          <cell r="I9789" t="str">
            <v>Alex Hogg - Plan of Colchester Castle, Essex 1786</v>
          </cell>
          <cell r="J9789" t="str">
            <v xml:space="preserve">This copperplate engraving is from Historical Descriptions of new and elegant picturesque views of the antiquities of England and Wales… by Henry Boswell.
Published by Alex Hogg, London, 1786.
Size: approx. 9in x 7.5in (23cm x 19cm) </v>
          </cell>
          <cell r="K9789">
            <v>10</v>
          </cell>
          <cell r="L9789">
            <v>20</v>
          </cell>
          <cell r="M9789">
            <v>5</v>
          </cell>
          <cell r="N9789">
            <v>5</v>
          </cell>
          <cell r="P9789" t="str">
            <v>Excellent but please check for the images for any age-related marks.</v>
          </cell>
        </row>
        <row r="9790">
          <cell r="G9790">
            <v>167258</v>
          </cell>
          <cell r="H9790">
            <v>16848</v>
          </cell>
          <cell r="I9790" t="str">
            <v>Alex Hogg - Plan of St Augustine's Monastery, Canterbury, Kent 1786</v>
          </cell>
          <cell r="J9790" t="str">
            <v xml:space="preserve">This copperplate engraving is from Historical Descriptions of new and elegant picturesque views of the antiquities of England and Wales… by Henry Boswell.
Published by Alex Hogg, London, 1786.
Size: approx. 9in x 7.5in (23cm x 19cm) </v>
          </cell>
          <cell r="K9790">
            <v>10</v>
          </cell>
          <cell r="L9790">
            <v>20</v>
          </cell>
          <cell r="M9790">
            <v>5</v>
          </cell>
          <cell r="N9790">
            <v>5</v>
          </cell>
          <cell r="P9790" t="str">
            <v>Excellent but please check for the images for any age-related marks.</v>
          </cell>
        </row>
        <row r="9791">
          <cell r="G9791">
            <v>167259</v>
          </cell>
          <cell r="H9791">
            <v>16849</v>
          </cell>
          <cell r="I9791" t="str">
            <v>Alex Hogg - Plans of Castles in England 1786</v>
          </cell>
          <cell r="J9791" t="str">
            <v xml:space="preserve">This copperplate engraving is from Historical Descriptions of new and elegant picturesque views of the antiquities of England and Wales… by Henry Boswell.
Published by Alex Hogg, London, 1786.
Size: approx. 9in x 7.5in (23cm x 19cm) </v>
          </cell>
          <cell r="K9791">
            <v>10</v>
          </cell>
          <cell r="L9791">
            <v>20</v>
          </cell>
          <cell r="M9791">
            <v>5</v>
          </cell>
          <cell r="N9791">
            <v>5</v>
          </cell>
          <cell r="P9791" t="str">
            <v>Excellent but please check for the images for any age-related marks.</v>
          </cell>
        </row>
        <row r="9792">
          <cell r="G9792">
            <v>167260</v>
          </cell>
          <cell r="H9792">
            <v>16850</v>
          </cell>
          <cell r="I9792" t="str">
            <v>Alex Hogg - Dunvegan Castle, Isle of Skie, Scotland 1786</v>
          </cell>
          <cell r="J9792" t="str">
            <v xml:space="preserve">This copperplate engraving is from Historical Descriptions of new and elegant picturesque views of the antiquities of England and Wales… by Henry Boswell.
Published by Alex Hogg, London, 1786.
Size: approx. 9in x 7.5in (23cm x 19cm) </v>
          </cell>
          <cell r="K9792">
            <v>10</v>
          </cell>
          <cell r="L9792">
            <v>20</v>
          </cell>
          <cell r="M9792">
            <v>5</v>
          </cell>
          <cell r="N9792">
            <v>5</v>
          </cell>
          <cell r="P9792" t="str">
            <v>Excellent but please check for the images for any age-related marks.</v>
          </cell>
        </row>
        <row r="9793">
          <cell r="G9793">
            <v>167261</v>
          </cell>
          <cell r="H9793">
            <v>16851</v>
          </cell>
          <cell r="I9793" t="str">
            <v>Alex Hogg - Duntuilm Castle, Isle of Skie, Scotland 1786</v>
          </cell>
          <cell r="J9793" t="str">
            <v xml:space="preserve">This copperplate engraving is from Historical Descriptions of new and elegant picturesque views of the antiquities of England and Wales… by Henry Boswell.
Published by Alex Hogg, London, 1786.
Size: approx. 9in x 7.5in (23cm x 19cm) </v>
          </cell>
          <cell r="K9793">
            <v>10</v>
          </cell>
          <cell r="L9793">
            <v>20</v>
          </cell>
          <cell r="M9793">
            <v>5</v>
          </cell>
          <cell r="N9793">
            <v>5</v>
          </cell>
          <cell r="P9793" t="str">
            <v>Excellent but please check for the images for any age-related marks.</v>
          </cell>
        </row>
        <row r="9794">
          <cell r="G9794">
            <v>167262</v>
          </cell>
          <cell r="H9794">
            <v>16852</v>
          </cell>
          <cell r="I9794" t="str">
            <v>Alex Hogg - Multifainham Abbey, County of Westmeath 1786</v>
          </cell>
          <cell r="J9794" t="str">
            <v xml:space="preserve">This copperplate engraving is from Historical Descriptions of new and elegant picturesque views of the antiquities of England and Wales… by Henry Boswell.
Published by Alex Hogg, London, 1786.
Size: approx. 9in x 7.5in (23cm x 19cm) </v>
          </cell>
          <cell r="K9794">
            <v>10</v>
          </cell>
          <cell r="L9794">
            <v>20</v>
          </cell>
          <cell r="M9794">
            <v>5</v>
          </cell>
          <cell r="N9794">
            <v>5</v>
          </cell>
          <cell r="P9794" t="str">
            <v>Excellent but please check for the images for any age-related marks.</v>
          </cell>
        </row>
        <row r="9795">
          <cell r="G9795">
            <v>167263</v>
          </cell>
          <cell r="H9795">
            <v>16853</v>
          </cell>
          <cell r="I9795" t="str">
            <v>Alex Hogg - Carlingford Castle, County of Louth 1786</v>
          </cell>
          <cell r="J9795" t="str">
            <v xml:space="preserve">This copperplate engraving is from Historical Descriptions of new and elegant picturesque views of the antiquities of England and Wales… by Henry Boswell.
Published by Alex Hogg, London, 1786.
Size: approx. 9in x 7.5in (23cm x 19cm) </v>
          </cell>
          <cell r="K9795">
            <v>10</v>
          </cell>
          <cell r="L9795">
            <v>20</v>
          </cell>
          <cell r="M9795">
            <v>5</v>
          </cell>
          <cell r="N9795">
            <v>5</v>
          </cell>
          <cell r="P9795" t="str">
            <v>Excellent but please check for the images for any age-related marks.</v>
          </cell>
        </row>
        <row r="9796">
          <cell r="G9796">
            <v>167264</v>
          </cell>
          <cell r="H9796">
            <v>16854</v>
          </cell>
          <cell r="I9796" t="str">
            <v>Alex Hogg - St Alban's Church, Hertfordshire 1786</v>
          </cell>
          <cell r="J9796" t="str">
            <v xml:space="preserve">This copperplate engraving is from Historical Descriptions of new and elegant picturesque views of the antiquities of England and Wales… by Henry Boswell.
Published by Alex Hogg, London, 1786.
Size: approx. 9in x 7.5in (23cm x 19cm) </v>
          </cell>
          <cell r="K9796">
            <v>10</v>
          </cell>
          <cell r="L9796">
            <v>20</v>
          </cell>
          <cell r="M9796">
            <v>5</v>
          </cell>
          <cell r="N9796">
            <v>5</v>
          </cell>
          <cell r="P9796" t="str">
            <v>Excellent but please check for the images for any age-related marks.</v>
          </cell>
        </row>
        <row r="9797">
          <cell r="G9797">
            <v>167265</v>
          </cell>
          <cell r="H9797">
            <v>16855</v>
          </cell>
          <cell r="I9797" t="str">
            <v>Alex Hogg - Water Gate, Southampton 1786</v>
          </cell>
          <cell r="J9797" t="str">
            <v xml:space="preserve">This copperplate engraving is from Historical Descriptions of new and elegant picturesque views of the antiquities of England and Wales… by Henry Boswell.
Published by Alex Hogg, London, 1786.
Size: approx. 9in x 7.5in (23cm x 19cm) </v>
          </cell>
          <cell r="K9797">
            <v>10</v>
          </cell>
          <cell r="L9797">
            <v>20</v>
          </cell>
          <cell r="M9797">
            <v>5</v>
          </cell>
          <cell r="N9797">
            <v>5</v>
          </cell>
          <cell r="P9797" t="str">
            <v>Excellent but please check for the images for any age-related marks.</v>
          </cell>
        </row>
        <row r="9798">
          <cell r="G9798">
            <v>167266</v>
          </cell>
          <cell r="H9798">
            <v>16856</v>
          </cell>
          <cell r="I9798" t="str">
            <v>Alex Hogg - Views of Minsden Chapel 1786</v>
          </cell>
          <cell r="J9798" t="str">
            <v xml:space="preserve">This copperplate engraving is from Historical Descriptions of new and elegant picturesque views of the antiquities of England and Wales… by Henry Boswell.
Published by Alex Hogg, London, 1786.
Size: approx. 9in x 7.5in (23cm x 19cm) </v>
          </cell>
          <cell r="K9798">
            <v>10</v>
          </cell>
          <cell r="L9798">
            <v>20</v>
          </cell>
          <cell r="M9798">
            <v>5</v>
          </cell>
          <cell r="N9798">
            <v>5</v>
          </cell>
          <cell r="P9798" t="str">
            <v>Excellent but please check for the images for any age-related marks.</v>
          </cell>
        </row>
        <row r="9799">
          <cell r="G9799">
            <v>167267</v>
          </cell>
          <cell r="H9799">
            <v>16857</v>
          </cell>
          <cell r="I9799" t="str">
            <v>Alex Hogg - British Antiquities 1786</v>
          </cell>
          <cell r="J9799" t="str">
            <v xml:space="preserve">This copperplate engraving is from Historical Descriptions of new and elegant picturesque views of the antiquities of England and Wales… by Henry Boswell.
Published by Alex Hogg, London, 1786.
Size: approx. 9in x 7.5in (23cm x 19cm) </v>
          </cell>
          <cell r="K9799">
            <v>10</v>
          </cell>
          <cell r="L9799">
            <v>20</v>
          </cell>
          <cell r="M9799">
            <v>5</v>
          </cell>
          <cell r="N9799">
            <v>5</v>
          </cell>
          <cell r="P9799" t="str">
            <v>Excellent but please check for the images for any age-related marks.</v>
          </cell>
        </row>
        <row r="9800">
          <cell r="G9800">
            <v>167268</v>
          </cell>
          <cell r="H9800">
            <v>16858</v>
          </cell>
          <cell r="I9800" t="str">
            <v>Alex Hogg - British Antiquities 1786</v>
          </cell>
          <cell r="J9800" t="str">
            <v xml:space="preserve">This copperplate engraving is from Historical Descriptions of new and elegant picturesque views of the antiquities of England and Wales… by Henry Boswell.
Published by Alex Hogg, London, 1786.
Size: approx. 9in x 7.5in (23cm x 19cm) </v>
          </cell>
          <cell r="K9800">
            <v>10</v>
          </cell>
          <cell r="L9800">
            <v>20</v>
          </cell>
          <cell r="M9800">
            <v>5</v>
          </cell>
          <cell r="N9800">
            <v>5</v>
          </cell>
          <cell r="P9800" t="str">
            <v>Excellent but please check for the images for any age-related marks.</v>
          </cell>
        </row>
        <row r="9801">
          <cell r="G9801">
            <v>167269</v>
          </cell>
          <cell r="H9801">
            <v>16859</v>
          </cell>
          <cell r="I9801" t="str">
            <v>Alex Hogg - Hitchin Priory, Hertfordshire 1786</v>
          </cell>
          <cell r="J9801" t="str">
            <v xml:space="preserve">This copperplate engraving is from Historical Descriptions of new and elegant picturesque views of the antiquities of England and Wales… by Henry Boswell.
Published by Alex Hogg, London, 1786.
Size: approx. 9in x 7.5in (23cm x 19cm) </v>
          </cell>
          <cell r="K9801">
            <v>10</v>
          </cell>
          <cell r="L9801">
            <v>20</v>
          </cell>
          <cell r="M9801">
            <v>5</v>
          </cell>
          <cell r="N9801">
            <v>5</v>
          </cell>
          <cell r="P9801" t="str">
            <v>Excellent but please check for the images for any age-related marks.</v>
          </cell>
        </row>
        <row r="9802">
          <cell r="G9802">
            <v>167270</v>
          </cell>
          <cell r="H9802">
            <v>16860</v>
          </cell>
          <cell r="I9802" t="str">
            <v>Alex Hogg - Druid's Monument, Keswick, Cumberland 1786</v>
          </cell>
          <cell r="J9802" t="str">
            <v xml:space="preserve">This copperplate engraving is from Historical Descriptions of new and elegant picturesque views of the antiquities of England and Wales… by Henry Boswell.
Published by Alex Hogg, London, 1786.
Size: approx. 9in x 7.5in (23cm x 19cm) </v>
          </cell>
          <cell r="K9802">
            <v>10</v>
          </cell>
          <cell r="L9802">
            <v>20</v>
          </cell>
          <cell r="M9802">
            <v>5</v>
          </cell>
          <cell r="N9802">
            <v>5</v>
          </cell>
          <cell r="P9802" t="str">
            <v>Excellent but please check for the images for any age-related marks.</v>
          </cell>
        </row>
        <row r="9803">
          <cell r="G9803">
            <v>167271</v>
          </cell>
          <cell r="H9803">
            <v>16861</v>
          </cell>
          <cell r="I9803" t="str">
            <v>Alex Hogg - Water Cascade in Bolton Park, Yorkshire 1786</v>
          </cell>
          <cell r="J9803" t="str">
            <v xml:space="preserve">This copperplate engraving is from Historical Descriptions of new and elegant picturesque views of the antiquities of England and Wales… by Henry Boswell.
Published by Alex Hogg, London, 1786.
Size: approx. 9in x 7.5in (23cm x 19cm) </v>
          </cell>
          <cell r="K9803">
            <v>10</v>
          </cell>
          <cell r="L9803">
            <v>20</v>
          </cell>
          <cell r="M9803">
            <v>5</v>
          </cell>
          <cell r="N9803">
            <v>5</v>
          </cell>
          <cell r="P9803" t="str">
            <v>Excellent but please check for the images for any age-related marks.</v>
          </cell>
        </row>
        <row r="9804">
          <cell r="G9804">
            <v>167272</v>
          </cell>
          <cell r="H9804">
            <v>16862</v>
          </cell>
          <cell r="I9804" t="str">
            <v>Alex Hogg - Dropping Well near Knaresborough, Yorkshire 1786</v>
          </cell>
          <cell r="J9804" t="str">
            <v xml:space="preserve">This copperplate engraving is from Historical Descriptions of new and elegant picturesque views of the antiquities of England and Wales… by Henry Boswell.
Published by Alex Hogg, London, 1786.
Size: approx. 9in x 7.5in (23cm x 19cm) </v>
          </cell>
          <cell r="K9804">
            <v>10</v>
          </cell>
          <cell r="L9804">
            <v>20</v>
          </cell>
          <cell r="M9804">
            <v>5</v>
          </cell>
          <cell r="N9804">
            <v>5</v>
          </cell>
          <cell r="P9804" t="str">
            <v>Excellent but please check for the images for any age-related marks.</v>
          </cell>
        </row>
        <row r="9805">
          <cell r="G9805">
            <v>167273</v>
          </cell>
          <cell r="H9805">
            <v>16863</v>
          </cell>
          <cell r="I9805" t="str">
            <v>Alex Hogg - Old Argyle House 1786</v>
          </cell>
          <cell r="J9805" t="str">
            <v xml:space="preserve">This copperplate engraving is from Historical Descriptions of new and elegant picturesque views of the antiquities of England and Wales… by Henry Boswell.
Published by Alex Hogg, London, 1786.
Size: approx. 9in x 7.5in (23cm x 19cm) </v>
          </cell>
          <cell r="K9805">
            <v>10</v>
          </cell>
          <cell r="L9805">
            <v>20</v>
          </cell>
          <cell r="M9805">
            <v>5</v>
          </cell>
          <cell r="N9805">
            <v>5</v>
          </cell>
          <cell r="P9805" t="str">
            <v>Excellent but please check for the images for any age-related marks.</v>
          </cell>
        </row>
        <row r="9806">
          <cell r="G9806">
            <v>167274</v>
          </cell>
          <cell r="H9806">
            <v>16864</v>
          </cell>
          <cell r="I9806" t="str">
            <v>Alex Hogg - Inverary Castle, Scotland 1786</v>
          </cell>
          <cell r="J9806" t="str">
            <v xml:space="preserve">This copperplate engraving is from Historical Descriptions of new and elegant picturesque views of the antiquities of England and Wales… by Henry Boswell.
Published by Alex Hogg, London, 1786.
Size: approx. 9in x 7.5in (23cm x 19cm) </v>
          </cell>
          <cell r="K9806">
            <v>10</v>
          </cell>
          <cell r="L9806">
            <v>20</v>
          </cell>
          <cell r="M9806">
            <v>5</v>
          </cell>
          <cell r="N9806">
            <v>5</v>
          </cell>
          <cell r="P9806" t="str">
            <v>Excellent but please check for the images for any age-related marks.</v>
          </cell>
        </row>
        <row r="9807">
          <cell r="G9807">
            <v>167275</v>
          </cell>
          <cell r="H9807">
            <v>16865</v>
          </cell>
          <cell r="I9807" t="str">
            <v>Alex Hogg - The Exchange, Bristol 1786</v>
          </cell>
          <cell r="J9807" t="str">
            <v xml:space="preserve">This copperplate engraving is from Historical Descriptions of new and elegant picturesque views of the antiquities of England and Wales… by Henry Boswell.
Published by Alex Hogg, London, 1786.
Size: approx. 9in x 7.5in (23cm x 19cm) </v>
          </cell>
          <cell r="K9807">
            <v>10</v>
          </cell>
          <cell r="L9807">
            <v>20</v>
          </cell>
          <cell r="M9807">
            <v>5</v>
          </cell>
          <cell r="N9807">
            <v>5</v>
          </cell>
          <cell r="P9807" t="str">
            <v>Excellent but please check for the images for any age-related marks.</v>
          </cell>
        </row>
        <row r="9808">
          <cell r="G9808">
            <v>167276</v>
          </cell>
          <cell r="H9808">
            <v>16866</v>
          </cell>
          <cell r="I9808" t="str">
            <v>Alex Hogg - Upnor-Castlein, Kent 1786</v>
          </cell>
          <cell r="J9808" t="str">
            <v xml:space="preserve">This copperplate engraving is from Historical Descriptions of new and elegant picturesque views of the antiquities of England and Wales… by Henry Boswell.
Published by Alex Hogg, London, 1786.
Size: approx. 9in x 7.5in (23cm x 19cm) </v>
          </cell>
          <cell r="K9808">
            <v>10</v>
          </cell>
          <cell r="L9808">
            <v>20</v>
          </cell>
          <cell r="M9808">
            <v>5</v>
          </cell>
          <cell r="N9808">
            <v>5</v>
          </cell>
          <cell r="P9808" t="str">
            <v>Excellent but please check for the images for any age-related marks.</v>
          </cell>
        </row>
        <row r="9809">
          <cell r="G9809">
            <v>167277</v>
          </cell>
          <cell r="H9809">
            <v>16867</v>
          </cell>
          <cell r="I9809" t="str">
            <v>Alex Hogg - Antiquities in Ireland 1786</v>
          </cell>
          <cell r="J9809" t="str">
            <v xml:space="preserve">This copperplate engraving is from Historical Descriptions of new and elegant picturesque views of the antiquities of England and Wales… by Henry Boswell.
Published by Alex Hogg, London, 1786.
Size: approx. 9in x 7.5in (23cm x 19cm) </v>
          </cell>
          <cell r="K9809">
            <v>10</v>
          </cell>
          <cell r="L9809">
            <v>20</v>
          </cell>
          <cell r="M9809">
            <v>5</v>
          </cell>
          <cell r="N9809">
            <v>5</v>
          </cell>
          <cell r="P9809" t="str">
            <v>Excellent but please check for the images for any age-related marks.</v>
          </cell>
        </row>
        <row r="9810">
          <cell r="G9810">
            <v>167278</v>
          </cell>
          <cell r="H9810">
            <v>16868</v>
          </cell>
          <cell r="I9810" t="str">
            <v>Alex Hogg - The Exchange at Limerick 1786</v>
          </cell>
          <cell r="J9810" t="str">
            <v xml:space="preserve">This copperplate engraving is from Historical Descriptions of new and elegant picturesque views of the antiquities of England and Wales… by Henry Boswell.
Published by Alex Hogg, London, 1786.
Size: approx. 9in x 7.5in (23cm x 19cm) </v>
          </cell>
          <cell r="K9810">
            <v>10</v>
          </cell>
          <cell r="L9810">
            <v>20</v>
          </cell>
          <cell r="M9810">
            <v>5</v>
          </cell>
          <cell r="N9810">
            <v>5</v>
          </cell>
          <cell r="P9810" t="str">
            <v>Excellent but please check for the images for any age-related marks.</v>
          </cell>
        </row>
        <row r="9811">
          <cell r="G9811">
            <v>167279</v>
          </cell>
          <cell r="H9811">
            <v>16869</v>
          </cell>
          <cell r="I9811" t="str">
            <v>Alex Hogg - Danish Forts and Hunting Houses in Scotland 1786</v>
          </cell>
          <cell r="J9811" t="str">
            <v xml:space="preserve">This copperplate engraving is from Historical Descriptions of new and elegant picturesque views of the antiquities of England and Wales… by Henry Boswell.
Published by Alex Hogg, London, 1786.
Size: approx. 9in x 7.5in (23cm x 19cm) </v>
          </cell>
          <cell r="K9811">
            <v>10</v>
          </cell>
          <cell r="L9811">
            <v>20</v>
          </cell>
          <cell r="M9811">
            <v>5</v>
          </cell>
          <cell r="N9811">
            <v>5</v>
          </cell>
          <cell r="P9811" t="str">
            <v>Excellent but please check for the images for any age-related marks.</v>
          </cell>
        </row>
        <row r="9812">
          <cell r="G9812">
            <v>167280</v>
          </cell>
          <cell r="H9812">
            <v>16870</v>
          </cell>
          <cell r="I9812" t="str">
            <v>Alex Hogg - Linmouth Castle, Northumberland 1786</v>
          </cell>
          <cell r="J9812" t="str">
            <v xml:space="preserve">This copperplate engraving is from Historical Descriptions of new and elegant picturesque views of the antiquities of England and Wales… by Henry Boswell.
Published by Alex Hogg, London, 1786.
Size: approx. 9in x 7.5in (23cm x 19cm) </v>
          </cell>
          <cell r="K9812">
            <v>10</v>
          </cell>
          <cell r="L9812">
            <v>20</v>
          </cell>
          <cell r="M9812">
            <v>5</v>
          </cell>
          <cell r="N9812">
            <v>5</v>
          </cell>
          <cell r="P9812" t="str">
            <v>Excellent but please check for the images for any age-related marks.</v>
          </cell>
        </row>
        <row r="9813">
          <cell r="G9813">
            <v>167281</v>
          </cell>
          <cell r="H9813">
            <v>16871</v>
          </cell>
          <cell r="I9813" t="str">
            <v>Alex Hogg - Corfe Castle, Dorset 1786</v>
          </cell>
          <cell r="J9813" t="str">
            <v xml:space="preserve">This copperplate engraving is from Historical Descriptions of new and elegant picturesque views of the antiquities of England and Wales… by Henry Boswell.
Published by Alex Hogg, London, 1786.
Size: approx. 9in x 7.5in (23cm x 19cm) </v>
          </cell>
          <cell r="K9813">
            <v>10</v>
          </cell>
          <cell r="L9813">
            <v>20</v>
          </cell>
          <cell r="M9813">
            <v>5</v>
          </cell>
          <cell r="N9813">
            <v>5</v>
          </cell>
          <cell r="P9813" t="str">
            <v>Excellent but please check for the images for any age-related marks.</v>
          </cell>
        </row>
        <row r="9814">
          <cell r="G9814">
            <v>167282</v>
          </cell>
          <cell r="H9814">
            <v>16872</v>
          </cell>
          <cell r="I9814" t="str">
            <v>Alex Hogg - Valley of Stones, near Linton, Devonshire 1786</v>
          </cell>
          <cell r="J9814" t="str">
            <v xml:space="preserve">This copperplate engraving is from Historical Descriptions of new and elegant picturesque views of the antiquities of England and Wales… by Henry Boswell.
Published by Alex Hogg, London, 1786.
Size: approx. 9in x 7.5in (23cm x 19cm) </v>
          </cell>
          <cell r="K9814">
            <v>10</v>
          </cell>
          <cell r="L9814">
            <v>20</v>
          </cell>
          <cell r="M9814">
            <v>5</v>
          </cell>
          <cell r="N9814">
            <v>5</v>
          </cell>
          <cell r="P9814" t="str">
            <v>Excellent but please check for the images for any age-related marks.</v>
          </cell>
        </row>
        <row r="9815">
          <cell r="G9815">
            <v>167283</v>
          </cell>
          <cell r="H9815">
            <v>16873</v>
          </cell>
          <cell r="I9815" t="str">
            <v>Alex Hogg - The Keep of Guildford Castle 1786</v>
          </cell>
          <cell r="J9815" t="str">
            <v xml:space="preserve">This copperplate engraving is from Historical Descriptions of new and elegant picturesque views of the antiquities of England and Wales… by Henry Boswell.
Published by Alex Hogg, London, 1786.
Size: approx. 9in x 7.5in (23cm x 19cm) </v>
          </cell>
          <cell r="K9815">
            <v>10</v>
          </cell>
          <cell r="L9815">
            <v>20</v>
          </cell>
          <cell r="M9815">
            <v>5</v>
          </cell>
          <cell r="N9815">
            <v>5</v>
          </cell>
          <cell r="P9815" t="str">
            <v>Excellent but please check for the images for any age-related marks.</v>
          </cell>
        </row>
        <row r="9816">
          <cell r="G9816">
            <v>167284</v>
          </cell>
          <cell r="H9816">
            <v>16874</v>
          </cell>
          <cell r="I9816" t="str">
            <v>Alex Hogg - Lumley Castle 1786</v>
          </cell>
          <cell r="J9816" t="str">
            <v xml:space="preserve">This copperplate engraving is from Historical Descriptions of new and elegant picturesque views of the antiquities of England and Wales… by Henry Boswell.
Published by Alex Hogg, London, 1786.
Size: approx. 9in x 7.5in (23cm x 19cm) </v>
          </cell>
          <cell r="K9816">
            <v>10</v>
          </cell>
          <cell r="L9816">
            <v>20</v>
          </cell>
          <cell r="M9816">
            <v>5</v>
          </cell>
          <cell r="N9816">
            <v>5</v>
          </cell>
          <cell r="P9816" t="str">
            <v>Excellent but please check for the images for any age-related marks.</v>
          </cell>
        </row>
        <row r="9817">
          <cell r="G9817">
            <v>167285</v>
          </cell>
          <cell r="H9817">
            <v>16875</v>
          </cell>
          <cell r="I9817" t="str">
            <v>Alex Hogg - Fingal's Cave in Staffa 1786</v>
          </cell>
          <cell r="J9817" t="str">
            <v xml:space="preserve">This copperplate engraving is from Historical Descriptions of new and elegant picturesque views of the antiquities of England and Wales… by Henry Boswell.
Published by Alex Hogg, London, 1786.
Size: approx. 9in x 7.5in (23cm x 19cm) </v>
          </cell>
          <cell r="K9817">
            <v>10</v>
          </cell>
          <cell r="L9817">
            <v>20</v>
          </cell>
          <cell r="M9817">
            <v>5</v>
          </cell>
          <cell r="N9817">
            <v>5</v>
          </cell>
          <cell r="P9817" t="str">
            <v>Excellent but please check for the images for any age-related marks.</v>
          </cell>
        </row>
        <row r="9818">
          <cell r="G9818">
            <v>167286</v>
          </cell>
          <cell r="H9818">
            <v>16876</v>
          </cell>
          <cell r="I9818" t="str">
            <v>Alex Hogg - St Samfron's Castle, Guernsey 1786</v>
          </cell>
          <cell r="J9818" t="str">
            <v xml:space="preserve">This copperplate engraving is from Historical Descriptions of new and elegant picturesque views of the antiquities of England and Wales… by Henry Boswell.
Published by Alex Hogg, London, 1786.
Size: approx. 9in x 7.5in (23cm x 19cm) </v>
          </cell>
          <cell r="K9818">
            <v>10</v>
          </cell>
          <cell r="L9818">
            <v>20</v>
          </cell>
          <cell r="M9818">
            <v>5</v>
          </cell>
          <cell r="N9818">
            <v>5</v>
          </cell>
          <cell r="P9818" t="str">
            <v>Excellent but please check for the images for any age-related marks.</v>
          </cell>
        </row>
        <row r="9819">
          <cell r="G9819">
            <v>167287</v>
          </cell>
          <cell r="H9819">
            <v>16877</v>
          </cell>
          <cell r="I9819" t="str">
            <v>Alex Hogg -  British Castles 1786</v>
          </cell>
          <cell r="J9819" t="str">
            <v xml:space="preserve">This copperplate engraving is from Historical Descriptions of new and elegant picturesque views of the antiquities of England and Wales… by Henry Boswell.
Published by Alex Hogg, London, 1786.
Size: approx. 9in x 7.5in (23cm x 19cm) </v>
          </cell>
          <cell r="K9819">
            <v>10</v>
          </cell>
          <cell r="L9819">
            <v>20</v>
          </cell>
          <cell r="M9819">
            <v>5</v>
          </cell>
          <cell r="N9819">
            <v>5</v>
          </cell>
          <cell r="P9819" t="str">
            <v>Excellent but please check for the images for any age-related marks.</v>
          </cell>
        </row>
        <row r="9820">
          <cell r="G9820">
            <v>167288</v>
          </cell>
          <cell r="H9820">
            <v>16878</v>
          </cell>
          <cell r="I9820" t="str">
            <v>Alex Hogg - Plan of Hermitage Workworth, Northumberland 1786</v>
          </cell>
          <cell r="J9820" t="str">
            <v xml:space="preserve">This copperplate engraving is from Historical Descriptions of new and elegant picturesque views of the antiquities of England and Wales… by Henry Boswell.
Published by Alex Hogg, London, 1786.
Size: approx. 9in x 7.5in (23cm x 19cm) </v>
          </cell>
          <cell r="K9820">
            <v>10</v>
          </cell>
          <cell r="L9820">
            <v>20</v>
          </cell>
          <cell r="M9820">
            <v>5</v>
          </cell>
          <cell r="N9820">
            <v>5</v>
          </cell>
          <cell r="P9820" t="str">
            <v>Excellent but please check for the images for any age-related marks.</v>
          </cell>
        </row>
        <row r="9821">
          <cell r="G9821">
            <v>167289</v>
          </cell>
          <cell r="H9821">
            <v>16879</v>
          </cell>
          <cell r="I9821" t="str">
            <v>Alex Hogg - Plan of Raby Castle, Durham 1786</v>
          </cell>
          <cell r="J9821" t="str">
            <v xml:space="preserve">This copperplate engraving is from Historical Descriptions of new and elegant picturesque views of the antiquities of England and Wales… by Henry Boswell.
Published by Alex Hogg, London, 1786.
Size: approx. 9in x 7.5in (23cm x 19cm) </v>
          </cell>
          <cell r="K9821">
            <v>10</v>
          </cell>
          <cell r="L9821">
            <v>20</v>
          </cell>
          <cell r="M9821">
            <v>5</v>
          </cell>
          <cell r="N9821">
            <v>5</v>
          </cell>
          <cell r="P9821" t="str">
            <v>Excellent but please check for the images for any age-related marks.</v>
          </cell>
        </row>
        <row r="9822">
          <cell r="G9822">
            <v>167290</v>
          </cell>
          <cell r="H9822">
            <v>16880</v>
          </cell>
          <cell r="I9822" t="str">
            <v>Alex Hogg - Netherhall, Essex 1786</v>
          </cell>
          <cell r="J9822" t="str">
            <v xml:space="preserve">This copperplate engraving is from Historical Descriptions of new and elegant picturesque views of the antiquities of England and Wales… by Henry Boswell.
Published by Alex Hogg, London, 1786.
Size: approx. 9in x 7.5in (23cm x 19cm) </v>
          </cell>
          <cell r="K9822">
            <v>10</v>
          </cell>
          <cell r="L9822">
            <v>20</v>
          </cell>
          <cell r="M9822">
            <v>5</v>
          </cell>
          <cell r="N9822">
            <v>5</v>
          </cell>
          <cell r="P9822" t="str">
            <v>Excellent but please check for the images for any age-related marks.</v>
          </cell>
        </row>
        <row r="9823">
          <cell r="G9823">
            <v>167291</v>
          </cell>
          <cell r="H9823">
            <v>16881</v>
          </cell>
          <cell r="I9823" t="str">
            <v>Alex Hogg - Netherhall, Essex 1786</v>
          </cell>
          <cell r="J9823" t="str">
            <v xml:space="preserve">This copperplate engraving is from Historical Descriptions of new and elegant picturesque views of the antiquities of England and Wales… by Henry Boswell.
Published by Alex Hogg, London, 1786.
Size: approx. 9in x 7.5in (23cm x 19cm) </v>
          </cell>
          <cell r="K9823">
            <v>10</v>
          </cell>
          <cell r="L9823">
            <v>20</v>
          </cell>
          <cell r="M9823">
            <v>5</v>
          </cell>
          <cell r="N9823">
            <v>5</v>
          </cell>
          <cell r="P9823" t="str">
            <v>Excellent but please check for the images for any age-related marks.</v>
          </cell>
        </row>
        <row r="9824">
          <cell r="G9824">
            <v>167292</v>
          </cell>
          <cell r="H9824">
            <v>16882</v>
          </cell>
          <cell r="I9824" t="str">
            <v>Alex Hogg - Cane Wood, near Highgate, Middlesex 1786</v>
          </cell>
          <cell r="J9824" t="str">
            <v xml:space="preserve">This copperplate engraving is from Historical Descriptions of new and elegant picturesque views of the antiquities of England and Wales… by Henry Boswell.
Published by Alex Hogg, London, 1786.
Size: approx. 9in x 7.5in (23cm x 19cm) </v>
          </cell>
          <cell r="K9824">
            <v>10</v>
          </cell>
          <cell r="L9824">
            <v>20</v>
          </cell>
          <cell r="M9824">
            <v>5</v>
          </cell>
          <cell r="N9824">
            <v>5</v>
          </cell>
          <cell r="P9824" t="str">
            <v>Excellent but please check for the images for any age-related marks.</v>
          </cell>
        </row>
        <row r="9825">
          <cell r="G9825">
            <v>167293</v>
          </cell>
          <cell r="H9825">
            <v>16883</v>
          </cell>
          <cell r="I9825" t="str">
            <v>Alex Hogg - Sion House, Middlesex 1786</v>
          </cell>
          <cell r="J9825" t="str">
            <v xml:space="preserve">This copperplate engraving is from Historical Descriptions of new and elegant picturesque views of the antiquities of England and Wales… by Henry Boswell.
Published by Alex Hogg, London, 1786.
Size: approx. 9in x 7.5in (23cm x 19cm) </v>
          </cell>
          <cell r="K9825">
            <v>10</v>
          </cell>
          <cell r="L9825">
            <v>20</v>
          </cell>
          <cell r="M9825">
            <v>5</v>
          </cell>
          <cell r="N9825">
            <v>5</v>
          </cell>
          <cell r="P9825" t="str">
            <v>Excellent but please check for the images for any age-related marks.</v>
          </cell>
        </row>
        <row r="9826">
          <cell r="G9826">
            <v>167294</v>
          </cell>
          <cell r="H9826">
            <v>16884</v>
          </cell>
          <cell r="I9826" t="str">
            <v>Alex Hogg - Burnham Priory, Buckinghamshire 1786</v>
          </cell>
          <cell r="J9826" t="str">
            <v xml:space="preserve">This copperplate engraving is from Historical Descriptions of new and elegant picturesque views of the antiquities of England and Wales… by Henry Boswell.
Published by Alex Hogg, London, 1786.
Size: approx. 9in x 7.5in (23cm x 19cm) </v>
          </cell>
          <cell r="K9826">
            <v>10</v>
          </cell>
          <cell r="L9826">
            <v>20</v>
          </cell>
          <cell r="M9826">
            <v>5</v>
          </cell>
          <cell r="N9826">
            <v>5</v>
          </cell>
          <cell r="P9826" t="str">
            <v>Excellent but please check for the images for any age-related marks.</v>
          </cell>
        </row>
        <row r="9827">
          <cell r="G9827">
            <v>167295</v>
          </cell>
          <cell r="H9827">
            <v>16885</v>
          </cell>
          <cell r="I9827" t="str">
            <v>Alex Hogg - Nutley Abbey, Buckinghamshire 1786</v>
          </cell>
          <cell r="J9827" t="str">
            <v xml:space="preserve">This copperplate engraving is from Historical Descriptions of new and elegant picturesque views of the antiquities of England and Wales… by Henry Boswell.
Published by Alex Hogg, London, 1786.
Size: approx. 9in x 7.5in (23cm x 19cm) </v>
          </cell>
          <cell r="K9827">
            <v>10</v>
          </cell>
          <cell r="L9827">
            <v>20</v>
          </cell>
          <cell r="M9827">
            <v>5</v>
          </cell>
          <cell r="N9827">
            <v>5</v>
          </cell>
          <cell r="P9827" t="str">
            <v>Excellent but please check for the images for any age-related marks.</v>
          </cell>
        </row>
        <row r="9828">
          <cell r="G9828">
            <v>167296</v>
          </cell>
          <cell r="H9828">
            <v>16886</v>
          </cell>
          <cell r="I9828" t="str">
            <v>Alex Hogg - College of Eaton, Buckinghamshire 1786</v>
          </cell>
          <cell r="J9828" t="str">
            <v xml:space="preserve">This copperplate engraving is from Historical Descriptions of new and elegant picturesque views of the antiquities of England and Wales… by Henry Boswell.
Published by Alex Hogg, London, 1786.
Size: approx. 9in x 7.5in (23cm x 19cm) </v>
          </cell>
          <cell r="K9828">
            <v>10</v>
          </cell>
          <cell r="L9828">
            <v>20</v>
          </cell>
          <cell r="M9828">
            <v>5</v>
          </cell>
          <cell r="N9828">
            <v>5</v>
          </cell>
          <cell r="P9828" t="str">
            <v>Excellent but please check for the images for any age-related marks.</v>
          </cell>
        </row>
        <row r="9829">
          <cell r="G9829">
            <v>167297</v>
          </cell>
          <cell r="H9829">
            <v>16887</v>
          </cell>
          <cell r="I9829" t="str">
            <v>Alex Hogg - Windsor Castle, Berkshire 1786</v>
          </cell>
          <cell r="J9829" t="str">
            <v xml:space="preserve">This copperplate engraving is from Historical Descriptions of new and elegant picturesque views of the antiquities of England and Wales… by Henry Boswell.
Published by Alex Hogg, London, 1786.
Size: approx. 9in x 7.5in (23cm x 19cm) </v>
          </cell>
          <cell r="K9829">
            <v>10</v>
          </cell>
          <cell r="L9829">
            <v>20</v>
          </cell>
          <cell r="M9829">
            <v>5</v>
          </cell>
          <cell r="N9829">
            <v>5</v>
          </cell>
          <cell r="P9829" t="str">
            <v>Excellent but please check for the images for any age-related marks.</v>
          </cell>
        </row>
        <row r="9830">
          <cell r="G9830">
            <v>167298</v>
          </cell>
          <cell r="H9830">
            <v>16888</v>
          </cell>
          <cell r="I9830" t="str">
            <v>Alex Hogg - Valle Crucis Abbey, Denbighshire 1786</v>
          </cell>
          <cell r="J9830" t="str">
            <v xml:space="preserve">This copperplate engraving is from Historical Descriptions of new and elegant picturesque views of the antiquities of England and Wales… by Henry Boswell.
Published by Alex Hogg, London, 1786.
Size: approx. 9in x 7.5in (23cm x 19cm) </v>
          </cell>
          <cell r="K9830">
            <v>10</v>
          </cell>
          <cell r="L9830">
            <v>20</v>
          </cell>
          <cell r="M9830">
            <v>5</v>
          </cell>
          <cell r="N9830">
            <v>5</v>
          </cell>
          <cell r="P9830" t="str">
            <v>Excellent but please check for the images for any age-related marks.</v>
          </cell>
        </row>
        <row r="9831">
          <cell r="G9831">
            <v>167299</v>
          </cell>
          <cell r="H9831">
            <v>16889</v>
          </cell>
          <cell r="I9831" t="str">
            <v>Alex Hogg - Denbigh Castle, Denbighshire 1786</v>
          </cell>
          <cell r="J9831" t="str">
            <v xml:space="preserve">This copperplate engraving is from Historical Descriptions of new and elegant picturesque views of the antiquities of England and Wales… by Henry Boswell.
Published by Alex Hogg, London, 1786.
Size: approx. 9in x 7.5in (23cm x 19cm) </v>
          </cell>
          <cell r="K9831">
            <v>10</v>
          </cell>
          <cell r="L9831">
            <v>20</v>
          </cell>
          <cell r="M9831">
            <v>5</v>
          </cell>
          <cell r="N9831">
            <v>5</v>
          </cell>
          <cell r="P9831" t="str">
            <v>Excellent but please check for the images for any age-related marks.</v>
          </cell>
        </row>
        <row r="9832">
          <cell r="G9832">
            <v>167300</v>
          </cell>
          <cell r="H9832">
            <v>16890</v>
          </cell>
          <cell r="I9832" t="str">
            <v>Alex Hogg - Coningsburgh Castle, Yorkshire 1786</v>
          </cell>
          <cell r="J9832" t="str">
            <v xml:space="preserve">This copperplate engraving is from Historical Descriptions of new and elegant picturesque views of the antiquities of England and Wales… by Henry Boswell.
Published by Alex Hogg, London, 1786.
Size: approx. 9in x 7.5in (23cm x 19cm) </v>
          </cell>
          <cell r="K9832">
            <v>10</v>
          </cell>
          <cell r="L9832">
            <v>20</v>
          </cell>
          <cell r="M9832">
            <v>5</v>
          </cell>
          <cell r="N9832">
            <v>5</v>
          </cell>
          <cell r="P9832" t="str">
            <v>Excellent but please check for the images for any age-related marks.</v>
          </cell>
        </row>
        <row r="9833">
          <cell r="G9833">
            <v>167301</v>
          </cell>
          <cell r="H9833">
            <v>16891</v>
          </cell>
          <cell r="I9833" t="str">
            <v>Alex Hogg - Bowes Castle, Yorkshire 1786</v>
          </cell>
          <cell r="J9833" t="str">
            <v xml:space="preserve">This copperplate engraving is from Historical Descriptions of new and elegant picturesque views of the antiquities of England and Wales… by Henry Boswell.
Published by Alex Hogg, London, 1786.
Size: approx. 9in x 7.5in (23cm x 19cm) </v>
          </cell>
          <cell r="K9833">
            <v>10</v>
          </cell>
          <cell r="L9833">
            <v>20</v>
          </cell>
          <cell r="M9833">
            <v>5</v>
          </cell>
          <cell r="N9833">
            <v>5</v>
          </cell>
          <cell r="P9833" t="str">
            <v>Excellent but please check for the images for any age-related marks.</v>
          </cell>
        </row>
        <row r="9834">
          <cell r="G9834">
            <v>167302</v>
          </cell>
          <cell r="H9834">
            <v>16892</v>
          </cell>
          <cell r="I9834" t="str">
            <v>Alex Hogg - Cathedral in Isle of Jona 1786</v>
          </cell>
          <cell r="J9834" t="str">
            <v xml:space="preserve">This copperplate engraving is from Historical Descriptions of new and elegant picturesque views of the antiquities of England and Wales… by Henry Boswell.
Published by Alex Hogg, London, 1786.
Size: approx. 9in x 7.5in (23cm x 19cm) </v>
          </cell>
          <cell r="K9834">
            <v>10</v>
          </cell>
          <cell r="L9834">
            <v>20</v>
          </cell>
          <cell r="M9834">
            <v>5</v>
          </cell>
          <cell r="N9834">
            <v>5</v>
          </cell>
          <cell r="P9834" t="str">
            <v>Excellent but please check for the images for any age-related marks.</v>
          </cell>
        </row>
        <row r="9835">
          <cell r="G9835">
            <v>167303</v>
          </cell>
          <cell r="H9835">
            <v>16893</v>
          </cell>
          <cell r="I9835" t="str">
            <v>Alex Hogg - St Regulus's Cathedral, St Andrews, Fifeshire 1786</v>
          </cell>
          <cell r="J9835" t="str">
            <v xml:space="preserve">This copperplate engraving is from Historical Descriptions of new and elegant picturesque views of the antiquities of England and Wales… by Henry Boswell.
Published by Alex Hogg, London, 1786.
Size: approx. 9in x 7.5in (23cm x 19cm) </v>
          </cell>
          <cell r="K9835">
            <v>10</v>
          </cell>
          <cell r="L9835">
            <v>20</v>
          </cell>
          <cell r="M9835">
            <v>5</v>
          </cell>
          <cell r="N9835">
            <v>5</v>
          </cell>
          <cell r="P9835" t="str">
            <v>Excellent but please check for the images for any age-related marks.</v>
          </cell>
        </row>
        <row r="9836">
          <cell r="G9836">
            <v>167304</v>
          </cell>
          <cell r="H9836">
            <v>16894</v>
          </cell>
          <cell r="I9836" t="str">
            <v>Alex Hogg - Ludlow Castle, Shropshire 1786</v>
          </cell>
          <cell r="J9836" t="str">
            <v xml:space="preserve">This copperplate engraving is from Historical Descriptions of new and elegant picturesque views of the antiquities of England and Wales… by Henry Boswell.
Published by Alex Hogg, London, 1786.
Size: approx. 9in x 7.5in (23cm x 19cm) </v>
          </cell>
          <cell r="K9836">
            <v>10</v>
          </cell>
          <cell r="L9836">
            <v>20</v>
          </cell>
          <cell r="M9836">
            <v>5</v>
          </cell>
          <cell r="N9836">
            <v>5</v>
          </cell>
          <cell r="P9836" t="str">
            <v>Excellent but please check for the images for any age-related marks.</v>
          </cell>
        </row>
        <row r="9837">
          <cell r="G9837">
            <v>167305</v>
          </cell>
          <cell r="H9837">
            <v>16895</v>
          </cell>
          <cell r="I9837" t="str">
            <v>Alex Hogg - Hales Owen Abbey, Shropshire 1786</v>
          </cell>
          <cell r="J9837" t="str">
            <v xml:space="preserve">This copperplate engraving is from Historical Descriptions of new and elegant picturesque views of the antiquities of England and Wales… by Henry Boswell.
Published by Alex Hogg, London, 1786.
Size: approx. 9in x 7.5in (23cm x 19cm) </v>
          </cell>
          <cell r="K9837">
            <v>10</v>
          </cell>
          <cell r="L9837">
            <v>20</v>
          </cell>
          <cell r="M9837">
            <v>5</v>
          </cell>
          <cell r="N9837">
            <v>5</v>
          </cell>
          <cell r="P9837" t="str">
            <v>Excellent but please check for the images for any age-related marks.</v>
          </cell>
        </row>
        <row r="9838">
          <cell r="G9838">
            <v>167306</v>
          </cell>
          <cell r="H9838">
            <v>16896</v>
          </cell>
          <cell r="I9838" t="str">
            <v>Alex Hogg - Gloucester Cathedral 1786</v>
          </cell>
          <cell r="J9838" t="str">
            <v xml:space="preserve">This copperplate engraving is from Historical Descriptions of new and elegant picturesque views of the antiquities of England and Wales… by Henry Boswell.
Published by Alex Hogg, London, 1786.
Size: approx. 9in x 7.5in (23cm x 19cm) </v>
          </cell>
          <cell r="K9838">
            <v>10</v>
          </cell>
          <cell r="L9838">
            <v>20</v>
          </cell>
          <cell r="M9838">
            <v>5</v>
          </cell>
          <cell r="N9838">
            <v>5</v>
          </cell>
          <cell r="P9838" t="str">
            <v>Excellent but please check for the images for any age-related marks.</v>
          </cell>
        </row>
        <row r="9839">
          <cell r="G9839">
            <v>167307</v>
          </cell>
          <cell r="H9839">
            <v>16897</v>
          </cell>
          <cell r="I9839" t="str">
            <v>Alex Hogg - Llandaff Cathedral, Glamorganshire 1786</v>
          </cell>
          <cell r="J9839" t="str">
            <v xml:space="preserve">This copperplate engraving is from Historical Descriptions of new and elegant picturesque views of the antiquities of England and Wales… by Henry Boswell.
Published by Alex Hogg, London, 1786.
Size: approx. 9in x 7.5in (23cm x 19cm) </v>
          </cell>
          <cell r="K9839">
            <v>10</v>
          </cell>
          <cell r="L9839">
            <v>20</v>
          </cell>
          <cell r="M9839">
            <v>5</v>
          </cell>
          <cell r="N9839">
            <v>5</v>
          </cell>
          <cell r="P9839" t="str">
            <v>Excellent but please check for the images for any age-related marks.</v>
          </cell>
        </row>
        <row r="9840">
          <cell r="G9840">
            <v>167308</v>
          </cell>
          <cell r="H9840">
            <v>16898</v>
          </cell>
          <cell r="I9840" t="str">
            <v>Alex Hogg - Castle Roch and Rath Castle, Louthshire 1786</v>
          </cell>
          <cell r="J9840" t="str">
            <v xml:space="preserve">This copperplate engraving is from Historical Descriptions of new and elegant picturesque views of the antiquities of England and Wales… by Henry Boswell.
Published by Alex Hogg, London, 1786.
Size: approx. 9in x 7.5in (23cm x 19cm) </v>
          </cell>
          <cell r="K9840">
            <v>10</v>
          </cell>
          <cell r="L9840">
            <v>20</v>
          </cell>
          <cell r="M9840">
            <v>5</v>
          </cell>
          <cell r="N9840">
            <v>5</v>
          </cell>
          <cell r="P9840" t="str">
            <v>Excellent but please check for the images for any age-related marks.</v>
          </cell>
        </row>
        <row r="9841">
          <cell r="G9841">
            <v>167309</v>
          </cell>
          <cell r="H9841">
            <v>16899</v>
          </cell>
          <cell r="I9841" t="str">
            <v>Alex Hogg - Dungooly and Ballrichan Castles, Louthshire 1786</v>
          </cell>
          <cell r="J9841" t="str">
            <v xml:space="preserve">This copperplate engraving is from Historical Descriptions of new and elegant picturesque views of the antiquities of England and Wales… by Henry Boswell.
Published by Alex Hogg, London, 1786.
Size: approx. 9in x 7.5in (23cm x 19cm) </v>
          </cell>
          <cell r="K9841">
            <v>10</v>
          </cell>
          <cell r="L9841">
            <v>20</v>
          </cell>
          <cell r="M9841">
            <v>5</v>
          </cell>
          <cell r="N9841">
            <v>5</v>
          </cell>
          <cell r="P9841" t="str">
            <v>Excellent but please check for the images for any age-related marks.</v>
          </cell>
        </row>
        <row r="9842">
          <cell r="G9842">
            <v>167310</v>
          </cell>
          <cell r="H9842">
            <v>16910</v>
          </cell>
          <cell r="I9842" t="str">
            <v>Alex Hogg - Dryburgh Abbey, Berwickshire 1786</v>
          </cell>
          <cell r="J9842" t="str">
            <v xml:space="preserve">This copperplate engraving is from Historical Descriptions of new and elegant picturesque views of the antiquities of England and Wales… by Henry Boswell.
Published by Alex Hogg, London, 1786.
Size: approx. 9in x 7.5in (23cm x 19cm) </v>
          </cell>
          <cell r="K9842">
            <v>10</v>
          </cell>
          <cell r="L9842">
            <v>20</v>
          </cell>
          <cell r="M9842">
            <v>5</v>
          </cell>
          <cell r="N9842">
            <v>5</v>
          </cell>
          <cell r="P9842" t="str">
            <v>Excellent but please check for the images for any age-related marks.</v>
          </cell>
        </row>
        <row r="9843">
          <cell r="G9843">
            <v>167311</v>
          </cell>
          <cell r="H9843">
            <v>16911</v>
          </cell>
          <cell r="I9843" t="str">
            <v>Alex Hogg - Danish Fort on Isle of Skie 1786</v>
          </cell>
          <cell r="J9843" t="str">
            <v xml:space="preserve">This copperplate engraving is from Historical Descriptions of new and elegant picturesque views of the antiquities of England and Wales… by Henry Boswell.
Published by Alex Hogg, London, 1786.
Size: approx. 9in x 7.5in (23cm x 19cm) </v>
          </cell>
          <cell r="K9843">
            <v>10</v>
          </cell>
          <cell r="L9843">
            <v>20</v>
          </cell>
          <cell r="M9843">
            <v>5</v>
          </cell>
          <cell r="N9843">
            <v>5</v>
          </cell>
          <cell r="P9843" t="str">
            <v>Excellent but please check for the images for any age-related marks.</v>
          </cell>
        </row>
        <row r="9844">
          <cell r="G9844">
            <v>167312</v>
          </cell>
          <cell r="H9844">
            <v>16912</v>
          </cell>
          <cell r="I9844" t="str">
            <v>Alex Hogg - St Paul's Cathedral, London 1786</v>
          </cell>
          <cell r="J9844" t="str">
            <v xml:space="preserve">This copperplate engraving is from Historical Descriptions of new and elegant picturesque views of the antiquities of England and Wales… by Henry Boswell.
Published by Alex Hogg, London, 1786.
Size: approx. 9in x 7.5in (23cm x 19cm) </v>
          </cell>
          <cell r="K9844">
            <v>10</v>
          </cell>
          <cell r="L9844">
            <v>20</v>
          </cell>
          <cell r="M9844">
            <v>5</v>
          </cell>
          <cell r="N9844">
            <v>5</v>
          </cell>
          <cell r="P9844" t="str">
            <v>Excellent but please check for the images for any age-related marks.</v>
          </cell>
        </row>
        <row r="9845">
          <cell r="G9845">
            <v>167313</v>
          </cell>
          <cell r="H9845">
            <v>16913</v>
          </cell>
          <cell r="I9845" t="str">
            <v>Alex Hogg - Oxford Cathedral 1786</v>
          </cell>
          <cell r="J9845" t="str">
            <v xml:space="preserve">This copperplate engraving is from Historical Descriptions of new and elegant picturesque views of the antiquities of England and Wales… by Henry Boswell.
Published by Alex Hogg, London, 1786.
Size: approx. 9in x 7.5in (23cm x 19cm) </v>
          </cell>
          <cell r="K9845">
            <v>10</v>
          </cell>
          <cell r="L9845">
            <v>20</v>
          </cell>
          <cell r="M9845">
            <v>5</v>
          </cell>
          <cell r="N9845">
            <v>5</v>
          </cell>
          <cell r="P9845" t="str">
            <v>Excellent but please check for the images for any age-related marks.</v>
          </cell>
        </row>
        <row r="9846">
          <cell r="G9846">
            <v>167314</v>
          </cell>
          <cell r="H9846">
            <v>16914</v>
          </cell>
          <cell r="I9846" t="str">
            <v>Alex Hogg - Guilford Castle, Surrey 1786</v>
          </cell>
          <cell r="J9846" t="str">
            <v xml:space="preserve">This copperplate engraving is from Historical Descriptions of new and elegant picturesque views of the antiquities of England and Wales… by Henry Boswell.
Published by Alex Hogg, London, 1786.
Size: approx. 9in x 7.5in (23cm x 19cm) </v>
          </cell>
          <cell r="K9846">
            <v>10</v>
          </cell>
          <cell r="L9846">
            <v>20</v>
          </cell>
          <cell r="M9846">
            <v>5</v>
          </cell>
          <cell r="N9846">
            <v>5</v>
          </cell>
          <cell r="P9846" t="str">
            <v>Excellent but please check for the images for any age-related marks.</v>
          </cell>
        </row>
        <row r="9847">
          <cell r="G9847">
            <v>167315</v>
          </cell>
          <cell r="H9847">
            <v>16915</v>
          </cell>
          <cell r="I9847" t="str">
            <v>Alex Hogg - Ancient Crypt at Guilford, Surrey 1786</v>
          </cell>
          <cell r="J9847" t="str">
            <v xml:space="preserve">This copperplate engraving is from Historical Descriptions of new and elegant picturesque views of the antiquities of England and Wales… by Henry Boswell.
Published by Alex Hogg, London, 1786.
Size: approx. 9in x 7.5in (23cm x 19cm) </v>
          </cell>
          <cell r="K9847">
            <v>10</v>
          </cell>
          <cell r="L9847">
            <v>20</v>
          </cell>
          <cell r="M9847">
            <v>5</v>
          </cell>
          <cell r="N9847">
            <v>5</v>
          </cell>
          <cell r="P9847" t="str">
            <v>Excellent but please check for the images for any age-related marks.</v>
          </cell>
        </row>
        <row r="9848">
          <cell r="G9848">
            <v>167316</v>
          </cell>
          <cell r="H9848">
            <v>16916</v>
          </cell>
          <cell r="I9848" t="str">
            <v>Alex Hogg - St George's Chapel, Windsor 1786</v>
          </cell>
          <cell r="J9848" t="str">
            <v xml:space="preserve">This copperplate engraving is from Historical Descriptions of new and elegant picturesque views of the antiquities of England and Wales… by Henry Boswell.
Published by Alex Hogg, London, 1786.
Size: approx. 9in x 7.5in (23cm x 19cm) </v>
          </cell>
          <cell r="K9848">
            <v>10</v>
          </cell>
          <cell r="L9848">
            <v>20</v>
          </cell>
          <cell r="M9848">
            <v>5</v>
          </cell>
          <cell r="N9848">
            <v>5</v>
          </cell>
          <cell r="P9848" t="str">
            <v>Excellent but please check for the images for any age-related marks.</v>
          </cell>
        </row>
        <row r="9849">
          <cell r="G9849">
            <v>167830</v>
          </cell>
          <cell r="H9849">
            <v>167830</v>
          </cell>
          <cell r="I9849" t="str">
            <v>Thomas Shepherd - Albion Chapel, Moorgate engraved by T Barber 1828</v>
          </cell>
          <cell r="J9849" t="str">
            <v>The hand coloured engraving was drawn by Thomas H. Shepherd and published by Jones &amp; Co. 1828.
Size: 5.25in x 8in (13cm x 20cm)</v>
          </cell>
          <cell r="K9849">
            <v>30</v>
          </cell>
          <cell r="L9849">
            <v>60</v>
          </cell>
          <cell r="M9849">
            <v>15</v>
          </cell>
          <cell r="N9849">
            <v>15</v>
          </cell>
          <cell r="P9849" t="str">
            <v>Excellent but please check for the images for any age-related marks.</v>
          </cell>
        </row>
        <row r="9850">
          <cell r="G9850">
            <v>167840</v>
          </cell>
          <cell r="H9850">
            <v>167840</v>
          </cell>
          <cell r="I9850" t="str">
            <v>Thomas Shepherd - St Dionis Bachchurch, Fenchurch St engraved by JB Allan 1828</v>
          </cell>
          <cell r="J9850" t="str">
            <v>The hand coloured engraving was drawn by Thomas H. Shepherd and published by Jones &amp; Co. 1828.
Size: 5.25in x 8in (13cm x 20cm)</v>
          </cell>
          <cell r="K9850">
            <v>30</v>
          </cell>
          <cell r="L9850">
            <v>60</v>
          </cell>
          <cell r="M9850">
            <v>15</v>
          </cell>
          <cell r="N9850">
            <v>15</v>
          </cell>
          <cell r="P9850" t="str">
            <v>Excellent but please check for the images for any age-related marks.</v>
          </cell>
        </row>
        <row r="9851">
          <cell r="G9851">
            <v>167850</v>
          </cell>
          <cell r="H9851">
            <v>167850</v>
          </cell>
          <cell r="I9851" t="str">
            <v>Thomas Shepherd - Temple of the Muses, Finsbury Square engraved by W Wallis 1828</v>
          </cell>
          <cell r="J9851" t="str">
            <v>The hand coloured engraving was drawn by Thomas H. Shepherd and published by Jones &amp; Co. 1828.
Size: 5.25in x 8in (13cm x 20cm)</v>
          </cell>
          <cell r="K9851">
            <v>30</v>
          </cell>
          <cell r="L9851">
            <v>60</v>
          </cell>
          <cell r="M9851">
            <v>15</v>
          </cell>
          <cell r="N9851">
            <v>15</v>
          </cell>
          <cell r="P9851" t="str">
            <v>Excellent but please check for the images for any age-related marks.</v>
          </cell>
        </row>
        <row r="9852">
          <cell r="G9852">
            <v>167860</v>
          </cell>
          <cell r="H9852">
            <v>167860</v>
          </cell>
          <cell r="I9852" t="str">
            <v>Thomas Shepherd - East India House, Leadenhall St engraved by W Tombleson 1828</v>
          </cell>
          <cell r="J9852" t="str">
            <v>The hand coloured engraving was drawn by Thomas H. Shepherd and published by Jones &amp; Co. 1828.
Size: 5.25in x 8in (13cm x 20cm)</v>
          </cell>
          <cell r="K9852">
            <v>30</v>
          </cell>
          <cell r="L9852">
            <v>60</v>
          </cell>
          <cell r="M9852">
            <v>15</v>
          </cell>
          <cell r="N9852">
            <v>15</v>
          </cell>
          <cell r="P9852" t="str">
            <v>Excellent but please check for the images for any age-related marks.</v>
          </cell>
        </row>
        <row r="9853">
          <cell r="G9853">
            <v>167870</v>
          </cell>
          <cell r="H9853">
            <v>167870</v>
          </cell>
          <cell r="I9853" t="str">
            <v>Thomas Shepherd -  Haymarket Theatre etc engraved by W Wallis 1828</v>
          </cell>
          <cell r="J9853" t="str">
            <v>The hand coloured engraving was drawn by Thomas H. Shepherd and published by Jones &amp; Co. 1828.
Size: 5.25in x 8in (13cm x 20cm)</v>
          </cell>
          <cell r="K9853">
            <v>30</v>
          </cell>
          <cell r="L9853">
            <v>60</v>
          </cell>
          <cell r="M9853">
            <v>15</v>
          </cell>
          <cell r="N9853">
            <v>15</v>
          </cell>
          <cell r="P9853" t="str">
            <v>Excellent but please check for the images for any age-related marks.</v>
          </cell>
        </row>
        <row r="9854">
          <cell r="G9854">
            <v>167880</v>
          </cell>
          <cell r="H9854">
            <v>167880</v>
          </cell>
          <cell r="I9854" t="str">
            <v>Thomas Shepherd - Compter, Giltdpur St engraved by R Acon 1828</v>
          </cell>
          <cell r="J9854" t="str">
            <v>The hand coloured engraving was drawn by Thomas H. Shepherd and published by Jones &amp; Co. 1828.
Size: 5.25in x 8in (13cm x 20cm)</v>
          </cell>
          <cell r="K9854">
            <v>30</v>
          </cell>
          <cell r="L9854">
            <v>60</v>
          </cell>
          <cell r="M9854">
            <v>15</v>
          </cell>
          <cell r="N9854">
            <v>15</v>
          </cell>
          <cell r="P9854" t="str">
            <v>Excellent but please check for the images for any age-related marks.</v>
          </cell>
        </row>
        <row r="9855">
          <cell r="G9855">
            <v>167890</v>
          </cell>
          <cell r="H9855">
            <v>167890</v>
          </cell>
          <cell r="I9855" t="str">
            <v>Thomas Shepherd - Asylum in Westminster Road engraved by R Acon 1828</v>
          </cell>
          <cell r="J9855" t="str">
            <v>The hand coloured engraving was drawn by Thomas H. Shepherd and published by Jones &amp; Co. 1828.
Size: 5.25in x 8in (13cm x 20cm)</v>
          </cell>
          <cell r="K9855">
            <v>30</v>
          </cell>
          <cell r="L9855">
            <v>60</v>
          </cell>
          <cell r="M9855">
            <v>15</v>
          </cell>
          <cell r="N9855">
            <v>15</v>
          </cell>
          <cell r="P9855" t="str">
            <v>Excellent but please check for the images for any age-related marks.</v>
          </cell>
        </row>
        <row r="9856">
          <cell r="G9856">
            <v>167900</v>
          </cell>
          <cell r="H9856">
            <v>167900</v>
          </cell>
          <cell r="I9856" t="str">
            <v>Thomas Shepherd - Old White Hart Tavern, Bishopsgate engraved by S Lacey 1828</v>
          </cell>
          <cell r="J9856" t="str">
            <v>The hand coloured engraving was drawn by Thomas H. Shepherd and published by Jones &amp; Co. 1828.
Size: 5.25in x 8in (13cm x 20cm)</v>
          </cell>
          <cell r="K9856">
            <v>30</v>
          </cell>
          <cell r="L9856">
            <v>60</v>
          </cell>
          <cell r="M9856">
            <v>15</v>
          </cell>
          <cell r="N9856">
            <v>15</v>
          </cell>
          <cell r="P9856" t="str">
            <v>Excellent but please check for the images for any age-related marks.</v>
          </cell>
        </row>
        <row r="9857">
          <cell r="G9857">
            <v>167910</v>
          </cell>
          <cell r="H9857">
            <v>167910</v>
          </cell>
          <cell r="I9857" t="str">
            <v>Thomas Shepherd - Skinners' Hall, Dowgate Hill engraved by M Barrenger 1828</v>
          </cell>
          <cell r="J9857" t="str">
            <v>The hand coloured engraving was drawn by Thomas H. Shepherd and published by Jones &amp; Co. 1828.
Size: 5.25in x 8in (13cm x 20cm)</v>
          </cell>
          <cell r="K9857">
            <v>30</v>
          </cell>
          <cell r="L9857">
            <v>60</v>
          </cell>
          <cell r="M9857">
            <v>15</v>
          </cell>
          <cell r="N9857">
            <v>15</v>
          </cell>
          <cell r="P9857" t="str">
            <v>Excellent but please check for the images for any age-related marks.</v>
          </cell>
        </row>
        <row r="9858">
          <cell r="G9858">
            <v>167920</v>
          </cell>
          <cell r="H9858">
            <v>167920</v>
          </cell>
          <cell r="I9858" t="str">
            <v>Thomas Shepherd - Winchester House, Winchester St engraved by J Tingle 1828</v>
          </cell>
          <cell r="J9858" t="str">
            <v>The hand coloured engraving was drawn by Thomas H. Shepherd and published by Jones &amp; Co. 1828.
Size: 5.25in x 8in (13cm x 20cm)</v>
          </cell>
          <cell r="K9858">
            <v>30</v>
          </cell>
          <cell r="L9858">
            <v>60</v>
          </cell>
          <cell r="M9858">
            <v>15</v>
          </cell>
          <cell r="N9858">
            <v>15</v>
          </cell>
          <cell r="P9858" t="str">
            <v>Excellent but please check for the images for any age-related marks.</v>
          </cell>
        </row>
        <row r="9859">
          <cell r="G9859">
            <v>167930</v>
          </cell>
          <cell r="H9859">
            <v>167930</v>
          </cell>
          <cell r="I9859" t="str">
            <v>Thomas Shepherd - All Souls Church, Langham Place engraved by J Tingle 1828</v>
          </cell>
          <cell r="J9859" t="str">
            <v>The hand coloured engraving was drawn by Thomas H. Shepherd and published by Jones &amp; Co. 1828.
Size: 5.25in x 8in (13cm x 20cm)</v>
          </cell>
          <cell r="K9859">
            <v>30</v>
          </cell>
          <cell r="L9859">
            <v>60</v>
          </cell>
          <cell r="M9859">
            <v>15</v>
          </cell>
          <cell r="N9859">
            <v>15</v>
          </cell>
          <cell r="P9859" t="str">
            <v>Excellent but please check for the images for any age-related marks.</v>
          </cell>
        </row>
        <row r="9860">
          <cell r="G9860">
            <v>167940</v>
          </cell>
          <cell r="H9860">
            <v>167940</v>
          </cell>
          <cell r="I9860" t="str">
            <v>Thomas Shepherd - Catholic Chapel, Edinburgh engraved by WH Bond 1829</v>
          </cell>
          <cell r="J9860" t="str">
            <v>The hand coloured engraving was drawn by Thomas H. Shepherd and published by Jones &amp; Co. 1828.
Size: 5.25in x 8in (13cm x 20cm)</v>
          </cell>
          <cell r="K9860">
            <v>30</v>
          </cell>
          <cell r="L9860">
            <v>60</v>
          </cell>
          <cell r="M9860">
            <v>15</v>
          </cell>
          <cell r="N9860">
            <v>15</v>
          </cell>
          <cell r="P9860" t="str">
            <v>Excellent but please check for the images for any age-related marks.</v>
          </cell>
        </row>
        <row r="9861">
          <cell r="G9861">
            <v>167950</v>
          </cell>
          <cell r="H9861">
            <v>167950</v>
          </cell>
          <cell r="I9861" t="str">
            <v>Thomas Shepherd - Register Office, Edinburgh engraved by A Maclatchie 1829</v>
          </cell>
          <cell r="J9861" t="str">
            <v>The hand coloured engraving was drawn by Thomas H. Shepherd and published by Jones &amp; Co. 1829.
Size: 5.25in x 8in (13cm x 20cm)</v>
          </cell>
          <cell r="K9861">
            <v>30</v>
          </cell>
          <cell r="L9861">
            <v>60</v>
          </cell>
          <cell r="M9861">
            <v>15</v>
          </cell>
          <cell r="N9861">
            <v>15</v>
          </cell>
          <cell r="P9861" t="str">
            <v>Excellent but please check for the images for any age-related marks.</v>
          </cell>
        </row>
        <row r="9862">
          <cell r="G9862">
            <v>167960</v>
          </cell>
          <cell r="H9862">
            <v>167960</v>
          </cell>
          <cell r="I9862" t="str">
            <v>Thomas Shepherd - New County Hall, Perth engraved by WH Lizars 1829</v>
          </cell>
          <cell r="J9862" t="str">
            <v>The hand coloured engraving was drawn by Thomas H. Shepherd and published by Jones &amp; Co. 1829.
Size: 5.25in x 8in (13cm x 20cm)</v>
          </cell>
          <cell r="K9862">
            <v>30</v>
          </cell>
          <cell r="L9862">
            <v>60</v>
          </cell>
          <cell r="M9862">
            <v>15</v>
          </cell>
          <cell r="N9862">
            <v>15</v>
          </cell>
          <cell r="P9862" t="str">
            <v>Excellent but please check for the images for any age-related marks.</v>
          </cell>
        </row>
        <row r="9863">
          <cell r="G9863">
            <v>167970</v>
          </cell>
          <cell r="H9863">
            <v>167970</v>
          </cell>
          <cell r="I9863" t="str">
            <v>Thomas Shepherd - Nelson's Monument, Edinburgh engraved by W Tombleson 1829</v>
          </cell>
          <cell r="J9863" t="str">
            <v>The hand coloured engraving was drawn by Thomas H. Shepherd and published by Jones &amp; Co. 1829.
Size: 5.25in x 8in (13cm x 20cm)</v>
          </cell>
          <cell r="K9863">
            <v>30</v>
          </cell>
          <cell r="L9863">
            <v>60</v>
          </cell>
          <cell r="M9863">
            <v>15</v>
          </cell>
          <cell r="N9863">
            <v>15</v>
          </cell>
          <cell r="P9863" t="str">
            <v>Excellent but please check for the images for any age-related marks.</v>
          </cell>
        </row>
        <row r="9864">
          <cell r="G9864">
            <v>167980</v>
          </cell>
          <cell r="H9864">
            <v>167980</v>
          </cell>
          <cell r="I9864" t="str">
            <v>Thomas Shepherd - Grass Market, Edinburgh engraved by W Tombleson 1829</v>
          </cell>
          <cell r="J9864" t="str">
            <v>The hand coloured engraving was drawn by Thomas H. Shepherd and published by Jones &amp; Co. 1829.
Size: 5.25in x 8in (13cm x 20cm)</v>
          </cell>
          <cell r="K9864">
            <v>30</v>
          </cell>
          <cell r="L9864">
            <v>60</v>
          </cell>
          <cell r="M9864">
            <v>15</v>
          </cell>
          <cell r="N9864">
            <v>15</v>
          </cell>
          <cell r="P9864" t="str">
            <v>Excellent but please check for the images for any age-related marks.</v>
          </cell>
        </row>
        <row r="9865">
          <cell r="G9865">
            <v>167990</v>
          </cell>
          <cell r="H9865">
            <v>167990</v>
          </cell>
          <cell r="I9865" t="str">
            <v>Thomas Shepherd - Theatre Royal, Edinburgh engraved by W Wallis 1829</v>
          </cell>
          <cell r="J9865" t="str">
            <v>The hand coloured engraving was drawn by Thomas H. Shepherd and published by Jones &amp; Co. 1829.
Size: 5.25in x 8in (13cm x 20cm)</v>
          </cell>
          <cell r="K9865">
            <v>30</v>
          </cell>
          <cell r="L9865">
            <v>60</v>
          </cell>
          <cell r="M9865">
            <v>15</v>
          </cell>
          <cell r="N9865">
            <v>15</v>
          </cell>
          <cell r="P9865" t="str">
            <v>Excellent but please check for the images for any age-related marks.</v>
          </cell>
        </row>
        <row r="9866">
          <cell r="G9866">
            <v>168000</v>
          </cell>
          <cell r="H9866">
            <v>168000</v>
          </cell>
          <cell r="I9866" t="str">
            <v xml:space="preserve">Julien Boilly - Engraving of People and  Views in Asia 1839 </v>
          </cell>
          <cell r="J9866" t="str">
            <v>This engraving is from Voyage Pittoresque en Asie et en Afrique by Jean-Baptiste Eyries. Published by Furne et Cie, Paris 1839.
The engraving by Julien Boilly illustrates ancient and modern travels in Asia.
Size: 7.5in x 11in (20cm x 28cm)</v>
          </cell>
          <cell r="K9866">
            <v>10</v>
          </cell>
          <cell r="L9866">
            <v>20</v>
          </cell>
          <cell r="M9866">
            <v>5</v>
          </cell>
          <cell r="N9866">
            <v>5</v>
          </cell>
          <cell r="P9866" t="str">
            <v xml:space="preserve">The print is in excellent condition - please inspect the image carefully for any occasional age related marks. </v>
          </cell>
        </row>
        <row r="9867">
          <cell r="G9867">
            <v>168010</v>
          </cell>
          <cell r="H9867">
            <v>168010</v>
          </cell>
          <cell r="I9867" t="str">
            <v xml:space="preserve">Julien Boilly - Engraving of People and  Views in Asia 1839 </v>
          </cell>
          <cell r="J9867" t="str">
            <v>This engraving is from Voyage Pittoresque en Asie et en Afrique by Jean-Baptiste Eyries. Published by Furne et Cie, Paris 1839.
The engraving by Julien Boilly illustrates ancient and modern travels in Asia.
Size: 7.5in x 11in (20cm x 28cm)</v>
          </cell>
          <cell r="K9867">
            <v>10</v>
          </cell>
          <cell r="L9867">
            <v>20</v>
          </cell>
          <cell r="M9867">
            <v>5</v>
          </cell>
          <cell r="N9867">
            <v>5</v>
          </cell>
          <cell r="P9867" t="str">
            <v xml:space="preserve">The print is in excellent condition - please inspect the image carefully for any occasional age related marks. </v>
          </cell>
        </row>
        <row r="9868">
          <cell r="G9868">
            <v>168020</v>
          </cell>
          <cell r="H9868">
            <v>168020</v>
          </cell>
          <cell r="I9868" t="str">
            <v xml:space="preserve">Julien Boilly - Engraving of People and  Views in Asia 1839 </v>
          </cell>
          <cell r="J9868" t="str">
            <v>This engraving is from Voyage Pittoresque en Asie et en Afrique by Jean-Baptiste Eyries. Published by Furne et Cie, Paris 1839.
The engraving by Julien Boilly illustrates ancient and modern travels in Asia.
Size: 7.5in x 11in (20cm x 28cm)</v>
          </cell>
          <cell r="K9868">
            <v>10</v>
          </cell>
          <cell r="L9868">
            <v>20</v>
          </cell>
          <cell r="M9868">
            <v>5</v>
          </cell>
          <cell r="N9868">
            <v>5</v>
          </cell>
          <cell r="P9868" t="str">
            <v xml:space="preserve">The print is in excellent condition - please inspect the image carefully for any occasional age related marks. </v>
          </cell>
        </row>
        <row r="9869">
          <cell r="G9869">
            <v>168030</v>
          </cell>
          <cell r="H9869">
            <v>168030</v>
          </cell>
          <cell r="I9869" t="str">
            <v xml:space="preserve">Julien Boilly - Engraving of People and  Views in Asia 1839 </v>
          </cell>
          <cell r="J9869" t="str">
            <v>This engraving is from Voyage Pittoresque en Asie et en Afrique by Jean-Baptiste Eyries. Published by Furne et Cie, Paris 1839.
The engraving by Julien Boilly illustrates ancient and modern travels in Asia.
Size: 7.5in x 11in (20cm x 28cm)</v>
          </cell>
          <cell r="K9869">
            <v>10</v>
          </cell>
          <cell r="L9869">
            <v>20</v>
          </cell>
          <cell r="M9869">
            <v>5</v>
          </cell>
          <cell r="N9869">
            <v>5</v>
          </cell>
          <cell r="P9869" t="str">
            <v xml:space="preserve">The print is in excellent condition - please inspect the image carefully for any occasional age related marks. </v>
          </cell>
        </row>
        <row r="9870">
          <cell r="G9870">
            <v>168040</v>
          </cell>
          <cell r="H9870">
            <v>168040</v>
          </cell>
          <cell r="I9870" t="str">
            <v xml:space="preserve">Julien Boilly - Engraving of People and  Views in Asia 1839 </v>
          </cell>
          <cell r="J9870" t="str">
            <v>This engraving is from Voyage Pittoresque en Asie et en Afrique by Jean-Baptiste Eyries. Published by Furne et Cie, Paris 1839.
The engraving by Julien Boilly illustrates ancient and modern travels in Asia.
Size: 7.5in x 11in (20cm x 28cm)</v>
          </cell>
          <cell r="K9870">
            <v>10</v>
          </cell>
          <cell r="L9870">
            <v>20</v>
          </cell>
          <cell r="M9870">
            <v>5</v>
          </cell>
          <cell r="N9870">
            <v>5</v>
          </cell>
          <cell r="P9870" t="str">
            <v xml:space="preserve">The print is in excellent condition - please inspect the image carefully for any occasional age related marks. </v>
          </cell>
        </row>
        <row r="9871">
          <cell r="G9871">
            <v>168050</v>
          </cell>
          <cell r="H9871">
            <v>168050</v>
          </cell>
          <cell r="I9871" t="str">
            <v xml:space="preserve">Julien Boilly - Engraving of People and  Views in Asia 1839 </v>
          </cell>
          <cell r="J9871" t="str">
            <v>This engraving is from Voyage Pittoresque en Asie et en Afrique by Jean-Baptiste Eyries. Published by Furne et Cie, Paris 1839.
The engraving by Julien Boilly illustrates ancient and modern travels in Asia.
Size: 7.5in x 11in (20cm x 28cm)</v>
          </cell>
          <cell r="K9871">
            <v>10</v>
          </cell>
          <cell r="L9871">
            <v>20</v>
          </cell>
          <cell r="M9871">
            <v>5</v>
          </cell>
          <cell r="N9871">
            <v>5</v>
          </cell>
          <cell r="P9871" t="str">
            <v xml:space="preserve">The print is in excellent condition - please inspect the image carefully for any occasional age related marks. </v>
          </cell>
        </row>
        <row r="9872">
          <cell r="G9872">
            <v>168060</v>
          </cell>
          <cell r="H9872">
            <v>168060</v>
          </cell>
          <cell r="I9872" t="str">
            <v xml:space="preserve">Julien Boilly - Engraving of People and  Views in Asia 1839 </v>
          </cell>
          <cell r="J9872" t="str">
            <v>This engraving is from Voyage Pittoresque en Asie et en Afrique by Jean-Baptiste Eyries. Published by Furne et Cie, Paris 1839.
The engraving by Julien Boilly illustrates ancient and modern travels in Asia.
Size: 7.5in x 11in (20cm x 28cm)</v>
          </cell>
          <cell r="K9872">
            <v>10</v>
          </cell>
          <cell r="L9872">
            <v>20</v>
          </cell>
          <cell r="M9872">
            <v>5</v>
          </cell>
          <cell r="N9872">
            <v>5</v>
          </cell>
          <cell r="P9872" t="str">
            <v xml:space="preserve">The print is in excellent condition - please inspect the image carefully for any occasional age related marks. </v>
          </cell>
        </row>
        <row r="9873">
          <cell r="G9873">
            <v>168070</v>
          </cell>
          <cell r="H9873">
            <v>168070</v>
          </cell>
          <cell r="I9873" t="str">
            <v xml:space="preserve">Julien Boilly - Engraving of People and  Views in Asia 1839 </v>
          </cell>
          <cell r="J9873" t="str">
            <v>This engraving is from Voyage Pittoresque en Asie et en Afrique by Jean-Baptiste Eyries. Published by Furne et Cie, Paris 1839.
The engraving by Julien Boilly illustrates ancient and modern travels in Asia.
Size: 7.5in x 11in (20cm x 28cm)</v>
          </cell>
          <cell r="K9873">
            <v>10</v>
          </cell>
          <cell r="L9873">
            <v>20</v>
          </cell>
          <cell r="M9873">
            <v>5</v>
          </cell>
          <cell r="N9873">
            <v>5</v>
          </cell>
          <cell r="P9873" t="str">
            <v xml:space="preserve">The print is in excellent condition - please inspect the image carefully for any occasional age related marks. </v>
          </cell>
        </row>
        <row r="9874">
          <cell r="G9874">
            <v>168080</v>
          </cell>
          <cell r="H9874">
            <v>168080</v>
          </cell>
          <cell r="I9874" t="str">
            <v xml:space="preserve">Julien Boilly - Engraving of People and  Views in Asia 1839 </v>
          </cell>
          <cell r="J9874" t="str">
            <v>This engraving is from Voyage Pittoresque en Asie et en Afrique by Jean-Baptiste Eyries. Published by Furne et Cie, Paris 1839.
The engraving by Julien Boilly illustrates ancient and modern travels in Asia.
Size: 7.5in x 11in (20cm x 28cm)</v>
          </cell>
          <cell r="K9874">
            <v>10</v>
          </cell>
          <cell r="L9874">
            <v>20</v>
          </cell>
          <cell r="M9874">
            <v>5</v>
          </cell>
          <cell r="N9874">
            <v>5</v>
          </cell>
          <cell r="P9874" t="str">
            <v xml:space="preserve">The print is in excellent condition - please inspect the image carefully for any occasional age related marks. </v>
          </cell>
        </row>
        <row r="9875">
          <cell r="G9875">
            <v>168090</v>
          </cell>
          <cell r="H9875">
            <v>168090</v>
          </cell>
          <cell r="I9875" t="str">
            <v xml:space="preserve">Julien Boilly - Engraving of People and  Views in Asia 1839 </v>
          </cell>
          <cell r="J9875" t="str">
            <v>This engraving is from Voyage Pittoresque en Asie et en Afrique by Jean-Baptiste Eyries. Published by Furne et Cie, Paris 1839.
The engraving by Julien Boilly illustrates ancient and modern travels in Asia.
Size: 7.5in x 11in (20cm x 28cm)</v>
          </cell>
          <cell r="K9875">
            <v>10</v>
          </cell>
          <cell r="L9875">
            <v>20</v>
          </cell>
          <cell r="M9875">
            <v>5</v>
          </cell>
          <cell r="N9875">
            <v>5</v>
          </cell>
          <cell r="P9875" t="str">
            <v xml:space="preserve">The print is in excellent condition - please inspect the image carefully for any occasional age related marks. </v>
          </cell>
        </row>
        <row r="9876">
          <cell r="G9876">
            <v>168100</v>
          </cell>
          <cell r="H9876">
            <v>168100</v>
          </cell>
          <cell r="I9876" t="str">
            <v xml:space="preserve">Julien Boilly - Engraving of People and  Views in Asia 1839 </v>
          </cell>
          <cell r="J9876" t="str">
            <v>This engraving is from Voyage Pittoresque en Asie et en Afrique by Jean-Baptiste Eyries. Published by Furne et Cie, Paris 1839.
The engraving by Julien Boilly illustrates ancient and modern travels in Asia.
Size: 7.5in x 11in (20cm x 28cm)</v>
          </cell>
          <cell r="K9876">
            <v>10</v>
          </cell>
          <cell r="L9876">
            <v>20</v>
          </cell>
          <cell r="M9876">
            <v>5</v>
          </cell>
          <cell r="N9876">
            <v>5</v>
          </cell>
          <cell r="P9876" t="str">
            <v xml:space="preserve">The print is in excellent condition - please inspect the image carefully for any occasional age related marks. </v>
          </cell>
        </row>
        <row r="9877">
          <cell r="G9877">
            <v>168110</v>
          </cell>
          <cell r="H9877">
            <v>168110</v>
          </cell>
          <cell r="I9877" t="str">
            <v xml:space="preserve">Julien Boilly - Engraving of People and  Views in Asia 1839 </v>
          </cell>
          <cell r="J9877" t="str">
            <v>This engraving is from Voyage Pittoresque en Asie et en Afrique by Jean-Baptiste Eyries. Published by Furne et Cie, Paris 1839.
The engraving by Julien Boilly illustrates ancient and modern travels in Asia.
Size: 7.5in x 11in (20cm x 28cm)</v>
          </cell>
          <cell r="K9877">
            <v>10</v>
          </cell>
          <cell r="L9877">
            <v>20</v>
          </cell>
          <cell r="M9877">
            <v>5</v>
          </cell>
          <cell r="N9877">
            <v>5</v>
          </cell>
          <cell r="P9877" t="str">
            <v xml:space="preserve">The print is in excellent condition - please inspect the image carefully for any occasional age related marks. </v>
          </cell>
        </row>
        <row r="9878">
          <cell r="G9878">
            <v>168120</v>
          </cell>
          <cell r="H9878">
            <v>168120</v>
          </cell>
          <cell r="I9878" t="str">
            <v xml:space="preserve">Julien Boilly - Engraving of People and  Views in Asia 1839 </v>
          </cell>
          <cell r="J9878" t="str">
            <v>This engraving is from Voyage Pittoresque en Asie et en Afrique by Jean-Baptiste Eyries. Published by Furne et Cie, Paris 1839.
The engraving by Julien Boilly illustrates ancient and modern travels in Asia.
Size: 7.5in x 11in (20cm x 28cm)</v>
          </cell>
          <cell r="K9878">
            <v>10</v>
          </cell>
          <cell r="L9878">
            <v>20</v>
          </cell>
          <cell r="M9878">
            <v>5</v>
          </cell>
          <cell r="N9878">
            <v>5</v>
          </cell>
          <cell r="P9878" t="str">
            <v xml:space="preserve">The print is in excellent condition - please inspect the image carefully for any occasional age related marks. </v>
          </cell>
        </row>
        <row r="9879">
          <cell r="G9879">
            <v>168130</v>
          </cell>
          <cell r="H9879">
            <v>168130</v>
          </cell>
          <cell r="I9879" t="str">
            <v xml:space="preserve">Julien Boilly - Engraving of People and  Views in Asia 1839 </v>
          </cell>
          <cell r="J9879" t="str">
            <v>This engraving is from Voyage Pittoresque en Asie et en Afrique by Jean-Baptiste Eyries. Published by Furne et Cie, Paris 1839.
The engraving by Julien Boilly illustrates ancient and modern travels in Asia.
Size: 7.5in x 11in (20cm x 28cm)</v>
          </cell>
          <cell r="K9879">
            <v>10</v>
          </cell>
          <cell r="L9879">
            <v>20</v>
          </cell>
          <cell r="M9879">
            <v>5</v>
          </cell>
          <cell r="N9879">
            <v>5</v>
          </cell>
          <cell r="P9879" t="str">
            <v xml:space="preserve">The print is in excellent condition - please inspect the image carefully for any occasional age related marks. </v>
          </cell>
        </row>
        <row r="9880">
          <cell r="G9880">
            <v>168140</v>
          </cell>
          <cell r="H9880">
            <v>168140</v>
          </cell>
          <cell r="I9880" t="str">
            <v xml:space="preserve">Julien Boilly - Engraving of People and  Views in Asia 1839 </v>
          </cell>
          <cell r="J9880" t="str">
            <v>This engraving is from Voyage Pittoresque en Asie et en Afrique by Jean-Baptiste Eyries. Published by Furne et Cie, Paris 1839.
The engraving by Julien Boilly illustrates ancient and modern travels in Asia.
Size: 7.5in x 11in (20cm x 28cm)</v>
          </cell>
          <cell r="K9880">
            <v>10</v>
          </cell>
          <cell r="L9880">
            <v>20</v>
          </cell>
          <cell r="M9880">
            <v>5</v>
          </cell>
          <cell r="N9880">
            <v>5</v>
          </cell>
          <cell r="P9880" t="str">
            <v xml:space="preserve">The print is in excellent condition - please inspect the image carefully for any occasional age related marks. </v>
          </cell>
        </row>
        <row r="9881">
          <cell r="G9881">
            <v>168150</v>
          </cell>
          <cell r="H9881">
            <v>168150</v>
          </cell>
          <cell r="I9881" t="str">
            <v xml:space="preserve">Julien Boilly - Engraving of People and  Views in Asia 1839 </v>
          </cell>
          <cell r="J9881" t="str">
            <v>This engraving is from Voyage Pittoresque en Asie et en Afrique by Jean-Baptiste Eyries. Published by Furne et Cie, Paris 1839.
The engraving by Julien Boilly illustrates ancient and modern travels in Asia.
Size: 7.5in x 11in (20cm x 28cm)</v>
          </cell>
          <cell r="K9881">
            <v>10</v>
          </cell>
          <cell r="L9881">
            <v>20</v>
          </cell>
          <cell r="M9881">
            <v>5</v>
          </cell>
          <cell r="N9881">
            <v>5</v>
          </cell>
          <cell r="P9881" t="str">
            <v xml:space="preserve">The print is in excellent condition - please inspect the image carefully for any occasional age related marks. </v>
          </cell>
        </row>
        <row r="9882">
          <cell r="G9882">
            <v>168160</v>
          </cell>
          <cell r="H9882">
            <v>168160</v>
          </cell>
          <cell r="I9882" t="str">
            <v xml:space="preserve">Julien Boilly - Engraving of People and  Views in Asia 1839 </v>
          </cell>
          <cell r="J9882" t="str">
            <v>This engraving is from Voyage Pittoresque en Asie et en Afrique by Jean-Baptiste Eyries. Published by Furne et Cie, Paris 1839.
The engraving by Julien Boilly illustrates ancient and modern travels in Asia.
Size: 7.5in x 11in (20cm x 28cm)</v>
          </cell>
          <cell r="K9882">
            <v>10</v>
          </cell>
          <cell r="L9882">
            <v>20</v>
          </cell>
          <cell r="M9882">
            <v>5</v>
          </cell>
          <cell r="N9882">
            <v>5</v>
          </cell>
          <cell r="P9882" t="str">
            <v xml:space="preserve">The print is in excellent condition - please inspect the image carefully for any occasional age related marks. </v>
          </cell>
        </row>
        <row r="9883">
          <cell r="G9883">
            <v>168170</v>
          </cell>
          <cell r="H9883">
            <v>168170</v>
          </cell>
          <cell r="I9883" t="str">
            <v xml:space="preserve">Julien Boilly - Engraving of People and  Views in Asia 1839 </v>
          </cell>
          <cell r="J9883" t="str">
            <v>This engraving is from Voyage Pittoresque en Asie et en Afrique by Jean-Baptiste Eyries. Published by Furne et Cie, Paris 1839.
The engraving by Julien Boilly illustrates ancient and modern travels in Asia.
Size: 7.5in x 11in (20cm x 28cm)</v>
          </cell>
          <cell r="K9883">
            <v>10</v>
          </cell>
          <cell r="L9883">
            <v>20</v>
          </cell>
          <cell r="M9883">
            <v>5</v>
          </cell>
          <cell r="N9883">
            <v>5</v>
          </cell>
          <cell r="P9883" t="str">
            <v xml:space="preserve">The print is in excellent condition - please inspect the image carefully for any occasional age related marks. </v>
          </cell>
        </row>
        <row r="9884">
          <cell r="G9884">
            <v>168180</v>
          </cell>
          <cell r="H9884">
            <v>168180</v>
          </cell>
          <cell r="I9884" t="str">
            <v xml:space="preserve">Julien Boilly - Engraving of People and  Views in Asia 1839 </v>
          </cell>
          <cell r="J9884" t="str">
            <v>This engraving is from Voyage Pittoresque en Asie et en Afrique by Jean-Baptiste Eyries. Published by Furne et Cie, Paris 1839.
The engraving by Julien Boilly illustrates ancient and modern travels in Asia.
Size: 7.5in x 11in (20cm x 28cm)</v>
          </cell>
          <cell r="K9884">
            <v>10</v>
          </cell>
          <cell r="L9884">
            <v>20</v>
          </cell>
          <cell r="M9884">
            <v>5</v>
          </cell>
          <cell r="N9884">
            <v>5</v>
          </cell>
          <cell r="P9884" t="str">
            <v xml:space="preserve">The print is in excellent condition - please inspect the image carefully for any occasional age related marks. </v>
          </cell>
        </row>
        <row r="9885">
          <cell r="G9885">
            <v>168190</v>
          </cell>
          <cell r="H9885">
            <v>168190</v>
          </cell>
          <cell r="I9885" t="str">
            <v xml:space="preserve">Julien Boilly - Engraving of People and  Views in Asia 1839 </v>
          </cell>
          <cell r="J9885" t="str">
            <v>This engraving is from Voyage Pittoresque en Asie et en Afrique by Jean-Baptiste Eyries. Published by Furne et Cie, Paris 1839.
The engraving by Julien Boilly illustrates ancient and modern travels in Asia.
Size: 7.5in x 11in (20cm x 28cm)</v>
          </cell>
          <cell r="K9885">
            <v>10</v>
          </cell>
          <cell r="L9885">
            <v>20</v>
          </cell>
          <cell r="M9885">
            <v>5</v>
          </cell>
          <cell r="N9885">
            <v>5</v>
          </cell>
          <cell r="P9885" t="str">
            <v xml:space="preserve">The print is in excellent condition - please inspect the image carefully for any occasional age related marks. </v>
          </cell>
        </row>
        <row r="9886">
          <cell r="G9886">
            <v>168200</v>
          </cell>
          <cell r="H9886">
            <v>168200</v>
          </cell>
          <cell r="I9886" t="str">
            <v xml:space="preserve">Julien Boilly - Engraving of People and  Views in Asia 1839 </v>
          </cell>
          <cell r="J9886" t="str">
            <v>This engraving is from Voyage Pittoresque en Asie et en Afrique by Jean-Baptiste Eyries. Published by Furne et Cie, Paris 1839.
The engraving by Julien Boilly illustrates ancient and modern travels in Asia.
Size: 7.5in x 11in (20cm x 28cm)</v>
          </cell>
          <cell r="K9886">
            <v>10</v>
          </cell>
          <cell r="L9886">
            <v>20</v>
          </cell>
          <cell r="M9886">
            <v>5</v>
          </cell>
          <cell r="N9886">
            <v>5</v>
          </cell>
          <cell r="P9886" t="str">
            <v xml:space="preserve">The print is in excellent condition - please inspect the image carefully for any occasional age related marks. </v>
          </cell>
        </row>
        <row r="9887">
          <cell r="G9887">
            <v>168210</v>
          </cell>
          <cell r="H9887">
            <v>168210</v>
          </cell>
          <cell r="I9887" t="str">
            <v xml:space="preserve">Julien Boilly - Engraving of People and  Views in Asia 1839 </v>
          </cell>
          <cell r="J9887" t="str">
            <v>This engraving is from Voyage Pittoresque en Asie et en Afrique by Jean-Baptiste Eyries. Published by Furne et Cie, Paris 1839.
The engraving by Julien Boilly illustrates ancient and modern travels in Asia.
Size: 7.5in x 11in (20cm x 28cm)</v>
          </cell>
          <cell r="K9887">
            <v>10</v>
          </cell>
          <cell r="L9887">
            <v>20</v>
          </cell>
          <cell r="M9887">
            <v>5</v>
          </cell>
          <cell r="N9887">
            <v>5</v>
          </cell>
          <cell r="P9887" t="str">
            <v xml:space="preserve">The print is in excellent condition - please inspect the image carefully for any occasional age related marks. </v>
          </cell>
        </row>
        <row r="9888">
          <cell r="G9888">
            <v>168220</v>
          </cell>
          <cell r="H9888">
            <v>168220</v>
          </cell>
          <cell r="I9888" t="str">
            <v xml:space="preserve">Julien Boilly - Engraving of People and  Views in Asia 1839 </v>
          </cell>
          <cell r="J9888" t="str">
            <v>This engraving is from Voyage Pittoresque en Asie et en Afrique by Jean-Baptiste Eyries. Published by Furne et Cie, Paris 1839.
The engraving by Julien Boilly illustrates ancient and modern travels in Asia.
Size: 7.5in x 11in (20cm x 28cm)</v>
          </cell>
          <cell r="K9888">
            <v>10</v>
          </cell>
          <cell r="L9888">
            <v>20</v>
          </cell>
          <cell r="M9888">
            <v>5</v>
          </cell>
          <cell r="N9888">
            <v>5</v>
          </cell>
          <cell r="P9888" t="str">
            <v xml:space="preserve">The print is in excellent condition - please inspect the image carefully for any occasional age related marks. </v>
          </cell>
        </row>
        <row r="9889">
          <cell r="G9889">
            <v>168230</v>
          </cell>
          <cell r="H9889">
            <v>168230</v>
          </cell>
          <cell r="I9889" t="str">
            <v xml:space="preserve">Julien Boilly - Engraving of People and  Views in Asia 1839 </v>
          </cell>
          <cell r="J9889" t="str">
            <v>This engraving is from Voyage Pittoresque en Asie et en Afrique by Jean-Baptiste Eyries. Published by Furne et Cie, Paris 1839.
The engraving by Julien Boilly illustrates ancient and modern travels in Asia.
Size: 7.5in x 11in (20cm x 28cm)</v>
          </cell>
          <cell r="K9889">
            <v>10</v>
          </cell>
          <cell r="L9889">
            <v>20</v>
          </cell>
          <cell r="M9889">
            <v>5</v>
          </cell>
          <cell r="N9889">
            <v>5</v>
          </cell>
          <cell r="P9889" t="str">
            <v xml:space="preserve">The print is in excellent condition - please inspect the image carefully for any occasional age related marks. </v>
          </cell>
        </row>
        <row r="9890">
          <cell r="G9890">
            <v>168240</v>
          </cell>
          <cell r="H9890">
            <v>168240</v>
          </cell>
          <cell r="I9890" t="str">
            <v xml:space="preserve">Julien Boilly - Engraving of People and  Views in Asia 1839 </v>
          </cell>
          <cell r="J9890" t="str">
            <v>This engraving is from Voyage Pittoresque en Asie et en Afrique by Jean-Baptiste Eyries. Published by Furne et Cie, Paris 1839.
The engraving by Julien Boilly illustrates ancient and modern travels in Asia.
Size: 7.5in x 11in (20cm x 28cm)</v>
          </cell>
          <cell r="K9890">
            <v>10</v>
          </cell>
          <cell r="L9890">
            <v>20</v>
          </cell>
          <cell r="M9890">
            <v>5</v>
          </cell>
          <cell r="N9890">
            <v>5</v>
          </cell>
          <cell r="P9890" t="str">
            <v xml:space="preserve">The print is in excellent condition - please inspect the image carefully for any occasional age related marks. </v>
          </cell>
        </row>
        <row r="9891">
          <cell r="G9891">
            <v>168250</v>
          </cell>
          <cell r="H9891">
            <v>168250</v>
          </cell>
          <cell r="I9891" t="str">
            <v xml:space="preserve">Julien Boilly - Engraving of People and  Views in Asia 1839 </v>
          </cell>
          <cell r="J9891" t="str">
            <v>This engraving is from Voyage Pittoresque en Asie et en Afrique by Jean-Baptiste Eyries. Published by Furne et Cie, Paris 1839.
The engraving by Julien Boilly illustrates ancient and modern travels in Asia.
Size: 7.5in x 11in (20cm x 28cm)</v>
          </cell>
          <cell r="K9891">
            <v>10</v>
          </cell>
          <cell r="L9891">
            <v>20</v>
          </cell>
          <cell r="M9891">
            <v>5</v>
          </cell>
          <cell r="N9891">
            <v>5</v>
          </cell>
          <cell r="P9891" t="str">
            <v xml:space="preserve">The print is in excellent condition - please inspect the image carefully for any occasional age related marks. </v>
          </cell>
        </row>
        <row r="9892">
          <cell r="G9892">
            <v>168260</v>
          </cell>
          <cell r="H9892">
            <v>168260</v>
          </cell>
          <cell r="I9892" t="str">
            <v xml:space="preserve">Julien Boilly - Engraving of People and  Views in Asia 1839 </v>
          </cell>
          <cell r="J9892" t="str">
            <v>This engraving is from Voyage Pittoresque en Asie et en Afrique by Jean-Baptiste Eyries. Published by Furne et Cie, Paris 1839.
The engraving by Julien Boilly illustrates ancient and modern travels in Asia.
Size: 7.5in x 11in (20cm x 28cm)</v>
          </cell>
          <cell r="K9892">
            <v>10</v>
          </cell>
          <cell r="L9892">
            <v>20</v>
          </cell>
          <cell r="M9892">
            <v>5</v>
          </cell>
          <cell r="N9892">
            <v>5</v>
          </cell>
          <cell r="P9892" t="str">
            <v xml:space="preserve">The print is in excellent condition - please inspect the image carefully for any occasional age related marks. </v>
          </cell>
        </row>
        <row r="9893">
          <cell r="G9893">
            <v>168270</v>
          </cell>
          <cell r="H9893">
            <v>168270</v>
          </cell>
          <cell r="I9893" t="str">
            <v xml:space="preserve">Julien Boilly - Engraving of People and  Views in Asia 1839 </v>
          </cell>
          <cell r="J9893" t="str">
            <v>This engraving is from Voyage Pittoresque en Asie et en Afrique by Jean-Baptiste Eyries. Published by Furne et Cie, Paris 1839.
The engraving by Julien Boilly illustrates ancient and modern travels in Asia.
Size: 7.5in x 11in (20cm x 28cm)</v>
          </cell>
          <cell r="K9893">
            <v>10</v>
          </cell>
          <cell r="L9893">
            <v>20</v>
          </cell>
          <cell r="M9893">
            <v>5</v>
          </cell>
          <cell r="N9893">
            <v>5</v>
          </cell>
          <cell r="P9893" t="str">
            <v xml:space="preserve">The print is in excellent condition - please inspect the image carefully for any occasional age related marks. </v>
          </cell>
        </row>
        <row r="9894">
          <cell r="G9894">
            <v>168280</v>
          </cell>
          <cell r="H9894">
            <v>168280</v>
          </cell>
          <cell r="I9894" t="str">
            <v xml:space="preserve">Julien Boilly - Engraving of People and  Views in Asia 1839 </v>
          </cell>
          <cell r="J9894" t="str">
            <v>This engraving is from Voyage Pittoresque en Asie et en Afrique by Jean-Baptiste Eyries. Published by Furne et Cie, Paris 1839.
The engraving by Julien Boilly illustrates ancient and modern travels in Asia.
Size: 7.5in x 11in (20cm x 28cm)</v>
          </cell>
          <cell r="K9894">
            <v>10</v>
          </cell>
          <cell r="L9894">
            <v>20</v>
          </cell>
          <cell r="M9894">
            <v>5</v>
          </cell>
          <cell r="N9894">
            <v>5</v>
          </cell>
          <cell r="P9894" t="str">
            <v xml:space="preserve">The print is in excellent condition - please inspect the image carefully for any occasional age related marks. </v>
          </cell>
        </row>
        <row r="9895">
          <cell r="G9895">
            <v>168290</v>
          </cell>
          <cell r="H9895">
            <v>168290</v>
          </cell>
          <cell r="I9895" t="str">
            <v xml:space="preserve">Julien Boilly - Engraving of People and  Views in Asia 1839 </v>
          </cell>
          <cell r="J9895" t="str">
            <v>This engraving is from Voyage Pittoresque en Asie et en Afrique by Jean-Baptiste Eyries. Published by Furne et Cie, Paris 1839.
The engraving by Julien Boilly illustrates ancient and modern travels in Asia.
Size: 7.5in x 11in (20cm x 28cm)</v>
          </cell>
          <cell r="K9895">
            <v>10</v>
          </cell>
          <cell r="L9895">
            <v>20</v>
          </cell>
          <cell r="M9895">
            <v>5</v>
          </cell>
          <cell r="N9895">
            <v>5</v>
          </cell>
          <cell r="P9895" t="str">
            <v xml:space="preserve">The print is in excellent condition - please inspect the image carefully for any occasional age related marks. </v>
          </cell>
        </row>
        <row r="9896">
          <cell r="G9896">
            <v>168300</v>
          </cell>
          <cell r="H9896">
            <v>168300</v>
          </cell>
          <cell r="I9896" t="str">
            <v xml:space="preserve">Julien Boilly - Engraving of People and  Views in Asia 1839 </v>
          </cell>
          <cell r="J9896" t="str">
            <v>This engraving is from Voyage Pittoresque en Asie et en Afrique by Jean-Baptiste Eyries. Published by Furne et Cie, Paris 1839.
The engraving by Julien Boilly illustrates ancient and modern travels in Asia.
Size: 7.5in x 11in (20cm x 28cm)</v>
          </cell>
          <cell r="K9896">
            <v>10</v>
          </cell>
          <cell r="L9896">
            <v>20</v>
          </cell>
          <cell r="M9896">
            <v>5</v>
          </cell>
          <cell r="N9896">
            <v>5</v>
          </cell>
          <cell r="P9896" t="str">
            <v xml:space="preserve">The print is in excellent condition - please inspect the image carefully for any occasional age related marks. </v>
          </cell>
        </row>
        <row r="9897">
          <cell r="G9897">
            <v>168310</v>
          </cell>
          <cell r="H9897">
            <v>168310</v>
          </cell>
          <cell r="I9897" t="str">
            <v xml:space="preserve">Julien Boilly - Engraving of People and  Views in Asia 1839 </v>
          </cell>
          <cell r="J9897" t="str">
            <v>This engraving is from Voyage Pittoresque en Asie et en Afrique by Jean-Baptiste Eyries. Published by Furne et Cie, Paris 1839.
The engraving by Julien Boilly illustrates ancient and modern travels in Asia.
Size: 7.5in x 11in (20cm x 28cm)</v>
          </cell>
          <cell r="K9897">
            <v>10</v>
          </cell>
          <cell r="L9897">
            <v>20</v>
          </cell>
          <cell r="M9897">
            <v>5</v>
          </cell>
          <cell r="N9897">
            <v>5</v>
          </cell>
          <cell r="P9897" t="str">
            <v xml:space="preserve">The print is in excellent condition - please inspect the image carefully for any occasional age related marks. </v>
          </cell>
        </row>
        <row r="9898">
          <cell r="G9898">
            <v>168320</v>
          </cell>
          <cell r="H9898">
            <v>168320</v>
          </cell>
          <cell r="I9898" t="str">
            <v xml:space="preserve">Julien Boilly - Engraving of People and  Views in Asia 1839 </v>
          </cell>
          <cell r="J9898" t="str">
            <v>This engraving is from Voyage Pittoresque en Asie et en Afrique by Jean-Baptiste Eyries. Published by Furne et Cie, Paris 1839.
The engraving by Julien Boilly illustrates ancient and modern travels in Asia.
Size: 7.5in x 11in (20cm x 28cm)</v>
          </cell>
          <cell r="K9898">
            <v>10</v>
          </cell>
          <cell r="L9898">
            <v>20</v>
          </cell>
          <cell r="M9898">
            <v>5</v>
          </cell>
          <cell r="N9898">
            <v>5</v>
          </cell>
          <cell r="P9898" t="str">
            <v xml:space="preserve">The print is in excellent condition - please inspect the image carefully for any occasional age related marks. </v>
          </cell>
        </row>
        <row r="9899">
          <cell r="G9899">
            <v>168330</v>
          </cell>
          <cell r="H9899">
            <v>168330</v>
          </cell>
          <cell r="I9899" t="str">
            <v xml:space="preserve">Julien Boilly - Engraving of People and  Views in Asia 1839 </v>
          </cell>
          <cell r="J9899" t="str">
            <v>This engraving is from Voyage Pittoresque en Asie et en Afrique by Jean-Baptiste Eyries. Published by Furne et Cie, Paris 1839.
The engraving by Julien Boilly illustrates ancient and modern travels in Asia.
Size: 7.5in x 11in (20cm x 28cm)</v>
          </cell>
          <cell r="K9899">
            <v>10</v>
          </cell>
          <cell r="L9899">
            <v>20</v>
          </cell>
          <cell r="M9899">
            <v>5</v>
          </cell>
          <cell r="N9899">
            <v>5</v>
          </cell>
          <cell r="P9899" t="str">
            <v xml:space="preserve">The print is in excellent condition - please inspect the image carefully for any occasional age related marks. </v>
          </cell>
        </row>
        <row r="9900">
          <cell r="G9900">
            <v>168340</v>
          </cell>
          <cell r="H9900">
            <v>168340</v>
          </cell>
          <cell r="I9900" t="str">
            <v xml:space="preserve">Julien Boilly - Engraving of People and  Views in Asia 1839 </v>
          </cell>
          <cell r="J9900" t="str">
            <v>This engraving is from Voyage Pittoresque en Asie et en Afrique by Jean-Baptiste Eyries. Published by Furne et Cie, Paris 1839.
The engraving by Julien Boilly illustrates ancient and modern travels in Asia.
Size: 7.5in x 11in (20cm x 28cm)</v>
          </cell>
          <cell r="K9900">
            <v>10</v>
          </cell>
          <cell r="L9900">
            <v>20</v>
          </cell>
          <cell r="M9900">
            <v>5</v>
          </cell>
          <cell r="N9900">
            <v>5</v>
          </cell>
          <cell r="P9900" t="str">
            <v xml:space="preserve">The print is in excellent condition - please inspect the image carefully for any occasional age related marks. </v>
          </cell>
        </row>
        <row r="9901">
          <cell r="G9901">
            <v>168350</v>
          </cell>
          <cell r="H9901">
            <v>168350</v>
          </cell>
          <cell r="I9901" t="str">
            <v xml:space="preserve">Julien Boilly - Engraving of People and  Views in Asia 1839 </v>
          </cell>
          <cell r="J9901" t="str">
            <v>This engraving is from Voyage Pittoresque en Asie et en Afrique by Jean-Baptiste Eyries. Published by Furne et Cie, Paris 1839.
The engraving by Julien Boilly illustrates ancient and modern travels in Asia.
Size: 7.5in x 11in (20cm x 28cm)</v>
          </cell>
          <cell r="K9901">
            <v>10</v>
          </cell>
          <cell r="L9901">
            <v>20</v>
          </cell>
          <cell r="M9901">
            <v>5</v>
          </cell>
          <cell r="N9901">
            <v>5</v>
          </cell>
          <cell r="P9901" t="str">
            <v xml:space="preserve">The print is in excellent condition - please inspect the image carefully for any occasional age related marks. </v>
          </cell>
        </row>
        <row r="9902">
          <cell r="G9902">
            <v>168360</v>
          </cell>
          <cell r="H9902">
            <v>168360</v>
          </cell>
          <cell r="I9902" t="str">
            <v xml:space="preserve">Julien Boilly - Engraving of People and  Views in Asia 1839 </v>
          </cell>
          <cell r="J9902" t="str">
            <v>This engraving is from Voyage Pittoresque en Asie et en Afrique by Jean-Baptiste Eyries. Published by Furne et Cie, Paris 1839.
The engraving by Julien Boilly illustrates ancient and modern travels in Asia.
Size: 7.5in x 11in (20cm x 28cm)</v>
          </cell>
          <cell r="K9902">
            <v>10</v>
          </cell>
          <cell r="L9902">
            <v>20</v>
          </cell>
          <cell r="M9902">
            <v>5</v>
          </cell>
          <cell r="N9902">
            <v>5</v>
          </cell>
          <cell r="P9902" t="str">
            <v xml:space="preserve">The print is in excellent condition - please inspect the image carefully for any occasional age related marks. </v>
          </cell>
        </row>
        <row r="9903">
          <cell r="G9903">
            <v>168370</v>
          </cell>
          <cell r="H9903">
            <v>168370</v>
          </cell>
          <cell r="I9903" t="str">
            <v xml:space="preserve">Julien Boilly - Engraving of People and  Views in Asia 1839 </v>
          </cell>
          <cell r="J9903" t="str">
            <v>This engraving is from Voyage Pittoresque en Asie et en Afrique by Jean-Baptiste Eyries. Published by Furne et Cie, Paris 1839.
The engraving by Julien Boilly illustrates ancient and modern travels in Asia.
Size: 7.5in x 11in (20cm x 28cm)</v>
          </cell>
          <cell r="K9903">
            <v>10</v>
          </cell>
          <cell r="L9903">
            <v>20</v>
          </cell>
          <cell r="M9903">
            <v>5</v>
          </cell>
          <cell r="N9903">
            <v>5</v>
          </cell>
          <cell r="P9903" t="str">
            <v xml:space="preserve">The print is in excellent condition - please inspect the image carefully for any occasional age related marks. </v>
          </cell>
        </row>
        <row r="9904">
          <cell r="G9904">
            <v>168380</v>
          </cell>
          <cell r="H9904">
            <v>168380</v>
          </cell>
          <cell r="I9904" t="str">
            <v xml:space="preserve">Julien Boilly - Engraving of People and  Views in Asia 1839 </v>
          </cell>
          <cell r="J9904" t="str">
            <v>This engraving is from Voyage Pittoresque en Asie et en Afrique by Jean-Baptiste Eyries. Published by Furne et Cie, Paris 1839.
The engraving by Julien Boilly illustrates ancient and modern travels in Asia.
Size: 7.5in x 11in (20cm x 28cm)</v>
          </cell>
          <cell r="K9904">
            <v>10</v>
          </cell>
          <cell r="L9904">
            <v>20</v>
          </cell>
          <cell r="M9904">
            <v>5</v>
          </cell>
          <cell r="N9904">
            <v>5</v>
          </cell>
          <cell r="P9904" t="str">
            <v xml:space="preserve">The print is in excellent condition - please inspect the image carefully for any occasional age related marks. </v>
          </cell>
        </row>
        <row r="9905">
          <cell r="G9905">
            <v>168390</v>
          </cell>
          <cell r="H9905">
            <v>168390</v>
          </cell>
          <cell r="I9905" t="str">
            <v xml:space="preserve">Julien Boilly - Engraving of People and  Views in Asia 1839 </v>
          </cell>
          <cell r="J9905" t="str">
            <v>This engraving is from Voyage Pittoresque en Asie et en Afrique by Jean-Baptiste Eyries. Published by Furne et Cie, Paris 1839.
The engraving by Julien Boilly illustrates ancient and modern travels in Asia.
Size: 7.5in x 11in (20cm x 28cm)</v>
          </cell>
          <cell r="K9905">
            <v>10</v>
          </cell>
          <cell r="L9905">
            <v>20</v>
          </cell>
          <cell r="M9905">
            <v>5</v>
          </cell>
          <cell r="N9905">
            <v>5</v>
          </cell>
          <cell r="P9905" t="str">
            <v xml:space="preserve">The print is in excellent condition - please inspect the image carefully for any occasional age related marks. </v>
          </cell>
        </row>
        <row r="9906">
          <cell r="G9906">
            <v>168400</v>
          </cell>
          <cell r="H9906">
            <v>168400</v>
          </cell>
          <cell r="I9906" t="str">
            <v xml:space="preserve">Julien Boilly - Engraving of People and Views in Africa  1839 </v>
          </cell>
          <cell r="J9906" t="str">
            <v>This engraving is from Voyage Pittoresque en Asie et en Afrique by Jean-Baptiste Eyries. Published by Furne et Cie, Paris 1839.
The engraving by Julien Boilly illustrates ancient and modern travels in Asia.
Size: 7.5in x 11in (20cm x 28cm)</v>
          </cell>
          <cell r="K9906">
            <v>10</v>
          </cell>
          <cell r="L9906">
            <v>20</v>
          </cell>
          <cell r="M9906">
            <v>5</v>
          </cell>
          <cell r="N9906">
            <v>5</v>
          </cell>
          <cell r="P9906" t="str">
            <v xml:space="preserve">The print is in excellent condition - please inspect the image carefully for any occasional age related marks. </v>
          </cell>
        </row>
        <row r="9907">
          <cell r="G9907">
            <v>168410</v>
          </cell>
          <cell r="H9907">
            <v>168410</v>
          </cell>
          <cell r="I9907" t="str">
            <v xml:space="preserve">Julien Boilly - Engraving of People and Views in Africa  1839 </v>
          </cell>
          <cell r="J9907" t="str">
            <v>This engraving is from Voyage Pittoresque en Asie et en Afrique by Jean-Baptiste Eyries. Published by Furne et Cie, Paris 1839.
The engraving by Julien Boilly illustrates ancient and modern travels in Asia.
Size: 7.5in x 11in (20cm x 28cm)</v>
          </cell>
          <cell r="K9907">
            <v>10</v>
          </cell>
          <cell r="L9907">
            <v>20</v>
          </cell>
          <cell r="M9907">
            <v>5</v>
          </cell>
          <cell r="N9907">
            <v>5</v>
          </cell>
          <cell r="P9907" t="str">
            <v xml:space="preserve">The print is in excellent condition - please inspect the image carefully for any occasional age related marks. </v>
          </cell>
        </row>
        <row r="9908">
          <cell r="G9908">
            <v>168420</v>
          </cell>
          <cell r="H9908">
            <v>168420</v>
          </cell>
          <cell r="I9908" t="str">
            <v xml:space="preserve">Julien Boilly - Engraving of People and Views in Africa  1839 </v>
          </cell>
          <cell r="J9908" t="str">
            <v>This engraving is from Voyage Pittoresque en Asie et en Afrique by Jean-Baptiste Eyries. Published by Furne et Cie, Paris 1839.
The engraving by Julien Boilly illustrates ancient and modern travels in Asia.
Size: 7.5in x 11in (20cm x 28cm)</v>
          </cell>
          <cell r="K9908">
            <v>10</v>
          </cell>
          <cell r="L9908">
            <v>20</v>
          </cell>
          <cell r="M9908">
            <v>5</v>
          </cell>
          <cell r="N9908">
            <v>5</v>
          </cell>
          <cell r="P9908" t="str">
            <v xml:space="preserve">The print is in excellent condition - please inspect the image carefully for any occasional age related marks. </v>
          </cell>
        </row>
        <row r="9909">
          <cell r="G9909">
            <v>168430</v>
          </cell>
          <cell r="H9909">
            <v>168430</v>
          </cell>
          <cell r="I9909" t="str">
            <v xml:space="preserve">Julien Boilly - Engraving of People and Views in Africa  1839 </v>
          </cell>
          <cell r="J9909" t="str">
            <v>This engraving is from Voyage Pittoresque en Asie et en Afrique by Jean-Baptiste Eyries. Published by Furne et Cie, Paris 1839.
The engraving by Julien Boilly illustrates ancient and modern travels in Asia.
Size: 7.5in x 11in (20cm x 28cm)</v>
          </cell>
          <cell r="K9909">
            <v>10</v>
          </cell>
          <cell r="L9909">
            <v>20</v>
          </cell>
          <cell r="M9909">
            <v>5</v>
          </cell>
          <cell r="N9909">
            <v>5</v>
          </cell>
          <cell r="P9909" t="str">
            <v xml:space="preserve">The print is in excellent condition - please inspect the image carefully for any occasional age related marks. </v>
          </cell>
        </row>
        <row r="9910">
          <cell r="G9910">
            <v>168440</v>
          </cell>
          <cell r="H9910">
            <v>168440</v>
          </cell>
          <cell r="I9910" t="str">
            <v xml:space="preserve">Julien Boilly - Engraving of People and Views in Africa  1839 </v>
          </cell>
          <cell r="J9910" t="str">
            <v>This engraving is from Voyage Pittoresque en Asie et en Afrique by Jean-Baptiste Eyries. Published by Furne et Cie, Paris 1839.
The engraving by Julien Boilly illustrates ancient and modern travels in Asia.
Size: 7.5in x 11in (20cm x 28cm)</v>
          </cell>
          <cell r="K9910">
            <v>10</v>
          </cell>
          <cell r="L9910">
            <v>20</v>
          </cell>
          <cell r="M9910">
            <v>5</v>
          </cell>
          <cell r="N9910">
            <v>5</v>
          </cell>
          <cell r="P9910" t="str">
            <v xml:space="preserve">The print is in excellent condition - please inspect the image carefully for any occasional age related marks. </v>
          </cell>
        </row>
        <row r="9911">
          <cell r="G9911">
            <v>168450</v>
          </cell>
          <cell r="H9911">
            <v>168450</v>
          </cell>
          <cell r="I9911" t="str">
            <v xml:space="preserve">Julien Boilly - Engraving of People and Views in Africa  1839 </v>
          </cell>
          <cell r="J9911" t="str">
            <v>This engraving is from Voyage Pittoresque en Asie et en Afrique by Jean-Baptiste Eyries. Published by Furne et Cie, Paris 1839.
The engraving by Julien Boilly illustrates ancient and modern travels in Asia.
Size: 7.5in x 11in (20cm x 28cm)</v>
          </cell>
          <cell r="K9911">
            <v>10</v>
          </cell>
          <cell r="L9911">
            <v>20</v>
          </cell>
          <cell r="M9911">
            <v>5</v>
          </cell>
          <cell r="N9911">
            <v>5</v>
          </cell>
          <cell r="P9911" t="str">
            <v xml:space="preserve">The print is in excellent condition - please inspect the image carefully for any occasional age related marks. </v>
          </cell>
        </row>
        <row r="9912">
          <cell r="G9912">
            <v>168460</v>
          </cell>
          <cell r="H9912">
            <v>168460</v>
          </cell>
          <cell r="I9912" t="str">
            <v xml:space="preserve">Julien Boilly - Engraving of People and Views in Africa  1839 </v>
          </cell>
          <cell r="J9912" t="str">
            <v>This engraving is from Voyage Pittoresque en Asie et en Afrique by Jean-Baptiste Eyries. Published by Furne et Cie, Paris 1839.
The engraving by Julien Boilly illustrates ancient and modern travels in Asia.
Size: 7.5in x 11in (20cm x 28cm)</v>
          </cell>
          <cell r="K9912">
            <v>10</v>
          </cell>
          <cell r="L9912">
            <v>20</v>
          </cell>
          <cell r="M9912">
            <v>5</v>
          </cell>
          <cell r="N9912">
            <v>5</v>
          </cell>
          <cell r="P9912" t="str">
            <v xml:space="preserve">The print is in excellent condition - please inspect the image carefully for any occasional age related marks. </v>
          </cell>
        </row>
        <row r="9913">
          <cell r="G9913">
            <v>168470</v>
          </cell>
          <cell r="H9913">
            <v>168470</v>
          </cell>
          <cell r="I9913" t="str">
            <v xml:space="preserve">Julien Boilly - Engraving of People and Views in Africa  1839 </v>
          </cell>
          <cell r="J9913" t="str">
            <v>This engraving is from Voyage Pittoresque en Asie et en Afrique by Jean-Baptiste Eyries. Published by Furne et Cie, Paris 1839.
The engraving by Julien Boilly illustrates ancient and modern travels in Asia.
Size: 7.5in x 11in (20cm x 28cm)</v>
          </cell>
          <cell r="K9913">
            <v>10</v>
          </cell>
          <cell r="L9913">
            <v>20</v>
          </cell>
          <cell r="M9913">
            <v>5</v>
          </cell>
          <cell r="N9913">
            <v>5</v>
          </cell>
          <cell r="P9913" t="str">
            <v xml:space="preserve">The print is in excellent condition - please inspect the image carefully for any occasional age related marks. </v>
          </cell>
        </row>
        <row r="9914">
          <cell r="G9914">
            <v>168480</v>
          </cell>
          <cell r="H9914">
            <v>168480</v>
          </cell>
          <cell r="I9914" t="str">
            <v xml:space="preserve">Julien Boilly - Engraving of People and Views in Africa  1839 </v>
          </cell>
          <cell r="J9914" t="str">
            <v>This engraving is from Voyage Pittoresque en Asie et en Afrique by Jean-Baptiste Eyries. Published by Furne et Cie, Paris 1839.
The engraving by Julien Boilly illustrates ancient and modern travels in Asia.
Size: 7.5in x 11in (20cm x 28cm)</v>
          </cell>
          <cell r="K9914">
            <v>10</v>
          </cell>
          <cell r="L9914">
            <v>20</v>
          </cell>
          <cell r="M9914">
            <v>5</v>
          </cell>
          <cell r="N9914">
            <v>5</v>
          </cell>
          <cell r="P9914" t="str">
            <v xml:space="preserve">The print is in excellent condition - please inspect the image carefully for any occasional age related marks. </v>
          </cell>
        </row>
        <row r="9915">
          <cell r="G9915">
            <v>168490</v>
          </cell>
          <cell r="H9915">
            <v>168490</v>
          </cell>
          <cell r="I9915" t="str">
            <v xml:space="preserve">Julien Boilly - Engraving of People and Views in Africa  1839 </v>
          </cell>
          <cell r="J9915" t="str">
            <v>This engraving is from Voyage Pittoresque en Asie et en Afrique by Jean-Baptiste Eyries. Published by Furne et Cie, Paris 1839.
The engraving by Julien Boilly illustrates ancient and modern travels in Asia.
Size: 7.5in x 11in (20cm x 28cm)</v>
          </cell>
          <cell r="K9915">
            <v>10</v>
          </cell>
          <cell r="L9915">
            <v>20</v>
          </cell>
          <cell r="M9915">
            <v>5</v>
          </cell>
          <cell r="N9915">
            <v>5</v>
          </cell>
          <cell r="P9915" t="str">
            <v xml:space="preserve">The print is in excellent condition - please inspect the image carefully for any occasional age related marks. </v>
          </cell>
        </row>
        <row r="9916">
          <cell r="G9916">
            <v>168500</v>
          </cell>
          <cell r="H9916">
            <v>168500</v>
          </cell>
          <cell r="I9916" t="str">
            <v xml:space="preserve">Julien Boilly - Engraving of People and Views in Africa  1839 </v>
          </cell>
          <cell r="J9916" t="str">
            <v>This engraving is from Voyage Pittoresque en Asie et en Afrique by Jean-Baptiste Eyries. Published by Furne et Cie, Paris 1839.
The engraving by Julien Boilly illustrates ancient and modern travels in Asia.
Size: 7.5in x 11in (20cm x 28cm)</v>
          </cell>
          <cell r="K9916">
            <v>10</v>
          </cell>
          <cell r="L9916">
            <v>20</v>
          </cell>
          <cell r="M9916">
            <v>5</v>
          </cell>
          <cell r="N9916">
            <v>5</v>
          </cell>
          <cell r="P9916" t="str">
            <v xml:space="preserve">The print is in excellent condition - please inspect the image carefully for any occasional age related marks. </v>
          </cell>
        </row>
        <row r="9917">
          <cell r="G9917">
            <v>168510</v>
          </cell>
          <cell r="H9917">
            <v>168510</v>
          </cell>
          <cell r="I9917" t="str">
            <v xml:space="preserve">Julien Boilly - Engraving of People and Views in Africa  1839 </v>
          </cell>
          <cell r="J9917" t="str">
            <v>This engraving is from Voyage Pittoresque en Asie et en Afrique by Jean-Baptiste Eyries. Published by Furne et Cie, Paris 1839.
The engraving by Julien Boilly illustrates ancient and modern travels in Asia.
Size: 7.5in x 11in (20cm x 28cm)</v>
          </cell>
          <cell r="K9917">
            <v>10</v>
          </cell>
          <cell r="L9917">
            <v>20</v>
          </cell>
          <cell r="M9917">
            <v>5</v>
          </cell>
          <cell r="N9917">
            <v>5</v>
          </cell>
          <cell r="P9917" t="str">
            <v xml:space="preserve">The print is in excellent condition - please inspect the image carefully for any occasional age related marks. </v>
          </cell>
        </row>
        <row r="9918">
          <cell r="G9918">
            <v>168520</v>
          </cell>
          <cell r="H9918">
            <v>168520</v>
          </cell>
          <cell r="I9918" t="str">
            <v xml:space="preserve">Julien Boilly - Engraving of People and Views in Africa  1839 </v>
          </cell>
          <cell r="J9918" t="str">
            <v>This engraving is from Voyage Pittoresque en Asie et en Afrique by Jean-Baptiste Eyries. Published by Furne et Cie, Paris 1839.
The engraving by Julien Boilly illustrates ancient and modern travels in Asia.
Size: 7.5in x 11in (20cm x 28cm)</v>
          </cell>
          <cell r="K9918">
            <v>10</v>
          </cell>
          <cell r="L9918">
            <v>20</v>
          </cell>
          <cell r="M9918">
            <v>5</v>
          </cell>
          <cell r="N9918">
            <v>5</v>
          </cell>
          <cell r="P9918" t="str">
            <v xml:space="preserve">The print is in excellent condition - please inspect the image carefully for any occasional age related marks. </v>
          </cell>
        </row>
        <row r="9919">
          <cell r="G9919">
            <v>168530</v>
          </cell>
          <cell r="H9919">
            <v>168530</v>
          </cell>
          <cell r="I9919" t="str">
            <v xml:space="preserve">Julien Boilly - Engraving of People and Views in Africa  1839 </v>
          </cell>
          <cell r="J9919" t="str">
            <v>This engraving is from Voyage Pittoresque en Asie et en Afrique by Jean-Baptiste Eyries. Published by Furne et Cie, Paris 1839.
The engraving by Julien Boilly illustrates ancient and modern travels in Asia.
Size: 7.5in x 11in (20cm x 28cm)</v>
          </cell>
          <cell r="K9919">
            <v>10</v>
          </cell>
          <cell r="L9919">
            <v>20</v>
          </cell>
          <cell r="M9919">
            <v>5</v>
          </cell>
          <cell r="N9919">
            <v>5</v>
          </cell>
          <cell r="P9919" t="str">
            <v xml:space="preserve">The print is in excellent condition - please inspect the image carefully for any occasional age related marks. </v>
          </cell>
        </row>
        <row r="9920">
          <cell r="G9920">
            <v>168540</v>
          </cell>
          <cell r="H9920">
            <v>168540</v>
          </cell>
          <cell r="I9920" t="str">
            <v xml:space="preserve">Julien Boilly - Engraving of People and Views in Africa  1839 </v>
          </cell>
          <cell r="J9920" t="str">
            <v>This engraving is from Voyage Pittoresque en Asie et en Afrique by Jean-Baptiste Eyries. Published by Furne et Cie, Paris 1839.
The engraving by Julien Boilly illustrates ancient and modern travels in Asia.
Size: 7.5in x 11in (20cm x 28cm)</v>
          </cell>
          <cell r="K9920">
            <v>10</v>
          </cell>
          <cell r="L9920">
            <v>20</v>
          </cell>
          <cell r="M9920">
            <v>5</v>
          </cell>
          <cell r="N9920">
            <v>5</v>
          </cell>
          <cell r="P9920" t="str">
            <v xml:space="preserve">The print is in excellent condition - please inspect the image carefully for any occasional age related marks. </v>
          </cell>
        </row>
        <row r="9921">
          <cell r="G9921">
            <v>168550</v>
          </cell>
          <cell r="H9921">
            <v>168550</v>
          </cell>
          <cell r="I9921" t="str">
            <v xml:space="preserve">Julien Boilly - Engraving of People and Views in Africa  1839 </v>
          </cell>
          <cell r="J9921" t="str">
            <v>This engraving is from Voyage Pittoresque en Asie et en Afrique by Jean-Baptiste Eyries. Published by Furne et Cie, Paris 1839.
The engraving by Julien Boilly illustrates ancient and modern travels in Asia.
Size: 7.5in x 11in (20cm x 28cm)</v>
          </cell>
          <cell r="K9921">
            <v>10</v>
          </cell>
          <cell r="L9921">
            <v>20</v>
          </cell>
          <cell r="M9921">
            <v>5</v>
          </cell>
          <cell r="N9921">
            <v>5</v>
          </cell>
          <cell r="P9921" t="str">
            <v xml:space="preserve">The print is in excellent condition - please inspect the image carefully for any occasional age related marks. </v>
          </cell>
        </row>
        <row r="9922">
          <cell r="G9922">
            <v>168560</v>
          </cell>
          <cell r="H9922">
            <v>168560</v>
          </cell>
          <cell r="I9922" t="str">
            <v xml:space="preserve">Julien Boilly - Engraving of People and Views in Africa  1839 </v>
          </cell>
          <cell r="J9922" t="str">
            <v>This engraving is from Voyage Pittoresque en Asie et en Afrique by Jean-Baptiste Eyries. Published by Furne et Cie, Paris 1839.
The engraving by Julien Boilly illustrates ancient and modern travels in Asia.
Size: 7.5in x 11in (20cm x 28cm)</v>
          </cell>
          <cell r="K9922">
            <v>10</v>
          </cell>
          <cell r="L9922">
            <v>20</v>
          </cell>
          <cell r="M9922">
            <v>5</v>
          </cell>
          <cell r="N9922">
            <v>5</v>
          </cell>
          <cell r="P9922" t="str">
            <v xml:space="preserve">The print is in excellent condition - please inspect the image carefully for any occasional age related marks. </v>
          </cell>
        </row>
        <row r="9923">
          <cell r="G9923">
            <v>168570</v>
          </cell>
          <cell r="H9923">
            <v>168570</v>
          </cell>
          <cell r="I9923" t="str">
            <v xml:space="preserve">Julien Boilly - Engraving of People and Views in Africa  1839 </v>
          </cell>
          <cell r="J9923" t="str">
            <v>This engraving is from Voyage Pittoresque en Asie et en Afrique by Jean-Baptiste Eyries. Published by Furne et Cie, Paris 1839.
The engraving by Julien Boilly illustrates ancient and modern travels in Asia.
Size: 7.5in x 11in (20cm x 28cm)</v>
          </cell>
          <cell r="K9923">
            <v>10</v>
          </cell>
          <cell r="L9923">
            <v>20</v>
          </cell>
          <cell r="M9923">
            <v>5</v>
          </cell>
          <cell r="N9923">
            <v>5</v>
          </cell>
          <cell r="P9923" t="str">
            <v xml:space="preserve">The print is in excellent condition - please inspect the image carefully for any occasional age related marks. </v>
          </cell>
        </row>
        <row r="9924">
          <cell r="G9924">
            <v>168580</v>
          </cell>
          <cell r="H9924">
            <v>168580</v>
          </cell>
          <cell r="I9924" t="str">
            <v xml:space="preserve">Julien Boilly - Engraving of People and Views in Africa  1839 </v>
          </cell>
          <cell r="J9924" t="str">
            <v>This engraving is from Voyage Pittoresque en Asie et en Afrique by Jean-Baptiste Eyries. Published by Furne et Cie, Paris 1839.
The engraving by Julien Boilly illustrates ancient and modern travels in Asia.
Size: 7.5in x 11in (20cm x 28cm)</v>
          </cell>
          <cell r="K9924">
            <v>10</v>
          </cell>
          <cell r="L9924">
            <v>20</v>
          </cell>
          <cell r="M9924">
            <v>5</v>
          </cell>
          <cell r="N9924">
            <v>5</v>
          </cell>
          <cell r="P9924" t="str">
            <v xml:space="preserve">The print is in excellent condition - please inspect the image carefully for any occasional age related marks. </v>
          </cell>
        </row>
        <row r="9925">
          <cell r="G9925">
            <v>168590</v>
          </cell>
          <cell r="H9925">
            <v>168590</v>
          </cell>
          <cell r="I9925" t="str">
            <v xml:space="preserve">Julien Boilly - Engraving of People and Views in Africa  1839 </v>
          </cell>
          <cell r="J9925" t="str">
            <v>This engraving is from Voyage Pittoresque en Asie et en Afrique by Jean-Baptiste Eyries. Published by Furne et Cie, Paris 1839.
The engraving by Julien Boilly illustrates ancient and modern travels in Asia.
Size: 7.5in x 11in (20cm x 28cm)</v>
          </cell>
          <cell r="K9925">
            <v>10</v>
          </cell>
          <cell r="L9925">
            <v>20</v>
          </cell>
          <cell r="M9925">
            <v>5</v>
          </cell>
          <cell r="N9925">
            <v>5</v>
          </cell>
          <cell r="P9925" t="str">
            <v xml:space="preserve">The print is in excellent condition - please inspect the image carefully for any occasional age related marks. </v>
          </cell>
        </row>
        <row r="9926">
          <cell r="G9926">
            <v>168600</v>
          </cell>
          <cell r="H9926">
            <v>168600</v>
          </cell>
          <cell r="I9926" t="str">
            <v xml:space="preserve">Julien Boilly - Engraving of People and Views in Africa  1839 </v>
          </cell>
          <cell r="J9926" t="str">
            <v>This engraving is from Voyage Pittoresque en Asie et en Afrique by Jean-Baptiste Eyries. Published by Furne et Cie, Paris 1839.
The engraving by Julien Boilly illustrates ancient and modern travels in Asia.
Size: 7.5in x 11in (20cm x 28cm)</v>
          </cell>
          <cell r="K9926">
            <v>10</v>
          </cell>
          <cell r="L9926">
            <v>20</v>
          </cell>
          <cell r="M9926">
            <v>5</v>
          </cell>
          <cell r="N9926">
            <v>5</v>
          </cell>
          <cell r="P9926" t="str">
            <v xml:space="preserve">The print is in excellent condition - please inspect the image carefully for any occasional age related marks. </v>
          </cell>
        </row>
        <row r="9927">
          <cell r="G9927">
            <v>168610</v>
          </cell>
          <cell r="H9927">
            <v>168610</v>
          </cell>
          <cell r="I9927" t="str">
            <v xml:space="preserve">Julien Boilly - Engraving of People and Views in Africa  1839 </v>
          </cell>
          <cell r="J9927" t="str">
            <v>This engraving is from Voyage Pittoresque en Asie et en Afrique by Jean-Baptiste Eyries. Published by Furne et Cie, Paris 1839.
The engraving by Julien Boilly illustrates ancient and modern travels in Asia.
Size: 7.5in x 11in (20cm x 28cm)</v>
          </cell>
          <cell r="K9927">
            <v>10</v>
          </cell>
          <cell r="L9927">
            <v>20</v>
          </cell>
          <cell r="M9927">
            <v>5</v>
          </cell>
          <cell r="N9927">
            <v>5</v>
          </cell>
          <cell r="P9927" t="str">
            <v xml:space="preserve">The print is in excellent condition - please inspect the image carefully for any occasional age related marks. </v>
          </cell>
        </row>
        <row r="9928">
          <cell r="G9928">
            <v>168620</v>
          </cell>
          <cell r="H9928">
            <v>168620</v>
          </cell>
          <cell r="I9928" t="str">
            <v xml:space="preserve">Julien Boilly - Engraving of People and Views in Africa  1839 </v>
          </cell>
          <cell r="J9928" t="str">
            <v>This engraving is from Voyage Pittoresque en Asie et en Afrique by Jean-Baptiste Eyries. Published by Furne et Cie, Paris 1839.
The engraving by Julien Boilly illustrates ancient and modern travels in Asia.
Size: 7.5in x 11in (20cm x 28cm)</v>
          </cell>
          <cell r="K9928">
            <v>10</v>
          </cell>
          <cell r="L9928">
            <v>20</v>
          </cell>
          <cell r="M9928">
            <v>5</v>
          </cell>
          <cell r="N9928">
            <v>5</v>
          </cell>
          <cell r="P9928" t="str">
            <v xml:space="preserve">The print is in excellent condition - please inspect the image carefully for any occasional age related marks. </v>
          </cell>
        </row>
        <row r="9929">
          <cell r="G9929">
            <v>168630</v>
          </cell>
          <cell r="H9929">
            <v>168630</v>
          </cell>
          <cell r="I9929" t="str">
            <v xml:space="preserve">Julien Boilly - Engraving of People and Views in Africa  1839 </v>
          </cell>
          <cell r="J9929" t="str">
            <v>This engraving is from Voyage Pittoresque en Asie et en Afrique by Jean-Baptiste Eyries. Published by Furne et Cie, Paris 1839.
The engraving by Julien Boilly illustrates ancient and modern travels in Asia.
Size: 7.5in x 11in (20cm x 28cm)</v>
          </cell>
          <cell r="K9929">
            <v>10</v>
          </cell>
          <cell r="L9929">
            <v>20</v>
          </cell>
          <cell r="M9929">
            <v>5</v>
          </cell>
          <cell r="N9929">
            <v>5</v>
          </cell>
          <cell r="P9929" t="str">
            <v xml:space="preserve">The print is in excellent condition - please inspect the image carefully for any occasional age related marks. </v>
          </cell>
        </row>
        <row r="9930">
          <cell r="G9930">
            <v>168640</v>
          </cell>
          <cell r="H9930">
            <v>168640</v>
          </cell>
          <cell r="I9930" t="str">
            <v xml:space="preserve">Julien Boilly - Engraving of People and Views in Africa  1839 </v>
          </cell>
          <cell r="J9930" t="str">
            <v>This engraving is from Voyage Pittoresque en Asie et en Afrique by Jean-Baptiste Eyries. Published by Furne et Cie, Paris 1839.
The engraving by Julien Boilly illustrates ancient and modern travels in Asia.
Size: 7.5in x 11in (20cm x 28cm)</v>
          </cell>
          <cell r="K9930">
            <v>10</v>
          </cell>
          <cell r="L9930">
            <v>20</v>
          </cell>
          <cell r="M9930">
            <v>5</v>
          </cell>
          <cell r="N9930">
            <v>5</v>
          </cell>
          <cell r="P9930" t="str">
            <v xml:space="preserve">The print is in excellent condition - please inspect the image carefully for any occasional age related marks. </v>
          </cell>
        </row>
        <row r="9931">
          <cell r="G9931">
            <v>168650</v>
          </cell>
          <cell r="H9931">
            <v>168650</v>
          </cell>
          <cell r="I9931" t="str">
            <v xml:space="preserve">Julien Boilly - Engraving of People and Views in Africa  1839 </v>
          </cell>
          <cell r="J9931" t="str">
            <v>This engraving is from Voyage Pittoresque en Asie et en Afrique by Jean-Baptiste Eyries. Published by Furne et Cie, Paris 1839.
The engraving by Julien Boilly illustrates ancient and modern travels in Asia.
Size: 7.5in x 11in (20cm x 28cm)</v>
          </cell>
          <cell r="K9931">
            <v>10</v>
          </cell>
          <cell r="L9931">
            <v>20</v>
          </cell>
          <cell r="M9931">
            <v>5</v>
          </cell>
          <cell r="N9931">
            <v>5</v>
          </cell>
          <cell r="P9931" t="str">
            <v xml:space="preserve">The print is in excellent condition - please inspect the image carefully for any occasional age related marks. </v>
          </cell>
        </row>
        <row r="9932">
          <cell r="G9932">
            <v>168660</v>
          </cell>
          <cell r="H9932">
            <v>168660</v>
          </cell>
          <cell r="I9932" t="str">
            <v xml:space="preserve">Julien Boilly - Engraving of People and Views in Africa  1839 </v>
          </cell>
          <cell r="J9932" t="str">
            <v>This engraving is from Voyage Pittoresque en Asie et en Afrique by Jean-Baptiste Eyries. Published by Furne et Cie, Paris 1839.
The engraving by Julien Boilly illustrates ancient and modern travels in Asia.
Size: 7.5in x 11in (20cm x 28cm)</v>
          </cell>
          <cell r="K9932">
            <v>10</v>
          </cell>
          <cell r="L9932">
            <v>20</v>
          </cell>
          <cell r="M9932">
            <v>5</v>
          </cell>
          <cell r="N9932">
            <v>5</v>
          </cell>
          <cell r="P9932" t="str">
            <v xml:space="preserve">The print is in excellent condition - please inspect the image carefully for any occasional age related marks. </v>
          </cell>
        </row>
        <row r="9933">
          <cell r="G9933">
            <v>168670</v>
          </cell>
          <cell r="H9933">
            <v>168670</v>
          </cell>
          <cell r="I9933" t="str">
            <v xml:space="preserve">Julien Boilly - Engraving of People and Views in Africa  1839 </v>
          </cell>
          <cell r="J9933" t="str">
            <v>This engraving is from Voyage Pittoresque en Asie et en Afrique by Jean-Baptiste Eyries. Published by Furne et Cie, Paris 1839.
The engraving by Julien Boilly illustrates ancient and modern travels in Asia.
Size: 7.5in x 11in (20cm x 28cm)</v>
          </cell>
          <cell r="K9933">
            <v>10</v>
          </cell>
          <cell r="L9933">
            <v>20</v>
          </cell>
          <cell r="M9933">
            <v>5</v>
          </cell>
          <cell r="N9933">
            <v>5</v>
          </cell>
          <cell r="P9933" t="str">
            <v xml:space="preserve">The print is in excellent condition - please inspect the image carefully for any occasional age related marks. </v>
          </cell>
        </row>
        <row r="9934">
          <cell r="G9934">
            <v>168680</v>
          </cell>
          <cell r="H9934">
            <v>168680</v>
          </cell>
          <cell r="I9934" t="str">
            <v xml:space="preserve">Julien Boilly - Engraving of People and Views in Africa  1839 </v>
          </cell>
          <cell r="J9934" t="str">
            <v>This engraving is from Voyage Pittoresque en Asie et en Afrique by Jean-Baptiste Eyries. Published by Furne et Cie, Paris 1839.
The engraving by Julien Boilly illustrates ancient and modern travels in Asia.
Size: 7.5in x 11in (20cm x 28cm)</v>
          </cell>
          <cell r="K9934">
            <v>10</v>
          </cell>
          <cell r="L9934">
            <v>20</v>
          </cell>
          <cell r="M9934">
            <v>5</v>
          </cell>
          <cell r="N9934">
            <v>5</v>
          </cell>
          <cell r="P9934" t="str">
            <v xml:space="preserve">The print is in excellent condition - please inspect the image carefully for any occasional age related marks. </v>
          </cell>
        </row>
        <row r="9935">
          <cell r="G9935">
            <v>168690</v>
          </cell>
          <cell r="H9935">
            <v>168690</v>
          </cell>
          <cell r="I9935" t="str">
            <v xml:space="preserve">Julien Boilly - Engraving of People and Views in Africa  1839 </v>
          </cell>
          <cell r="J9935" t="str">
            <v>This engraving is from Voyage Pittoresque en Asie et en Afrique by Jean-Baptiste Eyries. Published by Furne et Cie, Paris 1839.
The engraving by Julien Boilly illustrates ancient and modern travels in Asia.
Size: 7.5in x 11in (20cm x 28cm)</v>
          </cell>
          <cell r="K9935">
            <v>10</v>
          </cell>
          <cell r="L9935">
            <v>20</v>
          </cell>
          <cell r="M9935">
            <v>5</v>
          </cell>
          <cell r="N9935">
            <v>5</v>
          </cell>
          <cell r="P9935" t="str">
            <v xml:space="preserve">The print is in excellent condition - please inspect the image carefully for any occasional age related marks. </v>
          </cell>
        </row>
        <row r="9936">
          <cell r="G9936">
            <v>168700</v>
          </cell>
          <cell r="H9936">
            <v>168700</v>
          </cell>
          <cell r="I9936" t="str">
            <v xml:space="preserve">Julien Boilly - Engraving of People and Views in Africa  1839 </v>
          </cell>
          <cell r="J9936" t="str">
            <v>This engraving is from Voyage Pittoresque en Asie et en Afrique by Jean-Baptiste Eyries. Published by Furne et Cie, Paris 1839.
The engraving by Julien Boilly illustrates ancient and modern travels in Asia.
Size: 7.5in x 11in (20cm x 28cm)</v>
          </cell>
          <cell r="K9936">
            <v>10</v>
          </cell>
          <cell r="L9936">
            <v>20</v>
          </cell>
          <cell r="M9936">
            <v>5</v>
          </cell>
          <cell r="N9936">
            <v>5</v>
          </cell>
          <cell r="P9936" t="str">
            <v xml:space="preserve">The print is in excellent condition - please inspect the image carefully for any occasional age related marks. </v>
          </cell>
        </row>
        <row r="9937">
          <cell r="G9937">
            <v>168710</v>
          </cell>
          <cell r="H9937">
            <v>168710</v>
          </cell>
          <cell r="I9937" t="str">
            <v xml:space="preserve">Julien Boilly - Engraving of People and Views in Africa  1839 </v>
          </cell>
          <cell r="J9937" t="str">
            <v>This engraving is from Voyage Pittoresque en Asie et en Afrique by Jean-Baptiste Eyries. Published by Furne et Cie, Paris 1839.
The engraving by Julien Boilly illustrates ancient and modern travels in Asia.
Size: 7.5in x 11in (20cm x 28cm)</v>
          </cell>
          <cell r="K9937">
            <v>10</v>
          </cell>
          <cell r="L9937">
            <v>20</v>
          </cell>
          <cell r="M9937">
            <v>5</v>
          </cell>
          <cell r="N9937">
            <v>5</v>
          </cell>
          <cell r="P9937" t="str">
            <v xml:space="preserve">The print is in excellent condition - please inspect the image carefully for any occasional age related marks. </v>
          </cell>
        </row>
        <row r="9938">
          <cell r="G9938">
            <v>168720</v>
          </cell>
          <cell r="H9938">
            <v>168720</v>
          </cell>
          <cell r="I9938" t="str">
            <v xml:space="preserve">Julien Boilly - Engraving of People and Views in Africa  1839 </v>
          </cell>
          <cell r="J9938" t="str">
            <v>This engraving is from Voyage Pittoresque en Asie et en Afrique by Jean-Baptiste Eyries. Published by Furne et Cie, Paris 1839.
The engraving by Julien Boilly illustrates ancient and modern travels in Asia.
Size: 7.5in x 11in (20cm x 28cm)</v>
          </cell>
          <cell r="K9938">
            <v>10</v>
          </cell>
          <cell r="L9938">
            <v>20</v>
          </cell>
          <cell r="M9938">
            <v>5</v>
          </cell>
          <cell r="N9938">
            <v>5</v>
          </cell>
          <cell r="P9938" t="str">
            <v xml:space="preserve">The print is in excellent condition - please inspect the image carefully for any occasional age related marks. </v>
          </cell>
        </row>
        <row r="9939">
          <cell r="G9939">
            <v>168730</v>
          </cell>
          <cell r="H9939">
            <v>168730</v>
          </cell>
          <cell r="I9939" t="str">
            <v xml:space="preserve">Julien Boilly - Engraving of People and Views in Africa  1839 </v>
          </cell>
          <cell r="J9939" t="str">
            <v>This engraving is from Voyage Pittoresque en Asie et en Afrique by Jean-Baptiste Eyries. Published by Furne et Cie, Paris 1839.
The engraving by Julien Boilly illustrates ancient and modern travels in Asia.
Size: 7.5in x 11in (20cm x 28cm)</v>
          </cell>
          <cell r="K9939">
            <v>10</v>
          </cell>
          <cell r="L9939">
            <v>20</v>
          </cell>
          <cell r="M9939">
            <v>5</v>
          </cell>
          <cell r="N9939">
            <v>5</v>
          </cell>
          <cell r="P9939" t="str">
            <v xml:space="preserve">The print is in excellent condition - please inspect the image carefully for any occasional age related marks. </v>
          </cell>
        </row>
        <row r="9940">
          <cell r="G9940">
            <v>168740</v>
          </cell>
          <cell r="H9940">
            <v>168740</v>
          </cell>
          <cell r="I9940" t="str">
            <v xml:space="preserve">Julien Boilly - Engraving of People and Views in Africa  1839 </v>
          </cell>
          <cell r="J9940" t="str">
            <v>This engraving is from Voyage Pittoresque en Asie et en Afrique by Jean-Baptiste Eyries. Published by Furne et Cie, Paris 1839.
The engraving by Julien Boilly illustrates ancient and modern travels in Asia.
Size: 7.5in x 11in (20cm x 28cm)</v>
          </cell>
          <cell r="K9940">
            <v>10</v>
          </cell>
          <cell r="L9940">
            <v>20</v>
          </cell>
          <cell r="M9940">
            <v>5</v>
          </cell>
          <cell r="N9940">
            <v>5</v>
          </cell>
          <cell r="P9940" t="str">
            <v xml:space="preserve">The print is in excellent condition - please inspect the image carefully for any occasional age related marks. </v>
          </cell>
        </row>
        <row r="9941">
          <cell r="G9941">
            <v>168750</v>
          </cell>
          <cell r="H9941">
            <v>168750</v>
          </cell>
          <cell r="I9941" t="str">
            <v xml:space="preserve">Julien Boilly - Engraving of People and Views in Africa  1839 </v>
          </cell>
          <cell r="J9941" t="str">
            <v>This engraving is from Voyage Pittoresque en Asie et en Afrique by Jean-Baptiste Eyries. Published by Furne et Cie, Paris 1839.
The engraving by Julien Boilly illustrates ancient and modern travels in Asia.
Size: 7.5in x 11in (20cm x 28cm)</v>
          </cell>
          <cell r="K9941">
            <v>10</v>
          </cell>
          <cell r="L9941">
            <v>20</v>
          </cell>
          <cell r="M9941">
            <v>5</v>
          </cell>
          <cell r="N9941">
            <v>5</v>
          </cell>
          <cell r="P9941" t="str">
            <v xml:space="preserve">The print is in excellent condition - please inspect the image carefully for any occasional age related marks. </v>
          </cell>
        </row>
        <row r="9942">
          <cell r="G9942">
            <v>168760</v>
          </cell>
          <cell r="H9942">
            <v>168760</v>
          </cell>
          <cell r="I9942" t="str">
            <v xml:space="preserve">Julien Boilly - Engraving of People and Views in Africa  1839 </v>
          </cell>
          <cell r="J9942" t="str">
            <v>This engraving is from Voyage Pittoresque en Asie et en Afrique by Jean-Baptiste Eyries. Published by Furne et Cie, Paris 1839.
The engraving by Julien Boilly illustrates ancient and modern travels in Asia.
Size: 7.5in x 11in (20cm x 28cm)</v>
          </cell>
          <cell r="K9942">
            <v>10</v>
          </cell>
          <cell r="L9942">
            <v>20</v>
          </cell>
          <cell r="M9942">
            <v>5</v>
          </cell>
          <cell r="N9942">
            <v>5</v>
          </cell>
          <cell r="P9942" t="str">
            <v xml:space="preserve">The print is in excellent condition - please inspect the image carefully for any occasional age related marks. </v>
          </cell>
        </row>
        <row r="9943">
          <cell r="G9943">
            <v>168770</v>
          </cell>
          <cell r="H9943">
            <v>168770</v>
          </cell>
          <cell r="I9943" t="str">
            <v xml:space="preserve">Julien Boilly - Engraving of People and Views in Africa  1839 </v>
          </cell>
          <cell r="J9943" t="str">
            <v>This engraving is from Voyage Pittoresque en Asie et en Afrique by Jean-Baptiste Eyries. Published by Furne et Cie, Paris 1839.
The engraving by Julien Boilly illustrates ancient and modern travels in Asia.
Size: 7.5in x 11in (20cm x 28cm)</v>
          </cell>
          <cell r="K9943">
            <v>10</v>
          </cell>
          <cell r="L9943">
            <v>20</v>
          </cell>
          <cell r="M9943">
            <v>5</v>
          </cell>
          <cell r="N9943">
            <v>5</v>
          </cell>
          <cell r="P9943" t="str">
            <v xml:space="preserve">The print is in excellent condition - please inspect the image carefully for any occasional age related marks. </v>
          </cell>
        </row>
        <row r="9944">
          <cell r="G9944">
            <v>168780</v>
          </cell>
          <cell r="H9944">
            <v>168780</v>
          </cell>
          <cell r="I9944" t="str">
            <v xml:space="preserve">Julien Boilly - Engraving of People and Views in Africa  1839 </v>
          </cell>
          <cell r="J9944" t="str">
            <v>This engraving is from Voyage Pittoresque en Asie et en Afrique by Jean-Baptiste Eyries. Published by Furne et Cie, Paris 1839.
The engraving by Julien Boilly illustrates ancient and modern travels in Asia.
Size: 7.5in x 11in (20cm x 28cm)</v>
          </cell>
          <cell r="K9944">
            <v>10</v>
          </cell>
          <cell r="L9944">
            <v>20</v>
          </cell>
          <cell r="M9944">
            <v>5</v>
          </cell>
          <cell r="N9944">
            <v>5</v>
          </cell>
          <cell r="P9944" t="str">
            <v xml:space="preserve">The print is in excellent condition - please inspect the image carefully for any occasional age related marks. </v>
          </cell>
        </row>
        <row r="9945">
          <cell r="G9945">
            <v>168790</v>
          </cell>
          <cell r="H9945">
            <v>168790</v>
          </cell>
          <cell r="I9945" t="str">
            <v xml:space="preserve">Julien Boilly - Engraving of People and Views in Africa  1839 </v>
          </cell>
          <cell r="J9945" t="str">
            <v>This engraving is from Voyage Pittoresque en Asie et en Afrique by Jean-Baptiste Eyries. Published by Furne et Cie, Paris 1839.
The engraving by Julien Boilly illustrates ancient and modern travels in Asia.
Size: 7.5in x 11in (20cm x 28cm)</v>
          </cell>
          <cell r="K9945">
            <v>10</v>
          </cell>
          <cell r="L9945">
            <v>20</v>
          </cell>
          <cell r="M9945">
            <v>5</v>
          </cell>
          <cell r="N9945">
            <v>5</v>
          </cell>
          <cell r="P9945" t="str">
            <v xml:space="preserve">The print is in excellent condition - please inspect the image carefully for any occasional age related marks. </v>
          </cell>
        </row>
        <row r="9946">
          <cell r="G9946">
            <v>168800</v>
          </cell>
          <cell r="H9946">
            <v>168800</v>
          </cell>
          <cell r="I9946" t="str">
            <v xml:space="preserve">Julien Boilly - Engraving of People and Views in Africa  1839 </v>
          </cell>
          <cell r="J9946" t="str">
            <v>This engraving is from Voyage Pittoresque en Asie et en Afrique by Jean-Baptiste Eyries. Published by Furne et Cie, Paris 1839.
The engraving by Julien Boilly illustrates ancient and modern travels in Asia.
Size: 7.5in x 11in (20cm x 28cm)</v>
          </cell>
          <cell r="K9946">
            <v>10</v>
          </cell>
          <cell r="L9946">
            <v>20</v>
          </cell>
          <cell r="M9946">
            <v>5</v>
          </cell>
          <cell r="N9946">
            <v>5</v>
          </cell>
          <cell r="P9946" t="str">
            <v xml:space="preserve">The print is in excellent condition - please inspect the image carefully for any occasional age related marks. </v>
          </cell>
        </row>
        <row r="9947">
          <cell r="G9947">
            <v>168810</v>
          </cell>
          <cell r="H9947">
            <v>168810</v>
          </cell>
          <cell r="I9947" t="str">
            <v xml:space="preserve">Julien Boilly - Engraving of People and Views in Africa  1839 </v>
          </cell>
          <cell r="J9947" t="str">
            <v>This engraving is from Voyage Pittoresque en Asie et en Afrique by Jean-Baptiste Eyries. Published by Furne et Cie, Paris 1839.
The engraving by Julien Boilly illustrates ancient and modern travels in Asia.
Size: 7.5in x 11in (20cm x 28cm)</v>
          </cell>
          <cell r="K9947">
            <v>10</v>
          </cell>
          <cell r="L9947">
            <v>20</v>
          </cell>
          <cell r="M9947">
            <v>5</v>
          </cell>
          <cell r="N9947">
            <v>5</v>
          </cell>
          <cell r="P9947" t="str">
            <v xml:space="preserve">The print is in excellent condition - please inspect the image carefully for any occasional age related marks. </v>
          </cell>
        </row>
        <row r="9948">
          <cell r="G9948">
            <v>168820</v>
          </cell>
          <cell r="H9948">
            <v>168820</v>
          </cell>
          <cell r="I9948" t="str">
            <v xml:space="preserve">Julien Boilly - Engraving of People and Views in Africa  1839 </v>
          </cell>
          <cell r="J9948" t="str">
            <v>This engraving is from Voyage Pittoresque en Asie et en Afrique by Jean-Baptiste Eyries. Published by Furne et Cie, Paris 1839.
The engraving by Julien Boilly illustrates ancient and modern travels in Asia.
Size: 7.5in x 11in (20cm x 28cm)</v>
          </cell>
          <cell r="K9948">
            <v>10</v>
          </cell>
          <cell r="L9948">
            <v>20</v>
          </cell>
          <cell r="M9948">
            <v>5</v>
          </cell>
          <cell r="N9948">
            <v>5</v>
          </cell>
          <cell r="P9948" t="str">
            <v xml:space="preserve">The print is in excellent condition - please inspect the image carefully for any occasional age related marks. </v>
          </cell>
        </row>
        <row r="9949">
          <cell r="G9949">
            <v>168830</v>
          </cell>
          <cell r="H9949">
            <v>168830</v>
          </cell>
          <cell r="I9949" t="str">
            <v xml:space="preserve">Julien Boilly - Engraving of People and Views in Africa  1839 </v>
          </cell>
          <cell r="J9949" t="str">
            <v>This engraving is from Voyage Pittoresque en Asie et en Afrique by Jean-Baptiste Eyries. Published by Furne et Cie, Paris 1839.
The engraving by Julien Boilly illustrates ancient and modern travels in Asia.
Size: 7.5in x 11in (20cm x 28cm)</v>
          </cell>
          <cell r="K9949">
            <v>10</v>
          </cell>
          <cell r="L9949">
            <v>20</v>
          </cell>
          <cell r="M9949">
            <v>5</v>
          </cell>
          <cell r="N9949">
            <v>5</v>
          </cell>
          <cell r="P9949" t="str">
            <v xml:space="preserve">The print is in excellent condition - please inspect the image carefully for any occasional age related marks. </v>
          </cell>
        </row>
        <row r="9950">
          <cell r="G9950">
            <v>168840</v>
          </cell>
          <cell r="H9950">
            <v>168840</v>
          </cell>
          <cell r="I9950" t="str">
            <v xml:space="preserve">Julien Boilly - Engraving of People and Views in Africa  1839 </v>
          </cell>
          <cell r="J9950" t="str">
            <v>This engraving is from Voyage Pittoresque en Asie et en Afrique by Jean-Baptiste Eyries. Published by Furne et Cie, Paris 1839.
The engraving by Julien Boilly illustrates ancient and modern travels in Asia.
Size: 7.5in x 11in (20cm x 28cm)</v>
          </cell>
          <cell r="K9950">
            <v>10</v>
          </cell>
          <cell r="L9950">
            <v>20</v>
          </cell>
          <cell r="M9950">
            <v>5</v>
          </cell>
          <cell r="N9950">
            <v>5</v>
          </cell>
          <cell r="P9950" t="str">
            <v xml:space="preserve">The print is in excellent condition - please inspect the image carefully for any occasional age related marks. </v>
          </cell>
        </row>
        <row r="9951">
          <cell r="G9951">
            <v>168850</v>
          </cell>
          <cell r="H9951">
            <v>168850</v>
          </cell>
          <cell r="I9951" t="str">
            <v xml:space="preserve">Julien Boilly - Engraving of People and Views in Africa  1839 </v>
          </cell>
          <cell r="J9951" t="str">
            <v>This engraving is from Voyage Pittoresque en Asie et en Afrique by Jean-Baptiste Eyries. Published by Furne et Cie, Paris 1839.
The engraving by Julien Boilly illustrates ancient and modern travels in Asia.
Size: 7.5in x 11in (20cm x 28cm)</v>
          </cell>
          <cell r="K9951">
            <v>10</v>
          </cell>
          <cell r="L9951">
            <v>20</v>
          </cell>
          <cell r="M9951">
            <v>5</v>
          </cell>
          <cell r="N9951">
            <v>5</v>
          </cell>
          <cell r="P9951" t="str">
            <v xml:space="preserve">The print is in excellent condition - please inspect the image carefully for any occasional age related marks. </v>
          </cell>
        </row>
        <row r="9952">
          <cell r="G9952">
            <v>168860</v>
          </cell>
          <cell r="H9952">
            <v>168860</v>
          </cell>
          <cell r="I9952" t="str">
            <v xml:space="preserve">Julien Boilly - Engraving of People and Views in Africa  1839 </v>
          </cell>
          <cell r="J9952" t="str">
            <v>This engraving is from Voyage Pittoresque en Asie et en Afrique by Jean-Baptiste Eyries. Published by Furne et Cie, Paris 1839.
The engraving by Julien Boilly illustrates ancient and modern travels in Asia.
Size: 7.5in x 11in (20cm x 28cm)</v>
          </cell>
          <cell r="K9952">
            <v>10</v>
          </cell>
          <cell r="L9952">
            <v>20</v>
          </cell>
          <cell r="M9952">
            <v>5</v>
          </cell>
          <cell r="N9952">
            <v>5</v>
          </cell>
          <cell r="P9952" t="str">
            <v xml:space="preserve">The print is in excellent condition - please inspect the image carefully for any occasional age related marks. </v>
          </cell>
        </row>
        <row r="9953">
          <cell r="G9953">
            <v>168870</v>
          </cell>
          <cell r="H9953">
            <v>168870</v>
          </cell>
          <cell r="I9953" t="str">
            <v xml:space="preserve">Julien Boilly - Engraving of People and Views in Africa  1839 </v>
          </cell>
          <cell r="J9953" t="str">
            <v>This engraving is from Voyage Pittoresque en Asie et en Afrique by Jean-Baptiste Eyries. Published by Furne et Cie, Paris 1839.
The engraving by Julien Boilly illustrates ancient and modern travels in Asia.
Size: 7.5in x 11in (20cm x 28cm)</v>
          </cell>
          <cell r="K9953">
            <v>10</v>
          </cell>
          <cell r="L9953">
            <v>20</v>
          </cell>
          <cell r="M9953">
            <v>5</v>
          </cell>
          <cell r="N9953">
            <v>5</v>
          </cell>
          <cell r="P9953" t="str">
            <v xml:space="preserve">The print is in excellent condition - please inspect the image carefully for any occasional age related marks. </v>
          </cell>
        </row>
        <row r="9954">
          <cell r="G9954">
            <v>168880</v>
          </cell>
          <cell r="H9954">
            <v>168880</v>
          </cell>
          <cell r="I9954" t="str">
            <v xml:space="preserve">Julien Boilly - Engraving of People and Views in Africa  1839 </v>
          </cell>
          <cell r="J9954" t="str">
            <v>This engraving is from Voyage Pittoresque en Asie et en Afrique by Jean-Baptiste Eyries. Published by Furne et Cie, Paris 1839.
The engraving by Julien Boilly illustrates ancient and modern travels in Asia.
Size: 7.5in x 11in (20cm x 28cm)</v>
          </cell>
          <cell r="K9954">
            <v>10</v>
          </cell>
          <cell r="L9954">
            <v>20</v>
          </cell>
          <cell r="M9954">
            <v>5</v>
          </cell>
          <cell r="N9954">
            <v>5</v>
          </cell>
          <cell r="P9954" t="str">
            <v xml:space="preserve">The print is in excellent condition - please inspect the image carefully for any occasional age related marks. </v>
          </cell>
        </row>
        <row r="9955">
          <cell r="G9955">
            <v>168890</v>
          </cell>
          <cell r="H9955">
            <v>168890</v>
          </cell>
          <cell r="I9955" t="str">
            <v xml:space="preserve">Julien Boilly - Engraving of People and Views in Africa  1839 </v>
          </cell>
          <cell r="J9955" t="str">
            <v>This engraving is from Voyage Pittoresque en Asie et en Afrique by Jean-Baptiste Eyries. Published by Furne et Cie, Paris 1839.
The engraving by Julien Boilly illustrates ancient and modern travels in Asia.
Size: 7.5in x 11in (20cm x 28cm)</v>
          </cell>
          <cell r="K9955">
            <v>10</v>
          </cell>
          <cell r="L9955">
            <v>20</v>
          </cell>
          <cell r="M9955">
            <v>5</v>
          </cell>
          <cell r="N9955">
            <v>5</v>
          </cell>
          <cell r="P9955" t="str">
            <v xml:space="preserve">The print is in excellent condition - please inspect the image carefully for any occasional age related marks. </v>
          </cell>
        </row>
        <row r="9956">
          <cell r="G9956">
            <v>168900</v>
          </cell>
          <cell r="H9956">
            <v>168900</v>
          </cell>
          <cell r="I9956" t="str">
            <v xml:space="preserve">Julien Boilly - Engraving of People and Views in Africa  1839 </v>
          </cell>
          <cell r="J9956" t="str">
            <v>This engraving is from Voyage Pittoresque en Asie et en Afrique by Jean-Baptiste Eyries. Published by Furne et Cie, Paris 1839.
The engraving by Julien Boilly illustrates ancient and modern travels in Asia.
Size: 7.5in x 11in (20cm x 28cm)</v>
          </cell>
          <cell r="K9956">
            <v>10</v>
          </cell>
          <cell r="L9956">
            <v>20</v>
          </cell>
          <cell r="M9956">
            <v>5</v>
          </cell>
          <cell r="N9956">
            <v>5</v>
          </cell>
          <cell r="P9956" t="str">
            <v xml:space="preserve">The print is in excellent condition - please inspect the image carefully for any occasional age related marks. </v>
          </cell>
        </row>
        <row r="9957">
          <cell r="G9957">
            <v>168910</v>
          </cell>
          <cell r="H9957">
            <v>168910</v>
          </cell>
          <cell r="I9957" t="str">
            <v xml:space="preserve">Julien Boilly - Engraving of People and Views in Africa  1839 </v>
          </cell>
          <cell r="J9957" t="str">
            <v>This engraving is from Voyage Pittoresque en Asie et en Afrique by Jean-Baptiste Eyries. Published by Furne et Cie, Paris 1839.
The engraving by Julien Boilly illustrates ancient and modern travels in Asia.
Size: 7.5in x 11in (20cm x 28cm)</v>
          </cell>
          <cell r="K9957">
            <v>10</v>
          </cell>
          <cell r="L9957">
            <v>20</v>
          </cell>
          <cell r="M9957">
            <v>5</v>
          </cell>
          <cell r="N9957">
            <v>5</v>
          </cell>
          <cell r="P9957" t="str">
            <v xml:space="preserve">The print is in excellent condition - please inspect the image carefully for any occasional age related marks. </v>
          </cell>
        </row>
        <row r="9958">
          <cell r="G9958">
            <v>168920</v>
          </cell>
          <cell r="H9958">
            <v>168920</v>
          </cell>
          <cell r="I9958" t="str">
            <v>T Shepherd - Signal tower, Leith Harbour, Edinburgh engraved by J Henshall 1829</v>
          </cell>
          <cell r="J9958" t="str">
            <v>The hand coloured engraving was drawn by Thomas H. Shepherd and published by Jones &amp; Co. 1829.
Size: 5.25in x 8in (13cm x 20cm)</v>
          </cell>
          <cell r="K9958">
            <v>30</v>
          </cell>
          <cell r="L9958">
            <v>60</v>
          </cell>
          <cell r="M9958">
            <v>15</v>
          </cell>
          <cell r="N9958">
            <v>15</v>
          </cell>
          <cell r="P9958" t="str">
            <v>Excellent but please check for the images for any age-related marks.</v>
          </cell>
        </row>
        <row r="9959">
          <cell r="G9959">
            <v>168930</v>
          </cell>
          <cell r="H9959">
            <v>168930</v>
          </cell>
          <cell r="I9959" t="str">
            <v>T Shepherd - Regent Murray's House, Edinburgh engraved by JB Allan 1829</v>
          </cell>
          <cell r="J9959" t="str">
            <v>The hand coloured engraving was drawn by Thomas H. Shepherd and published by Jones &amp; Co. 1829.
Size: 5.25in x 8in (13cm x 20cm)</v>
          </cell>
          <cell r="K9959">
            <v>30</v>
          </cell>
          <cell r="L9959">
            <v>60</v>
          </cell>
          <cell r="M9959">
            <v>15</v>
          </cell>
          <cell r="N9959">
            <v>15</v>
          </cell>
          <cell r="P9959" t="str">
            <v>Excellent but please check for the images for any age-related marks.</v>
          </cell>
        </row>
        <row r="9960">
          <cell r="G9960">
            <v>168940</v>
          </cell>
          <cell r="H9960">
            <v>168940</v>
          </cell>
          <cell r="I9960" t="str">
            <v>T Shepherd - Excise Office, Edinburgh engraved by W Bond 1829</v>
          </cell>
          <cell r="J9960" t="str">
            <v>The hand coloured engraving was drawn by Thomas H. Shepherd and published by Jones &amp; Co. 1829.
Size: 5.25in x 8in (13cm x 20cm)</v>
          </cell>
          <cell r="K9960">
            <v>30</v>
          </cell>
          <cell r="L9960">
            <v>60</v>
          </cell>
          <cell r="M9960">
            <v>15</v>
          </cell>
          <cell r="N9960">
            <v>15</v>
          </cell>
          <cell r="P9960" t="str">
            <v>Excellent but please check for the images for any age-related marks.</v>
          </cell>
        </row>
        <row r="9961">
          <cell r="G9961">
            <v>168950</v>
          </cell>
          <cell r="H9961">
            <v>168950</v>
          </cell>
          <cell r="I9961" t="str">
            <v>T Shepherd - Royal Circus, Edinburgh engraved by W Bond 1829</v>
          </cell>
          <cell r="J9961" t="str">
            <v>The hand coloured engraving was drawn by Thomas H. Shepherd and published by Jones &amp; Co. 1829.
Size: 5.25in x 8in (13cm x 20cm)</v>
          </cell>
          <cell r="K9961">
            <v>30</v>
          </cell>
          <cell r="L9961">
            <v>60</v>
          </cell>
          <cell r="M9961">
            <v>15</v>
          </cell>
          <cell r="N9961">
            <v>15</v>
          </cell>
          <cell r="P9961" t="str">
            <v>Excellent but please check for the images for any age-related marks.</v>
          </cell>
        </row>
        <row r="9962">
          <cell r="G9962">
            <v>168960</v>
          </cell>
          <cell r="H9962">
            <v>168960</v>
          </cell>
          <cell r="I9962" t="str">
            <v>T Shepherd - Leith Harbour, Edinburgh engraved by T Higham 1829</v>
          </cell>
          <cell r="J9962" t="str">
            <v>The hand coloured engraving was drawn by Thomas H. Shepherd and published by Jones &amp; Co. 1829.
Size: 5.25in x 8in (13cm x 20cm)</v>
          </cell>
          <cell r="K9962">
            <v>30</v>
          </cell>
          <cell r="L9962">
            <v>60</v>
          </cell>
          <cell r="M9962">
            <v>15</v>
          </cell>
          <cell r="N9962">
            <v>15</v>
          </cell>
          <cell r="P9962" t="str">
            <v>Excellent but please check for the images for any age-related marks.</v>
          </cell>
        </row>
        <row r="9963">
          <cell r="G9963">
            <v>168970</v>
          </cell>
          <cell r="H9963">
            <v>168970</v>
          </cell>
          <cell r="I9963" t="str">
            <v>T Shepherd - St George's Church, Edinburgh engraved by W Bond 1829</v>
          </cell>
          <cell r="J9963" t="str">
            <v>The hand coloured engraving was drawn by Thomas H. Shepherd and published by Jones &amp; Co. 1829.
Size: 5.25in x 8in (13cm x 20cm)</v>
          </cell>
          <cell r="K9963">
            <v>30</v>
          </cell>
          <cell r="L9963">
            <v>60</v>
          </cell>
          <cell r="M9963">
            <v>15</v>
          </cell>
          <cell r="N9963">
            <v>15</v>
          </cell>
          <cell r="P9963" t="str">
            <v>Excellent but please check for the images for any age-related marks.</v>
          </cell>
        </row>
        <row r="9964">
          <cell r="G9964">
            <v>168980</v>
          </cell>
          <cell r="H9964">
            <v>168980</v>
          </cell>
          <cell r="I9964" t="str">
            <v>C Stanfield - St Michael's Mount, Normandy engraved by J Carter 1847</v>
          </cell>
          <cell r="J9964" t="str">
            <v xml:space="preserve">	This engraving is from Stanfield's Coast scenery : a series of picturesque views in the British channel and on the coast of France by Clarkson Stanfield. 
Published by Smith, Elder and Co., London 1847.
Size: 11in x 8.25in (28cm x 21cm)</v>
          </cell>
          <cell r="K9964">
            <v>30</v>
          </cell>
          <cell r="L9964">
            <v>60</v>
          </cell>
          <cell r="M9964">
            <v>15</v>
          </cell>
          <cell r="N9964">
            <v>15</v>
          </cell>
          <cell r="P9964" t="str">
            <v>Excellent but please check for the images for any age-related marks.</v>
          </cell>
        </row>
        <row r="9965">
          <cell r="G9965">
            <v>168990</v>
          </cell>
          <cell r="H9965">
            <v>168990</v>
          </cell>
          <cell r="I9965" t="str">
            <v>C Stanfield -  Calais, France engraved by W Finden 1847</v>
          </cell>
          <cell r="J9965" t="str">
            <v xml:space="preserve">	This engraving is from Stanfield's Coast scenery : a series of picturesque views in the British channel and on the coast of France by Clarkson Stanfield. 
Published by Smith, Elder and Co., London 1847.
Size: 11in x 8.25in (28cm x 21cm)</v>
          </cell>
          <cell r="K9965">
            <v>30</v>
          </cell>
          <cell r="L9965">
            <v>60</v>
          </cell>
          <cell r="M9965">
            <v>15</v>
          </cell>
          <cell r="N9965">
            <v>15</v>
          </cell>
          <cell r="P9965" t="str">
            <v>Excellent but please check for the images for any age-related marks.</v>
          </cell>
        </row>
        <row r="9966">
          <cell r="G9966">
            <v>169000</v>
          </cell>
          <cell r="H9966">
            <v>169000</v>
          </cell>
          <cell r="I9966" t="str">
            <v>C Stanfield - Boulogne Old Pier engraved by F Finden 1847</v>
          </cell>
          <cell r="J9966" t="str">
            <v xml:space="preserve">	This engraving is from Stanfield's Coast scenery : a series of picturesque views in the British channel and on the coast of France by Clarkson Stanfield. 
Published by Smith, Elder and Co., London 1847.
Size: 11in x 8.25in (28cm x 21cm)</v>
          </cell>
          <cell r="K9966">
            <v>30</v>
          </cell>
          <cell r="L9966">
            <v>60</v>
          </cell>
          <cell r="M9966">
            <v>15</v>
          </cell>
          <cell r="N9966">
            <v>15</v>
          </cell>
          <cell r="P9966" t="str">
            <v>Excellent but please check for the images for any age-related marks.</v>
          </cell>
        </row>
        <row r="9967">
          <cell r="G9967">
            <v>169010</v>
          </cell>
          <cell r="H9967">
            <v>169010</v>
          </cell>
          <cell r="I9967" t="str">
            <v>C Stanfield -  Filli-Savoy, France engraved by R Brandard 1847</v>
          </cell>
          <cell r="J9967" t="str">
            <v xml:space="preserve">	This engraving is from Stanfield's Coast scenery : a series of picturesque views in the British channel and on the coast of France by Clarkson Stanfield. 
Published by Smith, Elder and Co., London 1847.
Size: 11in x 8.25in (28cm x 21cm)</v>
          </cell>
          <cell r="K9967">
            <v>30</v>
          </cell>
          <cell r="L9967">
            <v>60</v>
          </cell>
          <cell r="M9967">
            <v>15</v>
          </cell>
          <cell r="N9967">
            <v>15</v>
          </cell>
          <cell r="P9967" t="str">
            <v>Excellent but please check for the images for any age-related marks.</v>
          </cell>
        </row>
        <row r="9968">
          <cell r="G9968">
            <v>169017</v>
          </cell>
          <cell r="H9968">
            <v>169017</v>
          </cell>
          <cell r="I9968" t="str">
            <v xml:space="preserve">G Balmer - St Lawrence Cathedral, Rotterdam engraved by Henry Winkles </v>
          </cell>
          <cell r="J9968" t="str">
            <v>This antique steel engraving titled St Lawrence Cathedral, Rotterdam was engraved by Henry Winkles after a drawing by George Balmer.
Size: Printed area - 12cm x 18.5 cm or 4.75in x 7.25in
Published in Gallery of Modern British Artists by Simpkin and Marshall, London, 1834.</v>
          </cell>
          <cell r="K9968">
            <v>10</v>
          </cell>
          <cell r="L9968">
            <v>20</v>
          </cell>
          <cell r="M9968">
            <v>5</v>
          </cell>
          <cell r="N9968">
            <v>5</v>
          </cell>
          <cell r="P9968" t="str">
            <v>Excellent but please check for the images for any age-related marks.</v>
          </cell>
        </row>
        <row r="9969">
          <cell r="G9969">
            <v>169018</v>
          </cell>
          <cell r="H9969">
            <v>169018</v>
          </cell>
          <cell r="I9969" t="str">
            <v>Samuel Prout - Rare hand coloured etching of Bibury Church, Gloucester 1809</v>
          </cell>
          <cell r="J9969" t="str">
            <v>N. Door of Bibury Church, Gloucester. View of an ornate door and mullioned window, a man and a woman to left conversing; illustration to Antiquarian &amp; Topographical Cabinet by James Storer.
Published by: William Clark 1809.
Size: Image 6in x 4in with wide margins</v>
          </cell>
          <cell r="K9969">
            <v>50</v>
          </cell>
          <cell r="L9969">
            <v>100</v>
          </cell>
          <cell r="M9969">
            <v>25</v>
          </cell>
          <cell r="N9969">
            <v>25</v>
          </cell>
          <cell r="P9969" t="str">
            <v>Excellent but please check for the images for any age-related marks.</v>
          </cell>
        </row>
        <row r="9970">
          <cell r="G9970">
            <v>169019</v>
          </cell>
          <cell r="H9970">
            <v>169019</v>
          </cell>
          <cell r="I9970" t="str">
            <v>WL Leitch - Prince Buttera's Villa, Bacaria, Sicily engraved by J Sands 1840</v>
          </cell>
          <cell r="J9970" t="str">
            <v>This steel engraving is after a drawing by William Leighton Leitch. 
Published by Fisher, Son &amp; Co London and Paris 1840.
Size: 11in x 8.5in (28cm x 21.5cm)</v>
          </cell>
          <cell r="K9970">
            <v>30</v>
          </cell>
          <cell r="L9970">
            <v>60</v>
          </cell>
          <cell r="M9970">
            <v>15</v>
          </cell>
          <cell r="N9970">
            <v>15</v>
          </cell>
          <cell r="P9970" t="str">
            <v>Excellent but please check for the images for any age-related marks.</v>
          </cell>
        </row>
        <row r="9971">
          <cell r="G9971">
            <v>169020</v>
          </cell>
          <cell r="H9971">
            <v>169020</v>
          </cell>
          <cell r="I9971" t="str">
            <v>C Stanfield - Cliff near Arbroath engraved by JT Willmore 1842</v>
          </cell>
          <cell r="J9971" t="str">
            <v xml:space="preserve">This engraving was created for the Abbotsford Edition of Sir Walter Scott's Waverley Novels series 1842-47.
The engraving was drawn by Clarkson Stanfield, RA.
Size: 9.5in x 6in (24cm x 15cm) </v>
          </cell>
          <cell r="K9971">
            <v>30</v>
          </cell>
          <cell r="L9971">
            <v>60</v>
          </cell>
          <cell r="M9971">
            <v>15</v>
          </cell>
          <cell r="N9971">
            <v>15</v>
          </cell>
          <cell r="P9971" t="str">
            <v>Excellent but please check for the images for any age-related marks.</v>
          </cell>
        </row>
        <row r="9972">
          <cell r="G9972">
            <v>169020</v>
          </cell>
          <cell r="H9972">
            <v>169020</v>
          </cell>
          <cell r="I9972" t="str">
            <v>WL Leitch - Castro Giovanni, Enna, Sicily engraved by MJ Starling 1840</v>
          </cell>
          <cell r="J9972" t="str">
            <v>This steel engraving is after a drawing by William Leighton Leitch. 
Published by Fisher, Son &amp; Co London and Paris 1840.
Size: 11in x 8.5in (28cm x 21.5cm)</v>
          </cell>
          <cell r="K9972">
            <v>30</v>
          </cell>
          <cell r="L9972">
            <v>60</v>
          </cell>
          <cell r="M9972">
            <v>15</v>
          </cell>
          <cell r="N9972">
            <v>15</v>
          </cell>
          <cell r="P9972" t="str">
            <v>Excellent but please check for the images for any age-related marks.</v>
          </cell>
        </row>
        <row r="9973">
          <cell r="G9973">
            <v>169021</v>
          </cell>
          <cell r="H9973">
            <v>169021</v>
          </cell>
          <cell r="I9973" t="str">
            <v>WL Leitch - Vespers in Capella Reale, Sicily engraved by WH Capone 1840</v>
          </cell>
          <cell r="J9973" t="str">
            <v>This steel engraving is after a drawing by William Leighton Leitch. 
Published by Fisher, Son &amp; Co London and Paris 1840.
Size: 11in x 8.5in (28cm x 21.5cm)</v>
          </cell>
          <cell r="K9973">
            <v>30</v>
          </cell>
          <cell r="L9973">
            <v>60</v>
          </cell>
          <cell r="M9973">
            <v>15</v>
          </cell>
          <cell r="N9973">
            <v>15</v>
          </cell>
          <cell r="P9973" t="str">
            <v>Excellent but please check for the images for any age-related marks.</v>
          </cell>
        </row>
        <row r="9974">
          <cell r="G9974">
            <v>169022</v>
          </cell>
          <cell r="H9974">
            <v>169022</v>
          </cell>
          <cell r="I9974" t="str">
            <v>WL Leitch - Grecian Temple at Segesta, Sicily engraved by J Sands 1840</v>
          </cell>
          <cell r="J9974" t="str">
            <v>This steel engraving is after a drawing by William Leighton Leitch. 
Published by Fisher, Son &amp; Co London and Paris 1840.
Size: 11in x 8.5in (28cm x 21.5cm)</v>
          </cell>
          <cell r="K9974">
            <v>30</v>
          </cell>
          <cell r="L9974">
            <v>60</v>
          </cell>
          <cell r="M9974">
            <v>15</v>
          </cell>
          <cell r="N9974">
            <v>15</v>
          </cell>
          <cell r="P9974" t="str">
            <v>Excellent but please check for the images for any age-related marks.</v>
          </cell>
        </row>
        <row r="9975">
          <cell r="G9975">
            <v>169023</v>
          </cell>
          <cell r="H9975">
            <v>169023</v>
          </cell>
          <cell r="I9975" t="str">
            <v>WL Leitch - Palazzo Reale, Palermo, Sicily engraved by W Floyd 1840</v>
          </cell>
          <cell r="J9975" t="str">
            <v>This steel engraving is after a drawing by William Leighton Leitch. 
Published by Fisher, Son &amp; Co London and Paris 1840.
Size: 11in x 8.5in (28cm x 21.5cm)</v>
          </cell>
          <cell r="K9975">
            <v>30</v>
          </cell>
          <cell r="L9975">
            <v>60</v>
          </cell>
          <cell r="M9975">
            <v>15</v>
          </cell>
          <cell r="N9975">
            <v>15</v>
          </cell>
          <cell r="P9975" t="str">
            <v>Excellent but please check for the images for any age-related marks.</v>
          </cell>
        </row>
        <row r="9976">
          <cell r="G9976">
            <v>169024</v>
          </cell>
          <cell r="H9976">
            <v>169024</v>
          </cell>
          <cell r="I9976" t="str">
            <v>WL Leitch - La Ziza, Palermo, Sicily engraved by J Tingle 1840</v>
          </cell>
          <cell r="J9976" t="str">
            <v>This steel engraving is after a drawing by William Leighton Leitch. 
Published by Fisher, Son &amp; Co London and Paris 1840.
Size: 11in x 8.5in (28cm x 21.5cm)</v>
          </cell>
          <cell r="K9976">
            <v>30</v>
          </cell>
          <cell r="L9976">
            <v>60</v>
          </cell>
          <cell r="M9976">
            <v>15</v>
          </cell>
          <cell r="N9976">
            <v>15</v>
          </cell>
          <cell r="P9976" t="str">
            <v>Excellent but please check for the images for any age-related marks.</v>
          </cell>
        </row>
        <row r="9977">
          <cell r="G9977">
            <v>169025</v>
          </cell>
          <cell r="H9977">
            <v>169025</v>
          </cell>
          <cell r="I9977" t="str">
            <v>WL Leitch - Piazza Town and Convent, Sicily engraved by JB Allan 1840</v>
          </cell>
          <cell r="J9977" t="str">
            <v>This steel engraving is after a drawing by William Leighton Leitch. 
Published by Fisher, Son &amp; Co London and Paris 1840.
Size: 11in x 8.5in (28cm x 21.5cm)</v>
          </cell>
          <cell r="K9977">
            <v>30</v>
          </cell>
          <cell r="L9977">
            <v>60</v>
          </cell>
          <cell r="M9977">
            <v>15</v>
          </cell>
          <cell r="N9977">
            <v>15</v>
          </cell>
          <cell r="P9977" t="str">
            <v>Excellent but please check for the images for any age-related marks.</v>
          </cell>
        </row>
        <row r="9978">
          <cell r="G9978">
            <v>169026</v>
          </cell>
          <cell r="H9978">
            <v>169026</v>
          </cell>
          <cell r="I9978" t="str">
            <v>WL Leitch - Santa Rosalia, Palermo, Sicily engraved by WH Capone 1840</v>
          </cell>
          <cell r="J9978" t="str">
            <v>This steel engraving is after a drawing by William Leighton Leitch. 
Published by Fisher, Son &amp; Co London and Paris 1840.
Size: 11in x 8.5in (28cm x 21.5cm)</v>
          </cell>
          <cell r="K9978">
            <v>30</v>
          </cell>
          <cell r="L9978">
            <v>60</v>
          </cell>
          <cell r="M9978">
            <v>15</v>
          </cell>
          <cell r="N9978">
            <v>15</v>
          </cell>
          <cell r="P9978" t="str">
            <v>Excellent but please check for the images for any age-related marks.</v>
          </cell>
        </row>
        <row r="9979">
          <cell r="G9979">
            <v>169027</v>
          </cell>
          <cell r="H9979">
            <v>169027</v>
          </cell>
          <cell r="I9979" t="str">
            <v>WL Leitch - Piazza del Duomo, Messina, Sicily engraved by S Sands 1840</v>
          </cell>
          <cell r="J9979" t="str">
            <v>This steel engraving is after a drawing by William Leighton Leitch. 
Published by Fisher, Son &amp; Co London and Paris 1840.
Size: 11in x 8.5in (28cm x 21.5cm)</v>
          </cell>
          <cell r="K9979">
            <v>30</v>
          </cell>
          <cell r="L9979">
            <v>60</v>
          </cell>
          <cell r="M9979">
            <v>15</v>
          </cell>
          <cell r="N9979">
            <v>15</v>
          </cell>
          <cell r="P9979" t="str">
            <v>Excellent but please check for the images for any age-related marks.</v>
          </cell>
        </row>
        <row r="9980">
          <cell r="G9980">
            <v>169028</v>
          </cell>
          <cell r="H9980">
            <v>169028</v>
          </cell>
          <cell r="I9980" t="str">
            <v>WL Leitch - Marble Pulpit, Messina Cathedral, Sicily engraved by G Presbury 1840</v>
          </cell>
          <cell r="J9980" t="str">
            <v>This steel engraving is after a drawing by William Leighton Leitch. 
Published by Fisher, Son &amp; Co London and Paris 1840.
Size: 11in x 8.5in (28cm x 21.5cm)</v>
          </cell>
          <cell r="K9980">
            <v>30</v>
          </cell>
          <cell r="L9980">
            <v>60</v>
          </cell>
          <cell r="M9980">
            <v>15</v>
          </cell>
          <cell r="N9980">
            <v>15</v>
          </cell>
          <cell r="P9980" t="str">
            <v>Excellent but please check for the images for any age-related marks.</v>
          </cell>
        </row>
        <row r="9981">
          <cell r="G9981">
            <v>169029</v>
          </cell>
          <cell r="H9981">
            <v>169029</v>
          </cell>
          <cell r="I9981" t="str">
            <v>WL Leitch - Port Felice, Sicily engraved by R Sands 1840</v>
          </cell>
          <cell r="J9981" t="str">
            <v>This steel engraving is after a drawing by William Leighton Leitch. 
Published by Fisher, Son &amp; Co London and Paris 1840.
Size: 11in x 8.5in (28cm x 21.5cm)</v>
          </cell>
          <cell r="K9981">
            <v>30</v>
          </cell>
          <cell r="L9981">
            <v>60</v>
          </cell>
          <cell r="M9981">
            <v>15</v>
          </cell>
          <cell r="N9981">
            <v>15</v>
          </cell>
          <cell r="P9981" t="str">
            <v>Excellent but please check for the images for any age-related marks.</v>
          </cell>
        </row>
        <row r="9982">
          <cell r="G9982">
            <v>169030</v>
          </cell>
          <cell r="H9982">
            <v>169030</v>
          </cell>
          <cell r="I9982" t="str">
            <v>C Stanfield -  Boulogne engraved by J Carter 1847</v>
          </cell>
          <cell r="J9982" t="str">
            <v xml:space="preserve">	This engraving is from Stanfield's Coast scenery : a series of picturesque views in the British channel and on the coast of France by Clarkson Stanfield. 
Published by Smith, Elder and Co., London 1847.
Size: 11in x 8.25in (28cm x 21cm)</v>
          </cell>
          <cell r="K9982">
            <v>30</v>
          </cell>
          <cell r="L9982">
            <v>60</v>
          </cell>
          <cell r="M9982">
            <v>15</v>
          </cell>
          <cell r="N9982">
            <v>15</v>
          </cell>
          <cell r="P9982" t="str">
            <v>Excellent but please check for the images for any age-related marks.</v>
          </cell>
        </row>
        <row r="9983">
          <cell r="G9983">
            <v>169030</v>
          </cell>
          <cell r="H9983">
            <v>169030</v>
          </cell>
          <cell r="I9983" t="str">
            <v>WL Leitch - Catania and Mt Etna, Sicily engraved by W Floyd 1840</v>
          </cell>
          <cell r="J9983" t="str">
            <v>This steel engraving is after a drawing by William Leighton Leitch. 
Published by Fisher, Son &amp; Co London and Paris 1840.
Size: 11in x 8.5in (28cm x 21.5cm)</v>
          </cell>
          <cell r="K9983">
            <v>30</v>
          </cell>
          <cell r="L9983">
            <v>60</v>
          </cell>
          <cell r="M9983">
            <v>15</v>
          </cell>
          <cell r="N9983">
            <v>15</v>
          </cell>
          <cell r="P9983" t="str">
            <v>Excellent but please check for the images for any age-related marks.</v>
          </cell>
        </row>
        <row r="9984">
          <cell r="G9984">
            <v>169031</v>
          </cell>
          <cell r="H9984">
            <v>169031</v>
          </cell>
          <cell r="I9984" t="str">
            <v>WL Leitch - Cloisters of San Domenico, Sicily engraved by J Le Keux 1840</v>
          </cell>
          <cell r="J9984" t="str">
            <v>This steel engraving is after a drawing by William Leighton Leitch. 
Published by Fisher, Son &amp; Co London and Paris 1840.
Size: 11in x 8.5in (28cm x 21.5cm)</v>
          </cell>
          <cell r="K9984">
            <v>30</v>
          </cell>
          <cell r="L9984">
            <v>60</v>
          </cell>
          <cell r="M9984">
            <v>15</v>
          </cell>
          <cell r="N9984">
            <v>15</v>
          </cell>
          <cell r="P9984" t="str">
            <v>Excellent but please check for the images for any age-related marks.</v>
          </cell>
        </row>
        <row r="9985">
          <cell r="G9985">
            <v>169032</v>
          </cell>
          <cell r="H9985">
            <v>169032</v>
          </cell>
          <cell r="I9985" t="str">
            <v>WL Leitch - Palermo Cathedral, Sicily engraved by J Le Keux 1840</v>
          </cell>
          <cell r="J9985" t="str">
            <v>This steel engraving is after a drawing by William Leighton Leitch. 
Published by Fisher, Son &amp; Co London and Paris 1840.
Size: 11in x 8.5in (28cm x 21.5cm)</v>
          </cell>
          <cell r="K9985">
            <v>30</v>
          </cell>
          <cell r="L9985">
            <v>60</v>
          </cell>
          <cell r="M9985">
            <v>15</v>
          </cell>
          <cell r="N9985">
            <v>15</v>
          </cell>
          <cell r="P9985" t="str">
            <v>Excellent but please check for the images for any age-related marks.</v>
          </cell>
        </row>
        <row r="9986">
          <cell r="G9986">
            <v>169033</v>
          </cell>
          <cell r="H9986">
            <v>169033</v>
          </cell>
          <cell r="I9986" t="str">
            <v>WL Leitch - Shrine of S. Rosalia, Sicily engraved by R Brandard 1840</v>
          </cell>
          <cell r="J9986" t="str">
            <v>This steel engraving is after a drawing by William Leighton Leitch. 
Published by Fisher, Son &amp; Co London and Paris 1840.
Size: 11in x 8.5in (28cm x 21.5cm)</v>
          </cell>
          <cell r="K9986">
            <v>30</v>
          </cell>
          <cell r="L9986">
            <v>60</v>
          </cell>
          <cell r="M9986">
            <v>15</v>
          </cell>
          <cell r="N9986">
            <v>15</v>
          </cell>
          <cell r="P9986" t="str">
            <v>Excellent but please check for the images for any age-related marks.</v>
          </cell>
        </row>
        <row r="9987">
          <cell r="G9987">
            <v>169034</v>
          </cell>
          <cell r="H9987">
            <v>169034</v>
          </cell>
          <cell r="I9987" t="str">
            <v>WL Leitch - Messina Cathedral, Sicily engraved by W Floyd 1840</v>
          </cell>
          <cell r="J9987" t="str">
            <v>This steel engraving is after a drawing by William Leighton Leitch. 
Published by Fisher, Son &amp; Co London and Paris 1840.
Size: 11in x 8.5in (28cm x 21.5cm)</v>
          </cell>
          <cell r="K9987">
            <v>30</v>
          </cell>
          <cell r="L9987">
            <v>60</v>
          </cell>
          <cell r="M9987">
            <v>15</v>
          </cell>
          <cell r="N9987">
            <v>15</v>
          </cell>
          <cell r="P9987" t="str">
            <v>Excellent but please check for the images for any age-related marks.</v>
          </cell>
        </row>
        <row r="9988">
          <cell r="G9988">
            <v>169036</v>
          </cell>
          <cell r="H9988">
            <v>169036</v>
          </cell>
          <cell r="I9988" t="str">
            <v>WH Bartlett - Marksburg engraved by E Brandard 1840</v>
          </cell>
          <cell r="J9988" t="str">
            <v>This steel engraving is after a drawing by WH Bartlett.
Published by Fisher, Son &amp; Co London and Paris 1840.
Size: 11in x 8.5in (28cm x 21.5cm)</v>
          </cell>
          <cell r="K9988">
            <v>30</v>
          </cell>
          <cell r="L9988">
            <v>60</v>
          </cell>
          <cell r="M9988">
            <v>15</v>
          </cell>
          <cell r="N9988">
            <v>15</v>
          </cell>
          <cell r="P9988" t="str">
            <v>Excellent but please check for the images for any age-related marks.</v>
          </cell>
        </row>
        <row r="9989">
          <cell r="G9989">
            <v>169037</v>
          </cell>
          <cell r="H9989">
            <v>169037</v>
          </cell>
          <cell r="I9989" t="str">
            <v>WL Leitch - Church of S Giorgio Maggiore Venice engraved by H Adlard  1840</v>
          </cell>
          <cell r="J9989" t="str">
            <v>This steel engraving is after a drawing by William Leighton Leitch. 
Published by Fisher, Son &amp; Co London and Paris 1840.
Size: 11in x 8.5in (28cm x 21.5cm)</v>
          </cell>
          <cell r="K9989">
            <v>30</v>
          </cell>
          <cell r="L9989">
            <v>60</v>
          </cell>
          <cell r="M9989">
            <v>15</v>
          </cell>
          <cell r="N9989">
            <v>15</v>
          </cell>
          <cell r="P9989" t="str">
            <v>Excellent but please check for the images for any age-related marks.</v>
          </cell>
        </row>
        <row r="9990">
          <cell r="G9990">
            <v>169038</v>
          </cell>
          <cell r="H9990">
            <v>169038</v>
          </cell>
          <cell r="I9990" t="str">
            <v>Wolfensberger - Athens from the by E Brandard 1840</v>
          </cell>
          <cell r="J9990" t="str">
            <v>This steel engraving is after a drawing by Wolfensberger.
Published by Fisher, Son &amp; Co London and Paris 1840.
Size: 11in x 8.5in (28cm x 21.5cm)</v>
          </cell>
          <cell r="K9990">
            <v>30</v>
          </cell>
          <cell r="L9990">
            <v>60</v>
          </cell>
          <cell r="M9990">
            <v>15</v>
          </cell>
          <cell r="N9990">
            <v>15</v>
          </cell>
          <cell r="P9990" t="str">
            <v>Excellent but please check for the images for any age-related marks.</v>
          </cell>
        </row>
        <row r="9991">
          <cell r="G9991">
            <v>169039</v>
          </cell>
          <cell r="H9991">
            <v>169039</v>
          </cell>
          <cell r="I9991" t="str">
            <v>WH Bartlett - Mistra near Sparta engraved by</v>
          </cell>
          <cell r="J9991" t="str">
            <v>This steel engraving is after a drawing by William Leighton Leitch. 
Published by Fisher, Son &amp; Co London and Paris 1840.
Size: 11in x 8.5in (28cm x 21.5cm)</v>
          </cell>
          <cell r="K9991">
            <v>30</v>
          </cell>
          <cell r="L9991">
            <v>60</v>
          </cell>
          <cell r="M9991">
            <v>15</v>
          </cell>
          <cell r="N9991">
            <v>15</v>
          </cell>
          <cell r="P9991" t="str">
            <v>Excellent but please check for the images for any age-related marks.</v>
          </cell>
        </row>
        <row r="9992">
          <cell r="G9992">
            <v>169040</v>
          </cell>
          <cell r="H9992">
            <v>169040</v>
          </cell>
          <cell r="I9992" t="str">
            <v>C Stanfield - The approach to St Malo engraved by R Brandard 1847</v>
          </cell>
          <cell r="J9992" t="str">
            <v xml:space="preserve">	This engraving is from Stanfield's Coast scenery : a series of picturesque views in the British channel and on the coast of France by Clarkson Stanfield. 
Published by Smith, Elder and Co., London 1847.
Size: 11in x 8.25in (28cm x 21cm)</v>
          </cell>
          <cell r="K9992">
            <v>30</v>
          </cell>
          <cell r="L9992">
            <v>60</v>
          </cell>
          <cell r="M9992">
            <v>15</v>
          </cell>
          <cell r="N9992">
            <v>15</v>
          </cell>
          <cell r="P9992" t="str">
            <v>Excellent but please check for the images for any age-related marks.</v>
          </cell>
        </row>
        <row r="9993">
          <cell r="G9993">
            <v>169040</v>
          </cell>
          <cell r="H9993">
            <v>169040</v>
          </cell>
          <cell r="I9993" t="str">
            <v>Wolfensberger - Temple of Jupiter from Pan 1840</v>
          </cell>
          <cell r="J9993" t="str">
            <v>This steel engraving is after a drawing by Wolfensberger.
Published by Fisher, Son &amp; Co London and Paris 1840.
Size: 11in x 8.5in (28cm x 21.5cm)</v>
          </cell>
          <cell r="K9993">
            <v>30</v>
          </cell>
          <cell r="L9993">
            <v>60</v>
          </cell>
          <cell r="M9993">
            <v>15</v>
          </cell>
          <cell r="N9993">
            <v>15</v>
          </cell>
          <cell r="P9993" t="str">
            <v>Excellent but please check for the images for any age-related marks.</v>
          </cell>
        </row>
        <row r="9994">
          <cell r="G9994">
            <v>169041</v>
          </cell>
          <cell r="H9994">
            <v>169041</v>
          </cell>
          <cell r="I9994" t="str">
            <v>WH Bartlett - Arch of Trajan, Ancona, Italy c1850</v>
          </cell>
          <cell r="J9994"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9994">
            <v>20</v>
          </cell>
          <cell r="L9994">
            <v>40</v>
          </cell>
          <cell r="M9994">
            <v>10</v>
          </cell>
          <cell r="N9994">
            <v>10</v>
          </cell>
          <cell r="P9994" t="str">
            <v>Excellent but please check for the images for any age-related marks.</v>
          </cell>
        </row>
        <row r="9995">
          <cell r="G9995">
            <v>169042</v>
          </cell>
          <cell r="H9995">
            <v>169042</v>
          </cell>
          <cell r="I9995" t="str">
            <v>WL Leitch - Boppart on the Rhine</v>
          </cell>
          <cell r="J9995"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9995">
            <v>20</v>
          </cell>
          <cell r="L9995">
            <v>40</v>
          </cell>
          <cell r="M9995">
            <v>10</v>
          </cell>
          <cell r="N9995">
            <v>10</v>
          </cell>
          <cell r="P9995" t="str">
            <v>Excellent but please check for the images for any age-related marks.</v>
          </cell>
        </row>
        <row r="9996">
          <cell r="G9996">
            <v>169043</v>
          </cell>
          <cell r="H9996">
            <v>169043</v>
          </cell>
          <cell r="I9996" t="str">
            <v>WH Bartlett - Tomb of St Ambrose, Milan engraved by T Turnbull</v>
          </cell>
          <cell r="J9996"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9996">
            <v>20</v>
          </cell>
          <cell r="L9996">
            <v>40</v>
          </cell>
          <cell r="M9996">
            <v>10</v>
          </cell>
          <cell r="N9996">
            <v>10</v>
          </cell>
          <cell r="P9996" t="str">
            <v>Excellent but please check for the images for any age-related marks.</v>
          </cell>
        </row>
        <row r="9997">
          <cell r="G9997">
            <v>169044</v>
          </cell>
          <cell r="H9997">
            <v>169044</v>
          </cell>
          <cell r="I9997" t="str">
            <v>Wolfensberger - Temple of Theseus, Athens engraved by A Le Petit</v>
          </cell>
          <cell r="J9997"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9997">
            <v>20</v>
          </cell>
          <cell r="L9997">
            <v>40</v>
          </cell>
          <cell r="M9997">
            <v>10</v>
          </cell>
          <cell r="N9997">
            <v>10</v>
          </cell>
          <cell r="P9997" t="str">
            <v>Excellent but please check for the images for any age-related marks.</v>
          </cell>
        </row>
        <row r="9998">
          <cell r="G9998">
            <v>169045</v>
          </cell>
          <cell r="H9998">
            <v>169045</v>
          </cell>
          <cell r="I9998" t="str">
            <v>WH Bartlett - Olerwesel and Castle of Schonberg engraved by A Le Petit</v>
          </cell>
          <cell r="J9998"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9998">
            <v>20</v>
          </cell>
          <cell r="L9998">
            <v>40</v>
          </cell>
          <cell r="M9998">
            <v>10</v>
          </cell>
          <cell r="N9998">
            <v>10</v>
          </cell>
          <cell r="P9998" t="str">
            <v>Excellent but please check for the images for any age-related marks.</v>
          </cell>
        </row>
        <row r="9999">
          <cell r="G9999">
            <v>169046</v>
          </cell>
          <cell r="H9999">
            <v>169046</v>
          </cell>
          <cell r="I9999" t="str">
            <v>WH Bartlett - Baptistery, Cathedral and Leaning Tower, Pisa engraved by R Sands</v>
          </cell>
          <cell r="J9999"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9999">
            <v>20</v>
          </cell>
          <cell r="L9999">
            <v>40</v>
          </cell>
          <cell r="M9999">
            <v>10</v>
          </cell>
          <cell r="N9999">
            <v>10</v>
          </cell>
          <cell r="P9999" t="str">
            <v>Excellent but please check for the images for any age-related marks.</v>
          </cell>
        </row>
        <row r="10000">
          <cell r="G10000">
            <v>169047</v>
          </cell>
          <cell r="H10000">
            <v>169047</v>
          </cell>
          <cell r="I10000" t="str">
            <v>WH Bartlett - Monument of Philoppapas  at Athens engraved by Brandard</v>
          </cell>
          <cell r="J10000"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10000">
            <v>20</v>
          </cell>
          <cell r="L10000">
            <v>40</v>
          </cell>
          <cell r="M10000">
            <v>10</v>
          </cell>
          <cell r="N10000">
            <v>10</v>
          </cell>
          <cell r="P10000" t="str">
            <v>Excellent but please check for the images for any age-related marks.</v>
          </cell>
        </row>
        <row r="10001">
          <cell r="G10001">
            <v>169048</v>
          </cell>
          <cell r="H10001">
            <v>169048</v>
          </cell>
          <cell r="I10001" t="str">
            <v>Wolfensberger - Citadel of Mycenae engraved by Brandard</v>
          </cell>
          <cell r="J10001"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10001">
            <v>20</v>
          </cell>
          <cell r="L10001">
            <v>40</v>
          </cell>
          <cell r="M10001">
            <v>10</v>
          </cell>
          <cell r="N10001">
            <v>10</v>
          </cell>
          <cell r="P10001" t="str">
            <v>Excellent but please check for the images for any age-related marks.</v>
          </cell>
        </row>
        <row r="10002">
          <cell r="G10002">
            <v>169049</v>
          </cell>
          <cell r="H10002">
            <v>169049</v>
          </cell>
          <cell r="I10002" t="str">
            <v xml:space="preserve">Wolfensberger - Napoli de Romania, Greece </v>
          </cell>
          <cell r="J10002"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10002">
            <v>20</v>
          </cell>
          <cell r="L10002">
            <v>40</v>
          </cell>
          <cell r="M10002">
            <v>10</v>
          </cell>
          <cell r="N10002">
            <v>10</v>
          </cell>
          <cell r="P10002" t="str">
            <v>Excellent but please check for the images for any age-related marks.</v>
          </cell>
        </row>
        <row r="10003">
          <cell r="G10003">
            <v>169050</v>
          </cell>
          <cell r="H10003">
            <v>169050</v>
          </cell>
          <cell r="I10003" t="str">
            <v>C Stanfield -  Britany engraved by J Cousen 1847</v>
          </cell>
          <cell r="J10003" t="str">
            <v xml:space="preserve">	This engraving is from Stanfield's Coast scenery : a series of picturesque views in the British channel and on the coast of France by Clarkson Stanfield. 
Published by Smith, Elder and Co., London 1847.
Size: 11in x 8.25in (28cm x 21cm)</v>
          </cell>
          <cell r="K10003">
            <v>30</v>
          </cell>
          <cell r="L10003">
            <v>60</v>
          </cell>
          <cell r="M10003">
            <v>15</v>
          </cell>
          <cell r="N10003">
            <v>15</v>
          </cell>
          <cell r="P10003" t="str">
            <v>Excellent but please check for the images for any age-related marks.</v>
          </cell>
        </row>
        <row r="10004">
          <cell r="G10004">
            <v>169050</v>
          </cell>
          <cell r="H10004">
            <v>169050</v>
          </cell>
          <cell r="I10004" t="str">
            <v>WH Bartlett - Island of Nonnenworth on the Rhine engraved by W Floyd</v>
          </cell>
          <cell r="J10004"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10004">
            <v>20</v>
          </cell>
          <cell r="L10004">
            <v>40</v>
          </cell>
          <cell r="M10004">
            <v>10</v>
          </cell>
          <cell r="N10004">
            <v>10</v>
          </cell>
          <cell r="P10004" t="str">
            <v>Excellent but please check for the images for any age-related marks.</v>
          </cell>
        </row>
        <row r="10005">
          <cell r="G10005">
            <v>169051</v>
          </cell>
          <cell r="H10005">
            <v>169051</v>
          </cell>
          <cell r="I10005" t="str">
            <v xml:space="preserve">WH Bartlett - Loggia di Lanzi, Florence </v>
          </cell>
          <cell r="J10005" t="str">
            <v>This antique steel engraving is from The Rhine, Italy and Greece. In a series of drawings from nature by Colonel Cockburn, Major Irton, and Messrs Bartlett, Leitch and Wolfensberger by the Rev. GN Wright. 
Published by Fisher Son &amp; Co, London and Paris 1841.
The Irishman George Newenham Wright (c. 1794-1877) was born in Dublin and studied at Trinity College. 
Size: 9.5in x 6.7in (23cm x 17cm)</v>
          </cell>
          <cell r="K10005">
            <v>20</v>
          </cell>
          <cell r="L10005">
            <v>40</v>
          </cell>
          <cell r="M10005">
            <v>10</v>
          </cell>
          <cell r="N10005">
            <v>10</v>
          </cell>
          <cell r="P10005" t="str">
            <v>Excellent but please check for the images for any age-related marks.</v>
          </cell>
        </row>
        <row r="10006">
          <cell r="G10006">
            <v>169060</v>
          </cell>
          <cell r="H10006">
            <v>169060</v>
          </cell>
          <cell r="I10006" t="str">
            <v>C Stanfield -  Barnbougle Castle lithographed by T Picken 1850</v>
          </cell>
          <cell r="J10006" t="str">
            <v xml:space="preserve">This engraving is from Scotland Delineated. A Series of Views etc. by John Parker Lawson.
Lithograph by T. Picken after Clarkson Stanfield RA.
Published by Day &amp; Son Lithographers to the Queen, London, 1850.
Size: 9.5in x 6in (24cm x 15cm) </v>
          </cell>
          <cell r="K10006">
            <v>20</v>
          </cell>
          <cell r="L10006">
            <v>40</v>
          </cell>
          <cell r="M10006">
            <v>10</v>
          </cell>
          <cell r="N10006">
            <v>10</v>
          </cell>
          <cell r="P10006" t="str">
            <v>Excellent but please check for the images for any age-related marks.</v>
          </cell>
        </row>
        <row r="10007">
          <cell r="G10007">
            <v>169070</v>
          </cell>
          <cell r="H10007">
            <v>169070</v>
          </cell>
          <cell r="I10007" t="str">
            <v>C Stanfield -  Calais, France engraved by W Finden 1847</v>
          </cell>
          <cell r="J10007" t="str">
            <v xml:space="preserve">	This engraving is from Stanfield's Coast scenery : a series of picturesque views in the British channel and on the coast of France by Clarkson Stanfield. 
Published by Smith, Elder and Co., London 1847.
Size: 11in x 8.25in (28cm x 21cm)</v>
          </cell>
          <cell r="K10007">
            <v>30</v>
          </cell>
          <cell r="L10007">
            <v>60</v>
          </cell>
          <cell r="M10007">
            <v>15</v>
          </cell>
          <cell r="N10007">
            <v>15</v>
          </cell>
          <cell r="P10007" t="str">
            <v>Excellent but please check for the images for any age-related marks.</v>
          </cell>
        </row>
        <row r="10008">
          <cell r="G10008">
            <v>169080</v>
          </cell>
          <cell r="H10008">
            <v>169080</v>
          </cell>
          <cell r="I10008" t="str">
            <v>C Stanfield -  St Malo Harbour engraved by JB Allen 1847</v>
          </cell>
          <cell r="J10008" t="str">
            <v xml:space="preserve">	This engraving is from Stanfield's Coast scenery : a series of picturesque views in the British channel and on the coast of France by Clarkson Stanfield. 
Published by Smith, Elder and Co., London 1847.
Size: 11in x 8.25in (28cm x 21cm)</v>
          </cell>
          <cell r="K10008">
            <v>30</v>
          </cell>
          <cell r="L10008">
            <v>60</v>
          </cell>
          <cell r="M10008">
            <v>15</v>
          </cell>
          <cell r="N10008">
            <v>15</v>
          </cell>
          <cell r="P10008" t="str">
            <v>Excellent but please check for the images for any age-related marks.</v>
          </cell>
        </row>
        <row r="10009">
          <cell r="G10009">
            <v>169090</v>
          </cell>
          <cell r="H10009">
            <v>169090</v>
          </cell>
          <cell r="I10009" t="str">
            <v>C Stanfield - St Michael's Mount, Normandy engraved by A Freebairn 1847</v>
          </cell>
          <cell r="J10009" t="str">
            <v xml:space="preserve">	This engraving is from Stanfield's Coast scenery : a series of picturesque views in the British channel and on the coast of France by Clarkson Stanfield. 
Published by Smith, Elder and Co., London 1847.
Size: 11in x 8.25in (28cm x 21cm)</v>
          </cell>
          <cell r="K10009">
            <v>30</v>
          </cell>
          <cell r="L10009">
            <v>60</v>
          </cell>
          <cell r="M10009">
            <v>15</v>
          </cell>
          <cell r="N10009">
            <v>15</v>
          </cell>
          <cell r="P10009" t="str">
            <v>Excellent but please check for the images for any age-related marks.</v>
          </cell>
        </row>
        <row r="10010">
          <cell r="G10010">
            <v>169100</v>
          </cell>
          <cell r="H10010">
            <v>169100</v>
          </cell>
          <cell r="I10010" t="str">
            <v>C Stanfield -  The Greves, St Michael's Mount engraved by T Higham 1847</v>
          </cell>
          <cell r="J10010" t="str">
            <v xml:space="preserve">	This engraving is from Stanfield's Coast scenery : a series of picturesque views in the British channel and on the coast of France by Clarkson Stanfield. 
Published by Smith, Elder and Co., London 1847.
Size: 11in x 8.25in (28cm x 21cm)</v>
          </cell>
          <cell r="K10010">
            <v>30</v>
          </cell>
          <cell r="L10010">
            <v>60</v>
          </cell>
          <cell r="M10010">
            <v>15</v>
          </cell>
          <cell r="N10010">
            <v>15</v>
          </cell>
          <cell r="P10010" t="str">
            <v>Excellent but please check for the images for any age-related marks.</v>
          </cell>
        </row>
        <row r="10011">
          <cell r="G10011">
            <v>169110</v>
          </cell>
          <cell r="H10011">
            <v>169110</v>
          </cell>
          <cell r="I10011" t="str">
            <v>Joseph Swan - Clyde Street, Glasgow  engraved by J Swan 1828</v>
          </cell>
          <cell r="J10011" t="str">
            <v>This hand coloured engraving is from Select Views of Glasgow and ite Environs by John Leighton. Published by Joseph Swan, Glasgow 1828.
Size: 10.5in x 8.5in (27.5cm x 21.5cm)</v>
          </cell>
          <cell r="K10011">
            <v>30</v>
          </cell>
          <cell r="L10011">
            <v>60</v>
          </cell>
          <cell r="M10011">
            <v>15</v>
          </cell>
          <cell r="N10011">
            <v>15</v>
          </cell>
          <cell r="P10011" t="str">
            <v>Excellent but please check for the images for any age-related marks.</v>
          </cell>
        </row>
        <row r="10012">
          <cell r="G10012">
            <v>169120</v>
          </cell>
          <cell r="H10012">
            <v>169120</v>
          </cell>
          <cell r="I10012" t="str">
            <v>Joseph Swan - Glasgow Bridge engraved by J Swan 1828</v>
          </cell>
          <cell r="J10012" t="str">
            <v>This hand coloured engraving is from Select Views of Glasgow and ite Environs by John Leighton. Published by Joseph Swan, Glasgow 1828.
Size: 10.5in x 8.5in (27.5cm x 21.5cm)</v>
          </cell>
          <cell r="K10012">
            <v>30</v>
          </cell>
          <cell r="L10012">
            <v>60</v>
          </cell>
          <cell r="M10012">
            <v>15</v>
          </cell>
          <cell r="N10012">
            <v>15</v>
          </cell>
          <cell r="P10012" t="str">
            <v>Excellent but please check for the images for any age-related marks.</v>
          </cell>
        </row>
        <row r="10013">
          <cell r="G10013">
            <v>169130</v>
          </cell>
          <cell r="H10013">
            <v>169130</v>
          </cell>
          <cell r="I10013" t="str">
            <v>John Fleming - Assembly Rooms, Glasgow  engraved by J Swan 1828</v>
          </cell>
          <cell r="J10013" t="str">
            <v>This hand coloured engraving is from Select Views of Glasgow and ite Environs by John Leighton. Published by Joseph Swan, Glasgow 1828.
Size: 10.5in x 8.5in (27.5cm x 21.5cm)</v>
          </cell>
          <cell r="K10013">
            <v>30</v>
          </cell>
          <cell r="L10013">
            <v>60</v>
          </cell>
          <cell r="M10013">
            <v>15</v>
          </cell>
          <cell r="N10013">
            <v>15</v>
          </cell>
          <cell r="P10013" t="str">
            <v>Excellent but please check for the images for any age-related marks.</v>
          </cell>
        </row>
        <row r="10014">
          <cell r="G10014">
            <v>169140</v>
          </cell>
          <cell r="H10014">
            <v>169140</v>
          </cell>
          <cell r="I10014" t="str">
            <v>Joseph Swan - Public Offices, Glasgow  engraved by J Swan 1828</v>
          </cell>
          <cell r="J10014" t="str">
            <v>This hand coloured engraving is from Select Views of Glasgow and ite Environs by John Leighton. Published by Joseph Swan, Glasgow 1828.
Size: 10.5in x 8.5in (27.5cm x 21.5cm)</v>
          </cell>
          <cell r="K10014">
            <v>30</v>
          </cell>
          <cell r="L10014">
            <v>60</v>
          </cell>
          <cell r="M10014">
            <v>15</v>
          </cell>
          <cell r="N10014">
            <v>15</v>
          </cell>
          <cell r="P10014" t="str">
            <v>Excellent but please check for the images for any age-related marks.</v>
          </cell>
        </row>
        <row r="10015">
          <cell r="G10015">
            <v>169150</v>
          </cell>
          <cell r="H10015">
            <v>169150</v>
          </cell>
          <cell r="I10015" t="str">
            <v>James Knox - Infirmary, Glasgow  engraved by J Swan 1828</v>
          </cell>
          <cell r="J10015" t="str">
            <v>This hand coloured engraving is from Select Views of Glasgow and ite Environs by John Leighton. Published by Joseph Swan, Glasgow 1828.
Size: 10.5in x 8.5in (27.5cm x 21.5cm)</v>
          </cell>
          <cell r="K10015">
            <v>30</v>
          </cell>
          <cell r="L10015">
            <v>60</v>
          </cell>
          <cell r="M10015">
            <v>15</v>
          </cell>
          <cell r="N10015">
            <v>15</v>
          </cell>
          <cell r="P10015" t="str">
            <v>Excellent but please check for the images for any age-related marks.</v>
          </cell>
        </row>
        <row r="10016">
          <cell r="G10016">
            <v>169160</v>
          </cell>
          <cell r="H10016">
            <v>169160</v>
          </cell>
          <cell r="I10016" t="str">
            <v>Joseph Swan - Cathedral Infirmary, Glasgow  engraved by J Swan 1828</v>
          </cell>
          <cell r="J10016" t="str">
            <v>This hand coloured engraving is from Select Views of Glasgow and ite Environs by John Leighton. Published by Joseph Swan, Glasgow 1828.
Size: 10.5in x 8.5in (27.5cm x 21.5cm)</v>
          </cell>
          <cell r="K10016">
            <v>30</v>
          </cell>
          <cell r="L10016">
            <v>60</v>
          </cell>
          <cell r="M10016">
            <v>15</v>
          </cell>
          <cell r="N10016">
            <v>15</v>
          </cell>
          <cell r="P10016" t="str">
            <v>Excellent but please check for the images for any age-related marks.</v>
          </cell>
        </row>
        <row r="10017">
          <cell r="G10017">
            <v>169170</v>
          </cell>
          <cell r="H10017">
            <v>169170</v>
          </cell>
          <cell r="I10017" t="str">
            <v>Joseph Swan - Carlton Place, Glasgow  engraved by J Swan 1828</v>
          </cell>
          <cell r="J10017" t="str">
            <v>This hand coloured engraving is from Select Views of Glasgow and ite Environs by John Leighton. Published by Joseph Swan, Glasgow 1828.
Size: 10.5in x 8.5in (27.5cm x 21.5cm)</v>
          </cell>
          <cell r="K10017">
            <v>30</v>
          </cell>
          <cell r="L10017">
            <v>60</v>
          </cell>
          <cell r="M10017">
            <v>15</v>
          </cell>
          <cell r="N10017">
            <v>15</v>
          </cell>
          <cell r="P10017" t="str">
            <v>Excellent but please check for the images for any age-related marks.</v>
          </cell>
        </row>
        <row r="10018">
          <cell r="G10018">
            <v>169180</v>
          </cell>
          <cell r="H10018">
            <v>169180</v>
          </cell>
          <cell r="I10018" t="str">
            <v>Joseph Swan - Woodside Crescent, Glasgow  engraved by J Swan 1828</v>
          </cell>
          <cell r="J10018" t="str">
            <v>This hand coloured engraving is from Select Views of Glasgow and ite Environs by John Leighton. Published by Joseph Swan, Glasgow 1828.
Size: 10.5in x 8.5in (27.5cm x 21.5cm)</v>
          </cell>
          <cell r="K10018">
            <v>30</v>
          </cell>
          <cell r="L10018">
            <v>60</v>
          </cell>
          <cell r="M10018">
            <v>15</v>
          </cell>
          <cell r="N10018">
            <v>15</v>
          </cell>
          <cell r="P10018" t="str">
            <v>Excellent but please check for the images for any age-related marks.</v>
          </cell>
        </row>
        <row r="10019">
          <cell r="G10019">
            <v>169190</v>
          </cell>
          <cell r="H10019">
            <v>169190</v>
          </cell>
          <cell r="I10019" t="str">
            <v>James Knox - Glassford Street, Glasgow engraved by Joseph Swan 1828</v>
          </cell>
          <cell r="J10019" t="str">
            <v>This hand coloured engraving is from Select Views of Glasgow and ite Environs by John Leighton. Published by Joseph Swan, Glasgow 1828.
Size: 10.5in x 8.5in (27.5cm x 21.5cm)</v>
          </cell>
          <cell r="K10019">
            <v>30</v>
          </cell>
          <cell r="L10019">
            <v>60</v>
          </cell>
          <cell r="M10019">
            <v>15</v>
          </cell>
          <cell r="N10019">
            <v>15</v>
          </cell>
          <cell r="P10019" t="str">
            <v>Excellent but please check for the images for any age-related marks.</v>
          </cell>
        </row>
        <row r="10020">
          <cell r="G10020">
            <v>169200</v>
          </cell>
          <cell r="H10020">
            <v>169200</v>
          </cell>
          <cell r="I10020" t="str">
            <v>James Knox - Town Hall Exchange , Glasgow engraved by Joseph Swan 1828</v>
          </cell>
          <cell r="J10020" t="str">
            <v>This hand coloured engraving is from Select Views of Glasgow and ite Environs by John Leighton. Published by Joseph Swan, Glasgow 1828.
Size: 10.5in x 8.5in (27.5cm x 21.5cm)</v>
          </cell>
          <cell r="K10020">
            <v>30</v>
          </cell>
          <cell r="L10020">
            <v>60</v>
          </cell>
          <cell r="M10020">
            <v>15</v>
          </cell>
          <cell r="N10020">
            <v>15</v>
          </cell>
          <cell r="P10020" t="str">
            <v>Excellent but please check for the images for any age-related marks.</v>
          </cell>
        </row>
        <row r="10021">
          <cell r="G10021">
            <v>169210</v>
          </cell>
          <cell r="H10021">
            <v>169210</v>
          </cell>
          <cell r="I10021" t="str">
            <v>James Knox - College High Street , Glasgow engraved by Joseph Swan 1828</v>
          </cell>
          <cell r="J10021" t="str">
            <v>This hand coloured engraving is from Select Views of Glasgow and ite Environs by John Leighton. Published by Joseph Swan, Glasgow 1828.
Size: 10.5in x 8.5in (27.5cm x 21.5cm)</v>
          </cell>
          <cell r="K10021">
            <v>30</v>
          </cell>
          <cell r="L10021">
            <v>60</v>
          </cell>
          <cell r="M10021">
            <v>15</v>
          </cell>
          <cell r="N10021">
            <v>15</v>
          </cell>
          <cell r="P10021" t="str">
            <v>Excellent but please check for the images for any age-related marks.</v>
          </cell>
        </row>
        <row r="10022">
          <cell r="G10022">
            <v>169220</v>
          </cell>
          <cell r="H10022">
            <v>169220</v>
          </cell>
          <cell r="I10022" t="str">
            <v>James Knox - Ingram Street , Glasgow engraved by Joseph Swan 1828</v>
          </cell>
          <cell r="J10022" t="str">
            <v>This hand coloured engraving is from Select Views of Glasgow and ite Environs by John Leighton. Published by Joseph Swan, Glasgow 1828.
Size: 10.5in x 8.5in (27.5cm x 21.5cm)</v>
          </cell>
          <cell r="K10022">
            <v>30</v>
          </cell>
          <cell r="L10022">
            <v>60</v>
          </cell>
          <cell r="M10022">
            <v>15</v>
          </cell>
          <cell r="N10022">
            <v>15</v>
          </cell>
          <cell r="P10022" t="str">
            <v>Excellent but please check for the images for any age-related marks.</v>
          </cell>
        </row>
        <row r="10023">
          <cell r="G10023">
            <v>169300</v>
          </cell>
          <cell r="H10023">
            <v>169300</v>
          </cell>
          <cell r="I10023" t="str">
            <v>N Whittock - Bolton Castle, Yorkshire engraved by J Rogers 1829</v>
          </cell>
          <cell r="J10023" t="str">
            <v xml:space="preserve">This hand coloured antique steel engraving is after N. Whittock and engraved by J Rogers 1829.
Size: Image approx 4in x 6in (10cm x 15cm)
</v>
          </cell>
          <cell r="K10023">
            <v>30</v>
          </cell>
          <cell r="L10023">
            <v>60</v>
          </cell>
          <cell r="M10023">
            <v>15</v>
          </cell>
          <cell r="N10023">
            <v>15</v>
          </cell>
          <cell r="P10023" t="str">
            <v>Excellent but please check for the images for any age-related marks.</v>
          </cell>
        </row>
        <row r="10024">
          <cell r="G10024">
            <v>169310</v>
          </cell>
          <cell r="H10024">
            <v>169310</v>
          </cell>
          <cell r="I10024" t="str">
            <v>N Whittock - Studley Royal, Yorkshire engraved by Fenner Sears &amp; Co 1830</v>
          </cell>
          <cell r="J10024" t="str">
            <v xml:space="preserve">This original antique steel engraving is after N. Whittock and engraved by Fenner Sears &amp; Co. 1830.
Size: Image approx 4in x 6in (10cm x 15cm)
</v>
          </cell>
          <cell r="K10024">
            <v>20</v>
          </cell>
          <cell r="L10024">
            <v>40</v>
          </cell>
          <cell r="M10024">
            <v>10</v>
          </cell>
          <cell r="N10024">
            <v>10</v>
          </cell>
          <cell r="P10024" t="str">
            <v>Excellent but please check for the images for any age-related marks.</v>
          </cell>
        </row>
        <row r="10025">
          <cell r="G10025">
            <v>169320</v>
          </cell>
          <cell r="H10025">
            <v>169320</v>
          </cell>
          <cell r="I10025" t="str">
            <v>N Whittock - Skipton Castle, Yorkshire engraved by G Storer 1830</v>
          </cell>
          <cell r="J10025" t="str">
            <v xml:space="preserve">This original antique steel engraving is after N. Whittock and engraved by G Storer 1830.
Size: Image approx 4in x 6in (10cm x 15cm)
</v>
          </cell>
          <cell r="K10025">
            <v>20</v>
          </cell>
          <cell r="L10025">
            <v>40</v>
          </cell>
          <cell r="M10025">
            <v>10</v>
          </cell>
          <cell r="N10025">
            <v>10</v>
          </cell>
          <cell r="P10025" t="str">
            <v>Excellent but please check for the images for any age-related marks.</v>
          </cell>
        </row>
        <row r="10026">
          <cell r="G10026">
            <v>169330</v>
          </cell>
          <cell r="H10026">
            <v>169330</v>
          </cell>
          <cell r="I10026" t="str">
            <v>N Whittock - Heath Hall, Yorkshire engraved by J Rogers 1829</v>
          </cell>
          <cell r="J10026" t="str">
            <v xml:space="preserve">This hand coloured antique steel engraving is after N. Whittock and engraved by J Rogers 1829.
Size: Image approx 4in x 6in (10cm x 15cm)
</v>
          </cell>
          <cell r="K10026">
            <v>30</v>
          </cell>
          <cell r="L10026">
            <v>60</v>
          </cell>
          <cell r="M10026">
            <v>15</v>
          </cell>
          <cell r="N10026">
            <v>15</v>
          </cell>
          <cell r="P10026" t="str">
            <v>Excellent but please check for the images for any age-related marks.</v>
          </cell>
        </row>
        <row r="10027">
          <cell r="G10027">
            <v>169990</v>
          </cell>
          <cell r="H10027">
            <v>169990</v>
          </cell>
          <cell r="I10027" t="str">
            <v>H Andrews - Selim and Zuleika engraved by HT Ryall 1844</v>
          </cell>
          <cell r="J10027" t="str">
            <v>The image depicts a romantic moment between Selim and Zuleika , the two main characters of a poem by Lord Byron.
The engraving was created by HT Ryall , inspired by a painting by H. Andrews .
The work was published in 1844 by Fisher, Son &amp; Co., based in London and Paris.</v>
          </cell>
          <cell r="K10027">
            <v>30</v>
          </cell>
          <cell r="L10027">
            <v>60</v>
          </cell>
          <cell r="M10027">
            <v>15</v>
          </cell>
          <cell r="N10027">
            <v>15</v>
          </cell>
          <cell r="P10027" t="str">
            <v>Excellent condition - please review the images carefully</v>
          </cell>
        </row>
        <row r="10028">
          <cell r="G10028">
            <v>169991</v>
          </cell>
          <cell r="H10028">
            <v>169991</v>
          </cell>
          <cell r="I10028" t="str">
            <v>WL Leitch - Scala Regia, Vatican engraved by E Challis 1842</v>
          </cell>
          <cell r="J10028" t="str">
            <v>Antique illustration of Scala Regia (Royal Staircase) in Vatican City. 
Original, created by W. L. Leitch and E. Challis, was published in Florence, Italy, 1842.</v>
          </cell>
          <cell r="K10028">
            <v>30</v>
          </cell>
          <cell r="L10028">
            <v>60</v>
          </cell>
          <cell r="M10028">
            <v>15</v>
          </cell>
          <cell r="N10028">
            <v>15</v>
          </cell>
          <cell r="P10028" t="str">
            <v>Excellent condition - please review the images carefully</v>
          </cell>
        </row>
        <row r="10029">
          <cell r="G10029">
            <v>169992</v>
          </cell>
          <cell r="H10029">
            <v>169992</v>
          </cell>
          <cell r="I10029" t="str">
            <v>WL Leitch - St Goar, Rhine engraved by JW Archer 1842</v>
          </cell>
          <cell r="J10029" t="str">
            <v>Antique illustration of St Goar on the Rhine, Germany. 
Original, created by W. L. Leitch and JW Archer. Published by Fisher Sons &amp; Co, London 1842</v>
          </cell>
          <cell r="K10029">
            <v>30</v>
          </cell>
          <cell r="L10029">
            <v>60</v>
          </cell>
          <cell r="M10029">
            <v>15</v>
          </cell>
          <cell r="N10029">
            <v>15</v>
          </cell>
          <cell r="P10029" t="str">
            <v>Excellent condition - please review the images carefully</v>
          </cell>
        </row>
        <row r="10030">
          <cell r="G10030">
            <v>169993</v>
          </cell>
          <cell r="H10030">
            <v>169993</v>
          </cell>
          <cell r="I10030" t="str">
            <v>Col. Cockburn - Castle of Nuss, Valley of Aoste engraved by Radclyffe 1842</v>
          </cell>
          <cell r="J10030" t="str">
            <v>Antique illustration of Nuss Castle. 
Size: 8.5in x 11in
Published by Fisher Sons &amp; Co, London 1842</v>
          </cell>
          <cell r="K10030">
            <v>30</v>
          </cell>
          <cell r="L10030">
            <v>60</v>
          </cell>
          <cell r="M10030">
            <v>15</v>
          </cell>
          <cell r="N10030">
            <v>15</v>
          </cell>
          <cell r="P10030" t="str">
            <v>Excellent condition - please review the images carefully</v>
          </cell>
        </row>
        <row r="10031">
          <cell r="G10031">
            <v>169994</v>
          </cell>
          <cell r="H10031">
            <v>169994</v>
          </cell>
          <cell r="I10031" t="str">
            <v>WH Bartlett - Castle of Schonberg engraved by A Le Petit 1842</v>
          </cell>
          <cell r="J10031" t="str">
            <v>Antique illustration of Schonberg Castle. 
Size: 8.5in x 11in
Published by Fisher Sons &amp; Co, London 1842</v>
          </cell>
          <cell r="K10031">
            <v>30</v>
          </cell>
          <cell r="L10031">
            <v>60</v>
          </cell>
          <cell r="M10031">
            <v>15</v>
          </cell>
          <cell r="N10031">
            <v>15</v>
          </cell>
          <cell r="P10031" t="str">
            <v>Excellent condition - please review the images carefully</v>
          </cell>
        </row>
        <row r="10032">
          <cell r="G10032">
            <v>169995</v>
          </cell>
          <cell r="H10032">
            <v>169995</v>
          </cell>
          <cell r="I10032" t="str">
            <v>WH Bartlett - Villa of Maecenas engraved by R Brandard 1842</v>
          </cell>
          <cell r="J10032" t="str">
            <v>Antique illustration of Maecenas, Tivoli, Italy. 
Size: 8.5in x 11in
Published by Fisher Sons &amp; Co, London 1842</v>
          </cell>
          <cell r="K10032">
            <v>30</v>
          </cell>
          <cell r="L10032">
            <v>60</v>
          </cell>
          <cell r="M10032">
            <v>15</v>
          </cell>
          <cell r="N10032">
            <v>15</v>
          </cell>
          <cell r="P10032" t="str">
            <v>Excellent condition - please review the images carefully</v>
          </cell>
        </row>
        <row r="10033">
          <cell r="G10033">
            <v>169996</v>
          </cell>
          <cell r="H10033">
            <v>169996</v>
          </cell>
          <cell r="I10033" t="str">
            <v>WH Bartlett - Ems on the Lahn, Rhine by WH Capone 1842</v>
          </cell>
          <cell r="J10033" t="str">
            <v>Antique illustration of Maecenas, Tivoli, Italy. 
Size: 8.5in x 11in
Published by Fisher Sons &amp; Co, London 1842</v>
          </cell>
          <cell r="K10033">
            <v>30</v>
          </cell>
          <cell r="L10033">
            <v>60</v>
          </cell>
          <cell r="M10033">
            <v>15</v>
          </cell>
          <cell r="N10033">
            <v>15</v>
          </cell>
          <cell r="P10033" t="str">
            <v>Excellent condition - please review the images carefully</v>
          </cell>
        </row>
        <row r="10034">
          <cell r="G10034">
            <v>169997</v>
          </cell>
          <cell r="H10034">
            <v>169997</v>
          </cell>
          <cell r="I10034" t="str">
            <v>Major Irton - Bridge of St Angelo, Rome engraved by R Sands 1842</v>
          </cell>
          <cell r="J10034" t="str">
            <v>Old illustration of Tevere river in Rome, with Castel Sant'Angelo and St. Peter's dome in background. 
Original created by Major Irton and R. Sands, published in Florence, Italy, 1842</v>
          </cell>
          <cell r="K10034">
            <v>30</v>
          </cell>
          <cell r="L10034">
            <v>60</v>
          </cell>
          <cell r="M10034">
            <v>15</v>
          </cell>
          <cell r="N10034">
            <v>15</v>
          </cell>
          <cell r="P10034" t="str">
            <v>Excellent condition - please review the images carefully</v>
          </cell>
        </row>
        <row r="10035">
          <cell r="G10035">
            <v>170010</v>
          </cell>
          <cell r="H10035">
            <v>170001</v>
          </cell>
          <cell r="I10035" t="str">
            <v>Helmuth Bossert - 4 Nordic Folk Art plates 1924</v>
          </cell>
          <cell r="J10035" t="str">
            <v xml:space="preserve">These plates are from Peasant Art in Europe by Prof. Helmuth Theodor Bossert. Published by Ernst Wasmuth Ltd, Berlin 1924. 
The plates illustrate examples of folk ornaments and handicrafts. 
Size: 11in x 15in (28cm x 38cm) </v>
          </cell>
          <cell r="K10035">
            <v>20</v>
          </cell>
          <cell r="L10035">
            <v>40</v>
          </cell>
          <cell r="M10035">
            <v>10</v>
          </cell>
          <cell r="N10035">
            <v>10</v>
          </cell>
          <cell r="P10035" t="str">
            <v>Excellent</v>
          </cell>
        </row>
        <row r="10036">
          <cell r="G10036">
            <v>170030</v>
          </cell>
          <cell r="H10036">
            <v>170003</v>
          </cell>
          <cell r="I10036" t="str">
            <v>Helmuth Bossert - 4 Nordic Folk Art plates 1924</v>
          </cell>
          <cell r="J10036" t="str">
            <v xml:space="preserve">These plates are from Peasant Art in Europe by Prof. Helmuth Theodor Bossert. Published by Ernst Wasmuth Ltd, Berlin 1924. 
The plates illustrate examples of folk ornaments and handicrafts. 
Size: 11in x 15in (28cm x 38cm) </v>
          </cell>
          <cell r="K10036">
            <v>20</v>
          </cell>
          <cell r="L10036">
            <v>40</v>
          </cell>
          <cell r="M10036">
            <v>10</v>
          </cell>
          <cell r="N10036">
            <v>10</v>
          </cell>
          <cell r="P10036" t="str">
            <v>Excellent</v>
          </cell>
        </row>
        <row r="10037">
          <cell r="G10037">
            <v>170040</v>
          </cell>
          <cell r="H10037">
            <v>170004</v>
          </cell>
          <cell r="I10037" t="str">
            <v>Helmuth Bossert - 4 Nordic Folk Art plates 1924</v>
          </cell>
          <cell r="J10037" t="str">
            <v xml:space="preserve">These plates are from Peasant Art in Europe by Prof. Helmuth Theodor Bossert. Published by Ernst Wasmuth Ltd, Berlin 1924. 
The plates illustrate examples of folk ornaments and handicrafts. 
Size: 11in x 15in (28cm x 38cm) </v>
          </cell>
          <cell r="K10037">
            <v>20</v>
          </cell>
          <cell r="L10037">
            <v>40</v>
          </cell>
          <cell r="M10037">
            <v>10</v>
          </cell>
          <cell r="N10037">
            <v>10</v>
          </cell>
          <cell r="P10037" t="str">
            <v>Excellent</v>
          </cell>
        </row>
        <row r="10038">
          <cell r="G10038">
            <v>170070</v>
          </cell>
          <cell r="H10038">
            <v>170007</v>
          </cell>
          <cell r="I10038" t="str">
            <v>Helmuth Bossert - 4 Germanic Folk Art plates 1924</v>
          </cell>
          <cell r="J10038" t="str">
            <v xml:space="preserve">These plates are from Peasant Art in Europe by Prof. Helmuth Theodor Bossert. Published by Ernst Wasmuth Ltd, Berlin 1924. 
The plates illustrate examples of folk ornaments and handicrafts. 
Size: 11in x 15in (28cm x 38cm) </v>
          </cell>
          <cell r="K10038">
            <v>20</v>
          </cell>
          <cell r="L10038">
            <v>40</v>
          </cell>
          <cell r="M10038">
            <v>10</v>
          </cell>
          <cell r="N10038">
            <v>10</v>
          </cell>
          <cell r="P10038" t="str">
            <v>Excellent</v>
          </cell>
        </row>
        <row r="10039">
          <cell r="G10039">
            <v>170080</v>
          </cell>
          <cell r="H10039">
            <v>170008</v>
          </cell>
          <cell r="I10039" t="str">
            <v>Helmuth Bossert - 4 Germanic Folk Art plates 1924</v>
          </cell>
          <cell r="J10039" t="str">
            <v xml:space="preserve">These plates are from Peasant Art in Europe by Prof. Helmuth Theodor Bossert. Published by Ernst Wasmuth Ltd, Berlin 1924. 
The plates illustrate examples of folk ornaments and handicrafts. 
Size: 11in x 15in (28cm x 38cm) </v>
          </cell>
          <cell r="K10039">
            <v>20</v>
          </cell>
          <cell r="L10039">
            <v>40</v>
          </cell>
          <cell r="M10039">
            <v>10</v>
          </cell>
          <cell r="N10039">
            <v>10</v>
          </cell>
          <cell r="P10039" t="str">
            <v>Excellent</v>
          </cell>
        </row>
        <row r="10040">
          <cell r="G10040">
            <v>170120</v>
          </cell>
          <cell r="H10040">
            <v>170012</v>
          </cell>
          <cell r="I10040" t="str">
            <v>Helmuth Bossert - 4 Russian &amp; Baltic Folk Art plates 1924</v>
          </cell>
          <cell r="J10040" t="str">
            <v xml:space="preserve">These plates are from Peasant Art in Europe by Prof. Helmuth Theodor Bossert. Published by Ernst Wasmuth Ltd, Berlin 1924. 
The plates illustrate examples of folk ornaments and handicrafts. 
Size: 11in x 15in (28cm x 38cm) </v>
          </cell>
          <cell r="K10040">
            <v>20</v>
          </cell>
          <cell r="L10040">
            <v>40</v>
          </cell>
          <cell r="M10040">
            <v>10</v>
          </cell>
          <cell r="N10040">
            <v>10</v>
          </cell>
          <cell r="P10040" t="str">
            <v>Excellent</v>
          </cell>
        </row>
        <row r="10041">
          <cell r="G10041">
            <v>170130</v>
          </cell>
          <cell r="H10041">
            <v>170013</v>
          </cell>
          <cell r="I10041" t="str">
            <v>Helmuth Bossert - 4 Polish Folk Art plates 1924</v>
          </cell>
          <cell r="J10041" t="str">
            <v xml:space="preserve">These plates are from Peasant Art in Europe by Prof. Helmuth Theodor Bossert. Published by Ernst Wasmuth Ltd, Berlin 1924. 
The plates illustrate examples of folk ornaments and handicrafts. 
Size: 11in x 15in (28cm x 38cm) </v>
          </cell>
          <cell r="K10041">
            <v>20</v>
          </cell>
          <cell r="L10041">
            <v>40</v>
          </cell>
          <cell r="M10041">
            <v>10</v>
          </cell>
          <cell r="N10041">
            <v>10</v>
          </cell>
          <cell r="P10041" t="str">
            <v>Excellent</v>
          </cell>
        </row>
        <row r="10042">
          <cell r="G10042">
            <v>170140</v>
          </cell>
          <cell r="H10042">
            <v>170014</v>
          </cell>
          <cell r="I10042" t="str">
            <v>Helmuth Bossert - 4 Polish and Czech Folk Art plates 1924</v>
          </cell>
          <cell r="J10042" t="str">
            <v xml:space="preserve">These plates are from Peasant Art in Europe by Prof. Helmuth Theodor Bossert. Published by Ernst Wasmuth Ltd, Berlin 1924. 
The plates illustrate examples of folk ornaments and handicrafts. 
Size: 11in x 15in (28cm x 38cm) </v>
          </cell>
          <cell r="K10042">
            <v>20</v>
          </cell>
          <cell r="L10042">
            <v>40</v>
          </cell>
          <cell r="M10042">
            <v>10</v>
          </cell>
          <cell r="N10042">
            <v>10</v>
          </cell>
          <cell r="P10042" t="str">
            <v>Excellent</v>
          </cell>
        </row>
        <row r="10043">
          <cell r="G10043">
            <v>170150</v>
          </cell>
          <cell r="H10043">
            <v>170015</v>
          </cell>
          <cell r="I10043" t="str">
            <v>Helmuth Bossert - 4 Czech Folk Art plates 1924</v>
          </cell>
          <cell r="J10043" t="str">
            <v xml:space="preserve">These plates are from Peasant Art in Europe by Prof. Helmuth Theodor Bossert. Published by Ernst Wasmuth Ltd, Berlin 1924. 
The plates illustrate examples of folk ornaments and handicrafts. 
Size: 11in x 15in (28cm x 38cm) </v>
          </cell>
          <cell r="K10043">
            <v>20</v>
          </cell>
          <cell r="L10043">
            <v>40</v>
          </cell>
          <cell r="M10043">
            <v>10</v>
          </cell>
          <cell r="N10043">
            <v>10</v>
          </cell>
          <cell r="P10043" t="str">
            <v>Excellent</v>
          </cell>
        </row>
        <row r="10044">
          <cell r="G10044">
            <v>170170</v>
          </cell>
          <cell r="H10044">
            <v>170017</v>
          </cell>
          <cell r="I10044" t="str">
            <v>Helmuth Bossert - 4 Eastern European Folk Art plates 1924</v>
          </cell>
          <cell r="J10044" t="str">
            <v xml:space="preserve">These plates are from Peasant Art in Europe by Prof. Helmuth Theodor Bossert. Published by Ernst Wasmuth Ltd, Berlin 1924. 
The plates illustrate examples of folk ornaments and handicrafts. 
Size: 11in x 15in (28cm x 38cm) </v>
          </cell>
          <cell r="K10044">
            <v>20</v>
          </cell>
          <cell r="L10044">
            <v>40</v>
          </cell>
          <cell r="M10044">
            <v>10</v>
          </cell>
          <cell r="N10044">
            <v>10</v>
          </cell>
          <cell r="P10044" t="str">
            <v>Excellent</v>
          </cell>
        </row>
        <row r="10045">
          <cell r="G10045">
            <v>170180</v>
          </cell>
          <cell r="H10045">
            <v>170018</v>
          </cell>
          <cell r="I10045" t="str">
            <v>Helmuth Bossert - 4 Hungarian and Rumanian Folk Art plates 1924</v>
          </cell>
          <cell r="J10045" t="str">
            <v xml:space="preserve">These plates are from Peasant Art in Europe by Prof. Helmuth Theodor Bossert. Published by Ernst Wasmuth Ltd, Berlin 1924. 
The plates illustrate examples of folk ornaments and handicrafts. 
Size: 11in x 15in (28cm x 38cm) </v>
          </cell>
          <cell r="K10045">
            <v>20</v>
          </cell>
          <cell r="L10045">
            <v>40</v>
          </cell>
          <cell r="M10045">
            <v>10</v>
          </cell>
          <cell r="N10045">
            <v>10</v>
          </cell>
          <cell r="P10045" t="str">
            <v>Excellent</v>
          </cell>
        </row>
        <row r="10046">
          <cell r="G10046">
            <v>170190</v>
          </cell>
          <cell r="H10046">
            <v>170019</v>
          </cell>
          <cell r="I10046" t="str">
            <v>Helmuth Bossert - 4 Bulgarian and Rumanian Folk Art plates 1924</v>
          </cell>
          <cell r="J10046" t="str">
            <v xml:space="preserve">These plates are from Peasant Art in Europe by Prof. Helmuth Theodor Bossert. Published by Ernst Wasmuth Ltd, Berlin 1924. 
The plates illustrate examples of folk ornaments and handicrafts. 
Size: 11in x 15in (28cm x 38cm) </v>
          </cell>
          <cell r="K10046">
            <v>20</v>
          </cell>
          <cell r="L10046">
            <v>40</v>
          </cell>
          <cell r="M10046">
            <v>10</v>
          </cell>
          <cell r="N10046">
            <v>10</v>
          </cell>
          <cell r="P10046" t="str">
            <v>Excellent</v>
          </cell>
        </row>
        <row r="10047">
          <cell r="G10047">
            <v>170200</v>
          </cell>
          <cell r="H10047">
            <v>170020</v>
          </cell>
          <cell r="I10047" t="str">
            <v>Helmuth Bossert - 4 Balkan States Folk Art plates 1924</v>
          </cell>
          <cell r="J10047" t="str">
            <v xml:space="preserve">These plates are from Peasant Art in Europe by Prof. Helmuth Theodor Bossert. Published by Ernst Wasmuth Ltd, Berlin 1924. 
The plates illustrate examples of folk ornaments and handicrafts. 
Size: 11in x 15in (28cm x 38cm) </v>
          </cell>
          <cell r="K10047">
            <v>20</v>
          </cell>
          <cell r="L10047">
            <v>40</v>
          </cell>
          <cell r="M10047">
            <v>10</v>
          </cell>
          <cell r="N10047">
            <v>10</v>
          </cell>
          <cell r="P10047" t="str">
            <v>Excellent</v>
          </cell>
        </row>
        <row r="10048">
          <cell r="G10048">
            <v>170210</v>
          </cell>
          <cell r="H10048">
            <v>170021</v>
          </cell>
          <cell r="I10048" t="str">
            <v>Helmuth Bossert - 4 Yugoslav Folk Art plates 1924</v>
          </cell>
          <cell r="J10048" t="str">
            <v xml:space="preserve">These plates are from Peasant Art in Europe by Prof. Helmuth Theodor Bossert. Published by Ernst Wasmuth Ltd, Berlin 1924. 
The plates illustrate examples of folk ornaments and handicrafts. 
Size: 11in x 15in (28cm x 38cm) </v>
          </cell>
          <cell r="K10048">
            <v>20</v>
          </cell>
          <cell r="L10048">
            <v>40</v>
          </cell>
          <cell r="M10048">
            <v>10</v>
          </cell>
          <cell r="N10048">
            <v>10</v>
          </cell>
          <cell r="P10048" t="str">
            <v>Excellent</v>
          </cell>
        </row>
        <row r="10049">
          <cell r="G10049">
            <v>170220</v>
          </cell>
          <cell r="H10049">
            <v>170022</v>
          </cell>
          <cell r="I10049" t="str">
            <v>Helmuth Bossert - 4 Yugoslav Folk Art plates 1924</v>
          </cell>
          <cell r="J10049" t="str">
            <v xml:space="preserve">These plates are from Peasant Art in Europe by Prof. Helmuth Theodor Bossert. Published by Ernst Wasmuth Ltd, Berlin 1924. 
The plates illustrate examples of folk ornaments and handicrafts. 
Size: 11in x 15in (28cm x 38cm) </v>
          </cell>
          <cell r="K10049">
            <v>20</v>
          </cell>
          <cell r="L10049">
            <v>40</v>
          </cell>
          <cell r="M10049">
            <v>10</v>
          </cell>
          <cell r="N10049">
            <v>10</v>
          </cell>
          <cell r="P10049" t="str">
            <v>Excellent</v>
          </cell>
        </row>
        <row r="10050">
          <cell r="G10050">
            <v>170230</v>
          </cell>
          <cell r="H10050">
            <v>170023</v>
          </cell>
          <cell r="I10050" t="str">
            <v>Helmuth Bossert - 4 Balkan States Folk Art plates 1924</v>
          </cell>
          <cell r="J10050" t="str">
            <v xml:space="preserve">These plates are from Peasant Art in Europe by Prof. Helmuth Theodor Bossert. Published by Ernst Wasmuth Ltd, Berlin 1924. 
The plates illustrate examples of folk ornaments and handicrafts. 
Size: 11in x 15in (28cm x 38cm) </v>
          </cell>
          <cell r="K10050">
            <v>20</v>
          </cell>
          <cell r="L10050">
            <v>40</v>
          </cell>
          <cell r="M10050">
            <v>10</v>
          </cell>
          <cell r="N10050">
            <v>10</v>
          </cell>
          <cell r="P10050" t="str">
            <v>Excellent</v>
          </cell>
        </row>
        <row r="10051">
          <cell r="G10051">
            <v>170250</v>
          </cell>
          <cell r="H10051">
            <v>170025</v>
          </cell>
          <cell r="I10051" t="str">
            <v>Helmuth Bossert - 4 Greek Folk Art plates 1924</v>
          </cell>
          <cell r="J10051" t="str">
            <v xml:space="preserve">These plates are from Peasant Art in Europe by Prof. Helmuth Theodor Bossert. Published by Ernst Wasmuth Ltd, Berlin 1924. 
The plates illustrate examples of folk ornaments and handicrafts. 
Size: 11in x 15in (28cm x 38cm) </v>
          </cell>
          <cell r="K10051">
            <v>20</v>
          </cell>
          <cell r="L10051">
            <v>40</v>
          </cell>
          <cell r="M10051">
            <v>10</v>
          </cell>
          <cell r="N10051">
            <v>10</v>
          </cell>
          <cell r="P10051" t="str">
            <v>Excellent</v>
          </cell>
        </row>
        <row r="10052">
          <cell r="G10052">
            <v>170260</v>
          </cell>
          <cell r="H10052">
            <v>170026</v>
          </cell>
          <cell r="I10052" t="str">
            <v>Helmuth Bossert - 4 Greek and Turkish Folk Art plates 1924</v>
          </cell>
          <cell r="J10052" t="str">
            <v xml:space="preserve">These plates are from Peasant Art in Europe by Prof. Helmuth Theodor Bossert. Published by Ernst Wasmuth Ltd, Berlin 1924. 
The plates illustrate examples of folk ornaments and handicrafts. 
Size: 11in x 15in (28cm x 38cm) </v>
          </cell>
          <cell r="K10052">
            <v>20</v>
          </cell>
          <cell r="L10052">
            <v>40</v>
          </cell>
          <cell r="M10052">
            <v>10</v>
          </cell>
          <cell r="N10052">
            <v>10</v>
          </cell>
          <cell r="P10052" t="str">
            <v>Excellent</v>
          </cell>
        </row>
        <row r="10053">
          <cell r="G10053">
            <v>170270</v>
          </cell>
          <cell r="H10053">
            <v>170027</v>
          </cell>
          <cell r="I10053" t="str">
            <v>Helmuth Bossert - 5 Italian Folk Art plates 1924</v>
          </cell>
          <cell r="J10053" t="str">
            <v xml:space="preserve">These plates are from Peasant Art in Europe by Prof. Helmuth Theodor Bossert. Published by Ernst Wasmuth Ltd, Berlin 1924. 
The plates illustrate examples of folk ornaments and handicrafts. 
Size: 11in x 15in (28cm x 38cm) </v>
          </cell>
          <cell r="K10053">
            <v>20</v>
          </cell>
          <cell r="L10053">
            <v>40</v>
          </cell>
          <cell r="M10053">
            <v>10</v>
          </cell>
          <cell r="N10053">
            <v>10</v>
          </cell>
          <cell r="P10053" t="str">
            <v>Excellent</v>
          </cell>
        </row>
        <row r="10054">
          <cell r="G10054">
            <v>170300</v>
          </cell>
          <cell r="H10054">
            <v>170030</v>
          </cell>
          <cell r="I10054" t="str">
            <v>Helmuth Bossert - 3 French Folk Art plates 1924</v>
          </cell>
          <cell r="J10054" t="str">
            <v xml:space="preserve">These plates are from Peasant Art in Europe by Prof. Helmuth Theodor Bossert. Published by Ernst Wasmuth Ltd, Berlin 1924. 
The plates illustrate examples of folk ornaments and handicrafts. 
Size: 11in x 15in (28cm x 38cm) </v>
          </cell>
          <cell r="K10054">
            <v>20</v>
          </cell>
          <cell r="L10054">
            <v>40</v>
          </cell>
          <cell r="M10054">
            <v>10</v>
          </cell>
          <cell r="N10054">
            <v>10</v>
          </cell>
          <cell r="P10054" t="str">
            <v>Excellent</v>
          </cell>
        </row>
        <row r="10055">
          <cell r="G10055">
            <v>170310</v>
          </cell>
          <cell r="H10055">
            <v>170031</v>
          </cell>
          <cell r="I10055" t="str">
            <v>Helmuth Bossert - 3 Flemish and Dutch Folk Art plates 1924</v>
          </cell>
          <cell r="J10055" t="str">
            <v xml:space="preserve">These plates are from Peasant Art in Europe by Prof. Helmuth Theodor Bossert. Published by Ernst Wasmuth Ltd, Berlin 1924. 
The plates illustrate examples of folk ornaments and handicrafts. 
Size: 11in x 15in (28cm x 38cm) </v>
          </cell>
          <cell r="K10055">
            <v>20</v>
          </cell>
          <cell r="L10055">
            <v>40</v>
          </cell>
          <cell r="M10055">
            <v>10</v>
          </cell>
          <cell r="N10055">
            <v>10</v>
          </cell>
          <cell r="P10055" t="str">
            <v>Excellent</v>
          </cell>
        </row>
        <row r="10056">
          <cell r="G10056">
            <v>170320</v>
          </cell>
          <cell r="H10056">
            <v>170032</v>
          </cell>
          <cell r="I10056" t="str">
            <v>Helmuth Bossert - 3 Flemish, English and Dutch Folk Art plates 1924</v>
          </cell>
          <cell r="J10056" t="str">
            <v xml:space="preserve">These plates are from Peasant Art in Europe by Prof. Helmuth Theodor Bossert. Published by Ernst Wasmuth Ltd, Berlin 1924. 
The plates illustrate examples of folk ornaments and handicrafts. 
Size: 11in x 15in (28cm x 38cm) </v>
          </cell>
          <cell r="K10056">
            <v>20</v>
          </cell>
          <cell r="L10056">
            <v>40</v>
          </cell>
          <cell r="M10056">
            <v>10</v>
          </cell>
          <cell r="N10056">
            <v>10</v>
          </cell>
          <cell r="P10056" t="str">
            <v>Excellent</v>
          </cell>
        </row>
        <row r="10057">
          <cell r="G10057">
            <v>170330</v>
          </cell>
          <cell r="H10057">
            <v>170033</v>
          </cell>
          <cell r="I10057" t="str">
            <v>Helmuth Bossert - 3 Swiss Folk Art plates 1924</v>
          </cell>
          <cell r="J10057" t="str">
            <v xml:space="preserve">These plates are from Peasant Art in Europe by Prof. Helmuth Theodor Bossert. Published by Ernst Wasmuth Ltd, Berlin 1924. 
The plates illustrate examples of folk ornaments and handicrafts. 
Size: 11in x 15in (28cm x 38cm) </v>
          </cell>
          <cell r="K10057">
            <v>20</v>
          </cell>
          <cell r="L10057">
            <v>40</v>
          </cell>
          <cell r="M10057">
            <v>10</v>
          </cell>
          <cell r="N10057">
            <v>10</v>
          </cell>
          <cell r="P10057" t="str">
            <v>Excellent</v>
          </cell>
        </row>
        <row r="10058">
          <cell r="G10058">
            <v>170340</v>
          </cell>
          <cell r="H10058">
            <v>170034</v>
          </cell>
          <cell r="I10058" t="str">
            <v>Helmuth Bossert - 3 Austrian and Czech Folk Art plates 1924</v>
          </cell>
          <cell r="J10058" t="str">
            <v xml:space="preserve">These plates are from Peasant Art in Europe by Prof. Helmuth Theodor Bossert. Published by Ernst Wasmuth Ltd, Berlin 1924. 
The plates illustrate examples of folk ornaments and handicrafts. 
Size: 11in x 15in (28cm x 38cm) </v>
          </cell>
          <cell r="K10058">
            <v>20</v>
          </cell>
          <cell r="L10058">
            <v>40</v>
          </cell>
          <cell r="M10058">
            <v>10</v>
          </cell>
          <cell r="N10058">
            <v>10</v>
          </cell>
          <cell r="P10058" t="str">
            <v>Excellent</v>
          </cell>
        </row>
        <row r="10059">
          <cell r="G10059">
            <v>170400</v>
          </cell>
          <cell r="H10059">
            <v>170040</v>
          </cell>
          <cell r="I10059" t="str">
            <v>GB Passeri - Plate 201 Engraving of Etruscan vase 1768</v>
          </cell>
          <cell r="J10059" t="str">
            <v xml:space="preserve">This engraving, by Giovanni Battista Passeri, is from Picturae Etruscorum in Vasculis or Etruscan Paintings on Vases. Published by Venanzio Monaldini, Rome 1768. 
The work is exceptionally rare and was one of a number published in the eighteenth century which saw the Etruscans as pioneers, artists and inventors whose achievements were overshadowed by the Romans.  
These superb engravings are from an influential three volume publication illustrating 249 vases from important collections all over Italy. Many of these vases were housed in the Galleria Clementina of the Vatican Library.  Sadly, many of the vases illustrated in this work have been lost, making this Italian vase collection by Passeri not just beautiful, but illustrations of lost artifacts gone forever.   
Passeri was born in Rome and came to be the antiquary to the Grand Duke of Tuscany. Many of Passeri's drawings and paintings are in Museums around the world including the National Gallery of Ireland and the British Museum.  
Size: approx 10.5in x 17.5in (26cm x 44.5cm). </v>
          </cell>
          <cell r="K10059">
            <v>40</v>
          </cell>
          <cell r="L10059">
            <v>80</v>
          </cell>
          <cell r="M10059">
            <v>20</v>
          </cell>
          <cell r="N10059">
            <v>20</v>
          </cell>
          <cell r="P10059" t="str">
            <v>Excellent but please check images for any age-related marks</v>
          </cell>
        </row>
        <row r="10060">
          <cell r="G10060">
            <v>170410</v>
          </cell>
          <cell r="H10060">
            <v>170041</v>
          </cell>
          <cell r="I10060" t="str">
            <v>Giovanni Morghen - Antiquities of Herculaneum engraving 1752</v>
          </cell>
          <cell r="J10060" t="str">
            <v>This original antique copperplate engraving of an ancient Roman fresco is from the series Le Antichità di Ercolano Esposte  or Antiquities of Herculaneum Exposed…, by Giovanni Morghen. Published by  the Regia Stamperia 1757-92.
This was a work on the discoveries from the excavation of the ruins of Herculaneum in the Kingdom of Naples, Italy. In fact, it also shows objects from all the excavations undertaken by the Bourbons in the Gulf of Naples. These include Pompeii, Stabia and two sites of Herculaneum: Resina and Portici. 
The engravings are of high quality realised by prominent artists involved by the King to prepare drawings and engravings on the finds, among which were Gio. Morghen, Carlo Nolli, Luigi Vanvitelli, Nic Oraty and Giovanni Battista Casanova. 
Size: 18.25in x 13.5in (46.5cm x 34cm)</v>
          </cell>
          <cell r="K10060">
            <v>100</v>
          </cell>
          <cell r="L10060">
            <v>200</v>
          </cell>
          <cell r="M10060">
            <v>50</v>
          </cell>
          <cell r="N10060">
            <v>50</v>
          </cell>
          <cell r="P10060" t="str">
            <v>Excellent but please check images for any age-related marks</v>
          </cell>
        </row>
        <row r="10061">
          <cell r="G10061">
            <v>170420</v>
          </cell>
          <cell r="H10061">
            <v>170042</v>
          </cell>
          <cell r="I10061" t="str">
            <v>Giovanni Morghen - Antiquities of Herculaneum engraving 1752</v>
          </cell>
          <cell r="J10061" t="str">
            <v>This original antique copperplate engraving of an ancient Roman fresco is from the series Le Antichità di Ercolano Esposte  or Antiquities of Herculaneum Exposed…, by Giovanni Morghen. Published by  the Regia Stamperia 1757-92.
This was a work on the discoveries from the excavation of the ruins of Herculaneum in the Kingdom of Naples, Italy. In fact, it also shows objects from all the excavations undertaken by the Bourbons in the Gulf of Naples. These include Pompeii, Stabia and two sites of Herculaneum: Resina and Portici. 
The engravings are of high quality realised by prominent artists involved by the King to prepare drawings and engravings on the finds, among which were Gio. Morghen, Carlo Nolli, Luigi Vanvitelli, Nic Oraty and Giovanni Battista Casanova. 
Size: 18.25in x 13.5in (46.5cm x 34cm)</v>
          </cell>
          <cell r="K10061">
            <v>100</v>
          </cell>
          <cell r="L10061">
            <v>200</v>
          </cell>
          <cell r="M10061">
            <v>50</v>
          </cell>
          <cell r="N10061">
            <v>50</v>
          </cell>
          <cell r="P10061" t="str">
            <v>Excellent but please check images for any age-related marks</v>
          </cell>
        </row>
        <row r="10062">
          <cell r="G10062">
            <v>170430</v>
          </cell>
          <cell r="H10062">
            <v>170043</v>
          </cell>
          <cell r="I10062" t="str">
            <v>Giovanni Morghen - Antiquities of Herculaneum engraving 1752</v>
          </cell>
          <cell r="J10062" t="str">
            <v>This original antique copperplate engraving of an ancient Roman fresco is from the series Le Antichità di Ercolano Esposte  or Antiquities of Herculaneum Exposed…, by Giovanni Morghen. Published by  the Regia Stamperia 1757-92.
This was a work on the discoveries from the excavation of the ruins of Herculaneum in the Kingdom of Naples, Italy. In fact, it also shows objects from all the excavations undertaken by the Bourbons in the Gulf of Naples. These include Pompeii, Stabia and two sites of Herculaneum: Resina and Portici. 
The engravings are of high quality realised by prominent artists involved by the King to prepare drawings and engravings on the finds, among which were Gio. Morghen, Carlo Nolli, Luigi Vanvitelli, Nic Oraty and Giovanni Battista Casanova. 
Size: 18.25in x 13.5in (46.5cm x 34cm)</v>
          </cell>
          <cell r="K10062">
            <v>100</v>
          </cell>
          <cell r="L10062">
            <v>200</v>
          </cell>
          <cell r="M10062">
            <v>50</v>
          </cell>
          <cell r="N10062">
            <v>50</v>
          </cell>
          <cell r="P10062" t="str">
            <v>Excellent but please check images for any age-related marks</v>
          </cell>
        </row>
        <row r="10063">
          <cell r="G10063">
            <v>170440</v>
          </cell>
          <cell r="H10063">
            <v>170044</v>
          </cell>
          <cell r="I10063" t="str">
            <v>Giovanni Morghen - Antiquities of Herculaneum engraving 1752</v>
          </cell>
          <cell r="J10063" t="str">
            <v>This original antique copperplate engraving of an ancient Roman fresco is from the series Le Antichità di Ercolano Esposte  or Antiquities of Herculaneum Exposed…, by Giovanni Morghen. Published by  the Regia Stamperia 1757-92.
This was a work on the discoveries from the excavation of the ruins of Herculaneum in the Kingdom of Naples, Italy. In fact, it also shows objects from all the excavations undertaken by the Bourbons in the Gulf of Naples. These include Pompeii, Stabia and two sites of Herculaneum: Resina and Portici. 
The engravings are of high quality realised by prominent artists involved by the King to prepare drawings and engravings on the finds, among which were Gio. Morghen, Carlo Nolli, Luigi Vanvitelli, Nic Oraty and Giovanni Battista Casanova. 
Size: 18.25in x 13.5in (46.5cm x 34cm)</v>
          </cell>
          <cell r="K10063">
            <v>100</v>
          </cell>
          <cell r="L10063">
            <v>200</v>
          </cell>
          <cell r="M10063">
            <v>50</v>
          </cell>
          <cell r="N10063">
            <v>50</v>
          </cell>
          <cell r="P10063" t="str">
            <v>Excellent but please check images for any age-related marks</v>
          </cell>
        </row>
        <row r="10064">
          <cell r="G10064">
            <v>170450</v>
          </cell>
          <cell r="H10064">
            <v>170045</v>
          </cell>
          <cell r="I10064" t="str">
            <v>Giovanni Morghen - Antiquities of Herculaneum engraving 1752</v>
          </cell>
          <cell r="J10064" t="str">
            <v>This original antique copperplate engraving of an ancient Roman fresco is from the series Le Antichità di Ercolano Esposte  or Antiquities of Herculaneum Exposed…, by Giovanni Morghen. Published by  the Regia Stamperia 1757-92.
This was a work on the discoveries from the excavation of the ruins of Herculaneum in the Kingdom of Naples, Italy. In fact, it also shows objects from all the excavations undertaken by the Bourbons in the Gulf of Naples. These include Pompeii, Stabia and two sites of Herculaneum: Resina and Portici. 
The engravings are of high quality realised by prominent artists involved by the King to prepare drawings and engravings on the finds, among which were Gio. Morghen, Carlo Nolli, Luigi Vanvitelli, Nic Oraty and Giovanni Battista Casanova. 
Size: 18.25in x 13.5in (46.5cm x 34cm)</v>
          </cell>
          <cell r="K10064">
            <v>100</v>
          </cell>
          <cell r="L10064">
            <v>200</v>
          </cell>
          <cell r="M10064">
            <v>50</v>
          </cell>
          <cell r="N10064">
            <v>50</v>
          </cell>
          <cell r="P10064" t="str">
            <v>Excellent but please check images for any age-related marks</v>
          </cell>
        </row>
        <row r="10065">
          <cell r="G10065">
            <v>170550</v>
          </cell>
          <cell r="H10065">
            <v>170055</v>
          </cell>
          <cell r="I10065" t="str">
            <v>Giovanni Morghen - Antiquities of Herculaneum engraving 1752</v>
          </cell>
          <cell r="J10065" t="str">
            <v>This original antique copperplate engraving of an ancient Roman fresco is from the series Le Antichità di Ercolano Esposte  or Antiquities of Herculaneum Exposed…, by Giovanni Morghen. Published by  the Regia Stamperia 1757-92.
This was a work on the discoveries from the excavation of the ruins of Herculaneum in the Kingdom of Naples, Italy. In fact, it also shows objects from all the excavations undertaken by the Bourbons in the Gulf of Naples. These include Pompeii, Stabia and two sites of Herculaneum: Resina and Portici. 
The engravings are of high quality realised by prominent artists involved by the King to prepare drawings and engravings on the finds, among which were Gio. Morghen, Carlo Nolli, Luigi Vanvitelli, Nic Oraty and Giovanni Battista Casanova. 
Size: 18.25in x 13.5in (46.5cm x 34cm)</v>
          </cell>
          <cell r="K10065">
            <v>100</v>
          </cell>
          <cell r="L10065">
            <v>200</v>
          </cell>
          <cell r="M10065">
            <v>50</v>
          </cell>
          <cell r="N10065">
            <v>50</v>
          </cell>
          <cell r="P10065" t="str">
            <v>Excellent but please check images for any age-related marks</v>
          </cell>
        </row>
        <row r="10066">
          <cell r="G10066">
            <v>170560</v>
          </cell>
          <cell r="H10066">
            <v>170056</v>
          </cell>
          <cell r="I10066" t="str">
            <v>Giovanni Morghen - Antiquities of Herculaneum engraving 1752</v>
          </cell>
          <cell r="J10066" t="str">
            <v>This original antique copperplate engraving of an ancient Roman fresco is from the series Le Antichità di Ercolano Esposte  or Antiquities of Herculaneum Exposed…, by Giovanni Morghen. Published by  the Regia Stamperia 1757-92.
This was a work on the discoveries from the excavation of the ruins of Herculaneum in the Kingdom of Naples, Italy. In fact, it also shows objects from all the excavations undertaken by the Bourbons in the Gulf of Naples. These include Pompeii, Stabia and two sites of Herculaneum: Resina and Portici. 
The engravings are of high quality realised by prominent artists involved by the King to prepare drawings and engravings on the finds, among which were Gio. Morghen, Carlo Nolli, Luigi Vanvitelli, Nic Oraty and Giovanni Battista Casanova. 
Size: 18.25in x 13.5in (46.5cm x 34cm)</v>
          </cell>
          <cell r="K10066">
            <v>100</v>
          </cell>
          <cell r="L10066">
            <v>200</v>
          </cell>
          <cell r="M10066">
            <v>50</v>
          </cell>
          <cell r="N10066">
            <v>50</v>
          </cell>
          <cell r="P10066" t="str">
            <v>Excellent but please check images for any age-related marks</v>
          </cell>
        </row>
        <row r="10067">
          <cell r="G10067">
            <v>170570</v>
          </cell>
          <cell r="H10067">
            <v>170057</v>
          </cell>
          <cell r="I10067" t="str">
            <v>Giovanni Morghen - Antiquities of Herculaneum engraving 1752</v>
          </cell>
          <cell r="J10067" t="str">
            <v>This original antique copperplate engraving of an ancient Roman fresco is from the series Le Antichità di Ercolano Esposte  or Antiquities of Herculaneum Exposed…, by Giovanni Morghen. Published by  the Regia Stamperia 1757-92.
This was a work on the discoveries from the excavation of the ruins of Herculaneum in the Kingdom of Naples, Italy. In fact, it also shows objects from all the excavations undertaken by the Bourbons in the Gulf of Naples. These include Pompeii, Stabia and two sites of Herculaneum: Resina and Portici. 
The engravings are of high quality realised by prominent artists involved by the King to prepare drawings and engravings on the finds, among which were Gio. Morghen, Carlo Nolli, Luigi Vanvitelli, Nic Oraty and Giovanni Battista Casanova. 
Size: 18.25in x 13.5in (46.5cm x 34cm)</v>
          </cell>
          <cell r="K10067">
            <v>100</v>
          </cell>
          <cell r="L10067">
            <v>200</v>
          </cell>
          <cell r="M10067">
            <v>50</v>
          </cell>
          <cell r="N10067">
            <v>50</v>
          </cell>
          <cell r="P10067" t="str">
            <v>Excellent but please check images for any age-related marks</v>
          </cell>
        </row>
        <row r="10068">
          <cell r="G10068">
            <v>170580</v>
          </cell>
          <cell r="H10068">
            <v>170058</v>
          </cell>
          <cell r="I10068" t="str">
            <v>Giovanni Morghen - Antiquities of Herculaneum engraving 1752</v>
          </cell>
          <cell r="J10068" t="str">
            <v>This original antique copperplate engraving of an ancient Roman fresco is from the series Le Antichità di Ercolano Esposte  or Antiquities of Herculaneum Exposed…, by Giovanni Morghen. Published by  the Regia Stamperia 1757-92.
This was a work on the discoveries from the excavation of the ruins of Herculaneum in the Kingdom of Naples, Italy. In fact, it also shows objects from all the excavations undertaken by the Bourbons in the Gulf of Naples. These include Pompeii, Stabia and two sites of Herculaneum: Resina and Portici. 
The engravings are of high quality realised by prominent artists involved by the King to prepare drawings and engravings on the finds, among which were Gio. Morghen, Carlo Nolli, Luigi Vanvitelli, Nic Oraty and Giovanni Battista Casanova. 
Size: 18.25in x 13.5in (46.5cm x 34cm)</v>
          </cell>
          <cell r="K10068">
            <v>100</v>
          </cell>
          <cell r="L10068">
            <v>200</v>
          </cell>
          <cell r="M10068">
            <v>50</v>
          </cell>
          <cell r="N10068">
            <v>50</v>
          </cell>
          <cell r="P10068" t="str">
            <v>Excellent but please check images for any age-related marks</v>
          </cell>
        </row>
        <row r="10069">
          <cell r="G10069">
            <v>170647</v>
          </cell>
          <cell r="H10069">
            <v>171047</v>
          </cell>
          <cell r="I10069" t="str">
            <v>Paul Decker - Rare engraving Pl 11 Elevation of the Salon 1711</v>
          </cell>
          <cell r="J10069" t="str">
            <v>This beautiful hand coloured copperplate engraving is from Fürstlicher Baumeister, Oder Architectura Civilis (The Princely Architect or: Civil Architecture) by Paul Decker the Elder and engraved by Carl Remshart. 
Published by Jeremias Wolff, Augsberg, Germany in 1711 and printed by Peter Detleffsen.
The designs illustrate Paul Decker’s ideal prospect or prescription for the perfect nobleman’s palace: not too big and not too small and outfitted with all the luxuries and latest fashions in interior design. 
He envisioned this book to be meant for other architects to take inspiration from, but at the same time to instruct potential patrons of what to expect from a modern-day palace. For each plate in the book, Decker therefore also included directions to ensure proper execution in terms of materials and colours. 
Size: approx. 23in x 17in (58cm x 43cm)</v>
          </cell>
          <cell r="K10069">
            <v>80</v>
          </cell>
          <cell r="L10069">
            <v>160</v>
          </cell>
          <cell r="M10069">
            <v>40</v>
          </cell>
          <cell r="N10069">
            <v>40</v>
          </cell>
          <cell r="P10069" t="str">
            <v>Excellent condition - please review the images carefully</v>
          </cell>
        </row>
        <row r="10070">
          <cell r="G10070">
            <v>170648</v>
          </cell>
          <cell r="H10070">
            <v>171048</v>
          </cell>
          <cell r="I10070" t="str">
            <v>Paul Decker - Rare engraving Pl 16 Front Room  1711</v>
          </cell>
          <cell r="J10070" t="str">
            <v>This beautiful hand coloured copperplate engraving is from Fürstlicher Baumeister, Oder Architectura Civilis (The Princely Architect or: Civil Architecture) by Paul Decker the Elder and engraved by Carl Remshart. 
Published by Jeremias Wolff, Augsberg, Germany in 1711 and printed by Peter Detleffsen.
The designs illustrate Paul Decker’s ideal prospect or prescription for the perfect nobleman’s palace: not too big and not too small and outfitted with all the luxuries and latest fashions in interior design. 
He envisioned this book to be meant for other architects to take inspiration from, but at the same time to instruct potential patrons of what to expect from a modern-day palace. For each plate in the book, Decker therefore also included directions to ensure proper execution in terms of materials and colours. 
Size: approx. 23in x 17in (58cm x 43cm)</v>
          </cell>
          <cell r="K10070">
            <v>80</v>
          </cell>
          <cell r="L10070">
            <v>160</v>
          </cell>
          <cell r="M10070">
            <v>40</v>
          </cell>
          <cell r="N10070">
            <v>40</v>
          </cell>
          <cell r="P10070" t="str">
            <v>Excellent condition - please review the images carefully</v>
          </cell>
        </row>
        <row r="10071">
          <cell r="G10071">
            <v>170649</v>
          </cell>
          <cell r="H10071">
            <v>171049</v>
          </cell>
          <cell r="I10071" t="str">
            <v>Paul Decker - Rare engraving Pl 20 Audience Room 1711</v>
          </cell>
          <cell r="J10071" t="str">
            <v>This beautiful hand coloured copperplate engraving is from Fürstlicher Baumeister, Oder Architectura Civilis (The Princely Architect or: Civil Architecture) by Paul Decker the Elder and engraved by Carl Remshart. 
Published by Jeremias Wolff, Augsberg, Germany in 1711 and printed by Peter Detleffsen.
The designs illustrate Paul Decker’s ideal prospect or prescription for the perfect nobleman’s palace: not too big and not too small and outfitted with all the luxuries and latest fashions in interior design. 
He envisioned this book to be meant for other architects to take inspiration from, but at the same time to instruct potential patrons of what to expect from a modern-day palace. For each plate in the book, Decker therefore also included directions to ensure proper execution in terms of materials and colours. 
Size: approx. 23in x 17in (58cm x 43cm)</v>
          </cell>
          <cell r="K10071">
            <v>80</v>
          </cell>
          <cell r="L10071">
            <v>160</v>
          </cell>
          <cell r="M10071">
            <v>40</v>
          </cell>
          <cell r="N10071">
            <v>40</v>
          </cell>
          <cell r="P10071" t="str">
            <v>Excellent condition - please review the images carefully</v>
          </cell>
        </row>
        <row r="10072">
          <cell r="G10072">
            <v>170650</v>
          </cell>
          <cell r="H10072">
            <v>171050</v>
          </cell>
          <cell r="I10072" t="str">
            <v>Paul Decker - Rare engraving Pl 22 Anteroom 1711</v>
          </cell>
          <cell r="J10072" t="str">
            <v>This beautiful hand coloured copperplate engraving is from Fürstlicher Baumeister, Oder Architectura Civilis (The Princely Architect or: Civil Architecture) by Paul Decker the Elder and engraved by Carl Remshart. 
Published by Jeremias Wolff, Augsberg, Germany in 1711 and printed by Peter Detleffsen.
The designs illustrate Paul Decker’s ideal prospect or prescription for the perfect nobleman’s palace: not too big and not too small and outfitted with all the luxuries and latest fashions in interior design. 
He envisioned this book to be meant for other architects to take inspiration from, but at the same time to instruct potential patrons of what to expect from a modern-day palace. For each plate in the book, Decker therefore also included directions to ensure proper execution in terms of materials and colours. 
Size: approx. 23in x 17in (58cm x 43cm)</v>
          </cell>
          <cell r="K10072">
            <v>80</v>
          </cell>
          <cell r="L10072">
            <v>160</v>
          </cell>
          <cell r="M10072">
            <v>40</v>
          </cell>
          <cell r="N10072">
            <v>40</v>
          </cell>
          <cell r="P10072" t="str">
            <v>Excellent condition - please review the images carefully</v>
          </cell>
        </row>
        <row r="10073">
          <cell r="G10073">
            <v>170653</v>
          </cell>
          <cell r="H10073">
            <v>171053</v>
          </cell>
          <cell r="I10073" t="str">
            <v>Paul Decker - Rare engraving Pl 30 Parade Chamber with mirror 1711</v>
          </cell>
          <cell r="J10073" t="str">
            <v>This beautiful hand coloured copperplate engraving is from Fürstlicher Baumeister, Oder Architectura Civilis (The Princely Architect or: Civil Architecture) by Paul Decker the Elder and engraved by Carl Remshart. 
Published by Jeremias Wolff, Augsberg, Germany in 1711 and printed by Peter Detleffsen.
The designs illustrate Paul Decker’s ideal prospect or prescription for the perfect nobleman’s palace: not too big and not too small and outfitted with all the luxuries and latest fashions in interior design. 
He envisioned this book to be meant for other architects to take inspiration from, but at the same time to instruct potential patrons of what to expect from a modern-day palace. For each plate in the book, Decker therefore also included directions to ensure proper execution in terms of materials and colours. 
Size: approx. 23in x 17in (58cm x 43cm)</v>
          </cell>
          <cell r="K10073">
            <v>80</v>
          </cell>
          <cell r="L10073">
            <v>160</v>
          </cell>
          <cell r="M10073">
            <v>40</v>
          </cell>
          <cell r="N10073">
            <v>40</v>
          </cell>
          <cell r="P10073" t="str">
            <v>Excellent condition - please review the images carefully</v>
          </cell>
        </row>
        <row r="10074">
          <cell r="G10074">
            <v>170654</v>
          </cell>
          <cell r="H10074">
            <v>171054</v>
          </cell>
          <cell r="I10074" t="str">
            <v>Paul Decker - Rare engraving Pl 34 Ceiling Fresco 1711</v>
          </cell>
          <cell r="J10074" t="str">
            <v>This beautiful hand coloured copperplate engraving is from Fürstlicher Baumeister, Oder Architectura Civilis (The Princely Architect or: Civil Architecture) by Paul Decker the Elder and engraved by Carl Remshart. 
Published by Jeremias Wolff, Augsberg, Germany in 1711 and printed by Peter Detleffsen.
The designs illustrate Paul Decker’s ideal prospect or prescription for the perfect nobleman’s palace: not too big and not too small and outfitted with all the luxuries and latest fashions in interior design. 
He envisioned this book to be meant for other architects to take inspiration from, but at the same time to instruct potential patrons of what to expect from a modern-day palace. For each plate in the book, Decker therefore also included directions to ensure proper execution in terms of materials and colours. 
Size: approx. 23in x 17in (58cm x 43cm)</v>
          </cell>
          <cell r="K10074">
            <v>80</v>
          </cell>
          <cell r="L10074">
            <v>160</v>
          </cell>
          <cell r="M10074">
            <v>40</v>
          </cell>
          <cell r="N10074">
            <v>40</v>
          </cell>
          <cell r="P10074" t="str">
            <v>Excellent condition - please review the images carefully</v>
          </cell>
        </row>
        <row r="10075">
          <cell r="G10075">
            <v>170657</v>
          </cell>
          <cell r="H10075">
            <v>171057</v>
          </cell>
          <cell r="I10075" t="str">
            <v>Paul Decker - Rare engraving Pl 43 Anteroom to the State Room 1711</v>
          </cell>
          <cell r="J10075" t="str">
            <v>This beautiful hand coloured copperplate engraving is from Fürstlicher Baumeister, Oder Architectura Civilis (The Princely Architect or: Civil Architecture) by Paul Decker the Elder and engraved by Carl Remshart. 
Published by Jeremias Wolff, Augsberg, Germany in 1711 and printed by Peter Detleffsen.
The designs illustrate Paul Decker’s ideal prospect or prescription for the perfect nobleman’s palace: not too big and not too small and outfitted with all the luxuries and latest fashions in interior design. 
He envisioned this book to be meant for other architects to take inspiration from, but at the same time to instruct potential patrons of what to expect from a modern-day palace. For each plate in the book, Decker therefore also included directions to ensure proper execution in terms of materials and colours. 
Size: approx. 23in x 17in (58cm x 43cm)</v>
          </cell>
          <cell r="K10075">
            <v>80</v>
          </cell>
          <cell r="L10075">
            <v>160</v>
          </cell>
          <cell r="M10075">
            <v>40</v>
          </cell>
          <cell r="N10075">
            <v>40</v>
          </cell>
          <cell r="P10075" t="str">
            <v>Excellent condition - please review the images carefully</v>
          </cell>
        </row>
        <row r="10076">
          <cell r="G10076">
            <v>170682</v>
          </cell>
          <cell r="H10076">
            <v>171182</v>
          </cell>
          <cell r="I10076" t="str">
            <v>Delange and Bornemann - Perseus and Andromeda 1869</v>
          </cell>
          <cell r="J10076" t="str">
            <v>This lithograph  is from Recueil de Faiences Italiennes des XV-e, XVI-e et XVII-e Siecles with text by M. A. Darcel et M. Henri Delange, Paris, 1869.
Very elaborately printed luxury publication by Imprimerie Lemercier of Paris with drawings after Carle Delange and C. Borneman. 
These decorative plates depicting vases, mugs, dishes, candelabra and other splendid vessels from 15th, 16th &amp; 17th centuries are from various European museums and many famous private collections.
Size: approx 21in x 15in (53cm x 38cm)</v>
          </cell>
          <cell r="K10076">
            <v>80</v>
          </cell>
          <cell r="L10076">
            <v>160</v>
          </cell>
          <cell r="M10076">
            <v>40</v>
          </cell>
          <cell r="N10076">
            <v>40</v>
          </cell>
          <cell r="P10076" t="str">
            <v>Excellent condition - please review the images carefully</v>
          </cell>
        </row>
        <row r="10077">
          <cell r="G10077">
            <v>170683</v>
          </cell>
          <cell r="H10077">
            <v>171183</v>
          </cell>
          <cell r="I10077" t="str">
            <v>Delange and Bornemann - No 57 Trepied 1869</v>
          </cell>
          <cell r="J10077" t="str">
            <v>This lithograph of No 57. Trepied - Collection de M. Bonafe, a Paris  is from Recueil de Faiences Italiennes des XV-e, XVI-e et XVII-e Siecles with text by M. A. Darcel et M. Henri Delange, Paris, 1869.
Very elaborately printed luxury publication by Imprimerie Lemercier of Paris with drawings after Carle Delange and C. Borneman. 
These decorative plates depicting vases, mugs, dishes, candelabra and other splendid vessels from 15th, 16th &amp; 17th centuries are from various European museums and many famous private collections.
Size: approx 21in x 15in (53cm x 38cm)</v>
          </cell>
          <cell r="K10077">
            <v>80</v>
          </cell>
          <cell r="L10077">
            <v>160</v>
          </cell>
          <cell r="M10077">
            <v>40</v>
          </cell>
          <cell r="N10077">
            <v>40</v>
          </cell>
          <cell r="P10077" t="str">
            <v>Excellent condition - please review the images carefully</v>
          </cell>
        </row>
        <row r="10078">
          <cell r="G10078">
            <v>170685</v>
          </cell>
          <cell r="H10078">
            <v>171185</v>
          </cell>
          <cell r="I10078" t="str">
            <v>Delange and Bornemann - Bernard Palissy 1862</v>
          </cell>
          <cell r="J10078" t="str">
            <v>This lithograph is of a Portrait de Bernard Palissy execute en fayénce par lui meme, collection de Mr. le Baron Anthony de Rothschild a Londres is from Monographie de L’Oeuvre de Bernard Palissy suivie d'un Choix de ses Continuateurs ou Imitateurs by M. Alexandre Sauzay and M. Henri Delange, printed by E Martinet, Paris 1862.
Very elaborately printed luxury publication by Imprimerie Lemercier / Quai Voltaire of Paris with drawings after Carle Delange and C. Borneman. 
These decorative plates depict extraordinary ceramics of the 16th century of Bernard Palissy and are from various European museums and many famous private collections.
Size: approx 21in x 15in (54cm x 37cm)</v>
          </cell>
          <cell r="K10078">
            <v>80</v>
          </cell>
          <cell r="L10078">
            <v>160</v>
          </cell>
          <cell r="M10078">
            <v>40</v>
          </cell>
          <cell r="N10078">
            <v>40</v>
          </cell>
          <cell r="P10078" t="str">
            <v>Excellent condition - please review the images carefully</v>
          </cell>
        </row>
        <row r="10079">
          <cell r="G10079">
            <v>170686</v>
          </cell>
          <cell r="H10079">
            <v>171186</v>
          </cell>
          <cell r="I10079" t="str">
            <v>Delange and Bornemann - L'Esperence 1862</v>
          </cell>
          <cell r="J10079" t="str">
            <v>This lithograph is of L'Esperence, appartenant à Mr. Vitel is from Monographie de L’Oeuvre de Bernard Palissy suivie d'un Choix de ses Continuateurs ou Imitateurs by M. Alexandre Sauzay and M. Henri Delange, printed by E Martinet, Paris 1862.
Very elaborately printed luxury publication by Imprimerie Lemercier  Quai Voltaire of Paris with drawings after Carle Delange and C. Borneman. 
These decorative plates depict extraordinary ceramics of the 16th century of Bernard Palissy and are from various European museums and many famous private collections.
Size: approx 21in x 15in (54cm x 37cm)</v>
          </cell>
          <cell r="K10079">
            <v>80</v>
          </cell>
          <cell r="L10079">
            <v>160</v>
          </cell>
          <cell r="M10079">
            <v>40</v>
          </cell>
          <cell r="N10079">
            <v>40</v>
          </cell>
          <cell r="P10079" t="str">
            <v>Excellent condition - please review the images carefully</v>
          </cell>
        </row>
        <row r="10080">
          <cell r="G10080">
            <v>170687</v>
          </cell>
          <cell r="H10080">
            <v>171187</v>
          </cell>
          <cell r="I10080" t="str">
            <v>Delange and Bornemann - Samson, bas-relief 1862</v>
          </cell>
          <cell r="J10080" t="str">
            <v>This lithograph is of Samson, bas-relief place dans la façade de la maison no. 24 rue du Dragon, Paris is from Monographie de L’Oeuvre de Bernard Palissy suivie d'un Choix de ses Continuateurs ou Imitateurs by M. Alexandre Sauzay and M. Henri Delange, printed by E Martinet, Paris 1862.
Very elaborately printed luxury publication by Imprimerie Lemercier  Quai Voltaire of Paris with drawings after Carle Delange and C. Borneman. 
These decorative plates depict extraordinary ceramics of the 16th century of Bernard Palissy and are from various European museums and many famous private collections.
Size: approx 21in x 15in (54cm x 37cm)</v>
          </cell>
          <cell r="K10080">
            <v>80</v>
          </cell>
          <cell r="L10080">
            <v>160</v>
          </cell>
          <cell r="M10080">
            <v>40</v>
          </cell>
          <cell r="N10080">
            <v>40</v>
          </cell>
          <cell r="P10080" t="str">
            <v>Excellent condition - please review the images carefully</v>
          </cell>
        </row>
        <row r="10081">
          <cell r="G10081">
            <v>170688</v>
          </cell>
          <cell r="H10081">
            <v>171188</v>
          </cell>
          <cell r="I10081" t="str">
            <v>Delange and Bornemann - Plat - Le Cheval de Troie 1869</v>
          </cell>
          <cell r="J10081" t="str">
            <v>This lithograph of No 78. Plat Le Cheval de Troie - Collection de M. De. Basilewski a Paris  is from Recueil de Faiences Italiennes des XV-e, XVI-e et XVII-e Siecles with text by M. A. Darcel et M. Henri Delange, Paris, 1869.
Very elaborately printed luxury publication by Imprimerie Lemercier of Paris with drawings after Carle Delange and C. Borneman. 
These decorative plates depicting vases, mugs, dishes, candelabra and other splendid vessels from 15th, 16th &amp; 17th centuries are from various European museums and many famous private collections.
Size: approx 21in x 15in (53cm x 38cm)</v>
          </cell>
          <cell r="K10081">
            <v>80</v>
          </cell>
          <cell r="L10081">
            <v>160</v>
          </cell>
          <cell r="M10081">
            <v>40</v>
          </cell>
          <cell r="N10081">
            <v>40</v>
          </cell>
          <cell r="P10081" t="str">
            <v>Excellent condition - please review the images carefully</v>
          </cell>
        </row>
        <row r="10082">
          <cell r="G10082">
            <v>170689</v>
          </cell>
          <cell r="H10082">
            <v>171189</v>
          </cell>
          <cell r="I10082" t="str">
            <v>Delange and Bornemann - No 17 Plat creux 1869</v>
          </cell>
          <cell r="J10082" t="str">
            <v>This lithograph of No 17. Plat creux - Collection de M. de Rothschild  is from Recueil de Faiences Italiennes des XV-e, XVI-e et XVII-e Siecles with text by M. A. Darcel et M. Henri Delange, Paris, 1869.
Very elaborately printed luxury publication by Imprimerie Lemercier of Paris with drawings after Carle Delange and C. Borneman. 
These decorative plates depicting vases, mugs, dishes, candelabra and other splendid vessels from 15th, 16th &amp; 17th centuries are from various European museums and many famous private collections.
Size: approx 21in x 15in (53cm x 38cm)</v>
          </cell>
          <cell r="K10082">
            <v>80</v>
          </cell>
          <cell r="L10082">
            <v>160</v>
          </cell>
          <cell r="M10082">
            <v>40</v>
          </cell>
          <cell r="N10082">
            <v>40</v>
          </cell>
          <cell r="P10082" t="str">
            <v>Excellent condition - please review the images carefully</v>
          </cell>
        </row>
        <row r="10083">
          <cell r="G10083">
            <v>170690</v>
          </cell>
          <cell r="H10083">
            <v>171190</v>
          </cell>
          <cell r="I10083" t="str">
            <v>Delange and Bornemann - No 77 Plat 1869</v>
          </cell>
          <cell r="J10083" t="str">
            <v>This lithograph of No 77. Plat - Collection de M. d’Yvon, à Paris  is from Recueil de Faiences Italiennes des XV-e, XVI-e et XVII-e Siecles with text by M. A. Darcel et M. Henri Delange, Paris, 1869.
Very elaborately printed luxury publication by Imprimerie Lemercier of Paris with drawings after Carle Delange and C. Borneman. 
These decorative plates depicting vases, mugs, dishes, candelabra and other splendid vessels from 15th, 16th &amp; 17th centuries are from various European museums and many famous private collections.
Size: approx 21in x 15in (53cm x 38cm)</v>
          </cell>
          <cell r="K10083">
            <v>80</v>
          </cell>
          <cell r="L10083">
            <v>160</v>
          </cell>
          <cell r="M10083">
            <v>40</v>
          </cell>
          <cell r="N10083">
            <v>40</v>
          </cell>
          <cell r="P10083" t="str">
            <v>Excellent condition - please review the images carefully</v>
          </cell>
        </row>
        <row r="10084">
          <cell r="G10084">
            <v>170691</v>
          </cell>
          <cell r="H10084">
            <v>171191</v>
          </cell>
          <cell r="I10084" t="str">
            <v>Delange and Bornemann - 76 Plat Musee du Louvre 1869</v>
          </cell>
          <cell r="J10084" t="str">
            <v>This lithograph of No 76. Plat - Musee du Louvre  is from Recueil de Faiences Italiennes des XV-e, XVI-e et XVII-e Siecles with text by M. A. Darcel et M. Henri Delange, Paris, 1869.
Very elaborately printed luxury publication by Imprimerie Lemercier of Paris with drawings after Carle Delange and C. Borneman. 
These decorative plates depicting vases, mugs, dishes, candelabra and other splendid vessels from 15th, 16th &amp; 17th centuries are from various European museums and many famous private collections.
Size: approx 21in x 15in (53cm x 38cm)</v>
          </cell>
          <cell r="K10084">
            <v>80</v>
          </cell>
          <cell r="L10084">
            <v>160</v>
          </cell>
          <cell r="M10084">
            <v>40</v>
          </cell>
          <cell r="N10084">
            <v>40</v>
          </cell>
          <cell r="P10084" t="str">
            <v>Excellent condition - please review the images carefully</v>
          </cell>
        </row>
        <row r="10085">
          <cell r="G10085">
            <v>170692</v>
          </cell>
          <cell r="H10085">
            <v>171192</v>
          </cell>
          <cell r="I10085" t="str">
            <v>Delange and Bornemann - Le Feu, L'Hiver 1862</v>
          </cell>
          <cell r="J10085" t="str">
            <v>This lithograph is of Le Feu, L'Hiver, collection de Mr. le baron Gustave de Rothschild is from Monographie de L’Oeuvre de Bernard Palissy suivie d'un Choix de ses Continuateurs ou Imitateurs by M. Alexandre Sauzay and M. Henri Delange, printed by E Martinet, Paris 1862.
Very elaborately printed luxury publication by Imprimerie Lemercier / Quai Voltaire of Paris with drawings after Carle Delange and C. Borneman. 
These decorative plates depict extraordinary ceramics of the 16th century of Bernard Palissy and are from various European museums and many famous private collections.
Size: approx 21in x 15in (54cm x 37cm)</v>
          </cell>
          <cell r="K10085">
            <v>80</v>
          </cell>
          <cell r="L10085">
            <v>160</v>
          </cell>
          <cell r="M10085">
            <v>40</v>
          </cell>
          <cell r="N10085">
            <v>40</v>
          </cell>
          <cell r="P10085" t="str">
            <v>Excellent condition - please review the images carefully</v>
          </cell>
        </row>
        <row r="10086">
          <cell r="G10086">
            <v>170693</v>
          </cell>
          <cell r="H10086">
            <v>171193</v>
          </cell>
          <cell r="I10086" t="str">
            <v>Delange and Bornemann - Le joueur de vielle 1862</v>
          </cell>
          <cell r="J10086" t="str">
            <v>This lithograph is of  1. Le joueur de vielle ; 2. Joueur de cornemuse. Musée du Louvre, collection Sauvageot is from Monographie de L’Oeuvre de Bernard Palissy suivie d'un Choix de ses Continuateurs ou Imitateurs by M. Alexandre Sauzay and M. Henri Delange, printed by E Martinet, Paris 1862.
Very elaborately printed luxury publication by Imprimerie Lemercier / Quai Voltaire of Paris with drawings after Carle Delange and C. Borneman. 
These decorative plates depict extraordinary ceramics of the 16th century of Bernard Palissy and are from various European museums and many famous private collections.
Size: approx 21in x 15in (54cm x 37cm)</v>
          </cell>
          <cell r="K10086">
            <v>80</v>
          </cell>
          <cell r="L10086">
            <v>160</v>
          </cell>
          <cell r="M10086">
            <v>40</v>
          </cell>
          <cell r="N10086">
            <v>40</v>
          </cell>
          <cell r="P10086" t="str">
            <v>Excellent condition - please review the images carefully</v>
          </cell>
        </row>
        <row r="10087">
          <cell r="G10087">
            <v>170694</v>
          </cell>
          <cell r="H10087">
            <v>171194</v>
          </cell>
          <cell r="I10087" t="str">
            <v>Delange and Bornemann - Porte-lumiere 1862</v>
          </cell>
          <cell r="J10087" t="str">
            <v>This lithograph is of a Porte-lumiere - collection de Mr. le baron Salomon de Rothschild is from Monographie de L’Oeuvre de Bernard Palissy suivie d'un Choix de ses Continuateurs ou Imitateurs by M. Alexandre Sauzay and M. Henri Delange, printed by E Martinet, Paris 1862.
Very elaborately printed luxury publication by Imprimerie Lemercier / Quai Voltaire of Paris with drawings after Carle Delange and C. Borneman. 
These decorative plates depict extraordinary ceramics of the 16th century of Bernard Palissy and are from various European museums and many famous private collections.
Size: approx 21in x 15in (54cm x 37cm)</v>
          </cell>
          <cell r="K10087">
            <v>80</v>
          </cell>
          <cell r="L10087">
            <v>160</v>
          </cell>
          <cell r="M10087">
            <v>40</v>
          </cell>
          <cell r="N10087">
            <v>40</v>
          </cell>
          <cell r="P10087" t="str">
            <v>Excellent condition - please review the images carefully</v>
          </cell>
        </row>
        <row r="10088">
          <cell r="G10088">
            <v>170695</v>
          </cell>
          <cell r="H10088">
            <v>171195</v>
          </cell>
          <cell r="I10088" t="str">
            <v>Delange and Bornemann - Porte-lumiere 1862</v>
          </cell>
          <cell r="J10088" t="str">
            <v>This lithograph is of a Porte-lumiere - collection de Mr. le baron Salomon de Rothschild is from Monographie de L’Oeuvre de Bernard Palissy suivie d'un Choix de ses Continuateurs ou Imitateurs by M. Alexandre Sauzay and M. Henri Delange, printed by E Martinet, Paris 1862.
Very elaborately printed luxury publication by Imprimerie Lemercier / Quai Voltaire of Paris with drawings after Carle Delange and C. Borneman. 
These decorative plates depict extraordinary ceramics of the 16th century of Bernard Palissy and are from various European museums and many famous private collections.
Size: approx 21in x 15in (54cm x 37cm)</v>
          </cell>
          <cell r="K10088">
            <v>80</v>
          </cell>
          <cell r="L10088">
            <v>160</v>
          </cell>
          <cell r="M10088">
            <v>40</v>
          </cell>
          <cell r="N10088">
            <v>40</v>
          </cell>
          <cell r="P10088" t="str">
            <v>Excellent condition - please review the images carefully</v>
          </cell>
        </row>
        <row r="10089">
          <cell r="G10089">
            <v>171001</v>
          </cell>
          <cell r="H10089">
            <v>171020</v>
          </cell>
          <cell r="I10089" t="str">
            <v>Thomas Chippendale - Original engraving of Tuscan Order1762</v>
          </cell>
          <cell r="J1008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089">
            <v>40</v>
          </cell>
          <cell r="L10089">
            <v>80</v>
          </cell>
          <cell r="M10089">
            <v>20</v>
          </cell>
          <cell r="N10089">
            <v>20</v>
          </cell>
          <cell r="P10089" t="str">
            <v>Excellent condition - please review the images carefully</v>
          </cell>
        </row>
        <row r="10090">
          <cell r="G10090">
            <v>171002</v>
          </cell>
          <cell r="H10090">
            <v>171010</v>
          </cell>
          <cell r="I10090" t="str">
            <v>Thomas Chippendale - Original engraving of Doric Order1762</v>
          </cell>
          <cell r="J1009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090">
            <v>40</v>
          </cell>
          <cell r="L10090">
            <v>80</v>
          </cell>
          <cell r="M10090">
            <v>20</v>
          </cell>
          <cell r="N10090">
            <v>20</v>
          </cell>
          <cell r="P10090" t="str">
            <v>Excellent condition - please review the images carefully</v>
          </cell>
        </row>
        <row r="10091">
          <cell r="G10091">
            <v>171003</v>
          </cell>
          <cell r="H10091">
            <v>171000</v>
          </cell>
          <cell r="I10091" t="str">
            <v>Thomas Chippendale - Original engraving of Ionic Order1762</v>
          </cell>
          <cell r="J1009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091">
            <v>40</v>
          </cell>
          <cell r="L10091">
            <v>80</v>
          </cell>
          <cell r="M10091">
            <v>20</v>
          </cell>
          <cell r="N10091">
            <v>20</v>
          </cell>
          <cell r="P10091" t="str">
            <v>Excellent condition - please review the images carefully</v>
          </cell>
        </row>
        <row r="10092">
          <cell r="G10092">
            <v>171004</v>
          </cell>
          <cell r="H10092">
            <v>171001</v>
          </cell>
          <cell r="I10092" t="str">
            <v>Thomas Chippendale - Original engraving of Corinthian Order1762</v>
          </cell>
          <cell r="J1009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092">
            <v>40</v>
          </cell>
          <cell r="L10092">
            <v>80</v>
          </cell>
          <cell r="M10092">
            <v>20</v>
          </cell>
          <cell r="N10092">
            <v>20</v>
          </cell>
          <cell r="P10092" t="str">
            <v>Excellent condition - please review the images carefully</v>
          </cell>
        </row>
        <row r="10093">
          <cell r="G10093">
            <v>171005</v>
          </cell>
          <cell r="H10093">
            <v>171002</v>
          </cell>
          <cell r="I10093" t="str">
            <v>Thomas Chippendale - Original engraving of Composite Order1762</v>
          </cell>
          <cell r="J1009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093">
            <v>40</v>
          </cell>
          <cell r="L10093">
            <v>80</v>
          </cell>
          <cell r="M10093">
            <v>20</v>
          </cell>
          <cell r="N10093">
            <v>20</v>
          </cell>
          <cell r="P10093" t="str">
            <v>Excellent condition - please review the images carefully</v>
          </cell>
        </row>
        <row r="10094">
          <cell r="G10094">
            <v>171006</v>
          </cell>
          <cell r="H10094">
            <v>171003</v>
          </cell>
          <cell r="I10094" t="str">
            <v>Thomas Chippendale - Original engraving of Plan of the Orders 1762</v>
          </cell>
          <cell r="J1009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094">
            <v>40</v>
          </cell>
          <cell r="L10094">
            <v>80</v>
          </cell>
          <cell r="M10094">
            <v>20</v>
          </cell>
          <cell r="N10094">
            <v>20</v>
          </cell>
          <cell r="P10094" t="str">
            <v>Excellent condition - please review the images carefully</v>
          </cell>
        </row>
        <row r="10095">
          <cell r="G10095">
            <v>171009</v>
          </cell>
          <cell r="H10095">
            <v>171004</v>
          </cell>
          <cell r="I10095" t="str">
            <v>Thomas Chippendale - Original engraving of Chairs 1762</v>
          </cell>
          <cell r="J1009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095">
            <v>40</v>
          </cell>
          <cell r="L10095">
            <v>80</v>
          </cell>
          <cell r="M10095">
            <v>20</v>
          </cell>
          <cell r="N10095">
            <v>20</v>
          </cell>
          <cell r="P10095" t="str">
            <v>Excellent condition - please review the images carefully</v>
          </cell>
        </row>
        <row r="10096">
          <cell r="G10096">
            <v>171012</v>
          </cell>
          <cell r="H10096">
            <v>171005</v>
          </cell>
          <cell r="I10096" t="str">
            <v>Thomas Chippendale - Original engraving of Chairs 1762</v>
          </cell>
          <cell r="J1009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096">
            <v>40</v>
          </cell>
          <cell r="L10096">
            <v>80</v>
          </cell>
          <cell r="M10096">
            <v>20</v>
          </cell>
          <cell r="N10096">
            <v>20</v>
          </cell>
          <cell r="P10096" t="str">
            <v>Excellent condition - please review the images carefully</v>
          </cell>
        </row>
        <row r="10097">
          <cell r="G10097">
            <v>171013</v>
          </cell>
          <cell r="H10097">
            <v>171006</v>
          </cell>
          <cell r="I10097" t="str">
            <v>Thomas Chippendale - Original engraving of Chairs 1762</v>
          </cell>
          <cell r="J1009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097">
            <v>40</v>
          </cell>
          <cell r="L10097">
            <v>80</v>
          </cell>
          <cell r="M10097">
            <v>20</v>
          </cell>
          <cell r="N10097">
            <v>20</v>
          </cell>
          <cell r="P10097" t="str">
            <v>Excellent condition - please review the images carefully</v>
          </cell>
        </row>
        <row r="10098">
          <cell r="G10098">
            <v>171014</v>
          </cell>
          <cell r="H10098">
            <v>171007</v>
          </cell>
          <cell r="I10098" t="str">
            <v>Thomas Chippendale - Original engraving of Chairs 1762</v>
          </cell>
          <cell r="J1009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098">
            <v>40</v>
          </cell>
          <cell r="L10098">
            <v>80</v>
          </cell>
          <cell r="M10098">
            <v>20</v>
          </cell>
          <cell r="N10098">
            <v>20</v>
          </cell>
          <cell r="P10098" t="str">
            <v>Excellent condition - please review the images carefully</v>
          </cell>
        </row>
        <row r="10099">
          <cell r="G10099">
            <v>171015</v>
          </cell>
          <cell r="H10099">
            <v>171008</v>
          </cell>
          <cell r="I10099" t="str">
            <v>Thomas Chippendale - Original engraving of Ribband Back Chairs 1762</v>
          </cell>
          <cell r="J1009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099">
            <v>40</v>
          </cell>
          <cell r="L10099">
            <v>80</v>
          </cell>
          <cell r="M10099">
            <v>20</v>
          </cell>
          <cell r="N10099">
            <v>20</v>
          </cell>
          <cell r="P10099" t="str">
            <v>Excellent condition - please review the images carefully</v>
          </cell>
        </row>
        <row r="10100">
          <cell r="G10100">
            <v>171016</v>
          </cell>
          <cell r="H10100">
            <v>171009</v>
          </cell>
          <cell r="I10100" t="str">
            <v>Thomas Chippendale - Original engraving of Backs of Chairs 1762</v>
          </cell>
          <cell r="J1010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00">
            <v>40</v>
          </cell>
          <cell r="L10100">
            <v>80</v>
          </cell>
          <cell r="M10100">
            <v>20</v>
          </cell>
          <cell r="N10100">
            <v>20</v>
          </cell>
          <cell r="P10100" t="str">
            <v>Excellent condition - please review the images carefully</v>
          </cell>
        </row>
        <row r="10101">
          <cell r="G10101">
            <v>171017</v>
          </cell>
          <cell r="H10101">
            <v>171011</v>
          </cell>
          <cell r="I10101" t="str">
            <v>Thomas Chippendale - Original engraving of Hall Chairs 1762</v>
          </cell>
          <cell r="J1010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01">
            <v>40</v>
          </cell>
          <cell r="L10101">
            <v>80</v>
          </cell>
          <cell r="M10101">
            <v>20</v>
          </cell>
          <cell r="N10101">
            <v>20</v>
          </cell>
          <cell r="P10101" t="str">
            <v>Excellent condition - please review the images carefully</v>
          </cell>
        </row>
        <row r="10102">
          <cell r="G10102">
            <v>171022</v>
          </cell>
          <cell r="H10102">
            <v>171012</v>
          </cell>
          <cell r="I10102" t="str">
            <v>Thomas Chippendale - Original engraving of French Chairs 1762</v>
          </cell>
          <cell r="J1010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02">
            <v>40</v>
          </cell>
          <cell r="L10102">
            <v>80</v>
          </cell>
          <cell r="M10102">
            <v>20</v>
          </cell>
          <cell r="N10102">
            <v>20</v>
          </cell>
          <cell r="P10102" t="str">
            <v>Excellent condition - please review the images carefully</v>
          </cell>
        </row>
        <row r="10103">
          <cell r="G10103">
            <v>171023</v>
          </cell>
          <cell r="H10103">
            <v>171013</v>
          </cell>
          <cell r="I10103" t="str">
            <v>Thomas Chippendale - Original engraving of French Chairs 1762</v>
          </cell>
          <cell r="J1010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03">
            <v>40</v>
          </cell>
          <cell r="L10103">
            <v>80</v>
          </cell>
          <cell r="M10103">
            <v>20</v>
          </cell>
          <cell r="N10103">
            <v>20</v>
          </cell>
          <cell r="P10103" t="str">
            <v>Excellent condition - please review the images carefully</v>
          </cell>
        </row>
        <row r="10104">
          <cell r="G10104">
            <v>171024</v>
          </cell>
          <cell r="H10104">
            <v>171014</v>
          </cell>
          <cell r="I10104" t="str">
            <v>Thomas Chippendale - Original engraving of Garden Seats 1762</v>
          </cell>
          <cell r="J1010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04">
            <v>40</v>
          </cell>
          <cell r="L10104">
            <v>80</v>
          </cell>
          <cell r="M10104">
            <v>20</v>
          </cell>
          <cell r="N10104">
            <v>20</v>
          </cell>
          <cell r="P10104" t="str">
            <v>Excellent condition - please review the images carefully</v>
          </cell>
        </row>
        <row r="10105">
          <cell r="G10105">
            <v>171025</v>
          </cell>
          <cell r="H10105">
            <v>171015</v>
          </cell>
          <cell r="I10105" t="str">
            <v>Thomas Chippendale - Original engraving of Chairs 1762</v>
          </cell>
          <cell r="J1010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05">
            <v>40</v>
          </cell>
          <cell r="L10105">
            <v>80</v>
          </cell>
          <cell r="M10105">
            <v>20</v>
          </cell>
          <cell r="N10105">
            <v>20</v>
          </cell>
          <cell r="P10105" t="str">
            <v>Excellent condition - please review the images carefully</v>
          </cell>
        </row>
        <row r="10106">
          <cell r="G10106">
            <v>171028</v>
          </cell>
          <cell r="H10106">
            <v>171016</v>
          </cell>
          <cell r="I10106" t="str">
            <v>Thomas Chippendale - Original engraving of Chinese Chairs 1762</v>
          </cell>
          <cell r="J1010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06">
            <v>40</v>
          </cell>
          <cell r="L10106">
            <v>80</v>
          </cell>
          <cell r="M10106">
            <v>20</v>
          </cell>
          <cell r="N10106">
            <v>20</v>
          </cell>
          <cell r="P10106" t="str">
            <v>Excellent condition - please review the images carefully</v>
          </cell>
        </row>
        <row r="10107">
          <cell r="G10107">
            <v>171030</v>
          </cell>
          <cell r="H10107">
            <v>171017</v>
          </cell>
          <cell r="I10107" t="str">
            <v>Thomas Chippendale - Original engraving of Sofas 1762</v>
          </cell>
          <cell r="J1010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07">
            <v>40</v>
          </cell>
          <cell r="L10107">
            <v>80</v>
          </cell>
          <cell r="M10107">
            <v>20</v>
          </cell>
          <cell r="N10107">
            <v>20</v>
          </cell>
          <cell r="P10107" t="str">
            <v>Excellent condition - please review the images carefully</v>
          </cell>
        </row>
        <row r="10108">
          <cell r="G10108">
            <v>171032</v>
          </cell>
          <cell r="H10108">
            <v>171018</v>
          </cell>
          <cell r="I10108" t="str">
            <v>Thomas Chippendale - Original engraving of Couches 1762</v>
          </cell>
          <cell r="J1010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08">
            <v>40</v>
          </cell>
          <cell r="L10108">
            <v>80</v>
          </cell>
          <cell r="M10108">
            <v>20</v>
          </cell>
          <cell r="N10108">
            <v>20</v>
          </cell>
          <cell r="P10108" t="str">
            <v>Excellent condition - please review the images carefully</v>
          </cell>
        </row>
        <row r="10109">
          <cell r="G10109">
            <v>171033</v>
          </cell>
          <cell r="H10109">
            <v>171019</v>
          </cell>
          <cell r="I10109" t="str">
            <v>Thomas Chippendale - Original engraving of Chinese Sofa 1762</v>
          </cell>
          <cell r="J1010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09">
            <v>40</v>
          </cell>
          <cell r="L10109">
            <v>80</v>
          </cell>
          <cell r="M10109">
            <v>20</v>
          </cell>
          <cell r="N10109">
            <v>20</v>
          </cell>
          <cell r="P10109" t="str">
            <v>Excellent condition - please review the images carefully</v>
          </cell>
        </row>
        <row r="10110">
          <cell r="G10110">
            <v>171036</v>
          </cell>
          <cell r="H10110">
            <v>171021</v>
          </cell>
          <cell r="I10110" t="str">
            <v>Thomas Chippendale - Original engraving of Cornice for Venetian Window 1762</v>
          </cell>
          <cell r="J1011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10">
            <v>40</v>
          </cell>
          <cell r="L10110">
            <v>80</v>
          </cell>
          <cell r="M10110">
            <v>20</v>
          </cell>
          <cell r="N10110">
            <v>20</v>
          </cell>
          <cell r="P10110" t="str">
            <v>Excellent condition - please review the images carefully</v>
          </cell>
        </row>
        <row r="10111">
          <cell r="G10111">
            <v>171040</v>
          </cell>
          <cell r="H10111">
            <v>171022</v>
          </cell>
          <cell r="I10111" t="str">
            <v>Thomas Chippendale - Original engraving of a Bed 1762</v>
          </cell>
          <cell r="J1011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11">
            <v>40</v>
          </cell>
          <cell r="L10111">
            <v>80</v>
          </cell>
          <cell r="M10111">
            <v>20</v>
          </cell>
          <cell r="N10111">
            <v>20</v>
          </cell>
          <cell r="P10111" t="str">
            <v>Excellent condition - please review the images carefully</v>
          </cell>
        </row>
        <row r="10112">
          <cell r="G10112">
            <v>171042</v>
          </cell>
          <cell r="H10112">
            <v>171023</v>
          </cell>
          <cell r="I10112" t="str">
            <v>Thomas Chippendale - Original engraving of a Canopy Bed 1762</v>
          </cell>
          <cell r="J1011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12">
            <v>40</v>
          </cell>
          <cell r="L10112">
            <v>80</v>
          </cell>
          <cell r="M10112">
            <v>20</v>
          </cell>
          <cell r="N10112">
            <v>20</v>
          </cell>
          <cell r="P10112" t="str">
            <v>Excellent condition - please review the images carefully</v>
          </cell>
        </row>
        <row r="10113">
          <cell r="G10113">
            <v>171044</v>
          </cell>
          <cell r="H10113">
            <v>171024</v>
          </cell>
          <cell r="I10113" t="str">
            <v>Thomas Chippendale - Original engraving of a Bed 1762</v>
          </cell>
          <cell r="J1011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13">
            <v>40</v>
          </cell>
          <cell r="L10113">
            <v>80</v>
          </cell>
          <cell r="M10113">
            <v>20</v>
          </cell>
          <cell r="N10113">
            <v>20</v>
          </cell>
          <cell r="P10113" t="str">
            <v>Excellent condition - please review the images carefully</v>
          </cell>
        </row>
        <row r="10114">
          <cell r="G10114">
            <v>171045</v>
          </cell>
          <cell r="H10114">
            <v>171025</v>
          </cell>
          <cell r="I10114" t="str">
            <v>Thomas Chippendale - Original engraving of a Chinese Bed 1762</v>
          </cell>
          <cell r="J1011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14">
            <v>40</v>
          </cell>
          <cell r="L10114">
            <v>80</v>
          </cell>
          <cell r="M10114">
            <v>20</v>
          </cell>
          <cell r="N10114">
            <v>20</v>
          </cell>
          <cell r="P10114" t="str">
            <v>Excellent condition - please review the images carefully</v>
          </cell>
        </row>
        <row r="10115">
          <cell r="G10115">
            <v>171046</v>
          </cell>
          <cell r="H10115">
            <v>171027</v>
          </cell>
          <cell r="I10115" t="str">
            <v>Thomas Chippendale - Original engraving of a Couch Bed 1762</v>
          </cell>
          <cell r="J1011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15">
            <v>40</v>
          </cell>
          <cell r="L10115">
            <v>80</v>
          </cell>
          <cell r="M10115">
            <v>20</v>
          </cell>
          <cell r="N10115">
            <v>20</v>
          </cell>
          <cell r="P10115" t="str">
            <v>Excellent condition - please review the images carefully</v>
          </cell>
        </row>
        <row r="10116">
          <cell r="G10116">
            <v>171047</v>
          </cell>
          <cell r="H10116">
            <v>171028</v>
          </cell>
          <cell r="I10116" t="str">
            <v>Thomas Chippendale - Original engraving of Field Beds 1762</v>
          </cell>
          <cell r="J1011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16">
            <v>40</v>
          </cell>
          <cell r="L10116">
            <v>80</v>
          </cell>
          <cell r="M10116">
            <v>20</v>
          </cell>
          <cell r="N10116">
            <v>20</v>
          </cell>
          <cell r="P10116" t="str">
            <v>Excellent condition - please review the images carefully</v>
          </cell>
        </row>
        <row r="10117">
          <cell r="G10117">
            <v>171048</v>
          </cell>
          <cell r="H10117">
            <v>171029</v>
          </cell>
          <cell r="I10117" t="str">
            <v>Thomas Chippendale - Original engraving of a Gothick Bed 1762</v>
          </cell>
          <cell r="J1011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17">
            <v>40</v>
          </cell>
          <cell r="L10117">
            <v>80</v>
          </cell>
          <cell r="M10117">
            <v>20</v>
          </cell>
          <cell r="N10117">
            <v>20</v>
          </cell>
          <cell r="P10117" t="str">
            <v>Excellent condition - please review the images carefully</v>
          </cell>
        </row>
        <row r="10118">
          <cell r="G10118">
            <v>171049</v>
          </cell>
          <cell r="H10118">
            <v>171030</v>
          </cell>
          <cell r="I10118" t="str">
            <v>Thomas Chippendale - Original engraving of Field Beds 1762</v>
          </cell>
          <cell r="J1011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18">
            <v>40</v>
          </cell>
          <cell r="L10118">
            <v>80</v>
          </cell>
          <cell r="M10118">
            <v>20</v>
          </cell>
          <cell r="N10118">
            <v>20</v>
          </cell>
          <cell r="P10118" t="str">
            <v>Excellent condition - please review the images carefully</v>
          </cell>
        </row>
        <row r="10119">
          <cell r="G10119">
            <v>171050</v>
          </cell>
          <cell r="H10119">
            <v>171031</v>
          </cell>
          <cell r="I10119" t="str">
            <v>Thomas Chippendale - Original engraving of a Couch Bed 1762</v>
          </cell>
          <cell r="J1011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19">
            <v>40</v>
          </cell>
          <cell r="L10119">
            <v>80</v>
          </cell>
          <cell r="M10119">
            <v>20</v>
          </cell>
          <cell r="N10119">
            <v>20</v>
          </cell>
          <cell r="P10119" t="str">
            <v>Excellent condition - please review the images carefully</v>
          </cell>
        </row>
        <row r="10120">
          <cell r="G10120">
            <v>171051</v>
          </cell>
          <cell r="H10120">
            <v>171032</v>
          </cell>
          <cell r="I10120" t="str">
            <v>Thomas Chippendale - Original engraving of  China Tables 1762</v>
          </cell>
          <cell r="J1012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20">
            <v>40</v>
          </cell>
          <cell r="L10120">
            <v>80</v>
          </cell>
          <cell r="M10120">
            <v>20</v>
          </cell>
          <cell r="N10120">
            <v>20</v>
          </cell>
          <cell r="P10120" t="str">
            <v>Excellent condition - please review the images carefully</v>
          </cell>
        </row>
        <row r="10121">
          <cell r="G10121">
            <v>171052</v>
          </cell>
          <cell r="H10121">
            <v>171033</v>
          </cell>
          <cell r="I10121" t="str">
            <v>Thomas Chippendale - Original engraving of  Dressing Table 1762</v>
          </cell>
          <cell r="J1012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21">
            <v>40</v>
          </cell>
          <cell r="L10121">
            <v>80</v>
          </cell>
          <cell r="M10121">
            <v>20</v>
          </cell>
          <cell r="N10121">
            <v>20</v>
          </cell>
          <cell r="P10121" t="str">
            <v>Excellent condition - please review the images carefully</v>
          </cell>
        </row>
        <row r="10122">
          <cell r="G10122">
            <v>171053</v>
          </cell>
          <cell r="H10122">
            <v>171034</v>
          </cell>
          <cell r="I10122" t="str">
            <v>Thomas Chippendale - Original engraving of Breakfast Tables 1762</v>
          </cell>
          <cell r="J1012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22">
            <v>40</v>
          </cell>
          <cell r="L10122">
            <v>80</v>
          </cell>
          <cell r="M10122">
            <v>20</v>
          </cell>
          <cell r="N10122">
            <v>20</v>
          </cell>
          <cell r="P10122" t="str">
            <v>Excellent condition - please review the images carefully</v>
          </cell>
        </row>
        <row r="10123">
          <cell r="G10123">
            <v>171054</v>
          </cell>
          <cell r="H10123">
            <v>171035</v>
          </cell>
          <cell r="I10123" t="str">
            <v>Thomas Chippendale - Original engraving of Bathroom Tables 1762</v>
          </cell>
          <cell r="J1012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23">
            <v>40</v>
          </cell>
          <cell r="L10123">
            <v>80</v>
          </cell>
          <cell r="M10123">
            <v>20</v>
          </cell>
          <cell r="N10123">
            <v>20</v>
          </cell>
          <cell r="P10123" t="str">
            <v>Excellent condition - please review the images carefully</v>
          </cell>
        </row>
        <row r="10124">
          <cell r="G10124">
            <v>171055</v>
          </cell>
          <cell r="H10124">
            <v>171036</v>
          </cell>
          <cell r="I10124" t="str">
            <v>Thomas Chippendale - Original engraving of Basin Stands 1762</v>
          </cell>
          <cell r="J1012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24">
            <v>40</v>
          </cell>
          <cell r="L10124">
            <v>80</v>
          </cell>
          <cell r="M10124">
            <v>20</v>
          </cell>
          <cell r="N10124">
            <v>20</v>
          </cell>
          <cell r="P10124" t="str">
            <v>Excellent condition - please review the images carefully</v>
          </cell>
        </row>
        <row r="10125">
          <cell r="G10125">
            <v>171056</v>
          </cell>
          <cell r="H10125">
            <v>171037</v>
          </cell>
          <cell r="I10125" t="str">
            <v>Thomas Chippendale - Original engraving of Sideboard Table 1762</v>
          </cell>
          <cell r="J1012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25">
            <v>40</v>
          </cell>
          <cell r="L10125">
            <v>80</v>
          </cell>
          <cell r="M10125">
            <v>20</v>
          </cell>
          <cell r="N10125">
            <v>20</v>
          </cell>
          <cell r="P10125" t="str">
            <v>Excellent condition - please review the images carefully</v>
          </cell>
        </row>
        <row r="10126">
          <cell r="G10126">
            <v>171057</v>
          </cell>
          <cell r="H10126">
            <v>171038</v>
          </cell>
          <cell r="I10126" t="str">
            <v>Thomas Chippendale - Original engraving of Sideboard Table 1762</v>
          </cell>
          <cell r="J1012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26">
            <v>40</v>
          </cell>
          <cell r="L10126">
            <v>80</v>
          </cell>
          <cell r="M10126">
            <v>20</v>
          </cell>
          <cell r="N10126">
            <v>20</v>
          </cell>
          <cell r="P10126" t="str">
            <v>Excellent condition - please review the images carefully</v>
          </cell>
        </row>
        <row r="10127">
          <cell r="G10127">
            <v>171058</v>
          </cell>
          <cell r="H10127">
            <v>171039</v>
          </cell>
          <cell r="I10127" t="str">
            <v>Thomas Chippendale - Original engraving of Sideboard Table 1762</v>
          </cell>
          <cell r="J1012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27">
            <v>40</v>
          </cell>
          <cell r="L10127">
            <v>80</v>
          </cell>
          <cell r="M10127">
            <v>20</v>
          </cell>
          <cell r="N10127">
            <v>20</v>
          </cell>
          <cell r="P10127" t="str">
            <v>Excellent condition - please review the images carefully</v>
          </cell>
        </row>
        <row r="10128">
          <cell r="G10128">
            <v>171059</v>
          </cell>
          <cell r="H10128">
            <v>171040</v>
          </cell>
          <cell r="I10128" t="str">
            <v>Thomas Chippendale - Original engraving of Sideboard Table 1762</v>
          </cell>
          <cell r="J1012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28">
            <v>40</v>
          </cell>
          <cell r="L10128">
            <v>80</v>
          </cell>
          <cell r="M10128">
            <v>20</v>
          </cell>
          <cell r="N10128">
            <v>20</v>
          </cell>
          <cell r="P10128" t="str">
            <v>Excellent condition - please review the images carefully</v>
          </cell>
        </row>
        <row r="10129">
          <cell r="G10129">
            <v>171060</v>
          </cell>
          <cell r="H10129">
            <v>171041</v>
          </cell>
          <cell r="I10129" t="str">
            <v>Thomas Chippendale - Original engraving of Sideboard Table 1762</v>
          </cell>
          <cell r="J1012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29">
            <v>40</v>
          </cell>
          <cell r="L10129">
            <v>80</v>
          </cell>
          <cell r="M10129">
            <v>20</v>
          </cell>
          <cell r="N10129">
            <v>20</v>
          </cell>
          <cell r="P10129" t="str">
            <v>Excellent condition - please review the images carefully</v>
          </cell>
        </row>
        <row r="10130">
          <cell r="G10130">
            <v>171061</v>
          </cell>
          <cell r="H10130">
            <v>171042</v>
          </cell>
          <cell r="I10130" t="str">
            <v>Thomas Chippendale - Original engraving of Sideboard Table 1762</v>
          </cell>
          <cell r="J1013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30">
            <v>40</v>
          </cell>
          <cell r="L10130">
            <v>80</v>
          </cell>
          <cell r="M10130">
            <v>20</v>
          </cell>
          <cell r="N10130">
            <v>20</v>
          </cell>
          <cell r="P10130" t="str">
            <v>Excellent condition - please review the images carefully</v>
          </cell>
        </row>
        <row r="10131">
          <cell r="G10131">
            <v>171062</v>
          </cell>
          <cell r="H10131">
            <v>171043</v>
          </cell>
          <cell r="I10131" t="str">
            <v>Thomas Chippendale - Original engraving of Dressing Tables 1762</v>
          </cell>
          <cell r="J1013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31">
            <v>40</v>
          </cell>
          <cell r="L10131">
            <v>80</v>
          </cell>
          <cell r="M10131">
            <v>20</v>
          </cell>
          <cell r="N10131">
            <v>20</v>
          </cell>
          <cell r="P10131" t="str">
            <v>Excellent condition - please review the images carefully</v>
          </cell>
        </row>
        <row r="10132">
          <cell r="G10132">
            <v>171063</v>
          </cell>
          <cell r="H10132">
            <v>171044</v>
          </cell>
          <cell r="I10132" t="str">
            <v>Thomas Chippendale - Original engraving of Dressing Tables 1762</v>
          </cell>
          <cell r="J1013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32">
            <v>40</v>
          </cell>
          <cell r="L10132">
            <v>80</v>
          </cell>
          <cell r="M10132">
            <v>20</v>
          </cell>
          <cell r="N10132">
            <v>20</v>
          </cell>
          <cell r="P10132" t="str">
            <v>Excellent condition - please review the images carefully</v>
          </cell>
        </row>
        <row r="10133">
          <cell r="G10133">
            <v>171064</v>
          </cell>
          <cell r="H10133">
            <v>171045</v>
          </cell>
          <cell r="I10133" t="str">
            <v>Thomas Chippendale - Original engraving of French Commode Table 1762</v>
          </cell>
          <cell r="J1013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33">
            <v>40</v>
          </cell>
          <cell r="L10133">
            <v>80</v>
          </cell>
          <cell r="M10133">
            <v>20</v>
          </cell>
          <cell r="N10133">
            <v>20</v>
          </cell>
          <cell r="P10133" t="str">
            <v>Excellent condition - please review the images carefully</v>
          </cell>
        </row>
        <row r="10134">
          <cell r="G10134">
            <v>171065</v>
          </cell>
          <cell r="H10134">
            <v>171046</v>
          </cell>
          <cell r="I10134" t="str">
            <v>Thomas Chippendale - Original engraving of French Commode Table 1762</v>
          </cell>
          <cell r="J1013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34">
            <v>40</v>
          </cell>
          <cell r="L10134">
            <v>80</v>
          </cell>
          <cell r="M10134">
            <v>20</v>
          </cell>
          <cell r="N10134">
            <v>20</v>
          </cell>
          <cell r="P10134" t="str">
            <v>Excellent condition - please review the images carefully</v>
          </cell>
        </row>
        <row r="10135">
          <cell r="G10135">
            <v>171066</v>
          </cell>
          <cell r="H10135">
            <v>171047</v>
          </cell>
          <cell r="I10135" t="str">
            <v>Thomas Chippendale - Original engraving of French Commode Table 1762</v>
          </cell>
          <cell r="J1013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35">
            <v>40</v>
          </cell>
          <cell r="L10135">
            <v>80</v>
          </cell>
          <cell r="M10135">
            <v>20</v>
          </cell>
          <cell r="N10135">
            <v>20</v>
          </cell>
          <cell r="P10135" t="str">
            <v>Excellent condition - please review the images carefully</v>
          </cell>
        </row>
        <row r="10136">
          <cell r="G10136">
            <v>171067</v>
          </cell>
          <cell r="H10136">
            <v>171048</v>
          </cell>
          <cell r="I10136" t="str">
            <v>Thomas Chippendale - Original engraving of  Commode Tables 1762</v>
          </cell>
          <cell r="J1013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36">
            <v>40</v>
          </cell>
          <cell r="L10136">
            <v>80</v>
          </cell>
          <cell r="M10136">
            <v>20</v>
          </cell>
          <cell r="N10136">
            <v>20</v>
          </cell>
          <cell r="P10136" t="str">
            <v>Excellent condition - please review the images carefully</v>
          </cell>
        </row>
        <row r="10137">
          <cell r="G10137">
            <v>171068</v>
          </cell>
          <cell r="H10137">
            <v>171050</v>
          </cell>
          <cell r="I10137" t="str">
            <v>Thomas Chippendale - Original engraving of a French Commode 1762</v>
          </cell>
          <cell r="J1013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37">
            <v>40</v>
          </cell>
          <cell r="L10137">
            <v>80</v>
          </cell>
          <cell r="M10137">
            <v>20</v>
          </cell>
          <cell r="N10137">
            <v>20</v>
          </cell>
          <cell r="P10137" t="str">
            <v>Excellent condition - please review the images carefully</v>
          </cell>
        </row>
        <row r="10138">
          <cell r="G10138">
            <v>171069</v>
          </cell>
          <cell r="H10138">
            <v>171052</v>
          </cell>
          <cell r="I10138" t="str">
            <v>Thomas Chippendale - Original engraving of French Commode Table 1762</v>
          </cell>
          <cell r="J1013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38">
            <v>40</v>
          </cell>
          <cell r="L10138">
            <v>80</v>
          </cell>
          <cell r="M10138">
            <v>20</v>
          </cell>
          <cell r="N10138">
            <v>20</v>
          </cell>
          <cell r="P10138" t="str">
            <v>Excellent condition - please review the images carefully</v>
          </cell>
        </row>
        <row r="10139">
          <cell r="G10139">
            <v>171070</v>
          </cell>
          <cell r="H10139">
            <v>171053</v>
          </cell>
          <cell r="I10139" t="str">
            <v>Thomas Chippendale - Original engraving of  Commode Tables 1762</v>
          </cell>
          <cell r="J1013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39">
            <v>40</v>
          </cell>
          <cell r="L10139">
            <v>80</v>
          </cell>
          <cell r="M10139">
            <v>20</v>
          </cell>
          <cell r="N10139">
            <v>20</v>
          </cell>
          <cell r="P10139" t="str">
            <v>Excellent condition - please review the images carefully</v>
          </cell>
        </row>
        <row r="10140">
          <cell r="G10140">
            <v>171071</v>
          </cell>
          <cell r="H10140">
            <v>171054</v>
          </cell>
          <cell r="I10140" t="str">
            <v>Thomas Chippendale - Original engraving of  Commode Table 1762</v>
          </cell>
          <cell r="J1014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40">
            <v>40</v>
          </cell>
          <cell r="L10140">
            <v>80</v>
          </cell>
          <cell r="M10140">
            <v>20</v>
          </cell>
          <cell r="N10140">
            <v>20</v>
          </cell>
          <cell r="P10140" t="str">
            <v>Excellent condition - please review the images carefully</v>
          </cell>
        </row>
        <row r="10141">
          <cell r="G10141">
            <v>171073</v>
          </cell>
          <cell r="H10141">
            <v>171055</v>
          </cell>
          <cell r="I10141" t="str">
            <v>Thomas Chippendale - Original engraving of a Writing Table1762</v>
          </cell>
          <cell r="J1014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41">
            <v>40</v>
          </cell>
          <cell r="L10141">
            <v>80</v>
          </cell>
          <cell r="M10141">
            <v>20</v>
          </cell>
          <cell r="N10141">
            <v>20</v>
          </cell>
          <cell r="P10141" t="str">
            <v>Excellent condition - please review the images carefully</v>
          </cell>
        </row>
        <row r="10142">
          <cell r="G10142">
            <v>171075</v>
          </cell>
          <cell r="H10142">
            <v>171056</v>
          </cell>
          <cell r="I10142" t="str">
            <v>Thomas Chippendale - Original engraving of a Writing Table1762</v>
          </cell>
          <cell r="J1014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42">
            <v>40</v>
          </cell>
          <cell r="L10142">
            <v>80</v>
          </cell>
          <cell r="M10142">
            <v>20</v>
          </cell>
          <cell r="N10142">
            <v>20</v>
          </cell>
          <cell r="P10142" t="str">
            <v>Excellent condition - please review the images carefully</v>
          </cell>
        </row>
        <row r="10143">
          <cell r="G10143">
            <v>171076</v>
          </cell>
          <cell r="H10143">
            <v>171057</v>
          </cell>
          <cell r="I10143" t="str">
            <v>Thomas Chippendale - Original engraving of a Writing Table1762</v>
          </cell>
          <cell r="J1014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43">
            <v>40</v>
          </cell>
          <cell r="L10143">
            <v>80</v>
          </cell>
          <cell r="M10143">
            <v>20</v>
          </cell>
          <cell r="N10143">
            <v>20</v>
          </cell>
          <cell r="P10143" t="str">
            <v>Excellent condition - please review the images carefully</v>
          </cell>
        </row>
        <row r="10144">
          <cell r="G10144">
            <v>171077</v>
          </cell>
          <cell r="H10144">
            <v>171058</v>
          </cell>
          <cell r="I10144" t="str">
            <v>Thomas Chippendale - Original engraving of Library Table 1762</v>
          </cell>
          <cell r="J1014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44">
            <v>40</v>
          </cell>
          <cell r="L10144">
            <v>80</v>
          </cell>
          <cell r="M10144">
            <v>20</v>
          </cell>
          <cell r="N10144">
            <v>20</v>
          </cell>
          <cell r="P10144" t="str">
            <v>Excellent condition - please review the images carefully</v>
          </cell>
        </row>
        <row r="10145">
          <cell r="G10145">
            <v>171078</v>
          </cell>
          <cell r="H10145">
            <v>171059</v>
          </cell>
          <cell r="I10145" t="str">
            <v>Thomas Chippendale - Original engraving of Library Table 1762</v>
          </cell>
          <cell r="J1014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45">
            <v>40</v>
          </cell>
          <cell r="L10145">
            <v>80</v>
          </cell>
          <cell r="M10145">
            <v>20</v>
          </cell>
          <cell r="N10145">
            <v>20</v>
          </cell>
          <cell r="P10145" t="str">
            <v>Excellent condition - please review the images carefully</v>
          </cell>
        </row>
        <row r="10146">
          <cell r="G10146">
            <v>171079</v>
          </cell>
          <cell r="H10146">
            <v>171060</v>
          </cell>
          <cell r="I10146" t="str">
            <v>Thomas Chippendale - Original engraving of Library Table 1762</v>
          </cell>
          <cell r="J1014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46">
            <v>40</v>
          </cell>
          <cell r="L10146">
            <v>80</v>
          </cell>
          <cell r="M10146">
            <v>20</v>
          </cell>
          <cell r="N10146">
            <v>20</v>
          </cell>
          <cell r="P10146" t="str">
            <v>Excellent condition - please review the images carefully</v>
          </cell>
        </row>
        <row r="10147">
          <cell r="G10147">
            <v>171080</v>
          </cell>
          <cell r="H10147">
            <v>171061</v>
          </cell>
          <cell r="I10147" t="str">
            <v>Thomas Chippendale - Original engraving of Library Table 1762</v>
          </cell>
          <cell r="J1014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47">
            <v>40</v>
          </cell>
          <cell r="L10147">
            <v>80</v>
          </cell>
          <cell r="M10147">
            <v>20</v>
          </cell>
          <cell r="N10147">
            <v>20</v>
          </cell>
          <cell r="P10147" t="str">
            <v>Excellent condition - please review the images carefully</v>
          </cell>
        </row>
        <row r="10148">
          <cell r="G10148">
            <v>171081</v>
          </cell>
          <cell r="H10148">
            <v>171062</v>
          </cell>
          <cell r="I10148" t="str">
            <v>Thomas Chippendale - Original engraving of Library Table 1762</v>
          </cell>
          <cell r="J1014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48">
            <v>40</v>
          </cell>
          <cell r="L10148">
            <v>80</v>
          </cell>
          <cell r="M10148">
            <v>20</v>
          </cell>
          <cell r="N10148">
            <v>20</v>
          </cell>
          <cell r="P10148" t="str">
            <v>Excellent condition - please review the images carefully</v>
          </cell>
        </row>
        <row r="10149">
          <cell r="G10149">
            <v>171082</v>
          </cell>
          <cell r="H10149">
            <v>171063</v>
          </cell>
          <cell r="I10149" t="str">
            <v>Thomas Chippendale - Original engraving of Library Table 1762</v>
          </cell>
          <cell r="J1014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49">
            <v>40</v>
          </cell>
          <cell r="L10149">
            <v>80</v>
          </cell>
          <cell r="M10149">
            <v>20</v>
          </cell>
          <cell r="N10149">
            <v>20</v>
          </cell>
          <cell r="P10149" t="str">
            <v>Excellent condition - please review the images carefully</v>
          </cell>
        </row>
        <row r="10150">
          <cell r="G10150">
            <v>171083</v>
          </cell>
          <cell r="H10150">
            <v>171064</v>
          </cell>
          <cell r="I10150" t="str">
            <v>Thomas Chippendale - Original engraving of Library Table 1762</v>
          </cell>
          <cell r="J1015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50">
            <v>40</v>
          </cell>
          <cell r="L10150">
            <v>80</v>
          </cell>
          <cell r="M10150">
            <v>20</v>
          </cell>
          <cell r="N10150">
            <v>20</v>
          </cell>
          <cell r="P10150" t="str">
            <v>Excellent condition - please review the images carefully</v>
          </cell>
        </row>
        <row r="10151">
          <cell r="G10151">
            <v>171084</v>
          </cell>
          <cell r="H10151">
            <v>171065</v>
          </cell>
          <cell r="I10151" t="str">
            <v>Thomas Chippendale - Original engraving of Library Table 1762</v>
          </cell>
          <cell r="J1015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51">
            <v>40</v>
          </cell>
          <cell r="L10151">
            <v>80</v>
          </cell>
          <cell r="M10151">
            <v>20</v>
          </cell>
          <cell r="N10151">
            <v>20</v>
          </cell>
          <cell r="P10151" t="str">
            <v>Excellent condition - please review the images carefully</v>
          </cell>
        </row>
        <row r="10152">
          <cell r="G10152">
            <v>171085</v>
          </cell>
          <cell r="H10152">
            <v>171066</v>
          </cell>
          <cell r="I10152" t="str">
            <v>Thomas Chippendale - Original engraving of Library Table 1762</v>
          </cell>
          <cell r="J1015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52">
            <v>40</v>
          </cell>
          <cell r="L10152">
            <v>80</v>
          </cell>
          <cell r="M10152">
            <v>20</v>
          </cell>
          <cell r="N10152">
            <v>20</v>
          </cell>
          <cell r="P10152" t="str">
            <v>Excellent condition - please review the images carefully</v>
          </cell>
        </row>
        <row r="10153">
          <cell r="G10153">
            <v>171092</v>
          </cell>
          <cell r="H10153">
            <v>171067</v>
          </cell>
          <cell r="I10153" t="str">
            <v>Thomas Chippendale - Original engraving of a Library Bookcase 1762</v>
          </cell>
          <cell r="J1015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53">
            <v>40</v>
          </cell>
          <cell r="L10153">
            <v>80</v>
          </cell>
          <cell r="M10153">
            <v>20</v>
          </cell>
          <cell r="N10153">
            <v>20</v>
          </cell>
          <cell r="P10153" t="str">
            <v>Excellent condition - please review the images carefully</v>
          </cell>
        </row>
        <row r="10154">
          <cell r="G10154">
            <v>171093</v>
          </cell>
          <cell r="H10154">
            <v>171068</v>
          </cell>
          <cell r="I10154" t="str">
            <v>Thomas Chippendale - Original engraving of a Library Bookcase 1762</v>
          </cell>
          <cell r="J1015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54">
            <v>40</v>
          </cell>
          <cell r="L10154">
            <v>80</v>
          </cell>
          <cell r="M10154">
            <v>20</v>
          </cell>
          <cell r="N10154">
            <v>20</v>
          </cell>
          <cell r="P10154" t="str">
            <v>Excellent condition - please review the images carefully</v>
          </cell>
        </row>
        <row r="10155">
          <cell r="G10155">
            <v>171094</v>
          </cell>
          <cell r="H10155">
            <v>171069</v>
          </cell>
          <cell r="I10155" t="str">
            <v>Thomas Chippendale - Original engraving of a Library Bookcase 1762</v>
          </cell>
          <cell r="J1015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55">
            <v>40</v>
          </cell>
          <cell r="L10155">
            <v>80</v>
          </cell>
          <cell r="M10155">
            <v>20</v>
          </cell>
          <cell r="N10155">
            <v>20</v>
          </cell>
          <cell r="P10155" t="str">
            <v>Excellent condition - please review the images carefully</v>
          </cell>
        </row>
        <row r="10156">
          <cell r="G10156">
            <v>171095</v>
          </cell>
          <cell r="H10156">
            <v>171070</v>
          </cell>
          <cell r="I10156" t="str">
            <v>Thomas Chippendale - Original engraving of a Library Bookcase 1762</v>
          </cell>
          <cell r="J1015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56">
            <v>40</v>
          </cell>
          <cell r="L10156">
            <v>80</v>
          </cell>
          <cell r="M10156">
            <v>20</v>
          </cell>
          <cell r="N10156">
            <v>20</v>
          </cell>
          <cell r="P10156" t="str">
            <v>Excellent condition - please review the images carefully</v>
          </cell>
        </row>
        <row r="10157">
          <cell r="G10157">
            <v>171096</v>
          </cell>
          <cell r="H10157">
            <v>171071</v>
          </cell>
          <cell r="I10157" t="str">
            <v>Thomas Chippendale - Original engraving of a Library Bookcase 1762</v>
          </cell>
          <cell r="J1015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57">
            <v>40</v>
          </cell>
          <cell r="L10157">
            <v>80</v>
          </cell>
          <cell r="M10157">
            <v>20</v>
          </cell>
          <cell r="N10157">
            <v>20</v>
          </cell>
          <cell r="P10157" t="str">
            <v>Excellent condition - please review the images carefully</v>
          </cell>
        </row>
        <row r="10158">
          <cell r="G10158">
            <v>171097</v>
          </cell>
          <cell r="H10158">
            <v>171072</v>
          </cell>
          <cell r="I10158" t="str">
            <v>Thomas Chippendale - Original engraving of a Library Bookcase 1762</v>
          </cell>
          <cell r="J1015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58">
            <v>40</v>
          </cell>
          <cell r="L10158">
            <v>80</v>
          </cell>
          <cell r="M10158">
            <v>20</v>
          </cell>
          <cell r="N10158">
            <v>20</v>
          </cell>
          <cell r="P10158" t="str">
            <v>Excellent condition - please review the images carefully</v>
          </cell>
        </row>
        <row r="10159">
          <cell r="G10159">
            <v>171099</v>
          </cell>
          <cell r="H10159">
            <v>171073</v>
          </cell>
          <cell r="I10159" t="str">
            <v>Thomas Chippendale - Original engraving of a Library Bookcase 1762</v>
          </cell>
          <cell r="J1015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59">
            <v>40</v>
          </cell>
          <cell r="L10159">
            <v>80</v>
          </cell>
          <cell r="M10159">
            <v>20</v>
          </cell>
          <cell r="N10159">
            <v>20</v>
          </cell>
          <cell r="P10159" t="str">
            <v>Excellent condition - please review the images carefully</v>
          </cell>
        </row>
        <row r="10160">
          <cell r="G10160">
            <v>171100</v>
          </cell>
          <cell r="H10160">
            <v>171074</v>
          </cell>
          <cell r="I10160" t="str">
            <v>Thomas Chippendale - Original engraving of a Gothic Bookcase 1762</v>
          </cell>
          <cell r="J1016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60">
            <v>40</v>
          </cell>
          <cell r="L10160">
            <v>80</v>
          </cell>
          <cell r="M10160">
            <v>20</v>
          </cell>
          <cell r="N10160">
            <v>20</v>
          </cell>
          <cell r="P10160" t="str">
            <v>Excellent condition - please review the images carefully</v>
          </cell>
        </row>
        <row r="10161">
          <cell r="G10161">
            <v>171102</v>
          </cell>
          <cell r="H10161">
            <v>171075</v>
          </cell>
          <cell r="I10161" t="str">
            <v>Thomas Chippendale - Original engraving of a Gothic Bookcase 1762</v>
          </cell>
          <cell r="J1016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61">
            <v>40</v>
          </cell>
          <cell r="L10161">
            <v>80</v>
          </cell>
          <cell r="M10161">
            <v>20</v>
          </cell>
          <cell r="N10161">
            <v>20</v>
          </cell>
          <cell r="P10161" t="str">
            <v>Excellent condition - please review the images carefully</v>
          </cell>
        </row>
        <row r="10162">
          <cell r="G10162">
            <v>171107</v>
          </cell>
          <cell r="H10162">
            <v>171076</v>
          </cell>
          <cell r="I10162" t="str">
            <v>Thomas Chippendale - Original engraving of a Desk and Bookcase 1762</v>
          </cell>
          <cell r="J1016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62">
            <v>40</v>
          </cell>
          <cell r="L10162">
            <v>80</v>
          </cell>
          <cell r="M10162">
            <v>20</v>
          </cell>
          <cell r="N10162">
            <v>20</v>
          </cell>
          <cell r="P10162" t="str">
            <v>Excellent condition - please review the images carefully</v>
          </cell>
        </row>
        <row r="10163">
          <cell r="G10163">
            <v>171108</v>
          </cell>
          <cell r="H10163">
            <v>171077</v>
          </cell>
          <cell r="I10163" t="str">
            <v>Thomas Chippendale - Original engraving of a Chest of Drawers 1762</v>
          </cell>
          <cell r="J1016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63">
            <v>40</v>
          </cell>
          <cell r="L10163">
            <v>80</v>
          </cell>
          <cell r="M10163">
            <v>20</v>
          </cell>
          <cell r="N10163">
            <v>20</v>
          </cell>
          <cell r="P10163" t="str">
            <v>Excellent condition - please review the images carefully</v>
          </cell>
        </row>
        <row r="10164">
          <cell r="G10164">
            <v>171114</v>
          </cell>
          <cell r="H10164">
            <v>171078</v>
          </cell>
          <cell r="I10164" t="str">
            <v>Thomas Chippendale - Original engraving of a Chest and Bookcase 1762</v>
          </cell>
          <cell r="J1016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64">
            <v>40</v>
          </cell>
          <cell r="L10164">
            <v>80</v>
          </cell>
          <cell r="M10164">
            <v>20</v>
          </cell>
          <cell r="N10164">
            <v>20</v>
          </cell>
          <cell r="P10164" t="str">
            <v>Excellent condition - please review the images carefully</v>
          </cell>
        </row>
        <row r="10165">
          <cell r="G10165">
            <v>171115</v>
          </cell>
          <cell r="H10165">
            <v>171079</v>
          </cell>
          <cell r="I10165" t="str">
            <v>Thomas Chippendale - Original engraving of a Chest and Bookcase 1762</v>
          </cell>
          <cell r="J1016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65">
            <v>40</v>
          </cell>
          <cell r="L10165">
            <v>80</v>
          </cell>
          <cell r="M10165">
            <v>20</v>
          </cell>
          <cell r="N10165">
            <v>20</v>
          </cell>
          <cell r="P10165" t="str">
            <v>Excellent condition - please review the images carefully</v>
          </cell>
        </row>
        <row r="10166">
          <cell r="G10166">
            <v>171116</v>
          </cell>
          <cell r="H10166">
            <v>171080</v>
          </cell>
          <cell r="I10166" t="str">
            <v>Thomas Chippendale - Original engraving of a Writing Table and Bookcase 1762</v>
          </cell>
          <cell r="J1016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66">
            <v>40</v>
          </cell>
          <cell r="L10166">
            <v>80</v>
          </cell>
          <cell r="M10166">
            <v>20</v>
          </cell>
          <cell r="N10166">
            <v>20</v>
          </cell>
          <cell r="P10166" t="str">
            <v>Excellent condition - please review the images carefully</v>
          </cell>
        </row>
        <row r="10167">
          <cell r="G10167">
            <v>171117</v>
          </cell>
          <cell r="H10167">
            <v>171081</v>
          </cell>
          <cell r="I10167" t="str">
            <v>Thomas Chippendale - Original engraving of a Writing Table and Bookcase 1762</v>
          </cell>
          <cell r="J1016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67">
            <v>40</v>
          </cell>
          <cell r="L10167">
            <v>80</v>
          </cell>
          <cell r="M10167">
            <v>20</v>
          </cell>
          <cell r="N10167">
            <v>20</v>
          </cell>
          <cell r="P10167" t="str">
            <v>Excellent condition - please review the images carefully</v>
          </cell>
        </row>
        <row r="10168">
          <cell r="G10168">
            <v>171118</v>
          </cell>
          <cell r="H10168">
            <v>171082</v>
          </cell>
          <cell r="I10168" t="str">
            <v>Thomas Chippendale - Original engraving of Toilet Table 1762</v>
          </cell>
          <cell r="J1016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68">
            <v>40</v>
          </cell>
          <cell r="L10168">
            <v>80</v>
          </cell>
          <cell r="M10168">
            <v>20</v>
          </cell>
          <cell r="N10168">
            <v>20</v>
          </cell>
          <cell r="P10168" t="str">
            <v>Excellent condition - please review the images carefully</v>
          </cell>
        </row>
        <row r="10169">
          <cell r="G10169">
            <v>171119</v>
          </cell>
          <cell r="H10169">
            <v>171083</v>
          </cell>
          <cell r="I10169" t="str">
            <v>Thomas Chippendale - Original engraving of Toilet Table 1762</v>
          </cell>
          <cell r="J1016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69">
            <v>40</v>
          </cell>
          <cell r="L10169">
            <v>80</v>
          </cell>
          <cell r="M10169">
            <v>20</v>
          </cell>
          <cell r="N10169">
            <v>20</v>
          </cell>
          <cell r="P10169" t="str">
            <v>Excellent condition - please review the images carefully</v>
          </cell>
        </row>
        <row r="10170">
          <cell r="G10170">
            <v>171120</v>
          </cell>
          <cell r="H10170">
            <v>171084</v>
          </cell>
          <cell r="I10170" t="str">
            <v>Thomas Chippendale - Original engraving of a Cabinet 1762</v>
          </cell>
          <cell r="J1017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70">
            <v>40</v>
          </cell>
          <cell r="L10170">
            <v>80</v>
          </cell>
          <cell r="M10170">
            <v>20</v>
          </cell>
          <cell r="N10170">
            <v>20</v>
          </cell>
          <cell r="P10170" t="str">
            <v>Excellent condition - please review the images carefully</v>
          </cell>
        </row>
        <row r="10171">
          <cell r="G10171">
            <v>171121</v>
          </cell>
          <cell r="H10171">
            <v>171085</v>
          </cell>
          <cell r="I10171" t="str">
            <v>Thomas Chippendale - Original engraving of a Cabinet 1762</v>
          </cell>
          <cell r="J1017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71">
            <v>40</v>
          </cell>
          <cell r="L10171">
            <v>80</v>
          </cell>
          <cell r="M10171">
            <v>20</v>
          </cell>
          <cell r="N10171">
            <v>20</v>
          </cell>
          <cell r="P10171" t="str">
            <v>Excellent condition - please review the images carefully</v>
          </cell>
        </row>
        <row r="10172">
          <cell r="G10172">
            <v>171122</v>
          </cell>
          <cell r="H10172">
            <v>171086</v>
          </cell>
          <cell r="I10172" t="str">
            <v>Thomas Chippendale - Original engraving of a Cabinet 1762</v>
          </cell>
          <cell r="J1017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72">
            <v>40</v>
          </cell>
          <cell r="L10172">
            <v>80</v>
          </cell>
          <cell r="M10172">
            <v>20</v>
          </cell>
          <cell r="N10172">
            <v>20</v>
          </cell>
          <cell r="P10172" t="str">
            <v>Excellent condition - please review the images carefully</v>
          </cell>
        </row>
        <row r="10173">
          <cell r="G10173">
            <v>171123</v>
          </cell>
          <cell r="H10173">
            <v>171087</v>
          </cell>
          <cell r="I10173" t="str">
            <v>Thomas Chippendale - Original engraving of a Chinese Cabinet 1762</v>
          </cell>
          <cell r="J1017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73">
            <v>40</v>
          </cell>
          <cell r="L10173">
            <v>80</v>
          </cell>
          <cell r="M10173">
            <v>20</v>
          </cell>
          <cell r="N10173">
            <v>20</v>
          </cell>
          <cell r="P10173" t="str">
            <v>Excellent condition - please review the images carefully</v>
          </cell>
        </row>
        <row r="10174">
          <cell r="G10174">
            <v>171124</v>
          </cell>
          <cell r="H10174">
            <v>171088</v>
          </cell>
          <cell r="I10174" t="str">
            <v>Thomas Chippendale - Original engraving of a Cabinet 1762</v>
          </cell>
          <cell r="J1017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74">
            <v>40</v>
          </cell>
          <cell r="L10174">
            <v>80</v>
          </cell>
          <cell r="M10174">
            <v>20</v>
          </cell>
          <cell r="N10174">
            <v>20</v>
          </cell>
          <cell r="P10174" t="str">
            <v>Excellent condition - please review the images carefully</v>
          </cell>
        </row>
        <row r="10175">
          <cell r="G10175">
            <v>171125</v>
          </cell>
          <cell r="H10175">
            <v>171089</v>
          </cell>
          <cell r="I10175" t="str">
            <v>Thomas Chippendale - Original engraving of a Gothic Cabinet 1762</v>
          </cell>
          <cell r="J1017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75">
            <v>40</v>
          </cell>
          <cell r="L10175">
            <v>80</v>
          </cell>
          <cell r="M10175">
            <v>20</v>
          </cell>
          <cell r="N10175">
            <v>20</v>
          </cell>
          <cell r="P10175" t="str">
            <v>Excellent condition - please review the images carefully</v>
          </cell>
        </row>
        <row r="10176">
          <cell r="G10176">
            <v>171126</v>
          </cell>
          <cell r="H10176">
            <v>171090</v>
          </cell>
          <cell r="I10176" t="str">
            <v>Thomas Chippendale - Original engraving of Cloths Press and Chest 1762</v>
          </cell>
          <cell r="J1017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76">
            <v>40</v>
          </cell>
          <cell r="L10176">
            <v>80</v>
          </cell>
          <cell r="M10176">
            <v>20</v>
          </cell>
          <cell r="N10176">
            <v>20</v>
          </cell>
          <cell r="P10176" t="str">
            <v>Excellent condition - please review the images carefully</v>
          </cell>
        </row>
        <row r="10177">
          <cell r="G10177">
            <v>171127</v>
          </cell>
          <cell r="H10177">
            <v>171091</v>
          </cell>
          <cell r="I10177" t="str">
            <v>Thomas Chippendale - Original engraving of Gothic Cloths Chest 1762</v>
          </cell>
          <cell r="J1017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77">
            <v>40</v>
          </cell>
          <cell r="L10177">
            <v>80</v>
          </cell>
          <cell r="M10177">
            <v>20</v>
          </cell>
          <cell r="N10177">
            <v>20</v>
          </cell>
          <cell r="P10177" t="str">
            <v>Excellent condition - please review the images carefully</v>
          </cell>
        </row>
        <row r="10178">
          <cell r="G10178">
            <v>171128</v>
          </cell>
          <cell r="H10178">
            <v>171092</v>
          </cell>
          <cell r="I10178" t="str">
            <v>Thomas Chippendale - Original engraving of Cloths Chest 1762</v>
          </cell>
          <cell r="J1017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78">
            <v>40</v>
          </cell>
          <cell r="L10178">
            <v>80</v>
          </cell>
          <cell r="M10178">
            <v>20</v>
          </cell>
          <cell r="N10178">
            <v>20</v>
          </cell>
          <cell r="P10178" t="str">
            <v>Excellent condition - please review the images carefully</v>
          </cell>
        </row>
        <row r="10179">
          <cell r="G10179">
            <v>171129</v>
          </cell>
          <cell r="H10179">
            <v>171093</v>
          </cell>
          <cell r="I10179" t="str">
            <v>Thomas Chippendale - Original engraving of Cloths Press 1762</v>
          </cell>
          <cell r="J1017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79">
            <v>40</v>
          </cell>
          <cell r="L10179">
            <v>80</v>
          </cell>
          <cell r="M10179">
            <v>20</v>
          </cell>
          <cell r="N10179">
            <v>20</v>
          </cell>
          <cell r="P10179" t="str">
            <v>Excellent condition - please review the images carefully</v>
          </cell>
        </row>
        <row r="10180">
          <cell r="G10180">
            <v>171130</v>
          </cell>
          <cell r="H10180">
            <v>171094</v>
          </cell>
          <cell r="I10180" t="str">
            <v>Thomas Chippendale - Original engraving of a Commode Cloths Press 1762</v>
          </cell>
          <cell r="J1018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80">
            <v>40</v>
          </cell>
          <cell r="L10180">
            <v>80</v>
          </cell>
          <cell r="M10180">
            <v>20</v>
          </cell>
          <cell r="N10180">
            <v>20</v>
          </cell>
          <cell r="P10180" t="str">
            <v>Excellent condition - please review the images carefully</v>
          </cell>
        </row>
        <row r="10181">
          <cell r="G10181">
            <v>171131</v>
          </cell>
          <cell r="H10181">
            <v>171095</v>
          </cell>
          <cell r="I10181" t="str">
            <v>Thomas Chippendale - Original engraving of a Commode Cloths Press 1762</v>
          </cell>
          <cell r="J1018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81">
            <v>40</v>
          </cell>
          <cell r="L10181">
            <v>80</v>
          </cell>
          <cell r="M10181">
            <v>20</v>
          </cell>
          <cell r="N10181">
            <v>20</v>
          </cell>
          <cell r="P10181" t="str">
            <v>Excellent condition - please review the images carefully</v>
          </cell>
        </row>
        <row r="10182">
          <cell r="G10182">
            <v>171132</v>
          </cell>
          <cell r="H10182">
            <v>171096</v>
          </cell>
          <cell r="I10182" t="str">
            <v>Thomas Chippendale - Original engraving of a China Case 1762</v>
          </cell>
          <cell r="J1018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82">
            <v>40</v>
          </cell>
          <cell r="L10182">
            <v>80</v>
          </cell>
          <cell r="M10182">
            <v>20</v>
          </cell>
          <cell r="N10182">
            <v>20</v>
          </cell>
          <cell r="P10182" t="str">
            <v>Excellent condition - please review the images carefully</v>
          </cell>
        </row>
        <row r="10183">
          <cell r="G10183">
            <v>171133</v>
          </cell>
          <cell r="H10183">
            <v>171097</v>
          </cell>
          <cell r="I10183" t="str">
            <v>Thomas Chippendale - Original engraving of a China Case 1762</v>
          </cell>
          <cell r="J1018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83">
            <v>40</v>
          </cell>
          <cell r="L10183">
            <v>80</v>
          </cell>
          <cell r="M10183">
            <v>20</v>
          </cell>
          <cell r="N10183">
            <v>20</v>
          </cell>
          <cell r="P10183" t="str">
            <v>Excellent condition - please review the images carefully</v>
          </cell>
        </row>
        <row r="10184">
          <cell r="G10184">
            <v>171136</v>
          </cell>
          <cell r="H10184">
            <v>171098</v>
          </cell>
          <cell r="I10184" t="str">
            <v>Thomas Chippendale - Original engraving of a China Case 1762</v>
          </cell>
          <cell r="J1018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84">
            <v>40</v>
          </cell>
          <cell r="L10184">
            <v>80</v>
          </cell>
          <cell r="M10184">
            <v>20</v>
          </cell>
          <cell r="N10184">
            <v>20</v>
          </cell>
          <cell r="P10184" t="str">
            <v>Excellent condition - please review the images carefully</v>
          </cell>
        </row>
        <row r="10185">
          <cell r="G10185">
            <v>171138</v>
          </cell>
          <cell r="H10185">
            <v>171099</v>
          </cell>
          <cell r="I10185" t="str">
            <v>Thomas Chippendale - Original engraving of Book Shelves 1762</v>
          </cell>
          <cell r="J1018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85">
            <v>40</v>
          </cell>
          <cell r="L10185">
            <v>80</v>
          </cell>
          <cell r="M10185">
            <v>20</v>
          </cell>
          <cell r="N10185">
            <v>20</v>
          </cell>
          <cell r="P10185" t="str">
            <v>Excellent condition - please review the images carefully</v>
          </cell>
        </row>
        <row r="10186">
          <cell r="G10186">
            <v>171139</v>
          </cell>
          <cell r="H10186">
            <v>171100</v>
          </cell>
          <cell r="I10186" t="str">
            <v>Thomas Chippendale - Original engraving of Hanging Shelves 1762</v>
          </cell>
          <cell r="J1018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86">
            <v>40</v>
          </cell>
          <cell r="L10186">
            <v>80</v>
          </cell>
          <cell r="M10186">
            <v>20</v>
          </cell>
          <cell r="N10186">
            <v>20</v>
          </cell>
          <cell r="P10186" t="str">
            <v>Excellent condition - please review the images carefully</v>
          </cell>
        </row>
        <row r="10187">
          <cell r="G10187">
            <v>171140</v>
          </cell>
          <cell r="H10187">
            <v>171100</v>
          </cell>
          <cell r="I10187" t="str">
            <v>Thomas Chippendale - Original engraving of Hanging Shelves 1762</v>
          </cell>
          <cell r="J1018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87">
            <v>40</v>
          </cell>
          <cell r="L10187">
            <v>80</v>
          </cell>
          <cell r="M10187">
            <v>20</v>
          </cell>
          <cell r="N10187">
            <v>20</v>
          </cell>
          <cell r="P10187" t="str">
            <v>Excellent condition - please review the images carefully</v>
          </cell>
        </row>
        <row r="10188">
          <cell r="G10188">
            <v>171141</v>
          </cell>
          <cell r="H10188">
            <v>171100</v>
          </cell>
          <cell r="I10188" t="str">
            <v>Thomas Chippendale - Original engraving of Shelves for China 1762</v>
          </cell>
          <cell r="J1018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88">
            <v>40</v>
          </cell>
          <cell r="L10188">
            <v>80</v>
          </cell>
          <cell r="M10188">
            <v>20</v>
          </cell>
          <cell r="N10188">
            <v>20</v>
          </cell>
          <cell r="P10188" t="str">
            <v>Excellent condition - please review the images carefully</v>
          </cell>
        </row>
        <row r="10189">
          <cell r="G10189">
            <v>171142</v>
          </cell>
          <cell r="H10189">
            <v>171100</v>
          </cell>
          <cell r="I10189" t="str">
            <v>Thomas Chippendale - Original engraving of Shelves for China 1762</v>
          </cell>
          <cell r="J1018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89">
            <v>40</v>
          </cell>
          <cell r="L10189">
            <v>80</v>
          </cell>
          <cell r="M10189">
            <v>20</v>
          </cell>
          <cell r="N10189">
            <v>20</v>
          </cell>
          <cell r="P10189" t="str">
            <v>Excellent condition - please review the images carefully</v>
          </cell>
        </row>
        <row r="10190">
          <cell r="G10190">
            <v>171143</v>
          </cell>
          <cell r="H10190">
            <v>171100</v>
          </cell>
          <cell r="I10190" t="str">
            <v>Thomas Chippendale - Original engraving of Shelves for China 1762</v>
          </cell>
          <cell r="J1019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90">
            <v>40</v>
          </cell>
          <cell r="L10190">
            <v>80</v>
          </cell>
          <cell r="M10190">
            <v>20</v>
          </cell>
          <cell r="N10190">
            <v>20</v>
          </cell>
          <cell r="P10190" t="str">
            <v>Excellent condition - please review the images carefully</v>
          </cell>
        </row>
        <row r="10191">
          <cell r="G10191">
            <v>171147</v>
          </cell>
          <cell r="H10191">
            <v>171100</v>
          </cell>
          <cell r="I10191" t="str">
            <v>Thomas Chippendale - Original engraving of Candle Stands 1762</v>
          </cell>
          <cell r="J1019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91">
            <v>40</v>
          </cell>
          <cell r="L10191">
            <v>80</v>
          </cell>
          <cell r="M10191">
            <v>20</v>
          </cell>
          <cell r="N10191">
            <v>20</v>
          </cell>
          <cell r="P10191" t="str">
            <v>Excellent condition - please review the images carefully</v>
          </cell>
        </row>
        <row r="10192">
          <cell r="G10192">
            <v>171148</v>
          </cell>
          <cell r="H10192">
            <v>171100</v>
          </cell>
          <cell r="I10192" t="str">
            <v>Thomas Chippendale - Original engraving of Terms for Busts 1762</v>
          </cell>
          <cell r="J1019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92">
            <v>40</v>
          </cell>
          <cell r="L10192">
            <v>80</v>
          </cell>
          <cell r="M10192">
            <v>20</v>
          </cell>
          <cell r="N10192">
            <v>20</v>
          </cell>
          <cell r="P10192" t="str">
            <v>Excellent condition - please review the images carefully</v>
          </cell>
        </row>
        <row r="10193">
          <cell r="G10193">
            <v>171149</v>
          </cell>
          <cell r="H10193">
            <v>171100</v>
          </cell>
          <cell r="I10193" t="str">
            <v>Thomas Chippendale - Original engraving of Stands for China Jars 1762</v>
          </cell>
          <cell r="J1019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93">
            <v>40</v>
          </cell>
          <cell r="L10193">
            <v>80</v>
          </cell>
          <cell r="M10193">
            <v>20</v>
          </cell>
          <cell r="N10193">
            <v>20</v>
          </cell>
          <cell r="P10193" t="str">
            <v>Excellent condition - please review the images carefully</v>
          </cell>
        </row>
        <row r="10194">
          <cell r="G10194">
            <v>171150</v>
          </cell>
          <cell r="H10194">
            <v>171100</v>
          </cell>
          <cell r="I10194" t="str">
            <v>Thomas Chippendale - Original engraving of Pedestals 1762</v>
          </cell>
          <cell r="J1019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94">
            <v>40</v>
          </cell>
          <cell r="L10194">
            <v>80</v>
          </cell>
          <cell r="M10194">
            <v>20</v>
          </cell>
          <cell r="N10194">
            <v>20</v>
          </cell>
          <cell r="P10194" t="str">
            <v>Excellent condition - please review the images carefully</v>
          </cell>
        </row>
        <row r="10195">
          <cell r="G10195">
            <v>171151</v>
          </cell>
          <cell r="H10195">
            <v>171100</v>
          </cell>
          <cell r="I10195" t="str">
            <v>Thomas Chippendale - Original engraving of Cisterns 1762</v>
          </cell>
          <cell r="J1019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95">
            <v>40</v>
          </cell>
          <cell r="L10195">
            <v>80</v>
          </cell>
          <cell r="M10195">
            <v>20</v>
          </cell>
          <cell r="N10195">
            <v>20</v>
          </cell>
          <cell r="P10195" t="str">
            <v>Excellent condition - please review the images carefully</v>
          </cell>
        </row>
        <row r="10196">
          <cell r="G10196">
            <v>171152</v>
          </cell>
          <cell r="H10196">
            <v>171100</v>
          </cell>
          <cell r="I10196" t="str">
            <v>Thomas Chippendale - Original engraving of  Lanterns 1762</v>
          </cell>
          <cell r="J1019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96">
            <v>40</v>
          </cell>
          <cell r="L10196">
            <v>80</v>
          </cell>
          <cell r="M10196">
            <v>20</v>
          </cell>
          <cell r="N10196">
            <v>20</v>
          </cell>
          <cell r="P10196" t="str">
            <v>Excellent condition - please review the images carefully</v>
          </cell>
        </row>
        <row r="10197">
          <cell r="G10197">
            <v>171153</v>
          </cell>
          <cell r="H10197">
            <v>171100</v>
          </cell>
          <cell r="I10197" t="str">
            <v>Thomas Chippendale - Original engraving of  Lanterns 1762</v>
          </cell>
          <cell r="J1019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97">
            <v>40</v>
          </cell>
          <cell r="L10197">
            <v>80</v>
          </cell>
          <cell r="M10197">
            <v>20</v>
          </cell>
          <cell r="N10197">
            <v>20</v>
          </cell>
          <cell r="P10197" t="str">
            <v>Excellent condition - please review the images carefully</v>
          </cell>
        </row>
        <row r="10198">
          <cell r="G10198">
            <v>171154</v>
          </cell>
          <cell r="H10198">
            <v>171100</v>
          </cell>
          <cell r="I10198" t="str">
            <v>Thomas Chippendale - Original engraving of  Lanterns 1762</v>
          </cell>
          <cell r="J1019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98">
            <v>40</v>
          </cell>
          <cell r="L10198">
            <v>80</v>
          </cell>
          <cell r="M10198">
            <v>20</v>
          </cell>
          <cell r="N10198">
            <v>20</v>
          </cell>
          <cell r="P10198" t="str">
            <v>Excellent condition - please review the images carefully</v>
          </cell>
        </row>
        <row r="10199">
          <cell r="G10199">
            <v>171155</v>
          </cell>
          <cell r="H10199">
            <v>171100</v>
          </cell>
          <cell r="I10199" t="str">
            <v>Thomas Chippendale - Original engraving of Chandeliers 1762</v>
          </cell>
          <cell r="J1019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199">
            <v>40</v>
          </cell>
          <cell r="L10199">
            <v>80</v>
          </cell>
          <cell r="M10199">
            <v>20</v>
          </cell>
          <cell r="N10199">
            <v>20</v>
          </cell>
          <cell r="P10199" t="str">
            <v>Excellent condition - please review the images carefully</v>
          </cell>
        </row>
        <row r="10200">
          <cell r="G10200">
            <v>171156</v>
          </cell>
          <cell r="H10200">
            <v>171100</v>
          </cell>
          <cell r="I10200" t="str">
            <v>Thomas Chippendale - Original engraving of Fire Screens 1762</v>
          </cell>
          <cell r="J1020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00">
            <v>40</v>
          </cell>
          <cell r="L10200">
            <v>80</v>
          </cell>
          <cell r="M10200">
            <v>20</v>
          </cell>
          <cell r="N10200">
            <v>20</v>
          </cell>
          <cell r="P10200" t="str">
            <v>Excellent condition - please review the images carefully</v>
          </cell>
        </row>
        <row r="10201">
          <cell r="G10201">
            <v>171157</v>
          </cell>
          <cell r="H10201">
            <v>171100</v>
          </cell>
          <cell r="I10201" t="str">
            <v>Thomas Chippendale - Original engraving of Fire Screens 1762</v>
          </cell>
          <cell r="J1020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01">
            <v>40</v>
          </cell>
          <cell r="L10201">
            <v>80</v>
          </cell>
          <cell r="M10201">
            <v>20</v>
          </cell>
          <cell r="N10201">
            <v>20</v>
          </cell>
          <cell r="P10201" t="str">
            <v>Excellent condition - please review the images carefully</v>
          </cell>
        </row>
        <row r="10202">
          <cell r="G10202">
            <v>171158</v>
          </cell>
          <cell r="H10202">
            <v>171100</v>
          </cell>
          <cell r="I10202" t="str">
            <v>Thomas Chippendale - Original engraving of Fire Screens 1762</v>
          </cell>
          <cell r="J1020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02">
            <v>40</v>
          </cell>
          <cell r="L10202">
            <v>80</v>
          </cell>
          <cell r="M10202">
            <v>20</v>
          </cell>
          <cell r="N10202">
            <v>20</v>
          </cell>
          <cell r="P10202" t="str">
            <v>Excellent condition - please review the images carefully</v>
          </cell>
        </row>
        <row r="10203">
          <cell r="G10203">
            <v>171159</v>
          </cell>
          <cell r="H10203">
            <v>171100</v>
          </cell>
          <cell r="I10203" t="str">
            <v>Thomas Chippendale - Original engraving of Tea Chests 1762</v>
          </cell>
          <cell r="J1020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03">
            <v>40</v>
          </cell>
          <cell r="L10203">
            <v>80</v>
          </cell>
          <cell r="M10203">
            <v>20</v>
          </cell>
          <cell r="N10203">
            <v>20</v>
          </cell>
          <cell r="P10203" t="str">
            <v>Excellent condition - please review the images carefully</v>
          </cell>
        </row>
        <row r="10204">
          <cell r="G10204">
            <v>171160</v>
          </cell>
          <cell r="H10204">
            <v>171100</v>
          </cell>
          <cell r="I10204" t="str">
            <v>Thomas Chippendale - Original engraving of Brackets for Busts 1762</v>
          </cell>
          <cell r="J1020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04">
            <v>40</v>
          </cell>
          <cell r="L10204">
            <v>80</v>
          </cell>
          <cell r="M10204">
            <v>20</v>
          </cell>
          <cell r="N10204">
            <v>20</v>
          </cell>
          <cell r="P10204" t="str">
            <v>Excellent condition - please review the images carefully</v>
          </cell>
        </row>
        <row r="10205">
          <cell r="G10205">
            <v>171161</v>
          </cell>
          <cell r="H10205">
            <v>171100</v>
          </cell>
          <cell r="I10205" t="str">
            <v>Thomas Chippendale - Original engraving of Brackets for Busts 1762</v>
          </cell>
          <cell r="J1020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05">
            <v>40</v>
          </cell>
          <cell r="L10205">
            <v>80</v>
          </cell>
          <cell r="M10205">
            <v>20</v>
          </cell>
          <cell r="N10205">
            <v>20</v>
          </cell>
          <cell r="P10205" t="str">
            <v>Excellent condition - please review the images carefully</v>
          </cell>
        </row>
        <row r="10206">
          <cell r="G10206">
            <v>171162</v>
          </cell>
          <cell r="H10206">
            <v>171100</v>
          </cell>
          <cell r="I10206" t="str">
            <v>Thomas Chippendale - Original engraving of Brackets for Marble Slabs 1762</v>
          </cell>
          <cell r="J1020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06">
            <v>40</v>
          </cell>
          <cell r="L10206">
            <v>80</v>
          </cell>
          <cell r="M10206">
            <v>20</v>
          </cell>
          <cell r="N10206">
            <v>20</v>
          </cell>
          <cell r="P10206" t="str">
            <v>Excellent condition - please review the images carefully</v>
          </cell>
        </row>
        <row r="10207">
          <cell r="G10207">
            <v>171163</v>
          </cell>
          <cell r="H10207">
            <v>171100</v>
          </cell>
          <cell r="I10207" t="str">
            <v>Thomas Chippendale - Original engraving of Tea Chests 1762</v>
          </cell>
          <cell r="J1020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07">
            <v>40</v>
          </cell>
          <cell r="L10207">
            <v>80</v>
          </cell>
          <cell r="M10207">
            <v>20</v>
          </cell>
          <cell r="N10207">
            <v>20</v>
          </cell>
          <cell r="P10207" t="str">
            <v>Excellent condition - please review the images carefully</v>
          </cell>
        </row>
        <row r="10208">
          <cell r="G10208">
            <v>171169</v>
          </cell>
          <cell r="H10208">
            <v>171100</v>
          </cell>
          <cell r="I10208" t="str">
            <v>Thomas Chippendale - Original engraving of Mirror Frames 1762</v>
          </cell>
          <cell r="J1020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08">
            <v>40</v>
          </cell>
          <cell r="L10208">
            <v>80</v>
          </cell>
          <cell r="M10208">
            <v>20</v>
          </cell>
          <cell r="N10208">
            <v>20</v>
          </cell>
          <cell r="P10208" t="str">
            <v>Excellent condition - please review the images carefully</v>
          </cell>
        </row>
        <row r="10209">
          <cell r="G10209">
            <v>171170</v>
          </cell>
          <cell r="H10209">
            <v>171100</v>
          </cell>
          <cell r="I10209" t="str">
            <v>Thomas Chippendale - Original engraving of Chimney Pieces 1762</v>
          </cell>
          <cell r="J1020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09">
            <v>40</v>
          </cell>
          <cell r="L10209">
            <v>80</v>
          </cell>
          <cell r="M10209">
            <v>20</v>
          </cell>
          <cell r="N10209">
            <v>20</v>
          </cell>
          <cell r="P10209" t="str">
            <v>Excellent condition - please review the images carefully</v>
          </cell>
        </row>
        <row r="10210">
          <cell r="G10210">
            <v>171171</v>
          </cell>
          <cell r="H10210">
            <v>171100</v>
          </cell>
          <cell r="I10210" t="str">
            <v>Thomas Chippendale - Original engraving of Mirror Frames 1762</v>
          </cell>
          <cell r="J1021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10">
            <v>40</v>
          </cell>
          <cell r="L10210">
            <v>80</v>
          </cell>
          <cell r="M10210">
            <v>20</v>
          </cell>
          <cell r="N10210">
            <v>20</v>
          </cell>
          <cell r="P10210" t="str">
            <v>Excellent condition - please review the images carefully</v>
          </cell>
        </row>
        <row r="10211">
          <cell r="G10211">
            <v>171172</v>
          </cell>
          <cell r="H10211">
            <v>171100</v>
          </cell>
          <cell r="I10211" t="str">
            <v>Thomas Chippendale - Original engraving of Mirror Frames 1762</v>
          </cell>
          <cell r="J1021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11">
            <v>40</v>
          </cell>
          <cell r="L10211">
            <v>80</v>
          </cell>
          <cell r="M10211">
            <v>20</v>
          </cell>
          <cell r="N10211">
            <v>20</v>
          </cell>
          <cell r="P10211" t="str">
            <v>Excellent condition - please review the images carefully</v>
          </cell>
        </row>
        <row r="10212">
          <cell r="G10212">
            <v>171173</v>
          </cell>
          <cell r="H10212">
            <v>171100</v>
          </cell>
          <cell r="I10212" t="str">
            <v>Thomas Chippendale - Original engraving of Mirror Frames 1762</v>
          </cell>
          <cell r="J1021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12">
            <v>40</v>
          </cell>
          <cell r="L10212">
            <v>80</v>
          </cell>
          <cell r="M10212">
            <v>20</v>
          </cell>
          <cell r="N10212">
            <v>20</v>
          </cell>
          <cell r="P10212" t="str">
            <v>Excellent condition - please review the images carefully</v>
          </cell>
        </row>
        <row r="10213">
          <cell r="G10213">
            <v>171174</v>
          </cell>
          <cell r="H10213">
            <v>171100</v>
          </cell>
          <cell r="I10213" t="str">
            <v>Thomas Chippendale - Original engraving of Mirror Frames 1762</v>
          </cell>
          <cell r="J1021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13">
            <v>40</v>
          </cell>
          <cell r="L10213">
            <v>80</v>
          </cell>
          <cell r="M10213">
            <v>20</v>
          </cell>
          <cell r="N10213">
            <v>20</v>
          </cell>
          <cell r="P10213" t="str">
            <v>Excellent condition - please review the images carefully</v>
          </cell>
        </row>
        <row r="10214">
          <cell r="G10214">
            <v>171175</v>
          </cell>
          <cell r="H10214">
            <v>171100</v>
          </cell>
          <cell r="I10214" t="str">
            <v>Thomas Chippendale - Original engraving of Frames for Marble Slabs 1762</v>
          </cell>
          <cell r="J1021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14">
            <v>40</v>
          </cell>
          <cell r="L10214">
            <v>80</v>
          </cell>
          <cell r="M10214">
            <v>20</v>
          </cell>
          <cell r="N10214">
            <v>20</v>
          </cell>
          <cell r="P10214" t="str">
            <v>Excellent condition - please review the images carefully</v>
          </cell>
        </row>
        <row r="10215">
          <cell r="G10215">
            <v>171176</v>
          </cell>
          <cell r="H10215">
            <v>171100</v>
          </cell>
          <cell r="I10215" t="str">
            <v>Thomas Chippendale - Original engraving of Frames for Marble Slabs 1762</v>
          </cell>
          <cell r="J1021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15">
            <v>40</v>
          </cell>
          <cell r="L10215">
            <v>80</v>
          </cell>
          <cell r="M10215">
            <v>20</v>
          </cell>
          <cell r="N10215">
            <v>20</v>
          </cell>
          <cell r="P10215" t="str">
            <v>Excellent condition - please review the images carefully</v>
          </cell>
        </row>
        <row r="10216">
          <cell r="G10216">
            <v>171177</v>
          </cell>
          <cell r="H10216">
            <v>171100</v>
          </cell>
          <cell r="I10216" t="str">
            <v>Thomas Chippendale - Original engraving of Girondoles 1762</v>
          </cell>
          <cell r="J1021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16">
            <v>40</v>
          </cell>
          <cell r="L10216">
            <v>80</v>
          </cell>
          <cell r="M10216">
            <v>20</v>
          </cell>
          <cell r="N10216">
            <v>20</v>
          </cell>
          <cell r="P10216" t="str">
            <v>Excellent condition - please review the images carefully</v>
          </cell>
        </row>
        <row r="10217">
          <cell r="G10217">
            <v>171178</v>
          </cell>
          <cell r="H10217">
            <v>171100</v>
          </cell>
          <cell r="I10217" t="str">
            <v>Thomas Chippendale - Original engraving of Girondoles 1762</v>
          </cell>
          <cell r="J1021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17">
            <v>40</v>
          </cell>
          <cell r="L10217">
            <v>80</v>
          </cell>
          <cell r="M10217">
            <v>20</v>
          </cell>
          <cell r="N10217">
            <v>20</v>
          </cell>
          <cell r="P10217" t="str">
            <v>Excellent condition - please review the images carefully</v>
          </cell>
        </row>
        <row r="10218">
          <cell r="G10218">
            <v>171179</v>
          </cell>
          <cell r="H10218">
            <v>171100</v>
          </cell>
          <cell r="I10218" t="str">
            <v>Thomas Chippendale - Original engraving of Chimney Pieces 1762</v>
          </cell>
          <cell r="J1021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18">
            <v>40</v>
          </cell>
          <cell r="L10218">
            <v>80</v>
          </cell>
          <cell r="M10218">
            <v>20</v>
          </cell>
          <cell r="N10218">
            <v>20</v>
          </cell>
          <cell r="P10218" t="str">
            <v>Excellent condition - please review the images carefully</v>
          </cell>
        </row>
        <row r="10219">
          <cell r="G10219">
            <v>171180</v>
          </cell>
          <cell r="H10219">
            <v>171100</v>
          </cell>
          <cell r="I10219" t="str">
            <v>Thomas Chippendale - Original engraving of Chimney Pieces 1762</v>
          </cell>
          <cell r="J1021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19">
            <v>40</v>
          </cell>
          <cell r="L10219">
            <v>80</v>
          </cell>
          <cell r="M10219">
            <v>20</v>
          </cell>
          <cell r="N10219">
            <v>20</v>
          </cell>
          <cell r="P10219" t="str">
            <v>Excellent condition - please review the images carefully</v>
          </cell>
        </row>
        <row r="10220">
          <cell r="G10220">
            <v>171181</v>
          </cell>
          <cell r="H10220">
            <v>171100</v>
          </cell>
          <cell r="I10220" t="str">
            <v>Thomas Chippendale - Original engraving of Chimney Pieces 1762</v>
          </cell>
          <cell r="J1022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20">
            <v>40</v>
          </cell>
          <cell r="L10220">
            <v>80</v>
          </cell>
          <cell r="M10220">
            <v>20</v>
          </cell>
          <cell r="N10220">
            <v>20</v>
          </cell>
          <cell r="P10220" t="str">
            <v>Excellent condition - please review the images carefully</v>
          </cell>
        </row>
        <row r="10221">
          <cell r="G10221">
            <v>171182</v>
          </cell>
          <cell r="H10221">
            <v>171100</v>
          </cell>
          <cell r="I10221" t="str">
            <v>Thomas Chippendale - Original engraving of Chimney Pieces 1762</v>
          </cell>
          <cell r="J1022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21">
            <v>40</v>
          </cell>
          <cell r="L10221">
            <v>80</v>
          </cell>
          <cell r="M10221">
            <v>20</v>
          </cell>
          <cell r="N10221">
            <v>20</v>
          </cell>
          <cell r="P10221" t="str">
            <v>Excellent condition - please review the images carefully</v>
          </cell>
        </row>
        <row r="10222">
          <cell r="G10222">
            <v>171183</v>
          </cell>
          <cell r="H10222">
            <v>171100</v>
          </cell>
          <cell r="I10222" t="str">
            <v>Thomas Chippendale - Original engraving of Chimney Pieces 1762</v>
          </cell>
          <cell r="J1022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22">
            <v>40</v>
          </cell>
          <cell r="L10222">
            <v>80</v>
          </cell>
          <cell r="M10222">
            <v>20</v>
          </cell>
          <cell r="N10222">
            <v>20</v>
          </cell>
          <cell r="P10222" t="str">
            <v>Excellent condition - please review the images carefully</v>
          </cell>
        </row>
        <row r="10223">
          <cell r="G10223">
            <v>171184</v>
          </cell>
          <cell r="H10223">
            <v>171100</v>
          </cell>
          <cell r="I10223" t="str">
            <v>Thomas Chippendale - Original engraving of Chimney Pieces 1762</v>
          </cell>
          <cell r="J1022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23">
            <v>40</v>
          </cell>
          <cell r="L10223">
            <v>80</v>
          </cell>
          <cell r="M10223">
            <v>20</v>
          </cell>
          <cell r="N10223">
            <v>20</v>
          </cell>
          <cell r="P10223" t="str">
            <v>Excellent condition - please review the images carefully</v>
          </cell>
        </row>
        <row r="10224">
          <cell r="G10224">
            <v>171185</v>
          </cell>
          <cell r="H10224">
            <v>171100</v>
          </cell>
          <cell r="I10224" t="str">
            <v>Thomas Chippendale - Original engraving of a Picture Frame 1762</v>
          </cell>
          <cell r="J1022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24">
            <v>40</v>
          </cell>
          <cell r="L10224">
            <v>80</v>
          </cell>
          <cell r="M10224">
            <v>20</v>
          </cell>
          <cell r="N10224">
            <v>20</v>
          </cell>
          <cell r="P10224" t="str">
            <v>Excellent condition - please review the images carefully</v>
          </cell>
        </row>
        <row r="10225">
          <cell r="G10225">
            <v>171186</v>
          </cell>
          <cell r="H10225">
            <v>171100</v>
          </cell>
          <cell r="I10225" t="str">
            <v>Thomas Chippendale - Original engraving of a Picture Frame 1762</v>
          </cell>
          <cell r="J1022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25">
            <v>40</v>
          </cell>
          <cell r="L10225">
            <v>80</v>
          </cell>
          <cell r="M10225">
            <v>20</v>
          </cell>
          <cell r="N10225">
            <v>20</v>
          </cell>
          <cell r="P10225" t="str">
            <v>Excellent condition - please review the images carefully</v>
          </cell>
        </row>
        <row r="10226">
          <cell r="G10226">
            <v>171187</v>
          </cell>
          <cell r="H10226">
            <v>171100</v>
          </cell>
          <cell r="I10226" t="str">
            <v>Thomas Chippendale - Original engraving of a Picture Frame 1762</v>
          </cell>
          <cell r="J1022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26">
            <v>40</v>
          </cell>
          <cell r="L10226">
            <v>80</v>
          </cell>
          <cell r="M10226">
            <v>20</v>
          </cell>
          <cell r="N10226">
            <v>20</v>
          </cell>
          <cell r="P10226" t="str">
            <v>Excellent condition - please review the images carefully</v>
          </cell>
        </row>
        <row r="10227">
          <cell r="G10227">
            <v>171188</v>
          </cell>
          <cell r="H10227">
            <v>171100</v>
          </cell>
          <cell r="I10227" t="str">
            <v>Thomas Chippendale - Original engraving of Tabernacle Frames 1762</v>
          </cell>
          <cell r="J1022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27">
            <v>40</v>
          </cell>
          <cell r="L10227">
            <v>80</v>
          </cell>
          <cell r="M10227">
            <v>20</v>
          </cell>
          <cell r="N10227">
            <v>20</v>
          </cell>
          <cell r="P10227" t="str">
            <v>Excellent condition - please review the images carefully</v>
          </cell>
        </row>
        <row r="10228">
          <cell r="G10228">
            <v>171189</v>
          </cell>
          <cell r="H10228">
            <v>171100</v>
          </cell>
          <cell r="I10228" t="str">
            <v>Thomas Chippendale - Original engraving of Shields 1762</v>
          </cell>
          <cell r="J1022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28">
            <v>40</v>
          </cell>
          <cell r="L10228">
            <v>80</v>
          </cell>
          <cell r="M10228">
            <v>20</v>
          </cell>
          <cell r="N10228">
            <v>20</v>
          </cell>
          <cell r="P10228" t="str">
            <v>Excellent condition - please review the images carefully</v>
          </cell>
        </row>
        <row r="10229">
          <cell r="G10229">
            <v>171190</v>
          </cell>
          <cell r="H10229">
            <v>171100</v>
          </cell>
          <cell r="I10229" t="str">
            <v>Thomas Chippendale - Original engraving of Stove Grates 1762</v>
          </cell>
          <cell r="J1022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29">
            <v>40</v>
          </cell>
          <cell r="L10229">
            <v>80</v>
          </cell>
          <cell r="M10229">
            <v>20</v>
          </cell>
          <cell r="N10229">
            <v>20</v>
          </cell>
          <cell r="P10229" t="str">
            <v>Excellent condition - please review the images carefully</v>
          </cell>
        </row>
        <row r="10230">
          <cell r="G10230">
            <v>171191</v>
          </cell>
          <cell r="H10230">
            <v>171100</v>
          </cell>
          <cell r="I10230" t="str">
            <v>Thomas Chippendale - Original engraving of Stove Grates 1762</v>
          </cell>
          <cell r="J1023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30">
            <v>40</v>
          </cell>
          <cell r="L10230">
            <v>80</v>
          </cell>
          <cell r="M10230">
            <v>20</v>
          </cell>
          <cell r="N10230">
            <v>20</v>
          </cell>
          <cell r="P10230" t="str">
            <v>Excellent condition - please review the images carefully</v>
          </cell>
        </row>
        <row r="10231">
          <cell r="G10231">
            <v>171192</v>
          </cell>
          <cell r="H10231">
            <v>171100</v>
          </cell>
          <cell r="I10231" t="str">
            <v>Thomas Chippendale - Original engraving of Frets 1762</v>
          </cell>
          <cell r="J1023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31">
            <v>40</v>
          </cell>
          <cell r="L10231">
            <v>80</v>
          </cell>
          <cell r="M10231">
            <v>20</v>
          </cell>
          <cell r="N10231">
            <v>20</v>
          </cell>
          <cell r="P10231" t="str">
            <v>Excellent condition - please review the images carefully</v>
          </cell>
        </row>
        <row r="10232">
          <cell r="G10232">
            <v>171193</v>
          </cell>
          <cell r="H10232">
            <v>171100</v>
          </cell>
          <cell r="I10232" t="str">
            <v>Thomas Chippendale - Original engraving of a Glass Frame 1762</v>
          </cell>
          <cell r="J1023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0232">
            <v>40</v>
          </cell>
          <cell r="L10232">
            <v>80</v>
          </cell>
          <cell r="M10232">
            <v>20</v>
          </cell>
          <cell r="N10232">
            <v>20</v>
          </cell>
          <cell r="P10232" t="str">
            <v>Excellent condition - please review the images carefully</v>
          </cell>
        </row>
        <row r="10233">
          <cell r="G10233">
            <v>171630</v>
          </cell>
          <cell r="H10233">
            <v>171630</v>
          </cell>
          <cell r="I10233" t="str">
            <v>R Ackermann - Hand coloured engraving of a Gothic building 1816</v>
          </cell>
          <cell r="J10233" t="str">
            <v>This original hand coloured aquatint engraving is from Rudolf Ackermann's Repository of Arts, Literature, Fashions, Manufactures etc. Published 1 January 1816, London.  
Size: 5.4in x 9in (13.8cm x 22.5cm)</v>
          </cell>
          <cell r="K10233">
            <v>20</v>
          </cell>
          <cell r="L10233">
            <v>40</v>
          </cell>
          <cell r="M10233">
            <v>10</v>
          </cell>
          <cell r="N10233">
            <v>10</v>
          </cell>
          <cell r="P10233" t="str">
            <v>Excellent condition - please review the images carefully</v>
          </cell>
        </row>
        <row r="10234">
          <cell r="G10234">
            <v>171640</v>
          </cell>
          <cell r="H10234">
            <v>171640</v>
          </cell>
          <cell r="I10234" t="str">
            <v>R Ackermann - Hand coloured engraving of a Dairy 1816</v>
          </cell>
          <cell r="J10234" t="str">
            <v>This original hand coloured aquatint engraving is from Rudolf Ackermann's Repository of Arts, Literature, Fashions, Manufactures etc. Published 1 January 1816, London.  
Size: 5.4in x 9in (13.8cm x 22.5cm)</v>
          </cell>
          <cell r="K10234">
            <v>20</v>
          </cell>
          <cell r="L10234">
            <v>40</v>
          </cell>
          <cell r="M10234">
            <v>10</v>
          </cell>
          <cell r="N10234">
            <v>10</v>
          </cell>
          <cell r="P10234" t="str">
            <v>Excellent condition - please review the images carefully</v>
          </cell>
        </row>
        <row r="10235">
          <cell r="G10235">
            <v>171650</v>
          </cell>
          <cell r="H10235">
            <v>17165</v>
          </cell>
          <cell r="I10235" t="str">
            <v>R Ackermann - Hand coloured engraving of Gardener's Cottage and Seats 1816</v>
          </cell>
          <cell r="J10235" t="str">
            <v>This original hand coloured aquatint engraving is from Rudolf Ackermann's Repository of Arts, Literature, Fashions, Manufactures etc. Published 1 January 1816, London.  
Size: 5.4in x 9in (13.8cm x 22.5cm)</v>
          </cell>
          <cell r="K10235">
            <v>30</v>
          </cell>
          <cell r="L10235">
            <v>60</v>
          </cell>
          <cell r="M10235">
            <v>15</v>
          </cell>
          <cell r="N10235">
            <v>15</v>
          </cell>
          <cell r="P10235" t="str">
            <v>Excellent condition - please review the images carefully</v>
          </cell>
        </row>
        <row r="10236">
          <cell r="G10236">
            <v>171660</v>
          </cell>
          <cell r="H10236">
            <v>17166</v>
          </cell>
          <cell r="I10236" t="str">
            <v>R Ackermann - Hand coloured engraving of Park Lodge and Entrance 1816</v>
          </cell>
          <cell r="J10236" t="str">
            <v>This original hand coloured aquatint engraving is from Rudolf Ackermann's Repository of Arts, Literature, Fashions, Manufactures etc. Published 1 January 1816, London.  
Size: 5.4in x 9in (13.8cm x 22.5cm)</v>
          </cell>
          <cell r="K10236">
            <v>30</v>
          </cell>
          <cell r="L10236">
            <v>60</v>
          </cell>
          <cell r="M10236">
            <v>15</v>
          </cell>
          <cell r="N10236">
            <v>15</v>
          </cell>
          <cell r="P10236" t="str">
            <v>Excellent condition - please review the images carefully</v>
          </cell>
        </row>
        <row r="10237">
          <cell r="G10237">
            <v>171670</v>
          </cell>
          <cell r="H10237">
            <v>17167</v>
          </cell>
          <cell r="I10237" t="str">
            <v>R Ackermann - Hand coloured engraving of Cottage Ornee 1816</v>
          </cell>
          <cell r="J10237" t="str">
            <v>This original hand coloured aquatint engraving is from Rudolf Ackermann's Repository of Arts, Literature, Fashions, Manufactures etc. Published 1 January 1816, London.  
Size: 5.4in x 9in (13.8cm x 22.5cm)</v>
          </cell>
          <cell r="K10237">
            <v>30</v>
          </cell>
          <cell r="L10237">
            <v>60</v>
          </cell>
          <cell r="M10237">
            <v>15</v>
          </cell>
          <cell r="N10237">
            <v>15</v>
          </cell>
          <cell r="P10237" t="str">
            <v>Excellent condition - please review the images carefully</v>
          </cell>
        </row>
        <row r="10238">
          <cell r="G10238">
            <v>171680</v>
          </cell>
          <cell r="H10238">
            <v>171680</v>
          </cell>
          <cell r="I10238" t="str">
            <v>R Ackermann - Hand coloured engraving of a Winter sledge 1816</v>
          </cell>
          <cell r="J10238" t="str">
            <v>This original hand coloured aquatint engraving is from Rudolf Ackermann's Repository of Arts, Literature, Fashions, Manufactures etc. Published 1 January 1816, London.  
Size: 5.4in x 9in (13.8cm x 22.5cm)</v>
          </cell>
          <cell r="K10238">
            <v>20</v>
          </cell>
          <cell r="L10238">
            <v>40</v>
          </cell>
          <cell r="M10238">
            <v>10</v>
          </cell>
          <cell r="N10238">
            <v>10</v>
          </cell>
          <cell r="P10238" t="str">
            <v>Excellent condition - please review the images carefully</v>
          </cell>
        </row>
        <row r="10239">
          <cell r="G10239">
            <v>171701</v>
          </cell>
          <cell r="H10239">
            <v>171701</v>
          </cell>
          <cell r="I10239" t="str">
            <v>A Racinet - Original lithograph of Renaissance designs 1873</v>
          </cell>
          <cell r="J10239"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0239">
            <v>30</v>
          </cell>
          <cell r="L10239">
            <v>60</v>
          </cell>
          <cell r="M10239">
            <v>15</v>
          </cell>
          <cell r="N10239">
            <v>15</v>
          </cell>
          <cell r="P10239" t="str">
            <v>Excellent condition with some handling marks in margins - please review the images carefully</v>
          </cell>
        </row>
        <row r="10240">
          <cell r="G10240">
            <v>171740</v>
          </cell>
          <cell r="H10240">
            <v>171740</v>
          </cell>
          <cell r="I10240" t="str">
            <v>A Racinet - Original lithograph of Renaissance designs 1873</v>
          </cell>
          <cell r="J10240"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0240">
            <v>30</v>
          </cell>
          <cell r="L10240">
            <v>60</v>
          </cell>
          <cell r="M10240">
            <v>15</v>
          </cell>
          <cell r="N10240">
            <v>15</v>
          </cell>
          <cell r="P10240" t="str">
            <v>Excellent condition with some handling marks in margins - please review the images carefully</v>
          </cell>
        </row>
        <row r="10241">
          <cell r="G10241">
            <v>171810</v>
          </cell>
          <cell r="H10241">
            <v>171810</v>
          </cell>
          <cell r="I10241" t="str">
            <v>A Racinet - Original lithograph of Renaissance designs 1873</v>
          </cell>
          <cell r="J10241"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0241">
            <v>30</v>
          </cell>
          <cell r="L10241">
            <v>60</v>
          </cell>
          <cell r="M10241">
            <v>15</v>
          </cell>
          <cell r="N10241">
            <v>15</v>
          </cell>
          <cell r="P10241" t="str">
            <v>Excellent condition with some handling marks in margins - please review the images carefully</v>
          </cell>
        </row>
        <row r="10242">
          <cell r="G10242">
            <v>171860</v>
          </cell>
          <cell r="H10242">
            <v>171860</v>
          </cell>
          <cell r="I10242" t="str">
            <v>A Racinet - Lithograph of Indian designs 1873</v>
          </cell>
          <cell r="J10242"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0242">
            <v>30</v>
          </cell>
          <cell r="L10242">
            <v>60</v>
          </cell>
          <cell r="M10242">
            <v>15</v>
          </cell>
          <cell r="N10242">
            <v>15</v>
          </cell>
          <cell r="P10242" t="str">
            <v>Excellent condition with some handling marks in margins - please review the images carefully</v>
          </cell>
        </row>
        <row r="10243">
          <cell r="G10243">
            <v>171880</v>
          </cell>
          <cell r="H10243">
            <v>171880</v>
          </cell>
          <cell r="I10243" t="str">
            <v>A Racinet - Lithograph of Persian designs 1873</v>
          </cell>
          <cell r="J10243"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0243">
            <v>30</v>
          </cell>
          <cell r="L10243">
            <v>60</v>
          </cell>
          <cell r="M10243">
            <v>15</v>
          </cell>
          <cell r="N10243">
            <v>15</v>
          </cell>
          <cell r="P10243" t="str">
            <v>Excellent condition with some handling marks in margins - please review the images carefully</v>
          </cell>
        </row>
        <row r="10244">
          <cell r="G10244">
            <v>171930</v>
          </cell>
          <cell r="H10244">
            <v>171930</v>
          </cell>
          <cell r="I10244" t="str">
            <v>A Racinet - Lithograph of Indian designs 1873</v>
          </cell>
          <cell r="J10244"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0244">
            <v>30</v>
          </cell>
          <cell r="L10244">
            <v>60</v>
          </cell>
          <cell r="M10244">
            <v>15</v>
          </cell>
          <cell r="N10244">
            <v>15</v>
          </cell>
          <cell r="P10244" t="str">
            <v>Excellent condition with some handling marks in margins - please review the images carefully</v>
          </cell>
        </row>
        <row r="10245">
          <cell r="G10245">
            <v>171950</v>
          </cell>
          <cell r="H10245">
            <v>171950</v>
          </cell>
          <cell r="I10245" t="str">
            <v>A Racinet - Lithograph of Persian designs 1873</v>
          </cell>
          <cell r="J10245"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0245">
            <v>30</v>
          </cell>
          <cell r="L10245">
            <v>60</v>
          </cell>
          <cell r="M10245">
            <v>15</v>
          </cell>
          <cell r="N10245">
            <v>15</v>
          </cell>
          <cell r="P10245" t="str">
            <v>Excellent condition with some handling marks in margins - please review the images carefully</v>
          </cell>
        </row>
        <row r="10246">
          <cell r="G10246">
            <v>171955</v>
          </cell>
          <cell r="H10246">
            <v>171955</v>
          </cell>
          <cell r="I10246" t="str">
            <v>A Racinet - Lithograph of Persian designs 1873</v>
          </cell>
          <cell r="J10246"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0246">
            <v>30</v>
          </cell>
          <cell r="L10246">
            <v>60</v>
          </cell>
          <cell r="M10246">
            <v>15</v>
          </cell>
          <cell r="N10246">
            <v>15</v>
          </cell>
          <cell r="P10246" t="str">
            <v>Excellent condition with some handling marks in margins - please review the images carefully</v>
          </cell>
        </row>
        <row r="10247">
          <cell r="G10247">
            <v>171980</v>
          </cell>
          <cell r="H10247">
            <v>171980</v>
          </cell>
          <cell r="I10247" t="str">
            <v>A Racinet - Lithograph of Chinese and Japanese designs 1873</v>
          </cell>
          <cell r="J10247"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0247">
            <v>30</v>
          </cell>
          <cell r="L10247">
            <v>60</v>
          </cell>
          <cell r="M10247">
            <v>15</v>
          </cell>
          <cell r="N10247">
            <v>15</v>
          </cell>
          <cell r="P10247" t="str">
            <v>Excellent condition with some handling marks in margins - please review the images carefully</v>
          </cell>
        </row>
        <row r="10248">
          <cell r="G10248">
            <v>171981</v>
          </cell>
          <cell r="H10248">
            <v>171990</v>
          </cell>
          <cell r="I10248" t="str">
            <v>A Racinet - Lithograph of Indian designs 1873</v>
          </cell>
          <cell r="J10248"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0248">
            <v>30</v>
          </cell>
          <cell r="L10248">
            <v>60</v>
          </cell>
          <cell r="M10248">
            <v>15</v>
          </cell>
          <cell r="N10248">
            <v>15</v>
          </cell>
          <cell r="P10248" t="str">
            <v>Excellent condition with some handling marks in margins - please review the images carefully</v>
          </cell>
        </row>
        <row r="10249">
          <cell r="G10249">
            <v>171982</v>
          </cell>
          <cell r="H10249">
            <v>172030</v>
          </cell>
          <cell r="I10249" t="str">
            <v>A Racinet - Lithograph of Indian designs 1873</v>
          </cell>
          <cell r="J10249"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0249">
            <v>30</v>
          </cell>
          <cell r="L10249">
            <v>60</v>
          </cell>
          <cell r="M10249">
            <v>15</v>
          </cell>
          <cell r="N10249">
            <v>15</v>
          </cell>
          <cell r="P10249" t="str">
            <v>Excellent condition with some handling marks in margins - please review the images carefully</v>
          </cell>
        </row>
        <row r="10250">
          <cell r="G10250">
            <v>171983</v>
          </cell>
          <cell r="H10250">
            <v>172000</v>
          </cell>
          <cell r="I10250" t="str">
            <v>A Racinet - Lithograph of Persian designs 1873</v>
          </cell>
          <cell r="J10250"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0250">
            <v>30</v>
          </cell>
          <cell r="L10250">
            <v>60</v>
          </cell>
          <cell r="M10250">
            <v>15</v>
          </cell>
          <cell r="N10250">
            <v>15</v>
          </cell>
          <cell r="P10250" t="str">
            <v>Excellent condition with some handling marks in margins - please review the images carefully</v>
          </cell>
        </row>
        <row r="10251">
          <cell r="G10251">
            <v>171998</v>
          </cell>
          <cell r="H10251">
            <v>17197</v>
          </cell>
          <cell r="I10251" t="str">
            <v>Dupont-Auberville - Chromolithograph of decorative art 1881</v>
          </cell>
          <cell r="J10251"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51">
            <v>20</v>
          </cell>
          <cell r="L10251">
            <v>40</v>
          </cell>
          <cell r="M10251">
            <v>10</v>
          </cell>
          <cell r="N10251">
            <v>10</v>
          </cell>
          <cell r="P10251" t="str">
            <v>Some age related toning to margins but image bright and colourful - please check image carefully</v>
          </cell>
        </row>
        <row r="10252">
          <cell r="G10252">
            <v>171999</v>
          </cell>
          <cell r="H10252">
            <v>17196</v>
          </cell>
          <cell r="I10252" t="str">
            <v>Dupont-Auberville - Chromolithograph of decorative art 1881</v>
          </cell>
          <cell r="J10252"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52">
            <v>20</v>
          </cell>
          <cell r="L10252">
            <v>40</v>
          </cell>
          <cell r="M10252">
            <v>10</v>
          </cell>
          <cell r="N10252">
            <v>10</v>
          </cell>
          <cell r="P10252" t="str">
            <v>Some age related toning to margins but image bright and colourful - please check image carefully</v>
          </cell>
        </row>
        <row r="10253">
          <cell r="G10253">
            <v>172000</v>
          </cell>
          <cell r="H10253">
            <v>172003</v>
          </cell>
          <cell r="I10253" t="str">
            <v>Dupont-Auberville - Chromolithograph of decorative art 1881</v>
          </cell>
          <cell r="J10253"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53">
            <v>20</v>
          </cell>
          <cell r="L10253">
            <v>40</v>
          </cell>
          <cell r="M10253">
            <v>10</v>
          </cell>
          <cell r="N10253">
            <v>10</v>
          </cell>
          <cell r="P10253" t="str">
            <v>Some age related toning to margins but image bright and colourful - please check image carefully</v>
          </cell>
        </row>
        <row r="10254">
          <cell r="G10254">
            <v>172001</v>
          </cell>
          <cell r="H10254">
            <v>172004</v>
          </cell>
          <cell r="I10254" t="str">
            <v>Dupont-Auberville - Chromolithograph of decorative art 1881</v>
          </cell>
          <cell r="J10254"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54">
            <v>20</v>
          </cell>
          <cell r="L10254">
            <v>40</v>
          </cell>
          <cell r="M10254">
            <v>10</v>
          </cell>
          <cell r="N10254">
            <v>10</v>
          </cell>
          <cell r="P10254" t="str">
            <v>Some age related toning to margins but image bright and colourful - please check image carefully</v>
          </cell>
        </row>
        <row r="10255">
          <cell r="G10255">
            <v>172002</v>
          </cell>
          <cell r="H10255">
            <v>17198</v>
          </cell>
          <cell r="I10255" t="str">
            <v>Dupont-Auberville - Chromolithograph of decorative art 1881</v>
          </cell>
          <cell r="J10255"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55">
            <v>20</v>
          </cell>
          <cell r="L10255">
            <v>40</v>
          </cell>
          <cell r="M10255">
            <v>10</v>
          </cell>
          <cell r="N10255">
            <v>10</v>
          </cell>
          <cell r="P10255" t="str">
            <v>Some age related toning to margins but image bright and colourful - please check image carefully</v>
          </cell>
        </row>
        <row r="10256">
          <cell r="G10256">
            <v>172003</v>
          </cell>
          <cell r="H10256">
            <v>17199</v>
          </cell>
          <cell r="I10256" t="str">
            <v>Dupont-Auberville - Chromolithograph of decorative art 1881</v>
          </cell>
          <cell r="J10256"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56">
            <v>20</v>
          </cell>
          <cell r="L10256">
            <v>40</v>
          </cell>
          <cell r="M10256">
            <v>10</v>
          </cell>
          <cell r="N10256">
            <v>10</v>
          </cell>
          <cell r="P10256" t="str">
            <v>Some age related toning to margins but image bright and colourful - please check image carefully</v>
          </cell>
        </row>
        <row r="10257">
          <cell r="G10257">
            <v>172004</v>
          </cell>
          <cell r="H10257">
            <v>172000</v>
          </cell>
          <cell r="I10257" t="str">
            <v>Dupont-Auberville - Chromolithograph of decorative art 1881</v>
          </cell>
          <cell r="J10257"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57">
            <v>20</v>
          </cell>
          <cell r="L10257">
            <v>40</v>
          </cell>
          <cell r="M10257">
            <v>10</v>
          </cell>
          <cell r="N10257">
            <v>10</v>
          </cell>
          <cell r="P10257" t="str">
            <v>Some age related toning to margins but image bright and colourful - please check image carefully</v>
          </cell>
        </row>
        <row r="10258">
          <cell r="G10258">
            <v>172005</v>
          </cell>
          <cell r="H10258">
            <v>172005</v>
          </cell>
          <cell r="I10258" t="str">
            <v>Dupont-Auberville - Chromolithograph of decorative art 1881</v>
          </cell>
          <cell r="J10258"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58">
            <v>20</v>
          </cell>
          <cell r="L10258">
            <v>40</v>
          </cell>
          <cell r="M10258">
            <v>10</v>
          </cell>
          <cell r="N10258">
            <v>10</v>
          </cell>
          <cell r="P10258" t="str">
            <v>Some age related toning to margins but image bright and colourful - please check image carefully</v>
          </cell>
        </row>
        <row r="10259">
          <cell r="G10259">
            <v>172006</v>
          </cell>
          <cell r="H10259">
            <v>172006</v>
          </cell>
          <cell r="I10259" t="str">
            <v>Dupont-Auberville - Chromolithograph of decorative art 1881</v>
          </cell>
          <cell r="J10259"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59">
            <v>20</v>
          </cell>
          <cell r="L10259">
            <v>40</v>
          </cell>
          <cell r="M10259">
            <v>10</v>
          </cell>
          <cell r="N10259">
            <v>10</v>
          </cell>
          <cell r="P10259" t="str">
            <v>Some age related toning to margins but image bright and colourful - please check image carefully</v>
          </cell>
        </row>
        <row r="10260">
          <cell r="G10260">
            <v>172008</v>
          </cell>
          <cell r="H10260">
            <v>172008</v>
          </cell>
          <cell r="I10260" t="str">
            <v>Dupont-Auberville - Chromolithograph of decorative art 1881</v>
          </cell>
          <cell r="J10260"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60">
            <v>20</v>
          </cell>
          <cell r="L10260">
            <v>40</v>
          </cell>
          <cell r="M10260">
            <v>10</v>
          </cell>
          <cell r="N10260">
            <v>10</v>
          </cell>
          <cell r="P10260" t="str">
            <v>Some age related toning to margins but image bright and colourful - please check image carefully</v>
          </cell>
        </row>
        <row r="10261">
          <cell r="G10261">
            <v>172009</v>
          </cell>
          <cell r="H10261">
            <v>172009</v>
          </cell>
          <cell r="I10261" t="str">
            <v>Dupont-Auberville - Chromolithograph of decorative art 1881</v>
          </cell>
          <cell r="J10261"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61">
            <v>20</v>
          </cell>
          <cell r="L10261">
            <v>40</v>
          </cell>
          <cell r="M10261">
            <v>10</v>
          </cell>
          <cell r="N10261">
            <v>10</v>
          </cell>
          <cell r="P10261" t="str">
            <v>Some age related toning to margins but image bright and colourful - please check image carefully</v>
          </cell>
        </row>
        <row r="10262">
          <cell r="G10262">
            <v>172010</v>
          </cell>
          <cell r="H10262">
            <v>172010</v>
          </cell>
          <cell r="I10262" t="str">
            <v>Dupont-Auberville - Chromolithograph of decorative art 1881</v>
          </cell>
          <cell r="J10262"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62">
            <v>20</v>
          </cell>
          <cell r="L10262">
            <v>40</v>
          </cell>
          <cell r="M10262">
            <v>10</v>
          </cell>
          <cell r="N10262">
            <v>10</v>
          </cell>
          <cell r="P10262" t="str">
            <v>Some age related toning to margins but image bright and colourful - please check image carefully</v>
          </cell>
        </row>
        <row r="10263">
          <cell r="G10263">
            <v>172011</v>
          </cell>
          <cell r="H10263">
            <v>172001</v>
          </cell>
          <cell r="I10263" t="str">
            <v>Dupont-Auberville - Chromolithograph of decorative art 1881</v>
          </cell>
          <cell r="J10263"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63">
            <v>20</v>
          </cell>
          <cell r="L10263">
            <v>40</v>
          </cell>
          <cell r="M10263">
            <v>10</v>
          </cell>
          <cell r="N10263">
            <v>10</v>
          </cell>
          <cell r="P10263" t="str">
            <v>Some age related toning to margins but image bright and colourful - please check image carefully</v>
          </cell>
        </row>
        <row r="10264">
          <cell r="G10264">
            <v>172011</v>
          </cell>
          <cell r="H10264">
            <v>172011</v>
          </cell>
          <cell r="I10264" t="str">
            <v>Dupont-Auberville - Chromolithograph of decorative art 1881</v>
          </cell>
          <cell r="J10264"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64">
            <v>20</v>
          </cell>
          <cell r="L10264">
            <v>40</v>
          </cell>
          <cell r="M10264">
            <v>10</v>
          </cell>
          <cell r="N10264">
            <v>10</v>
          </cell>
          <cell r="P10264" t="str">
            <v>Some age related toning to margins but image bright and colourful - please check image carefully</v>
          </cell>
        </row>
        <row r="10265">
          <cell r="G10265">
            <v>172012</v>
          </cell>
          <cell r="H10265">
            <v>172012</v>
          </cell>
          <cell r="I10265" t="str">
            <v>Dupont-Auberville - Chromolithograph of decorative art 1881</v>
          </cell>
          <cell r="J10265"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65">
            <v>20</v>
          </cell>
          <cell r="L10265">
            <v>40</v>
          </cell>
          <cell r="M10265">
            <v>10</v>
          </cell>
          <cell r="N10265">
            <v>10</v>
          </cell>
          <cell r="P10265" t="str">
            <v>Some age related toning to margins but image bright and colourful - please check image carefully</v>
          </cell>
        </row>
        <row r="10266">
          <cell r="G10266">
            <v>172014</v>
          </cell>
          <cell r="H10266">
            <v>172014</v>
          </cell>
          <cell r="I10266" t="str">
            <v>Dupont-Auberville - Chromolithograph of decorative art 1881</v>
          </cell>
          <cell r="J10266"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66">
            <v>20</v>
          </cell>
          <cell r="L10266">
            <v>40</v>
          </cell>
          <cell r="M10266">
            <v>10</v>
          </cell>
          <cell r="N10266">
            <v>10</v>
          </cell>
          <cell r="P10266" t="str">
            <v>Some age related toning to margins but image bright and colourful - please check image carefully</v>
          </cell>
        </row>
        <row r="10267">
          <cell r="G10267">
            <v>172015</v>
          </cell>
          <cell r="H10267">
            <v>172015</v>
          </cell>
          <cell r="I10267" t="str">
            <v>Dupont-Auberville - Chromolithograph of decorative art 1881</v>
          </cell>
          <cell r="J10267"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67">
            <v>20</v>
          </cell>
          <cell r="L10267">
            <v>40</v>
          </cell>
          <cell r="M10267">
            <v>10</v>
          </cell>
          <cell r="N10267">
            <v>10</v>
          </cell>
          <cell r="P10267" t="str">
            <v>Some age related toning to margins but image bright and colourful - please check image carefully</v>
          </cell>
        </row>
        <row r="10268">
          <cell r="G10268">
            <v>172016</v>
          </cell>
          <cell r="H10268">
            <v>172016</v>
          </cell>
          <cell r="I10268" t="str">
            <v>Dupont-Auberville - Chromolithograph of decorative art 1881</v>
          </cell>
          <cell r="J10268"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68">
            <v>20</v>
          </cell>
          <cell r="L10268">
            <v>40</v>
          </cell>
          <cell r="M10268">
            <v>10</v>
          </cell>
          <cell r="N10268">
            <v>10</v>
          </cell>
          <cell r="P10268" t="str">
            <v>Some age related toning to margins but image bright and colourful - please check image carefully</v>
          </cell>
        </row>
        <row r="10269">
          <cell r="G10269">
            <v>172017</v>
          </cell>
          <cell r="H10269">
            <v>172017</v>
          </cell>
          <cell r="I10269" t="str">
            <v>Dupont-Auberville - Chromolithograph of decorative art 1881</v>
          </cell>
          <cell r="J10269"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69">
            <v>20</v>
          </cell>
          <cell r="L10269">
            <v>40</v>
          </cell>
          <cell r="M10269">
            <v>10</v>
          </cell>
          <cell r="N10269">
            <v>10</v>
          </cell>
          <cell r="P10269" t="str">
            <v>Some age related toning to margins but image bright and colourful - please check image carefully</v>
          </cell>
        </row>
        <row r="10270">
          <cell r="G10270">
            <v>172018</v>
          </cell>
          <cell r="H10270">
            <v>172018</v>
          </cell>
          <cell r="I10270" t="str">
            <v>Dupont-Auberville - Chromolithograph of decorative art 1881</v>
          </cell>
          <cell r="J10270"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70">
            <v>20</v>
          </cell>
          <cell r="L10270">
            <v>40</v>
          </cell>
          <cell r="M10270">
            <v>10</v>
          </cell>
          <cell r="N10270">
            <v>10</v>
          </cell>
          <cell r="P10270" t="str">
            <v>Some age related toning to margins but image bright and colourful - please check image carefully</v>
          </cell>
        </row>
        <row r="10271">
          <cell r="G10271">
            <v>172019</v>
          </cell>
          <cell r="H10271">
            <v>172019</v>
          </cell>
          <cell r="I10271" t="str">
            <v>Dupont-Auberville - Chromolithograph of decorative art 1881</v>
          </cell>
          <cell r="J10271"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71">
            <v>20</v>
          </cell>
          <cell r="L10271">
            <v>40</v>
          </cell>
          <cell r="M10271">
            <v>10</v>
          </cell>
          <cell r="N10271">
            <v>10</v>
          </cell>
          <cell r="P10271" t="str">
            <v>Some age related toning to margins but image bright and colourful - please check image carefully</v>
          </cell>
        </row>
        <row r="10272">
          <cell r="G10272">
            <v>172021</v>
          </cell>
          <cell r="H10272">
            <v>172021</v>
          </cell>
          <cell r="I10272" t="str">
            <v>Dupont-Auberville - Chromolithograph of decorative art 1881</v>
          </cell>
          <cell r="J10272"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72">
            <v>20</v>
          </cell>
          <cell r="L10272">
            <v>40</v>
          </cell>
          <cell r="M10272">
            <v>10</v>
          </cell>
          <cell r="N10272">
            <v>10</v>
          </cell>
          <cell r="P10272" t="str">
            <v>Some age related toning to margins but image bright and colourful - please check image carefully</v>
          </cell>
        </row>
        <row r="10273">
          <cell r="G10273">
            <v>172022</v>
          </cell>
          <cell r="H10273">
            <v>172022</v>
          </cell>
          <cell r="I10273" t="str">
            <v>Dupont-Auberville - Chromolithograph of decorative art 1881</v>
          </cell>
          <cell r="J10273"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73">
            <v>20</v>
          </cell>
          <cell r="L10273">
            <v>40</v>
          </cell>
          <cell r="M10273">
            <v>10</v>
          </cell>
          <cell r="N10273">
            <v>10</v>
          </cell>
          <cell r="P10273" t="str">
            <v>Some age related toning to margins but image bright and colourful - please check image carefully</v>
          </cell>
        </row>
        <row r="10274">
          <cell r="G10274">
            <v>172023</v>
          </cell>
          <cell r="H10274">
            <v>172023</v>
          </cell>
          <cell r="I10274" t="str">
            <v>Dupont-Auberville - Chromolithograph of decorative art 1881</v>
          </cell>
          <cell r="J10274"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74">
            <v>20</v>
          </cell>
          <cell r="L10274">
            <v>40</v>
          </cell>
          <cell r="M10274">
            <v>10</v>
          </cell>
          <cell r="N10274">
            <v>10</v>
          </cell>
          <cell r="P10274" t="str">
            <v>Some age related toning to margins but image bright and colourful - please check image carefully</v>
          </cell>
        </row>
        <row r="10275">
          <cell r="G10275">
            <v>172025</v>
          </cell>
          <cell r="H10275">
            <v>172025</v>
          </cell>
          <cell r="I10275" t="str">
            <v>Dupont-Auberville - Chromolithograph of decorative art 1881</v>
          </cell>
          <cell r="J10275"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75">
            <v>20</v>
          </cell>
          <cell r="L10275">
            <v>40</v>
          </cell>
          <cell r="M10275">
            <v>10</v>
          </cell>
          <cell r="N10275">
            <v>10</v>
          </cell>
          <cell r="P10275" t="str">
            <v>Some age related toning to margins but image bright and colourful - please check image carefully</v>
          </cell>
        </row>
        <row r="10276">
          <cell r="G10276">
            <v>172026</v>
          </cell>
          <cell r="H10276">
            <v>172026</v>
          </cell>
          <cell r="I10276" t="str">
            <v>Dupont-Auberville - Chromolithograph of decorative art 1881</v>
          </cell>
          <cell r="J10276"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0276">
            <v>20</v>
          </cell>
          <cell r="L10276">
            <v>40</v>
          </cell>
          <cell r="M10276">
            <v>10</v>
          </cell>
          <cell r="N10276">
            <v>10</v>
          </cell>
          <cell r="P10276" t="str">
            <v>Some age related toning to margins but image bright and colourful - please check image carefully</v>
          </cell>
        </row>
        <row r="10277">
          <cell r="G10277">
            <v>172032</v>
          </cell>
          <cell r="H10277">
            <v>172032</v>
          </cell>
          <cell r="I10277" t="str">
            <v>George A Audsley -  The Ornamental Arts of Japan 1882</v>
          </cell>
          <cell r="J10277"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77">
            <v>60</v>
          </cell>
          <cell r="L10277">
            <v>120</v>
          </cell>
          <cell r="M10277">
            <v>30</v>
          </cell>
          <cell r="N10277">
            <v>30</v>
          </cell>
          <cell r="P10277" t="str">
            <v>Excellent condition - please review the images carefully</v>
          </cell>
        </row>
        <row r="10278">
          <cell r="G10278">
            <v>172033</v>
          </cell>
          <cell r="H10278">
            <v>172033</v>
          </cell>
          <cell r="I10278" t="str">
            <v>George A Audsley -  The Ornamental Arts of Japan 1882</v>
          </cell>
          <cell r="J10278"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78">
            <v>60</v>
          </cell>
          <cell r="L10278">
            <v>120</v>
          </cell>
          <cell r="M10278">
            <v>30</v>
          </cell>
          <cell r="N10278">
            <v>30</v>
          </cell>
          <cell r="P10278" t="str">
            <v>Excellent condition - please review the images carefully</v>
          </cell>
        </row>
        <row r="10279">
          <cell r="G10279">
            <v>172034</v>
          </cell>
          <cell r="H10279">
            <v>172034</v>
          </cell>
          <cell r="I10279" t="str">
            <v>George A Audsley -  The Ornamental Arts of Japan 1882</v>
          </cell>
          <cell r="J10279"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79">
            <v>60</v>
          </cell>
          <cell r="L10279">
            <v>120</v>
          </cell>
          <cell r="M10279">
            <v>30</v>
          </cell>
          <cell r="N10279">
            <v>30</v>
          </cell>
          <cell r="P10279" t="str">
            <v>Excellent condition - please review the images carefully</v>
          </cell>
        </row>
        <row r="10280">
          <cell r="G10280">
            <v>172035</v>
          </cell>
          <cell r="H10280">
            <v>172035</v>
          </cell>
          <cell r="I10280" t="str">
            <v>George A Audsley -  The Ornamental Arts of Japan 1882</v>
          </cell>
          <cell r="J10280"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80">
            <v>60</v>
          </cell>
          <cell r="L10280">
            <v>120</v>
          </cell>
          <cell r="M10280">
            <v>30</v>
          </cell>
          <cell r="N10280">
            <v>30</v>
          </cell>
          <cell r="P10280" t="str">
            <v>Excellent condition - please review the images carefully</v>
          </cell>
        </row>
        <row r="10281">
          <cell r="G10281">
            <v>172036</v>
          </cell>
          <cell r="H10281">
            <v>172036</v>
          </cell>
          <cell r="I10281" t="str">
            <v>George A Audsley -  The Ornamental Arts of Japan 1882</v>
          </cell>
          <cell r="J10281"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81">
            <v>60</v>
          </cell>
          <cell r="L10281">
            <v>120</v>
          </cell>
          <cell r="M10281">
            <v>30</v>
          </cell>
          <cell r="N10281">
            <v>30</v>
          </cell>
          <cell r="P10281" t="str">
            <v>Excellent condition - please review the images carefully</v>
          </cell>
        </row>
        <row r="10282">
          <cell r="G10282">
            <v>172037</v>
          </cell>
          <cell r="H10282">
            <v>172037</v>
          </cell>
          <cell r="I10282" t="str">
            <v>George A Audsley -  The Ornamental Arts of Japan 1882</v>
          </cell>
          <cell r="J10282"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82">
            <v>60</v>
          </cell>
          <cell r="L10282">
            <v>120</v>
          </cell>
          <cell r="M10282">
            <v>30</v>
          </cell>
          <cell r="N10282">
            <v>30</v>
          </cell>
          <cell r="P10282" t="str">
            <v>Excellent condition - please review the images carefully</v>
          </cell>
        </row>
        <row r="10283">
          <cell r="G10283">
            <v>172038</v>
          </cell>
          <cell r="H10283">
            <v>172038</v>
          </cell>
          <cell r="I10283" t="str">
            <v>George A Audsley -  The Ornamental Arts of Japan 1882</v>
          </cell>
          <cell r="J10283"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83">
            <v>60</v>
          </cell>
          <cell r="L10283">
            <v>120</v>
          </cell>
          <cell r="M10283">
            <v>30</v>
          </cell>
          <cell r="N10283">
            <v>30</v>
          </cell>
          <cell r="P10283" t="str">
            <v>Excellent condition - please review the images carefully</v>
          </cell>
        </row>
        <row r="10284">
          <cell r="G10284">
            <v>172039</v>
          </cell>
          <cell r="H10284">
            <v>172039</v>
          </cell>
          <cell r="I10284" t="str">
            <v>George A Audsley -  The Ornamental Arts of Japan 1882</v>
          </cell>
          <cell r="J10284"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84">
            <v>60</v>
          </cell>
          <cell r="L10284">
            <v>120</v>
          </cell>
          <cell r="M10284">
            <v>30</v>
          </cell>
          <cell r="N10284">
            <v>30</v>
          </cell>
          <cell r="P10284" t="str">
            <v>Excellent condition - please review the images carefully</v>
          </cell>
        </row>
        <row r="10285">
          <cell r="G10285">
            <v>172041</v>
          </cell>
          <cell r="H10285">
            <v>172041</v>
          </cell>
          <cell r="I10285" t="str">
            <v>George A Audsley -  The Ornamental Arts of Japan 1882</v>
          </cell>
          <cell r="J10285"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85">
            <v>60</v>
          </cell>
          <cell r="L10285">
            <v>120</v>
          </cell>
          <cell r="M10285">
            <v>30</v>
          </cell>
          <cell r="N10285">
            <v>30</v>
          </cell>
          <cell r="P10285" t="str">
            <v>Excellent condition - please review the images carefully</v>
          </cell>
        </row>
        <row r="10286">
          <cell r="G10286">
            <v>172045</v>
          </cell>
          <cell r="H10286">
            <v>172045</v>
          </cell>
          <cell r="I10286" t="str">
            <v>George A Audsley -  The Ornamental Arts of Japan 1882</v>
          </cell>
          <cell r="J10286"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86">
            <v>60</v>
          </cell>
          <cell r="L10286">
            <v>120</v>
          </cell>
          <cell r="M10286">
            <v>30</v>
          </cell>
          <cell r="N10286">
            <v>30</v>
          </cell>
          <cell r="P10286" t="str">
            <v>Excellent condition - please review the images carefully</v>
          </cell>
        </row>
        <row r="10287">
          <cell r="G10287">
            <v>172047</v>
          </cell>
          <cell r="H10287">
            <v>172047</v>
          </cell>
          <cell r="I10287" t="str">
            <v>George A Audsley -  The Ornamental Arts of Japan 1882</v>
          </cell>
          <cell r="J10287"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87">
            <v>60</v>
          </cell>
          <cell r="L10287">
            <v>120</v>
          </cell>
          <cell r="M10287">
            <v>30</v>
          </cell>
          <cell r="N10287">
            <v>30</v>
          </cell>
          <cell r="P10287" t="str">
            <v>Excellent condition - please review the images carefully</v>
          </cell>
        </row>
        <row r="10288">
          <cell r="G10288">
            <v>172048</v>
          </cell>
          <cell r="H10288">
            <v>172048</v>
          </cell>
          <cell r="I10288" t="str">
            <v>George A Audsley -  The Ornamental Arts of Japan 1882</v>
          </cell>
          <cell r="J10288"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88">
            <v>60</v>
          </cell>
          <cell r="L10288">
            <v>120</v>
          </cell>
          <cell r="M10288">
            <v>30</v>
          </cell>
          <cell r="N10288">
            <v>30</v>
          </cell>
          <cell r="P10288" t="str">
            <v>Excellent condition - please review the images carefully</v>
          </cell>
        </row>
        <row r="10289">
          <cell r="G10289">
            <v>172050</v>
          </cell>
          <cell r="H10289">
            <v>172050</v>
          </cell>
          <cell r="I10289" t="str">
            <v>George A Audsley -  The Ornamental Arts of Japan 1882</v>
          </cell>
          <cell r="J10289"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89">
            <v>60</v>
          </cell>
          <cell r="L10289">
            <v>120</v>
          </cell>
          <cell r="M10289">
            <v>30</v>
          </cell>
          <cell r="N10289">
            <v>30</v>
          </cell>
          <cell r="P10289" t="str">
            <v>Excellent condition - please review the images carefully</v>
          </cell>
        </row>
        <row r="10290">
          <cell r="G10290">
            <v>172051</v>
          </cell>
          <cell r="H10290">
            <v>172051</v>
          </cell>
          <cell r="I10290" t="str">
            <v>George A Audsley -  The Ornamental Arts of Japan 1882</v>
          </cell>
          <cell r="J10290"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90">
            <v>60</v>
          </cell>
          <cell r="L10290">
            <v>120</v>
          </cell>
          <cell r="M10290">
            <v>30</v>
          </cell>
          <cell r="N10290">
            <v>30</v>
          </cell>
          <cell r="P10290" t="str">
            <v>Excellent condition - please review the images carefully</v>
          </cell>
        </row>
        <row r="10291">
          <cell r="G10291">
            <v>172052</v>
          </cell>
          <cell r="H10291">
            <v>172052</v>
          </cell>
          <cell r="I10291" t="str">
            <v>George A Audsley -  The Ornamental Arts of Japan 1882</v>
          </cell>
          <cell r="J10291"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91">
            <v>60</v>
          </cell>
          <cell r="L10291">
            <v>120</v>
          </cell>
          <cell r="M10291">
            <v>30</v>
          </cell>
          <cell r="N10291">
            <v>30</v>
          </cell>
          <cell r="P10291" t="str">
            <v>Excellent condition - please review the images carefully</v>
          </cell>
        </row>
        <row r="10292">
          <cell r="G10292">
            <v>172053</v>
          </cell>
          <cell r="H10292">
            <v>172053</v>
          </cell>
          <cell r="I10292" t="str">
            <v>George A Audsley -  The Ornamental Arts of Japan 1882</v>
          </cell>
          <cell r="J10292"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92">
            <v>60</v>
          </cell>
          <cell r="L10292">
            <v>120</v>
          </cell>
          <cell r="M10292">
            <v>30</v>
          </cell>
          <cell r="N10292">
            <v>30</v>
          </cell>
          <cell r="P10292" t="str">
            <v>Excellent condition - please review the images carefully</v>
          </cell>
        </row>
        <row r="10293">
          <cell r="G10293">
            <v>172054</v>
          </cell>
          <cell r="H10293">
            <v>172054</v>
          </cell>
          <cell r="I10293" t="str">
            <v>George A Audsley -  The Ornamental Arts of Japan 1882</v>
          </cell>
          <cell r="J10293"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93">
            <v>60</v>
          </cell>
          <cell r="L10293">
            <v>120</v>
          </cell>
          <cell r="M10293">
            <v>30</v>
          </cell>
          <cell r="N10293">
            <v>30</v>
          </cell>
          <cell r="P10293" t="str">
            <v>Excellent condition - please review the images carefully</v>
          </cell>
        </row>
        <row r="10294">
          <cell r="G10294">
            <v>172056</v>
          </cell>
          <cell r="H10294">
            <v>172056</v>
          </cell>
          <cell r="I10294" t="str">
            <v>George A Audsley -  The Ornamental Arts of Japan 1882</v>
          </cell>
          <cell r="J10294"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94">
            <v>60</v>
          </cell>
          <cell r="L10294">
            <v>120</v>
          </cell>
          <cell r="M10294">
            <v>30</v>
          </cell>
          <cell r="N10294">
            <v>30</v>
          </cell>
          <cell r="P10294" t="str">
            <v>Excellent condition - please review the images carefully</v>
          </cell>
        </row>
        <row r="10295">
          <cell r="G10295">
            <v>172057</v>
          </cell>
          <cell r="H10295">
            <v>172057</v>
          </cell>
          <cell r="I10295" t="str">
            <v>George A Audsley -  The Ornamental Arts of Japan 1882</v>
          </cell>
          <cell r="J10295"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95">
            <v>60</v>
          </cell>
          <cell r="L10295">
            <v>120</v>
          </cell>
          <cell r="M10295">
            <v>30</v>
          </cell>
          <cell r="N10295">
            <v>30</v>
          </cell>
          <cell r="P10295" t="str">
            <v>Excellent condition - please review the images carefully</v>
          </cell>
        </row>
        <row r="10296">
          <cell r="G10296">
            <v>172058</v>
          </cell>
          <cell r="H10296">
            <v>172058</v>
          </cell>
          <cell r="I10296" t="str">
            <v>George A Audsley -  The Ornamental Arts of Japan 1882</v>
          </cell>
          <cell r="J10296"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96">
            <v>60</v>
          </cell>
          <cell r="L10296">
            <v>120</v>
          </cell>
          <cell r="M10296">
            <v>30</v>
          </cell>
          <cell r="N10296">
            <v>30</v>
          </cell>
          <cell r="P10296" t="str">
            <v>Excellent condition - please review the images carefully</v>
          </cell>
        </row>
        <row r="10297">
          <cell r="G10297">
            <v>172060</v>
          </cell>
          <cell r="H10297">
            <v>172060</v>
          </cell>
          <cell r="I10297" t="str">
            <v>George A Audsley -  The Ornamental Arts of Japan 1882</v>
          </cell>
          <cell r="J10297"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97">
            <v>60</v>
          </cell>
          <cell r="L10297">
            <v>120</v>
          </cell>
          <cell r="M10297">
            <v>30</v>
          </cell>
          <cell r="N10297">
            <v>30</v>
          </cell>
          <cell r="P10297" t="str">
            <v>Excellent condition - please review the images carefully</v>
          </cell>
        </row>
        <row r="10298">
          <cell r="G10298">
            <v>172061</v>
          </cell>
          <cell r="H10298">
            <v>172061</v>
          </cell>
          <cell r="I10298" t="str">
            <v>George A Audsley -  The Ornamental Arts of Japan 1882</v>
          </cell>
          <cell r="J10298"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98">
            <v>60</v>
          </cell>
          <cell r="L10298">
            <v>120</v>
          </cell>
          <cell r="M10298">
            <v>30</v>
          </cell>
          <cell r="N10298">
            <v>30</v>
          </cell>
          <cell r="P10298" t="str">
            <v>Excellent condition - please review the images carefully</v>
          </cell>
        </row>
        <row r="10299">
          <cell r="G10299">
            <v>172062</v>
          </cell>
          <cell r="H10299">
            <v>172062</v>
          </cell>
          <cell r="I10299" t="str">
            <v>George A Audsley -  The Ornamental Arts of Japan 1882</v>
          </cell>
          <cell r="J10299"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299">
            <v>60</v>
          </cell>
          <cell r="L10299">
            <v>120</v>
          </cell>
          <cell r="M10299">
            <v>30</v>
          </cell>
          <cell r="N10299">
            <v>30</v>
          </cell>
          <cell r="P10299" t="str">
            <v>Excellent condition - please review the images carefully</v>
          </cell>
        </row>
        <row r="10300">
          <cell r="G10300">
            <v>172063</v>
          </cell>
          <cell r="H10300">
            <v>172063</v>
          </cell>
          <cell r="I10300" t="str">
            <v>George A Audsley -  The Ornamental Arts of Japan 1882</v>
          </cell>
          <cell r="J10300"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00">
            <v>60</v>
          </cell>
          <cell r="L10300">
            <v>120</v>
          </cell>
          <cell r="M10300">
            <v>30</v>
          </cell>
          <cell r="N10300">
            <v>30</v>
          </cell>
          <cell r="P10300" t="str">
            <v>Excellent condition - please review the images carefully</v>
          </cell>
        </row>
        <row r="10301">
          <cell r="G10301">
            <v>172064</v>
          </cell>
          <cell r="H10301">
            <v>172064</v>
          </cell>
          <cell r="I10301" t="str">
            <v>George A Audsley -  The Ornamental Arts of Japan 1882</v>
          </cell>
          <cell r="J10301"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01">
            <v>60</v>
          </cell>
          <cell r="L10301">
            <v>120</v>
          </cell>
          <cell r="M10301">
            <v>30</v>
          </cell>
          <cell r="N10301">
            <v>30</v>
          </cell>
          <cell r="P10301" t="str">
            <v>Excellent condition - please review the images carefully</v>
          </cell>
        </row>
        <row r="10302">
          <cell r="G10302">
            <v>172066</v>
          </cell>
          <cell r="H10302">
            <v>172066</v>
          </cell>
          <cell r="I10302" t="str">
            <v>George A Audsley -  The Ornamental Arts of Japan 1882</v>
          </cell>
          <cell r="J10302"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02">
            <v>60</v>
          </cell>
          <cell r="L10302">
            <v>120</v>
          </cell>
          <cell r="M10302">
            <v>30</v>
          </cell>
          <cell r="N10302">
            <v>30</v>
          </cell>
          <cell r="P10302" t="str">
            <v>Excellent condition - please review the images carefully</v>
          </cell>
        </row>
        <row r="10303">
          <cell r="G10303">
            <v>172067</v>
          </cell>
          <cell r="H10303">
            <v>172067</v>
          </cell>
          <cell r="I10303" t="str">
            <v>George A Audsley -  The Ornamental Arts of Japan 1882</v>
          </cell>
          <cell r="J10303"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03">
            <v>60</v>
          </cell>
          <cell r="L10303">
            <v>120</v>
          </cell>
          <cell r="M10303">
            <v>30</v>
          </cell>
          <cell r="N10303">
            <v>30</v>
          </cell>
          <cell r="P10303" t="str">
            <v>Excellent condition - please review the images carefully</v>
          </cell>
        </row>
        <row r="10304">
          <cell r="G10304">
            <v>172068</v>
          </cell>
          <cell r="H10304">
            <v>172068</v>
          </cell>
          <cell r="I10304" t="str">
            <v>George A Audsley -  The Ornamental Arts of Japan 1882</v>
          </cell>
          <cell r="J10304"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04">
            <v>60</v>
          </cell>
          <cell r="L10304">
            <v>120</v>
          </cell>
          <cell r="M10304">
            <v>30</v>
          </cell>
          <cell r="N10304">
            <v>30</v>
          </cell>
          <cell r="P10304" t="str">
            <v>Excellent condition - please review the images carefully</v>
          </cell>
        </row>
        <row r="10305">
          <cell r="G10305">
            <v>172069</v>
          </cell>
          <cell r="H10305">
            <v>172069</v>
          </cell>
          <cell r="I10305" t="str">
            <v>George A Audsley -  The Ornamental Arts of Japan 1882</v>
          </cell>
          <cell r="J10305"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05">
            <v>60</v>
          </cell>
          <cell r="L10305">
            <v>120</v>
          </cell>
          <cell r="M10305">
            <v>30</v>
          </cell>
          <cell r="N10305">
            <v>30</v>
          </cell>
          <cell r="P10305" t="str">
            <v>Excellent condition - please review the images carefully</v>
          </cell>
        </row>
        <row r="10306">
          <cell r="G10306">
            <v>172070</v>
          </cell>
          <cell r="H10306">
            <v>172070</v>
          </cell>
          <cell r="I10306" t="str">
            <v>George A Audsley -  The Ornamental Arts of Japan 1882</v>
          </cell>
          <cell r="J10306"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06">
            <v>60</v>
          </cell>
          <cell r="L10306">
            <v>120</v>
          </cell>
          <cell r="M10306">
            <v>30</v>
          </cell>
          <cell r="N10306">
            <v>30</v>
          </cell>
          <cell r="P10306" t="str">
            <v>Excellent condition - please review the images carefully</v>
          </cell>
        </row>
        <row r="10307">
          <cell r="G10307">
            <v>172071</v>
          </cell>
          <cell r="H10307">
            <v>172071</v>
          </cell>
          <cell r="I10307" t="str">
            <v>George A Audsley -  The Ornamental Arts of Japan 1882</v>
          </cell>
          <cell r="J10307"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07">
            <v>60</v>
          </cell>
          <cell r="L10307">
            <v>120</v>
          </cell>
          <cell r="M10307">
            <v>30</v>
          </cell>
          <cell r="N10307">
            <v>30</v>
          </cell>
          <cell r="P10307" t="str">
            <v>Excellent condition - please review the images carefully</v>
          </cell>
        </row>
        <row r="10308">
          <cell r="G10308">
            <v>172072</v>
          </cell>
          <cell r="H10308">
            <v>172072</v>
          </cell>
          <cell r="I10308" t="str">
            <v>George A Audsley -  The Ornamental Arts of Japan 1882</v>
          </cell>
          <cell r="J10308"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08">
            <v>60</v>
          </cell>
          <cell r="L10308">
            <v>120</v>
          </cell>
          <cell r="M10308">
            <v>30</v>
          </cell>
          <cell r="N10308">
            <v>30</v>
          </cell>
          <cell r="P10308" t="str">
            <v>Excellent condition - please review the images carefully</v>
          </cell>
        </row>
        <row r="10309">
          <cell r="G10309">
            <v>172073</v>
          </cell>
          <cell r="H10309">
            <v>172073</v>
          </cell>
          <cell r="I10309" t="str">
            <v>George A Audsley -  The Ornamental Arts of Japan 1882</v>
          </cell>
          <cell r="J10309"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09">
            <v>60</v>
          </cell>
          <cell r="L10309">
            <v>120</v>
          </cell>
          <cell r="M10309">
            <v>30</v>
          </cell>
          <cell r="N10309">
            <v>30</v>
          </cell>
          <cell r="P10309" t="str">
            <v>Excellent condition - please review the images carefully</v>
          </cell>
        </row>
        <row r="10310">
          <cell r="G10310">
            <v>172074</v>
          </cell>
          <cell r="H10310">
            <v>172074</v>
          </cell>
          <cell r="I10310" t="str">
            <v>George A Audsley -  The Ornamental Arts of Japan 1882</v>
          </cell>
          <cell r="J10310"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10">
            <v>60</v>
          </cell>
          <cell r="L10310">
            <v>120</v>
          </cell>
          <cell r="M10310">
            <v>30</v>
          </cell>
          <cell r="N10310">
            <v>30</v>
          </cell>
          <cell r="P10310" t="str">
            <v>Excellent condition - please review the images carefully</v>
          </cell>
        </row>
        <row r="10311">
          <cell r="G10311">
            <v>172077</v>
          </cell>
          <cell r="H10311">
            <v>172077</v>
          </cell>
          <cell r="I10311" t="str">
            <v>George A Audsley -  The Ornamental Arts of Japan 1882</v>
          </cell>
          <cell r="J10311"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11">
            <v>60</v>
          </cell>
          <cell r="L10311">
            <v>120</v>
          </cell>
          <cell r="M10311">
            <v>30</v>
          </cell>
          <cell r="N10311">
            <v>30</v>
          </cell>
          <cell r="P10311" t="str">
            <v>Excellent condition - please review the images carefully</v>
          </cell>
        </row>
        <row r="10312">
          <cell r="G10312">
            <v>172081</v>
          </cell>
          <cell r="H10312">
            <v>172081</v>
          </cell>
          <cell r="I10312" t="str">
            <v>George A Audsley -  The Ornamental Arts of Japan 1882</v>
          </cell>
          <cell r="J10312"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12">
            <v>60</v>
          </cell>
          <cell r="L10312">
            <v>120</v>
          </cell>
          <cell r="M10312">
            <v>30</v>
          </cell>
          <cell r="N10312">
            <v>30</v>
          </cell>
          <cell r="P10312" t="str">
            <v>Excellent condition - please review the images carefully</v>
          </cell>
        </row>
        <row r="10313">
          <cell r="G10313">
            <v>172086</v>
          </cell>
          <cell r="H10313">
            <v>172086</v>
          </cell>
          <cell r="I10313" t="str">
            <v>George A Audsley -  The Ornamental Arts of Japan 1882</v>
          </cell>
          <cell r="J10313"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13">
            <v>60</v>
          </cell>
          <cell r="L10313">
            <v>120</v>
          </cell>
          <cell r="M10313">
            <v>30</v>
          </cell>
          <cell r="N10313">
            <v>30</v>
          </cell>
          <cell r="P10313" t="str">
            <v>Excellent condition - please review the images carefully</v>
          </cell>
        </row>
        <row r="10314">
          <cell r="G10314">
            <v>172087</v>
          </cell>
          <cell r="H10314">
            <v>172087</v>
          </cell>
          <cell r="I10314" t="str">
            <v>George A Audsley -  The Ornamental Arts of Japan 1882</v>
          </cell>
          <cell r="J10314"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14">
            <v>60</v>
          </cell>
          <cell r="L10314">
            <v>120</v>
          </cell>
          <cell r="M10314">
            <v>30</v>
          </cell>
          <cell r="N10314">
            <v>30</v>
          </cell>
          <cell r="P10314" t="str">
            <v>Excellent condition - please review the images carefully</v>
          </cell>
        </row>
        <row r="10315">
          <cell r="G10315">
            <v>172089</v>
          </cell>
          <cell r="H10315">
            <v>172089</v>
          </cell>
          <cell r="I10315" t="str">
            <v>George A Audsley -  The Ornamental Arts of Japan 1882</v>
          </cell>
          <cell r="J10315"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15">
            <v>60</v>
          </cell>
          <cell r="L10315">
            <v>120</v>
          </cell>
          <cell r="M10315">
            <v>30</v>
          </cell>
          <cell r="N10315">
            <v>30</v>
          </cell>
          <cell r="P10315" t="str">
            <v>Excellent condition - please review the images carefully</v>
          </cell>
        </row>
        <row r="10316">
          <cell r="G10316">
            <v>172092</v>
          </cell>
          <cell r="H10316">
            <v>172092</v>
          </cell>
          <cell r="I10316" t="str">
            <v>George A Audsley -  The Ornamental Arts of Japan 1882</v>
          </cell>
          <cell r="J10316"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16">
            <v>60</v>
          </cell>
          <cell r="L10316">
            <v>120</v>
          </cell>
          <cell r="M10316">
            <v>30</v>
          </cell>
          <cell r="N10316">
            <v>30</v>
          </cell>
          <cell r="P10316" t="str">
            <v>Excellent condition - please review the images carefully</v>
          </cell>
        </row>
        <row r="10317">
          <cell r="G10317">
            <v>172093</v>
          </cell>
          <cell r="H10317">
            <v>172093</v>
          </cell>
          <cell r="I10317" t="str">
            <v>George A Audsley -  The Ornamental Arts of Japan 1882</v>
          </cell>
          <cell r="J10317"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17">
            <v>60</v>
          </cell>
          <cell r="L10317">
            <v>120</v>
          </cell>
          <cell r="M10317">
            <v>30</v>
          </cell>
          <cell r="N10317">
            <v>30</v>
          </cell>
          <cell r="P10317" t="str">
            <v>Excellent condition - please review the images carefully</v>
          </cell>
        </row>
        <row r="10318">
          <cell r="G10318">
            <v>172094</v>
          </cell>
          <cell r="H10318">
            <v>172094</v>
          </cell>
          <cell r="I10318" t="str">
            <v>George A Audsley -  The Ornamental Arts of Japan 1882</v>
          </cell>
          <cell r="J10318"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18">
            <v>60</v>
          </cell>
          <cell r="L10318">
            <v>120</v>
          </cell>
          <cell r="M10318">
            <v>30</v>
          </cell>
          <cell r="N10318">
            <v>30</v>
          </cell>
          <cell r="P10318" t="str">
            <v>Excellent condition - please review the images carefully</v>
          </cell>
        </row>
        <row r="10319">
          <cell r="G10319">
            <v>172095</v>
          </cell>
          <cell r="H10319">
            <v>172095</v>
          </cell>
          <cell r="I10319" t="str">
            <v>George A Audsley -  The Ornamental Arts of Japan 1882</v>
          </cell>
          <cell r="J10319"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19">
            <v>60</v>
          </cell>
          <cell r="L10319">
            <v>120</v>
          </cell>
          <cell r="M10319">
            <v>30</v>
          </cell>
          <cell r="N10319">
            <v>30</v>
          </cell>
          <cell r="P10319" t="str">
            <v>Excellent condition - please review the images carefully</v>
          </cell>
        </row>
        <row r="10320">
          <cell r="G10320">
            <v>172096</v>
          </cell>
          <cell r="H10320">
            <v>172096</v>
          </cell>
          <cell r="I10320" t="str">
            <v>George A Audsley -  The Ornamental Arts of Japan 1882</v>
          </cell>
          <cell r="J10320"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20">
            <v>60</v>
          </cell>
          <cell r="L10320">
            <v>120</v>
          </cell>
          <cell r="M10320">
            <v>30</v>
          </cell>
          <cell r="N10320">
            <v>30</v>
          </cell>
          <cell r="P10320" t="str">
            <v>Excellent condition - please review the images carefully</v>
          </cell>
        </row>
        <row r="10321">
          <cell r="G10321">
            <v>172097</v>
          </cell>
          <cell r="H10321">
            <v>172097</v>
          </cell>
          <cell r="I10321" t="str">
            <v>George A Audsley -  The Ornamental Arts of Japan 1882</v>
          </cell>
          <cell r="J10321"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21">
            <v>60</v>
          </cell>
          <cell r="L10321">
            <v>120</v>
          </cell>
          <cell r="M10321">
            <v>30</v>
          </cell>
          <cell r="N10321">
            <v>30</v>
          </cell>
          <cell r="P10321" t="str">
            <v>Excellent condition - please review the images carefully</v>
          </cell>
        </row>
        <row r="10322">
          <cell r="G10322">
            <v>172098</v>
          </cell>
          <cell r="H10322">
            <v>172098</v>
          </cell>
          <cell r="I10322" t="str">
            <v>George A Audsley -  The Ornamental Arts of Japan 1882</v>
          </cell>
          <cell r="J10322"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22">
            <v>60</v>
          </cell>
          <cell r="L10322">
            <v>120</v>
          </cell>
          <cell r="M10322">
            <v>30</v>
          </cell>
          <cell r="N10322">
            <v>30</v>
          </cell>
          <cell r="P10322" t="str">
            <v>Excellent condition - please review the images carefully</v>
          </cell>
        </row>
        <row r="10323">
          <cell r="G10323">
            <v>172099</v>
          </cell>
          <cell r="H10323">
            <v>173000</v>
          </cell>
          <cell r="I10323" t="str">
            <v>George A Audsley -  The Ornamental Arts of Japan 1882</v>
          </cell>
          <cell r="J10323"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23">
            <v>60</v>
          </cell>
          <cell r="L10323">
            <v>120</v>
          </cell>
          <cell r="M10323">
            <v>30</v>
          </cell>
          <cell r="N10323">
            <v>30</v>
          </cell>
          <cell r="P10323" t="str">
            <v>Excellent condition - please review the images carefully</v>
          </cell>
        </row>
        <row r="10324">
          <cell r="G10324">
            <v>173010</v>
          </cell>
          <cell r="H10324">
            <v>173001</v>
          </cell>
          <cell r="I10324" t="str">
            <v>George A Audsley -  The Ornamental Arts of Japan 1882</v>
          </cell>
          <cell r="J10324"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24">
            <v>60</v>
          </cell>
          <cell r="L10324">
            <v>120</v>
          </cell>
          <cell r="M10324">
            <v>30</v>
          </cell>
          <cell r="N10324">
            <v>30</v>
          </cell>
          <cell r="P10324" t="str">
            <v>Excellent condition - please review the images carefully</v>
          </cell>
        </row>
        <row r="10325">
          <cell r="G10325">
            <v>173020</v>
          </cell>
          <cell r="H10325">
            <v>173002</v>
          </cell>
          <cell r="I10325" t="str">
            <v>George A Audsley -  The Ornamental Arts of Japan 1882</v>
          </cell>
          <cell r="J10325"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25">
            <v>60</v>
          </cell>
          <cell r="L10325">
            <v>120</v>
          </cell>
          <cell r="M10325">
            <v>30</v>
          </cell>
          <cell r="N10325">
            <v>30</v>
          </cell>
          <cell r="P10325" t="str">
            <v>Excellent condition - please review the images carefully</v>
          </cell>
        </row>
        <row r="10326">
          <cell r="G10326">
            <v>173030</v>
          </cell>
          <cell r="H10326">
            <v>173004</v>
          </cell>
          <cell r="I10326" t="str">
            <v>George A Audsley -  The Ornamental Arts of Japan 1882</v>
          </cell>
          <cell r="J10326"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26">
            <v>60</v>
          </cell>
          <cell r="L10326">
            <v>120</v>
          </cell>
          <cell r="M10326">
            <v>30</v>
          </cell>
          <cell r="N10326">
            <v>30</v>
          </cell>
          <cell r="P10326" t="str">
            <v>Excellent condition - please review the images carefully</v>
          </cell>
        </row>
        <row r="10327">
          <cell r="G10327">
            <v>173040</v>
          </cell>
          <cell r="H10327">
            <v>173006</v>
          </cell>
          <cell r="I10327" t="str">
            <v>George A Audsley -  The Ornamental Arts of Japan 1882</v>
          </cell>
          <cell r="J10327"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27">
            <v>60</v>
          </cell>
          <cell r="L10327">
            <v>120</v>
          </cell>
          <cell r="M10327">
            <v>30</v>
          </cell>
          <cell r="N10327">
            <v>30</v>
          </cell>
          <cell r="P10327" t="str">
            <v>Excellent condition - please review the images carefully</v>
          </cell>
        </row>
        <row r="10328">
          <cell r="G10328">
            <v>173050</v>
          </cell>
          <cell r="H10328">
            <v>173008</v>
          </cell>
          <cell r="I10328" t="str">
            <v>George A Audsley -  The Ornamental Arts of Japan 1882</v>
          </cell>
          <cell r="J10328"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28">
            <v>60</v>
          </cell>
          <cell r="L10328">
            <v>120</v>
          </cell>
          <cell r="M10328">
            <v>30</v>
          </cell>
          <cell r="N10328">
            <v>30</v>
          </cell>
          <cell r="P10328" t="str">
            <v>Excellent condition - please review the images carefully</v>
          </cell>
        </row>
        <row r="10329">
          <cell r="G10329">
            <v>173060</v>
          </cell>
          <cell r="H10329">
            <v>173009</v>
          </cell>
          <cell r="I10329" t="str">
            <v>George A Audsley -  The Ornamental Arts of Japan 1882</v>
          </cell>
          <cell r="J10329"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29">
            <v>60</v>
          </cell>
          <cell r="L10329">
            <v>120</v>
          </cell>
          <cell r="M10329">
            <v>30</v>
          </cell>
          <cell r="N10329">
            <v>30</v>
          </cell>
          <cell r="P10329" t="str">
            <v>Excellent condition - please review the images carefully</v>
          </cell>
        </row>
        <row r="10330">
          <cell r="G10330">
            <v>173070</v>
          </cell>
          <cell r="H10330">
            <v>173010</v>
          </cell>
          <cell r="I10330" t="str">
            <v>George A Audsley -  The Ornamental Arts of Japan 1882</v>
          </cell>
          <cell r="J10330"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30">
            <v>60</v>
          </cell>
          <cell r="L10330">
            <v>120</v>
          </cell>
          <cell r="M10330">
            <v>30</v>
          </cell>
          <cell r="N10330">
            <v>30</v>
          </cell>
          <cell r="P10330" t="str">
            <v>Excellent condition - please review the images carefully</v>
          </cell>
        </row>
        <row r="10331">
          <cell r="G10331">
            <v>173080</v>
          </cell>
          <cell r="H10331">
            <v>173011</v>
          </cell>
          <cell r="I10331" t="str">
            <v>George A Audsley -  The Ornamental Arts of Japan 1882</v>
          </cell>
          <cell r="J10331"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31">
            <v>60</v>
          </cell>
          <cell r="L10331">
            <v>120</v>
          </cell>
          <cell r="M10331">
            <v>30</v>
          </cell>
          <cell r="N10331">
            <v>30</v>
          </cell>
          <cell r="P10331" t="str">
            <v>Excellent condition - please review the images carefully</v>
          </cell>
        </row>
        <row r="10332">
          <cell r="G10332">
            <v>173090</v>
          </cell>
          <cell r="H10332">
            <v>173012</v>
          </cell>
          <cell r="I10332" t="str">
            <v>George A Audsley -  The Ornamental Arts of Japan 1882</v>
          </cell>
          <cell r="J10332"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32">
            <v>60</v>
          </cell>
          <cell r="L10332">
            <v>120</v>
          </cell>
          <cell r="M10332">
            <v>30</v>
          </cell>
          <cell r="N10332">
            <v>30</v>
          </cell>
          <cell r="P10332" t="str">
            <v>Excellent condition - please review the images carefully</v>
          </cell>
        </row>
        <row r="10333">
          <cell r="G10333">
            <v>173100</v>
          </cell>
          <cell r="H10333">
            <v>173014</v>
          </cell>
          <cell r="I10333" t="str">
            <v>George A Audsley -  The Ornamental Arts of Japan 1882</v>
          </cell>
          <cell r="J10333"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33">
            <v>60</v>
          </cell>
          <cell r="L10333">
            <v>120</v>
          </cell>
          <cell r="M10333">
            <v>30</v>
          </cell>
          <cell r="N10333">
            <v>30</v>
          </cell>
          <cell r="P10333" t="str">
            <v>Excellent condition - please review the images carefully</v>
          </cell>
        </row>
        <row r="10334">
          <cell r="G10334">
            <v>173110</v>
          </cell>
          <cell r="H10334">
            <v>173016</v>
          </cell>
          <cell r="I10334" t="str">
            <v>George A Audsley -  The Ornamental Arts of Japan 1882</v>
          </cell>
          <cell r="J10334"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34">
            <v>60</v>
          </cell>
          <cell r="L10334">
            <v>120</v>
          </cell>
          <cell r="M10334">
            <v>30</v>
          </cell>
          <cell r="N10334">
            <v>30</v>
          </cell>
          <cell r="P10334" t="str">
            <v>Excellent condition - please review the images carefully</v>
          </cell>
        </row>
        <row r="10335">
          <cell r="G10335">
            <v>173120</v>
          </cell>
          <cell r="H10335">
            <v>173017</v>
          </cell>
          <cell r="I10335" t="str">
            <v>George A Audsley -  The Ornamental Arts of Japan 1882</v>
          </cell>
          <cell r="J10335"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35">
            <v>60</v>
          </cell>
          <cell r="L10335">
            <v>120</v>
          </cell>
          <cell r="M10335">
            <v>30</v>
          </cell>
          <cell r="N10335">
            <v>30</v>
          </cell>
          <cell r="P10335" t="str">
            <v>Excellent condition - please review the images carefully</v>
          </cell>
        </row>
        <row r="10336">
          <cell r="G10336">
            <v>173130</v>
          </cell>
          <cell r="H10336">
            <v>173018</v>
          </cell>
          <cell r="I10336" t="str">
            <v>George A Audsley -  The Ornamental Arts of Japan 1882</v>
          </cell>
          <cell r="J10336"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36">
            <v>60</v>
          </cell>
          <cell r="L10336">
            <v>120</v>
          </cell>
          <cell r="M10336">
            <v>30</v>
          </cell>
          <cell r="N10336">
            <v>30</v>
          </cell>
          <cell r="P10336" t="str">
            <v>Excellent condition - please review the images carefully</v>
          </cell>
        </row>
        <row r="10337">
          <cell r="G10337">
            <v>173140</v>
          </cell>
          <cell r="H10337">
            <v>173019</v>
          </cell>
          <cell r="I10337" t="str">
            <v>George A Audsley -  The Ornamental Arts of Japan 1882</v>
          </cell>
          <cell r="J10337"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37">
            <v>60</v>
          </cell>
          <cell r="L10337">
            <v>120</v>
          </cell>
          <cell r="M10337">
            <v>30</v>
          </cell>
          <cell r="N10337">
            <v>30</v>
          </cell>
          <cell r="P10337" t="str">
            <v>Excellent condition - please review the images carefully</v>
          </cell>
        </row>
        <row r="10338">
          <cell r="G10338">
            <v>173150</v>
          </cell>
          <cell r="H10338">
            <v>173020</v>
          </cell>
          <cell r="I10338" t="str">
            <v>George A Audsley -  The Ornamental Arts of Japan 1882</v>
          </cell>
          <cell r="J10338"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38">
            <v>60</v>
          </cell>
          <cell r="L10338">
            <v>120</v>
          </cell>
          <cell r="M10338">
            <v>30</v>
          </cell>
          <cell r="N10338">
            <v>30</v>
          </cell>
          <cell r="P10338" t="str">
            <v>Excellent condition - please review the images carefully</v>
          </cell>
        </row>
        <row r="10339">
          <cell r="G10339">
            <v>173160</v>
          </cell>
          <cell r="H10339">
            <v>173021</v>
          </cell>
          <cell r="I10339" t="str">
            <v>George A Audsley -  The Ornamental Arts of Japan 1882</v>
          </cell>
          <cell r="J10339"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39">
            <v>60</v>
          </cell>
          <cell r="L10339">
            <v>120</v>
          </cell>
          <cell r="M10339">
            <v>30</v>
          </cell>
          <cell r="N10339">
            <v>30</v>
          </cell>
          <cell r="P10339" t="str">
            <v>Excellent condition - please review the images carefully</v>
          </cell>
        </row>
        <row r="10340">
          <cell r="G10340">
            <v>173170</v>
          </cell>
          <cell r="H10340">
            <v>173022</v>
          </cell>
          <cell r="I10340" t="str">
            <v>George A Audsley -  The Ornamental Arts of Japan 1882</v>
          </cell>
          <cell r="J10340"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40">
            <v>60</v>
          </cell>
          <cell r="L10340">
            <v>120</v>
          </cell>
          <cell r="M10340">
            <v>30</v>
          </cell>
          <cell r="N10340">
            <v>30</v>
          </cell>
          <cell r="P10340" t="str">
            <v>Excellent condition - please review the images carefully</v>
          </cell>
        </row>
        <row r="10341">
          <cell r="G10341">
            <v>173180</v>
          </cell>
          <cell r="H10341">
            <v>173023</v>
          </cell>
          <cell r="I10341" t="str">
            <v>George A Audsley -  The Ornamental Arts of Japan 1882</v>
          </cell>
          <cell r="J10341"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41">
            <v>60</v>
          </cell>
          <cell r="L10341">
            <v>120</v>
          </cell>
          <cell r="M10341">
            <v>30</v>
          </cell>
          <cell r="N10341">
            <v>30</v>
          </cell>
          <cell r="P10341" t="str">
            <v>Excellent condition - please review the images carefully</v>
          </cell>
        </row>
        <row r="10342">
          <cell r="G10342">
            <v>173190</v>
          </cell>
          <cell r="H10342">
            <v>173024</v>
          </cell>
          <cell r="I10342" t="str">
            <v>George A Audsley -  The Ornamental Arts of Japan 1882</v>
          </cell>
          <cell r="J10342"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42">
            <v>60</v>
          </cell>
          <cell r="L10342">
            <v>120</v>
          </cell>
          <cell r="M10342">
            <v>30</v>
          </cell>
          <cell r="N10342">
            <v>30</v>
          </cell>
          <cell r="P10342" t="str">
            <v>Excellent condition - please review the images carefully</v>
          </cell>
        </row>
        <row r="10343">
          <cell r="G10343">
            <v>173200</v>
          </cell>
          <cell r="H10343">
            <v>173025</v>
          </cell>
          <cell r="I10343" t="str">
            <v>George A Audsley -  The Ornamental Arts of Japan 1882</v>
          </cell>
          <cell r="J10343"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43">
            <v>60</v>
          </cell>
          <cell r="L10343">
            <v>120</v>
          </cell>
          <cell r="M10343">
            <v>30</v>
          </cell>
          <cell r="N10343">
            <v>30</v>
          </cell>
          <cell r="P10343" t="str">
            <v>Excellent condition - please review the images carefully</v>
          </cell>
        </row>
        <row r="10344">
          <cell r="G10344">
            <v>173210</v>
          </cell>
          <cell r="H10344">
            <v>173027</v>
          </cell>
          <cell r="I10344" t="str">
            <v>George A Audsley -  The Ornamental Arts of Japan 1882</v>
          </cell>
          <cell r="J10344"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44">
            <v>60</v>
          </cell>
          <cell r="L10344">
            <v>120</v>
          </cell>
          <cell r="M10344">
            <v>30</v>
          </cell>
          <cell r="N10344">
            <v>30</v>
          </cell>
          <cell r="P10344" t="str">
            <v>Excellent condition - please review the images carefully</v>
          </cell>
        </row>
        <row r="10345">
          <cell r="G10345">
            <v>173220</v>
          </cell>
          <cell r="H10345">
            <v>173028</v>
          </cell>
          <cell r="I10345" t="str">
            <v>George A Audsley -  The Ornamental Arts of Japan 1882</v>
          </cell>
          <cell r="J10345"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45">
            <v>60</v>
          </cell>
          <cell r="L10345">
            <v>120</v>
          </cell>
          <cell r="M10345">
            <v>30</v>
          </cell>
          <cell r="N10345">
            <v>30</v>
          </cell>
          <cell r="P10345" t="str">
            <v>Excellent condition - please review the images carefully</v>
          </cell>
        </row>
        <row r="10346">
          <cell r="G10346">
            <v>173230</v>
          </cell>
          <cell r="H10346">
            <v>173029</v>
          </cell>
          <cell r="I10346" t="str">
            <v>George A Audsley -  The Ornamental Arts of Japan 1882</v>
          </cell>
          <cell r="J10346"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46">
            <v>60</v>
          </cell>
          <cell r="L10346">
            <v>120</v>
          </cell>
          <cell r="M10346">
            <v>30</v>
          </cell>
          <cell r="N10346">
            <v>30</v>
          </cell>
          <cell r="P10346" t="str">
            <v>Excellent condition - please review the images carefully</v>
          </cell>
        </row>
        <row r="10347">
          <cell r="G10347">
            <v>173240</v>
          </cell>
          <cell r="H10347">
            <v>173030</v>
          </cell>
          <cell r="I10347" t="str">
            <v>George A Audsley -  The Ornamental Arts of Japan 1882</v>
          </cell>
          <cell r="J10347"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47">
            <v>60</v>
          </cell>
          <cell r="L10347">
            <v>120</v>
          </cell>
          <cell r="M10347">
            <v>30</v>
          </cell>
          <cell r="N10347">
            <v>30</v>
          </cell>
          <cell r="P10347" t="str">
            <v>Excellent condition - please review the images carefully</v>
          </cell>
        </row>
        <row r="10348">
          <cell r="G10348">
            <v>173250</v>
          </cell>
          <cell r="H10348">
            <v>173031</v>
          </cell>
          <cell r="I10348" t="str">
            <v>George A Audsley -  The Ornamental Arts of Japan 1882</v>
          </cell>
          <cell r="J10348"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0348">
            <v>60</v>
          </cell>
          <cell r="L10348">
            <v>120</v>
          </cell>
          <cell r="M10348">
            <v>30</v>
          </cell>
          <cell r="N10348">
            <v>30</v>
          </cell>
          <cell r="P10348" t="str">
            <v>Excellent condition - please review the images carefully</v>
          </cell>
        </row>
        <row r="10349">
          <cell r="G10349">
            <v>173260</v>
          </cell>
          <cell r="H10349">
            <v>173032</v>
          </cell>
          <cell r="I10349" t="str">
            <v>George A Audsley -  Chromolithograph from The Practical Decorator 1892</v>
          </cell>
          <cell r="J10349" t="str">
            <v xml:space="preserve">
This chromolithograph is from The Practical Decorator and Ornamentist for the Use of Architects, Practical Painters, Decorators, and Designers by George Ashdown Audsley and Maurice Ashdown Audsley. Published by Blackie &amp; Son, Ltd, Glasgow, 1892 
Audsley's selection of Greek, Renaissance, mediaeval, oriental and Gothic patterns and motifs reflects the influence of Ruskin and the Arts and Crafts movement. Stunning plates in beautiful colours. 
Size: 11in x 16.5in (28cm x 42cm) 
</v>
          </cell>
          <cell r="K10349">
            <v>20</v>
          </cell>
          <cell r="L10349">
            <v>40</v>
          </cell>
          <cell r="M10349">
            <v>10</v>
          </cell>
          <cell r="N10349">
            <v>10</v>
          </cell>
          <cell r="P10349" t="str">
            <v>Excellent condition - please review the images carefully</v>
          </cell>
        </row>
        <row r="10350">
          <cell r="G10350">
            <v>173270</v>
          </cell>
          <cell r="H10350">
            <v>173033</v>
          </cell>
          <cell r="I10350" t="str">
            <v>George A Audsley -  Chromolithograph from The Practical Decorator 1892</v>
          </cell>
          <cell r="J10350" t="str">
            <v xml:space="preserve">This chromolithograph is from The Practical Decorator and Ornamentist for the Use of Architects, Practical Painters, Decorators, and Designers by George Ashdown Audsley and Maurice Ashdown Audsley. Published by Blackie &amp; Son, Ltd, Glasgow, 1892 
Audsley's selection of Greek, Renaissance, mediaeval, oriental and Gothic patterns and motifs reflects the influence of Ruskin and the Arts and Crafts movement. Stunning plates in beautiful colours. 
Size: 11in x 16.5in (28cm x 42cm) </v>
          </cell>
          <cell r="K10350">
            <v>20</v>
          </cell>
          <cell r="L10350">
            <v>40</v>
          </cell>
          <cell r="M10350">
            <v>10</v>
          </cell>
          <cell r="N10350">
            <v>10</v>
          </cell>
          <cell r="P10350" t="str">
            <v>Excellent condition - please review the images carefully</v>
          </cell>
        </row>
        <row r="10351">
          <cell r="G10351">
            <v>173280</v>
          </cell>
          <cell r="H10351">
            <v>173035</v>
          </cell>
          <cell r="I10351" t="str">
            <v>George A Audsley -  Chromolithograph from The Practical Decorator 1892</v>
          </cell>
          <cell r="J10351" t="str">
            <v xml:space="preserve">This chromolithograph is from The Practical Decorator and Ornamentist for the Use of Architects, Practical Painters, Decorators, and Designers by George Ashdown Audsley and Maurice Ashdown Audsley. Published by Blackie &amp; Son, Ltd, Glasgow, 1892 
Audsley's selection of Greek, Renaissance, mediaeval, oriental and Gothic patterns and motifs reflects the influence of Ruskin and the Arts and Crafts movement. Stunning plates in beautiful colours. 
Size: 11in x 16.5in (28cm x 42cm) </v>
          </cell>
          <cell r="K10351">
            <v>20</v>
          </cell>
          <cell r="L10351">
            <v>40</v>
          </cell>
          <cell r="M10351">
            <v>10</v>
          </cell>
          <cell r="N10351">
            <v>10</v>
          </cell>
          <cell r="P10351" t="str">
            <v>Excellent condition - please review the images carefully</v>
          </cell>
        </row>
        <row r="10352">
          <cell r="G10352">
            <v>173290</v>
          </cell>
          <cell r="H10352">
            <v>173036</v>
          </cell>
          <cell r="I10352" t="str">
            <v>George A Audsley -  Chromolithograph from The Practical Decorator 1892</v>
          </cell>
          <cell r="J10352" t="str">
            <v xml:space="preserve">This chromolithograph is from The Practical Decorator and Ornamentist for the Use of Architects, Practical Painters, Decorators, and Designers by George Ashdown Audsley and Maurice Ashdown Audsley. Published by Blackie &amp; Son, Ltd, Glasgow, 1892 
Audsley's selection of Greek, Renaissance, mediaeval, oriental and Gothic patterns and motifs reflects the influence of Ruskin and the Arts and Crafts movement. Stunning plates in beautiful colours. 
Size: 11in x 16.5in (28cm x 42cm) </v>
          </cell>
          <cell r="K10352">
            <v>20</v>
          </cell>
          <cell r="L10352">
            <v>40</v>
          </cell>
          <cell r="M10352">
            <v>10</v>
          </cell>
          <cell r="N10352">
            <v>10</v>
          </cell>
          <cell r="P10352" t="str">
            <v>Excellent condition - please review the images carefully</v>
          </cell>
        </row>
        <row r="10353">
          <cell r="G10353">
            <v>173300</v>
          </cell>
          <cell r="H10353">
            <v>172029</v>
          </cell>
          <cell r="I10353" t="str">
            <v>Anton Seder’s Die Pflanze - Chrysanthemum 1890</v>
          </cell>
          <cell r="J10353" t="str">
            <v>This rare chromolithographed print is from Anton Seder’s Die Pflanze in Kunst und Gewerbe (The Plant in Art and Trade), published in 1890 by Gerlach &amp; Schenk, in Vienna.
This work is one of the seminal influences in the Art Nouveau movement. Many of the designs were by the master himself, the great Anton Seder, and show his hallmark AS signature in varying forms, from prominent to the almost undetectable. Other artists for the work include Birkenger, E. Unger, Franz Patek, H. Kaufman &amp; E. Klimt.
The designs Seder produced for this work are now icons of the era, still breathtaking in their beauty and originality. The colors are rich, often highlighted with genuine gold and silver illumination. The prints are not only very decorative but also very scarce - hence a treasured addition to the collection of the Art Nouveau enthusiast.
Size: 14.75in x 21in (37.5cm x 53cm)</v>
          </cell>
          <cell r="K10353">
            <v>80</v>
          </cell>
          <cell r="L10353">
            <v>160</v>
          </cell>
          <cell r="M10353">
            <v>40</v>
          </cell>
          <cell r="N10353">
            <v>40</v>
          </cell>
          <cell r="P10353" t="str">
            <v>Some age related toning to margins but image bright and colourful - please check image carefully</v>
          </cell>
        </row>
        <row r="10354">
          <cell r="G10354">
            <v>174052</v>
          </cell>
          <cell r="H10354">
            <v>174052</v>
          </cell>
          <cell r="I10354" t="str">
            <v>Tymms and Digby Wyatt - Chromolithograph from the Art of Illuminating 1860</v>
          </cell>
          <cell r="J10354"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54">
            <v>30</v>
          </cell>
          <cell r="L10354">
            <v>60</v>
          </cell>
          <cell r="M10354">
            <v>15</v>
          </cell>
          <cell r="N10354">
            <v>15</v>
          </cell>
          <cell r="P10354" t="str">
            <v>Excellent condition - please review the images carefully</v>
          </cell>
        </row>
        <row r="10355">
          <cell r="G10355">
            <v>174053</v>
          </cell>
          <cell r="H10355">
            <v>174053</v>
          </cell>
          <cell r="I10355" t="str">
            <v>Tymms and Digby Wyatt - Chromolithograph from the Art of Illuminating 1860</v>
          </cell>
          <cell r="J10355"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55">
            <v>30</v>
          </cell>
          <cell r="L10355">
            <v>60</v>
          </cell>
          <cell r="M10355">
            <v>15</v>
          </cell>
          <cell r="N10355">
            <v>15</v>
          </cell>
          <cell r="P10355" t="str">
            <v>Excellent condition - please review the images carefully</v>
          </cell>
        </row>
        <row r="10356">
          <cell r="G10356">
            <v>174054</v>
          </cell>
          <cell r="H10356">
            <v>174054</v>
          </cell>
          <cell r="I10356" t="str">
            <v>Tymms and Digby Wyatt - Chromolithograph from the Art of Illuminating 1860</v>
          </cell>
          <cell r="J10356"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56">
            <v>30</v>
          </cell>
          <cell r="L10356">
            <v>60</v>
          </cell>
          <cell r="M10356">
            <v>15</v>
          </cell>
          <cell r="N10356">
            <v>15</v>
          </cell>
          <cell r="P10356" t="str">
            <v>Excellent condition - please review the images carefully</v>
          </cell>
        </row>
        <row r="10357">
          <cell r="G10357">
            <v>174055</v>
          </cell>
          <cell r="H10357">
            <v>174055</v>
          </cell>
          <cell r="I10357" t="str">
            <v>Tymms and Digby Wyatt - Chromolithograph from the Art of Illuminating 1860</v>
          </cell>
          <cell r="J10357"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57">
            <v>30</v>
          </cell>
          <cell r="L10357">
            <v>60</v>
          </cell>
          <cell r="M10357">
            <v>15</v>
          </cell>
          <cell r="N10357">
            <v>15</v>
          </cell>
          <cell r="P10357" t="str">
            <v>Excellent condition - please review the images carefully</v>
          </cell>
        </row>
        <row r="10358">
          <cell r="G10358">
            <v>174056</v>
          </cell>
          <cell r="H10358">
            <v>174056</v>
          </cell>
          <cell r="I10358" t="str">
            <v>Tymms and Digby Wyatt - Chromolithograph from the Art of Illuminating 1860</v>
          </cell>
          <cell r="J10358"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58">
            <v>30</v>
          </cell>
          <cell r="L10358">
            <v>60</v>
          </cell>
          <cell r="M10358">
            <v>15</v>
          </cell>
          <cell r="N10358">
            <v>15</v>
          </cell>
          <cell r="P10358" t="str">
            <v>Excellent condition - please review the images carefully</v>
          </cell>
        </row>
        <row r="10359">
          <cell r="G10359">
            <v>174057</v>
          </cell>
          <cell r="H10359">
            <v>174057</v>
          </cell>
          <cell r="I10359" t="str">
            <v>Tymms and Digby Wyatt - Chromolithograph from the Art of Illuminating 1860</v>
          </cell>
          <cell r="J10359"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59">
            <v>30</v>
          </cell>
          <cell r="L10359">
            <v>60</v>
          </cell>
          <cell r="M10359">
            <v>15</v>
          </cell>
          <cell r="N10359">
            <v>15</v>
          </cell>
          <cell r="P10359" t="str">
            <v>Excellent condition - please review the images carefully</v>
          </cell>
        </row>
        <row r="10360">
          <cell r="G10360">
            <v>174058</v>
          </cell>
          <cell r="H10360">
            <v>174058</v>
          </cell>
          <cell r="I10360" t="str">
            <v>Tymms and Digby Wyatt - Chromolithograph from the Art of Illuminating 1860</v>
          </cell>
          <cell r="J10360"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60">
            <v>30</v>
          </cell>
          <cell r="L10360">
            <v>60</v>
          </cell>
          <cell r="M10360">
            <v>15</v>
          </cell>
          <cell r="N10360">
            <v>15</v>
          </cell>
          <cell r="P10360" t="str">
            <v>Excellent condition - please review the images carefully</v>
          </cell>
        </row>
        <row r="10361">
          <cell r="G10361">
            <v>174061</v>
          </cell>
          <cell r="H10361">
            <v>174061</v>
          </cell>
          <cell r="I10361" t="str">
            <v>Tymms and Digby Wyatt - Chromolithograph from the Art of Illuminating 1860</v>
          </cell>
          <cell r="J10361"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61">
            <v>30</v>
          </cell>
          <cell r="L10361">
            <v>60</v>
          </cell>
          <cell r="M10361">
            <v>15</v>
          </cell>
          <cell r="N10361">
            <v>15</v>
          </cell>
          <cell r="P10361" t="str">
            <v>Excellent condition - please review the images carefully</v>
          </cell>
        </row>
        <row r="10362">
          <cell r="G10362">
            <v>174063</v>
          </cell>
          <cell r="H10362">
            <v>174063</v>
          </cell>
          <cell r="I10362" t="str">
            <v>Tymms and Digby Wyatt - Chromolithograph from the Art of Illuminating 1860</v>
          </cell>
          <cell r="J10362"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62">
            <v>30</v>
          </cell>
          <cell r="L10362">
            <v>60</v>
          </cell>
          <cell r="M10362">
            <v>15</v>
          </cell>
          <cell r="N10362">
            <v>15</v>
          </cell>
          <cell r="P10362" t="str">
            <v>Excellent condition - please review the images carefully</v>
          </cell>
        </row>
        <row r="10363">
          <cell r="G10363">
            <v>174064</v>
          </cell>
          <cell r="H10363">
            <v>174064</v>
          </cell>
          <cell r="I10363" t="str">
            <v>Tymms and Digby Wyatt - Chromolithograph from the Art of Illuminating 1860</v>
          </cell>
          <cell r="J10363"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63">
            <v>30</v>
          </cell>
          <cell r="L10363">
            <v>60</v>
          </cell>
          <cell r="M10363">
            <v>15</v>
          </cell>
          <cell r="N10363">
            <v>15</v>
          </cell>
          <cell r="P10363" t="str">
            <v>Excellent condition - please review the images carefully</v>
          </cell>
        </row>
        <row r="10364">
          <cell r="G10364">
            <v>174065</v>
          </cell>
          <cell r="H10364">
            <v>174065</v>
          </cell>
          <cell r="I10364" t="str">
            <v>Tymms and Digby Wyatt - Chromolithograph from the Art of Illuminating 1860</v>
          </cell>
          <cell r="J10364"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64">
            <v>30</v>
          </cell>
          <cell r="L10364">
            <v>60</v>
          </cell>
          <cell r="M10364">
            <v>15</v>
          </cell>
          <cell r="N10364">
            <v>15</v>
          </cell>
          <cell r="P10364" t="str">
            <v>Excellent condition - please review the images carefully</v>
          </cell>
        </row>
        <row r="10365">
          <cell r="G10365">
            <v>174066</v>
          </cell>
          <cell r="H10365">
            <v>174066</v>
          </cell>
          <cell r="I10365" t="str">
            <v>Tymms and Digby Wyatt - Chromolithograph from the Art of Illuminating 1860</v>
          </cell>
          <cell r="J10365"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65">
            <v>30</v>
          </cell>
          <cell r="L10365">
            <v>60</v>
          </cell>
          <cell r="M10365">
            <v>15</v>
          </cell>
          <cell r="N10365">
            <v>15</v>
          </cell>
          <cell r="P10365" t="str">
            <v>Excellent condition - please review the images carefully</v>
          </cell>
        </row>
        <row r="10366">
          <cell r="G10366">
            <v>174067</v>
          </cell>
          <cell r="H10366">
            <v>174067</v>
          </cell>
          <cell r="I10366" t="str">
            <v>Tymms and Digby Wyatt - Chromolithograph from the Art of Illuminating 1860</v>
          </cell>
          <cell r="J10366"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66">
            <v>30</v>
          </cell>
          <cell r="L10366">
            <v>60</v>
          </cell>
          <cell r="M10366">
            <v>15</v>
          </cell>
          <cell r="N10366">
            <v>15</v>
          </cell>
          <cell r="P10366" t="str">
            <v>Excellent condition - please review the images carefully</v>
          </cell>
        </row>
        <row r="10367">
          <cell r="G10367">
            <v>174068</v>
          </cell>
          <cell r="H10367">
            <v>174068</v>
          </cell>
          <cell r="I10367" t="str">
            <v>Tymms and Digby Wyatt - Chromolithograph from the Art of Illuminating 1860</v>
          </cell>
          <cell r="J10367"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67">
            <v>30</v>
          </cell>
          <cell r="L10367">
            <v>60</v>
          </cell>
          <cell r="M10367">
            <v>15</v>
          </cell>
          <cell r="N10367">
            <v>15</v>
          </cell>
          <cell r="P10367" t="str">
            <v>Excellent condition - please review the images carefully</v>
          </cell>
        </row>
        <row r="10368">
          <cell r="G10368">
            <v>174069</v>
          </cell>
          <cell r="H10368">
            <v>174069</v>
          </cell>
          <cell r="I10368" t="str">
            <v>Tymms and Digby Wyatt - Chromolithograph from the Art of Illuminating 1860</v>
          </cell>
          <cell r="J10368"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68">
            <v>30</v>
          </cell>
          <cell r="L10368">
            <v>60</v>
          </cell>
          <cell r="M10368">
            <v>15</v>
          </cell>
          <cell r="N10368">
            <v>15</v>
          </cell>
          <cell r="P10368" t="str">
            <v>Excellent condition - please review the images carefully</v>
          </cell>
        </row>
        <row r="10369">
          <cell r="G10369">
            <v>174070</v>
          </cell>
          <cell r="H10369">
            <v>174070</v>
          </cell>
          <cell r="I10369" t="str">
            <v>Tymms and Digby Wyatt - Chromolithograph from the Art of Illuminating 1860</v>
          </cell>
          <cell r="J10369"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69">
            <v>30</v>
          </cell>
          <cell r="L10369">
            <v>60</v>
          </cell>
          <cell r="M10369">
            <v>15</v>
          </cell>
          <cell r="N10369">
            <v>15</v>
          </cell>
          <cell r="P10369" t="str">
            <v>Excellent condition - please review the images carefully</v>
          </cell>
        </row>
        <row r="10370">
          <cell r="G10370">
            <v>174071</v>
          </cell>
          <cell r="H10370">
            <v>174071</v>
          </cell>
          <cell r="I10370" t="str">
            <v>Tymms and Digby Wyatt - Chromolithograph from the Art of Illuminating 1860</v>
          </cell>
          <cell r="J10370"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70">
            <v>30</v>
          </cell>
          <cell r="L10370">
            <v>60</v>
          </cell>
          <cell r="M10370">
            <v>15</v>
          </cell>
          <cell r="N10370">
            <v>15</v>
          </cell>
          <cell r="P10370" t="str">
            <v>Excellent condition - please review the images carefully</v>
          </cell>
        </row>
        <row r="10371">
          <cell r="G10371">
            <v>174072</v>
          </cell>
          <cell r="H10371">
            <v>174072</v>
          </cell>
          <cell r="I10371" t="str">
            <v>Tymms and Digby Wyatt - Chromolithograph from the Art of Illuminating 1860</v>
          </cell>
          <cell r="J10371"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71">
            <v>30</v>
          </cell>
          <cell r="L10371">
            <v>60</v>
          </cell>
          <cell r="M10371">
            <v>15</v>
          </cell>
          <cell r="N10371">
            <v>15</v>
          </cell>
          <cell r="P10371" t="str">
            <v>Excellent condition - please review the images carefully</v>
          </cell>
        </row>
        <row r="10372">
          <cell r="G10372">
            <v>174074</v>
          </cell>
          <cell r="H10372">
            <v>174074</v>
          </cell>
          <cell r="I10372" t="str">
            <v>Tymms and Digby Wyatt - Chromolithograph from the Art of Illuminating 1860</v>
          </cell>
          <cell r="J10372"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72">
            <v>30</v>
          </cell>
          <cell r="L10372">
            <v>60</v>
          </cell>
          <cell r="M10372">
            <v>15</v>
          </cell>
          <cell r="N10372">
            <v>15</v>
          </cell>
          <cell r="P10372" t="str">
            <v>Excellent condition - please review the images carefully</v>
          </cell>
        </row>
        <row r="10373">
          <cell r="G10373">
            <v>174075</v>
          </cell>
          <cell r="H10373">
            <v>174075</v>
          </cell>
          <cell r="I10373" t="str">
            <v>Tymms and Digby Wyatt - Chromolithograph from the Art of Illuminating 1860</v>
          </cell>
          <cell r="J10373"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73">
            <v>30</v>
          </cell>
          <cell r="L10373">
            <v>60</v>
          </cell>
          <cell r="M10373">
            <v>15</v>
          </cell>
          <cell r="N10373">
            <v>15</v>
          </cell>
          <cell r="P10373" t="str">
            <v>Excellent condition - please review the images carefully</v>
          </cell>
        </row>
        <row r="10374">
          <cell r="G10374">
            <v>174076</v>
          </cell>
          <cell r="H10374">
            <v>174076</v>
          </cell>
          <cell r="I10374" t="str">
            <v>Tymms and Digby Wyatt - Chromolithograph from the Art of Illuminating 1860</v>
          </cell>
          <cell r="J10374"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74">
            <v>30</v>
          </cell>
          <cell r="L10374">
            <v>60</v>
          </cell>
          <cell r="M10374">
            <v>15</v>
          </cell>
          <cell r="N10374">
            <v>15</v>
          </cell>
          <cell r="P10374" t="str">
            <v>Excellent condition - please review the images carefully</v>
          </cell>
        </row>
        <row r="10375">
          <cell r="G10375">
            <v>174077</v>
          </cell>
          <cell r="H10375">
            <v>174077</v>
          </cell>
          <cell r="I10375" t="str">
            <v xml:space="preserve">Tymms and Digby Wyatt - Chromolithograph from the Art of Illuminating 1860 </v>
          </cell>
          <cell r="J10375"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75">
            <v>30</v>
          </cell>
          <cell r="L10375">
            <v>60</v>
          </cell>
          <cell r="M10375">
            <v>15</v>
          </cell>
          <cell r="N10375">
            <v>15</v>
          </cell>
          <cell r="P10375" t="str">
            <v>Excellent condition - please review the images carefully</v>
          </cell>
        </row>
        <row r="10376">
          <cell r="G10376">
            <v>174078</v>
          </cell>
          <cell r="H10376">
            <v>174078</v>
          </cell>
          <cell r="I10376" t="str">
            <v>Tymms and Digby Wyatt - Chromolithograph from the Art of Illuminating 1860</v>
          </cell>
          <cell r="J10376"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76">
            <v>30</v>
          </cell>
          <cell r="L10376">
            <v>60</v>
          </cell>
          <cell r="M10376">
            <v>15</v>
          </cell>
          <cell r="N10376">
            <v>15</v>
          </cell>
          <cell r="P10376" t="str">
            <v>Excellent condition - please review the images carefully</v>
          </cell>
        </row>
        <row r="10377">
          <cell r="G10377">
            <v>174080</v>
          </cell>
          <cell r="H10377">
            <v>174080</v>
          </cell>
          <cell r="I10377" t="str">
            <v>Tymms and Digby Wyatt - Chromolithograph from the Art of Illuminating 1860</v>
          </cell>
          <cell r="J10377"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77">
            <v>30</v>
          </cell>
          <cell r="L10377">
            <v>60</v>
          </cell>
          <cell r="M10377">
            <v>15</v>
          </cell>
          <cell r="N10377">
            <v>15</v>
          </cell>
          <cell r="P10377" t="str">
            <v>Excellent condition - please review the images carefully</v>
          </cell>
        </row>
        <row r="10378">
          <cell r="G10378">
            <v>174081</v>
          </cell>
          <cell r="H10378">
            <v>174081</v>
          </cell>
          <cell r="I10378" t="str">
            <v>Tymms and Digby Wyatt - Chromolithograph from the Art of Illuminating 1860</v>
          </cell>
          <cell r="J10378"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78">
            <v>30</v>
          </cell>
          <cell r="L10378">
            <v>60</v>
          </cell>
          <cell r="M10378">
            <v>15</v>
          </cell>
          <cell r="N10378">
            <v>15</v>
          </cell>
          <cell r="P10378" t="str">
            <v>Excellent condition - please review the images carefully</v>
          </cell>
        </row>
        <row r="10379">
          <cell r="G10379">
            <v>174082</v>
          </cell>
          <cell r="H10379">
            <v>174082</v>
          </cell>
          <cell r="I10379" t="str">
            <v>Tymms and Digby Wyatt - Chromolithograph from the Art of Illuminating 1860</v>
          </cell>
          <cell r="J10379"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79">
            <v>30</v>
          </cell>
          <cell r="L10379">
            <v>60</v>
          </cell>
          <cell r="M10379">
            <v>15</v>
          </cell>
          <cell r="N10379">
            <v>15</v>
          </cell>
          <cell r="P10379" t="str">
            <v>Excellent condition - please review the images carefully</v>
          </cell>
        </row>
        <row r="10380">
          <cell r="G10380">
            <v>174083</v>
          </cell>
          <cell r="H10380">
            <v>174083</v>
          </cell>
          <cell r="I10380" t="str">
            <v>Tymms and Digby Wyatt - Chromolithograph from the Art of Illuminating 1860</v>
          </cell>
          <cell r="J10380"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80">
            <v>30</v>
          </cell>
          <cell r="L10380">
            <v>60</v>
          </cell>
          <cell r="M10380">
            <v>15</v>
          </cell>
          <cell r="N10380">
            <v>15</v>
          </cell>
          <cell r="P10380" t="str">
            <v>Excellent condition - please review the images carefully</v>
          </cell>
        </row>
        <row r="10381">
          <cell r="G10381">
            <v>174084</v>
          </cell>
          <cell r="H10381">
            <v>174084</v>
          </cell>
          <cell r="I10381" t="str">
            <v>Tymms and Digby Wyatt - Chromolithograph from the Art of Illuminating 1860</v>
          </cell>
          <cell r="J10381"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81">
            <v>30</v>
          </cell>
          <cell r="L10381">
            <v>60</v>
          </cell>
          <cell r="M10381">
            <v>15</v>
          </cell>
          <cell r="N10381">
            <v>15</v>
          </cell>
          <cell r="P10381" t="str">
            <v>Excellent condition - please review the images carefully</v>
          </cell>
        </row>
        <row r="10382">
          <cell r="G10382">
            <v>174085</v>
          </cell>
          <cell r="H10382">
            <v>174085</v>
          </cell>
          <cell r="I10382" t="str">
            <v>Tymms and Digby Wyatt - Chromolithograph from the Art of Illuminating 1860</v>
          </cell>
          <cell r="J10382"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82">
            <v>30</v>
          </cell>
          <cell r="L10382">
            <v>60</v>
          </cell>
          <cell r="M10382">
            <v>15</v>
          </cell>
          <cell r="N10382">
            <v>15</v>
          </cell>
          <cell r="P10382" t="str">
            <v>Excellent condition - please review the images carefully</v>
          </cell>
        </row>
        <row r="10383">
          <cell r="G10383">
            <v>174086</v>
          </cell>
          <cell r="H10383">
            <v>174086</v>
          </cell>
          <cell r="I10383" t="str">
            <v>Tymms and Digby Wyatt - Chromolithograph from the Art of Illuminating 1860</v>
          </cell>
          <cell r="J10383"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83">
            <v>30</v>
          </cell>
          <cell r="L10383">
            <v>60</v>
          </cell>
          <cell r="M10383">
            <v>15</v>
          </cell>
          <cell r="N10383">
            <v>15</v>
          </cell>
          <cell r="P10383" t="str">
            <v>Excellent condition - please review the images carefully</v>
          </cell>
        </row>
        <row r="10384">
          <cell r="G10384">
            <v>174087</v>
          </cell>
          <cell r="H10384">
            <v>174087</v>
          </cell>
          <cell r="I10384" t="str">
            <v>Tymms and Digby Wyatt - Chromolithograph from the Art of Illuminating 1860</v>
          </cell>
          <cell r="J10384"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84">
            <v>30</v>
          </cell>
          <cell r="L10384">
            <v>60</v>
          </cell>
          <cell r="M10384">
            <v>15</v>
          </cell>
          <cell r="N10384">
            <v>15</v>
          </cell>
          <cell r="P10384" t="str">
            <v>Excellent condition - please review the images carefully</v>
          </cell>
        </row>
        <row r="10385">
          <cell r="G10385">
            <v>174088</v>
          </cell>
          <cell r="H10385">
            <v>174088</v>
          </cell>
          <cell r="I10385" t="str">
            <v>Tymms and Digby Wyatt - Chromolithograph from the Art of Illuminating 1860</v>
          </cell>
          <cell r="J10385"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85">
            <v>30</v>
          </cell>
          <cell r="L10385">
            <v>60</v>
          </cell>
          <cell r="M10385">
            <v>15</v>
          </cell>
          <cell r="N10385">
            <v>15</v>
          </cell>
          <cell r="P10385" t="str">
            <v>Excellent condition - please review the images carefully</v>
          </cell>
        </row>
        <row r="10386">
          <cell r="G10386">
            <v>174090</v>
          </cell>
          <cell r="H10386">
            <v>174090</v>
          </cell>
          <cell r="I10386" t="str">
            <v>Tymms and Digby Wyatt - Chromolithograph from the Art of Illuminating 1860</v>
          </cell>
          <cell r="J10386"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86">
            <v>30</v>
          </cell>
          <cell r="L10386">
            <v>60</v>
          </cell>
          <cell r="M10386">
            <v>15</v>
          </cell>
          <cell r="N10386">
            <v>15</v>
          </cell>
          <cell r="P10386" t="str">
            <v>Excellent condition - please review the images carefully</v>
          </cell>
        </row>
        <row r="10387">
          <cell r="G10387">
            <v>174091</v>
          </cell>
          <cell r="H10387">
            <v>174091</v>
          </cell>
          <cell r="I10387" t="str">
            <v>Tymms and Digby Wyatt - Chromolithograph from the Art of Illuminating 1860</v>
          </cell>
          <cell r="J10387"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87">
            <v>30</v>
          </cell>
          <cell r="L10387">
            <v>60</v>
          </cell>
          <cell r="M10387">
            <v>15</v>
          </cell>
          <cell r="N10387">
            <v>15</v>
          </cell>
          <cell r="P10387" t="str">
            <v>Excellent condition - please review the images carefully</v>
          </cell>
        </row>
        <row r="10388">
          <cell r="G10388">
            <v>174093</v>
          </cell>
          <cell r="H10388">
            <v>174093</v>
          </cell>
          <cell r="I10388" t="str">
            <v>Tymms and Digby Wyatt - Chromolithograph from the Art of Illuminating 1860</v>
          </cell>
          <cell r="J10388"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88">
            <v>30</v>
          </cell>
          <cell r="L10388">
            <v>60</v>
          </cell>
          <cell r="M10388">
            <v>15</v>
          </cell>
          <cell r="N10388">
            <v>15</v>
          </cell>
          <cell r="P10388" t="str">
            <v>Excellent condition - please review the images carefully</v>
          </cell>
        </row>
        <row r="10389">
          <cell r="G10389">
            <v>174094</v>
          </cell>
          <cell r="H10389">
            <v>174094</v>
          </cell>
          <cell r="I10389" t="str">
            <v>Tymms and Digby Wyatt - Chromolithograph from the Art of Illuminating 1860</v>
          </cell>
          <cell r="J10389"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89">
            <v>30</v>
          </cell>
          <cell r="L10389">
            <v>60</v>
          </cell>
          <cell r="M10389">
            <v>15</v>
          </cell>
          <cell r="N10389">
            <v>15</v>
          </cell>
          <cell r="P10389" t="str">
            <v>Excellent condition - please review the images carefully</v>
          </cell>
        </row>
        <row r="10390">
          <cell r="G10390">
            <v>174095</v>
          </cell>
          <cell r="H10390">
            <v>174095</v>
          </cell>
          <cell r="I10390" t="str">
            <v>Tymms and Digby Wyatt - Chromolithograph from the Art of Illuminating 1860</v>
          </cell>
          <cell r="J10390"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90">
            <v>30</v>
          </cell>
          <cell r="L10390">
            <v>60</v>
          </cell>
          <cell r="M10390">
            <v>15</v>
          </cell>
          <cell r="N10390">
            <v>15</v>
          </cell>
          <cell r="P10390" t="str">
            <v>Excellent condition - please review the images carefully</v>
          </cell>
        </row>
        <row r="10391">
          <cell r="G10391">
            <v>174096</v>
          </cell>
          <cell r="H10391">
            <v>174096</v>
          </cell>
          <cell r="I10391" t="str">
            <v>Tymms and Digby Wyatt - Chromolithograph from the Art of Illuminating 1860</v>
          </cell>
          <cell r="J10391"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91">
            <v>30</v>
          </cell>
          <cell r="L10391">
            <v>60</v>
          </cell>
          <cell r="M10391">
            <v>15</v>
          </cell>
          <cell r="N10391">
            <v>15</v>
          </cell>
          <cell r="P10391" t="str">
            <v>Excellent condition - please review the images carefully</v>
          </cell>
        </row>
        <row r="10392">
          <cell r="G10392">
            <v>174097</v>
          </cell>
          <cell r="H10392">
            <v>174097</v>
          </cell>
          <cell r="I10392" t="str">
            <v>Tymms and Digby Wyatt - Chromolithograph from the Art of Illuminating 1860</v>
          </cell>
          <cell r="J10392"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92">
            <v>30</v>
          </cell>
          <cell r="L10392">
            <v>60</v>
          </cell>
          <cell r="M10392">
            <v>15</v>
          </cell>
          <cell r="N10392">
            <v>15</v>
          </cell>
          <cell r="P10392" t="str">
            <v>Excellent condition - please review the images carefully</v>
          </cell>
        </row>
        <row r="10393">
          <cell r="G10393">
            <v>174098</v>
          </cell>
          <cell r="H10393">
            <v>174098</v>
          </cell>
          <cell r="I10393" t="str">
            <v>Tymms and Digby Wyatt - Chromolithograph from the Art of Illuminating 1860</v>
          </cell>
          <cell r="J10393"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93">
            <v>30</v>
          </cell>
          <cell r="L10393">
            <v>60</v>
          </cell>
          <cell r="M10393">
            <v>15</v>
          </cell>
          <cell r="N10393">
            <v>15</v>
          </cell>
          <cell r="P10393" t="str">
            <v>Excellent condition - please review the images carefully</v>
          </cell>
        </row>
        <row r="10394">
          <cell r="G10394">
            <v>174099</v>
          </cell>
          <cell r="H10394">
            <v>174099</v>
          </cell>
          <cell r="I10394" t="str">
            <v>Tymms and Digby Wyatt - Chromolithograph from the Art of Illuminating 1860</v>
          </cell>
          <cell r="J10394"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94">
            <v>30</v>
          </cell>
          <cell r="L10394">
            <v>60</v>
          </cell>
          <cell r="M10394">
            <v>15</v>
          </cell>
          <cell r="N10394">
            <v>15</v>
          </cell>
          <cell r="P10394" t="str">
            <v>Excellent condition - please review the images carefully</v>
          </cell>
        </row>
        <row r="10395">
          <cell r="G10395">
            <v>175001</v>
          </cell>
          <cell r="H10395">
            <v>175001</v>
          </cell>
          <cell r="I10395" t="str">
            <v>Tymms and Digby Wyatt - Chromolithograph from the Art of Illuminating 1860</v>
          </cell>
          <cell r="J10395"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95">
            <v>30</v>
          </cell>
          <cell r="L10395">
            <v>60</v>
          </cell>
          <cell r="M10395">
            <v>15</v>
          </cell>
          <cell r="N10395">
            <v>15</v>
          </cell>
          <cell r="P10395" t="str">
            <v>Excellent condition - please review the images carefully</v>
          </cell>
        </row>
        <row r="10396">
          <cell r="G10396">
            <v>175002</v>
          </cell>
          <cell r="H10396">
            <v>175002</v>
          </cell>
          <cell r="I10396" t="str">
            <v>Tymms and Digby Wyatt - Chromolithograph from the Art of Illuminating 1860</v>
          </cell>
          <cell r="J10396"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96">
            <v>30</v>
          </cell>
          <cell r="L10396">
            <v>60</v>
          </cell>
          <cell r="M10396">
            <v>15</v>
          </cell>
          <cell r="N10396">
            <v>15</v>
          </cell>
          <cell r="P10396" t="str">
            <v>Excellent condition - please review the images carefully</v>
          </cell>
        </row>
        <row r="10397">
          <cell r="G10397">
            <v>175003</v>
          </cell>
          <cell r="H10397">
            <v>175003</v>
          </cell>
          <cell r="I10397" t="str">
            <v>Tymms and Digby Wyatt - Chromolithograph from the Art of Illuminating 1860</v>
          </cell>
          <cell r="J10397"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97">
            <v>30</v>
          </cell>
          <cell r="L10397">
            <v>60</v>
          </cell>
          <cell r="M10397">
            <v>15</v>
          </cell>
          <cell r="N10397">
            <v>15</v>
          </cell>
          <cell r="P10397" t="str">
            <v>Excellent condition - please review the images carefully</v>
          </cell>
        </row>
        <row r="10398">
          <cell r="G10398">
            <v>175004</v>
          </cell>
          <cell r="H10398">
            <v>175004</v>
          </cell>
          <cell r="I10398" t="str">
            <v>Tymms and Digby Wyatt - Chromolithograph from the Art of Illuminating 1860</v>
          </cell>
          <cell r="J10398"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98">
            <v>30</v>
          </cell>
          <cell r="L10398">
            <v>60</v>
          </cell>
          <cell r="M10398">
            <v>15</v>
          </cell>
          <cell r="N10398">
            <v>15</v>
          </cell>
          <cell r="P10398" t="str">
            <v>Excellent condition - please review the images carefully</v>
          </cell>
        </row>
        <row r="10399">
          <cell r="G10399">
            <v>175005</v>
          </cell>
          <cell r="H10399">
            <v>175005</v>
          </cell>
          <cell r="I10399" t="str">
            <v>Tymms and Digby Wyatt - Chromolithograph from the Art of Illuminating 1860</v>
          </cell>
          <cell r="J10399"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399">
            <v>30</v>
          </cell>
          <cell r="L10399">
            <v>60</v>
          </cell>
          <cell r="M10399">
            <v>15</v>
          </cell>
          <cell r="N10399">
            <v>15</v>
          </cell>
          <cell r="P10399" t="str">
            <v>Excellent condition - please review the images carefully</v>
          </cell>
        </row>
        <row r="10400">
          <cell r="G10400">
            <v>175006</v>
          </cell>
          <cell r="H10400">
            <v>175006</v>
          </cell>
          <cell r="I10400" t="str">
            <v>Tymms and Digby Wyatt - Chromolithograph from the Art of Illuminating 1860</v>
          </cell>
          <cell r="J10400"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00">
            <v>30</v>
          </cell>
          <cell r="L10400">
            <v>60</v>
          </cell>
          <cell r="M10400">
            <v>15</v>
          </cell>
          <cell r="N10400">
            <v>15</v>
          </cell>
          <cell r="P10400" t="str">
            <v>Excellent condition - please review the images carefully</v>
          </cell>
        </row>
        <row r="10401">
          <cell r="G10401">
            <v>175007</v>
          </cell>
          <cell r="H10401">
            <v>175007</v>
          </cell>
          <cell r="I10401" t="str">
            <v>Tymms and Digby Wyatt - Chromolithograph from the Art of Illuminating 1860</v>
          </cell>
          <cell r="J10401"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01">
            <v>30</v>
          </cell>
          <cell r="L10401">
            <v>60</v>
          </cell>
          <cell r="M10401">
            <v>15</v>
          </cell>
          <cell r="N10401">
            <v>15</v>
          </cell>
          <cell r="P10401" t="str">
            <v>Excellent condition - please review the images carefully</v>
          </cell>
        </row>
        <row r="10402">
          <cell r="G10402">
            <v>175008</v>
          </cell>
          <cell r="H10402">
            <v>175008</v>
          </cell>
          <cell r="I10402" t="str">
            <v>Tymms and Digby Wyatt - Chromolithograph from the Art of Illuminating 1860</v>
          </cell>
          <cell r="J10402"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02">
            <v>30</v>
          </cell>
          <cell r="L10402">
            <v>60</v>
          </cell>
          <cell r="M10402">
            <v>15</v>
          </cell>
          <cell r="N10402">
            <v>15</v>
          </cell>
          <cell r="P10402" t="str">
            <v>Excellent condition - please review the images carefully</v>
          </cell>
        </row>
        <row r="10403">
          <cell r="G10403">
            <v>175009</v>
          </cell>
          <cell r="H10403">
            <v>175009</v>
          </cell>
          <cell r="I10403" t="str">
            <v>Tymms and Digby Wyatt - Chromolithograph from the Art of Illuminating 1860</v>
          </cell>
          <cell r="J10403"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03">
            <v>30</v>
          </cell>
          <cell r="L10403">
            <v>60</v>
          </cell>
          <cell r="M10403">
            <v>15</v>
          </cell>
          <cell r="N10403">
            <v>15</v>
          </cell>
          <cell r="P10403" t="str">
            <v>Excellent condition - please review the images carefully</v>
          </cell>
        </row>
        <row r="10404">
          <cell r="G10404">
            <v>175010</v>
          </cell>
          <cell r="H10404">
            <v>175010</v>
          </cell>
          <cell r="I10404" t="str">
            <v>Tymms and Digby Wyatt - Chromolithograph from the Art of Illuminating 1860</v>
          </cell>
          <cell r="J10404"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04">
            <v>30</v>
          </cell>
          <cell r="L10404">
            <v>60</v>
          </cell>
          <cell r="M10404">
            <v>15</v>
          </cell>
          <cell r="N10404">
            <v>15</v>
          </cell>
          <cell r="P10404" t="str">
            <v>Excellent condition - please review the images carefully</v>
          </cell>
        </row>
        <row r="10405">
          <cell r="G10405">
            <v>175011</v>
          </cell>
          <cell r="H10405">
            <v>175011</v>
          </cell>
          <cell r="I10405" t="str">
            <v>Tymms and Digby Wyatt - Chromolithograph from the Art of Illuminating 1860</v>
          </cell>
          <cell r="J10405"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05">
            <v>30</v>
          </cell>
          <cell r="L10405">
            <v>60</v>
          </cell>
          <cell r="M10405">
            <v>15</v>
          </cell>
          <cell r="N10405">
            <v>15</v>
          </cell>
          <cell r="P10405" t="str">
            <v>Excellent condition - please review the images carefully</v>
          </cell>
        </row>
        <row r="10406">
          <cell r="G10406">
            <v>175012</v>
          </cell>
          <cell r="H10406">
            <v>175012</v>
          </cell>
          <cell r="I10406" t="str">
            <v>Tymms and Digby Wyatt - Chromolithograph from the Art of Illuminating 1860</v>
          </cell>
          <cell r="J10406"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06">
            <v>30</v>
          </cell>
          <cell r="L10406">
            <v>60</v>
          </cell>
          <cell r="M10406">
            <v>15</v>
          </cell>
          <cell r="N10406">
            <v>15</v>
          </cell>
          <cell r="P10406" t="str">
            <v>Excellent condition - please review the images carefully</v>
          </cell>
        </row>
        <row r="10407">
          <cell r="G10407">
            <v>175013</v>
          </cell>
          <cell r="H10407">
            <v>175013</v>
          </cell>
          <cell r="I10407" t="str">
            <v>Tymms and Digby Wyatt - Chromolithograph from the Art of Illuminating 1860</v>
          </cell>
          <cell r="J10407"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07">
            <v>30</v>
          </cell>
          <cell r="L10407">
            <v>60</v>
          </cell>
          <cell r="M10407">
            <v>15</v>
          </cell>
          <cell r="N10407">
            <v>15</v>
          </cell>
          <cell r="P10407" t="str">
            <v>Excellent condition - please review the images carefully</v>
          </cell>
        </row>
        <row r="10408">
          <cell r="G10408">
            <v>175015</v>
          </cell>
          <cell r="H10408">
            <v>175015</v>
          </cell>
          <cell r="I10408" t="str">
            <v>Tymms and Digby Wyatt - Chromolithograph from the Art of Illuminating 1860</v>
          </cell>
          <cell r="J10408"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08">
            <v>30</v>
          </cell>
          <cell r="L10408">
            <v>60</v>
          </cell>
          <cell r="M10408">
            <v>15</v>
          </cell>
          <cell r="N10408">
            <v>15</v>
          </cell>
          <cell r="P10408" t="str">
            <v>Excellent condition - please review the images carefully</v>
          </cell>
        </row>
        <row r="10409">
          <cell r="G10409">
            <v>175016</v>
          </cell>
          <cell r="H10409">
            <v>175016</v>
          </cell>
          <cell r="I10409" t="str">
            <v>Tymms and Digby Wyatt - Chromolithograph from the Art of Illuminating 1860</v>
          </cell>
          <cell r="J10409"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09">
            <v>30</v>
          </cell>
          <cell r="L10409">
            <v>60</v>
          </cell>
          <cell r="M10409">
            <v>15</v>
          </cell>
          <cell r="N10409">
            <v>15</v>
          </cell>
          <cell r="P10409" t="str">
            <v>Excellent condition - please review the images carefully</v>
          </cell>
        </row>
        <row r="10410">
          <cell r="G10410">
            <v>175017</v>
          </cell>
          <cell r="H10410">
            <v>175017</v>
          </cell>
          <cell r="I10410" t="str">
            <v>Tymms and Digby Wyatt - Chromolithograph from the Art of Illuminating 1860</v>
          </cell>
          <cell r="J10410"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10">
            <v>30</v>
          </cell>
          <cell r="L10410">
            <v>60</v>
          </cell>
          <cell r="M10410">
            <v>15</v>
          </cell>
          <cell r="N10410">
            <v>15</v>
          </cell>
          <cell r="P10410" t="str">
            <v>Excellent condition - please review the images carefully</v>
          </cell>
        </row>
        <row r="10411">
          <cell r="G10411">
            <v>175018</v>
          </cell>
          <cell r="H10411">
            <v>175018</v>
          </cell>
          <cell r="I10411" t="str">
            <v>Tymms and Digby Wyatt - Chromolithograph from the Art of Illuminating 1860</v>
          </cell>
          <cell r="J10411"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11">
            <v>30</v>
          </cell>
          <cell r="L10411">
            <v>60</v>
          </cell>
          <cell r="M10411">
            <v>15</v>
          </cell>
          <cell r="N10411">
            <v>15</v>
          </cell>
          <cell r="P10411" t="str">
            <v>Excellent condition - please review the images carefully</v>
          </cell>
        </row>
        <row r="10412">
          <cell r="G10412">
            <v>175019</v>
          </cell>
          <cell r="H10412">
            <v>175019</v>
          </cell>
          <cell r="I10412" t="str">
            <v>Tymms and Digby Wyatt - Chromolithograph from the Art of Illuminating 1860</v>
          </cell>
          <cell r="J10412"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12">
            <v>30</v>
          </cell>
          <cell r="L10412">
            <v>60</v>
          </cell>
          <cell r="M10412">
            <v>15</v>
          </cell>
          <cell r="N10412">
            <v>15</v>
          </cell>
          <cell r="P10412" t="str">
            <v>Excellent condition - please review the images carefully</v>
          </cell>
        </row>
        <row r="10413">
          <cell r="G10413">
            <v>175020</v>
          </cell>
          <cell r="H10413">
            <v>175020</v>
          </cell>
          <cell r="I10413" t="str">
            <v>Tymms and Digby Wyatt - Chromolithograph from the Art of Illuminating 1860</v>
          </cell>
          <cell r="J10413"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13">
            <v>30</v>
          </cell>
          <cell r="L10413">
            <v>60</v>
          </cell>
          <cell r="M10413">
            <v>15</v>
          </cell>
          <cell r="N10413">
            <v>15</v>
          </cell>
          <cell r="P10413" t="str">
            <v>Excellent condition - please review the images carefully</v>
          </cell>
        </row>
        <row r="10414">
          <cell r="G10414">
            <v>175021</v>
          </cell>
          <cell r="H10414">
            <v>175021</v>
          </cell>
          <cell r="I10414" t="str">
            <v>Tymms and Digby Wyatt - Chromolithograph from the Art of Illuminating 1860</v>
          </cell>
          <cell r="J10414"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14">
            <v>30</v>
          </cell>
          <cell r="L10414">
            <v>60</v>
          </cell>
          <cell r="M10414">
            <v>15</v>
          </cell>
          <cell r="N10414">
            <v>15</v>
          </cell>
          <cell r="P10414" t="str">
            <v>Excellent condition - please review the images carefully</v>
          </cell>
        </row>
        <row r="10415">
          <cell r="G10415">
            <v>175022</v>
          </cell>
          <cell r="H10415">
            <v>175022</v>
          </cell>
          <cell r="I10415" t="str">
            <v>Tymms and Digby Wyatt - Chromolithograph from the Art of Illuminating 1860</v>
          </cell>
          <cell r="J10415"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15">
            <v>30</v>
          </cell>
          <cell r="L10415">
            <v>60</v>
          </cell>
          <cell r="M10415">
            <v>15</v>
          </cell>
          <cell r="N10415">
            <v>15</v>
          </cell>
          <cell r="P10415" t="str">
            <v>Excellent condition - please review the images carefully</v>
          </cell>
        </row>
        <row r="10416">
          <cell r="G10416">
            <v>175023</v>
          </cell>
          <cell r="H10416">
            <v>175023</v>
          </cell>
          <cell r="I10416" t="str">
            <v>Tymms and Digby Wyatt - Chromolithograph from the Art of Illuminating 1860</v>
          </cell>
          <cell r="J10416"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16">
            <v>30</v>
          </cell>
          <cell r="L10416">
            <v>60</v>
          </cell>
          <cell r="M10416">
            <v>15</v>
          </cell>
          <cell r="N10416">
            <v>15</v>
          </cell>
          <cell r="P10416" t="str">
            <v>Excellent condition - please review the images carefully</v>
          </cell>
        </row>
        <row r="10417">
          <cell r="G10417">
            <v>175024</v>
          </cell>
          <cell r="H10417">
            <v>175024</v>
          </cell>
          <cell r="I10417" t="str">
            <v>Tymms and Digby Wyatt - Chromolithograph from the Art of Illuminating 1860</v>
          </cell>
          <cell r="J10417"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17">
            <v>30</v>
          </cell>
          <cell r="L10417">
            <v>60</v>
          </cell>
          <cell r="M10417">
            <v>15</v>
          </cell>
          <cell r="N10417">
            <v>15</v>
          </cell>
          <cell r="P10417" t="str">
            <v>Excellent condition - please review the images carefully</v>
          </cell>
        </row>
        <row r="10418">
          <cell r="G10418">
            <v>175025</v>
          </cell>
          <cell r="H10418">
            <v>175025</v>
          </cell>
          <cell r="I10418" t="str">
            <v>Tymms and Digby Wyatt - Chromolithograph from the Art of Illuminating 1860</v>
          </cell>
          <cell r="J10418"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18">
            <v>30</v>
          </cell>
          <cell r="L10418">
            <v>60</v>
          </cell>
          <cell r="M10418">
            <v>15</v>
          </cell>
          <cell r="N10418">
            <v>15</v>
          </cell>
          <cell r="P10418" t="str">
            <v>Excellent condition - please review the images carefully</v>
          </cell>
        </row>
        <row r="10419">
          <cell r="G10419">
            <v>175026</v>
          </cell>
          <cell r="H10419">
            <v>175026</v>
          </cell>
          <cell r="I10419" t="str">
            <v>Tymms and Digby Wyatt - Chromolithograph from the Art of Illuminating 1860</v>
          </cell>
          <cell r="J10419"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19">
            <v>30</v>
          </cell>
          <cell r="L10419">
            <v>60</v>
          </cell>
          <cell r="M10419">
            <v>15</v>
          </cell>
          <cell r="N10419">
            <v>15</v>
          </cell>
          <cell r="P10419" t="str">
            <v>Excellent condition - please review the images carefully</v>
          </cell>
        </row>
        <row r="10420">
          <cell r="G10420">
            <v>175027</v>
          </cell>
          <cell r="H10420">
            <v>175026</v>
          </cell>
          <cell r="I10420" t="str">
            <v>Tymms and Digby Wyatt - Chromolithograph from the Art of Illuminating 1860</v>
          </cell>
          <cell r="J10420"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0420">
            <v>30</v>
          </cell>
          <cell r="L10420">
            <v>60</v>
          </cell>
          <cell r="M10420">
            <v>15</v>
          </cell>
          <cell r="N10420">
            <v>15</v>
          </cell>
          <cell r="P10420" t="str">
            <v>Excellent condition - please review the images carefully</v>
          </cell>
        </row>
        <row r="10421">
          <cell r="G10421">
            <v>175370</v>
          </cell>
          <cell r="H10421">
            <v>175037</v>
          </cell>
          <cell r="I10421" t="str">
            <v>Albert Frisch -  Three Terracotta Figurines from Tanagra 1883</v>
          </cell>
          <cell r="J10421"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0421">
            <v>10</v>
          </cell>
          <cell r="L10421">
            <v>20</v>
          </cell>
          <cell r="M10421">
            <v>5</v>
          </cell>
          <cell r="N10421">
            <v>5</v>
          </cell>
          <cell r="P10421" t="str">
            <v>Excellent condition - please review the images carefully</v>
          </cell>
        </row>
        <row r="10422">
          <cell r="G10422">
            <v>175380</v>
          </cell>
          <cell r="H10422">
            <v>175038</v>
          </cell>
          <cell r="I10422" t="str">
            <v>Albert Frisch -  Fragment of a Bronze Mirror 1883</v>
          </cell>
          <cell r="J10422"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0422">
            <v>10</v>
          </cell>
          <cell r="L10422">
            <v>20</v>
          </cell>
          <cell r="M10422">
            <v>5</v>
          </cell>
          <cell r="N10422">
            <v>5</v>
          </cell>
          <cell r="P10422" t="str">
            <v>Excellent condition - please review the images carefully</v>
          </cell>
        </row>
        <row r="10423">
          <cell r="G10423">
            <v>175390</v>
          </cell>
          <cell r="H10423">
            <v>175039</v>
          </cell>
          <cell r="I10423" t="str">
            <v>Albert Frisch -  Colossal Marble Head from Melos 1883</v>
          </cell>
          <cell r="J10423"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0423">
            <v>10</v>
          </cell>
          <cell r="L10423">
            <v>20</v>
          </cell>
          <cell r="M10423">
            <v>5</v>
          </cell>
          <cell r="N10423">
            <v>5</v>
          </cell>
          <cell r="P10423" t="str">
            <v>Excellent condition - please review the images carefully</v>
          </cell>
        </row>
        <row r="10424">
          <cell r="G10424">
            <v>175400</v>
          </cell>
          <cell r="H10424">
            <v>175040</v>
          </cell>
          <cell r="I10424" t="str">
            <v>Albert Frisch -  Paionios' Nike, Olympia 1883</v>
          </cell>
          <cell r="J10424"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0424">
            <v>10</v>
          </cell>
          <cell r="L10424">
            <v>20</v>
          </cell>
          <cell r="M10424">
            <v>5</v>
          </cell>
          <cell r="N10424">
            <v>5</v>
          </cell>
          <cell r="P10424" t="str">
            <v>Excellent condition - please review the images carefully</v>
          </cell>
        </row>
        <row r="10425">
          <cell r="G10425">
            <v>175410</v>
          </cell>
          <cell r="H10425">
            <v>175041</v>
          </cell>
          <cell r="I10425" t="str">
            <v>Albert Frisch -  Frieze of the Giants at Pergamon 1883</v>
          </cell>
          <cell r="J10425"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0425">
            <v>10</v>
          </cell>
          <cell r="L10425">
            <v>20</v>
          </cell>
          <cell r="M10425">
            <v>5</v>
          </cell>
          <cell r="N10425">
            <v>5</v>
          </cell>
          <cell r="P10425" t="str">
            <v>Excellent condition - please review the images carefully</v>
          </cell>
        </row>
        <row r="10426">
          <cell r="G10426">
            <v>175420</v>
          </cell>
          <cell r="H10426">
            <v>175042</v>
          </cell>
          <cell r="I10426" t="str">
            <v>Albert Frisch -  Frieze of the Giants at Pergamon 1883</v>
          </cell>
          <cell r="J10426"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0426">
            <v>10</v>
          </cell>
          <cell r="L10426">
            <v>20</v>
          </cell>
          <cell r="M10426">
            <v>5</v>
          </cell>
          <cell r="N10426">
            <v>5</v>
          </cell>
          <cell r="P10426" t="str">
            <v>Excellent condition - please review the images carefully</v>
          </cell>
        </row>
        <row r="10427">
          <cell r="G10427">
            <v>175430</v>
          </cell>
          <cell r="H10427">
            <v>175043</v>
          </cell>
          <cell r="I10427" t="str">
            <v>Albert Frisch -  Frieze of the Giants at Pergamon 1883</v>
          </cell>
          <cell r="J10427"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0427">
            <v>10</v>
          </cell>
          <cell r="L10427">
            <v>20</v>
          </cell>
          <cell r="M10427">
            <v>5</v>
          </cell>
          <cell r="N10427">
            <v>5</v>
          </cell>
          <cell r="P10427" t="str">
            <v>Excellent condition - please review the images carefully</v>
          </cell>
        </row>
        <row r="10428">
          <cell r="G10428">
            <v>175440</v>
          </cell>
          <cell r="H10428">
            <v>175044</v>
          </cell>
          <cell r="I10428" t="str">
            <v>Albert Frisch -  Head of Aphrodite from Melos 1883</v>
          </cell>
          <cell r="J10428"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0428">
            <v>10</v>
          </cell>
          <cell r="L10428">
            <v>20</v>
          </cell>
          <cell r="M10428">
            <v>5</v>
          </cell>
          <cell r="N10428">
            <v>5</v>
          </cell>
          <cell r="P10428" t="str">
            <v>Excellent condition - please review the images carefully</v>
          </cell>
        </row>
        <row r="10429">
          <cell r="G10429">
            <v>175450</v>
          </cell>
          <cell r="H10429">
            <v>175045</v>
          </cell>
          <cell r="I10429" t="str">
            <v>Albert Frisch -  Fragmentary Aphrodite Head at Olympia 1883</v>
          </cell>
          <cell r="J10429"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0429">
            <v>10</v>
          </cell>
          <cell r="L10429">
            <v>20</v>
          </cell>
          <cell r="M10429">
            <v>5</v>
          </cell>
          <cell r="N10429">
            <v>5</v>
          </cell>
          <cell r="P10429" t="str">
            <v>Excellent condition - please review the images carefully</v>
          </cell>
        </row>
        <row r="10430">
          <cell r="G10430">
            <v>175460</v>
          </cell>
          <cell r="H10430">
            <v>175046</v>
          </cell>
          <cell r="I10430" t="str">
            <v>Albert Frisch -  Portrait of Caracalla 1883</v>
          </cell>
          <cell r="J10430"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0430">
            <v>10</v>
          </cell>
          <cell r="L10430">
            <v>20</v>
          </cell>
          <cell r="M10430">
            <v>5</v>
          </cell>
          <cell r="N10430">
            <v>5</v>
          </cell>
          <cell r="P10430" t="str">
            <v>Excellent condition - please review the images carefully</v>
          </cell>
        </row>
        <row r="10431">
          <cell r="G10431">
            <v>177000</v>
          </cell>
          <cell r="H10431">
            <v>177000</v>
          </cell>
          <cell r="I10431" t="str">
            <v>Edouard Garnier - Beautiful print of Soft Porcelain of Sevres 1892</v>
          </cell>
          <cell r="J10431"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31">
            <v>80</v>
          </cell>
          <cell r="L10431">
            <v>160</v>
          </cell>
          <cell r="M10431">
            <v>40</v>
          </cell>
          <cell r="N10431">
            <v>40</v>
          </cell>
          <cell r="P10431" t="str">
            <v>Excellent condition - please review the images carefully</v>
          </cell>
        </row>
        <row r="10432">
          <cell r="G10432">
            <v>177010</v>
          </cell>
          <cell r="H10432">
            <v>177001</v>
          </cell>
          <cell r="I10432" t="str">
            <v>Edouard Garnier - Beautiful print of Soft Porcelain of Sevres 1892</v>
          </cell>
          <cell r="J10432"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32">
            <v>80</v>
          </cell>
          <cell r="L10432">
            <v>160</v>
          </cell>
          <cell r="M10432">
            <v>40</v>
          </cell>
          <cell r="N10432">
            <v>40</v>
          </cell>
          <cell r="P10432" t="str">
            <v>Excellent condition - please review the images carefully</v>
          </cell>
        </row>
        <row r="10433">
          <cell r="G10433">
            <v>177020</v>
          </cell>
          <cell r="H10433">
            <v>177002</v>
          </cell>
          <cell r="I10433" t="str">
            <v>Edouard Garnier - Beautiful print of Soft Porcelain of Sevres 1892</v>
          </cell>
          <cell r="J10433"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33">
            <v>80</v>
          </cell>
          <cell r="L10433">
            <v>160</v>
          </cell>
          <cell r="M10433">
            <v>40</v>
          </cell>
          <cell r="N10433">
            <v>40</v>
          </cell>
          <cell r="P10433" t="str">
            <v>Excellent condition - please review the images carefully</v>
          </cell>
        </row>
        <row r="10434">
          <cell r="G10434">
            <v>177030</v>
          </cell>
          <cell r="H10434">
            <v>177003</v>
          </cell>
          <cell r="I10434" t="str">
            <v>Edouard Garnier - Beautiful print of Soft Porcelain of Sevres 1892</v>
          </cell>
          <cell r="J10434"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34">
            <v>80</v>
          </cell>
          <cell r="L10434">
            <v>160</v>
          </cell>
          <cell r="M10434">
            <v>40</v>
          </cell>
          <cell r="N10434">
            <v>40</v>
          </cell>
          <cell r="P10434" t="str">
            <v>Excellent condition - please review the images carefully</v>
          </cell>
        </row>
        <row r="10435">
          <cell r="G10435">
            <v>177040</v>
          </cell>
          <cell r="H10435">
            <v>177004</v>
          </cell>
          <cell r="I10435" t="str">
            <v>Edouard Garnier - Beautiful print of Soft Porcelain of Sevres 1892</v>
          </cell>
          <cell r="J10435"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35">
            <v>80</v>
          </cell>
          <cell r="L10435">
            <v>160</v>
          </cell>
          <cell r="M10435">
            <v>40</v>
          </cell>
          <cell r="N10435">
            <v>40</v>
          </cell>
          <cell r="P10435" t="str">
            <v>Excellent condition - please review the images carefully</v>
          </cell>
        </row>
        <row r="10436">
          <cell r="G10436">
            <v>177050</v>
          </cell>
          <cell r="H10436">
            <v>177005</v>
          </cell>
          <cell r="I10436" t="str">
            <v>Edouard Garnier - Beautiful print of Soft Porcelain of Sevres 1892</v>
          </cell>
          <cell r="J10436"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36">
            <v>80</v>
          </cell>
          <cell r="L10436">
            <v>160</v>
          </cell>
          <cell r="M10436">
            <v>40</v>
          </cell>
          <cell r="N10436">
            <v>40</v>
          </cell>
          <cell r="P10436" t="str">
            <v>Excellent condition - please review the images carefully</v>
          </cell>
        </row>
        <row r="10437">
          <cell r="G10437">
            <v>177060</v>
          </cell>
          <cell r="H10437">
            <v>177006</v>
          </cell>
          <cell r="I10437" t="str">
            <v>Edouard Garnier - Beautiful print of Soft Porcelain of Sevres 1892</v>
          </cell>
          <cell r="J10437"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37">
            <v>80</v>
          </cell>
          <cell r="L10437">
            <v>160</v>
          </cell>
          <cell r="M10437">
            <v>40</v>
          </cell>
          <cell r="N10437">
            <v>40</v>
          </cell>
          <cell r="P10437" t="str">
            <v>Excellent condition - please review the images carefully</v>
          </cell>
        </row>
        <row r="10438">
          <cell r="G10438">
            <v>177070</v>
          </cell>
          <cell r="H10438">
            <v>177007</v>
          </cell>
          <cell r="I10438" t="str">
            <v>Edouard Garnier - Beautiful print of Soft Porcelain of Sevres 1892</v>
          </cell>
          <cell r="J10438"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38">
            <v>80</v>
          </cell>
          <cell r="L10438">
            <v>160</v>
          </cell>
          <cell r="M10438">
            <v>40</v>
          </cell>
          <cell r="N10438">
            <v>40</v>
          </cell>
          <cell r="P10438" t="str">
            <v>Excellent condition - please review the images carefully</v>
          </cell>
        </row>
        <row r="10439">
          <cell r="G10439">
            <v>177080</v>
          </cell>
          <cell r="H10439">
            <v>177008</v>
          </cell>
          <cell r="I10439" t="str">
            <v>Edouard Garnier - Beautiful print of Soft Porcelain of Sevres 1892</v>
          </cell>
          <cell r="J10439"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39">
            <v>80</v>
          </cell>
          <cell r="L10439">
            <v>160</v>
          </cell>
          <cell r="M10439">
            <v>40</v>
          </cell>
          <cell r="N10439">
            <v>40</v>
          </cell>
          <cell r="P10439" t="str">
            <v>Excellent condition - please review the images carefully</v>
          </cell>
        </row>
        <row r="10440">
          <cell r="G10440">
            <v>177090</v>
          </cell>
          <cell r="H10440">
            <v>177009</v>
          </cell>
          <cell r="I10440" t="str">
            <v>Edouard Garnier - Beautiful print of Soft Porcelain of Sevres 1892</v>
          </cell>
          <cell r="J10440"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40">
            <v>80</v>
          </cell>
          <cell r="L10440">
            <v>160</v>
          </cell>
          <cell r="M10440">
            <v>40</v>
          </cell>
          <cell r="N10440">
            <v>40</v>
          </cell>
          <cell r="P10440" t="str">
            <v>Excellent condition - please review the images carefully</v>
          </cell>
        </row>
        <row r="10441">
          <cell r="G10441">
            <v>177100</v>
          </cell>
          <cell r="H10441">
            <v>177010</v>
          </cell>
          <cell r="I10441" t="str">
            <v>Edouard Garnier - Beautiful print of Soft Porcelain of Sevres 1892</v>
          </cell>
          <cell r="J10441"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41">
            <v>80</v>
          </cell>
          <cell r="L10441">
            <v>160</v>
          </cell>
          <cell r="M10441">
            <v>40</v>
          </cell>
          <cell r="N10441">
            <v>40</v>
          </cell>
          <cell r="P10441" t="str">
            <v>Excellent condition - please review the images carefully</v>
          </cell>
        </row>
        <row r="10442">
          <cell r="G10442">
            <v>177110</v>
          </cell>
          <cell r="H10442">
            <v>177011</v>
          </cell>
          <cell r="I10442" t="str">
            <v>Edouard Garnier - Beautiful print of Soft Porcelain of Sevres 1892</v>
          </cell>
          <cell r="J10442"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42">
            <v>80</v>
          </cell>
          <cell r="L10442">
            <v>160</v>
          </cell>
          <cell r="M10442">
            <v>40</v>
          </cell>
          <cell r="N10442">
            <v>40</v>
          </cell>
          <cell r="P10442" t="str">
            <v>Excellent condition - please review the images carefully</v>
          </cell>
        </row>
        <row r="10443">
          <cell r="G10443">
            <v>177120</v>
          </cell>
          <cell r="H10443">
            <v>177012</v>
          </cell>
          <cell r="I10443" t="str">
            <v>Edouard Garnier - Beautiful print of Soft Porcelain of Sevres 1892</v>
          </cell>
          <cell r="J10443"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43">
            <v>80</v>
          </cell>
          <cell r="L10443">
            <v>160</v>
          </cell>
          <cell r="M10443">
            <v>40</v>
          </cell>
          <cell r="N10443">
            <v>40</v>
          </cell>
          <cell r="P10443" t="str">
            <v>Excellent condition - please review the images carefully</v>
          </cell>
        </row>
        <row r="10444">
          <cell r="G10444">
            <v>177130</v>
          </cell>
          <cell r="H10444">
            <v>177013</v>
          </cell>
          <cell r="I10444" t="str">
            <v>Edouard Garnier - Beautiful print of Soft Porcelain of Sevres 1892</v>
          </cell>
          <cell r="J10444"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44">
            <v>80</v>
          </cell>
          <cell r="L10444">
            <v>160</v>
          </cell>
          <cell r="M10444">
            <v>40</v>
          </cell>
          <cell r="N10444">
            <v>40</v>
          </cell>
          <cell r="P10444" t="str">
            <v>Excellent condition - please review the images carefully</v>
          </cell>
        </row>
        <row r="10445">
          <cell r="G10445">
            <v>177140</v>
          </cell>
          <cell r="H10445">
            <v>177014</v>
          </cell>
          <cell r="I10445" t="str">
            <v>Edouard Garnier - Beautiful print of Soft Porcelain of Sevres 1892</v>
          </cell>
          <cell r="J10445"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45">
            <v>80</v>
          </cell>
          <cell r="L10445">
            <v>160</v>
          </cell>
          <cell r="M10445">
            <v>40</v>
          </cell>
          <cell r="N10445">
            <v>40</v>
          </cell>
          <cell r="P10445" t="str">
            <v>Excellent condition - please review the images carefully</v>
          </cell>
        </row>
        <row r="10446">
          <cell r="G10446">
            <v>177150</v>
          </cell>
          <cell r="H10446">
            <v>177015</v>
          </cell>
          <cell r="I10446" t="str">
            <v>Edouard Garnier - Beautiful print of Soft Porcelain of Sevres 1892</v>
          </cell>
          <cell r="J10446"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46">
            <v>80</v>
          </cell>
          <cell r="L10446">
            <v>160</v>
          </cell>
          <cell r="M10446">
            <v>40</v>
          </cell>
          <cell r="N10446">
            <v>40</v>
          </cell>
          <cell r="P10446" t="str">
            <v>Excellent condition - please review the images carefully</v>
          </cell>
        </row>
        <row r="10447">
          <cell r="G10447">
            <v>177160</v>
          </cell>
          <cell r="H10447">
            <v>177016</v>
          </cell>
          <cell r="I10447" t="str">
            <v>Edouard Garnier - Beautiful print of Soft Porcelain of Sevres 1892</v>
          </cell>
          <cell r="J10447"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47">
            <v>80</v>
          </cell>
          <cell r="L10447">
            <v>160</v>
          </cell>
          <cell r="M10447">
            <v>40</v>
          </cell>
          <cell r="N10447">
            <v>40</v>
          </cell>
          <cell r="P10447" t="str">
            <v>Excellent condition - please review the images carefully</v>
          </cell>
        </row>
        <row r="10448">
          <cell r="G10448">
            <v>177170</v>
          </cell>
          <cell r="H10448">
            <v>177017</v>
          </cell>
          <cell r="I10448" t="str">
            <v>Edouard Garnier - Beautiful print of Soft Porcelain of Sevres 1892</v>
          </cell>
          <cell r="J10448"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48">
            <v>80</v>
          </cell>
          <cell r="L10448">
            <v>160</v>
          </cell>
          <cell r="M10448">
            <v>40</v>
          </cell>
          <cell r="N10448">
            <v>40</v>
          </cell>
          <cell r="P10448" t="str">
            <v>Excellent condition - please review the images carefully</v>
          </cell>
        </row>
        <row r="10449">
          <cell r="G10449">
            <v>177180</v>
          </cell>
          <cell r="H10449">
            <v>177018</v>
          </cell>
          <cell r="I10449" t="str">
            <v>Edouard Garnier - Beautiful print of Soft Porcelain of Sevres 1892</v>
          </cell>
          <cell r="J10449"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49">
            <v>80</v>
          </cell>
          <cell r="L10449">
            <v>160</v>
          </cell>
          <cell r="M10449">
            <v>40</v>
          </cell>
          <cell r="N10449">
            <v>40</v>
          </cell>
          <cell r="P10449" t="str">
            <v>Excellent condition - please review the images carefully</v>
          </cell>
        </row>
        <row r="10450">
          <cell r="G10450">
            <v>177190</v>
          </cell>
          <cell r="H10450">
            <v>177019</v>
          </cell>
          <cell r="I10450" t="str">
            <v>Edouard Garnier - Beautiful print of Soft Porcelain of Sevres 1892</v>
          </cell>
          <cell r="J10450"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50">
            <v>80</v>
          </cell>
          <cell r="L10450">
            <v>160</v>
          </cell>
          <cell r="M10450">
            <v>40</v>
          </cell>
          <cell r="N10450">
            <v>40</v>
          </cell>
          <cell r="P10450" t="str">
            <v>Excellent condition - please review the images carefully</v>
          </cell>
        </row>
        <row r="10451">
          <cell r="G10451">
            <v>177200</v>
          </cell>
          <cell r="H10451">
            <v>177020</v>
          </cell>
          <cell r="I10451" t="str">
            <v>Edouard Garnier - Beautiful print of Soft Porcelain of Sevres 1892</v>
          </cell>
          <cell r="J10451"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51">
            <v>80</v>
          </cell>
          <cell r="L10451">
            <v>160</v>
          </cell>
          <cell r="M10451">
            <v>40</v>
          </cell>
          <cell r="N10451">
            <v>40</v>
          </cell>
          <cell r="P10451" t="str">
            <v>Excellent condition - please review the images carefully</v>
          </cell>
        </row>
        <row r="10452">
          <cell r="G10452">
            <v>177210</v>
          </cell>
          <cell r="H10452">
            <v>177021</v>
          </cell>
          <cell r="I10452" t="str">
            <v>Edouard Garnier - Beautiful print of Soft Porcelain of Sevres 1892</v>
          </cell>
          <cell r="J10452"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52">
            <v>80</v>
          </cell>
          <cell r="L10452">
            <v>160</v>
          </cell>
          <cell r="M10452">
            <v>40</v>
          </cell>
          <cell r="N10452">
            <v>40</v>
          </cell>
          <cell r="P10452" t="str">
            <v>Excellent condition - please review the images carefully</v>
          </cell>
        </row>
        <row r="10453">
          <cell r="G10453">
            <v>177220</v>
          </cell>
          <cell r="H10453">
            <v>177022</v>
          </cell>
          <cell r="I10453" t="str">
            <v>Edouard Garnier - Beautiful print of Soft Porcelain of Sevres 1892</v>
          </cell>
          <cell r="J10453"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53">
            <v>80</v>
          </cell>
          <cell r="L10453">
            <v>160</v>
          </cell>
          <cell r="M10453">
            <v>40</v>
          </cell>
          <cell r="N10453">
            <v>40</v>
          </cell>
          <cell r="P10453" t="str">
            <v>Excellent condition - please review the images carefully</v>
          </cell>
        </row>
        <row r="10454">
          <cell r="G10454">
            <v>177230</v>
          </cell>
          <cell r="H10454">
            <v>177023</v>
          </cell>
          <cell r="I10454" t="str">
            <v>Edouard Garnier - Beautiful print of Soft Porcelain of Sevres 1892</v>
          </cell>
          <cell r="J10454"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54">
            <v>80</v>
          </cell>
          <cell r="L10454">
            <v>160</v>
          </cell>
          <cell r="M10454">
            <v>40</v>
          </cell>
          <cell r="N10454">
            <v>40</v>
          </cell>
          <cell r="P10454" t="str">
            <v>Excellent condition - please review the images carefully</v>
          </cell>
        </row>
        <row r="10455">
          <cell r="G10455">
            <v>177240</v>
          </cell>
          <cell r="H10455">
            <v>177024</v>
          </cell>
          <cell r="I10455" t="str">
            <v>Edouard Garnier - Beautiful print of Soft Porcelain of Sevres 1892</v>
          </cell>
          <cell r="J10455"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55">
            <v>80</v>
          </cell>
          <cell r="L10455">
            <v>160</v>
          </cell>
          <cell r="M10455">
            <v>40</v>
          </cell>
          <cell r="N10455">
            <v>40</v>
          </cell>
          <cell r="P10455" t="str">
            <v>Excellent condition - please review the images carefully</v>
          </cell>
        </row>
        <row r="10456">
          <cell r="G10456">
            <v>177250</v>
          </cell>
          <cell r="H10456">
            <v>177025</v>
          </cell>
          <cell r="I10456" t="str">
            <v>Edouard Garnier - Beautiful print of Soft Porcelain of Sevres 1892</v>
          </cell>
          <cell r="J10456"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56">
            <v>80</v>
          </cell>
          <cell r="L10456">
            <v>160</v>
          </cell>
          <cell r="M10456">
            <v>40</v>
          </cell>
          <cell r="N10456">
            <v>40</v>
          </cell>
          <cell r="P10456" t="str">
            <v>Excellent condition - please review the images carefully</v>
          </cell>
        </row>
        <row r="10457">
          <cell r="G10457">
            <v>177260</v>
          </cell>
          <cell r="H10457">
            <v>177026</v>
          </cell>
          <cell r="I10457" t="str">
            <v>Edouard Garnier - Beautiful print of Soft Porcelain of Sevres 1892</v>
          </cell>
          <cell r="J10457"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57">
            <v>80</v>
          </cell>
          <cell r="L10457">
            <v>160</v>
          </cell>
          <cell r="M10457">
            <v>40</v>
          </cell>
          <cell r="N10457">
            <v>40</v>
          </cell>
          <cell r="P10457" t="str">
            <v>Excellent condition - please review the images carefully</v>
          </cell>
        </row>
        <row r="10458">
          <cell r="G10458">
            <v>177270</v>
          </cell>
          <cell r="H10458">
            <v>177027</v>
          </cell>
          <cell r="I10458" t="str">
            <v>Edouard Garnier - Beautiful print of Soft Porcelain of Sevres 1892</v>
          </cell>
          <cell r="J10458"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58">
            <v>80</v>
          </cell>
          <cell r="L10458">
            <v>160</v>
          </cell>
          <cell r="M10458">
            <v>40</v>
          </cell>
          <cell r="N10458">
            <v>40</v>
          </cell>
          <cell r="P10458" t="str">
            <v>Excellent condition - please review the images carefully</v>
          </cell>
        </row>
        <row r="10459">
          <cell r="G10459">
            <v>177280</v>
          </cell>
          <cell r="H10459">
            <v>177028</v>
          </cell>
          <cell r="I10459" t="str">
            <v>Edouard Garnier - Beautiful print of Soft Porcelain of Sevres 1892</v>
          </cell>
          <cell r="J10459"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59">
            <v>80</v>
          </cell>
          <cell r="L10459">
            <v>160</v>
          </cell>
          <cell r="M10459">
            <v>40</v>
          </cell>
          <cell r="N10459">
            <v>40</v>
          </cell>
          <cell r="P10459" t="str">
            <v>Excellent condition - please review the images carefully</v>
          </cell>
        </row>
        <row r="10460">
          <cell r="G10460">
            <v>177290</v>
          </cell>
          <cell r="H10460">
            <v>177029</v>
          </cell>
          <cell r="I10460" t="str">
            <v>Edouard Garnier - Beautiful print of Soft Porcelain of Sevres 1892</v>
          </cell>
          <cell r="J10460"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60">
            <v>80</v>
          </cell>
          <cell r="L10460">
            <v>160</v>
          </cell>
          <cell r="M10460">
            <v>40</v>
          </cell>
          <cell r="N10460">
            <v>40</v>
          </cell>
          <cell r="P10460" t="str">
            <v>Excellent condition - please review the images carefully</v>
          </cell>
        </row>
        <row r="10461">
          <cell r="G10461">
            <v>177300</v>
          </cell>
          <cell r="H10461">
            <v>177030</v>
          </cell>
          <cell r="I10461" t="str">
            <v>Edouard Garnier - Beautiful print of Soft Porcelain of Sevres 1892</v>
          </cell>
          <cell r="J10461"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61">
            <v>80</v>
          </cell>
          <cell r="L10461">
            <v>160</v>
          </cell>
          <cell r="M10461">
            <v>40</v>
          </cell>
          <cell r="N10461">
            <v>40</v>
          </cell>
          <cell r="P10461" t="str">
            <v>Excellent condition - please review the images carefully</v>
          </cell>
        </row>
        <row r="10462">
          <cell r="G10462">
            <v>177310</v>
          </cell>
          <cell r="H10462">
            <v>177031</v>
          </cell>
          <cell r="I10462" t="str">
            <v>Edouard Garnier - Beautiful print of Soft Porcelain of Sevres 1892</v>
          </cell>
          <cell r="J10462"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62">
            <v>80</v>
          </cell>
          <cell r="L10462">
            <v>160</v>
          </cell>
          <cell r="M10462">
            <v>40</v>
          </cell>
          <cell r="N10462">
            <v>40</v>
          </cell>
          <cell r="P10462" t="str">
            <v>Excellent condition - please review the images carefully</v>
          </cell>
        </row>
        <row r="10463">
          <cell r="G10463">
            <v>177320</v>
          </cell>
          <cell r="H10463">
            <v>177032</v>
          </cell>
          <cell r="I10463" t="str">
            <v>Edouard Garnier - Beautiful print of Soft Porcelain of Sevres 1892</v>
          </cell>
          <cell r="J10463"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63">
            <v>80</v>
          </cell>
          <cell r="L10463">
            <v>160</v>
          </cell>
          <cell r="M10463">
            <v>40</v>
          </cell>
          <cell r="N10463">
            <v>40</v>
          </cell>
          <cell r="P10463" t="str">
            <v>Excellent condition - please review the images carefully</v>
          </cell>
        </row>
        <row r="10464">
          <cell r="G10464">
            <v>177330</v>
          </cell>
          <cell r="H10464">
            <v>177033</v>
          </cell>
          <cell r="I10464" t="str">
            <v>Edouard Garnier - Beautiful print of Soft Porcelain of Sevres 1892</v>
          </cell>
          <cell r="J10464"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64">
            <v>80</v>
          </cell>
          <cell r="L10464">
            <v>160</v>
          </cell>
          <cell r="M10464">
            <v>40</v>
          </cell>
          <cell r="N10464">
            <v>40</v>
          </cell>
          <cell r="P10464" t="str">
            <v>Excellent condition - please review the images carefully</v>
          </cell>
        </row>
        <row r="10465">
          <cell r="G10465">
            <v>177340</v>
          </cell>
          <cell r="H10465">
            <v>177034</v>
          </cell>
          <cell r="I10465" t="str">
            <v>Edouard Garnier - Beautiful print of Soft Porcelain of Sevres 1892</v>
          </cell>
          <cell r="J10465" t="str">
            <v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v>
          </cell>
          <cell r="K10465">
            <v>80</v>
          </cell>
          <cell r="L10465">
            <v>160</v>
          </cell>
          <cell r="M10465">
            <v>40</v>
          </cell>
          <cell r="N10465">
            <v>40</v>
          </cell>
          <cell r="P10465" t="str">
            <v>Excellent condition - please review the images carefully</v>
          </cell>
        </row>
        <row r="10466">
          <cell r="G10466">
            <v>180000</v>
          </cell>
          <cell r="I10466" t="str">
            <v>Albert Hess - Rare original oil painting of clipper ship c1920</v>
          </cell>
          <cell r="J10466" t="str">
            <v xml:space="preserve">Albert Hess – Rare original oil painting of a three-masted clipper ship or packet ship driving forward at full sail through choppy, cresting ocean waves against a dramatic, cloud-filled sky.
Albert Hess was Swiss painter (1895-1960) who loved to paint traditional older sailboats usually on an Angry sea. 
The painting features his characteristic red cursive signature A. Hess in the lower right-hand corner
Size (including frame): 15.5in x 12in (39cm x 30cm)
</v>
          </cell>
          <cell r="K10466">
            <v>250</v>
          </cell>
          <cell r="L10466">
            <v>500</v>
          </cell>
          <cell r="M10466">
            <v>125</v>
          </cell>
          <cell r="N10466">
            <v>125</v>
          </cell>
          <cell r="P10466" t="str">
            <v>Excellent</v>
          </cell>
        </row>
        <row r="10467">
          <cell r="G10467">
            <v>180001</v>
          </cell>
          <cell r="I10467" t="str">
            <v>Thomas Bush Hardy - Original watercolour of Schweningen Beach 1889</v>
          </cell>
          <cell r="J10467" t="str">
            <v xml:space="preserve">This watercolor painting entitled Schweningen Beach is by British artist Thomas Bush Hardy (1842-1897), featuring figures near a shipwreck.
The work is typically executed in watercolour on paper and  signed lower left.
Thomas Bush Hardy was a marine painter and watercolourist. 
Born in Sheffield, Bush Hardy travelled in Holland and Italy. He exhibited at SS 1871-97 (elected RBA in 1884), RA and NWS. 
Thomas Bush Hardy's prolific coastal scenes painted in fresh and vivid watercolours achieve enormous popularity and he is a most sought after artist.
Size: 19.5in x 12in </v>
          </cell>
          <cell r="K10467">
            <v>500</v>
          </cell>
          <cell r="L10467">
            <v>1000</v>
          </cell>
          <cell r="M10467">
            <v>250</v>
          </cell>
          <cell r="N10467">
            <v>250</v>
          </cell>
          <cell r="P10467" t="str">
            <v>Excellent</v>
          </cell>
        </row>
        <row r="10468">
          <cell r="G10468">
            <v>180002</v>
          </cell>
          <cell r="I10468" t="str">
            <v>Thomas Bush Hardy - Original oil painting of Venice 1896</v>
          </cell>
          <cell r="J10468" t="str">
            <v>A superb original 19th-century oil painting on canvas by Thomas Bush Hardy, one of Britain’s leading marine and landscape painters.
This atmospheric Venetian scene captures the iconic domes of the Basilica of Santa Maria della Salute, with shimmering reflections across the calm lagoon waters under a soft golden sky.
Signed lower right T. B. Hardy 1896
Size: 17.5in x 26in (44.5cm x 66cm)</v>
          </cell>
          <cell r="K10468">
            <v>1000</v>
          </cell>
          <cell r="L10468">
            <v>2000</v>
          </cell>
          <cell r="M10468">
            <v>500</v>
          </cell>
          <cell r="N10468">
            <v>500</v>
          </cell>
          <cell r="P10468" t="str">
            <v>Minor age craquelure and small surface imperfections consistent with age; overall very good presentation</v>
          </cell>
        </row>
        <row r="10469">
          <cell r="G10469">
            <v>180003</v>
          </cell>
          <cell r="I10469" t="str">
            <v>Thomas Bush Hardy - Original watercolour of Wind against Tide, Calais 1891</v>
          </cell>
          <cell r="J10469" t="str">
            <v>This watercolour painting by Thomas Bush Hardy depicts a stormy seascape with red-sailed fishing boats battling rough seas near a coastal village. 
Titled Wind Against Tide, Étaples, Pas-de-Calais, it was created in 1891 and captures the dramatic maritime life of the region.
Thomas Bush Hardy (3 May 1842 – 15 December 1897) was a British marine painter and watercolourist.
Hardy was born in Sheffield, Yorkshire, on 3 May 1842. As a young man he travelled in the Netherlands and Italy.
In 1884 Hardy was elected a Member of the Royal Society of British Artists. He exhibited with the Society and also at the Royal Academy.
Size: 29in x 12in (74cm x 30cm)</v>
          </cell>
          <cell r="K10469">
            <v>600</v>
          </cell>
          <cell r="L10469">
            <v>1200</v>
          </cell>
          <cell r="M10469">
            <v>300</v>
          </cell>
          <cell r="N10469">
            <v>300</v>
          </cell>
          <cell r="P10469" t="str">
            <v>The painting is presented in a detailed, gilded, ornate frame typical of the Victorian era but in need of repair.</v>
          </cell>
        </row>
        <row r="10470">
          <cell r="G10470">
            <v>180004</v>
          </cell>
          <cell r="I10470" t="str">
            <v>Adoboe Akue - original signed painting of African tribal art c1990</v>
          </cell>
          <cell r="J10470" t="str">
            <v>A vibrant and dynamic original painting signed AKUE, reflecting the influences of African tribal art and the Cubist tradition.
The composition presents rolled fabrics carried on the head. These fabrics are African wax prints with traditional and vibrant patterns, iconic of West Africa.
The artist Adoboe AKUE is from Lome, Togo. Akué Adoboè is one of Togo's most respected and internationally recognized contemporary painters. He is known for vividly depicting the daily life, culture, and people of West Africa on canvas
Size: 16cm x 24cm</v>
          </cell>
          <cell r="K10470">
            <v>150</v>
          </cell>
          <cell r="L10470">
            <v>300</v>
          </cell>
          <cell r="M10470">
            <v>75</v>
          </cell>
          <cell r="N10470">
            <v>75</v>
          </cell>
          <cell r="P10470" t="str">
            <v>Excellent; bright, vivid colours; no tears or damage and unframed</v>
          </cell>
        </row>
        <row r="10471">
          <cell r="G10471">
            <v>180005</v>
          </cell>
          <cell r="I10471" t="str">
            <v>Adoboe Akue - original signed painting of African tribal art c1990</v>
          </cell>
          <cell r="J10471" t="str">
            <v>A vibrant and dynamic original painting signed AKUE, reflecting the influences of African tribal art and the Cubist tradition.
The composition presents traditional and vibrant patterns, iconic of West Africa bold stylised figure with mask-like features and abstract hands, set against a richly coloured geometric background.
The artist Adoboe AKUE is from Lome, Togo. Adoboè Akue is one of Togo's most respected and internationally recognized contemporary painters. He is known for vividly depicting the daily life, culture, and people of West Africa on canvas
Size: 16cm x 24cm</v>
          </cell>
          <cell r="K10471">
            <v>150</v>
          </cell>
          <cell r="L10471">
            <v>300</v>
          </cell>
          <cell r="M10471">
            <v>75</v>
          </cell>
          <cell r="N10471">
            <v>75</v>
          </cell>
          <cell r="P10471" t="str">
            <v>Excellent; bright, vivid colours; no tears or damage and unframed</v>
          </cell>
        </row>
        <row r="10472">
          <cell r="G10472">
            <v>180006</v>
          </cell>
          <cell r="I10472" t="str">
            <v>Alfred Gockel - Seriolithograph entitled Blue on Blue 2006</v>
          </cell>
          <cell r="J10472" t="str">
            <v>Alfred Gockel Blue on Blue 2006 Seriolithograph on Archival Paper with COA and Biography in Original Envelope from Park West. 
Signed in the plate.
Art print measures 7.75in x 7.75in
Overall measures 9.75in x 9.75in</v>
          </cell>
          <cell r="K10472">
            <v>30</v>
          </cell>
          <cell r="L10472">
            <v>60</v>
          </cell>
          <cell r="M10472">
            <v>15</v>
          </cell>
          <cell r="N10472">
            <v>15</v>
          </cell>
          <cell r="P10472" t="str">
            <v>Excellent</v>
          </cell>
        </row>
        <row r="10473">
          <cell r="G10473">
            <v>180007</v>
          </cell>
          <cell r="I10473" t="str">
            <v>Richard Akerman - Acrylic on canvas of Stark Trees with Red Sun c1970</v>
          </cell>
          <cell r="J10473" t="str">
            <v xml:space="preserve">A rare and exceptional original painting by Richard Akerman, a master of minimalist landscape abstraction c1970.
Each piece in this set of four explores a different vision of nature — stark trees, serene villages, distant horizons, flowing rivers — unified by Akerman’s signature restraint and elegance.
Size: 16.75in x 21.7in (42.5cm x 55cm)
</v>
          </cell>
          <cell r="K10473">
            <v>60</v>
          </cell>
          <cell r="L10473">
            <v>120</v>
          </cell>
          <cell r="M10473">
            <v>30</v>
          </cell>
          <cell r="N10473">
            <v>30</v>
          </cell>
          <cell r="P10473" t="str">
            <v>Excellent</v>
          </cell>
        </row>
        <row r="10474">
          <cell r="G10474">
            <v>180008</v>
          </cell>
          <cell r="I10474" t="str">
            <v>Richard Akerman - Acrylic on canvas of Village in Autumn with Red Sun  c1970</v>
          </cell>
          <cell r="J10474" t="str">
            <v xml:space="preserve">A rare and exceptional original painting by Richard Akerman, a master of minimalist landscape abstraction c1970.
Each piece in this set of four explores a different vision of nature — stark trees, serene villages, distant horizons, flowing rivers — unified by Akerman’s signature restraint and elegance.
Size: 16.75in x 21.7in (42.5cm x 55cm)
</v>
          </cell>
          <cell r="K10474">
            <v>60</v>
          </cell>
          <cell r="L10474">
            <v>120</v>
          </cell>
          <cell r="M10474">
            <v>30</v>
          </cell>
          <cell r="N10474">
            <v>30</v>
          </cell>
          <cell r="P10474" t="str">
            <v>Excellent</v>
          </cell>
        </row>
        <row r="10475">
          <cell r="G10475">
            <v>180009</v>
          </cell>
          <cell r="I10475" t="str">
            <v>Richard Akerman - Acrylic on canvas of Landscape with White Sun c1970</v>
          </cell>
          <cell r="J10475" t="str">
            <v xml:space="preserve">A rare and exceptional original painting by Richard Akerman, a master of minimalist landscape abstraction c1970.
Each piece in this set of four explores a different vision of nature — stark trees, serene villages, distant horizons, flowing rivers — unified by Akerman’s signature restraint and elegance.
Size: 16.75in x 21.7in (42.5cm x 55cm)
</v>
          </cell>
          <cell r="K10475">
            <v>60</v>
          </cell>
          <cell r="L10475">
            <v>120</v>
          </cell>
          <cell r="M10475">
            <v>30</v>
          </cell>
          <cell r="N10475">
            <v>30</v>
          </cell>
          <cell r="P10475" t="str">
            <v>Excellent</v>
          </cell>
        </row>
        <row r="10476">
          <cell r="G10476">
            <v>180010</v>
          </cell>
          <cell r="I10476" t="str">
            <v>Richard Akerman - Acrylic on canvas of Riverside Tree with Golden Sun c1970</v>
          </cell>
          <cell r="J10476" t="str">
            <v xml:space="preserve">A rare and exceptional original painting by Richard Akerman, a master of minimalist landscape abstraction c1970.
Each piece in this set of four explores a different vision of nature — stark trees, serene villages, distant horizons, flowing rivers — unified by Akerman’s signature restraint and elegance.
Size: 16.75in x 21.7in (42.5cm x 55cm)
</v>
          </cell>
          <cell r="K10476">
            <v>60</v>
          </cell>
          <cell r="L10476">
            <v>120</v>
          </cell>
          <cell r="M10476">
            <v>30</v>
          </cell>
          <cell r="N10476">
            <v>30</v>
          </cell>
          <cell r="P10476" t="str">
            <v>Excellent</v>
          </cell>
        </row>
        <row r="10477">
          <cell r="G10477">
            <v>180011</v>
          </cell>
          <cell r="I10477" t="str">
            <v>Paul Gaugin - Vintage lithograph of Two Tahitian Women</v>
          </cell>
          <cell r="J10477" t="str">
            <v>This is a vintage art print reproduction of a famous 1899 Post-Impressionist painting by Paul Gauguin.</v>
          </cell>
          <cell r="K10477">
            <v>30</v>
          </cell>
          <cell r="L10477">
            <v>60</v>
          </cell>
          <cell r="M10477">
            <v>15</v>
          </cell>
          <cell r="N10477">
            <v>15</v>
          </cell>
          <cell r="P10477" t="str">
            <v>Excellent</v>
          </cell>
        </row>
        <row r="10478">
          <cell r="G10478">
            <v>180012</v>
          </cell>
          <cell r="I10478" t="str">
            <v>Paul Gaugin - Vintage lithograph of Where Do We Come From….</v>
          </cell>
          <cell r="J10478" t="str">
            <v>This is a vintage art print reproduction of a famous 1899 Post-Impressionist painting by Paul Gauguin.</v>
          </cell>
          <cell r="K10478">
            <v>30</v>
          </cell>
          <cell r="L10478">
            <v>60</v>
          </cell>
          <cell r="M10478">
            <v>15</v>
          </cell>
          <cell r="N10478">
            <v>15</v>
          </cell>
          <cell r="P10478" t="str">
            <v>Excellent</v>
          </cell>
        </row>
        <row r="10479">
          <cell r="G10479">
            <v>180013</v>
          </cell>
          <cell r="I10479" t="str">
            <v>Paul Gaugin - Vintage lithograph of Moon and Earth</v>
          </cell>
          <cell r="J10479" t="str">
            <v>This is a vintage art print reproduction of a famous 1899 Post-Impressionist painting by Paul Gauguin.</v>
          </cell>
          <cell r="K10479">
            <v>30</v>
          </cell>
          <cell r="L10479">
            <v>60</v>
          </cell>
          <cell r="M10479">
            <v>15</v>
          </cell>
          <cell r="N10479">
            <v>15</v>
          </cell>
          <cell r="P10479" t="str">
            <v>Excellent</v>
          </cell>
        </row>
        <row r="10480">
          <cell r="G10480">
            <v>180014</v>
          </cell>
          <cell r="I10480" t="str">
            <v>Paul Gaugin - Vintage lithograph of Spirit of the Dead Watching</v>
          </cell>
          <cell r="J10480" t="str">
            <v>This is a vintage art print reproduction of a famous 1899 Post-Impressionist painting by Paul Gauguin.</v>
          </cell>
          <cell r="K10480">
            <v>30</v>
          </cell>
          <cell r="L10480">
            <v>60</v>
          </cell>
          <cell r="M10480">
            <v>15</v>
          </cell>
          <cell r="N10480">
            <v>15</v>
          </cell>
          <cell r="P10480" t="str">
            <v>Excellent</v>
          </cell>
        </row>
        <row r="10481">
          <cell r="G10481">
            <v>180015</v>
          </cell>
          <cell r="I10481" t="str">
            <v>Paul Gaugin - Vintage lithograph of The Birth of Christ</v>
          </cell>
          <cell r="J10481" t="str">
            <v>This is a vintage art print reproduction of a famous 1899 Post-Impressionist painting by Paul Gauguin.</v>
          </cell>
          <cell r="K10481">
            <v>30</v>
          </cell>
          <cell r="L10481">
            <v>60</v>
          </cell>
          <cell r="M10481">
            <v>15</v>
          </cell>
          <cell r="N10481">
            <v>15</v>
          </cell>
          <cell r="P10481" t="str">
            <v>Excellent</v>
          </cell>
        </row>
        <row r="10482">
          <cell r="G10482">
            <v>180020</v>
          </cell>
          <cell r="I10482" t="str">
            <v>Engraving of Ann Donne, mother of William Cowper 1875</v>
          </cell>
          <cell r="J10482" t="str">
            <v>This image shows a historical engraving titled "Ann Donne: Mother of William Cowper," depicting Ann Donne, the mother of the poet William Cowper .Historical Figure: Ann Donne (1703-1737) was the mother of the English poet William Cowper and died at a young age.Artwork: The image is a black-and-white engraving containing the text "My Mother's Picture," likely a reference to Cowper's famous poem, "When I Got My Mother's Picture in My Hand."</v>
          </cell>
        </row>
        <row r="10483">
          <cell r="G10483">
            <v>180021</v>
          </cell>
          <cell r="I10483" t="str">
            <v>W Harvey - Cowper's Favourite Seat at Eartham 1875</v>
          </cell>
          <cell r="J10483" t="str">
            <v>Engraved by J Goodyear 1875.</v>
          </cell>
        </row>
        <row r="10484">
          <cell r="G10484">
            <v>180022</v>
          </cell>
          <cell r="I10484" t="str">
            <v xml:space="preserve">W Harvey - The Spinney engraved by J Goodyear 1875 </v>
          </cell>
          <cell r="J10484" t="str">
            <v>The artwork in the image is a historical engraving titled "The Spinnie" (or The Spinney), depicting a rural picnic scene mentioned in the letters and works of the famous English poet William Cowper .</v>
          </cell>
        </row>
        <row r="10485">
          <cell r="G10485">
            <v>180023</v>
          </cell>
          <cell r="I10485" t="str">
            <v xml:space="preserve">W Harvey - The Cottage Homes of England engraved by L Stocks 1875 </v>
          </cell>
          <cell r="M10485">
            <v>10</v>
          </cell>
        </row>
        <row r="10486">
          <cell r="G10486">
            <v>180024</v>
          </cell>
          <cell r="I10486" t="str">
            <v xml:space="preserve">W Harvey - The Lime Walk at Weston, Bath engraved by L Stocks 1875 </v>
          </cell>
          <cell r="J10486" t="str">
            <v>This image is a black-and-white engraving from 1836 showing "The Lime Walk" and its end-of-walking alcove in Weston, Bath .The painting depicts people dressed in period clothing gathering firewood or resting on a tree-lined path, along with a donkey</v>
          </cell>
        </row>
        <row r="10487">
          <cell r="G10487">
            <v>180080</v>
          </cell>
          <cell r="H10487">
            <v>18000</v>
          </cell>
          <cell r="I10487" t="str">
            <v>Charles Dana Gibson - 5 prints from Americans 1900</v>
          </cell>
          <cell r="J10487"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K10487">
            <v>30</v>
          </cell>
          <cell r="L10487">
            <v>60</v>
          </cell>
          <cell r="M10487">
            <v>15</v>
          </cell>
          <cell r="N10487">
            <v>15</v>
          </cell>
          <cell r="P10487" t="str">
            <v>Excellent condition - please review images carefully</v>
          </cell>
        </row>
        <row r="10488">
          <cell r="G10488">
            <v>180081</v>
          </cell>
          <cell r="H10488">
            <v>18001</v>
          </cell>
          <cell r="I10488" t="str">
            <v>Charles Dana Gibson - 5 prints from Americans 1900</v>
          </cell>
          <cell r="J10488"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K10488">
            <v>30</v>
          </cell>
          <cell r="L10488">
            <v>60</v>
          </cell>
          <cell r="M10488">
            <v>15</v>
          </cell>
          <cell r="N10488">
            <v>15</v>
          </cell>
          <cell r="P10488" t="str">
            <v>Excellent condition - please review images carefully</v>
          </cell>
        </row>
        <row r="10489">
          <cell r="G10489">
            <v>180082</v>
          </cell>
          <cell r="H10489">
            <v>18002</v>
          </cell>
          <cell r="I10489" t="str">
            <v>Charles Dana Gibson - 5 prints from Americans 1900</v>
          </cell>
          <cell r="J10489"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K10489">
            <v>30</v>
          </cell>
          <cell r="L10489">
            <v>60</v>
          </cell>
          <cell r="M10489">
            <v>15</v>
          </cell>
          <cell r="N10489">
            <v>15</v>
          </cell>
          <cell r="P10489" t="str">
            <v>Excellent condition - please review images carefully</v>
          </cell>
        </row>
        <row r="10490">
          <cell r="G10490">
            <v>180083</v>
          </cell>
          <cell r="H10490">
            <v>18003</v>
          </cell>
          <cell r="I10490" t="str">
            <v>Charles Dana Gibson - 5 prints from Americans 1900</v>
          </cell>
          <cell r="J10490"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K10490">
            <v>30</v>
          </cell>
          <cell r="L10490">
            <v>60</v>
          </cell>
          <cell r="M10490">
            <v>15</v>
          </cell>
          <cell r="N10490">
            <v>15</v>
          </cell>
          <cell r="P10490" t="str">
            <v>Excellent condition - please review images carefully</v>
          </cell>
        </row>
        <row r="10491">
          <cell r="G10491">
            <v>180084</v>
          </cell>
          <cell r="H10491">
            <v>18004</v>
          </cell>
          <cell r="I10491" t="str">
            <v>Charles Dana Gibson - 5 prints from Americans 1900</v>
          </cell>
          <cell r="J10491"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K10491">
            <v>30</v>
          </cell>
          <cell r="L10491">
            <v>60</v>
          </cell>
          <cell r="M10491">
            <v>15</v>
          </cell>
          <cell r="N10491">
            <v>15</v>
          </cell>
          <cell r="P10491" t="str">
            <v>Excellent condition - please review images carefully</v>
          </cell>
        </row>
        <row r="10492">
          <cell r="G10492">
            <v>180085</v>
          </cell>
          <cell r="H10492">
            <v>18005</v>
          </cell>
          <cell r="I10492" t="str">
            <v>Charles Dana Gibson - 5 prints from Americans 1900</v>
          </cell>
          <cell r="J10492"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K10492">
            <v>30</v>
          </cell>
          <cell r="L10492">
            <v>60</v>
          </cell>
          <cell r="M10492">
            <v>15</v>
          </cell>
          <cell r="N10492">
            <v>15</v>
          </cell>
          <cell r="P10492" t="str">
            <v>Excellent condition - please review images carefully</v>
          </cell>
        </row>
        <row r="10493">
          <cell r="G10493">
            <v>180086</v>
          </cell>
          <cell r="H10493">
            <v>18006</v>
          </cell>
          <cell r="I10493" t="str">
            <v>Charles Dana Gibson - 5 prints from Americans 1900</v>
          </cell>
          <cell r="J10493"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K10493">
            <v>30</v>
          </cell>
          <cell r="L10493">
            <v>60</v>
          </cell>
          <cell r="M10493">
            <v>15</v>
          </cell>
          <cell r="N10493">
            <v>15</v>
          </cell>
          <cell r="P10493" t="str">
            <v>Excellent condition - please review images carefully</v>
          </cell>
        </row>
        <row r="10494">
          <cell r="G10494">
            <v>180087</v>
          </cell>
          <cell r="H10494">
            <v>18007</v>
          </cell>
          <cell r="I10494" t="str">
            <v>Charles Dana Gibson - 5 prints from Americans 1900</v>
          </cell>
          <cell r="J10494"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K10494">
            <v>30</v>
          </cell>
          <cell r="L10494">
            <v>60</v>
          </cell>
          <cell r="M10494">
            <v>15</v>
          </cell>
          <cell r="N10494">
            <v>15</v>
          </cell>
          <cell r="P10494" t="str">
            <v>Excellent condition - please review images carefully</v>
          </cell>
        </row>
        <row r="10495">
          <cell r="G10495">
            <v>180088</v>
          </cell>
          <cell r="H10495">
            <v>18008</v>
          </cell>
          <cell r="I10495" t="str">
            <v>Charles Dana Gibson - 5 prints from Americans 1900</v>
          </cell>
          <cell r="J10495" t="str">
            <v xml:space="preserve">These plates are from Americans by Charles Dana Gibson. Published in New York by R.H. Russell, 1900. 
Gibson was an American illustrator from Boston and was best known for his creation of the Gibson Girl, an iconic representation of the beautiful and independent Euro-American woman at the turn of the 20th century.   
Size: 17in x 11in (43cm x 28cm) </v>
          </cell>
          <cell r="K10495">
            <v>30</v>
          </cell>
          <cell r="L10495">
            <v>60</v>
          </cell>
          <cell r="M10495">
            <v>15</v>
          </cell>
          <cell r="N10495">
            <v>15</v>
          </cell>
          <cell r="P10495" t="str">
            <v>Excellent condition - please review images carefully</v>
          </cell>
        </row>
        <row r="10496">
          <cell r="G10496">
            <v>180090</v>
          </cell>
          <cell r="H10496">
            <v>18009</v>
          </cell>
          <cell r="I10496" t="str">
            <v>Henry Bunbury - Prospero disarming Ferdinand 1792</v>
          </cell>
          <cell r="J10496" t="str">
            <v>An outstanding original antique stipple engraving published by Thomas Macklin, Poets Gallery, Fleet Street, London engraved by Francesco Bartolozzi after Henry Bunbury. 
Outside Prospero's grotto, the Duke stands waving a wand in the direction of Ferdinand at left, while Miranda kneels beside her father, tugging at his arm; behind in the cave Ariel plays a harp. Illustration of William Shakespeare's The Tempest.
Ssize approx 18.5in x 21.5in (47cm x 55cm)</v>
          </cell>
          <cell r="K10496">
            <v>80</v>
          </cell>
          <cell r="L10496">
            <v>160</v>
          </cell>
          <cell r="M10496">
            <v>40</v>
          </cell>
          <cell r="N10496">
            <v>40</v>
          </cell>
          <cell r="P10496" t="str">
            <v>Good with occasional spotting - please review images carefully</v>
          </cell>
        </row>
        <row r="10497">
          <cell r="G10497">
            <v>180100</v>
          </cell>
          <cell r="H10497">
            <v>18010</v>
          </cell>
          <cell r="I10497" t="str">
            <v>Tregear's Flights of Humour No 25 1833</v>
          </cell>
          <cell r="J10497" t="str">
            <v>Hand-coloured lithograph entitled No.25 with a tall youth looking down at his diminutive mother, from Tregear's Flights of Humour, published by Gabriel Shire Tregear. London July 1833
A satirical print depicting a humorous scene.
Size: 12in x 9in (31cm x 23cm)</v>
          </cell>
          <cell r="K10497">
            <v>100</v>
          </cell>
          <cell r="L10497">
            <v>200</v>
          </cell>
          <cell r="M10497">
            <v>50</v>
          </cell>
          <cell r="N10497">
            <v>50</v>
          </cell>
          <cell r="P10497" t="str">
            <v>Excellent condition - please review the image carefully</v>
          </cell>
        </row>
        <row r="10498">
          <cell r="G10498">
            <v>180190</v>
          </cell>
          <cell r="H10498">
            <v>18019</v>
          </cell>
          <cell r="I10498" t="str">
            <v>Hipkins - Rare lithograph of Cavalry Bugle, Cavalry Trumpet, Trumpets by W Gibb 1888</v>
          </cell>
          <cell r="J10498"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0498">
            <v>80</v>
          </cell>
          <cell r="L10498">
            <v>160</v>
          </cell>
          <cell r="M10498">
            <v>40</v>
          </cell>
          <cell r="N10498">
            <v>40</v>
          </cell>
          <cell r="P10498" t="str">
            <v>Excellent condition - please review the images carefully</v>
          </cell>
        </row>
        <row r="10499">
          <cell r="G10499">
            <v>180220</v>
          </cell>
          <cell r="H10499">
            <v>18022</v>
          </cell>
          <cell r="I10499" t="str">
            <v>Hipkins - Rare lithograph of Queen Mary's Harp by W Gibb 1888</v>
          </cell>
          <cell r="J10499"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0499">
            <v>80</v>
          </cell>
          <cell r="L10499">
            <v>160</v>
          </cell>
          <cell r="M10499">
            <v>40</v>
          </cell>
          <cell r="N10499">
            <v>40</v>
          </cell>
          <cell r="P10499" t="str">
            <v>Excellent condition - please review the images carefully</v>
          </cell>
        </row>
        <row r="10500">
          <cell r="G10500">
            <v>180240</v>
          </cell>
          <cell r="H10500">
            <v>18024</v>
          </cell>
          <cell r="I10500" t="str">
            <v>Hipkins - Rare lithograph of Queen Elizabeth's Virginal by W Gibb 1888</v>
          </cell>
          <cell r="J10500"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0500">
            <v>80</v>
          </cell>
          <cell r="L10500">
            <v>160</v>
          </cell>
          <cell r="M10500">
            <v>40</v>
          </cell>
          <cell r="N10500">
            <v>40</v>
          </cell>
          <cell r="P10500" t="str">
            <v>Excellent condition - please review the images carefully</v>
          </cell>
        </row>
        <row r="10501">
          <cell r="G10501">
            <v>180250</v>
          </cell>
          <cell r="H10501">
            <v>18025</v>
          </cell>
          <cell r="I10501" t="str">
            <v>Hipkins - Rare lithograph of Rizzio Guitar by W Gibb 1888</v>
          </cell>
          <cell r="J10501"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0501">
            <v>80</v>
          </cell>
          <cell r="L10501">
            <v>160</v>
          </cell>
          <cell r="M10501">
            <v>40</v>
          </cell>
          <cell r="N10501">
            <v>40</v>
          </cell>
          <cell r="P10501" t="str">
            <v>Excellent condition - please review the images carefully</v>
          </cell>
        </row>
        <row r="10502">
          <cell r="G10502">
            <v>180260</v>
          </cell>
          <cell r="H10502">
            <v>18026</v>
          </cell>
          <cell r="I10502" t="str">
            <v>Hipkins - Rare lithograph of Stradivarius Heller Violin by W Gibb 1888</v>
          </cell>
          <cell r="J10502"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0502">
            <v>80</v>
          </cell>
          <cell r="L10502">
            <v>160</v>
          </cell>
          <cell r="M10502">
            <v>40</v>
          </cell>
          <cell r="N10502">
            <v>40</v>
          </cell>
          <cell r="P10502" t="str">
            <v>Excellent condition - please review the images carefully</v>
          </cell>
        </row>
        <row r="10503">
          <cell r="G10503">
            <v>180280</v>
          </cell>
          <cell r="H10503">
            <v>18028</v>
          </cell>
          <cell r="I10503" t="str">
            <v>Hipkins - Rare lithograph of the Spinet by W Gibb 1888</v>
          </cell>
          <cell r="J10503"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0503">
            <v>80</v>
          </cell>
          <cell r="L10503">
            <v>160</v>
          </cell>
          <cell r="M10503">
            <v>40</v>
          </cell>
          <cell r="N10503">
            <v>40</v>
          </cell>
          <cell r="P10503" t="str">
            <v>Excellent condition - please review the images carefully</v>
          </cell>
        </row>
        <row r="10504">
          <cell r="G10504">
            <v>180300</v>
          </cell>
          <cell r="H10504">
            <v>18030</v>
          </cell>
          <cell r="I10504" t="str">
            <v>Hipkins - Rare lithograph of Japanese Koto by W Gibb 1888</v>
          </cell>
          <cell r="J10504"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0504">
            <v>80</v>
          </cell>
          <cell r="L10504">
            <v>160</v>
          </cell>
          <cell r="M10504">
            <v>40</v>
          </cell>
          <cell r="N10504">
            <v>40</v>
          </cell>
          <cell r="P10504" t="str">
            <v>Excellent condition - please review the images carefully</v>
          </cell>
        </row>
        <row r="10505">
          <cell r="G10505">
            <v>180320</v>
          </cell>
          <cell r="H10505">
            <v>18032</v>
          </cell>
          <cell r="I10505" t="str">
            <v>William Nicholson - February Coursing 1898</v>
          </cell>
          <cell r="J10505" t="str">
            <v>This print is for the month of February showing the sport of Coursing and is from An Almanac of Twelve Sports by William Nicolson with words by Rudyard Kipling. Published by William Heinemann, London 1898.
Original lithograph after hand-coloured woodcut and is accompanied by the related text page. 
Size: approximately 12in x 10in (31cm x 25cm)</v>
          </cell>
          <cell r="K10505">
            <v>80</v>
          </cell>
          <cell r="L10505">
            <v>160</v>
          </cell>
          <cell r="M10505">
            <v>40</v>
          </cell>
          <cell r="N10505">
            <v>40</v>
          </cell>
          <cell r="P10505" t="str">
            <v>Excellent condition - please review the image carefully</v>
          </cell>
        </row>
        <row r="10506">
          <cell r="G10506">
            <v>180330</v>
          </cell>
          <cell r="H10506">
            <v>18033</v>
          </cell>
          <cell r="I10506" t="str">
            <v>William Nicholson - July Archery 1898</v>
          </cell>
          <cell r="J10506" t="str">
            <v>This print is for the month of July showing the sport of Archery and is from An Almanac of Twelve Sports by William Nicolson with words by Rudyard Kipling. Published by William Heinemann, London 1898.
Original lithograph after hand-coloured woodcut and is accompanied by the related text page. 
Size: approximately 12in x 10in (31cm x 25cm)</v>
          </cell>
          <cell r="K10506">
            <v>80</v>
          </cell>
          <cell r="L10506">
            <v>160</v>
          </cell>
          <cell r="M10506">
            <v>40</v>
          </cell>
          <cell r="N10506">
            <v>40</v>
          </cell>
          <cell r="P10506" t="str">
            <v>Excellent condition - please review the image carefully</v>
          </cell>
        </row>
        <row r="10507">
          <cell r="G10507">
            <v>180340</v>
          </cell>
          <cell r="H10507">
            <v>18034</v>
          </cell>
          <cell r="I10507" t="str">
            <v>William Nicholson - X is for Xylographer 1898</v>
          </cell>
          <cell r="J10507"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07">
            <v>80</v>
          </cell>
          <cell r="L10507">
            <v>160</v>
          </cell>
          <cell r="M10507">
            <v>40</v>
          </cell>
          <cell r="N10507">
            <v>40</v>
          </cell>
          <cell r="P10507" t="str">
            <v>Excellent condition - please review the image carefully</v>
          </cell>
        </row>
        <row r="10508">
          <cell r="G10508">
            <v>180350</v>
          </cell>
          <cell r="H10508">
            <v>18035</v>
          </cell>
          <cell r="I10508" t="str">
            <v>William Nicholson - December Skating 1898</v>
          </cell>
          <cell r="J10508" t="str">
            <v>This print is for the month of December showing the sport of Skating and is from An Almanac of Twelve Sports by William Nicolson with words by Rudyard Kipling. Published by William Heinemann, London 1898.
Original lithograph after hand-coloured woodcut and is accompanied by the related text page. 
Size: approximately 12in x 10in (31cm x 25cm)</v>
          </cell>
          <cell r="K10508">
            <v>80</v>
          </cell>
          <cell r="L10508">
            <v>160</v>
          </cell>
          <cell r="M10508">
            <v>40</v>
          </cell>
          <cell r="N10508">
            <v>40</v>
          </cell>
          <cell r="P10508" t="str">
            <v>Excellent condition - please review the image carefully</v>
          </cell>
        </row>
        <row r="10509">
          <cell r="G10509">
            <v>180410</v>
          </cell>
          <cell r="H10509">
            <v>18041</v>
          </cell>
          <cell r="I10509" t="str">
            <v>William Nicholson - I is for Idiot 1898</v>
          </cell>
          <cell r="J10509"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09">
            <v>80</v>
          </cell>
          <cell r="L10509">
            <v>160</v>
          </cell>
          <cell r="M10509">
            <v>40</v>
          </cell>
          <cell r="N10509">
            <v>40</v>
          </cell>
          <cell r="P10509" t="str">
            <v>Excellent condition - please review the image carefully</v>
          </cell>
        </row>
        <row r="10510">
          <cell r="G10510">
            <v>180420</v>
          </cell>
          <cell r="H10510">
            <v>18042</v>
          </cell>
          <cell r="I10510" t="str">
            <v xml:space="preserve">William Nicholson - K is for Keeper 1898 </v>
          </cell>
          <cell r="J10510"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10">
            <v>80</v>
          </cell>
          <cell r="L10510">
            <v>160</v>
          </cell>
          <cell r="M10510">
            <v>40</v>
          </cell>
          <cell r="N10510">
            <v>40</v>
          </cell>
          <cell r="P10510" t="str">
            <v>Excellent condition - please review the image carefully</v>
          </cell>
        </row>
        <row r="10511">
          <cell r="G10511">
            <v>180430</v>
          </cell>
          <cell r="H10511">
            <v>18043</v>
          </cell>
          <cell r="I10511" t="str">
            <v>William Nicholson - A is for Artist 1898</v>
          </cell>
          <cell r="J10511"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11">
            <v>80</v>
          </cell>
          <cell r="L10511">
            <v>160</v>
          </cell>
          <cell r="M10511">
            <v>40</v>
          </cell>
          <cell r="N10511">
            <v>40</v>
          </cell>
          <cell r="P10511" t="str">
            <v>Excellent condition - please review the image carefully</v>
          </cell>
        </row>
        <row r="10512">
          <cell r="G10512">
            <v>180440</v>
          </cell>
          <cell r="H10512">
            <v>18044</v>
          </cell>
          <cell r="I10512" t="str">
            <v>William Nicholson - B is for Beggar 1898</v>
          </cell>
          <cell r="J10512"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12">
            <v>80</v>
          </cell>
          <cell r="L10512">
            <v>160</v>
          </cell>
          <cell r="M10512">
            <v>40</v>
          </cell>
          <cell r="N10512">
            <v>40</v>
          </cell>
          <cell r="P10512" t="str">
            <v>Excellent condition - please review the image carefully</v>
          </cell>
        </row>
        <row r="10513">
          <cell r="G10513">
            <v>180450</v>
          </cell>
          <cell r="H10513">
            <v>18045</v>
          </cell>
          <cell r="I10513" t="str">
            <v>William Nicholson - L is for Lady 1898</v>
          </cell>
          <cell r="J10513"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13">
            <v>80</v>
          </cell>
          <cell r="L10513">
            <v>160</v>
          </cell>
          <cell r="M10513">
            <v>40</v>
          </cell>
          <cell r="N10513">
            <v>40</v>
          </cell>
          <cell r="P10513" t="str">
            <v>Excellent condition - please review the image carefully</v>
          </cell>
        </row>
        <row r="10514">
          <cell r="G10514">
            <v>180460</v>
          </cell>
          <cell r="H10514">
            <v>18046</v>
          </cell>
          <cell r="I10514" t="str">
            <v>William Nicholson - N is for Nobleman 1898</v>
          </cell>
          <cell r="J10514"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14">
            <v>80</v>
          </cell>
          <cell r="L10514">
            <v>160</v>
          </cell>
          <cell r="M10514">
            <v>40</v>
          </cell>
          <cell r="N10514">
            <v>40</v>
          </cell>
          <cell r="P10514" t="str">
            <v>Excellent condition - please review the image carefully</v>
          </cell>
        </row>
        <row r="10515">
          <cell r="G10515">
            <v>180470</v>
          </cell>
          <cell r="H10515">
            <v>18047</v>
          </cell>
          <cell r="I10515" t="str">
            <v>William Nicholson - P is for Publican 1898</v>
          </cell>
          <cell r="J10515"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15">
            <v>80</v>
          </cell>
          <cell r="L10515">
            <v>160</v>
          </cell>
          <cell r="M10515">
            <v>40</v>
          </cell>
          <cell r="N10515">
            <v>40</v>
          </cell>
          <cell r="P10515" t="str">
            <v>Excellent condition - please review the image carefully</v>
          </cell>
        </row>
        <row r="10516">
          <cell r="G10516">
            <v>180480</v>
          </cell>
          <cell r="H10516">
            <v>18048</v>
          </cell>
          <cell r="I10516" t="str">
            <v>William Nicholson - Q  is for Quaker 1898</v>
          </cell>
          <cell r="J10516"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16">
            <v>80</v>
          </cell>
          <cell r="L10516">
            <v>160</v>
          </cell>
          <cell r="M10516">
            <v>40</v>
          </cell>
          <cell r="N10516">
            <v>40</v>
          </cell>
          <cell r="P10516" t="str">
            <v>Excellent condition - please review the image carefully</v>
          </cell>
        </row>
        <row r="10517">
          <cell r="G10517">
            <v>180490</v>
          </cell>
          <cell r="H10517">
            <v>18049</v>
          </cell>
          <cell r="I10517" t="str">
            <v>William Nicholson - S is for Sportsman 1898</v>
          </cell>
          <cell r="J10517"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17">
            <v>80</v>
          </cell>
          <cell r="L10517">
            <v>160</v>
          </cell>
          <cell r="M10517">
            <v>40</v>
          </cell>
          <cell r="N10517">
            <v>40</v>
          </cell>
          <cell r="P10517" t="str">
            <v>Excellent condition - please review the image carefully</v>
          </cell>
        </row>
        <row r="10518">
          <cell r="G10518">
            <v>180500</v>
          </cell>
          <cell r="H10518">
            <v>18050</v>
          </cell>
          <cell r="I10518" t="str">
            <v>William Nicholson - M is for Milkmaid 1898</v>
          </cell>
          <cell r="J10518"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18">
            <v>80</v>
          </cell>
          <cell r="L10518">
            <v>160</v>
          </cell>
          <cell r="M10518">
            <v>40</v>
          </cell>
          <cell r="N10518">
            <v>40</v>
          </cell>
          <cell r="P10518" t="str">
            <v>Excellent condition - please review the image carefully</v>
          </cell>
        </row>
        <row r="10519">
          <cell r="G10519">
            <v>180510</v>
          </cell>
          <cell r="H10519">
            <v>18051</v>
          </cell>
          <cell r="I10519" t="str">
            <v>William Nicholson - W is for Waitress 1898</v>
          </cell>
          <cell r="J10519"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19">
            <v>80</v>
          </cell>
          <cell r="L10519">
            <v>160</v>
          </cell>
          <cell r="M10519">
            <v>40</v>
          </cell>
          <cell r="N10519">
            <v>40</v>
          </cell>
          <cell r="P10519" t="str">
            <v>Excellent condition - please review the image carefully</v>
          </cell>
        </row>
        <row r="10520">
          <cell r="G10520">
            <v>180520</v>
          </cell>
          <cell r="H10520">
            <v>18052</v>
          </cell>
          <cell r="I10520" t="str">
            <v>William Nicholson - Z is for Zoologist 1898</v>
          </cell>
          <cell r="J10520"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20">
            <v>80</v>
          </cell>
          <cell r="L10520">
            <v>160</v>
          </cell>
          <cell r="M10520">
            <v>40</v>
          </cell>
          <cell r="N10520">
            <v>40</v>
          </cell>
          <cell r="P10520" t="str">
            <v>Excellent condition - please review the image carefully</v>
          </cell>
        </row>
        <row r="10521">
          <cell r="G10521">
            <v>180530</v>
          </cell>
          <cell r="H10521">
            <v>18053</v>
          </cell>
          <cell r="I10521" t="str">
            <v>William Nicholson - O is for Ostler 1898</v>
          </cell>
          <cell r="J10521"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21">
            <v>80</v>
          </cell>
          <cell r="L10521">
            <v>160</v>
          </cell>
          <cell r="M10521">
            <v>40</v>
          </cell>
          <cell r="N10521">
            <v>40</v>
          </cell>
          <cell r="P10521" t="str">
            <v>Excellent condition - please review the image carefully</v>
          </cell>
        </row>
        <row r="10522">
          <cell r="G10522">
            <v>180540</v>
          </cell>
          <cell r="H10522">
            <v>18054</v>
          </cell>
          <cell r="I10522" t="str">
            <v>William Nicholson - R is for Robber 1898</v>
          </cell>
          <cell r="J10522"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22">
            <v>80</v>
          </cell>
          <cell r="L10522">
            <v>160</v>
          </cell>
          <cell r="M10522">
            <v>40</v>
          </cell>
          <cell r="N10522">
            <v>40</v>
          </cell>
          <cell r="P10522" t="str">
            <v>Excellent condition - please review the image carefully</v>
          </cell>
        </row>
        <row r="10523">
          <cell r="G10523">
            <v>180550</v>
          </cell>
          <cell r="H10523">
            <v>18055</v>
          </cell>
          <cell r="I10523" t="str">
            <v>William Nicholson - U is for Urchin 1898</v>
          </cell>
          <cell r="J10523"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0523">
            <v>80</v>
          </cell>
          <cell r="L10523">
            <v>160</v>
          </cell>
          <cell r="M10523">
            <v>40</v>
          </cell>
          <cell r="N10523">
            <v>40</v>
          </cell>
          <cell r="P10523" t="str">
            <v>Excellent condition - please review the image carefully</v>
          </cell>
        </row>
        <row r="10524">
          <cell r="G10524">
            <v>180590</v>
          </cell>
          <cell r="H10524">
            <v>18059</v>
          </cell>
          <cell r="I10524" t="str">
            <v>Clayton Clarke (Kyd) - Print of Fagin, Dickens character 1892</v>
          </cell>
          <cell r="J10524" t="str">
            <v>This print  is from Some Well Known Characters from the Works of Charles Dickens. Illustrated by J. Clayton Clark. Published by Hildesheimer &amp; Faulkner, London &amp; George C Whitney, New York, c1892. 
Joseph Clayton Clarke, who worked under the pseudonym Kyd, was a British artist best known for his illustrations of characters from the novels of Charles Dickens. 
Size: 9.75in x 7.5in (25cm x 19cm)</v>
          </cell>
          <cell r="K10524">
            <v>20</v>
          </cell>
          <cell r="L10524">
            <v>40</v>
          </cell>
          <cell r="M10524">
            <v>10</v>
          </cell>
          <cell r="N10524">
            <v>10</v>
          </cell>
          <cell r="P10524" t="str">
            <v>Excellent condition - please review the images carefully</v>
          </cell>
        </row>
        <row r="10525">
          <cell r="G10525">
            <v>180600</v>
          </cell>
          <cell r="H10525">
            <v>18060</v>
          </cell>
          <cell r="I10525" t="str">
            <v>Clayton Clarke (Kyd) - Print of Rogue Riderhood, Dickens character 1892</v>
          </cell>
          <cell r="J10525" t="str">
            <v>This print  is from Some Well Known Characters from the Works of Charles Dickens. Illustrated by J. Clayton Clark. Published by Hildesheimer &amp; Faulkner, London &amp; George C Whitney, New York, c1892. 
Joseph Clayton Clarke, who worked under the pseudonym Kyd, was a British artist best known for his illustrations of characters from the novels of Charles Dickens. 
Size: 9.75in x 7.5in (25cm x 19cm)</v>
          </cell>
          <cell r="K10525">
            <v>20</v>
          </cell>
          <cell r="L10525">
            <v>40</v>
          </cell>
          <cell r="M10525">
            <v>10</v>
          </cell>
          <cell r="N10525">
            <v>10</v>
          </cell>
          <cell r="P10525" t="str">
            <v>Excellent condition - please review the images carefully</v>
          </cell>
        </row>
        <row r="10526">
          <cell r="G10526">
            <v>180610</v>
          </cell>
          <cell r="H10526">
            <v>18061</v>
          </cell>
          <cell r="I10526" t="str">
            <v>Clayton Clarke (Kyd) - Print of Job Trotter, Dickens character 1892</v>
          </cell>
          <cell r="J10526" t="str">
            <v>This print  is from Some Well Known Characters from the Works of Charles Dickens. Illustrated by J. Clayton Clark. Published by Hildesheimer &amp; Faulkner, London &amp; George C Whitney, New York, c1892. 
Joseph Clayton Clarke, who worked under the pseudonym Kyd, was a British artist best known for his illustrations of characters from the novels of Charles Dickens. 
Size: 9.75in x 7.5in (25cm x 19cm)</v>
          </cell>
          <cell r="K10526">
            <v>20</v>
          </cell>
          <cell r="L10526">
            <v>40</v>
          </cell>
          <cell r="M10526">
            <v>10</v>
          </cell>
          <cell r="N10526">
            <v>10</v>
          </cell>
          <cell r="P10526" t="str">
            <v>Excellent condition - please review the images carefully</v>
          </cell>
        </row>
        <row r="10527">
          <cell r="G10527">
            <v>180620</v>
          </cell>
          <cell r="H10527">
            <v>18062</v>
          </cell>
          <cell r="I10527" t="str">
            <v>Clayton Clarke (Kyd) - Print of Jo, Dickens character 1892</v>
          </cell>
          <cell r="J10527" t="str">
            <v>This print  is from Some Well Known Characters from the Works of Charles Dickens. Illustrated by J. Clayton Clark. Published by Hildesheimer &amp; Faulkner, London &amp; George C Whitney, New York, c1892. 
Joseph Clayton Clarke, who worked under the pseudonym Kyd, was a British artist best known for his illustrations of characters from the novels of Charles Dickens. 
Size: 9.75in x 7.5in (25cm x 19cm)</v>
          </cell>
          <cell r="K10527">
            <v>20</v>
          </cell>
          <cell r="L10527">
            <v>40</v>
          </cell>
          <cell r="M10527">
            <v>10</v>
          </cell>
          <cell r="N10527">
            <v>10</v>
          </cell>
          <cell r="P10527" t="str">
            <v>Excellent condition - please review the images carefully</v>
          </cell>
        </row>
        <row r="10528">
          <cell r="G10528">
            <v>180630</v>
          </cell>
          <cell r="H10528">
            <v>18063</v>
          </cell>
          <cell r="I10528" t="str">
            <v>Clayton Clarke (Kyd) - Print of Mr Bailey Junior, Dickens character 1892</v>
          </cell>
          <cell r="J10528" t="str">
            <v>This print  is from Some Well Known Characters from the Works of Charles Dickens. Illustrated by J. Clayton Clark. Published by Hildesheimer &amp; Faulkner, London &amp; George C Whitney, New York, c1892. 
Joseph Clayton Clarke, who worked under the pseudonym Kyd, was a British artist best known for his illustrations of characters from the novels of Charles Dickens. 
Size: 9.75in x 7.5in (25cm x 19cm)</v>
          </cell>
          <cell r="K10528">
            <v>20</v>
          </cell>
          <cell r="L10528">
            <v>40</v>
          </cell>
          <cell r="M10528">
            <v>10</v>
          </cell>
          <cell r="N10528">
            <v>10</v>
          </cell>
          <cell r="P10528" t="str">
            <v>Excellent condition - please review the images carefully</v>
          </cell>
        </row>
        <row r="10529">
          <cell r="G10529">
            <v>180640</v>
          </cell>
          <cell r="H10529">
            <v>18064</v>
          </cell>
          <cell r="I10529" t="str">
            <v>Clayton Clarke (Kyd) - Print of Montague Tigg, Dickens character 1892</v>
          </cell>
          <cell r="J10529" t="str">
            <v>This print  is from Some Well Known Characters from the Works of Charles Dickens. Illustrated by J. Clayton Clark. Published by Hildesheimer &amp; Faulkner, London &amp; George C Whitney, New York, c1892. 
Joseph Clayton Clarke, who worked under the pseudonym Kyd, was a British artist best known for his illustrations of characters from the novels of Charles Dickens. 
Size: 9.75in x 7.5in (25cm x 19cm)</v>
          </cell>
          <cell r="K10529">
            <v>20</v>
          </cell>
          <cell r="L10529">
            <v>40</v>
          </cell>
          <cell r="M10529">
            <v>10</v>
          </cell>
          <cell r="N10529">
            <v>10</v>
          </cell>
          <cell r="P10529" t="str">
            <v>Excellent condition - please review the images carefully</v>
          </cell>
        </row>
        <row r="10530">
          <cell r="G10530">
            <v>180650</v>
          </cell>
          <cell r="H10530">
            <v>18065</v>
          </cell>
          <cell r="I10530" t="str">
            <v>Clayton Clarke (Kyd) - Print of Bob Sawyer, Dickens character 1892</v>
          </cell>
          <cell r="J10530" t="str">
            <v>This print  is from Some Well Known Characters from the Works of Charles Dickens. Illustrated by J. Clayton Clark. Published by Hildesheimer &amp; Faulkner, London &amp; George C Whitney, New York, c1892. 
Joseph Clayton Clarke, who worked under the pseudonym Kyd, was a British artist best known for his illustrations of characters from the novels of Charles Dickens. 
Size: 9.75in x 7.5in (25cm x 19cm)</v>
          </cell>
          <cell r="K10530">
            <v>20</v>
          </cell>
          <cell r="L10530">
            <v>40</v>
          </cell>
          <cell r="M10530">
            <v>10</v>
          </cell>
          <cell r="N10530">
            <v>10</v>
          </cell>
          <cell r="P10530" t="str">
            <v>Excellent condition - please review the images carefully</v>
          </cell>
        </row>
        <row r="10531">
          <cell r="G10531">
            <v>180660</v>
          </cell>
          <cell r="H10531">
            <v>18066</v>
          </cell>
          <cell r="I10531" t="str">
            <v>Clayton Clarke (Kyd) - Print of Barnaby Rudge, Dickens character 1892</v>
          </cell>
          <cell r="J10531" t="str">
            <v>This print  is from Some Well Known Characters from the Works of Charles Dickens. Illustrated by J. Clayton Clark. Published by Hildesheimer &amp; Faulkner, London &amp; George C Whitney, New York, c1892. 
Joseph Clayton Clarke, who worked under the pseudonym Kyd, was a British artist best known for his illustrations of characters from the novels of Charles Dickens. 
Size: 9.75in x 7.5in (25cm x 19cm)</v>
          </cell>
          <cell r="K10531">
            <v>20</v>
          </cell>
          <cell r="L10531">
            <v>40</v>
          </cell>
          <cell r="M10531">
            <v>10</v>
          </cell>
          <cell r="N10531">
            <v>10</v>
          </cell>
          <cell r="P10531" t="str">
            <v>Excellent condition - please review the images carefully</v>
          </cell>
        </row>
        <row r="10532">
          <cell r="G10532">
            <v>180750</v>
          </cell>
          <cell r="H10532">
            <v>18075</v>
          </cell>
          <cell r="I10532" t="str">
            <v xml:space="preserve">Louis Wain - Rare plate of Jack the Giant Killer 1905 </v>
          </cell>
          <cell r="J10532" t="str">
            <v xml:space="preserve">This colour plate is from the rare publication Frolics in Fairyland by Grace Floyd, illustrated by Louis Wain. Published by Raphael Tuck &amp; Sons, Co. Ltd, New York / London / Paris, 1905. 
Rare Wain production in which characters from classic fairy tales are re-imagined as his characteristically eccentric and expressive cats.  Wain was once regarded as the most famous cat artist on earth. 
Each print with Wain's unique cats managing to appear simultaneously charming and bizarre.  
Size: Mount 11.4in x 14.4in (29cm x 36.5cm) Print 8.3in x 12in (21cm x 30 cm) </v>
          </cell>
          <cell r="K10532">
            <v>80</v>
          </cell>
          <cell r="L10532">
            <v>160</v>
          </cell>
          <cell r="M10532">
            <v>40</v>
          </cell>
          <cell r="N10532">
            <v>40</v>
          </cell>
          <cell r="P10532" t="str">
            <v>Excellent condition - please review the images carefully</v>
          </cell>
        </row>
        <row r="10533">
          <cell r="G10533">
            <v>180760</v>
          </cell>
          <cell r="H10533">
            <v>18076</v>
          </cell>
          <cell r="I10533" t="str">
            <v xml:space="preserve">Louis Wain - Rare plate of Babes in the Wood 1905 </v>
          </cell>
          <cell r="J10533" t="str">
            <v xml:space="preserve">This colour plate is from the rare publication Frolics in Fairyland by Grace Floyd, illustrated by Louis Wain. Published by Raphael Tuck &amp; Sons, Co. Ltd, New York / London / Paris, 1905. 
Rare Wain production in which characters from classic fairy tales are re-imagined as his characteristically eccentric and expressive cats.  Wain was once regarded as the most famous cat artist on earth. 
Each print with Wain's unique cats managing to appear simultaneously charming and bizarre.  
Size: Mount 11.4in x 14.4in (29cm x 36.5cm) Print 8.3in x 12in (21cm x 30 cm) </v>
          </cell>
          <cell r="K10533">
            <v>80</v>
          </cell>
          <cell r="L10533">
            <v>160</v>
          </cell>
          <cell r="M10533">
            <v>40</v>
          </cell>
          <cell r="N10533">
            <v>40</v>
          </cell>
          <cell r="P10533" t="str">
            <v>Excellent condition - please review the images carefully</v>
          </cell>
        </row>
        <row r="10534">
          <cell r="G10534">
            <v>180762</v>
          </cell>
          <cell r="I10534" t="str">
            <v>Robert Taylor - Reach for the Skies print singed by the artist and Lady Bader.</v>
          </cell>
          <cell r="J10534" t="str">
            <v>Size: 25in x 20in (63.5cm x 51cm)</v>
          </cell>
          <cell r="K10534">
            <v>60</v>
          </cell>
          <cell r="L10534">
            <v>120</v>
          </cell>
          <cell r="M10534">
            <v>30</v>
          </cell>
          <cell r="N10534">
            <v>30</v>
          </cell>
          <cell r="P10534" t="str">
            <v>Excellent</v>
          </cell>
        </row>
        <row r="10535">
          <cell r="G10535">
            <v>180771</v>
          </cell>
          <cell r="I10535" t="str">
            <v>S Appelbaum - Lithograph of French Advertisements 1990</v>
          </cell>
          <cell r="J10535" t="str">
            <v xml:space="preserve">This lithograph is from Les Maitres De L'Affiche or Masters of the Poster by Stanley Appelbaum. 
Published by Dover Publications 1990.
</v>
          </cell>
          <cell r="K10535">
            <v>20</v>
          </cell>
          <cell r="L10535">
            <v>40</v>
          </cell>
          <cell r="M10535">
            <v>10</v>
          </cell>
          <cell r="N10535">
            <v>10</v>
          </cell>
          <cell r="P10535" t="str">
            <v>Excellent</v>
          </cell>
        </row>
        <row r="10536">
          <cell r="G10536">
            <v>180772</v>
          </cell>
          <cell r="I10536" t="str">
            <v>S Appelbaum - Lithograph of French Advertisements 1990</v>
          </cell>
          <cell r="J10536" t="str">
            <v xml:space="preserve">This lithograph is from Les Maitres De L'Affiche or Masters of the Poster by Stanley Appelbaum. 
Published by Dover Publications 1990.
</v>
          </cell>
          <cell r="K10536">
            <v>20</v>
          </cell>
          <cell r="L10536">
            <v>40</v>
          </cell>
          <cell r="M10536">
            <v>10</v>
          </cell>
          <cell r="N10536">
            <v>10</v>
          </cell>
          <cell r="P10536" t="str">
            <v>Excellent</v>
          </cell>
        </row>
        <row r="10537">
          <cell r="G10537">
            <v>180773</v>
          </cell>
          <cell r="I10537" t="str">
            <v>S Appelbaum - Lithograph of French Advertisements 1990</v>
          </cell>
          <cell r="J10537" t="str">
            <v xml:space="preserve">This lithograph is from Les Maitres De L'Affiche or Masters of the Poster by Stanley Appelbaum. 
Published by Dover Publications 1990.
</v>
          </cell>
          <cell r="K10537">
            <v>20</v>
          </cell>
          <cell r="L10537">
            <v>40</v>
          </cell>
          <cell r="M10537">
            <v>10</v>
          </cell>
          <cell r="N10537">
            <v>10</v>
          </cell>
          <cell r="P10537" t="str">
            <v>Excellent</v>
          </cell>
        </row>
        <row r="10538">
          <cell r="G10538">
            <v>180774</v>
          </cell>
          <cell r="I10538" t="str">
            <v>S Appelbaum - Lithograph of French Advertisements 1990</v>
          </cell>
          <cell r="J10538" t="str">
            <v xml:space="preserve">This lithograph is from Les Maitres De L'Affiche or Masters of the Poster by Stanley Appelbaum. 
Published by Dover Publications 1990.
</v>
          </cell>
          <cell r="K10538">
            <v>20</v>
          </cell>
          <cell r="L10538">
            <v>40</v>
          </cell>
          <cell r="M10538">
            <v>10</v>
          </cell>
          <cell r="N10538">
            <v>10</v>
          </cell>
          <cell r="P10538" t="str">
            <v>Excellent</v>
          </cell>
        </row>
        <row r="10539">
          <cell r="G10539">
            <v>180775</v>
          </cell>
          <cell r="I10539" t="str">
            <v>S Appelbaum - Lithograph of French Advertisements 1990</v>
          </cell>
          <cell r="J10539" t="str">
            <v xml:space="preserve">This lithograph is from Les Maitres De L'Affiche or Masters of the Poster by Stanley Appelbaum. 
Published by Dover Publications 1990.
</v>
          </cell>
          <cell r="K10539">
            <v>20</v>
          </cell>
          <cell r="L10539">
            <v>40</v>
          </cell>
          <cell r="M10539">
            <v>10</v>
          </cell>
          <cell r="N10539">
            <v>10</v>
          </cell>
          <cell r="P10539" t="str">
            <v>Excellent</v>
          </cell>
        </row>
        <row r="10540">
          <cell r="G10540">
            <v>180776</v>
          </cell>
          <cell r="I10540" t="str">
            <v>S Appelbaum - Lithograph of French Advertisements 1990</v>
          </cell>
          <cell r="J10540" t="str">
            <v xml:space="preserve">This lithograph is from Les Maitres De L'Affiche or Masters of the Poster by Stanley Appelbaum. 
Published by Dover Publications 1990.
</v>
          </cell>
          <cell r="K10540">
            <v>20</v>
          </cell>
          <cell r="L10540">
            <v>40</v>
          </cell>
          <cell r="M10540">
            <v>10</v>
          </cell>
          <cell r="N10540">
            <v>10</v>
          </cell>
          <cell r="P10540" t="str">
            <v>Excellent</v>
          </cell>
        </row>
        <row r="10541">
          <cell r="G10541">
            <v>180777</v>
          </cell>
          <cell r="I10541" t="str">
            <v>S Appelbaum - Lithograph of French Advertisements 1990</v>
          </cell>
          <cell r="J10541" t="str">
            <v xml:space="preserve">This lithograph is from Les Maitres De L'Affiche or Masters of the Poster by Stanley Appelbaum. 
Published by Dover Publications 1990.
</v>
          </cell>
          <cell r="K10541">
            <v>20</v>
          </cell>
          <cell r="L10541">
            <v>40</v>
          </cell>
          <cell r="M10541">
            <v>10</v>
          </cell>
          <cell r="N10541">
            <v>10</v>
          </cell>
          <cell r="P10541" t="str">
            <v>Excellent</v>
          </cell>
        </row>
        <row r="10542">
          <cell r="G10542">
            <v>180778</v>
          </cell>
          <cell r="I10542" t="str">
            <v>S Appelbaum - Lithograph of French Advertisements 1990</v>
          </cell>
          <cell r="J10542" t="str">
            <v xml:space="preserve">This lithograph is from Les Maitres De L'Affiche or Masters of the Poster by Stanley Appelbaum. 
Published by Dover Publications 1990.
</v>
          </cell>
          <cell r="K10542">
            <v>20</v>
          </cell>
          <cell r="L10542">
            <v>40</v>
          </cell>
          <cell r="M10542">
            <v>10</v>
          </cell>
          <cell r="N10542">
            <v>10</v>
          </cell>
          <cell r="P10542" t="str">
            <v>Excellent</v>
          </cell>
        </row>
        <row r="10543">
          <cell r="G10543">
            <v>180779</v>
          </cell>
          <cell r="I10543" t="str">
            <v>S Appelbaum - Lithograph of French Advertisements 1990</v>
          </cell>
          <cell r="J10543" t="str">
            <v xml:space="preserve">This lithograph is from Les Maitres De L'Affiche or Masters of the Poster by Stanley Appelbaum. 
Published by Dover Publications 1990.
</v>
          </cell>
          <cell r="K10543">
            <v>20</v>
          </cell>
          <cell r="L10543">
            <v>40</v>
          </cell>
          <cell r="M10543">
            <v>10</v>
          </cell>
          <cell r="N10543">
            <v>10</v>
          </cell>
          <cell r="P10543" t="str">
            <v>Excellent</v>
          </cell>
        </row>
        <row r="10544">
          <cell r="G10544">
            <v>180780</v>
          </cell>
          <cell r="I10544" t="str">
            <v>Charles Webb - Checkmate engraved by EM Wilson c1900</v>
          </cell>
          <cell r="J10544" t="str">
            <v>Fine etching in light sepia tone by E. Marden Wilson after a painting by Charles M. Webb.
Published ca 1900. Strong paper.
Image: 18.5 x 22.5 cm (7.2 x 8.8")
Sheet size: 24 x 32 cm (9.4 x 12.5 ")</v>
          </cell>
          <cell r="K10544">
            <v>30</v>
          </cell>
          <cell r="L10544">
            <v>60</v>
          </cell>
          <cell r="M10544">
            <v>15</v>
          </cell>
          <cell r="N10544">
            <v>15</v>
          </cell>
          <cell r="P10544" t="str">
            <v>Excellent</v>
          </cell>
        </row>
        <row r="10545">
          <cell r="G10545">
            <v>180781</v>
          </cell>
          <cell r="I10545" t="str">
            <v>Henry Woods - Cupid's Spell engraved by H Boucher 1908</v>
          </cell>
          <cell r="J10545" t="str">
            <v>This image is an antique engraving from 1908 titled "Cupid's Spell," drawn by Henry Woods and engraved by Master Etcher H. Boucher</v>
          </cell>
          <cell r="K10545">
            <v>30</v>
          </cell>
          <cell r="L10545">
            <v>60</v>
          </cell>
          <cell r="M10545">
            <v>15</v>
          </cell>
          <cell r="N10545">
            <v>15</v>
          </cell>
        </row>
        <row r="10546">
          <cell r="G10546">
            <v>180782</v>
          </cell>
          <cell r="I10546" t="str">
            <v>Sir John Gilbert - Fair St George engraved by Luke Taylor 1908</v>
          </cell>
          <cell r="J10546" t="str">
            <v>This work is an antique engraving made in 1908 by the master engraver Luke Taylor (1876-1916) , adapted from an original oil painting by Sir John Gilbert .
The artwork is titled Fair St. George and depicts an armored knight with a lance beside a woman.
The engravings was produced for the Art Journal.</v>
          </cell>
          <cell r="K10546">
            <v>30</v>
          </cell>
          <cell r="L10546">
            <v>60</v>
          </cell>
          <cell r="M10546">
            <v>15</v>
          </cell>
          <cell r="N10546">
            <v>15</v>
          </cell>
        </row>
        <row r="10547">
          <cell r="G10547">
            <v>180783</v>
          </cell>
          <cell r="I10547" t="str">
            <v>William Monk - Lichfield Cathedral, Staffordshire 1908</v>
          </cell>
          <cell r="J10547" t="str">
            <v>This image is a historical etching of Lichfield Cathedral (Staffordshire, England) by the artist William Monk (1863–1937).
The piece is an original drypoint etching work, usually produced around 1908, bearing the artist's signature made in pencil.The image is a black-and-white artwork showing the cathedral's reflection on the lakeshore and details of its Gothic architecture.</v>
          </cell>
          <cell r="K10547">
            <v>30</v>
          </cell>
          <cell r="L10547">
            <v>60</v>
          </cell>
          <cell r="M10547">
            <v>15</v>
          </cell>
          <cell r="N10547">
            <v>15</v>
          </cell>
        </row>
        <row r="10548">
          <cell r="G10548">
            <v>180790</v>
          </cell>
          <cell r="H10548">
            <v>18079</v>
          </cell>
          <cell r="I10548" t="str">
            <v>Henry Alken - Etching from Symptoms of being amused 1822</v>
          </cell>
          <cell r="J10548"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48">
            <v>30</v>
          </cell>
          <cell r="L10548">
            <v>60</v>
          </cell>
          <cell r="M10548">
            <v>15</v>
          </cell>
          <cell r="N10548">
            <v>15</v>
          </cell>
          <cell r="P10548" t="str">
            <v>Excellent condition - please review the images carefully</v>
          </cell>
        </row>
        <row r="10549">
          <cell r="G10549">
            <v>180800</v>
          </cell>
          <cell r="H10549">
            <v>18080</v>
          </cell>
          <cell r="I10549" t="str">
            <v>Henry Alken - Etching from Symptoms of being amused 1822</v>
          </cell>
          <cell r="J10549"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49">
            <v>30</v>
          </cell>
          <cell r="L10549">
            <v>60</v>
          </cell>
          <cell r="M10549">
            <v>15</v>
          </cell>
          <cell r="N10549">
            <v>15</v>
          </cell>
          <cell r="P10549" t="str">
            <v>Excellent condition - please review the images carefully</v>
          </cell>
        </row>
        <row r="10550">
          <cell r="G10550">
            <v>180810</v>
          </cell>
          <cell r="H10550">
            <v>18081</v>
          </cell>
          <cell r="I10550" t="str">
            <v>Henry Alken - Etching from Symptoms of being amused 1822</v>
          </cell>
          <cell r="J10550"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50">
            <v>30</v>
          </cell>
          <cell r="L10550">
            <v>60</v>
          </cell>
          <cell r="M10550">
            <v>15</v>
          </cell>
          <cell r="N10550">
            <v>15</v>
          </cell>
          <cell r="P10550" t="str">
            <v>Excellent condition - please review the images carefully</v>
          </cell>
        </row>
        <row r="10551">
          <cell r="G10551">
            <v>180820</v>
          </cell>
          <cell r="H10551">
            <v>18082</v>
          </cell>
          <cell r="I10551" t="str">
            <v>Henry Alken - Etching from Symptoms of being amused 1822</v>
          </cell>
          <cell r="J10551"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51">
            <v>30</v>
          </cell>
          <cell r="L10551">
            <v>60</v>
          </cell>
          <cell r="M10551">
            <v>15</v>
          </cell>
          <cell r="N10551">
            <v>15</v>
          </cell>
          <cell r="P10551" t="str">
            <v>Excellent condition - please review the images carefully</v>
          </cell>
        </row>
        <row r="10552">
          <cell r="G10552">
            <v>180830</v>
          </cell>
          <cell r="H10552">
            <v>18083</v>
          </cell>
          <cell r="I10552" t="str">
            <v>Henry Alken - Etching from Symptoms of being amused 1822</v>
          </cell>
          <cell r="J10552"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52">
            <v>30</v>
          </cell>
          <cell r="L10552">
            <v>60</v>
          </cell>
          <cell r="M10552">
            <v>15</v>
          </cell>
          <cell r="N10552">
            <v>15</v>
          </cell>
          <cell r="P10552" t="str">
            <v>Excellent condition - please review the images carefully</v>
          </cell>
        </row>
        <row r="10553">
          <cell r="G10553">
            <v>180840</v>
          </cell>
          <cell r="H10553">
            <v>18084</v>
          </cell>
          <cell r="I10553" t="str">
            <v>Henry Alken - Etching from Symptoms of being amused 1822</v>
          </cell>
          <cell r="J10553"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53">
            <v>30</v>
          </cell>
          <cell r="L10553">
            <v>60</v>
          </cell>
          <cell r="M10553">
            <v>15</v>
          </cell>
          <cell r="N10553">
            <v>15</v>
          </cell>
          <cell r="P10553" t="str">
            <v>Excellent condition - please review the images carefully</v>
          </cell>
        </row>
        <row r="10554">
          <cell r="G10554">
            <v>180850</v>
          </cell>
          <cell r="H10554">
            <v>18085</v>
          </cell>
          <cell r="I10554" t="str">
            <v>Henry Alken - Etching from Symptoms of being amused 1822</v>
          </cell>
          <cell r="J10554"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54">
            <v>30</v>
          </cell>
          <cell r="L10554">
            <v>60</v>
          </cell>
          <cell r="M10554">
            <v>15</v>
          </cell>
          <cell r="N10554">
            <v>15</v>
          </cell>
          <cell r="P10554" t="str">
            <v>Excellent condition - please review the images carefully</v>
          </cell>
        </row>
        <row r="10555">
          <cell r="G10555">
            <v>180860</v>
          </cell>
          <cell r="H10555">
            <v>18086</v>
          </cell>
          <cell r="I10555" t="str">
            <v>Henry Alken - Etching from Symptoms of being amused 1822</v>
          </cell>
          <cell r="J10555"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55">
            <v>30</v>
          </cell>
          <cell r="L10555">
            <v>60</v>
          </cell>
          <cell r="M10555">
            <v>15</v>
          </cell>
          <cell r="N10555">
            <v>15</v>
          </cell>
          <cell r="P10555" t="str">
            <v>Excellent condition - please review the images carefully</v>
          </cell>
        </row>
        <row r="10556">
          <cell r="G10556">
            <v>180870</v>
          </cell>
          <cell r="H10556">
            <v>18087</v>
          </cell>
          <cell r="I10556" t="str">
            <v>Henry Alken - Etching from Symptoms of being amused 1822</v>
          </cell>
          <cell r="J10556"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56">
            <v>30</v>
          </cell>
          <cell r="L10556">
            <v>60</v>
          </cell>
          <cell r="M10556">
            <v>15</v>
          </cell>
          <cell r="N10556">
            <v>15</v>
          </cell>
          <cell r="P10556" t="str">
            <v>Excellent condition - please review the images carefully</v>
          </cell>
        </row>
        <row r="10557">
          <cell r="G10557">
            <v>180880</v>
          </cell>
          <cell r="H10557">
            <v>18088</v>
          </cell>
          <cell r="I10557" t="str">
            <v>Henry Alken - Etching from Symptoms of being amused 1822</v>
          </cell>
          <cell r="J10557"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57">
            <v>30</v>
          </cell>
          <cell r="L10557">
            <v>60</v>
          </cell>
          <cell r="M10557">
            <v>15</v>
          </cell>
          <cell r="N10557">
            <v>15</v>
          </cell>
          <cell r="P10557" t="str">
            <v>Excellent condition - please review the images carefully</v>
          </cell>
        </row>
        <row r="10558">
          <cell r="G10558">
            <v>180890</v>
          </cell>
          <cell r="H10558">
            <v>18089</v>
          </cell>
          <cell r="I10558" t="str">
            <v>Henry Alken - Etching from Symptoms of being amused 1822</v>
          </cell>
          <cell r="J10558"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58">
            <v>30</v>
          </cell>
          <cell r="L10558">
            <v>60</v>
          </cell>
          <cell r="M10558">
            <v>15</v>
          </cell>
          <cell r="N10558">
            <v>15</v>
          </cell>
          <cell r="P10558" t="str">
            <v>Excellent condition - please review the images carefully</v>
          </cell>
        </row>
        <row r="10559">
          <cell r="G10559">
            <v>180900</v>
          </cell>
          <cell r="H10559">
            <v>18090</v>
          </cell>
          <cell r="I10559" t="str">
            <v>Henry Alken - Etching from Symptoms of being amused 1822</v>
          </cell>
          <cell r="J10559"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59">
            <v>30</v>
          </cell>
          <cell r="L10559">
            <v>60</v>
          </cell>
          <cell r="M10559">
            <v>15</v>
          </cell>
          <cell r="N10559">
            <v>15</v>
          </cell>
          <cell r="P10559" t="str">
            <v>Excellent condition - please review the images carefully</v>
          </cell>
        </row>
        <row r="10560">
          <cell r="G10560">
            <v>180910</v>
          </cell>
          <cell r="H10560">
            <v>18091</v>
          </cell>
          <cell r="I10560" t="str">
            <v>Henry Alken - Etching from Symptoms of being amused 1822</v>
          </cell>
          <cell r="J10560"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60">
            <v>30</v>
          </cell>
          <cell r="L10560">
            <v>60</v>
          </cell>
          <cell r="M10560">
            <v>15</v>
          </cell>
          <cell r="N10560">
            <v>15</v>
          </cell>
          <cell r="P10560" t="str">
            <v>Excellent condition - please review the images carefully</v>
          </cell>
        </row>
        <row r="10561">
          <cell r="G10561">
            <v>180920</v>
          </cell>
          <cell r="H10561">
            <v>18092</v>
          </cell>
          <cell r="I10561" t="str">
            <v>Henry Alken - Etching from Symptoms of being amused 1822</v>
          </cell>
          <cell r="J10561"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61">
            <v>30</v>
          </cell>
          <cell r="L10561">
            <v>60</v>
          </cell>
          <cell r="M10561">
            <v>15</v>
          </cell>
          <cell r="N10561">
            <v>15</v>
          </cell>
          <cell r="P10561" t="str">
            <v>Excellent condition - please review the images carefully</v>
          </cell>
        </row>
        <row r="10562">
          <cell r="G10562">
            <v>180930</v>
          </cell>
          <cell r="H10562">
            <v>18093</v>
          </cell>
          <cell r="I10562" t="str">
            <v>Henry Alken - Etching from Symptoms of being amused 1822</v>
          </cell>
          <cell r="J10562"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62">
            <v>30</v>
          </cell>
          <cell r="L10562">
            <v>60</v>
          </cell>
          <cell r="M10562">
            <v>15</v>
          </cell>
          <cell r="N10562">
            <v>15</v>
          </cell>
          <cell r="P10562" t="str">
            <v>Excellent condition - please review the images carefully</v>
          </cell>
        </row>
        <row r="10563">
          <cell r="G10563">
            <v>180940</v>
          </cell>
          <cell r="H10563">
            <v>18094</v>
          </cell>
          <cell r="I10563" t="str">
            <v>Henry Alken - Etching from Symptoms of being amused 1822</v>
          </cell>
          <cell r="J10563"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63">
            <v>30</v>
          </cell>
          <cell r="L10563">
            <v>60</v>
          </cell>
          <cell r="M10563">
            <v>15</v>
          </cell>
          <cell r="N10563">
            <v>15</v>
          </cell>
          <cell r="P10563" t="str">
            <v>Excellent condition - please review the images carefully</v>
          </cell>
        </row>
        <row r="10564">
          <cell r="G10564">
            <v>180950</v>
          </cell>
          <cell r="H10564">
            <v>18095</v>
          </cell>
          <cell r="I10564" t="str">
            <v>Henry Alken - Etching from Symptoms of being amused 1822</v>
          </cell>
          <cell r="J10564"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64">
            <v>30</v>
          </cell>
          <cell r="L10564">
            <v>60</v>
          </cell>
          <cell r="M10564">
            <v>15</v>
          </cell>
          <cell r="N10564">
            <v>15</v>
          </cell>
          <cell r="P10564" t="str">
            <v>Excellent condition - please review the images carefully</v>
          </cell>
        </row>
        <row r="10565">
          <cell r="G10565">
            <v>180960</v>
          </cell>
          <cell r="H10565">
            <v>18096</v>
          </cell>
          <cell r="I10565" t="str">
            <v>Henry Alken - Etching from Symptoms of being amused 1822</v>
          </cell>
          <cell r="J10565"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65">
            <v>30</v>
          </cell>
          <cell r="L10565">
            <v>60</v>
          </cell>
          <cell r="M10565">
            <v>15</v>
          </cell>
          <cell r="N10565">
            <v>15</v>
          </cell>
          <cell r="P10565" t="str">
            <v>Excellent condition - please review the images carefully</v>
          </cell>
        </row>
        <row r="10566">
          <cell r="G10566">
            <v>180980</v>
          </cell>
          <cell r="H10566">
            <v>18098</v>
          </cell>
          <cell r="I10566" t="str">
            <v>Henry Alken - Etching from Symptoms of being amused 1822</v>
          </cell>
          <cell r="J10566"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66">
            <v>30</v>
          </cell>
          <cell r="L10566">
            <v>60</v>
          </cell>
          <cell r="M10566">
            <v>15</v>
          </cell>
          <cell r="N10566">
            <v>15</v>
          </cell>
          <cell r="P10566" t="str">
            <v>Excellent condition - please review the images carefully</v>
          </cell>
        </row>
        <row r="10567">
          <cell r="G10567">
            <v>180990</v>
          </cell>
          <cell r="H10567">
            <v>18099</v>
          </cell>
          <cell r="I10567" t="str">
            <v>Henry Alken - Etching from Symptoms of being amused 1822</v>
          </cell>
          <cell r="J10567"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67">
            <v>30</v>
          </cell>
          <cell r="L10567">
            <v>60</v>
          </cell>
          <cell r="M10567">
            <v>15</v>
          </cell>
          <cell r="N10567">
            <v>15</v>
          </cell>
          <cell r="P10567" t="str">
            <v>Excellent condition - please review the images carefully</v>
          </cell>
        </row>
        <row r="10568">
          <cell r="G10568">
            <v>181000</v>
          </cell>
          <cell r="H10568">
            <v>18100</v>
          </cell>
          <cell r="I10568" t="str">
            <v>Henry Alken - Etching from Symptoms of being amused 1822</v>
          </cell>
          <cell r="J10568"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68">
            <v>30</v>
          </cell>
          <cell r="L10568">
            <v>60</v>
          </cell>
          <cell r="M10568">
            <v>15</v>
          </cell>
          <cell r="N10568">
            <v>15</v>
          </cell>
          <cell r="P10568" t="str">
            <v>Excellent condition - please review the images carefully</v>
          </cell>
        </row>
        <row r="10569">
          <cell r="G10569">
            <v>181010</v>
          </cell>
          <cell r="H10569">
            <v>18101</v>
          </cell>
          <cell r="I10569" t="str">
            <v>Henry Alken - Etching from Symptoms of being amused 1822</v>
          </cell>
          <cell r="J10569"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69">
            <v>30</v>
          </cell>
          <cell r="L10569">
            <v>60</v>
          </cell>
          <cell r="M10569">
            <v>15</v>
          </cell>
          <cell r="N10569">
            <v>15</v>
          </cell>
          <cell r="P10569" t="str">
            <v>Excellent condition - please review the images carefully</v>
          </cell>
        </row>
        <row r="10570">
          <cell r="G10570">
            <v>181020</v>
          </cell>
          <cell r="H10570">
            <v>18102</v>
          </cell>
          <cell r="I10570" t="str">
            <v>Henry Alken - Etching from Symptoms of being amused 1822</v>
          </cell>
          <cell r="J10570"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70">
            <v>30</v>
          </cell>
          <cell r="L10570">
            <v>60</v>
          </cell>
          <cell r="M10570">
            <v>15</v>
          </cell>
          <cell r="N10570">
            <v>15</v>
          </cell>
          <cell r="P10570" t="str">
            <v>Excellent condition - please review the images carefully</v>
          </cell>
        </row>
        <row r="10571">
          <cell r="G10571">
            <v>181030</v>
          </cell>
          <cell r="H10571">
            <v>18103</v>
          </cell>
          <cell r="I10571" t="str">
            <v>Henry Alken - Etching from Symptoms of being amused 1822</v>
          </cell>
          <cell r="J10571"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71">
            <v>30</v>
          </cell>
          <cell r="L10571">
            <v>60</v>
          </cell>
          <cell r="M10571">
            <v>15</v>
          </cell>
          <cell r="N10571">
            <v>15</v>
          </cell>
          <cell r="P10571" t="str">
            <v>Excellent condition - please review the images carefully</v>
          </cell>
        </row>
        <row r="10572">
          <cell r="G10572">
            <v>181040</v>
          </cell>
          <cell r="H10572">
            <v>18104</v>
          </cell>
          <cell r="I10572" t="str">
            <v>Henry Alken - Etching from Symptoms of being amused 1822</v>
          </cell>
          <cell r="J10572"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72">
            <v>30</v>
          </cell>
          <cell r="L10572">
            <v>60</v>
          </cell>
          <cell r="M10572">
            <v>15</v>
          </cell>
          <cell r="N10572">
            <v>15</v>
          </cell>
          <cell r="P10572" t="str">
            <v>Excellent condition - please review the images carefully</v>
          </cell>
        </row>
        <row r="10573">
          <cell r="G10573">
            <v>181050</v>
          </cell>
          <cell r="H10573">
            <v>18105</v>
          </cell>
          <cell r="I10573" t="str">
            <v>Henry Alken - Etching from Symptoms of being amused 1822</v>
          </cell>
          <cell r="J10573"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73">
            <v>30</v>
          </cell>
          <cell r="L10573">
            <v>60</v>
          </cell>
          <cell r="M10573">
            <v>15</v>
          </cell>
          <cell r="N10573">
            <v>15</v>
          </cell>
          <cell r="P10573" t="str">
            <v>Excellent condition - please review the images carefully</v>
          </cell>
        </row>
        <row r="10574">
          <cell r="G10574">
            <v>181060</v>
          </cell>
          <cell r="H10574">
            <v>18106</v>
          </cell>
          <cell r="I10574" t="str">
            <v>Henry Alken - Etching from Symptoms of being amused 1822</v>
          </cell>
          <cell r="J10574"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74">
            <v>30</v>
          </cell>
          <cell r="L10574">
            <v>60</v>
          </cell>
          <cell r="M10574">
            <v>15</v>
          </cell>
          <cell r="N10574">
            <v>15</v>
          </cell>
          <cell r="P10574" t="str">
            <v>Excellent condition - please review the images carefully</v>
          </cell>
        </row>
        <row r="10575">
          <cell r="G10575">
            <v>181070</v>
          </cell>
          <cell r="H10575">
            <v>18107</v>
          </cell>
          <cell r="I10575" t="str">
            <v>Henry Alken - Etching from Symptoms of being amused 1822</v>
          </cell>
          <cell r="J10575"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75">
            <v>30</v>
          </cell>
          <cell r="L10575">
            <v>60</v>
          </cell>
          <cell r="M10575">
            <v>15</v>
          </cell>
          <cell r="N10575">
            <v>15</v>
          </cell>
          <cell r="P10575" t="str">
            <v>Excellent condition - please review the images carefully</v>
          </cell>
        </row>
        <row r="10576">
          <cell r="G10576">
            <v>181080</v>
          </cell>
          <cell r="H10576">
            <v>18108</v>
          </cell>
          <cell r="I10576" t="str">
            <v>Henry Alken - Etching from Symptoms of being amused 1822</v>
          </cell>
          <cell r="J10576"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76">
            <v>30</v>
          </cell>
          <cell r="L10576">
            <v>60</v>
          </cell>
          <cell r="M10576">
            <v>15</v>
          </cell>
          <cell r="N10576">
            <v>15</v>
          </cell>
          <cell r="P10576" t="str">
            <v>Excellent condition - please review the images carefully</v>
          </cell>
        </row>
        <row r="10577">
          <cell r="G10577">
            <v>181100</v>
          </cell>
          <cell r="H10577">
            <v>18110</v>
          </cell>
          <cell r="I10577" t="str">
            <v>Henry Alken - Etching from Symptoms of being amused 1822</v>
          </cell>
          <cell r="J10577"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77">
            <v>30</v>
          </cell>
          <cell r="L10577">
            <v>60</v>
          </cell>
          <cell r="M10577">
            <v>15</v>
          </cell>
          <cell r="N10577">
            <v>15</v>
          </cell>
          <cell r="P10577" t="str">
            <v>Excellent condition - please review the images carefully</v>
          </cell>
        </row>
        <row r="10578">
          <cell r="G10578">
            <v>181110</v>
          </cell>
          <cell r="H10578">
            <v>18111</v>
          </cell>
          <cell r="I10578" t="str">
            <v>Henry Alken - Etching from Symptoms of being amused 1822</v>
          </cell>
          <cell r="J10578"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78">
            <v>30</v>
          </cell>
          <cell r="L10578">
            <v>60</v>
          </cell>
          <cell r="M10578">
            <v>15</v>
          </cell>
          <cell r="N10578">
            <v>15</v>
          </cell>
          <cell r="P10578" t="str">
            <v>Excellent condition - please review the images carefully</v>
          </cell>
        </row>
        <row r="10579">
          <cell r="G10579">
            <v>181120</v>
          </cell>
          <cell r="H10579">
            <v>18112</v>
          </cell>
          <cell r="I10579" t="str">
            <v>Henry Alken - Etching from Symptoms of being amused 1822</v>
          </cell>
          <cell r="J10579"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79">
            <v>30</v>
          </cell>
          <cell r="L10579">
            <v>60</v>
          </cell>
          <cell r="M10579">
            <v>15</v>
          </cell>
          <cell r="N10579">
            <v>15</v>
          </cell>
          <cell r="P10579" t="str">
            <v>Excellent condition - please review the images carefully</v>
          </cell>
        </row>
        <row r="10580">
          <cell r="G10580">
            <v>181130</v>
          </cell>
          <cell r="H10580">
            <v>18113</v>
          </cell>
          <cell r="I10580" t="str">
            <v>Henry Alken - Etching from Symptoms of being amused 1822</v>
          </cell>
          <cell r="J10580"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80">
            <v>30</v>
          </cell>
          <cell r="L10580">
            <v>60</v>
          </cell>
          <cell r="M10580">
            <v>15</v>
          </cell>
          <cell r="N10580">
            <v>15</v>
          </cell>
          <cell r="P10580" t="str">
            <v>Excellent condition - please review the images carefully</v>
          </cell>
        </row>
        <row r="10581">
          <cell r="G10581">
            <v>181140</v>
          </cell>
          <cell r="H10581">
            <v>18114</v>
          </cell>
          <cell r="I10581" t="str">
            <v>Henry Alken - Etching from Symptoms of being amused 1822</v>
          </cell>
          <cell r="J10581"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0581">
            <v>30</v>
          </cell>
          <cell r="L10581">
            <v>60</v>
          </cell>
          <cell r="M10581">
            <v>15</v>
          </cell>
          <cell r="N10581">
            <v>15</v>
          </cell>
          <cell r="P10581" t="str">
            <v>Excellent condition - please review the images carefully</v>
          </cell>
        </row>
        <row r="10582">
          <cell r="G10582">
            <v>181150</v>
          </cell>
          <cell r="H10582">
            <v>18115</v>
          </cell>
          <cell r="I10582" t="str">
            <v>William Nicholson - Baron Munchausen lithograph 1900</v>
          </cell>
          <cell r="J10582" t="str">
            <v>Original lithograph from Characters of Romance by Sir William Nicholson. Published by R.H. Russell, New York, 1900.
Size: 20in x 16in (51cm x 41cm) excluding the frame</v>
          </cell>
          <cell r="K10582">
            <v>150</v>
          </cell>
          <cell r="L10582">
            <v>300</v>
          </cell>
          <cell r="M10582">
            <v>75</v>
          </cell>
          <cell r="N10582">
            <v>75</v>
          </cell>
          <cell r="P10582" t="str">
            <v>Excellent condition in beautiful gold frames - please review the images carefully</v>
          </cell>
        </row>
        <row r="10583">
          <cell r="G10583">
            <v>181160</v>
          </cell>
          <cell r="H10583">
            <v>18116</v>
          </cell>
          <cell r="I10583" t="str">
            <v>William Nicholson - Coomodore Trunnion lithograph 1900</v>
          </cell>
          <cell r="J10583" t="str">
            <v>Original lithograph from Characters of Romance by Sir William Nicholson. Published by R.H. Russell, New York, 1900.
Size: 20in x 16in (51cm x 41cm) excluding the frame</v>
          </cell>
          <cell r="K10583">
            <v>150</v>
          </cell>
          <cell r="L10583">
            <v>300</v>
          </cell>
          <cell r="M10583">
            <v>75</v>
          </cell>
          <cell r="N10583">
            <v>75</v>
          </cell>
          <cell r="P10583" t="str">
            <v>Excellent condition in beautiful gold frames - please review the images carefully</v>
          </cell>
        </row>
        <row r="10584">
          <cell r="G10584">
            <v>181170</v>
          </cell>
          <cell r="H10584">
            <v>18117</v>
          </cell>
          <cell r="I10584" t="str">
            <v>William Nicholson - Gargantua lithograph 1900</v>
          </cell>
          <cell r="J10584" t="str">
            <v>Original lithograph from Characters of Romance by Sir William Nicholson. Published by R.H. Russell, New York, 1900.
Size: 20in x 16in (51cm x 41cm) excluding the frame</v>
          </cell>
          <cell r="K10584">
            <v>150</v>
          </cell>
          <cell r="L10584">
            <v>300</v>
          </cell>
          <cell r="M10584">
            <v>75</v>
          </cell>
          <cell r="N10584">
            <v>75</v>
          </cell>
          <cell r="P10584" t="str">
            <v>Excellent condition in beautiful gold frames - please review the images carefully</v>
          </cell>
        </row>
        <row r="10585">
          <cell r="G10585">
            <v>181180</v>
          </cell>
          <cell r="H10585">
            <v>18118</v>
          </cell>
          <cell r="I10585" t="str">
            <v>William Nicholson - Long John Silver lithograph 1900</v>
          </cell>
          <cell r="J10585" t="str">
            <v>Original lithograph from Characters of Romance by Sir William Nicholson. Published by R.H. Russell, New York, 1900.
Size: 20in x 16in (51cm x 41cm) excluding the frame</v>
          </cell>
          <cell r="K10585">
            <v>150</v>
          </cell>
          <cell r="L10585">
            <v>300</v>
          </cell>
          <cell r="M10585">
            <v>75</v>
          </cell>
          <cell r="N10585">
            <v>75</v>
          </cell>
          <cell r="P10585" t="str">
            <v>Excellent condition in beautiful gold frames - please review the images carefully</v>
          </cell>
        </row>
        <row r="10586">
          <cell r="G10586">
            <v>181190</v>
          </cell>
          <cell r="H10586">
            <v>18119</v>
          </cell>
          <cell r="I10586" t="str">
            <v>William Nicholson - Jorrocks lithograph 1900</v>
          </cell>
          <cell r="J10586" t="str">
            <v>Original lithograph from Characters of Romance by Sir William Nicholson. Published by R.H. Russell, New York, 1900.
Size: 20in x 16in (51cm x 41cm) excluding the frame</v>
          </cell>
          <cell r="K10586">
            <v>150</v>
          </cell>
          <cell r="L10586">
            <v>300</v>
          </cell>
          <cell r="M10586">
            <v>75</v>
          </cell>
          <cell r="N10586">
            <v>75</v>
          </cell>
          <cell r="P10586" t="str">
            <v>Excellent condition in beautiful gold frames - please review the images carefully</v>
          </cell>
        </row>
        <row r="10587">
          <cell r="G10587">
            <v>181200</v>
          </cell>
          <cell r="H10587">
            <v>18120</v>
          </cell>
          <cell r="I10587" t="str">
            <v>William Nicholson - Krishna Mulvaney lithograph 1900</v>
          </cell>
          <cell r="J10587" t="str">
            <v>Original lithograph from Characters of Romance by Sir William Nicholson. Published by R.H. Russell, New York, 1900.
Size: 20in x 16in (51cm x 41cm) excluding the frame</v>
          </cell>
          <cell r="K10587">
            <v>150</v>
          </cell>
          <cell r="L10587">
            <v>300</v>
          </cell>
          <cell r="M10587">
            <v>75</v>
          </cell>
          <cell r="N10587">
            <v>75</v>
          </cell>
          <cell r="P10587" t="str">
            <v>Excellent condition in beautiful gold frames - please review the images carefully</v>
          </cell>
        </row>
        <row r="10588">
          <cell r="G10588">
            <v>181210</v>
          </cell>
          <cell r="H10588">
            <v>18121</v>
          </cell>
          <cell r="I10588" t="str">
            <v>William Nicholson - Madge Wildfire lithograph 1900</v>
          </cell>
          <cell r="J10588" t="str">
            <v>Original lithograph from Characters of Romance by Sir William Nicholson. Published by R.H. Russell, New York, 1900.
Size: 20in x 16in (51cm x 41cm) excluding the frame</v>
          </cell>
          <cell r="K10588">
            <v>150</v>
          </cell>
          <cell r="L10588">
            <v>300</v>
          </cell>
          <cell r="M10588">
            <v>75</v>
          </cell>
          <cell r="N10588">
            <v>75</v>
          </cell>
          <cell r="P10588" t="str">
            <v>Excellent condition in beautiful gold frames - please review the images carefully</v>
          </cell>
        </row>
        <row r="10589">
          <cell r="G10589">
            <v>181220</v>
          </cell>
          <cell r="H10589">
            <v>18122</v>
          </cell>
          <cell r="I10589" t="str">
            <v>William Nicholson - Miss Havisham lithograph 1900</v>
          </cell>
          <cell r="J10589" t="str">
            <v>Original lithograph from Characters of Romance by Sir William Nicholson. Published by R.H. Russell, New York, 1900.
Size: 20in x 16in (51cm x 41cm) excluding the frame</v>
          </cell>
          <cell r="K10589">
            <v>150</v>
          </cell>
          <cell r="L10589">
            <v>300</v>
          </cell>
          <cell r="M10589">
            <v>75</v>
          </cell>
          <cell r="N10589">
            <v>75</v>
          </cell>
          <cell r="P10589" t="str">
            <v>Excellent condition in beautiful gold frames - please review the images carefully</v>
          </cell>
        </row>
        <row r="10590">
          <cell r="G10590">
            <v>181230</v>
          </cell>
          <cell r="H10590">
            <v>18123</v>
          </cell>
          <cell r="I10590" t="str">
            <v>William Nicholson - Mr Weller lithograph 1900</v>
          </cell>
          <cell r="J10590" t="str">
            <v>Original lithograph from Characters of Romance by Sir William Nicholson. Published by R.H. Russell, New York, 1900.
Size: 20in x 16in (51cm x 41cm) excluding the frame</v>
          </cell>
          <cell r="K10590">
            <v>150</v>
          </cell>
          <cell r="L10590">
            <v>300</v>
          </cell>
          <cell r="M10590">
            <v>75</v>
          </cell>
          <cell r="N10590">
            <v>75</v>
          </cell>
          <cell r="P10590" t="str">
            <v>Excellent condition in beautiful gold frames - please review the images carefully</v>
          </cell>
        </row>
        <row r="10591">
          <cell r="G10591">
            <v>181240</v>
          </cell>
          <cell r="H10591">
            <v>18124</v>
          </cell>
          <cell r="I10591" t="str">
            <v>William Nicholson - Rochester lithograph 1900</v>
          </cell>
          <cell r="J10591" t="str">
            <v>Original lithograph from Characters of Romance by Sir William Nicholson. Published by R.H. Russell, New York, 1900.
Size: 20in x 16in (51cm x 41cm) excluding the frame</v>
          </cell>
          <cell r="K10591">
            <v>150</v>
          </cell>
          <cell r="L10591">
            <v>300</v>
          </cell>
          <cell r="M10591">
            <v>75</v>
          </cell>
          <cell r="N10591">
            <v>75</v>
          </cell>
          <cell r="P10591" t="str">
            <v>Excellent condition in beautiful gold frames - please review the images carefully</v>
          </cell>
        </row>
        <row r="10592">
          <cell r="G10592">
            <v>181250</v>
          </cell>
          <cell r="H10592">
            <v>18125</v>
          </cell>
          <cell r="I10592" t="str">
            <v>William Nicholson - HM The Queen 1899</v>
          </cell>
          <cell r="J10592" t="str">
            <v>This lithograph of HM Queen Victoria is one of Nicholson's most celebrated graphic images, first issued in The New Review in June 1897 and then in the first series of Twelve Portraits by William Nicholson, published by William Heinemann, London in September 1899.
Size  9.5in x 10.25in (24cm x 26cm)</v>
          </cell>
          <cell r="K10592">
            <v>200</v>
          </cell>
          <cell r="L10592">
            <v>400</v>
          </cell>
          <cell r="M10592">
            <v>100</v>
          </cell>
          <cell r="N10592">
            <v>100</v>
          </cell>
          <cell r="P10592" t="str">
            <v>Excellent condition  - please review the images carefully</v>
          </cell>
        </row>
        <row r="10593">
          <cell r="G10593">
            <v>181260</v>
          </cell>
          <cell r="H10593">
            <v>18126</v>
          </cell>
          <cell r="I10593" t="str">
            <v>William Nicholson - Sir Henry Hawkins 1899</v>
          </cell>
          <cell r="J10593" t="str">
            <v>This lithograph is from the first series of Twelve Portraits by William Nicholson, published by William Heinemann, London in September 1899.
Size  10.25in x 10.6in (26cm x 27cm)</v>
          </cell>
          <cell r="K10593">
            <v>150</v>
          </cell>
          <cell r="L10593">
            <v>300</v>
          </cell>
          <cell r="M10593">
            <v>75</v>
          </cell>
          <cell r="N10593">
            <v>75</v>
          </cell>
          <cell r="P10593" t="str">
            <v>Excellent condition  - please review the images carefully</v>
          </cell>
        </row>
        <row r="10594">
          <cell r="G10594">
            <v>181270</v>
          </cell>
          <cell r="H10594">
            <v>18127</v>
          </cell>
          <cell r="I10594" t="str">
            <v>William Nicholson - James McNeill Whistler 1899</v>
          </cell>
          <cell r="J10594" t="str">
            <v>This lithograph is from the first series of Twelve Portraits by William Nicholson, published by William Heinemann, London in September 1899.
Size  10.25in x 10.6in (26cm x 27cm)</v>
          </cell>
          <cell r="K10594">
            <v>150</v>
          </cell>
          <cell r="L10594">
            <v>300</v>
          </cell>
          <cell r="M10594">
            <v>75</v>
          </cell>
          <cell r="N10594">
            <v>75</v>
          </cell>
          <cell r="P10594" t="str">
            <v>Excellent condition  - please review the images carefully</v>
          </cell>
        </row>
        <row r="10595">
          <cell r="G10595">
            <v>181280</v>
          </cell>
          <cell r="H10595">
            <v>18128</v>
          </cell>
          <cell r="I10595" t="str">
            <v>William Nicholson - Lord Roberts on Horseback 1900</v>
          </cell>
          <cell r="J10595" t="str">
            <v>This rare lithograph is by William Nicholson, published by William Heinemann, London in 1900.
Size  12in x 16in (30cm x 40cm)</v>
          </cell>
          <cell r="K10595">
            <v>150</v>
          </cell>
          <cell r="L10595">
            <v>300</v>
          </cell>
          <cell r="M10595">
            <v>75</v>
          </cell>
          <cell r="N10595">
            <v>75</v>
          </cell>
          <cell r="P10595" t="str">
            <v>Excellent condition  - please review the images carefully</v>
          </cell>
        </row>
        <row r="10596">
          <cell r="G10596">
            <v>181290</v>
          </cell>
          <cell r="H10596">
            <v>18129</v>
          </cell>
          <cell r="I10596" t="str">
            <v>William Nicholson - Henrik Ibsen 1901</v>
          </cell>
          <cell r="J10596" t="str">
            <v>This lithograph is from the second series of Twelve Portraits by William Nicholson, published by William Heinemann, London in September 1901.
Size  10.25in x 10.6in (26cm x 27cm)</v>
          </cell>
          <cell r="K10596">
            <v>150</v>
          </cell>
          <cell r="L10596">
            <v>300</v>
          </cell>
          <cell r="M10596">
            <v>75</v>
          </cell>
          <cell r="N10596">
            <v>75</v>
          </cell>
          <cell r="P10596" t="str">
            <v>Excellent condition  - please review the images carefully</v>
          </cell>
        </row>
        <row r="10597">
          <cell r="G10597">
            <v>181300</v>
          </cell>
          <cell r="H10597">
            <v>18130</v>
          </cell>
          <cell r="I10597" t="str">
            <v>William Nicholson - Rt Hon Joseph Chamberlain 1901</v>
          </cell>
          <cell r="J10597" t="str">
            <v>This lithograph is from the second series of Twelve Portraits by William Nicholson, published by William Heinemann, London in September 1901.
Size  10.25in x 10.6in (26cm x 27cm)</v>
          </cell>
          <cell r="K10597">
            <v>150</v>
          </cell>
          <cell r="L10597">
            <v>300</v>
          </cell>
          <cell r="M10597">
            <v>75</v>
          </cell>
          <cell r="N10597">
            <v>75</v>
          </cell>
          <cell r="P10597" t="str">
            <v>Excellent condition  - please review the images carefully</v>
          </cell>
        </row>
        <row r="10598">
          <cell r="G10598">
            <v>181310</v>
          </cell>
          <cell r="H10598">
            <v>18131</v>
          </cell>
          <cell r="I10598" t="str">
            <v>William Nicholson - Pope Leo XIII 1901</v>
          </cell>
          <cell r="J10598" t="str">
            <v>This lithograph is from the second series of Twelve Portraits by William Nicholson, published by William Heinemann, London in September 1901.
Size  10.25in x 10.6in (26cm x 27cm)</v>
          </cell>
          <cell r="K10598">
            <v>150</v>
          </cell>
          <cell r="L10598">
            <v>300</v>
          </cell>
          <cell r="M10598">
            <v>75</v>
          </cell>
          <cell r="N10598">
            <v>75</v>
          </cell>
          <cell r="P10598" t="str">
            <v>Excellent condition  - please review the images carefully</v>
          </cell>
        </row>
        <row r="10599">
          <cell r="G10599">
            <v>181320</v>
          </cell>
          <cell r="H10599">
            <v>18132</v>
          </cell>
          <cell r="I10599" t="str">
            <v>William Nicholson - President McKinley 1901</v>
          </cell>
          <cell r="J10599" t="str">
            <v>This lithograph is from the second series of Twelve Portraits by William Nicholson, published by William Heinemann, London in September 1901.
Size  10.25in x 10.6in (26cm x 27cm)</v>
          </cell>
          <cell r="K10599">
            <v>150</v>
          </cell>
          <cell r="L10599">
            <v>300</v>
          </cell>
          <cell r="M10599">
            <v>75</v>
          </cell>
          <cell r="N10599">
            <v>75</v>
          </cell>
          <cell r="P10599" t="str">
            <v>Excellent condition  - please review the images carefully</v>
          </cell>
        </row>
        <row r="10600">
          <cell r="G10600">
            <v>181330</v>
          </cell>
          <cell r="H10600">
            <v>18133</v>
          </cell>
          <cell r="I10600" t="str">
            <v>William Nicholson - Beefeater at Tower of London  1898</v>
          </cell>
          <cell r="J10600" t="str">
            <v>This image of a Beefeater (or Yeoman Warder) at the Tower of London is from the London Types series by William Nicholson, published by William Heinemann, London in 1898.
 Size  11.25in x 13in (28.5cm x 33cm)</v>
          </cell>
          <cell r="K10600">
            <v>150</v>
          </cell>
          <cell r="L10600">
            <v>300</v>
          </cell>
          <cell r="M10600">
            <v>75</v>
          </cell>
          <cell r="N10600">
            <v>75</v>
          </cell>
          <cell r="P10600" t="str">
            <v>Excellent condition  - please review the images carefully</v>
          </cell>
        </row>
        <row r="10601">
          <cell r="G10601">
            <v>181340</v>
          </cell>
          <cell r="H10601">
            <v>18134</v>
          </cell>
          <cell r="I10601" t="str">
            <v>Tom Merry political cartoon - Lock her up 1887</v>
          </cell>
          <cell r="J10601"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01">
            <v>40</v>
          </cell>
          <cell r="L10601">
            <v>80</v>
          </cell>
          <cell r="M10601">
            <v>20</v>
          </cell>
          <cell r="N10601">
            <v>20</v>
          </cell>
          <cell r="P10601" t="str">
            <v>Excellent condition with minor repaired tears - please review the images carefully</v>
          </cell>
        </row>
        <row r="10602">
          <cell r="G10602">
            <v>181350</v>
          </cell>
          <cell r="H10602">
            <v>18135</v>
          </cell>
          <cell r="I10602" t="str">
            <v>Tom Merry political cartoon - Willow Pattern 1887</v>
          </cell>
          <cell r="J10602"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02">
            <v>40</v>
          </cell>
          <cell r="L10602">
            <v>80</v>
          </cell>
          <cell r="M10602">
            <v>20</v>
          </cell>
          <cell r="N10602">
            <v>20</v>
          </cell>
          <cell r="P10602" t="str">
            <v>Excellent condition with minor repaired tears - please review the images carefully</v>
          </cell>
        </row>
        <row r="10603">
          <cell r="G10603">
            <v>181360</v>
          </cell>
          <cell r="H10603">
            <v>18136</v>
          </cell>
          <cell r="I10603" t="str">
            <v>Tom Merry political cartoon - A credit to his family 1887</v>
          </cell>
          <cell r="J10603"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03">
            <v>60</v>
          </cell>
          <cell r="L10603">
            <v>120</v>
          </cell>
          <cell r="M10603">
            <v>30</v>
          </cell>
          <cell r="N10603">
            <v>30</v>
          </cell>
          <cell r="P10603" t="str">
            <v>Excellent condition with minor repaired tears - please review the images carefully</v>
          </cell>
        </row>
        <row r="10604">
          <cell r="G10604">
            <v>181370</v>
          </cell>
          <cell r="H10604">
            <v>18137</v>
          </cell>
          <cell r="I10604" t="str">
            <v>Tom Merry political cartoon - Houseboat life 1887</v>
          </cell>
          <cell r="J10604"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04">
            <v>40</v>
          </cell>
          <cell r="L10604">
            <v>80</v>
          </cell>
          <cell r="M10604">
            <v>20</v>
          </cell>
          <cell r="N10604">
            <v>20</v>
          </cell>
          <cell r="P10604" t="str">
            <v>Excellent condition with minor repaired tears - please review the images carefully</v>
          </cell>
        </row>
        <row r="10605">
          <cell r="G10605">
            <v>181390</v>
          </cell>
          <cell r="H10605">
            <v>18139</v>
          </cell>
          <cell r="I10605" t="str">
            <v>Tom Merry political cartoon - Wimbledon Notes 1887</v>
          </cell>
          <cell r="J10605"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05">
            <v>40</v>
          </cell>
          <cell r="L10605">
            <v>80</v>
          </cell>
          <cell r="M10605">
            <v>20</v>
          </cell>
          <cell r="N10605">
            <v>20</v>
          </cell>
          <cell r="P10605" t="str">
            <v>Excellent condition with minor repaired tears - please review the images carefully</v>
          </cell>
        </row>
        <row r="10606">
          <cell r="G10606">
            <v>181400</v>
          </cell>
          <cell r="H10606">
            <v>18140</v>
          </cell>
          <cell r="I10606" t="str">
            <v>Tom Merry political cartoon - Oliver Twist 1887</v>
          </cell>
          <cell r="J10606"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06">
            <v>60</v>
          </cell>
          <cell r="L10606">
            <v>120</v>
          </cell>
          <cell r="M10606">
            <v>30</v>
          </cell>
          <cell r="N10606">
            <v>30</v>
          </cell>
          <cell r="P10606" t="str">
            <v>Excellent condition with minor repaired tears - please review the images carefully</v>
          </cell>
        </row>
        <row r="10607">
          <cell r="G10607">
            <v>181410</v>
          </cell>
          <cell r="H10607">
            <v>18141</v>
          </cell>
          <cell r="I10607" t="str">
            <v>Tom Merry political cartoon - Completely routed 1887</v>
          </cell>
          <cell r="J10607"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07">
            <v>60</v>
          </cell>
          <cell r="L10607">
            <v>120</v>
          </cell>
          <cell r="M10607">
            <v>30</v>
          </cell>
          <cell r="N10607">
            <v>30</v>
          </cell>
          <cell r="P10607" t="str">
            <v>Excellent condition with minor repaired tears - please review the images carefully</v>
          </cell>
        </row>
        <row r="10608">
          <cell r="G10608">
            <v>181420</v>
          </cell>
          <cell r="H10608">
            <v>18142</v>
          </cell>
          <cell r="I10608" t="str">
            <v>Tom Merry political cartoon - Terrible catastrophe 1887</v>
          </cell>
          <cell r="J10608"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08">
            <v>60</v>
          </cell>
          <cell r="L10608">
            <v>120</v>
          </cell>
          <cell r="M10608">
            <v>30</v>
          </cell>
          <cell r="N10608">
            <v>30</v>
          </cell>
          <cell r="P10608" t="str">
            <v>Excellent condition with minor repaired tears - please review the images carefully</v>
          </cell>
        </row>
        <row r="10609">
          <cell r="G10609">
            <v>181430</v>
          </cell>
          <cell r="H10609">
            <v>18143</v>
          </cell>
          <cell r="I10609" t="str">
            <v>Tom Merry political cartoon - Doncaster 1887</v>
          </cell>
          <cell r="J10609"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09">
            <v>60</v>
          </cell>
          <cell r="L10609">
            <v>120</v>
          </cell>
          <cell r="M10609">
            <v>30</v>
          </cell>
          <cell r="N10609">
            <v>30</v>
          </cell>
          <cell r="P10609" t="str">
            <v>Excellent condition with minor repaired tears - please review the images carefully</v>
          </cell>
        </row>
        <row r="10610">
          <cell r="G10610">
            <v>181440</v>
          </cell>
          <cell r="H10610">
            <v>18144</v>
          </cell>
          <cell r="I10610" t="str">
            <v>Tom Merry political cartoon - Guy Fawkes No 1 1887</v>
          </cell>
          <cell r="J10610"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10">
            <v>40</v>
          </cell>
          <cell r="L10610">
            <v>80</v>
          </cell>
          <cell r="M10610">
            <v>20</v>
          </cell>
          <cell r="N10610">
            <v>20</v>
          </cell>
          <cell r="P10610" t="str">
            <v>Excellent condition with minor repaired tears - please review the images carefully</v>
          </cell>
        </row>
        <row r="10611">
          <cell r="G10611">
            <v>181450</v>
          </cell>
          <cell r="H10611">
            <v>18145</v>
          </cell>
          <cell r="I10611" t="str">
            <v>Tom Merry political cartoon - Guy Fawkes No 2 1887</v>
          </cell>
          <cell r="J10611"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11">
            <v>40</v>
          </cell>
          <cell r="L10611">
            <v>80</v>
          </cell>
          <cell r="M10611">
            <v>20</v>
          </cell>
          <cell r="N10611">
            <v>20</v>
          </cell>
          <cell r="P10611" t="str">
            <v>Excellent condition with minor repaired tears - please review the images carefully</v>
          </cell>
        </row>
        <row r="10612">
          <cell r="G10612">
            <v>181460</v>
          </cell>
          <cell r="H10612">
            <v>18146</v>
          </cell>
          <cell r="I10612" t="str">
            <v>Tom Merry political cartoon - Pottery No 3 1887</v>
          </cell>
          <cell r="J10612"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12">
            <v>40</v>
          </cell>
          <cell r="L10612">
            <v>80</v>
          </cell>
          <cell r="M10612">
            <v>20</v>
          </cell>
          <cell r="N10612">
            <v>20</v>
          </cell>
          <cell r="P10612" t="str">
            <v>Excellent condition with minor repaired tears - please review the images carefully</v>
          </cell>
        </row>
        <row r="10613">
          <cell r="G10613">
            <v>181470</v>
          </cell>
          <cell r="H10613">
            <v>18147</v>
          </cell>
          <cell r="I10613" t="str">
            <v>Tom Merry political cartoon - Riding the Buck Jumpers 1887</v>
          </cell>
          <cell r="J10613"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13">
            <v>40</v>
          </cell>
          <cell r="L10613">
            <v>80</v>
          </cell>
          <cell r="M10613">
            <v>20</v>
          </cell>
          <cell r="N10613">
            <v>20</v>
          </cell>
          <cell r="P10613" t="str">
            <v>Excellent condition with minor repaired tears - please review the images carefully</v>
          </cell>
        </row>
        <row r="10614">
          <cell r="G10614">
            <v>181480</v>
          </cell>
          <cell r="H10614">
            <v>18148</v>
          </cell>
          <cell r="I10614" t="str">
            <v>Tom Merry political cartoon - The Bell's of Haslemere 1887</v>
          </cell>
          <cell r="J10614"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14">
            <v>40</v>
          </cell>
          <cell r="L10614">
            <v>80</v>
          </cell>
          <cell r="M10614">
            <v>20</v>
          </cell>
          <cell r="N10614">
            <v>20</v>
          </cell>
          <cell r="P10614" t="str">
            <v>Excellent condition with minor repaired tears - please review the images carefully</v>
          </cell>
        </row>
        <row r="10615">
          <cell r="G10615">
            <v>181490</v>
          </cell>
          <cell r="H10615">
            <v>18149</v>
          </cell>
          <cell r="I10615" t="str">
            <v>Tom Merry political cartoon - Dr Tanner's Defiance 1887</v>
          </cell>
          <cell r="J10615"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15">
            <v>40</v>
          </cell>
          <cell r="L10615">
            <v>80</v>
          </cell>
          <cell r="M10615">
            <v>20</v>
          </cell>
          <cell r="N10615">
            <v>20</v>
          </cell>
          <cell r="P10615" t="str">
            <v>Excellent condition with minor repaired tears - please review the images carefully</v>
          </cell>
        </row>
        <row r="10616">
          <cell r="G10616">
            <v>181500</v>
          </cell>
          <cell r="H10616">
            <v>18150</v>
          </cell>
          <cell r="I10616" t="str">
            <v>Tom Merry political cartoon - Dresden China Group 1887</v>
          </cell>
          <cell r="J10616"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16">
            <v>40</v>
          </cell>
          <cell r="L10616">
            <v>80</v>
          </cell>
          <cell r="M10616">
            <v>20</v>
          </cell>
          <cell r="N10616">
            <v>20</v>
          </cell>
          <cell r="P10616" t="str">
            <v>Excellent condition with minor repaired tears - please review the images carefully</v>
          </cell>
        </row>
        <row r="10617">
          <cell r="G10617">
            <v>181510</v>
          </cell>
          <cell r="H10617">
            <v>18151</v>
          </cell>
          <cell r="I10617" t="str">
            <v>Tom Merry political cartoon - Pall Mall Gazette Office 1887</v>
          </cell>
          <cell r="J10617"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17">
            <v>40</v>
          </cell>
          <cell r="L10617">
            <v>80</v>
          </cell>
          <cell r="M10617">
            <v>20</v>
          </cell>
          <cell r="N10617">
            <v>20</v>
          </cell>
          <cell r="P10617" t="str">
            <v>Excellent condition with minor repaired tears - please review the images carefully</v>
          </cell>
        </row>
        <row r="10618">
          <cell r="G10618">
            <v>181520</v>
          </cell>
          <cell r="H10618">
            <v>18152</v>
          </cell>
          <cell r="I10618" t="str">
            <v>Tom Merry political cartoon - Pottery No 6 The Modern Milo 1887</v>
          </cell>
          <cell r="J10618"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18">
            <v>40</v>
          </cell>
          <cell r="L10618">
            <v>80</v>
          </cell>
          <cell r="M10618">
            <v>20</v>
          </cell>
          <cell r="N10618">
            <v>20</v>
          </cell>
          <cell r="P10618" t="str">
            <v>Excellent condition with minor repaired tears - please review the images carefully</v>
          </cell>
        </row>
        <row r="10619">
          <cell r="G10619">
            <v>181530</v>
          </cell>
          <cell r="H10619">
            <v>18153</v>
          </cell>
          <cell r="I10619" t="str">
            <v>Tom Merry political cartoon - Casino Boulogne-sur-Mer 1887</v>
          </cell>
          <cell r="J10619"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19">
            <v>40</v>
          </cell>
          <cell r="L10619">
            <v>80</v>
          </cell>
          <cell r="M10619">
            <v>20</v>
          </cell>
          <cell r="N10619">
            <v>20</v>
          </cell>
          <cell r="P10619" t="str">
            <v>Excellent condition with minor repaired tears - please review the images carefully</v>
          </cell>
        </row>
        <row r="10620">
          <cell r="G10620">
            <v>181540</v>
          </cell>
          <cell r="H10620">
            <v>18154</v>
          </cell>
          <cell r="I10620" t="str">
            <v>Tom Merry political cartoon - The Mologh of Midlothian 1887</v>
          </cell>
          <cell r="J10620"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20">
            <v>40</v>
          </cell>
          <cell r="L10620">
            <v>80</v>
          </cell>
          <cell r="M10620">
            <v>20</v>
          </cell>
          <cell r="N10620">
            <v>20</v>
          </cell>
          <cell r="P10620" t="str">
            <v>Excellent condition with minor repaired tears - please review the images carefully</v>
          </cell>
        </row>
        <row r="10621">
          <cell r="G10621">
            <v>181560</v>
          </cell>
          <cell r="H10621">
            <v>18156</v>
          </cell>
          <cell r="I10621" t="str">
            <v>Tom Merry political cartoon - The People's Pecksniff 1887</v>
          </cell>
          <cell r="J10621"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21">
            <v>40</v>
          </cell>
          <cell r="L10621">
            <v>80</v>
          </cell>
          <cell r="M10621">
            <v>20</v>
          </cell>
          <cell r="N10621">
            <v>20</v>
          </cell>
          <cell r="P10621" t="str">
            <v>Excellent condition with minor repaired tears - please review the images carefully</v>
          </cell>
        </row>
        <row r="10622">
          <cell r="G10622">
            <v>181570</v>
          </cell>
          <cell r="H10622">
            <v>18157</v>
          </cell>
          <cell r="I10622" t="str">
            <v>Tom Merry political cartoon - Pottery No 7 The Modern Milo 1887</v>
          </cell>
          <cell r="J10622"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22">
            <v>40</v>
          </cell>
          <cell r="L10622">
            <v>80</v>
          </cell>
          <cell r="M10622">
            <v>20</v>
          </cell>
          <cell r="N10622">
            <v>20</v>
          </cell>
          <cell r="P10622" t="str">
            <v>Excellent condition with minor repaired tears - please review the images carefully</v>
          </cell>
        </row>
        <row r="10623">
          <cell r="G10623">
            <v>181580</v>
          </cell>
          <cell r="H10623">
            <v>18158</v>
          </cell>
          <cell r="I10623" t="str">
            <v>Tom Merry political cartoon - Yorkshire Seaside Resorts 1887</v>
          </cell>
          <cell r="J10623"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23">
            <v>40</v>
          </cell>
          <cell r="L10623">
            <v>80</v>
          </cell>
          <cell r="M10623">
            <v>20</v>
          </cell>
          <cell r="N10623">
            <v>20</v>
          </cell>
          <cell r="P10623" t="str">
            <v>Excellent condition with minor repaired tears - please review the images carefully</v>
          </cell>
        </row>
        <row r="10624">
          <cell r="G10624">
            <v>181590</v>
          </cell>
          <cell r="H10624">
            <v>18159</v>
          </cell>
          <cell r="I10624" t="str">
            <v>Tom Merry political cartoon - The People's Pecksniff 1887</v>
          </cell>
          <cell r="J10624"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24">
            <v>40</v>
          </cell>
          <cell r="L10624">
            <v>80</v>
          </cell>
          <cell r="M10624">
            <v>20</v>
          </cell>
          <cell r="N10624">
            <v>20</v>
          </cell>
          <cell r="P10624" t="str">
            <v>Excellent condition with some minor paper loss in the margins - please review the images carefully</v>
          </cell>
        </row>
        <row r="10625">
          <cell r="G10625">
            <v>181600</v>
          </cell>
          <cell r="H10625">
            <v>18160</v>
          </cell>
          <cell r="I10625" t="str">
            <v>Tom Merry political cartoon - St Stephen's Menagerie 1887</v>
          </cell>
          <cell r="J10625"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25">
            <v>40</v>
          </cell>
          <cell r="L10625">
            <v>80</v>
          </cell>
          <cell r="M10625">
            <v>20</v>
          </cell>
          <cell r="N10625">
            <v>20</v>
          </cell>
          <cell r="P10625" t="str">
            <v>Excellent condition with minor repaired tears - please review the images carefully</v>
          </cell>
        </row>
        <row r="10626">
          <cell r="G10626">
            <v>181610</v>
          </cell>
          <cell r="H10626">
            <v>18161</v>
          </cell>
          <cell r="I10626" t="str">
            <v>Tom Merry political cartoon - Brinsmead at home 1887</v>
          </cell>
          <cell r="J10626"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26">
            <v>40</v>
          </cell>
          <cell r="L10626">
            <v>80</v>
          </cell>
          <cell r="M10626">
            <v>20</v>
          </cell>
          <cell r="N10626">
            <v>20</v>
          </cell>
        </row>
        <row r="10627">
          <cell r="G10627">
            <v>181620</v>
          </cell>
          <cell r="H10627">
            <v>18162</v>
          </cell>
          <cell r="I10627" t="str">
            <v>Tom Merry political cartoon - The People's Pecksniff No 3 1887</v>
          </cell>
          <cell r="J10627"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27">
            <v>40</v>
          </cell>
          <cell r="L10627">
            <v>80</v>
          </cell>
          <cell r="M10627">
            <v>20</v>
          </cell>
          <cell r="N10627">
            <v>20</v>
          </cell>
        </row>
        <row r="10628">
          <cell r="G10628">
            <v>181630</v>
          </cell>
          <cell r="H10628">
            <v>18163</v>
          </cell>
          <cell r="I10628" t="str">
            <v>Tom Merry political cartoon - The People's Pecksniff No 5 1887</v>
          </cell>
          <cell r="J10628"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28">
            <v>40</v>
          </cell>
          <cell r="L10628">
            <v>80</v>
          </cell>
          <cell r="M10628">
            <v>20</v>
          </cell>
          <cell r="N10628">
            <v>20</v>
          </cell>
        </row>
        <row r="10629">
          <cell r="G10629">
            <v>181640</v>
          </cell>
          <cell r="H10629">
            <v>18164</v>
          </cell>
          <cell r="I10629" t="str">
            <v>Tom Merry political cartoon - St Stephen's Menagerie No 2 1887</v>
          </cell>
          <cell r="J10629"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29">
            <v>40</v>
          </cell>
          <cell r="L10629">
            <v>80</v>
          </cell>
          <cell r="M10629">
            <v>20</v>
          </cell>
          <cell r="N10629">
            <v>20</v>
          </cell>
        </row>
        <row r="10630">
          <cell r="G10630">
            <v>181650</v>
          </cell>
          <cell r="H10630">
            <v>18165</v>
          </cell>
          <cell r="I10630" t="str">
            <v>Tom Merry political cartoon - The People's Pecksniff No 4 1887</v>
          </cell>
          <cell r="J10630"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30">
            <v>40</v>
          </cell>
          <cell r="L10630">
            <v>80</v>
          </cell>
          <cell r="M10630">
            <v>20</v>
          </cell>
          <cell r="N10630">
            <v>20</v>
          </cell>
        </row>
        <row r="10631">
          <cell r="G10631">
            <v>181660</v>
          </cell>
          <cell r="H10631">
            <v>18166</v>
          </cell>
          <cell r="I10631" t="str">
            <v>Tom Merry political cartoon - Sketches at the Westminster Aquarium 1887</v>
          </cell>
          <cell r="J10631"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31">
            <v>40</v>
          </cell>
          <cell r="L10631">
            <v>80</v>
          </cell>
          <cell r="M10631">
            <v>20</v>
          </cell>
          <cell r="N10631">
            <v>20</v>
          </cell>
        </row>
        <row r="10632">
          <cell r="G10632">
            <v>181670</v>
          </cell>
          <cell r="H10632">
            <v>18167</v>
          </cell>
          <cell r="I10632" t="str">
            <v>Tom Merry political cartoon - St Stephen's Menagerie No 5 1887</v>
          </cell>
          <cell r="J10632"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32">
            <v>40</v>
          </cell>
          <cell r="L10632">
            <v>80</v>
          </cell>
          <cell r="M10632">
            <v>20</v>
          </cell>
          <cell r="N10632">
            <v>20</v>
          </cell>
        </row>
        <row r="10633">
          <cell r="G10633">
            <v>181680</v>
          </cell>
          <cell r="H10633">
            <v>18168</v>
          </cell>
          <cell r="I10633" t="str">
            <v>Tom Merry political cartoon - Naiads of Grosskaben 1887</v>
          </cell>
          <cell r="J10633"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33">
            <v>40</v>
          </cell>
          <cell r="L10633">
            <v>80</v>
          </cell>
          <cell r="M10633">
            <v>20</v>
          </cell>
          <cell r="N10633">
            <v>20</v>
          </cell>
        </row>
        <row r="10634">
          <cell r="G10634">
            <v>181690</v>
          </cell>
          <cell r="H10634">
            <v>18169</v>
          </cell>
          <cell r="I10634" t="str">
            <v>Tom Merry political cartoon - The Coming Campaign No 2 1887</v>
          </cell>
          <cell r="J10634"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34">
            <v>60</v>
          </cell>
          <cell r="L10634">
            <v>120</v>
          </cell>
          <cell r="M10634">
            <v>30</v>
          </cell>
          <cell r="N10634">
            <v>30</v>
          </cell>
        </row>
        <row r="10635">
          <cell r="G10635">
            <v>181700</v>
          </cell>
          <cell r="H10635">
            <v>18170</v>
          </cell>
          <cell r="I10635" t="str">
            <v>Tom Merry political cartoon - St Stephen's Menagerie No 4 1887</v>
          </cell>
          <cell r="J10635"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35">
            <v>40</v>
          </cell>
          <cell r="L10635">
            <v>80</v>
          </cell>
          <cell r="M10635">
            <v>20</v>
          </cell>
          <cell r="N10635">
            <v>20</v>
          </cell>
        </row>
        <row r="10636">
          <cell r="G10636">
            <v>181710</v>
          </cell>
          <cell r="H10636">
            <v>18171</v>
          </cell>
          <cell r="I10636" t="str">
            <v>Tom Merry political cartoon - Norfolk Sea Resorts 1887</v>
          </cell>
          <cell r="J10636"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36">
            <v>40</v>
          </cell>
          <cell r="L10636">
            <v>80</v>
          </cell>
          <cell r="M10636">
            <v>20</v>
          </cell>
          <cell r="N10636">
            <v>20</v>
          </cell>
        </row>
        <row r="10637">
          <cell r="G10637">
            <v>181720</v>
          </cell>
          <cell r="H10637">
            <v>18172</v>
          </cell>
          <cell r="I10637" t="str">
            <v>Tom Merry political cartoon - The Coming Campaign No 1 1887</v>
          </cell>
          <cell r="J10637"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37">
            <v>60</v>
          </cell>
          <cell r="L10637">
            <v>120</v>
          </cell>
          <cell r="M10637">
            <v>30</v>
          </cell>
          <cell r="N10637">
            <v>30</v>
          </cell>
        </row>
        <row r="10638">
          <cell r="G10638">
            <v>181740</v>
          </cell>
          <cell r="H10638">
            <v>18174</v>
          </cell>
          <cell r="I10638" t="str">
            <v>Tom Merry political cartoon - St Stephen's Menagerie No 6 1887</v>
          </cell>
          <cell r="J10638"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38">
            <v>40</v>
          </cell>
          <cell r="L10638">
            <v>80</v>
          </cell>
          <cell r="M10638">
            <v>20</v>
          </cell>
          <cell r="N10638">
            <v>20</v>
          </cell>
        </row>
        <row r="10639">
          <cell r="G10639">
            <v>181750</v>
          </cell>
          <cell r="H10639">
            <v>18175</v>
          </cell>
          <cell r="I10639" t="str">
            <v>Tom Merry political cartoon - The Battenberg 1887</v>
          </cell>
          <cell r="J10639"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39">
            <v>40</v>
          </cell>
          <cell r="L10639">
            <v>80</v>
          </cell>
          <cell r="M10639">
            <v>20</v>
          </cell>
          <cell r="N10639">
            <v>20</v>
          </cell>
        </row>
        <row r="10640">
          <cell r="G10640">
            <v>181770</v>
          </cell>
          <cell r="H10640">
            <v>18177</v>
          </cell>
          <cell r="I10640" t="str">
            <v>Tom Merry political cartoon - A Dream of Olympia 1887</v>
          </cell>
          <cell r="J10640"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40">
            <v>60</v>
          </cell>
          <cell r="L10640">
            <v>120</v>
          </cell>
          <cell r="M10640">
            <v>30</v>
          </cell>
          <cell r="N10640">
            <v>30</v>
          </cell>
        </row>
        <row r="10641">
          <cell r="G10641">
            <v>181780</v>
          </cell>
          <cell r="H10641">
            <v>18178</v>
          </cell>
          <cell r="I10641" t="str">
            <v>Tom Merry political cartoon - Oh The Jubilee 1887</v>
          </cell>
          <cell r="J10641"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41">
            <v>60</v>
          </cell>
          <cell r="L10641">
            <v>120</v>
          </cell>
          <cell r="M10641">
            <v>30</v>
          </cell>
          <cell r="N10641">
            <v>30</v>
          </cell>
        </row>
        <row r="10642">
          <cell r="G10642">
            <v>181790</v>
          </cell>
          <cell r="H10642">
            <v>18179</v>
          </cell>
          <cell r="I10642" t="str">
            <v>Tom Merry political cartoon - Hop Tea 1887</v>
          </cell>
          <cell r="J10642"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42">
            <v>60</v>
          </cell>
          <cell r="L10642">
            <v>120</v>
          </cell>
          <cell r="M10642">
            <v>30</v>
          </cell>
          <cell r="N10642">
            <v>30</v>
          </cell>
        </row>
        <row r="10643">
          <cell r="G10643">
            <v>181800</v>
          </cell>
          <cell r="H10643">
            <v>18180</v>
          </cell>
          <cell r="I10643" t="str">
            <v>Tom Merry political cartoon - The Modern Balaam 1887</v>
          </cell>
          <cell r="J10643"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43">
            <v>60</v>
          </cell>
          <cell r="L10643">
            <v>120</v>
          </cell>
          <cell r="M10643">
            <v>30</v>
          </cell>
          <cell r="N10643">
            <v>30</v>
          </cell>
        </row>
        <row r="10644">
          <cell r="G10644">
            <v>181810</v>
          </cell>
          <cell r="H10644">
            <v>18181</v>
          </cell>
          <cell r="I10644" t="str">
            <v>Tom Merry political cartoon - The New Year 1887</v>
          </cell>
          <cell r="J10644"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44">
            <v>60</v>
          </cell>
          <cell r="L10644">
            <v>120</v>
          </cell>
          <cell r="M10644">
            <v>30</v>
          </cell>
          <cell r="N10644">
            <v>30</v>
          </cell>
        </row>
        <row r="10645">
          <cell r="G10645">
            <v>181820</v>
          </cell>
          <cell r="H10645">
            <v>18182</v>
          </cell>
          <cell r="I10645" t="str">
            <v>Tom Merry political cartoon - Christmas brings Union 1887</v>
          </cell>
          <cell r="J10645"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45">
            <v>60</v>
          </cell>
          <cell r="L10645">
            <v>120</v>
          </cell>
          <cell r="M10645">
            <v>30</v>
          </cell>
          <cell r="N10645">
            <v>30</v>
          </cell>
        </row>
        <row r="10646">
          <cell r="G10646">
            <v>181830</v>
          </cell>
          <cell r="H10646">
            <v>18183</v>
          </cell>
          <cell r="I10646" t="str">
            <v>Tom Merry political cartoon - O' What A Surprise 1887</v>
          </cell>
          <cell r="J10646"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46">
            <v>40</v>
          </cell>
          <cell r="L10646">
            <v>80</v>
          </cell>
          <cell r="M10646">
            <v>20</v>
          </cell>
          <cell r="N10646">
            <v>20</v>
          </cell>
        </row>
        <row r="10647">
          <cell r="G10647">
            <v>181840</v>
          </cell>
          <cell r="H10647">
            <v>18184</v>
          </cell>
          <cell r="I10647" t="str">
            <v>Tom Merry political cartoon - Bolted 1887</v>
          </cell>
          <cell r="J10647"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47">
            <v>60</v>
          </cell>
          <cell r="L10647">
            <v>120</v>
          </cell>
          <cell r="M10647">
            <v>30</v>
          </cell>
          <cell r="N10647">
            <v>30</v>
          </cell>
        </row>
        <row r="10648">
          <cell r="G10648">
            <v>181850</v>
          </cell>
          <cell r="H10648">
            <v>18185</v>
          </cell>
          <cell r="I10648" t="str">
            <v>Tom Merry political cartoon - The Crimes Act Stops The Way 1887</v>
          </cell>
          <cell r="J10648"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48">
            <v>60</v>
          </cell>
          <cell r="L10648">
            <v>120</v>
          </cell>
          <cell r="M10648">
            <v>30</v>
          </cell>
          <cell r="N10648">
            <v>30</v>
          </cell>
        </row>
        <row r="10649">
          <cell r="G10649">
            <v>181860</v>
          </cell>
          <cell r="H10649">
            <v>18186</v>
          </cell>
          <cell r="I10649" t="str">
            <v>Tom Merry political cartoon - The Naughty Boy and his New Clothes 1887</v>
          </cell>
          <cell r="J10649"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49">
            <v>40</v>
          </cell>
          <cell r="L10649">
            <v>80</v>
          </cell>
          <cell r="M10649">
            <v>20</v>
          </cell>
          <cell r="N10649">
            <v>20</v>
          </cell>
        </row>
        <row r="10650">
          <cell r="G10650">
            <v>181870</v>
          </cell>
          <cell r="H10650">
            <v>18187</v>
          </cell>
          <cell r="I10650" t="str">
            <v>Tom Merry political cartoon - Just a'goin' to begin! 1887</v>
          </cell>
          <cell r="J10650"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50">
            <v>60</v>
          </cell>
          <cell r="L10650">
            <v>120</v>
          </cell>
          <cell r="M10650">
            <v>30</v>
          </cell>
          <cell r="N10650">
            <v>30</v>
          </cell>
        </row>
        <row r="10651">
          <cell r="G10651">
            <v>181890</v>
          </cell>
          <cell r="H10651">
            <v>18189</v>
          </cell>
          <cell r="I10651" t="str">
            <v>Tom Merry political cartoon - The Temptations of Joseph 1887</v>
          </cell>
          <cell r="J10651"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51">
            <v>60</v>
          </cell>
          <cell r="L10651">
            <v>120</v>
          </cell>
          <cell r="M10651">
            <v>30</v>
          </cell>
          <cell r="N10651">
            <v>30</v>
          </cell>
        </row>
        <row r="10652">
          <cell r="G10652">
            <v>181900</v>
          </cell>
          <cell r="H10652">
            <v>18190</v>
          </cell>
          <cell r="I10652" t="str">
            <v>Tom Merry political cartoon - The Happy (Union) Family 1887</v>
          </cell>
          <cell r="J10652"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52">
            <v>60</v>
          </cell>
          <cell r="L10652">
            <v>120</v>
          </cell>
          <cell r="M10652">
            <v>30</v>
          </cell>
          <cell r="N10652">
            <v>30</v>
          </cell>
        </row>
        <row r="10653">
          <cell r="G10653">
            <v>181910</v>
          </cell>
          <cell r="H10653">
            <v>18191</v>
          </cell>
          <cell r="I10653" t="str">
            <v>Tom Merry political cartoon - A Floorer 1887</v>
          </cell>
          <cell r="J10653"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53">
            <v>60</v>
          </cell>
          <cell r="L10653">
            <v>120</v>
          </cell>
          <cell r="M10653">
            <v>30</v>
          </cell>
          <cell r="N10653">
            <v>30</v>
          </cell>
        </row>
        <row r="10654">
          <cell r="G10654">
            <v>181920</v>
          </cell>
          <cell r="H10654">
            <v>18192</v>
          </cell>
          <cell r="I10654" t="str">
            <v>Tom Merry political cartoon - Gladstonians to the Tower 1887</v>
          </cell>
          <cell r="J10654"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54">
            <v>60</v>
          </cell>
          <cell r="L10654">
            <v>120</v>
          </cell>
          <cell r="M10654">
            <v>30</v>
          </cell>
          <cell r="N10654">
            <v>30</v>
          </cell>
        </row>
        <row r="10655">
          <cell r="G10655">
            <v>181930</v>
          </cell>
          <cell r="H10655">
            <v>18193</v>
          </cell>
          <cell r="I10655" t="str">
            <v>Tom Merry political cartoon - Mr Gladstone's Terrible Mistake 1887</v>
          </cell>
          <cell r="J10655"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55">
            <v>60</v>
          </cell>
          <cell r="L10655">
            <v>120</v>
          </cell>
          <cell r="M10655">
            <v>30</v>
          </cell>
          <cell r="N10655">
            <v>30</v>
          </cell>
        </row>
        <row r="10656">
          <cell r="G10656">
            <v>181940</v>
          </cell>
          <cell r="H10656">
            <v>18194</v>
          </cell>
          <cell r="I10656" t="str">
            <v>Tom Merry political cartoon - Guily or Not Guilty 1887</v>
          </cell>
          <cell r="J10656"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56">
            <v>60</v>
          </cell>
          <cell r="L10656">
            <v>120</v>
          </cell>
          <cell r="M10656">
            <v>30</v>
          </cell>
          <cell r="N10656">
            <v>30</v>
          </cell>
        </row>
        <row r="10657">
          <cell r="G10657">
            <v>181950</v>
          </cell>
          <cell r="H10657">
            <v>18195</v>
          </cell>
          <cell r="I10657" t="str">
            <v>Tom Merry political cartoon - The Last Stand of the Rebels 1887</v>
          </cell>
          <cell r="J10657"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57">
            <v>60</v>
          </cell>
          <cell r="L10657">
            <v>120</v>
          </cell>
          <cell r="M10657">
            <v>30</v>
          </cell>
          <cell r="N10657">
            <v>30</v>
          </cell>
        </row>
        <row r="10658">
          <cell r="G10658">
            <v>181960</v>
          </cell>
          <cell r="H10658">
            <v>18196</v>
          </cell>
          <cell r="I10658" t="str">
            <v>Tom Merry political cartoon - Treacherous Attack on the State Coach 1887</v>
          </cell>
          <cell r="J10658"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58">
            <v>60</v>
          </cell>
          <cell r="L10658">
            <v>120</v>
          </cell>
          <cell r="M10658">
            <v>30</v>
          </cell>
          <cell r="N10658">
            <v>30</v>
          </cell>
        </row>
        <row r="10659">
          <cell r="G10659">
            <v>181970</v>
          </cell>
          <cell r="H10659">
            <v>18197</v>
          </cell>
          <cell r="I10659" t="str">
            <v>Tom Merry political cartoon - A Modern Melodrama 1887</v>
          </cell>
          <cell r="J10659"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59">
            <v>60</v>
          </cell>
          <cell r="L10659">
            <v>120</v>
          </cell>
          <cell r="M10659">
            <v>30</v>
          </cell>
          <cell r="N10659">
            <v>30</v>
          </cell>
        </row>
        <row r="10660">
          <cell r="G10660">
            <v>181990</v>
          </cell>
          <cell r="H10660">
            <v>18199</v>
          </cell>
          <cell r="I10660" t="str">
            <v>Tom Merry political cartoon - Disinherited 1887</v>
          </cell>
          <cell r="J10660"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0660">
            <v>40</v>
          </cell>
          <cell r="L10660">
            <v>80</v>
          </cell>
          <cell r="M10660">
            <v>20</v>
          </cell>
          <cell r="N10660">
            <v>20</v>
          </cell>
        </row>
        <row r="10661">
          <cell r="G10661">
            <v>182000</v>
          </cell>
          <cell r="H10661">
            <v>18200</v>
          </cell>
          <cell r="I10661" t="str">
            <v>Tom Merry political cartoon - John Bull's nightmare 1887</v>
          </cell>
          <cell r="J10661"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61">
            <v>60</v>
          </cell>
          <cell r="L10661">
            <v>120</v>
          </cell>
          <cell r="M10661">
            <v>30</v>
          </cell>
          <cell r="N10661">
            <v>30</v>
          </cell>
        </row>
        <row r="10662">
          <cell r="G10662">
            <v>182010</v>
          </cell>
          <cell r="H10662">
            <v>18201</v>
          </cell>
          <cell r="I10662" t="str">
            <v>Tom Merry political cartoon - Arrival of the Coloured Cousins 1887</v>
          </cell>
          <cell r="J10662"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0662">
            <v>60</v>
          </cell>
          <cell r="L10662">
            <v>120</v>
          </cell>
          <cell r="M10662">
            <v>30</v>
          </cell>
          <cell r="N10662">
            <v>30</v>
          </cell>
        </row>
        <row r="10663">
          <cell r="G10663">
            <v>182020</v>
          </cell>
          <cell r="H10663">
            <v>18202</v>
          </cell>
          <cell r="I10663" t="str">
            <v>Clayton Clarke (Kyd) - Rare watercolour of David Copperfield 1890</v>
          </cell>
          <cell r="J10663" t="str">
            <v>This rare pen, ink and watercolour drawing of David Copperfield is by Joseph Clayton Clarke (pseudonym Kyd).
Clarke had many occupations during his career. He was a designer of cigarette cards, postcards and Fore-edge painter principally specializing in Dickens Characters from 1912. He worked for 'Punch' for only one day and as a freelance artist until 1900. 
Joseph Clarke was apparently a profligate and eccentric man - a trait common amongst artists!! His cartoon caricatures are full of humour and personality and he captures the character's expressions and 'way of life' expertly. 
The characters of Charles Dickens are something more than mere fictional creations, mere creatures of the imagination. They breathe and live in real flesh and blood they exist in our very midst. We know or seem to have known them personally...... they will cease to charm us only when the English language is forgotten or human nature ceases to exist.
Size: 7in x 4.5in (18cm x 11.5cm)</v>
          </cell>
          <cell r="K10663">
            <v>120</v>
          </cell>
          <cell r="L10663">
            <v>240</v>
          </cell>
          <cell r="M10663">
            <v>60</v>
          </cell>
          <cell r="N10663">
            <v>60</v>
          </cell>
          <cell r="P10663" t="str">
            <v>Excellent condition - please review the images carefully</v>
          </cell>
        </row>
        <row r="10664">
          <cell r="G10664">
            <v>182030</v>
          </cell>
          <cell r="H10664">
            <v>18203</v>
          </cell>
          <cell r="I10664" t="str">
            <v>Clayton Clarke (Kyd) - Rare watercolour of Betsy Trotwood 1890</v>
          </cell>
          <cell r="J10664" t="str">
            <v>This rare pen, ink and watercolour drawing of Betsey Trotwood is by Joseph Clayton Clarke (pseudonym Kyd).
Clarke had many occupations during his career. He was a designer of cigarette cards, postcards and Fore-edge painter principally specializing in Dickens Characters from 1912. He worked for 'Punch' for only one day and as a freelance artist until 1900. 
Joseph Clarke was apparently a profligate and eccentric man - a trait common amongst artists!! His cartoon caricatures are full of humour and personality and he captures the character's expressions and 'way of life' expertly. 
The characters of Charles Dickens are something more than mere fictional creations, mere creatures of the imagination. They breathe and live in real flesh and blood they exist in our very midst. We know or seem to have known them personally...... they will cease to charm us only when the English language is forgotten or human nature ceases to exist.
Size: 7in x 4.5in (18cm x 11.5cm)</v>
          </cell>
          <cell r="K10664">
            <v>120</v>
          </cell>
          <cell r="L10664">
            <v>240</v>
          </cell>
          <cell r="M10664">
            <v>60</v>
          </cell>
          <cell r="N10664">
            <v>60</v>
          </cell>
          <cell r="P10664" t="str">
            <v>Excellent condition - please review the images carefully</v>
          </cell>
        </row>
        <row r="10665">
          <cell r="G10665">
            <v>182040</v>
          </cell>
          <cell r="H10665">
            <v>18204</v>
          </cell>
          <cell r="I10665" t="str">
            <v>Clayton Clarke (Kyd) - Rare watercolour of Mr Micawber 1890</v>
          </cell>
          <cell r="J10665" t="str">
            <v>This rare pen, ink and watercolour drawing of Mr Micawber is by Joseph Clayton Clarke (pseudonym Kyd).
Clarke had many occupations during his career. He was a designer of cigarette cards, postcards and Fore-edge painter principally specializing in Dickens Characters from 1912. He worked for 'Punch' for only one day and as a freelance artist until 1900. 
Joseph Clarke was apparently a profligate and eccentric man - a trait common amongst artists!! His cartoon caricatures are full of humour and personality and he captures the character's expressions and 'way of life' expertly. 
The characters of Charles Dickens are something more than mere fictional creations, mere creatures of the imagination. They breathe and live in real flesh and blood they exist in our very midst. We know or seem to have known them personally...... they will cease to charm us only when the English language is forgotten or human nature ceases to exist.
Size: 7in x 4.5in (18cm x 11.5cm)</v>
          </cell>
          <cell r="K10665">
            <v>120</v>
          </cell>
          <cell r="L10665">
            <v>240</v>
          </cell>
          <cell r="M10665">
            <v>60</v>
          </cell>
          <cell r="N10665">
            <v>60</v>
          </cell>
          <cell r="P10665" t="str">
            <v>Excellent condition - please review the images carefully</v>
          </cell>
        </row>
        <row r="10666">
          <cell r="G10666">
            <v>182050</v>
          </cell>
          <cell r="H10666">
            <v>18205</v>
          </cell>
          <cell r="I10666" t="str">
            <v>Clayton Clarke (Kyd) - Rare watercolour of Daniel Peggotty 1890</v>
          </cell>
          <cell r="J10666" t="str">
            <v>This rare pen, ink and watercolour drawing of Daniel Peggotty is by Joseph Clayton Clarke (pseudonym Kyd).
Clarke had many occupations during his career. He was a designer of cigarette cards, postcards and Fore-edge painter principally specializing in Dickens Characters from 1912. He worked for 'Punch' for only one day and as a freelance artist until 1900. 
Joseph Clarke was apparently a profligate and eccentric man - a trait common amongst artists!! His cartoon caricatures are full of humour and personality and he captures the character's expressions and 'way of life' expertly. 
The characters of Charles Dickens are something more than mere fictional creations, mere creatures of the imagination. They breathe and live in real flesh and blood they exist in our very midst. We know or seem to have known them personally...... they will cease to charm us only when the English language is forgotten or human nature ceases to exist.
Size: 7in x 4.5in (18cm x 11.5cm)</v>
          </cell>
          <cell r="K10666">
            <v>120</v>
          </cell>
          <cell r="L10666">
            <v>240</v>
          </cell>
          <cell r="M10666">
            <v>60</v>
          </cell>
          <cell r="N10666">
            <v>60</v>
          </cell>
          <cell r="P10666" t="str">
            <v>Excellent condition - please review the images carefully</v>
          </cell>
        </row>
        <row r="10667">
          <cell r="G10667">
            <v>182060</v>
          </cell>
          <cell r="H10667">
            <v>18206</v>
          </cell>
          <cell r="I10667" t="str">
            <v>Charles Dana Gibson - 4 prints from The Social Ladder 1902</v>
          </cell>
          <cell r="J10667" t="str">
            <v xml:space="preserve">These plates are from The Social Ladder by Charles Dana Gibson. Published in New York by R.H. Russell, 1902. 
Gibson was an American illustrator from Boston and was best known for his creation of the Gibson Girl, an iconic representation of the beautiful and independent Euro-American woman at the turn of the 20th century.   
Size: 17in x 11in (43cm x 28cm) </v>
          </cell>
          <cell r="K10667">
            <v>30</v>
          </cell>
          <cell r="L10667">
            <v>60</v>
          </cell>
          <cell r="M10667">
            <v>15</v>
          </cell>
          <cell r="N10667">
            <v>15</v>
          </cell>
          <cell r="P10667" t="str">
            <v>Excellent condition - please review images carefully</v>
          </cell>
        </row>
        <row r="10668">
          <cell r="G10668">
            <v>182070</v>
          </cell>
          <cell r="H10668">
            <v>18207</v>
          </cell>
          <cell r="I10668" t="str">
            <v>Charles Dana Gibson - 4 prints from The Social Ladder 1902</v>
          </cell>
          <cell r="J10668" t="str">
            <v xml:space="preserve">These plates are from The Social Ladder by Charles Dana Gibson. Published in New York by R.H. Russell, 1902. 
Gibson was an American illustrator from Boston and was best known for his creation of the Gibson Girl, an iconic representation of the beautiful and independent Euro-American woman at the turn of the 20th century.   
Size: 17in x 11in (43cm x 28cm) </v>
          </cell>
          <cell r="K10668">
            <v>30</v>
          </cell>
          <cell r="L10668">
            <v>60</v>
          </cell>
          <cell r="M10668">
            <v>15</v>
          </cell>
          <cell r="N10668">
            <v>15</v>
          </cell>
          <cell r="P10668" t="str">
            <v>Excellent condition - please review images carefully</v>
          </cell>
        </row>
        <row r="10669">
          <cell r="G10669">
            <v>182080</v>
          </cell>
          <cell r="H10669">
            <v>18208</v>
          </cell>
          <cell r="I10669" t="str">
            <v>Charles Dana Gibson - 4 prints from The Social Ladder 1902</v>
          </cell>
          <cell r="J10669" t="str">
            <v xml:space="preserve">These plates are from The Social Ladder by Charles Dana Gibson. Published in New York by R.H. Russell, 1902. 
Gibson was an American illustrator from Boston and was best known for his creation of the Gibson Girl, an iconic representation of the beautiful and independent Euro-American woman at the turn of the 20th century.   
Size: 17in x 11in (43cm x 28cm) </v>
          </cell>
          <cell r="K10669">
            <v>30</v>
          </cell>
          <cell r="L10669">
            <v>60</v>
          </cell>
          <cell r="M10669">
            <v>15</v>
          </cell>
          <cell r="N10669">
            <v>15</v>
          </cell>
          <cell r="P10669" t="str">
            <v>Excellent condition - please review images carefully</v>
          </cell>
        </row>
        <row r="10670">
          <cell r="G10670">
            <v>182090</v>
          </cell>
          <cell r="H10670">
            <v>18209</v>
          </cell>
          <cell r="I10670" t="str">
            <v>Charles Dana Gibson - 4 prints from The Social Ladder 1902</v>
          </cell>
          <cell r="J10670" t="str">
            <v xml:space="preserve">These plates are from The Social Ladder by Charles Dana Gibson. Published in New York by R.H. Russell, 1902. 
Gibson was an American illustrator from Boston and was best known for his creation of the Gibson Girl, an iconic representation of the beautiful and independent Euro-American woman at the turn of the 20th century.   
Size: 17in x 11in (43cm x 28cm) </v>
          </cell>
          <cell r="K10670">
            <v>30</v>
          </cell>
          <cell r="L10670">
            <v>60</v>
          </cell>
          <cell r="M10670">
            <v>15</v>
          </cell>
          <cell r="N10670">
            <v>15</v>
          </cell>
          <cell r="P10670" t="str">
            <v>Excellent condition - please review images carefully</v>
          </cell>
        </row>
        <row r="10671">
          <cell r="G10671">
            <v>182100</v>
          </cell>
          <cell r="H10671">
            <v>18210</v>
          </cell>
          <cell r="I10671" t="str">
            <v>Charles Dana Gibson - 4 prints from The Social Ladder 1902</v>
          </cell>
          <cell r="J10671" t="str">
            <v xml:space="preserve">These plates are from The Social Ladder by Charles Dana Gibson. Published in New York by R.H. Russell, 1902. 
Gibson was an American illustrator from Boston and was best known for his creation of the Gibson Girl, an iconic representation of the beautiful and independent Euro-American woman at the turn of the 20th century.   
Size: 17in x 11in (43cm x 28cm) </v>
          </cell>
          <cell r="K10671">
            <v>30</v>
          </cell>
          <cell r="L10671">
            <v>60</v>
          </cell>
          <cell r="M10671">
            <v>15</v>
          </cell>
          <cell r="N10671">
            <v>15</v>
          </cell>
          <cell r="P10671" t="str">
            <v>Excellent condition - please review images carefully</v>
          </cell>
        </row>
        <row r="10672">
          <cell r="G10672">
            <v>182110</v>
          </cell>
          <cell r="H10672">
            <v>18211</v>
          </cell>
          <cell r="I10672" t="str">
            <v>Charles Dana Gibson - 4 prints from The Social Ladder 1902</v>
          </cell>
          <cell r="J10672" t="str">
            <v xml:space="preserve">These plates are from The Social Ladder by Charles Dana Gibson. Published in New York by R.H. Russell, 1902. 
Gibson was an American illustrator from Boston and was best known for his creation of the Gibson Girl, an iconic representation of the beautiful and independent Euro-American woman at the turn of the 20th century.   
Size: 17in x 11in (43cm x 28cm) </v>
          </cell>
          <cell r="K10672">
            <v>30</v>
          </cell>
          <cell r="L10672">
            <v>60</v>
          </cell>
          <cell r="M10672">
            <v>15</v>
          </cell>
          <cell r="N10672">
            <v>15</v>
          </cell>
          <cell r="P10672" t="str">
            <v>Excellent condition - please review images carefully</v>
          </cell>
        </row>
        <row r="10673">
          <cell r="G10673">
            <v>182120</v>
          </cell>
          <cell r="H10673">
            <v>18212</v>
          </cell>
          <cell r="I10673" t="str">
            <v>Charles Dana Gibson - 4 prints from The Social Ladder 1902</v>
          </cell>
          <cell r="J10673" t="str">
            <v xml:space="preserve">These plates are from The Social Ladder by Charles Dana Gibson. Published in New York by R.H. Russell, 1902. 
Gibson was an American illustrator from Boston and was best known for his creation of the Gibson Girl, an iconic representation of the beautiful and independent Euro-American woman at the turn of the 20th century.   
Size: 17in x 11in (43cm x 28cm) </v>
          </cell>
          <cell r="K10673">
            <v>30</v>
          </cell>
          <cell r="L10673">
            <v>60</v>
          </cell>
          <cell r="M10673">
            <v>15</v>
          </cell>
          <cell r="N10673">
            <v>15</v>
          </cell>
          <cell r="P10673" t="str">
            <v>Excellent condition - please review images carefully</v>
          </cell>
        </row>
        <row r="10674">
          <cell r="G10674">
            <v>182130</v>
          </cell>
          <cell r="H10674">
            <v>18213</v>
          </cell>
          <cell r="I10674" t="str">
            <v>Charles Dana Gibson - 4 prints from The Social Ladder 1902</v>
          </cell>
          <cell r="J10674" t="str">
            <v xml:space="preserve">These plates are from The Social Ladder by Charles Dana Gibson. Published in New York by R.H. Russell, 1902. 
Gibson was an American illustrator from Boston and was best known for his creation of the Gibson Girl, an iconic representation of the beautiful and independent Euro-American woman at the turn of the 20th century.   
Size: 17in x 11in (43cm x 28cm) </v>
          </cell>
          <cell r="K10674">
            <v>30</v>
          </cell>
          <cell r="L10674">
            <v>60</v>
          </cell>
          <cell r="M10674">
            <v>15</v>
          </cell>
          <cell r="N10674">
            <v>15</v>
          </cell>
          <cell r="P10674" t="str">
            <v>Excellent condition - please review images carefully</v>
          </cell>
        </row>
        <row r="10675">
          <cell r="G10675">
            <v>182140</v>
          </cell>
          <cell r="H10675">
            <v>18214</v>
          </cell>
          <cell r="I10675" t="str">
            <v>Charles Dana Gibson - 4 prints from The Social Ladder 1902</v>
          </cell>
          <cell r="J10675" t="str">
            <v xml:space="preserve">These plates are from The Social Ladder by Charles Dana Gibson. Published in New York by R.H. Russell, 1902. 
Gibson was an American illustrator from Boston and was best known for his creation of the Gibson Girl, an iconic representation of the beautiful and independent Euro-American woman at the turn of the 20th century.   
Size: 17in x 11in (43cm x 28cm) </v>
          </cell>
          <cell r="K10675">
            <v>30</v>
          </cell>
          <cell r="L10675">
            <v>60</v>
          </cell>
          <cell r="M10675">
            <v>15</v>
          </cell>
          <cell r="N10675">
            <v>15</v>
          </cell>
          <cell r="P10675" t="str">
            <v>Excellent condition - please review images carefully</v>
          </cell>
        </row>
        <row r="10676">
          <cell r="G10676">
            <v>182150</v>
          </cell>
          <cell r="H10676">
            <v>18215</v>
          </cell>
          <cell r="I10676" t="str">
            <v>Charles Dana Gibson - 4 prints from The Social Ladder 1902</v>
          </cell>
          <cell r="J10676" t="str">
            <v xml:space="preserve">These plates are from The Social Ladder by Charles Dana Gibson. Published in New York by R.H. Russell, 1902. 
Gibson was an American illustrator from Boston and was best known for his creation of the Gibson Girl, an iconic representation of the beautiful and independent Euro-American woman at the turn of the 20th century.   
Size: 17in x 11in (43cm x 28cm) </v>
          </cell>
          <cell r="K10676">
            <v>30</v>
          </cell>
          <cell r="L10676">
            <v>60</v>
          </cell>
          <cell r="M10676">
            <v>15</v>
          </cell>
          <cell r="N10676">
            <v>15</v>
          </cell>
          <cell r="P10676" t="str">
            <v>Excellent condition - please review images carefully</v>
          </cell>
        </row>
        <row r="10677">
          <cell r="G10677">
            <v>182160</v>
          </cell>
          <cell r="H10677">
            <v>18216</v>
          </cell>
          <cell r="I10677" t="str">
            <v>Charles Dana Gibson - 4 prints from Everyday People 1904</v>
          </cell>
          <cell r="J10677" t="str">
            <v xml:space="preserve">These plates are from Everyday People by Charles Dana Gibson. Published in New York by R.H. Russell, 1904. 
Gibson was an American illustrator from Boston and was best known for his creation of the Gibson Girl, an iconic representation of the beautiful and independent Euro-American woman at the turn of the 20th century.   
Size: 17in x 11in (43cm x 28cm) </v>
          </cell>
          <cell r="K10677">
            <v>30</v>
          </cell>
          <cell r="L10677">
            <v>60</v>
          </cell>
          <cell r="M10677">
            <v>15</v>
          </cell>
          <cell r="N10677">
            <v>15</v>
          </cell>
          <cell r="P10677" t="str">
            <v>Excellent condition - please review images carefully</v>
          </cell>
        </row>
        <row r="10678">
          <cell r="G10678">
            <v>182170</v>
          </cell>
          <cell r="H10678">
            <v>18217</v>
          </cell>
          <cell r="I10678" t="str">
            <v>Charles Dana Gibson - 4 prints from Everyday People 1904</v>
          </cell>
          <cell r="J10678" t="str">
            <v xml:space="preserve">These plates are from Everyday People by Charles Dana Gibson. Published in New York by R.H. Russell, 1904. 
Gibson was an American illustrator from Boston and was best known for his creation of the Gibson Girl, an iconic representation of the beautiful and independent Euro-American woman at the turn of the 20th century.   
Size: 17in x 11in (43cm x 28cm) </v>
          </cell>
          <cell r="K10678">
            <v>30</v>
          </cell>
          <cell r="L10678">
            <v>60</v>
          </cell>
          <cell r="M10678">
            <v>15</v>
          </cell>
          <cell r="N10678">
            <v>15</v>
          </cell>
          <cell r="P10678" t="str">
            <v>Excellent condition - please review images carefully</v>
          </cell>
        </row>
        <row r="10679">
          <cell r="G10679">
            <v>182180</v>
          </cell>
          <cell r="H10679">
            <v>18218</v>
          </cell>
          <cell r="I10679" t="str">
            <v>Charles Dana Gibson - 4 prints from Everyday People 1904</v>
          </cell>
          <cell r="J10679" t="str">
            <v xml:space="preserve">These plates are from Everyday People by Charles Dana Gibson. Published in New York by R.H. Russell, 1904. 
Gibson was an American illustrator from Boston and was best known for his creation of the Gibson Girl, an iconic representation of the beautiful and independent Euro-American woman at the turn of the 20th century.   
Size: 17in x 11in (43cm x 28cm) </v>
          </cell>
          <cell r="K10679">
            <v>30</v>
          </cell>
          <cell r="L10679">
            <v>60</v>
          </cell>
          <cell r="M10679">
            <v>15</v>
          </cell>
          <cell r="N10679">
            <v>15</v>
          </cell>
          <cell r="P10679" t="str">
            <v>Excellent condition - please review images carefully</v>
          </cell>
        </row>
        <row r="10680">
          <cell r="G10680">
            <v>182190</v>
          </cell>
          <cell r="H10680">
            <v>18219</v>
          </cell>
          <cell r="I10680" t="str">
            <v>Charles Dana Gibson - 4 prints from Everyday People 1904</v>
          </cell>
          <cell r="J10680" t="str">
            <v xml:space="preserve">These plates are from Everyday People by Charles Dana Gibson. Published in New York by R.H. Russell, 1904. 
Gibson was an American illustrator from Boston and was best known for his creation of the Gibson Girl, an iconic representation of the beautiful and independent Euro-American woman at the turn of the 20th century.   
Size: 17in x 11in (43cm x 28cm) </v>
          </cell>
          <cell r="K10680">
            <v>30</v>
          </cell>
          <cell r="L10680">
            <v>60</v>
          </cell>
          <cell r="M10680">
            <v>15</v>
          </cell>
          <cell r="N10680">
            <v>15</v>
          </cell>
          <cell r="P10680" t="str">
            <v>Excellent condition - please review images carefully</v>
          </cell>
        </row>
        <row r="10681">
          <cell r="G10681">
            <v>182200</v>
          </cell>
          <cell r="H10681">
            <v>18220</v>
          </cell>
          <cell r="I10681" t="str">
            <v>Charles Dana Gibson - 4 prints from Everyday People 1904</v>
          </cell>
          <cell r="J10681" t="str">
            <v xml:space="preserve">These plates are from Everyday People by Charles Dana Gibson. Published in New York by R.H. Russell, 1904. 
Gibson was an American illustrator from Boston and was best known for his creation of the Gibson Girl, an iconic representation of the beautiful and independent Euro-American woman at the turn of the 20th century.   
Size: 17in x 11in (43cm x 28cm) </v>
          </cell>
          <cell r="K10681">
            <v>30</v>
          </cell>
          <cell r="L10681">
            <v>60</v>
          </cell>
          <cell r="M10681">
            <v>15</v>
          </cell>
          <cell r="N10681">
            <v>15</v>
          </cell>
          <cell r="P10681" t="str">
            <v>Excellent condition - please review images carefully</v>
          </cell>
        </row>
        <row r="10682">
          <cell r="G10682">
            <v>182210</v>
          </cell>
          <cell r="H10682">
            <v>18221</v>
          </cell>
          <cell r="I10682" t="str">
            <v>Charles Dana Gibson - 4 prints from Everyday People 1904</v>
          </cell>
          <cell r="J10682" t="str">
            <v xml:space="preserve">These plates are from Everyday People by Charles Dana Gibson. Published in New York by R.H. Russell, 1904. 
Gibson was an American illustrator from Boston and was best known for his creation of the Gibson Girl, an iconic representation of the beautiful and independent Euro-American woman at the turn of the 20th century.   
Size: 17in x 11in (43cm x 28cm) </v>
          </cell>
          <cell r="K10682">
            <v>30</v>
          </cell>
          <cell r="L10682">
            <v>60</v>
          </cell>
          <cell r="M10682">
            <v>15</v>
          </cell>
          <cell r="N10682">
            <v>15</v>
          </cell>
          <cell r="P10682" t="str">
            <v>Excellent condition - please review images carefully</v>
          </cell>
        </row>
        <row r="10683">
          <cell r="G10683">
            <v>182220</v>
          </cell>
          <cell r="H10683">
            <v>18222</v>
          </cell>
          <cell r="I10683" t="str">
            <v>Charles Dana Gibson - 4 prints from Everyday People 1904</v>
          </cell>
          <cell r="J10683" t="str">
            <v xml:space="preserve">These plates are from Everyday People by Charles Dana Gibson. Published in New York by R.H. Russell, 1904. 
Gibson was an American illustrator from Boston and was best known for his creation of the Gibson Girl, an iconic representation of the beautiful and independent Euro-American woman at the turn of the 20th century.   
Size: 17in x 11in (43cm x 28cm) </v>
          </cell>
          <cell r="K10683">
            <v>30</v>
          </cell>
          <cell r="L10683">
            <v>60</v>
          </cell>
          <cell r="M10683">
            <v>15</v>
          </cell>
          <cell r="N10683">
            <v>15</v>
          </cell>
          <cell r="P10683" t="str">
            <v>Excellent condition - please review images carefully</v>
          </cell>
        </row>
        <row r="10684">
          <cell r="G10684">
            <v>182230</v>
          </cell>
          <cell r="H10684">
            <v>18223</v>
          </cell>
          <cell r="I10684" t="str">
            <v>Charles Dana Gibson - 4 prints from Everyday People 1904</v>
          </cell>
          <cell r="J10684" t="str">
            <v xml:space="preserve">These plates are from Everyday People by Charles Dana Gibson. Published in New York by R.H. Russell, 1904. 
Gibson was an American illustrator from Boston and was best known for his creation of the Gibson Girl, an iconic representation of the beautiful and independent Euro-American woman at the turn of the 20th century.   
Size: 17in x 11in (43cm x 28cm) </v>
          </cell>
          <cell r="K10684">
            <v>30</v>
          </cell>
          <cell r="L10684">
            <v>60</v>
          </cell>
          <cell r="M10684">
            <v>15</v>
          </cell>
          <cell r="N10684">
            <v>15</v>
          </cell>
          <cell r="P10684" t="str">
            <v>Excellent condition - please review images carefully</v>
          </cell>
        </row>
        <row r="10685">
          <cell r="G10685">
            <v>182240</v>
          </cell>
          <cell r="H10685">
            <v>18224</v>
          </cell>
          <cell r="I10685" t="str">
            <v>Charles Dana Gibson - 4 prints from Everyday People 1904</v>
          </cell>
          <cell r="J10685" t="str">
            <v xml:space="preserve">These plates are from Everyday People by Charles Dana Gibson. Published in New York by R.H. Russell, 1904. 
Gibson was an American illustrator from Boston and was best known for his creation of the Gibson Girl, an iconic representation of the beautiful and independent Euro-American woman at the turn of the 20th century.   
Size: 17in x 11in (43cm x 28cm) </v>
          </cell>
          <cell r="K10685">
            <v>30</v>
          </cell>
          <cell r="L10685">
            <v>60</v>
          </cell>
          <cell r="M10685">
            <v>15</v>
          </cell>
          <cell r="N10685">
            <v>15</v>
          </cell>
          <cell r="P10685" t="str">
            <v>Excellent condition - please review images carefully</v>
          </cell>
        </row>
        <row r="10686">
          <cell r="G10686">
            <v>183078</v>
          </cell>
          <cell r="I10686" t="str">
            <v>G and C Hunt - Vintage engraving of The Sportsman Preparing</v>
          </cell>
          <cell r="K10686">
            <v>30</v>
          </cell>
          <cell r="L10686">
            <v>60</v>
          </cell>
          <cell r="M10686">
            <v>15</v>
          </cell>
          <cell r="N10686">
            <v>15</v>
          </cell>
          <cell r="P10686" t="str">
            <v>Excellent condition - please review the images carefully</v>
          </cell>
        </row>
        <row r="10687">
          <cell r="G10687">
            <v>183079</v>
          </cell>
          <cell r="I10687" t="str">
            <v>G and C Hunt - Vintage engraving of The Sportsman Preparing</v>
          </cell>
          <cell r="K10687">
            <v>30</v>
          </cell>
          <cell r="L10687">
            <v>60</v>
          </cell>
          <cell r="M10687">
            <v>15</v>
          </cell>
          <cell r="N10687">
            <v>15</v>
          </cell>
          <cell r="P10687" t="str">
            <v>Excellent condition - please review the images carefully</v>
          </cell>
        </row>
        <row r="10688">
          <cell r="G10688">
            <v>183080</v>
          </cell>
          <cell r="I10688" t="str">
            <v>Locomotive of the London and NW Railway 1854</v>
          </cell>
          <cell r="J10688" t="str">
            <v>This engraving is from The Imperial Cyclopedia of Machinery….. by William Johnson.
Published by William Mackenzie, Glasgow, Edinburgh &amp; London, 1852
Size: 11in x 8.7in (28cm x 22cm)</v>
          </cell>
          <cell r="K10688">
            <v>30</v>
          </cell>
          <cell r="L10688">
            <v>60</v>
          </cell>
          <cell r="M10688">
            <v>15</v>
          </cell>
          <cell r="N10688">
            <v>15</v>
          </cell>
          <cell r="P10688" t="str">
            <v>Excellent condition - please review the images carefully</v>
          </cell>
        </row>
        <row r="10689">
          <cell r="G10689">
            <v>183081</v>
          </cell>
          <cell r="I10689" t="str">
            <v>Fores's Coaching by Henry Papprill after CC Henderson 1843</v>
          </cell>
          <cell r="J10689" t="str">
            <v>Fores Coaching Recollections-Plate III Pulling Up to Un-Skid. Aquatint Engraving with Hand Colour. 
Published London 1843 by Messrs Fores, at their Sporting and Fine Print Repository &amp; Frame Manufactory, 41 Piccadilly, corner of Sackville Street. After a painting by C. C. Henderson. 
Size: 21.5in x 14.5in (55cm x 37cm)</v>
          </cell>
          <cell r="K10689">
            <v>40</v>
          </cell>
          <cell r="L10689">
            <v>80</v>
          </cell>
          <cell r="M10689">
            <v>20</v>
          </cell>
          <cell r="N10689">
            <v>20</v>
          </cell>
          <cell r="P10689" t="str">
            <v>Excellent condition - please review the images carefully</v>
          </cell>
        </row>
        <row r="10690">
          <cell r="G10690">
            <v>183082</v>
          </cell>
          <cell r="I10690" t="str">
            <v xml:space="preserve">George Wright - 19th century print entitled A February Morning </v>
          </cell>
          <cell r="J10690" t="str">
            <v>Early 20th century restrikes of stagecoach scenes after George Wright (English, 1860-1944), published by E.W. Savory Ltd.
Size: 15in x 12.5in (38cm x 32cm)</v>
          </cell>
          <cell r="K10690">
            <v>30</v>
          </cell>
          <cell r="L10690">
            <v>60</v>
          </cell>
          <cell r="M10690">
            <v>15</v>
          </cell>
          <cell r="N10690">
            <v>15</v>
          </cell>
          <cell r="P10690" t="str">
            <v>Excellent condition - please review the images carefully</v>
          </cell>
        </row>
        <row r="10691">
          <cell r="G10691">
            <v>183083</v>
          </cell>
          <cell r="I10691" t="str">
            <v xml:space="preserve">George Wright - 19th century print entitled A Welcome Halt </v>
          </cell>
          <cell r="J10691" t="str">
            <v>Early 20th century restrikes of stagecoach scenes after George Wright (English, 1860-1944), published by E.W. Savory Ltd.
Size: 15in x 12.5in (38cm x 32cm)</v>
          </cell>
          <cell r="K10691">
            <v>30</v>
          </cell>
          <cell r="L10691">
            <v>60</v>
          </cell>
          <cell r="M10691">
            <v>15</v>
          </cell>
          <cell r="N10691">
            <v>15</v>
          </cell>
          <cell r="P10691" t="str">
            <v>Excellent condition - please review the images carefully</v>
          </cell>
        </row>
        <row r="10692">
          <cell r="G10692">
            <v>183084</v>
          </cell>
          <cell r="I10692" t="str">
            <v>George Wright - 19th century print entitled A Summer Morning</v>
          </cell>
          <cell r="J10692" t="str">
            <v>Early 20th century restrikes of stagecoach scenes after George Wright (English, 1860-1944), published by E.W. Savory Ltd.
Size: 15in x 12.5in (38cm x 32cm)</v>
          </cell>
          <cell r="K10692">
            <v>30</v>
          </cell>
          <cell r="L10692">
            <v>60</v>
          </cell>
          <cell r="M10692">
            <v>15</v>
          </cell>
          <cell r="N10692">
            <v>15</v>
          </cell>
          <cell r="P10692" t="str">
            <v>Excellent condition - please review the images carefully</v>
          </cell>
        </row>
        <row r="10693">
          <cell r="G10693">
            <v>183085</v>
          </cell>
          <cell r="I10693" t="str">
            <v xml:space="preserve">George Wright - 19th century print entitled Friendly Greetings </v>
          </cell>
          <cell r="J10693" t="str">
            <v>Early 20th century restrikes of stagecoach scenes after George Wright (English, 1860-1944), published by E.W. Savory Ltd.
Size: 15in x 12.5in (38cm x 32cm)</v>
          </cell>
          <cell r="K10693">
            <v>30</v>
          </cell>
          <cell r="L10693">
            <v>60</v>
          </cell>
          <cell r="M10693">
            <v>15</v>
          </cell>
          <cell r="N10693">
            <v>15</v>
          </cell>
          <cell r="P10693" t="str">
            <v>Excellent condition - please review the images carefully</v>
          </cell>
        </row>
        <row r="10694">
          <cell r="G10694">
            <v>183086</v>
          </cell>
          <cell r="I10694" t="str">
            <v>George Wright - 19th century print entitled Going to the Meet</v>
          </cell>
          <cell r="J10694" t="str">
            <v>Early 20th century restrikes of stagecoach scenes after George Wright (English, 1860-1944), published by E.W. Savory Ltd.
Size: 15in x 12.5in (38cm x 32cm)</v>
          </cell>
          <cell r="K10694">
            <v>30</v>
          </cell>
          <cell r="L10694">
            <v>60</v>
          </cell>
          <cell r="M10694">
            <v>15</v>
          </cell>
          <cell r="N10694">
            <v>15</v>
          </cell>
          <cell r="P10694" t="str">
            <v>Excellent condition - please review the images carefully</v>
          </cell>
        </row>
        <row r="10695">
          <cell r="G10695">
            <v>183087</v>
          </cell>
          <cell r="I10695" t="str">
            <v>Fores's Stables - Thorough Breds by Henry Papprill after JF Herring 1875</v>
          </cell>
          <cell r="J10695" t="str">
            <v>Published London 1875 by Messrs Fores, at their Sporting and Fine Print Repository &amp; Frame Manufactory, 41 Piccadilly, corner of Sackville Street. After a painting by JF Herring Senior. 
Size: 21.5in x 14.5in (55cm x 37cm)</v>
          </cell>
          <cell r="K10695">
            <v>50</v>
          </cell>
          <cell r="L10695">
            <v>100</v>
          </cell>
          <cell r="M10695">
            <v>25</v>
          </cell>
          <cell r="N10695">
            <v>25</v>
          </cell>
          <cell r="P10695" t="str">
            <v>Excellent condition - please review the images carefully</v>
          </cell>
        </row>
        <row r="10696">
          <cell r="G10696">
            <v>183088</v>
          </cell>
          <cell r="I10696" t="str">
            <v>Fores's Stables - The Team by Henry Papprill after JF Herring 1875</v>
          </cell>
          <cell r="J10696" t="str">
            <v>Published London 1875 by Messrs Fores, at their Sporting and Fine Print Repository &amp; Frame Manufactory, 41 Piccadilly, corner of Sackville Street. After a painting by JF Herring Senior. 
Size: 21.5in x 14.5in (55cm x 37cm)</v>
          </cell>
          <cell r="K10696">
            <v>50</v>
          </cell>
          <cell r="L10696">
            <v>100</v>
          </cell>
          <cell r="M10696">
            <v>25</v>
          </cell>
          <cell r="N10696">
            <v>25</v>
          </cell>
          <cell r="P10696" t="str">
            <v>Excellent condition - please review the images carefully</v>
          </cell>
        </row>
        <row r="10697">
          <cell r="G10697">
            <v>183089</v>
          </cell>
          <cell r="I10697" t="str">
            <v>Fores's Stables - The Hunting Stud by Henry Papprill after JF Herring 1875</v>
          </cell>
          <cell r="J10697" t="str">
            <v>Published London 1875 by Messrs Fores, at their Sporting and Fine Print Repository &amp; Frame Manufactory, 41 Piccadilly, corner of Sackville Street. After a painting by JF Herring Senior. 
Size: 21.5in x 14.5in (55cm x 37cm)</v>
          </cell>
          <cell r="K10697">
            <v>50</v>
          </cell>
          <cell r="L10697">
            <v>100</v>
          </cell>
          <cell r="M10697">
            <v>25</v>
          </cell>
          <cell r="N10697">
            <v>25</v>
          </cell>
          <cell r="P10697" t="str">
            <v>Excellent condition - please review the images carefully</v>
          </cell>
        </row>
        <row r="10698">
          <cell r="G10698">
            <v>183090</v>
          </cell>
          <cell r="I10698" t="str">
            <v>Fores's Stables - The Mail Change by Henry Papprill after JF Herring 1875</v>
          </cell>
          <cell r="J10698" t="str">
            <v>Published London 1875 by Messrs Fores, at their Sporting and Fine Print Repository &amp; Frame Manufactory, 41 Piccadilly, corner of Sackville Street. After a painting by JF Herring Senior. 
Size: 21.5in x 14.5in (55cm x 37cm)</v>
          </cell>
          <cell r="K10698">
            <v>50</v>
          </cell>
          <cell r="L10698">
            <v>100</v>
          </cell>
          <cell r="M10698">
            <v>25</v>
          </cell>
          <cell r="N10698">
            <v>25</v>
          </cell>
          <cell r="P10698" t="str">
            <v>Excellent condition - please review the images carefully</v>
          </cell>
        </row>
        <row r="10699">
          <cell r="G10699">
            <v>183091</v>
          </cell>
          <cell r="I10699" t="str">
            <v>James Pollard - Windsor Coach engraved by RG Reeve 1837</v>
          </cell>
          <cell r="J10699" t="str">
            <v>This image is a work of 19th-century British antique art:Artist and Genre: The work is a hand-colored aquatint print of scenes painted by James Pollard (1792-1867) and engraved by Friedrich Rosenberg (1758-1833). Published in 1837 by J Watson.
The print is part of the "Coaching Scenes" series, depicting stagecoaches traveling from London to Brighton or Portsmouth around 1830.
Size: 60cm x 46cm</v>
          </cell>
          <cell r="K10699">
            <v>50</v>
          </cell>
          <cell r="L10699">
            <v>100</v>
          </cell>
          <cell r="M10699">
            <v>25</v>
          </cell>
          <cell r="N10699">
            <v>25</v>
          </cell>
          <cell r="P10699" t="str">
            <v>Excellent condition - please review the images carefully</v>
          </cell>
        </row>
        <row r="10700">
          <cell r="G10700">
            <v>183092</v>
          </cell>
          <cell r="I10700" t="str">
            <v>James Pollard - London to Portsmouth Road engraved by F Rosenberg 1830</v>
          </cell>
          <cell r="J10700" t="str">
            <v>This image is a work of 19th-century British antique art:Artist and Genre: The work is a hand-colored aquatint print of scenes painted by James Pollard (1792-1867) and engraved by Friedrich Rosenberg (1758-1833). Published in 1837 by J Watson.
The print is part of the "Coaching Scenes" series, depicting stagecoaches traveling from London to Brighton or Portsmouth around 1830.
Size: 60cm x 46cm</v>
          </cell>
          <cell r="K10700">
            <v>50</v>
          </cell>
          <cell r="L10700">
            <v>100</v>
          </cell>
          <cell r="M10700">
            <v>25</v>
          </cell>
          <cell r="N10700">
            <v>25</v>
          </cell>
          <cell r="P10700" t="str">
            <v>Excellent condition - please review the images carefully</v>
          </cell>
        </row>
        <row r="10701">
          <cell r="G10701">
            <v>183093</v>
          </cell>
          <cell r="I10701" t="str">
            <v>James Pollard - Manchester and Liverpool Mail Coach 20th century</v>
          </cell>
          <cell r="J10701" t="str">
            <v>This image is a work of 19th-century British antique art:Artist and Genre: The work is a hand-colored aquatint print of scenes painted by James Pollard (1792-1867) and engraved by Friedrich Rosenberg (1758-1833). Published in 1837 by J Watson.
The print is part of the "Coaching Scenes" series, depicting stagecoaches traveling from London to Brighton or Portsmouth around 1830.
Size: 60cm x 46cm</v>
          </cell>
          <cell r="K10701">
            <v>50</v>
          </cell>
          <cell r="L10701">
            <v>100</v>
          </cell>
          <cell r="M10701">
            <v>25</v>
          </cell>
          <cell r="N10701">
            <v>25</v>
          </cell>
          <cell r="P10701" t="str">
            <v>Excellent condition - please review the images carefully</v>
          </cell>
        </row>
        <row r="10702">
          <cell r="G10702">
            <v>183094</v>
          </cell>
          <cell r="I10702" t="str">
            <v>19th century print of Brougham Carriage</v>
          </cell>
          <cell r="K10702">
            <v>50</v>
          </cell>
          <cell r="L10702">
            <v>100</v>
          </cell>
          <cell r="M10702">
            <v>25</v>
          </cell>
          <cell r="N10702">
            <v>25</v>
          </cell>
          <cell r="P10702" t="str">
            <v>Excellent condition - please review the images carefully</v>
          </cell>
        </row>
        <row r="10703">
          <cell r="G10703">
            <v>183095</v>
          </cell>
          <cell r="I10703" t="str">
            <v>T Walsh - Old Times, Changing Horses engraved by C Stock 1886</v>
          </cell>
          <cell r="K10703">
            <v>0</v>
          </cell>
          <cell r="L10703">
            <v>0</v>
          </cell>
          <cell r="N10703">
            <v>0</v>
          </cell>
          <cell r="P10703" t="str">
            <v>Excellent condition - please review the images carefully</v>
          </cell>
        </row>
        <row r="10704">
          <cell r="G10704">
            <v>183096</v>
          </cell>
          <cell r="I10704" t="str">
            <v>J Wilkes - Rare engraving of Aerostation 1796</v>
          </cell>
          <cell r="J10704" t="str">
            <v>This  engraving is from John Wilkes's Encyclopaedia Londinensis; or, Universal Dictionary of Arts, Sciences and Literature... The work was published in London between 1796 and 1828. It was a comprehensive work that illustrated various natural history subjects, architecture, maps, and more. 
Size:  8in x 10.25in</v>
          </cell>
          <cell r="K10704">
            <v>40</v>
          </cell>
          <cell r="L10704">
            <v>80</v>
          </cell>
          <cell r="M10704">
            <v>20</v>
          </cell>
          <cell r="N10704">
            <v>20</v>
          </cell>
          <cell r="P10704" t="str">
            <v>Excellent condition - please review the images carefully</v>
          </cell>
        </row>
        <row r="10705">
          <cell r="G10705">
            <v>183097</v>
          </cell>
          <cell r="I10705" t="str">
            <v>The America's Cup by Tim Thompson, signed print</v>
          </cell>
          <cell r="J10705" t="str">
            <v>Signed print of from the series "The Paintings of The America's Cup" painted by Tim Thompson. Published by Ashcombe Fine Arts, Dawlish, Devon England.
Thompson has completed a three year commission to paint scenes from all 26 Challenges for the America’s Cup and throughout he has tried to mix drama with tranquility and to ring the changes between light and shade and sea, sky and wind conditions. 
This collection has been published as an exciting and informative account of America’s Cup History.
This beautiful print can add a complimentary, nautical feel to any home or setting.
Size: 20in x 24in matted 
Excellent condition.</v>
          </cell>
          <cell r="K10705">
            <v>100</v>
          </cell>
          <cell r="L10705">
            <v>200</v>
          </cell>
          <cell r="M10705">
            <v>50</v>
          </cell>
          <cell r="N10705">
            <v>50</v>
          </cell>
          <cell r="P10705" t="str">
            <v>Excellent condition - please review the images carefully</v>
          </cell>
        </row>
        <row r="10706">
          <cell r="G10706">
            <v>183098</v>
          </cell>
          <cell r="I10706" t="str">
            <v>The America's Cup by Tim Thompson, signed print</v>
          </cell>
          <cell r="J10706" t="str">
            <v>Signed print of from the series "The Paintings of The America's Cup" painted by Tim Thompson. Published by Ashcombe Fine Arts, Dawlish, Devon England.
Thompson has completed a three year commission to paint scenes from all 26 Challenges for the America’s Cup and throughout he has tried to mix drama with tranquility and to ring the changes between light and shade and sea, sky and wind conditions. 
This collection has been published as an exciting and informative account of America’s Cup History.
This beautiful print can add a complimentary, nautical feel to any home or setting.
Size: 20in x 24in matted 
Excellent condition.</v>
          </cell>
          <cell r="K10706">
            <v>100</v>
          </cell>
          <cell r="L10706">
            <v>200</v>
          </cell>
          <cell r="M10706">
            <v>50</v>
          </cell>
          <cell r="N10706">
            <v>50</v>
          </cell>
          <cell r="P10706" t="str">
            <v>Excellent condition - please review the images carefully</v>
          </cell>
        </row>
        <row r="10707">
          <cell r="G10707">
            <v>183099</v>
          </cell>
          <cell r="I10707" t="str">
            <v>The America's Cup by Tim Thompson, signed print</v>
          </cell>
          <cell r="J10707" t="str">
            <v>Signed print of from the series "The Paintings of The America's Cup" painted by Tim Thompson. Published by Ashcombe Fine Arts, Dawlish, Devon England.
Thompson has completed a three year commission to paint scenes from all 26 Challenges for the America’s Cup and throughout he has tried to mix drama with tranquility and to ring the changes between light and shade and sea, sky and wind conditions. 
This collection has been published as an exciting and informative account of America’s Cup History.
This beautiful print can add a complimentary, nautical feel to any home or setting.
Size: 20in x 24in matted 
Excellent condition.</v>
          </cell>
          <cell r="K10707">
            <v>100</v>
          </cell>
          <cell r="L10707">
            <v>200</v>
          </cell>
          <cell r="M10707">
            <v>50</v>
          </cell>
          <cell r="N10707">
            <v>50</v>
          </cell>
          <cell r="P10707" t="str">
            <v>Excellent condition - please review the images carefully</v>
          </cell>
        </row>
        <row r="10708">
          <cell r="G10708">
            <v>183100</v>
          </cell>
          <cell r="I10708" t="str">
            <v>The America yacht by Thomas Goldsworth Dutton 1851</v>
          </cell>
          <cell r="J10708" t="str">
            <v>This artwork is a 19th-century colourful lithograph by Thomas Goldsworth Dutton, based on a scene depicting Oswald Walters Brierly's yacht America winning the Cowes Cup in 1851. 
Publication: London: Ackermann &amp; Co, October 22nd 1851
The great yacht whose humiliating defeat of all British rivals lead to the establishment of the greatest of all yachting challenge cup races: the "America's Cup".
Sheet size: 17in x 27in.</v>
          </cell>
          <cell r="K10708">
            <v>200</v>
          </cell>
          <cell r="L10708">
            <v>400</v>
          </cell>
          <cell r="M10708">
            <v>100</v>
          </cell>
          <cell r="N10708">
            <v>100</v>
          </cell>
          <cell r="P10708" t="str">
            <v>Excellent condition - please review the images carefully</v>
          </cell>
        </row>
        <row r="10709">
          <cell r="G10709">
            <v>183110</v>
          </cell>
          <cell r="I10709" t="str">
            <v>E Chambers - Engraving of Trigonometry 1750</v>
          </cell>
          <cell r="J10709" t="str">
            <v>This image is a historical trigonometric table plate  from Ephraim Chambers' Cyclopaedia.
The plate contains various geometric diagrams related to plane and spherical trigonometry, as well as Gunter's Scale, used for calculations.
Diagrams explain mathematical concepts by visualizing trigonometric functions, triangles, angles, and measurements on the Earth's surface.</v>
          </cell>
          <cell r="K10709">
            <v>40</v>
          </cell>
          <cell r="L10709">
            <v>80</v>
          </cell>
          <cell r="M10709">
            <v>20</v>
          </cell>
          <cell r="N10709">
            <v>20</v>
          </cell>
        </row>
        <row r="10710">
          <cell r="G10710">
            <v>183111</v>
          </cell>
          <cell r="I10710" t="str">
            <v>E Chambers - Engraving of Surveying 1750</v>
          </cell>
          <cell r="J10710" t="str">
            <v>This historical engraving is from  Chambers' Cyclopaedia. 
It illustrates classic instruments and geometric methods used in cartography, engineering, and land surveying.</v>
          </cell>
          <cell r="K10710">
            <v>40</v>
          </cell>
          <cell r="L10710">
            <v>80</v>
          </cell>
          <cell r="M10710">
            <v>20</v>
          </cell>
          <cell r="N10710">
            <v>20</v>
          </cell>
        </row>
        <row r="10711">
          <cell r="G10711">
            <v>183112</v>
          </cell>
          <cell r="I10711" t="str">
            <v>E Chambers - Engraving of Geometry 1750</v>
          </cell>
          <cell r="J10711" t="str">
            <v>This image is a historical table titled "Tab. Geometry," taken from the 1750 edition of the encyclopedia Cyclopaedia by E Chambers , depicting classical geometric drawings.
The table contains technical drawings made using a compass and ruler, including angles, circles, and various geometric shapes .The drawings visualize the fundamental principles of Euclidean geometry and the construction of shapes.</v>
          </cell>
          <cell r="K10711">
            <v>40</v>
          </cell>
          <cell r="L10711">
            <v>80</v>
          </cell>
          <cell r="M10711">
            <v>20</v>
          </cell>
          <cell r="N10711">
            <v>20</v>
          </cell>
        </row>
        <row r="10712">
          <cell r="G10712">
            <v>183113</v>
          </cell>
          <cell r="I10712" t="str">
            <v>E Chambers - Engraving of Astronomy 1750</v>
          </cell>
          <cell r="J10712" t="str">
            <v>This image is a historical table taken from the 1750 edition of the encyclopedia Cyclopaedia by E Chambers , depicting astronomical and mathematical instruments from the 17th or 18th century</v>
          </cell>
          <cell r="K10712">
            <v>40</v>
          </cell>
          <cell r="L10712">
            <v>80</v>
          </cell>
          <cell r="M10712">
            <v>20</v>
          </cell>
          <cell r="N10712">
            <v>20</v>
          </cell>
        </row>
        <row r="10713">
          <cell r="G10713">
            <v>183114</v>
          </cell>
          <cell r="I10713" t="str">
            <v>E Chambers - Engraving of Architecture 1750</v>
          </cell>
          <cell r="J10713" t="str">
            <v>The image shows the five main architectural orders (systems) that form the basis of classical architecture, along with detailed technical drawings of each. It illustrates the proportions of columns, capitals, bases, and superstructures (entrances) used in ancient Greek and Roman architecture.</v>
          </cell>
          <cell r="K10713">
            <v>40</v>
          </cell>
          <cell r="L10713">
            <v>80</v>
          </cell>
          <cell r="M10713">
            <v>20</v>
          </cell>
          <cell r="N10713">
            <v>20</v>
          </cell>
        </row>
        <row r="10714">
          <cell r="G10714">
            <v>183115</v>
          </cell>
          <cell r="I10714" t="str">
            <v>E Chambers - Engraving of Anatomy 1750</v>
          </cell>
          <cell r="J10714" t="str">
            <v>This engraving is a diagram of human anatomy detailing the skeletal and muscular systems, taken from Ephraim Chambers famous 1750 encyclopedia, Cyclopaedia.</v>
          </cell>
          <cell r="K10714">
            <v>40</v>
          </cell>
          <cell r="L10714">
            <v>80</v>
          </cell>
          <cell r="M10714">
            <v>20</v>
          </cell>
          <cell r="N10714">
            <v>20</v>
          </cell>
        </row>
        <row r="10715">
          <cell r="G10715">
            <v>183116</v>
          </cell>
          <cell r="I10715" t="str">
            <v>E Chambers - Engraving of A Ship of War 1750</v>
          </cell>
          <cell r="J10715" t="str">
            <v>A Ship Of War of the First Rate with Rigging at Anchor, The Section of the First Rate Ship.
A rare large engraved print from Cyclopedia: or an Universal Dictionary of Arts and Science" by Ephraim Chambers, printed in London in 1750.
Printed area measures: 23.7in x 28.4in (60cm x 72cm)</v>
          </cell>
          <cell r="K10715">
            <v>40</v>
          </cell>
          <cell r="L10715">
            <v>80</v>
          </cell>
          <cell r="M10715">
            <v>20</v>
          </cell>
          <cell r="N10715">
            <v>20</v>
          </cell>
        </row>
        <row r="10716">
          <cell r="G10716">
            <v>183117</v>
          </cell>
          <cell r="I10716" t="str">
            <v>E Chambers - Engraving of Opticks (sic) 1750</v>
          </cell>
          <cell r="J10716" t="str">
            <v>This image is an engraved copy of the painting  Opticks from Volume 2 of Ephraim Chambers famous Cyclopaedia 1850.
The table includes various diagrams illustrating 18th-century optical principles, drawings of light refraction, and technical drawings of microscopes and telescopes from that period</v>
          </cell>
          <cell r="K10716">
            <v>40</v>
          </cell>
          <cell r="L10716">
            <v>80</v>
          </cell>
          <cell r="M10716">
            <v>20</v>
          </cell>
          <cell r="N10716">
            <v>20</v>
          </cell>
        </row>
        <row r="10717">
          <cell r="G10717">
            <v>183118</v>
          </cell>
          <cell r="I10717" t="str">
            <v>E Chambers - Engraving of Conicks (sic) 1750</v>
          </cell>
          <cell r="K10717">
            <v>40</v>
          </cell>
          <cell r="L10717">
            <v>80</v>
          </cell>
          <cell r="M10717">
            <v>20</v>
          </cell>
          <cell r="N10717">
            <v>20</v>
          </cell>
        </row>
        <row r="10718">
          <cell r="G10718">
            <v>183119</v>
          </cell>
          <cell r="I10718" t="str">
            <v>E Chambers - Engraving of Natural History 1750</v>
          </cell>
          <cell r="J10718" t="str">
            <v>This image is an engraved illustration titled "Tab. Natural History" from Chambers Cyclopaedia 1850 .
 Reflecting the scientific understanding of the time, the plate contains complex drawings of botany, zoology, and physical characteristics.</v>
          </cell>
          <cell r="K10718">
            <v>40</v>
          </cell>
          <cell r="L10718">
            <v>80</v>
          </cell>
          <cell r="M10718">
            <v>20</v>
          </cell>
          <cell r="N10718">
            <v>20</v>
          </cell>
        </row>
        <row r="10719">
          <cell r="G10719">
            <v>183120</v>
          </cell>
          <cell r="I10719" t="str">
            <v>E Chambers - Engraving of Miscellany 1750</v>
          </cell>
          <cell r="J10719" t="str">
            <v>This image is an engraved plate from Chambers' Cyclopaedia 1850, one of the famous encyclopedias of the 18th century , titled "Tab. Miscellany". 
The page depicts various inventions, mechanisms, and concepts from the fields of science, art, technology, and music of the time, illustrated with technical drawings</v>
          </cell>
          <cell r="K10719">
            <v>40</v>
          </cell>
          <cell r="L10719">
            <v>80</v>
          </cell>
          <cell r="M10719">
            <v>20</v>
          </cell>
          <cell r="N10719">
            <v>20</v>
          </cell>
        </row>
        <row r="10720">
          <cell r="G10720">
            <v>183121</v>
          </cell>
          <cell r="I10720" t="str">
            <v>E Chambers - Engraving of Mechanicks (sic) 1750</v>
          </cell>
          <cell r="J10720" t="str">
            <v>The page shown in the image is a mechanical plate taken from an 18th-century historical encyclopedia Ephraim Chambers' Cyclopaedia. 
Titled "Tab: Mechanicks" (Table of Mechanics), this engraving visualizes the fundamental principles, machines, and physical laws of classical mechanics.</v>
          </cell>
          <cell r="K10720">
            <v>40</v>
          </cell>
          <cell r="L10720">
            <v>80</v>
          </cell>
          <cell r="M10720">
            <v>20</v>
          </cell>
          <cell r="N10720">
            <v>20</v>
          </cell>
        </row>
        <row r="10721">
          <cell r="G10721">
            <v>183122</v>
          </cell>
          <cell r="I10721" t="str">
            <v>E Chambers - Engraving of Hydraulicks and Hydrostaticks (sic) 1750</v>
          </cell>
          <cell r="J10721" t="str">
            <v>This image is a historical technical illustration plate titled "Hydraulicks &amp; Hydrostaticks" taken from the famous 18th-century encyclopedia Chambers' Cyclopaedia (or Universal Dictionary of Arts and Sciences ).
This encyclopedia, compiled by Ephraim Chambers, is known for its detailed engravings that visualize the scientific and mechanical knowledge of its time.</v>
          </cell>
          <cell r="K10721">
            <v>40</v>
          </cell>
          <cell r="L10721">
            <v>80</v>
          </cell>
          <cell r="M10721">
            <v>20</v>
          </cell>
          <cell r="N10721">
            <v>20</v>
          </cell>
        </row>
        <row r="10722">
          <cell r="G10722">
            <v>183123</v>
          </cell>
          <cell r="I10722" t="str">
            <v>E Chambers - Engraving of Heraldry 1750</v>
          </cell>
          <cell r="J10722" t="str">
            <v>This image is a historical engraving illustrating the various shield divisions, geometric shapes (ordinary and sub-ordinary), types of crosses, and line variations used in heraldic terminology. 
The ancient English or Latin terms inscribed on the coats of arms indicate which technical depiction (blazon) each shield represents</v>
          </cell>
          <cell r="K10722">
            <v>40</v>
          </cell>
          <cell r="L10722">
            <v>80</v>
          </cell>
          <cell r="M10722">
            <v>20</v>
          </cell>
          <cell r="N10722">
            <v>20</v>
          </cell>
        </row>
        <row r="10723">
          <cell r="G10723">
            <v>183124</v>
          </cell>
          <cell r="I10723" t="str">
            <v>E Chambers - Engraving of Geography and Hydrography 1750</v>
          </cell>
          <cell r="J10723" t="str">
            <v xml:space="preserve">This historical plate belongs to Ephraim Chambers' Cyclopaedia containing scientific drawings, map projections, and nautical instruments related to Geography, Hydrography, and Navigation.
</v>
          </cell>
          <cell r="K10723">
            <v>40</v>
          </cell>
          <cell r="L10723">
            <v>80</v>
          </cell>
          <cell r="M10723">
            <v>20</v>
          </cell>
          <cell r="N10723">
            <v>20</v>
          </cell>
        </row>
        <row r="10724">
          <cell r="G10724">
            <v>183125</v>
          </cell>
          <cell r="I10724" t="str">
            <v>E Chambers - Engraving of Fortification 1750</v>
          </cell>
          <cell r="J10724" t="str">
            <v>This image is an antique fortification technical drawing plate from the 18th century from Chambers Cyclopaedia, focusing specifically on Vauban methods .
At the center is a detailed plan of a star-shaped "Hexagon" fortress, including all the exterior works.The plaque schematically depicts the structural elements of the fortress, such as bastions, ravelins, trenches, and redoubts, as well as engineering tools like a compass.</v>
          </cell>
          <cell r="K10724">
            <v>40</v>
          </cell>
          <cell r="L10724">
            <v>80</v>
          </cell>
          <cell r="M10724">
            <v>20</v>
          </cell>
          <cell r="N10724">
            <v>20</v>
          </cell>
        </row>
        <row r="10725">
          <cell r="G10725">
            <v>183126</v>
          </cell>
          <cell r="I10725" t="str">
            <v>E Chambers - Engraving of Dialling 1750</v>
          </cell>
          <cell r="J10725" t="str">
            <v>The engraving in the image, titled "TAB. DIALLING" (Table of Sundial Construction), is a historical technical diagram from Chambers' Cyclopaedia illustrating the geometric and trigonometric drawing methods for different types of sundials.</v>
          </cell>
          <cell r="K10725">
            <v>40</v>
          </cell>
          <cell r="L10725">
            <v>80</v>
          </cell>
          <cell r="M10725">
            <v>20</v>
          </cell>
          <cell r="N10725">
            <v>20</v>
          </cell>
        </row>
        <row r="10726">
          <cell r="G10726">
            <v>183127</v>
          </cell>
          <cell r="I10726" t="str">
            <v>E Chambers - Engraving of Pneumaticks (sic) 1750</v>
          </cell>
          <cell r="J10726" t="str">
            <v>This image is an engraving titled Table of Pneumatics from the second volume of Cyclopaedia, or an Universal Dictionary of Arts and Sciences, published in 1750 .
The engraving depicts various scientific instruments and pneumatic devices of the period, including barometers, thermometers, air pumps, and models of windmills.Pneumatics is derived from the Greek word pneuma, meaning wind and refers to the technology of performing mechanical work using air or compressed gases.</v>
          </cell>
          <cell r="K10726">
            <v>40</v>
          </cell>
          <cell r="L10726">
            <v>80</v>
          </cell>
          <cell r="M10726">
            <v>20</v>
          </cell>
          <cell r="N10726">
            <v>20</v>
          </cell>
        </row>
        <row r="10727">
          <cell r="G10727">
            <v>183128</v>
          </cell>
          <cell r="I10727" t="str">
            <v>E Chambers - Engraving of Perspective 1750</v>
          </cell>
          <cell r="J10727" t="str">
            <v>This image is an engraving titled Tab: Perspective is taken from Ephraim Chambers' Cyclopaedia 1850.
This book explains, with detailed diagrams, the mathematical and geometric perspective methods used to create a sense of depth in visual arts, drawing, and architecture.</v>
          </cell>
          <cell r="K10727">
            <v>40</v>
          </cell>
          <cell r="L10727">
            <v>80</v>
          </cell>
          <cell r="M10727">
            <v>20</v>
          </cell>
          <cell r="N10727">
            <v>20</v>
          </cell>
        </row>
        <row r="10728">
          <cell r="G10728">
            <v>183129</v>
          </cell>
          <cell r="I10728" t="str">
            <v>E Chambers - Engraving of Algebra and Analysis 1750</v>
          </cell>
          <cell r="J10728" t="str">
            <v>This image is a historical mathematical engraving from the 18th century (possibly from Ephraim Chambers' Cyclopædia or a similar period encyclopedia) titled "Tab. Algebra" and "Tab. Analysis" .The ba</v>
          </cell>
          <cell r="K10728">
            <v>40</v>
          </cell>
          <cell r="L10728">
            <v>80</v>
          </cell>
          <cell r="M10728">
            <v>20</v>
          </cell>
          <cell r="N10728">
            <v>20</v>
          </cell>
        </row>
        <row r="10729">
          <cell r="G10729">
            <v>183131</v>
          </cell>
          <cell r="I10729" t="str">
            <v>Tuffin West - Nature through a microscope 1858</v>
          </cell>
          <cell r="K10729">
            <v>0</v>
          </cell>
          <cell r="L10729">
            <v>0</v>
          </cell>
          <cell r="N10729">
            <v>0</v>
          </cell>
        </row>
        <row r="10730">
          <cell r="G10730">
            <v>183132</v>
          </cell>
          <cell r="I10730" t="str">
            <v>Tuffin West - Nature through a microscope 1858</v>
          </cell>
          <cell r="K10730">
            <v>0</v>
          </cell>
          <cell r="L10730">
            <v>0</v>
          </cell>
          <cell r="N10730">
            <v>0</v>
          </cell>
        </row>
        <row r="10731">
          <cell r="G10731">
            <v>183133</v>
          </cell>
          <cell r="I10731" t="str">
            <v>Tuffin West - Nature through a microscope 1858</v>
          </cell>
          <cell r="K10731">
            <v>0</v>
          </cell>
          <cell r="L10731">
            <v>0</v>
          </cell>
          <cell r="N10731">
            <v>0</v>
          </cell>
        </row>
        <row r="10732">
          <cell r="G10732">
            <v>183134</v>
          </cell>
          <cell r="I10732" t="str">
            <v>Tuffin West - Nature through a microscope 1858</v>
          </cell>
          <cell r="K10732">
            <v>0</v>
          </cell>
          <cell r="L10732">
            <v>0</v>
          </cell>
          <cell r="N10732">
            <v>0</v>
          </cell>
        </row>
        <row r="10733">
          <cell r="G10733">
            <v>183135</v>
          </cell>
          <cell r="I10733" t="str">
            <v>Tuffin West - Nature through a microscope 1858</v>
          </cell>
          <cell r="K10733">
            <v>0</v>
          </cell>
          <cell r="L10733">
            <v>0</v>
          </cell>
          <cell r="N10733">
            <v>0</v>
          </cell>
        </row>
        <row r="10734">
          <cell r="G10734">
            <v>183136</v>
          </cell>
          <cell r="I10734" t="str">
            <v>Tuffin West - Nature through a microscope 1858</v>
          </cell>
          <cell r="K10734">
            <v>0</v>
          </cell>
          <cell r="L10734">
            <v>0</v>
          </cell>
          <cell r="N10734">
            <v>0</v>
          </cell>
        </row>
        <row r="10735">
          <cell r="G10735">
            <v>183137</v>
          </cell>
          <cell r="I10735" t="str">
            <v>Tuffin West - Nature through a microscope 1858</v>
          </cell>
          <cell r="K10735">
            <v>0</v>
          </cell>
          <cell r="L10735">
            <v>0</v>
          </cell>
          <cell r="N10735">
            <v>0</v>
          </cell>
        </row>
        <row r="10736">
          <cell r="G10736">
            <v>183138</v>
          </cell>
          <cell r="I10736" t="str">
            <v>Tuffin West - Nature through a microscope 1858</v>
          </cell>
          <cell r="K10736">
            <v>0</v>
          </cell>
          <cell r="L10736">
            <v>0</v>
          </cell>
          <cell r="N10736">
            <v>0</v>
          </cell>
        </row>
        <row r="10737">
          <cell r="G10737">
            <v>183540</v>
          </cell>
          <cell r="H10737">
            <v>18354</v>
          </cell>
          <cell r="I10737" t="str">
            <v>Sadie Beaty - The looker on pen and ink drawing 1915</v>
          </cell>
          <cell r="K10737">
            <v>20</v>
          </cell>
          <cell r="L10737">
            <v>40</v>
          </cell>
          <cell r="M10737">
            <v>10</v>
          </cell>
          <cell r="N10737">
            <v>10</v>
          </cell>
        </row>
        <row r="10738">
          <cell r="G10738">
            <v>183550</v>
          </cell>
          <cell r="H10738">
            <v>18355</v>
          </cell>
          <cell r="I10738" t="str">
            <v>Louis Raemaekers - 2 prints from The Land and Water Edition 1916</v>
          </cell>
          <cell r="K10738">
            <v>20</v>
          </cell>
          <cell r="L10738">
            <v>40</v>
          </cell>
          <cell r="M10738">
            <v>10</v>
          </cell>
          <cell r="N10738">
            <v>10</v>
          </cell>
        </row>
        <row r="10739">
          <cell r="G10739">
            <v>183560</v>
          </cell>
          <cell r="H10739">
            <v>18356</v>
          </cell>
          <cell r="I10739" t="str">
            <v>Louis Raemaekers - 2 prints from The Land and Water Edition 1916</v>
          </cell>
          <cell r="K10739">
            <v>20</v>
          </cell>
          <cell r="L10739">
            <v>40</v>
          </cell>
          <cell r="M10739">
            <v>10</v>
          </cell>
          <cell r="N10739">
            <v>10</v>
          </cell>
        </row>
        <row r="10740">
          <cell r="G10740">
            <v>183570</v>
          </cell>
          <cell r="H10740">
            <v>18357</v>
          </cell>
          <cell r="I10740" t="str">
            <v>Louis Raemaekers - 2 prints from The Land and Water Edition 1916</v>
          </cell>
          <cell r="K10740">
            <v>20</v>
          </cell>
          <cell r="L10740">
            <v>40</v>
          </cell>
          <cell r="M10740">
            <v>10</v>
          </cell>
          <cell r="N10740">
            <v>10</v>
          </cell>
        </row>
        <row r="10741">
          <cell r="G10741">
            <v>183580</v>
          </cell>
          <cell r="H10741">
            <v>18358</v>
          </cell>
          <cell r="I10741" t="str">
            <v>Louis Raemaekers - 2 prints from The Land and Water Edition 1916</v>
          </cell>
          <cell r="K10741">
            <v>20</v>
          </cell>
          <cell r="L10741">
            <v>40</v>
          </cell>
          <cell r="M10741">
            <v>10</v>
          </cell>
          <cell r="N10741">
            <v>10</v>
          </cell>
        </row>
        <row r="10742">
          <cell r="G10742">
            <v>183590</v>
          </cell>
          <cell r="H10742">
            <v>18359</v>
          </cell>
          <cell r="I10742" t="str">
            <v>Louis Raemaekers - 2 prints from The Land and Water Edition 1916</v>
          </cell>
          <cell r="K10742">
            <v>20</v>
          </cell>
          <cell r="L10742">
            <v>40</v>
          </cell>
          <cell r="M10742">
            <v>10</v>
          </cell>
          <cell r="N10742">
            <v>10</v>
          </cell>
        </row>
        <row r="10743">
          <cell r="G10743">
            <v>183597</v>
          </cell>
          <cell r="H10743">
            <v>18360</v>
          </cell>
          <cell r="I10743" t="str">
            <v xml:space="preserve">A Baker - Life of a Pug 1884 </v>
          </cell>
          <cell r="J10743"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43">
            <v>20</v>
          </cell>
          <cell r="L10743">
            <v>40</v>
          </cell>
          <cell r="M10743">
            <v>10</v>
          </cell>
          <cell r="N10743">
            <v>10</v>
          </cell>
        </row>
        <row r="10744">
          <cell r="G10744">
            <v>183598</v>
          </cell>
          <cell r="H10744">
            <v>18360</v>
          </cell>
          <cell r="I10744" t="str">
            <v>Harrison Weir  - Tomtits and the Bee 1884</v>
          </cell>
          <cell r="J10744"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44">
            <v>20</v>
          </cell>
          <cell r="L10744">
            <v>40</v>
          </cell>
          <cell r="M10744">
            <v>10</v>
          </cell>
          <cell r="N10744">
            <v>10</v>
          </cell>
        </row>
        <row r="10745">
          <cell r="G10745">
            <v>183599</v>
          </cell>
          <cell r="H10745">
            <v>18360</v>
          </cell>
          <cell r="I10745" t="str">
            <v>Harrison Weir  - Silkworms 1884</v>
          </cell>
          <cell r="J10745"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45">
            <v>20</v>
          </cell>
          <cell r="L10745">
            <v>40</v>
          </cell>
          <cell r="M10745">
            <v>10</v>
          </cell>
          <cell r="N10745">
            <v>10</v>
          </cell>
        </row>
        <row r="10746">
          <cell r="G10746">
            <v>183600</v>
          </cell>
          <cell r="H10746">
            <v>18360</v>
          </cell>
          <cell r="I10746" t="str">
            <v>AT Elwes - Golden Eagle 1884</v>
          </cell>
          <cell r="J10746"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46">
            <v>20</v>
          </cell>
          <cell r="L10746">
            <v>40</v>
          </cell>
          <cell r="M10746">
            <v>10</v>
          </cell>
          <cell r="N10746">
            <v>10</v>
          </cell>
          <cell r="P10746" t="str">
            <v>Excellent</v>
          </cell>
        </row>
        <row r="10747">
          <cell r="G10747">
            <v>183601</v>
          </cell>
          <cell r="H10747">
            <v>18360</v>
          </cell>
          <cell r="I10747" t="str">
            <v>AT Elwes - Wolves 1884</v>
          </cell>
          <cell r="J10747"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47">
            <v>20</v>
          </cell>
          <cell r="L10747">
            <v>40</v>
          </cell>
          <cell r="M10747">
            <v>10</v>
          </cell>
          <cell r="N10747">
            <v>10</v>
          </cell>
          <cell r="P10747" t="str">
            <v>Excellent</v>
          </cell>
        </row>
        <row r="10748">
          <cell r="G10748">
            <v>183602</v>
          </cell>
          <cell r="H10748">
            <v>18360</v>
          </cell>
          <cell r="I10748" t="str">
            <v>AT Elwes - Brown Bear 1884</v>
          </cell>
          <cell r="J10748"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48">
            <v>20</v>
          </cell>
          <cell r="L10748">
            <v>40</v>
          </cell>
          <cell r="M10748">
            <v>10</v>
          </cell>
          <cell r="N10748">
            <v>10</v>
          </cell>
          <cell r="P10748" t="str">
            <v>Excellent</v>
          </cell>
        </row>
        <row r="10749">
          <cell r="G10749">
            <v>183603</v>
          </cell>
          <cell r="H10749">
            <v>18360</v>
          </cell>
          <cell r="I10749" t="str">
            <v>AT Elwes - Leopards 1884</v>
          </cell>
          <cell r="J10749"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49">
            <v>20</v>
          </cell>
          <cell r="L10749">
            <v>40</v>
          </cell>
          <cell r="M10749">
            <v>10</v>
          </cell>
          <cell r="N10749">
            <v>10</v>
          </cell>
          <cell r="P10749" t="str">
            <v>Excellent</v>
          </cell>
        </row>
        <row r="10750">
          <cell r="G10750">
            <v>183604</v>
          </cell>
          <cell r="H10750">
            <v>18360</v>
          </cell>
          <cell r="I10750" t="str">
            <v>AT Elwes - Polar Bear 1884</v>
          </cell>
          <cell r="J10750"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50">
            <v>20</v>
          </cell>
          <cell r="L10750">
            <v>40</v>
          </cell>
          <cell r="M10750">
            <v>10</v>
          </cell>
          <cell r="N10750">
            <v>10</v>
          </cell>
          <cell r="P10750" t="str">
            <v>Excellent</v>
          </cell>
        </row>
        <row r="10751">
          <cell r="G10751">
            <v>183605</v>
          </cell>
          <cell r="H10751">
            <v>18360</v>
          </cell>
          <cell r="I10751" t="str">
            <v>AT Elwes - Tigers 1884</v>
          </cell>
          <cell r="J10751"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51">
            <v>20</v>
          </cell>
          <cell r="L10751">
            <v>40</v>
          </cell>
          <cell r="M10751">
            <v>10</v>
          </cell>
          <cell r="N10751">
            <v>10</v>
          </cell>
          <cell r="P10751" t="str">
            <v>Excellent</v>
          </cell>
        </row>
        <row r="10752">
          <cell r="G10752">
            <v>183606</v>
          </cell>
          <cell r="H10752">
            <v>18360</v>
          </cell>
          <cell r="I10752" t="str">
            <v>AT Elwes - Monkeys 1884</v>
          </cell>
          <cell r="J10752"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52">
            <v>20</v>
          </cell>
          <cell r="L10752">
            <v>40</v>
          </cell>
          <cell r="M10752">
            <v>10</v>
          </cell>
          <cell r="N10752">
            <v>10</v>
          </cell>
          <cell r="P10752" t="str">
            <v>Excellent</v>
          </cell>
        </row>
        <row r="10753">
          <cell r="G10753">
            <v>183607</v>
          </cell>
          <cell r="H10753">
            <v>18360</v>
          </cell>
          <cell r="I10753" t="str">
            <v>Harrison Weir  - Tortoises 1884</v>
          </cell>
          <cell r="J10753"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53">
            <v>20</v>
          </cell>
          <cell r="L10753">
            <v>40</v>
          </cell>
          <cell r="M10753">
            <v>10</v>
          </cell>
          <cell r="N10753">
            <v>10</v>
          </cell>
        </row>
        <row r="10754">
          <cell r="G10754">
            <v>183608</v>
          </cell>
          <cell r="H10754">
            <v>18360</v>
          </cell>
          <cell r="I10754" t="str">
            <v>AT Elwes - Lions 1884</v>
          </cell>
          <cell r="J10754"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54">
            <v>20</v>
          </cell>
          <cell r="L10754">
            <v>40</v>
          </cell>
          <cell r="M10754">
            <v>10</v>
          </cell>
          <cell r="N10754">
            <v>10</v>
          </cell>
          <cell r="P10754" t="str">
            <v>Excellent</v>
          </cell>
        </row>
        <row r="10755">
          <cell r="G10755">
            <v>183609</v>
          </cell>
          <cell r="H10755">
            <v>18360</v>
          </cell>
          <cell r="I10755" t="str">
            <v>Harrison Weir  - A Funny Old Cod 1884</v>
          </cell>
          <cell r="J10755"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55">
            <v>20</v>
          </cell>
          <cell r="L10755">
            <v>40</v>
          </cell>
          <cell r="M10755">
            <v>10</v>
          </cell>
          <cell r="N10755">
            <v>10</v>
          </cell>
        </row>
        <row r="10756">
          <cell r="G10756">
            <v>183610</v>
          </cell>
          <cell r="H10756">
            <v>18360</v>
          </cell>
          <cell r="I10756" t="str">
            <v>Harrison Weir  - Three Poor Fishes 1884</v>
          </cell>
          <cell r="J10756"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56">
            <v>20</v>
          </cell>
          <cell r="L10756">
            <v>40</v>
          </cell>
          <cell r="M10756">
            <v>10</v>
          </cell>
          <cell r="N10756">
            <v>10</v>
          </cell>
        </row>
        <row r="10757">
          <cell r="G10757">
            <v>183611</v>
          </cell>
          <cell r="H10757">
            <v>18360</v>
          </cell>
          <cell r="I10757" t="str">
            <v>AT Elwes - Wonderful Horses 1884</v>
          </cell>
          <cell r="J10757"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57">
            <v>20</v>
          </cell>
          <cell r="L10757">
            <v>40</v>
          </cell>
          <cell r="M10757">
            <v>10</v>
          </cell>
          <cell r="N10757">
            <v>10</v>
          </cell>
          <cell r="P10757" t="str">
            <v>Excellent</v>
          </cell>
        </row>
        <row r="10758">
          <cell r="G10758">
            <v>183612</v>
          </cell>
          <cell r="H10758">
            <v>18360</v>
          </cell>
          <cell r="I10758" t="str">
            <v>AT Elwes - Poodles 1884</v>
          </cell>
          <cell r="J10758"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58">
            <v>20</v>
          </cell>
          <cell r="L10758">
            <v>40</v>
          </cell>
          <cell r="M10758">
            <v>10</v>
          </cell>
          <cell r="N10758">
            <v>10</v>
          </cell>
          <cell r="P10758" t="str">
            <v>Excellent</v>
          </cell>
        </row>
        <row r="10759">
          <cell r="G10759">
            <v>183613</v>
          </cell>
          <cell r="H10759">
            <v>18360</v>
          </cell>
          <cell r="I10759" t="str">
            <v>AT Elwes - Seals 1884</v>
          </cell>
          <cell r="J10759"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59">
            <v>20</v>
          </cell>
          <cell r="L10759">
            <v>40</v>
          </cell>
          <cell r="M10759">
            <v>10</v>
          </cell>
          <cell r="N10759">
            <v>10</v>
          </cell>
          <cell r="P10759" t="str">
            <v>Excellent</v>
          </cell>
        </row>
        <row r="10760">
          <cell r="G10760">
            <v>183614</v>
          </cell>
          <cell r="H10760">
            <v>18360</v>
          </cell>
          <cell r="I10760" t="str">
            <v>AT Elwes - Elephant 1884</v>
          </cell>
          <cell r="J10760"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60">
            <v>20</v>
          </cell>
          <cell r="L10760">
            <v>40</v>
          </cell>
          <cell r="M10760">
            <v>10</v>
          </cell>
          <cell r="N10760">
            <v>10</v>
          </cell>
          <cell r="P10760" t="str">
            <v>Excellent</v>
          </cell>
        </row>
        <row r="10761">
          <cell r="G10761">
            <v>183615</v>
          </cell>
          <cell r="H10761">
            <v>18360</v>
          </cell>
          <cell r="I10761" t="str">
            <v>AT Elwes - Clown holds the Hoop 1884</v>
          </cell>
          <cell r="J10761"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61">
            <v>20</v>
          </cell>
          <cell r="L10761">
            <v>40</v>
          </cell>
          <cell r="M10761">
            <v>10</v>
          </cell>
          <cell r="N10761">
            <v>10</v>
          </cell>
          <cell r="P10761" t="str">
            <v>Excellent</v>
          </cell>
        </row>
        <row r="10762">
          <cell r="G10762">
            <v>183616</v>
          </cell>
          <cell r="H10762">
            <v>18360</v>
          </cell>
          <cell r="I10762" t="str">
            <v>AT Elwes - Leopards 1884</v>
          </cell>
          <cell r="J10762"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62">
            <v>20</v>
          </cell>
          <cell r="L10762">
            <v>40</v>
          </cell>
          <cell r="M10762">
            <v>10</v>
          </cell>
          <cell r="N10762">
            <v>10</v>
          </cell>
          <cell r="P10762" t="str">
            <v>Excellent</v>
          </cell>
        </row>
        <row r="10763">
          <cell r="G10763">
            <v>183617</v>
          </cell>
          <cell r="H10763">
            <v>18360</v>
          </cell>
          <cell r="I10763" t="str">
            <v>AT Elwes - Lily and Maurice at the Circus 1884</v>
          </cell>
          <cell r="J10763"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63">
            <v>20</v>
          </cell>
          <cell r="L10763">
            <v>40</v>
          </cell>
          <cell r="M10763">
            <v>10</v>
          </cell>
          <cell r="N10763">
            <v>10</v>
          </cell>
          <cell r="P10763" t="str">
            <v>Excellent</v>
          </cell>
        </row>
        <row r="10764">
          <cell r="G10764">
            <v>183623</v>
          </cell>
          <cell r="H10764">
            <v>18360</v>
          </cell>
          <cell r="I10764" t="str">
            <v>AT Elwes - The Dromedary 1884</v>
          </cell>
          <cell r="J10764"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64">
            <v>20</v>
          </cell>
          <cell r="L10764">
            <v>40</v>
          </cell>
          <cell r="M10764">
            <v>10</v>
          </cell>
          <cell r="N10764">
            <v>10</v>
          </cell>
          <cell r="P10764" t="str">
            <v>Excellent</v>
          </cell>
        </row>
        <row r="10765">
          <cell r="G10765">
            <v>183625</v>
          </cell>
          <cell r="H10765">
            <v>18360</v>
          </cell>
          <cell r="I10765" t="str">
            <v>AT Elwes - An Enormous Creature 1884</v>
          </cell>
          <cell r="J10765"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65">
            <v>20</v>
          </cell>
          <cell r="L10765">
            <v>40</v>
          </cell>
          <cell r="M10765">
            <v>10</v>
          </cell>
          <cell r="N10765">
            <v>10</v>
          </cell>
          <cell r="P10765" t="str">
            <v>Excellent</v>
          </cell>
        </row>
        <row r="10766">
          <cell r="G10766">
            <v>183626</v>
          </cell>
          <cell r="H10766">
            <v>18360</v>
          </cell>
          <cell r="I10766" t="str">
            <v>AT Elwes - End of the Perrformance 1884</v>
          </cell>
          <cell r="J10766"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66">
            <v>20</v>
          </cell>
          <cell r="L10766">
            <v>40</v>
          </cell>
          <cell r="M10766">
            <v>10</v>
          </cell>
          <cell r="N10766">
            <v>10</v>
          </cell>
          <cell r="P10766" t="str">
            <v>Excellent</v>
          </cell>
        </row>
        <row r="10767">
          <cell r="G10767">
            <v>183627</v>
          </cell>
          <cell r="H10767">
            <v>18360</v>
          </cell>
          <cell r="I10767" t="str">
            <v>AT Elwes - Clown and his Hats 1884</v>
          </cell>
          <cell r="J10767"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67">
            <v>20</v>
          </cell>
          <cell r="L10767">
            <v>40</v>
          </cell>
          <cell r="M10767">
            <v>10</v>
          </cell>
          <cell r="N10767">
            <v>10</v>
          </cell>
          <cell r="P10767" t="str">
            <v>Excellent</v>
          </cell>
        </row>
        <row r="10768">
          <cell r="G10768">
            <v>183628</v>
          </cell>
          <cell r="H10768">
            <v>18360</v>
          </cell>
          <cell r="I10768" t="str">
            <v>AT Elwes - Lily and Maurice at the Circus 1884</v>
          </cell>
          <cell r="J10768"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68">
            <v>20</v>
          </cell>
          <cell r="L10768">
            <v>40</v>
          </cell>
          <cell r="M10768">
            <v>10</v>
          </cell>
          <cell r="N10768">
            <v>10</v>
          </cell>
          <cell r="P10768" t="str">
            <v>Excellent</v>
          </cell>
        </row>
        <row r="10769">
          <cell r="G10769">
            <v>183629</v>
          </cell>
          <cell r="H10769">
            <v>18360</v>
          </cell>
          <cell r="I10769" t="str">
            <v xml:space="preserve">A Baker - Life of a Pug 1884 </v>
          </cell>
          <cell r="J10769"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69">
            <v>20</v>
          </cell>
          <cell r="L10769">
            <v>40</v>
          </cell>
          <cell r="M10769">
            <v>10</v>
          </cell>
          <cell r="N10769">
            <v>10</v>
          </cell>
          <cell r="P10769" t="str">
            <v>Excellent</v>
          </cell>
        </row>
        <row r="10770">
          <cell r="G10770">
            <v>183630</v>
          </cell>
          <cell r="H10770">
            <v>18360</v>
          </cell>
          <cell r="I10770" t="str">
            <v>ME Edwards - Golden Hours 1884</v>
          </cell>
          <cell r="J10770"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70">
            <v>20</v>
          </cell>
          <cell r="L10770">
            <v>40</v>
          </cell>
          <cell r="M10770">
            <v>10</v>
          </cell>
          <cell r="N10770">
            <v>10</v>
          </cell>
          <cell r="P10770" t="str">
            <v>Excellent</v>
          </cell>
        </row>
        <row r="10771">
          <cell r="G10771">
            <v>183631</v>
          </cell>
          <cell r="H10771">
            <v>18360</v>
          </cell>
          <cell r="I10771" t="str">
            <v xml:space="preserve">A Baker - Life of a Pug 1884 </v>
          </cell>
          <cell r="J10771"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71">
            <v>20</v>
          </cell>
          <cell r="L10771">
            <v>40</v>
          </cell>
          <cell r="M10771">
            <v>10</v>
          </cell>
          <cell r="N10771">
            <v>10</v>
          </cell>
          <cell r="P10771" t="str">
            <v>Excellent</v>
          </cell>
        </row>
        <row r="10772">
          <cell r="G10772">
            <v>183632</v>
          </cell>
          <cell r="H10772">
            <v>18360</v>
          </cell>
          <cell r="I10772" t="str">
            <v xml:space="preserve">A Baker - Life of a Pug 1884 </v>
          </cell>
          <cell r="J10772"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72">
            <v>20</v>
          </cell>
          <cell r="L10772">
            <v>40</v>
          </cell>
          <cell r="M10772">
            <v>10</v>
          </cell>
          <cell r="N10772">
            <v>10</v>
          </cell>
          <cell r="P10772" t="str">
            <v>Excellent</v>
          </cell>
        </row>
        <row r="10773">
          <cell r="G10773">
            <v>183633</v>
          </cell>
          <cell r="H10773">
            <v>18360</v>
          </cell>
          <cell r="I10773" t="str">
            <v xml:space="preserve">A Baker - Life of a Pug 1884 </v>
          </cell>
          <cell r="J10773"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73">
            <v>20</v>
          </cell>
          <cell r="L10773">
            <v>40</v>
          </cell>
          <cell r="M10773">
            <v>10</v>
          </cell>
          <cell r="N10773">
            <v>10</v>
          </cell>
          <cell r="P10773" t="str">
            <v>Excellent</v>
          </cell>
        </row>
        <row r="10774">
          <cell r="G10774">
            <v>183634</v>
          </cell>
          <cell r="H10774">
            <v>18360</v>
          </cell>
          <cell r="I10774" t="str">
            <v xml:space="preserve">A Baker - Life of a Pug 1884 </v>
          </cell>
          <cell r="J10774"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74">
            <v>20</v>
          </cell>
          <cell r="L10774">
            <v>40</v>
          </cell>
          <cell r="M10774">
            <v>10</v>
          </cell>
          <cell r="N10774">
            <v>10</v>
          </cell>
          <cell r="P10774" t="str">
            <v>Excellent</v>
          </cell>
        </row>
        <row r="10775">
          <cell r="G10775">
            <v>183635</v>
          </cell>
          <cell r="H10775">
            <v>18360</v>
          </cell>
          <cell r="I10775" t="str">
            <v xml:space="preserve">A Baker - Life of a Pug 1884 </v>
          </cell>
          <cell r="J10775"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75">
            <v>20</v>
          </cell>
          <cell r="L10775">
            <v>40</v>
          </cell>
          <cell r="M10775">
            <v>10</v>
          </cell>
          <cell r="N10775">
            <v>10</v>
          </cell>
          <cell r="P10775" t="str">
            <v>Excellent</v>
          </cell>
        </row>
        <row r="10776">
          <cell r="G10776">
            <v>183636</v>
          </cell>
          <cell r="H10776">
            <v>18360</v>
          </cell>
          <cell r="I10776" t="str">
            <v>AT Elwes - Pussy and her dinner 1884</v>
          </cell>
          <cell r="J10776"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76">
            <v>20</v>
          </cell>
          <cell r="L10776">
            <v>40</v>
          </cell>
          <cell r="M10776">
            <v>10</v>
          </cell>
          <cell r="N10776">
            <v>10</v>
          </cell>
          <cell r="P10776" t="str">
            <v>Excellent</v>
          </cell>
        </row>
        <row r="10777">
          <cell r="G10777">
            <v>183637</v>
          </cell>
          <cell r="H10777">
            <v>18360</v>
          </cell>
          <cell r="I10777" t="str">
            <v xml:space="preserve">A Baker - Life of a Pug 1884 </v>
          </cell>
          <cell r="J10777"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77">
            <v>20</v>
          </cell>
          <cell r="L10777">
            <v>40</v>
          </cell>
          <cell r="M10777">
            <v>10</v>
          </cell>
          <cell r="N10777">
            <v>10</v>
          </cell>
          <cell r="P10777" t="str">
            <v>Excellent</v>
          </cell>
        </row>
        <row r="10778">
          <cell r="G10778">
            <v>183638</v>
          </cell>
          <cell r="H10778">
            <v>18360</v>
          </cell>
          <cell r="I10778" t="str">
            <v>Harrison Weir  - A Spoilt Pussy 1884</v>
          </cell>
          <cell r="J10778"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78">
            <v>20</v>
          </cell>
          <cell r="L10778">
            <v>40</v>
          </cell>
          <cell r="M10778">
            <v>10</v>
          </cell>
          <cell r="N10778">
            <v>10</v>
          </cell>
          <cell r="P10778" t="str">
            <v>Excellent</v>
          </cell>
        </row>
        <row r="10779">
          <cell r="G10779">
            <v>183639</v>
          </cell>
          <cell r="H10779">
            <v>18360</v>
          </cell>
          <cell r="I10779" t="str">
            <v xml:space="preserve">A Baker - Life of a Pug 1884 </v>
          </cell>
          <cell r="J10779"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79">
            <v>20</v>
          </cell>
          <cell r="L10779">
            <v>40</v>
          </cell>
          <cell r="M10779">
            <v>10</v>
          </cell>
          <cell r="N10779">
            <v>10</v>
          </cell>
          <cell r="P10779" t="str">
            <v>Excellent</v>
          </cell>
        </row>
        <row r="10780">
          <cell r="G10780">
            <v>183640</v>
          </cell>
          <cell r="H10780">
            <v>18360</v>
          </cell>
          <cell r="I10780" t="str">
            <v xml:space="preserve">A Baker - Life of a Pug 1884 </v>
          </cell>
          <cell r="J10780"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80">
            <v>20</v>
          </cell>
          <cell r="L10780">
            <v>40</v>
          </cell>
          <cell r="M10780">
            <v>10</v>
          </cell>
          <cell r="N10780">
            <v>10</v>
          </cell>
          <cell r="P10780" t="str">
            <v>Excellent</v>
          </cell>
        </row>
        <row r="10781">
          <cell r="G10781">
            <v>183641</v>
          </cell>
          <cell r="H10781">
            <v>18360</v>
          </cell>
          <cell r="I10781" t="str">
            <v xml:space="preserve">A Baker - Life of a Pug 1884 </v>
          </cell>
          <cell r="J10781"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81">
            <v>20</v>
          </cell>
          <cell r="L10781">
            <v>40</v>
          </cell>
          <cell r="M10781">
            <v>10</v>
          </cell>
          <cell r="N10781">
            <v>10</v>
          </cell>
          <cell r="P10781" t="str">
            <v>Excellent</v>
          </cell>
        </row>
        <row r="10782">
          <cell r="G10782">
            <v>183642</v>
          </cell>
          <cell r="H10782">
            <v>18360</v>
          </cell>
          <cell r="I10782" t="str">
            <v>AT Elwes - My clever cat 1884</v>
          </cell>
          <cell r="J10782"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82">
            <v>20</v>
          </cell>
          <cell r="L10782">
            <v>40</v>
          </cell>
          <cell r="M10782">
            <v>10</v>
          </cell>
          <cell r="N10782">
            <v>10</v>
          </cell>
          <cell r="P10782" t="str">
            <v>Excellent</v>
          </cell>
        </row>
        <row r="10783">
          <cell r="G10783">
            <v>183643</v>
          </cell>
          <cell r="H10783">
            <v>18360</v>
          </cell>
          <cell r="I10783" t="str">
            <v xml:space="preserve">A Baker - Life of a Pug 1884 </v>
          </cell>
          <cell r="J10783"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83">
            <v>20</v>
          </cell>
          <cell r="L10783">
            <v>40</v>
          </cell>
          <cell r="M10783">
            <v>10</v>
          </cell>
          <cell r="N10783">
            <v>10</v>
          </cell>
          <cell r="P10783" t="str">
            <v>Excellent</v>
          </cell>
        </row>
        <row r="10784">
          <cell r="G10784">
            <v>183644</v>
          </cell>
          <cell r="H10784">
            <v>18360</v>
          </cell>
          <cell r="I10784" t="str">
            <v>Miriam Kerns - A Really Bad Boy 1884</v>
          </cell>
          <cell r="J10784"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84">
            <v>20</v>
          </cell>
          <cell r="L10784">
            <v>40</v>
          </cell>
          <cell r="M10784">
            <v>10</v>
          </cell>
          <cell r="N10784">
            <v>10</v>
          </cell>
          <cell r="P10784" t="str">
            <v>Excellent</v>
          </cell>
        </row>
        <row r="10785">
          <cell r="G10785">
            <v>183645</v>
          </cell>
          <cell r="H10785">
            <v>18360</v>
          </cell>
          <cell r="I10785" t="str">
            <v>Miriam Kerns - A Really Bad Boy 1884</v>
          </cell>
          <cell r="J10785"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85">
            <v>20</v>
          </cell>
          <cell r="L10785">
            <v>40</v>
          </cell>
          <cell r="M10785">
            <v>10</v>
          </cell>
          <cell r="N10785">
            <v>10</v>
          </cell>
          <cell r="P10785" t="str">
            <v>Excellent</v>
          </cell>
        </row>
        <row r="10786">
          <cell r="G10786">
            <v>183646</v>
          </cell>
          <cell r="H10786">
            <v>18360</v>
          </cell>
          <cell r="I10786" t="str">
            <v>Miriam Kerns - A Really Bad Boy 1884</v>
          </cell>
          <cell r="J10786"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86">
            <v>20</v>
          </cell>
          <cell r="L10786">
            <v>40</v>
          </cell>
          <cell r="M10786">
            <v>10</v>
          </cell>
          <cell r="N10786">
            <v>10</v>
          </cell>
          <cell r="P10786" t="str">
            <v>Excellent</v>
          </cell>
        </row>
        <row r="10787">
          <cell r="G10787">
            <v>183647</v>
          </cell>
          <cell r="H10787">
            <v>18360</v>
          </cell>
          <cell r="I10787" t="str">
            <v>Miriam Kerns - A Really Bad Boy 1884</v>
          </cell>
          <cell r="J10787"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87">
            <v>20</v>
          </cell>
          <cell r="L10787">
            <v>40</v>
          </cell>
          <cell r="M10787">
            <v>10</v>
          </cell>
          <cell r="N10787">
            <v>10</v>
          </cell>
          <cell r="P10787" t="str">
            <v>Excellent</v>
          </cell>
        </row>
        <row r="10788">
          <cell r="G10788">
            <v>183648</v>
          </cell>
          <cell r="H10788">
            <v>18360</v>
          </cell>
          <cell r="I10788" t="str">
            <v>CJ Weeks - Tommy and his Toys 1884</v>
          </cell>
          <cell r="J10788"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88">
            <v>20</v>
          </cell>
          <cell r="L10788">
            <v>40</v>
          </cell>
          <cell r="M10788">
            <v>10</v>
          </cell>
          <cell r="N10788">
            <v>10</v>
          </cell>
          <cell r="P10788" t="str">
            <v>Excellent</v>
          </cell>
        </row>
        <row r="10789">
          <cell r="G10789">
            <v>183649</v>
          </cell>
          <cell r="H10789">
            <v>18360</v>
          </cell>
          <cell r="I10789" t="str">
            <v>Miriam Kerns - A Really Bad Boy 1884</v>
          </cell>
          <cell r="J10789"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89">
            <v>20</v>
          </cell>
          <cell r="L10789">
            <v>40</v>
          </cell>
          <cell r="M10789">
            <v>10</v>
          </cell>
          <cell r="N10789">
            <v>10</v>
          </cell>
          <cell r="P10789" t="str">
            <v>Excellent</v>
          </cell>
        </row>
        <row r="10790">
          <cell r="G10790">
            <v>183650</v>
          </cell>
          <cell r="H10790">
            <v>18360</v>
          </cell>
          <cell r="I10790" t="str">
            <v>Miriam Kerns - A Really Bad Boy 1884</v>
          </cell>
          <cell r="J10790"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90">
            <v>20</v>
          </cell>
          <cell r="L10790">
            <v>40</v>
          </cell>
          <cell r="M10790">
            <v>10</v>
          </cell>
          <cell r="N10790">
            <v>10</v>
          </cell>
          <cell r="P10790" t="str">
            <v>Excellent</v>
          </cell>
        </row>
        <row r="10791">
          <cell r="G10791">
            <v>183651</v>
          </cell>
          <cell r="H10791">
            <v>18360</v>
          </cell>
          <cell r="I10791" t="str">
            <v>Miriam Kerns - A Really Bad Boy 1884</v>
          </cell>
          <cell r="J10791"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91">
            <v>20</v>
          </cell>
          <cell r="L10791">
            <v>40</v>
          </cell>
          <cell r="M10791">
            <v>10</v>
          </cell>
          <cell r="N10791">
            <v>10</v>
          </cell>
          <cell r="P10791" t="str">
            <v>Excellent</v>
          </cell>
        </row>
        <row r="10792">
          <cell r="G10792">
            <v>183652</v>
          </cell>
          <cell r="H10792">
            <v>18360</v>
          </cell>
          <cell r="I10792" t="str">
            <v>Miriam Kerns - A Really Bad Boy 1884</v>
          </cell>
          <cell r="J10792"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92">
            <v>20</v>
          </cell>
          <cell r="L10792">
            <v>40</v>
          </cell>
          <cell r="M10792">
            <v>10</v>
          </cell>
          <cell r="N10792">
            <v>10</v>
          </cell>
          <cell r="P10792" t="str">
            <v>Excellent</v>
          </cell>
        </row>
        <row r="10793">
          <cell r="G10793">
            <v>183653</v>
          </cell>
          <cell r="H10793">
            <v>18360</v>
          </cell>
          <cell r="I10793" t="str">
            <v>Miriam Kerns - A Really Bad Boy 1884</v>
          </cell>
          <cell r="J10793"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93">
            <v>20</v>
          </cell>
          <cell r="L10793">
            <v>40</v>
          </cell>
          <cell r="M10793">
            <v>10</v>
          </cell>
          <cell r="N10793">
            <v>10</v>
          </cell>
          <cell r="P10793" t="str">
            <v>Excellent</v>
          </cell>
        </row>
        <row r="10794">
          <cell r="G10794">
            <v>183654</v>
          </cell>
          <cell r="H10794">
            <v>18360</v>
          </cell>
          <cell r="I10794" t="str">
            <v>Miriam Kerns - A Really Bad Boy 1884</v>
          </cell>
          <cell r="J10794"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94">
            <v>20</v>
          </cell>
          <cell r="L10794">
            <v>40</v>
          </cell>
          <cell r="M10794">
            <v>10</v>
          </cell>
          <cell r="N10794">
            <v>10</v>
          </cell>
          <cell r="P10794" t="str">
            <v>Excellent</v>
          </cell>
        </row>
        <row r="10795">
          <cell r="G10795">
            <v>183655</v>
          </cell>
          <cell r="H10795">
            <v>18360</v>
          </cell>
          <cell r="I10795" t="str">
            <v>Miriam Kerns - A Really Bad Boy 1884</v>
          </cell>
          <cell r="J10795"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95">
            <v>20</v>
          </cell>
          <cell r="L10795">
            <v>40</v>
          </cell>
          <cell r="M10795">
            <v>10</v>
          </cell>
          <cell r="N10795">
            <v>10</v>
          </cell>
          <cell r="P10795" t="str">
            <v>Excellent</v>
          </cell>
        </row>
        <row r="10796">
          <cell r="G10796">
            <v>183656</v>
          </cell>
          <cell r="H10796">
            <v>18360</v>
          </cell>
          <cell r="I10796" t="str">
            <v>Miriam Kerns - A Really Bad Boy 1884</v>
          </cell>
          <cell r="J10796"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96">
            <v>20</v>
          </cell>
          <cell r="L10796">
            <v>40</v>
          </cell>
          <cell r="M10796">
            <v>10</v>
          </cell>
          <cell r="N10796">
            <v>10</v>
          </cell>
          <cell r="P10796" t="str">
            <v>Excellent</v>
          </cell>
        </row>
        <row r="10797">
          <cell r="G10797">
            <v>183657</v>
          </cell>
          <cell r="H10797">
            <v>18360</v>
          </cell>
          <cell r="I10797" t="str">
            <v>ME Edwards - Golden Hours 1884</v>
          </cell>
          <cell r="J10797"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97">
            <v>20</v>
          </cell>
          <cell r="L10797">
            <v>40</v>
          </cell>
          <cell r="M10797">
            <v>10</v>
          </cell>
          <cell r="N10797">
            <v>10</v>
          </cell>
          <cell r="P10797" t="str">
            <v>Excellent</v>
          </cell>
        </row>
        <row r="10798">
          <cell r="G10798">
            <v>183658</v>
          </cell>
          <cell r="H10798">
            <v>18360</v>
          </cell>
          <cell r="I10798" t="str">
            <v>ME Edwards - Golden Hours 1884</v>
          </cell>
          <cell r="J10798"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98">
            <v>20</v>
          </cell>
          <cell r="L10798">
            <v>40</v>
          </cell>
          <cell r="M10798">
            <v>10</v>
          </cell>
          <cell r="N10798">
            <v>10</v>
          </cell>
          <cell r="P10798" t="str">
            <v>Excellent</v>
          </cell>
        </row>
        <row r="10799">
          <cell r="G10799">
            <v>183659</v>
          </cell>
          <cell r="H10799">
            <v>18360</v>
          </cell>
          <cell r="I10799" t="str">
            <v>ME Edwards - Golden Hours 1884</v>
          </cell>
          <cell r="J10799"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799">
            <v>20</v>
          </cell>
          <cell r="L10799">
            <v>40</v>
          </cell>
          <cell r="M10799">
            <v>10</v>
          </cell>
          <cell r="N10799">
            <v>10</v>
          </cell>
          <cell r="P10799" t="str">
            <v>Excellent</v>
          </cell>
        </row>
        <row r="10800">
          <cell r="G10800">
            <v>183660</v>
          </cell>
          <cell r="H10800">
            <v>18360</v>
          </cell>
          <cell r="I10800" t="str">
            <v>CJ Weeks - Tommy and his Toys 1884</v>
          </cell>
          <cell r="J10800"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00">
            <v>20</v>
          </cell>
          <cell r="L10800">
            <v>40</v>
          </cell>
          <cell r="M10800">
            <v>10</v>
          </cell>
          <cell r="N10800">
            <v>10</v>
          </cell>
          <cell r="P10800" t="str">
            <v>Excellent</v>
          </cell>
        </row>
        <row r="10801">
          <cell r="G10801">
            <v>183670</v>
          </cell>
          <cell r="H10801">
            <v>18360</v>
          </cell>
          <cell r="I10801" t="str">
            <v>ME Edwards - Golden Hours 1884</v>
          </cell>
          <cell r="J10801"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01">
            <v>20</v>
          </cell>
          <cell r="L10801">
            <v>40</v>
          </cell>
          <cell r="M10801">
            <v>10</v>
          </cell>
          <cell r="N10801">
            <v>10</v>
          </cell>
          <cell r="P10801" t="str">
            <v>Excellent</v>
          </cell>
        </row>
        <row r="10802">
          <cell r="G10802">
            <v>183671</v>
          </cell>
          <cell r="H10802">
            <v>18360</v>
          </cell>
          <cell r="I10802" t="str">
            <v>ME Edwards - Golden Hours 1884</v>
          </cell>
          <cell r="J10802"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02">
            <v>20</v>
          </cell>
          <cell r="L10802">
            <v>40</v>
          </cell>
          <cell r="M10802">
            <v>10</v>
          </cell>
          <cell r="N10802">
            <v>10</v>
          </cell>
          <cell r="P10802" t="str">
            <v>Excellent</v>
          </cell>
        </row>
        <row r="10803">
          <cell r="G10803">
            <v>183672</v>
          </cell>
          <cell r="H10803">
            <v>18360</v>
          </cell>
          <cell r="I10803" t="str">
            <v>ME Edwards - Golden Hours 1884</v>
          </cell>
          <cell r="J10803"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03">
            <v>20</v>
          </cell>
          <cell r="L10803">
            <v>40</v>
          </cell>
          <cell r="M10803">
            <v>10</v>
          </cell>
          <cell r="N10803">
            <v>10</v>
          </cell>
          <cell r="P10803" t="str">
            <v>Excellent</v>
          </cell>
        </row>
        <row r="10804">
          <cell r="G10804">
            <v>183673</v>
          </cell>
          <cell r="H10804">
            <v>18360</v>
          </cell>
          <cell r="I10804" t="str">
            <v>ME Edwards - Golden Hours 1884</v>
          </cell>
          <cell r="J10804"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04">
            <v>20</v>
          </cell>
          <cell r="L10804">
            <v>40</v>
          </cell>
          <cell r="M10804">
            <v>10</v>
          </cell>
          <cell r="N10804">
            <v>10</v>
          </cell>
          <cell r="P10804" t="str">
            <v>Excellent</v>
          </cell>
        </row>
        <row r="10805">
          <cell r="G10805">
            <v>183674</v>
          </cell>
          <cell r="H10805">
            <v>18360</v>
          </cell>
          <cell r="I10805" t="str">
            <v>ME Edwards - Golden Hours 1884</v>
          </cell>
          <cell r="J10805"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05">
            <v>20</v>
          </cell>
          <cell r="L10805">
            <v>40</v>
          </cell>
          <cell r="M10805">
            <v>10</v>
          </cell>
          <cell r="N10805">
            <v>10</v>
          </cell>
          <cell r="P10805" t="str">
            <v>Excellent</v>
          </cell>
        </row>
        <row r="10806">
          <cell r="G10806">
            <v>183675</v>
          </cell>
          <cell r="H10806">
            <v>18360</v>
          </cell>
          <cell r="I10806" t="str">
            <v>ME Edwards - Golden Hours 1884</v>
          </cell>
          <cell r="J10806"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06">
            <v>20</v>
          </cell>
          <cell r="L10806">
            <v>40</v>
          </cell>
          <cell r="M10806">
            <v>10</v>
          </cell>
          <cell r="N10806">
            <v>10</v>
          </cell>
          <cell r="P10806" t="str">
            <v>Excellent</v>
          </cell>
        </row>
        <row r="10807">
          <cell r="G10807">
            <v>183676</v>
          </cell>
          <cell r="H10807">
            <v>18360</v>
          </cell>
          <cell r="I10807" t="str">
            <v>Kate Greenaways - In the country 1884</v>
          </cell>
          <cell r="J10807"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07">
            <v>20</v>
          </cell>
          <cell r="L10807">
            <v>40</v>
          </cell>
          <cell r="M10807">
            <v>10</v>
          </cell>
          <cell r="N10807">
            <v>10</v>
          </cell>
          <cell r="P10807" t="str">
            <v>Excellent</v>
          </cell>
        </row>
        <row r="10808">
          <cell r="G10808">
            <v>183677</v>
          </cell>
          <cell r="H10808">
            <v>18360</v>
          </cell>
          <cell r="I10808" t="str">
            <v>ME Edwards - Golden Hours 1884</v>
          </cell>
          <cell r="J10808"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08">
            <v>20</v>
          </cell>
          <cell r="L10808">
            <v>40</v>
          </cell>
          <cell r="M10808">
            <v>10</v>
          </cell>
          <cell r="N10808">
            <v>10</v>
          </cell>
          <cell r="P10808" t="str">
            <v>Excellent</v>
          </cell>
        </row>
        <row r="10809">
          <cell r="G10809">
            <v>183678</v>
          </cell>
          <cell r="H10809">
            <v>18360</v>
          </cell>
          <cell r="I10809" t="str">
            <v>ME Edwards - Golden Hours 1884</v>
          </cell>
          <cell r="J10809"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09">
            <v>20</v>
          </cell>
          <cell r="L10809">
            <v>40</v>
          </cell>
          <cell r="M10809">
            <v>10</v>
          </cell>
          <cell r="N10809">
            <v>10</v>
          </cell>
          <cell r="P10809" t="str">
            <v>Excellent</v>
          </cell>
        </row>
        <row r="10810">
          <cell r="G10810">
            <v>183679</v>
          </cell>
          <cell r="H10810">
            <v>18360</v>
          </cell>
          <cell r="I10810" t="str">
            <v>CJ Weeks - Tommy and his Toys 1884</v>
          </cell>
          <cell r="J10810"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10">
            <v>20</v>
          </cell>
          <cell r="L10810">
            <v>40</v>
          </cell>
          <cell r="M10810">
            <v>10</v>
          </cell>
          <cell r="N10810">
            <v>10</v>
          </cell>
          <cell r="P10810" t="str">
            <v>Excellent</v>
          </cell>
        </row>
        <row r="10811">
          <cell r="G10811">
            <v>183680</v>
          </cell>
          <cell r="H10811">
            <v>18360</v>
          </cell>
          <cell r="I10811" t="str">
            <v>CJ Weeks - Tommy and his Toys 1884</v>
          </cell>
          <cell r="J10811"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11">
            <v>20</v>
          </cell>
          <cell r="L10811">
            <v>40</v>
          </cell>
          <cell r="M10811">
            <v>10</v>
          </cell>
          <cell r="N10811">
            <v>10</v>
          </cell>
          <cell r="P10811" t="str">
            <v>Excellent</v>
          </cell>
        </row>
        <row r="10812">
          <cell r="G10812">
            <v>183681</v>
          </cell>
          <cell r="H10812">
            <v>18360</v>
          </cell>
          <cell r="I10812" t="str">
            <v>CJ Weeks - Tommy and his Toys 1884</v>
          </cell>
          <cell r="J10812"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12">
            <v>20</v>
          </cell>
          <cell r="L10812">
            <v>40</v>
          </cell>
          <cell r="M10812">
            <v>10</v>
          </cell>
          <cell r="N10812">
            <v>10</v>
          </cell>
          <cell r="P10812" t="str">
            <v>Excellent</v>
          </cell>
        </row>
        <row r="10813">
          <cell r="G10813">
            <v>183682</v>
          </cell>
          <cell r="H10813">
            <v>18360</v>
          </cell>
          <cell r="I10813" t="str">
            <v>CJ Weeks - Tommy and his Toys 1884</v>
          </cell>
          <cell r="J10813"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13">
            <v>20</v>
          </cell>
          <cell r="L10813">
            <v>40</v>
          </cell>
          <cell r="M10813">
            <v>10</v>
          </cell>
          <cell r="N10813">
            <v>10</v>
          </cell>
          <cell r="P10813" t="str">
            <v>Excellent</v>
          </cell>
        </row>
        <row r="10814">
          <cell r="G10814">
            <v>183683</v>
          </cell>
          <cell r="H10814">
            <v>18360</v>
          </cell>
          <cell r="I10814" t="str">
            <v>CJ Weeks - Tommy and his Toys 1884</v>
          </cell>
          <cell r="J10814"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14">
            <v>20</v>
          </cell>
          <cell r="L10814">
            <v>40</v>
          </cell>
          <cell r="M10814">
            <v>10</v>
          </cell>
          <cell r="N10814">
            <v>10</v>
          </cell>
          <cell r="P10814" t="str">
            <v>Excellent</v>
          </cell>
        </row>
        <row r="10815">
          <cell r="G10815">
            <v>183684</v>
          </cell>
          <cell r="H10815">
            <v>18360</v>
          </cell>
          <cell r="I10815" t="str">
            <v>CJ Weeks - Tommy and his Toys 1884</v>
          </cell>
          <cell r="J10815"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15">
            <v>20</v>
          </cell>
          <cell r="L10815">
            <v>40</v>
          </cell>
          <cell r="M10815">
            <v>10</v>
          </cell>
          <cell r="N10815">
            <v>10</v>
          </cell>
          <cell r="P10815" t="str">
            <v>Excellent</v>
          </cell>
        </row>
        <row r="10816">
          <cell r="G10816">
            <v>183685</v>
          </cell>
          <cell r="H10816">
            <v>18360</v>
          </cell>
          <cell r="I10816" t="str">
            <v>CJ Weeks - Tommy and his Toys 1884</v>
          </cell>
          <cell r="J10816"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16">
            <v>20</v>
          </cell>
          <cell r="L10816">
            <v>40</v>
          </cell>
          <cell r="M10816">
            <v>10</v>
          </cell>
          <cell r="N10816">
            <v>10</v>
          </cell>
          <cell r="P10816" t="str">
            <v>Excellent</v>
          </cell>
        </row>
        <row r="10817">
          <cell r="G10817">
            <v>183686</v>
          </cell>
          <cell r="H10817">
            <v>18360</v>
          </cell>
          <cell r="I10817" t="str">
            <v>ME Edwards - Golden Hours 1884</v>
          </cell>
          <cell r="J10817"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17">
            <v>20</v>
          </cell>
          <cell r="L10817">
            <v>40</v>
          </cell>
          <cell r="M10817">
            <v>10</v>
          </cell>
          <cell r="N10817">
            <v>10</v>
          </cell>
          <cell r="P10817" t="str">
            <v>Excellent</v>
          </cell>
        </row>
        <row r="10818">
          <cell r="G10818">
            <v>183687</v>
          </cell>
          <cell r="H10818">
            <v>18360</v>
          </cell>
          <cell r="I10818" t="str">
            <v>CJ Weeks - Tommy and his Toys 1884</v>
          </cell>
          <cell r="J10818"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18">
            <v>20</v>
          </cell>
          <cell r="L10818">
            <v>40</v>
          </cell>
          <cell r="M10818">
            <v>10</v>
          </cell>
          <cell r="N10818">
            <v>10</v>
          </cell>
          <cell r="P10818" t="str">
            <v>Excellent</v>
          </cell>
        </row>
        <row r="10819">
          <cell r="G10819">
            <v>183688</v>
          </cell>
          <cell r="H10819">
            <v>18360</v>
          </cell>
          <cell r="I10819" t="str">
            <v>CJ Weeks - Tommy and his Toys 1884</v>
          </cell>
          <cell r="J10819"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19">
            <v>20</v>
          </cell>
          <cell r="L10819">
            <v>40</v>
          </cell>
          <cell r="M10819">
            <v>10</v>
          </cell>
          <cell r="N10819">
            <v>10</v>
          </cell>
          <cell r="P10819" t="str">
            <v>Excellent</v>
          </cell>
        </row>
        <row r="10820">
          <cell r="G10820">
            <v>183689</v>
          </cell>
          <cell r="H10820">
            <v>18360</v>
          </cell>
          <cell r="I10820" t="str">
            <v>CJ Weeks - Tommy and his Toys 1884</v>
          </cell>
          <cell r="J10820"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20">
            <v>20</v>
          </cell>
          <cell r="L10820">
            <v>40</v>
          </cell>
          <cell r="M10820">
            <v>10</v>
          </cell>
          <cell r="N10820">
            <v>10</v>
          </cell>
          <cell r="P10820" t="str">
            <v>Excellent</v>
          </cell>
        </row>
        <row r="10821">
          <cell r="G10821">
            <v>183690</v>
          </cell>
          <cell r="H10821">
            <v>18360</v>
          </cell>
          <cell r="I10821" t="str">
            <v>Gordon Browne  - Fairy Tales 1884</v>
          </cell>
          <cell r="J10821"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21">
            <v>20</v>
          </cell>
          <cell r="L10821">
            <v>40</v>
          </cell>
          <cell r="M10821">
            <v>10</v>
          </cell>
          <cell r="N10821">
            <v>10</v>
          </cell>
          <cell r="P10821" t="str">
            <v>Excellent</v>
          </cell>
        </row>
        <row r="10822">
          <cell r="G10822">
            <v>183691</v>
          </cell>
          <cell r="H10822">
            <v>18360</v>
          </cell>
          <cell r="I10822" t="str">
            <v>Gordon Browne  - Fairy Tales 1884</v>
          </cell>
          <cell r="J10822"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22">
            <v>20</v>
          </cell>
          <cell r="L10822">
            <v>40</v>
          </cell>
          <cell r="M10822">
            <v>10</v>
          </cell>
          <cell r="N10822">
            <v>10</v>
          </cell>
          <cell r="P10822" t="str">
            <v>Excellent</v>
          </cell>
        </row>
        <row r="10823">
          <cell r="G10823">
            <v>183692</v>
          </cell>
          <cell r="H10823">
            <v>18360</v>
          </cell>
          <cell r="I10823" t="str">
            <v>Long-armed Apes 1884</v>
          </cell>
          <cell r="J10823"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23">
            <v>20</v>
          </cell>
          <cell r="L10823">
            <v>40</v>
          </cell>
          <cell r="M10823">
            <v>10</v>
          </cell>
          <cell r="N10823">
            <v>10</v>
          </cell>
          <cell r="P10823" t="str">
            <v>Excellent</v>
          </cell>
        </row>
        <row r="10824">
          <cell r="G10824">
            <v>183693</v>
          </cell>
          <cell r="H10824">
            <v>18360</v>
          </cell>
          <cell r="I10824" t="str">
            <v>Gordon Browne  - Fairy Tales 1884</v>
          </cell>
          <cell r="J10824"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0824">
            <v>20</v>
          </cell>
          <cell r="L10824">
            <v>40</v>
          </cell>
          <cell r="M10824">
            <v>10</v>
          </cell>
          <cell r="N10824">
            <v>10</v>
          </cell>
          <cell r="P10824" t="str">
            <v>Excellent</v>
          </cell>
        </row>
        <row r="10825">
          <cell r="G10825">
            <v>183694</v>
          </cell>
          <cell r="H10825">
            <v>18360</v>
          </cell>
          <cell r="I10825" t="str">
            <v>Kate Greenaway - Thinking, A Day in a Child's Life 1881</v>
          </cell>
          <cell r="J10825" t="str">
            <v>This is an illustration from the 1881 book A Day in a Child's Life.
It was illustrated by Kate Greenaway (1846–1901) and engraved and printed by Edmund Evans.
Size: 9 .5in x 8.25in ( 24.3 x 20.8 cm)</v>
          </cell>
          <cell r="K10825">
            <v>20</v>
          </cell>
          <cell r="L10825">
            <v>40</v>
          </cell>
          <cell r="M10825">
            <v>10</v>
          </cell>
          <cell r="N10825">
            <v>10</v>
          </cell>
          <cell r="P10825" t="str">
            <v>Excellent</v>
          </cell>
        </row>
        <row r="10826">
          <cell r="G10826">
            <v>183695</v>
          </cell>
          <cell r="H10826">
            <v>18360</v>
          </cell>
          <cell r="I10826" t="str">
            <v>Kate Greenaway - A Day in a Child's Life 1881</v>
          </cell>
          <cell r="J10826" t="str">
            <v>This is an illustration from the 1881 book A Day in a Child's Life.
It was illustrated by Kate Greenaway (1846–1901) and engraved and printed by Edmund Evans.
Size: 9 .5in x 8.25in ( 24.3 x 20.8 cm)</v>
          </cell>
          <cell r="K10826">
            <v>20</v>
          </cell>
          <cell r="L10826">
            <v>40</v>
          </cell>
          <cell r="M10826">
            <v>10</v>
          </cell>
          <cell r="N10826">
            <v>10</v>
          </cell>
          <cell r="P10826" t="str">
            <v>Excellent</v>
          </cell>
        </row>
        <row r="10827">
          <cell r="G10827">
            <v>183696</v>
          </cell>
          <cell r="H10827">
            <v>18360</v>
          </cell>
          <cell r="I10827" t="str">
            <v>Kate Greenaway - A Day in a Child's Life 1881</v>
          </cell>
          <cell r="J10827" t="str">
            <v>This is an illustration from the 1881 book A Day in a Child's Life.
It was illustrated by Kate Greenaway (1846–1901) and engraved and printed by Edmund Evans.
Size: 9 .5in x 8.25in ( 24.3 x 20.8 cm)</v>
          </cell>
          <cell r="K10827">
            <v>20</v>
          </cell>
          <cell r="L10827">
            <v>40</v>
          </cell>
          <cell r="M10827">
            <v>10</v>
          </cell>
          <cell r="N10827">
            <v>10</v>
          </cell>
          <cell r="P10827" t="str">
            <v>Excellent</v>
          </cell>
        </row>
        <row r="10828">
          <cell r="G10828">
            <v>183697</v>
          </cell>
          <cell r="H10828">
            <v>18360</v>
          </cell>
          <cell r="I10828" t="str">
            <v>Kate Greenaway - A Day in a Child's Life 1881</v>
          </cell>
          <cell r="J10828" t="str">
            <v>This is an illustration from the 1881 book A Day in a Child's Life.
It was illustrated by Kate Greenaway (1846–1901) and engraved and printed by Edmund Evans.
Size: 9 .5in x 8.25in ( 24.3 x 20.8 cm)</v>
          </cell>
          <cell r="K10828">
            <v>20</v>
          </cell>
          <cell r="L10828">
            <v>40</v>
          </cell>
          <cell r="M10828">
            <v>10</v>
          </cell>
          <cell r="N10828">
            <v>10</v>
          </cell>
          <cell r="P10828" t="str">
            <v>Excellent</v>
          </cell>
        </row>
        <row r="10829">
          <cell r="G10829">
            <v>183698</v>
          </cell>
          <cell r="H10829">
            <v>18360</v>
          </cell>
          <cell r="I10829" t="str">
            <v>Kate Greenaway - A Day in a Child's Life 1881</v>
          </cell>
          <cell r="J10829" t="str">
            <v>This is an illustration from the 1881 book A Day in a Child's Life.
It was illustrated by Kate Greenaway (1846–1901) and engraved and printed by Edmund Evans.
Size: 9 .5in x 8.25in ( 24.3 x 20.8 cm)</v>
          </cell>
          <cell r="K10829">
            <v>20</v>
          </cell>
          <cell r="L10829">
            <v>40</v>
          </cell>
          <cell r="M10829">
            <v>10</v>
          </cell>
          <cell r="N10829">
            <v>10</v>
          </cell>
          <cell r="P10829" t="str">
            <v>Excellent</v>
          </cell>
        </row>
        <row r="10830">
          <cell r="G10830">
            <v>183699</v>
          </cell>
          <cell r="H10830">
            <v>18360</v>
          </cell>
          <cell r="I10830" t="str">
            <v>Kate Greenaway - A Day in a Child's Life 1881</v>
          </cell>
          <cell r="J10830" t="str">
            <v>This is an illustration from the 1881 book A Day in a Child's Life.
It was illustrated by Kate Greenaway (1846–1901) and engraved and printed by Edmund Evans.
Size: 9 .5in x 8.25in ( 24.3 x 20.8 cm)</v>
          </cell>
          <cell r="K10830">
            <v>20</v>
          </cell>
          <cell r="L10830">
            <v>40</v>
          </cell>
          <cell r="M10830">
            <v>10</v>
          </cell>
          <cell r="N10830">
            <v>10</v>
          </cell>
          <cell r="P10830" t="str">
            <v>Excellent</v>
          </cell>
        </row>
        <row r="10831">
          <cell r="G10831">
            <v>183700</v>
          </cell>
          <cell r="H10831">
            <v>18360</v>
          </cell>
          <cell r="I10831" t="str">
            <v>Kate Greenaway - The Pied Piper of Hamelin 1905</v>
          </cell>
          <cell r="J10831" t="str">
            <v>This is an illustration from the 1881 book A Day in a Child's Life.
It was illustrated by Kate Greenaway (1846–1901) and engraved and printed by Edmund Evans.
Size: 9 .5in x 8.25in ( 24.3 x 20.8 cm)</v>
          </cell>
          <cell r="K10831">
            <v>20</v>
          </cell>
          <cell r="L10831">
            <v>40</v>
          </cell>
          <cell r="M10831">
            <v>10</v>
          </cell>
          <cell r="N10831">
            <v>10</v>
          </cell>
          <cell r="P10831" t="str">
            <v>Excellent</v>
          </cell>
        </row>
        <row r="10832">
          <cell r="G10832">
            <v>183701</v>
          </cell>
          <cell r="H10832">
            <v>18360</v>
          </cell>
          <cell r="I10832" t="str">
            <v>Kate Greenaway - The Pied Piper of Hamelin 1905</v>
          </cell>
          <cell r="J10832" t="str">
            <v>This print is from The Pied Piper of Hamelin by Robert Browning. 
Published by George Routledge &amp; Sons, London, 1905.</v>
          </cell>
          <cell r="K10832">
            <v>20</v>
          </cell>
          <cell r="L10832">
            <v>40</v>
          </cell>
          <cell r="M10832">
            <v>10</v>
          </cell>
          <cell r="N10832">
            <v>10</v>
          </cell>
          <cell r="P10832" t="str">
            <v>Excellent</v>
          </cell>
        </row>
        <row r="10833">
          <cell r="G10833">
            <v>183702</v>
          </cell>
          <cell r="H10833">
            <v>18360</v>
          </cell>
          <cell r="I10833" t="str">
            <v>Kate Greenaway - The Pied Piper of Hamelin 1905</v>
          </cell>
          <cell r="J10833" t="str">
            <v>This print is from The Pied Piper of Hamelin by Robert Browning. 
Published by George Routledge &amp; Sons, London, 1905.</v>
          </cell>
          <cell r="K10833">
            <v>20</v>
          </cell>
          <cell r="L10833">
            <v>40</v>
          </cell>
          <cell r="M10833">
            <v>10</v>
          </cell>
          <cell r="N10833">
            <v>10</v>
          </cell>
          <cell r="P10833" t="str">
            <v>Excellent</v>
          </cell>
        </row>
        <row r="10834">
          <cell r="G10834">
            <v>183703</v>
          </cell>
          <cell r="H10834">
            <v>18360</v>
          </cell>
          <cell r="I10834" t="str">
            <v>Kate Greenaway - The Pied Piper of Hamelin 1905</v>
          </cell>
          <cell r="J10834" t="str">
            <v>This print is from The Pied Piper of Hamelin by Robert Browning. 
Published by George Routledge &amp; Sons, London, 1905.</v>
          </cell>
          <cell r="K10834">
            <v>20</v>
          </cell>
          <cell r="L10834">
            <v>40</v>
          </cell>
          <cell r="M10834">
            <v>10</v>
          </cell>
          <cell r="N10834">
            <v>10</v>
          </cell>
          <cell r="P10834" t="str">
            <v>Excellent</v>
          </cell>
        </row>
        <row r="10835">
          <cell r="G10835">
            <v>183704</v>
          </cell>
          <cell r="H10835">
            <v>18360</v>
          </cell>
          <cell r="I10835" t="str">
            <v>Kate Greenaway - The Pied Piper of Hamelin 1905</v>
          </cell>
          <cell r="J10835" t="str">
            <v>This print is from The Pied Piper of Hamelin by Robert Browning. 
Published by George Routledge &amp; Sons, London, 1905.</v>
          </cell>
          <cell r="K10835">
            <v>20</v>
          </cell>
          <cell r="L10835">
            <v>40</v>
          </cell>
          <cell r="M10835">
            <v>10</v>
          </cell>
          <cell r="N10835">
            <v>10</v>
          </cell>
          <cell r="P10835" t="str">
            <v>Excellent</v>
          </cell>
        </row>
        <row r="10836">
          <cell r="G10836">
            <v>183705</v>
          </cell>
          <cell r="H10836">
            <v>18360</v>
          </cell>
          <cell r="I10836" t="str">
            <v>Kate Greenaway - The Pied Piper of Hamelin 1905</v>
          </cell>
          <cell r="J10836" t="str">
            <v>This print is from The Pied Piper of Hamelin by Robert Browning. 
Published by George Routledge &amp; Sons, London, 1905.</v>
          </cell>
          <cell r="K10836">
            <v>20</v>
          </cell>
          <cell r="L10836">
            <v>40</v>
          </cell>
          <cell r="M10836">
            <v>10</v>
          </cell>
          <cell r="N10836">
            <v>10</v>
          </cell>
          <cell r="P10836" t="str">
            <v>Excellent</v>
          </cell>
        </row>
        <row r="10837">
          <cell r="G10837">
            <v>183706</v>
          </cell>
          <cell r="H10837">
            <v>18360</v>
          </cell>
          <cell r="I10837" t="str">
            <v>Kate Greenaway - The Pied Piper of Hamelin 1905</v>
          </cell>
          <cell r="J10837" t="str">
            <v>This print is from The Pied Piper of Hamelin by Robert Browning. 
Published by George Routledge &amp; Sons, London, 1905.</v>
          </cell>
          <cell r="K10837">
            <v>20</v>
          </cell>
          <cell r="L10837">
            <v>40</v>
          </cell>
          <cell r="M10837">
            <v>10</v>
          </cell>
          <cell r="N10837">
            <v>10</v>
          </cell>
          <cell r="P10837" t="str">
            <v>Excellent</v>
          </cell>
        </row>
        <row r="10838">
          <cell r="G10838">
            <v>183707</v>
          </cell>
          <cell r="H10838">
            <v>18360</v>
          </cell>
          <cell r="I10838" t="str">
            <v>Kate Greenaway - The Pied Piper of Hamelin 1905</v>
          </cell>
          <cell r="J10838" t="str">
            <v>This print is from The Pied Piper of Hamelin by Robert Browning. 
Published by George Routledge &amp; Sons, London, 1905.</v>
          </cell>
          <cell r="K10838">
            <v>20</v>
          </cell>
          <cell r="L10838">
            <v>40</v>
          </cell>
          <cell r="M10838">
            <v>10</v>
          </cell>
          <cell r="N10838">
            <v>10</v>
          </cell>
          <cell r="P10838" t="str">
            <v>Excellent</v>
          </cell>
        </row>
        <row r="10839">
          <cell r="G10839">
            <v>183708</v>
          </cell>
          <cell r="H10839">
            <v>18360</v>
          </cell>
          <cell r="I10839" t="str">
            <v>Kate Greenaway - The Pied Piper of Hamelin 1905</v>
          </cell>
          <cell r="J10839" t="str">
            <v>This print is from The Pied Piper of Hamelin by Robert Browning. 
Published by George Routledge &amp; Sons, London, 1905.</v>
          </cell>
          <cell r="K10839">
            <v>20</v>
          </cell>
          <cell r="L10839">
            <v>40</v>
          </cell>
          <cell r="M10839">
            <v>10</v>
          </cell>
          <cell r="N10839">
            <v>10</v>
          </cell>
          <cell r="P10839" t="str">
            <v>Excellent</v>
          </cell>
        </row>
        <row r="10840">
          <cell r="G10840">
            <v>183709</v>
          </cell>
          <cell r="H10840">
            <v>18360</v>
          </cell>
          <cell r="I10840" t="str">
            <v>Kate Greenaway - The Pied Piper of Hamelin 1905</v>
          </cell>
          <cell r="J10840" t="str">
            <v>This print is from The Pied Piper of Hamelin by Robert Browning. 
Published by George Routledge &amp; Sons, London, 1905.</v>
          </cell>
          <cell r="K10840">
            <v>20</v>
          </cell>
          <cell r="L10840">
            <v>40</v>
          </cell>
          <cell r="M10840">
            <v>10</v>
          </cell>
          <cell r="N10840">
            <v>10</v>
          </cell>
          <cell r="P10840" t="str">
            <v>Excellent</v>
          </cell>
        </row>
        <row r="10841">
          <cell r="G10841">
            <v>183710</v>
          </cell>
          <cell r="H10841">
            <v>18360</v>
          </cell>
          <cell r="I10841" t="str">
            <v>Kate Greenaway - The Pied Piper of Hamelin 1905</v>
          </cell>
          <cell r="J10841" t="str">
            <v>This print is from The Pied Piper of Hamelin by Robert Browning. 
Published by George Routledge &amp; Sons, London, 1905.</v>
          </cell>
          <cell r="K10841">
            <v>20</v>
          </cell>
          <cell r="L10841">
            <v>40</v>
          </cell>
          <cell r="M10841">
            <v>10</v>
          </cell>
          <cell r="N10841">
            <v>10</v>
          </cell>
          <cell r="P10841" t="str">
            <v>Excellent</v>
          </cell>
        </row>
        <row r="10842">
          <cell r="G10842">
            <v>183711</v>
          </cell>
          <cell r="H10842">
            <v>18360</v>
          </cell>
          <cell r="I10842" t="str">
            <v>Kate Greenaway - The Pied Piper of Hamelin 1905</v>
          </cell>
          <cell r="J10842" t="str">
            <v>This print is from The Pied Piper of Hamelin by Robert Browning. 
Published by George Routledge &amp; Sons, London, 1905.</v>
          </cell>
          <cell r="K10842">
            <v>20</v>
          </cell>
          <cell r="L10842">
            <v>40</v>
          </cell>
          <cell r="M10842">
            <v>10</v>
          </cell>
          <cell r="N10842">
            <v>10</v>
          </cell>
          <cell r="P10842" t="str">
            <v>Excellent</v>
          </cell>
        </row>
        <row r="10843">
          <cell r="G10843">
            <v>183712</v>
          </cell>
          <cell r="H10843">
            <v>18360</v>
          </cell>
          <cell r="I10843" t="str">
            <v>Kate Greenaway - The Pied Piper of Hamelin 1905</v>
          </cell>
          <cell r="J10843" t="str">
            <v>This print is from The Pied Piper of Hamelin by Robert Browning. 
Published by George Routledge &amp; Sons, London, 1905.</v>
          </cell>
          <cell r="K10843">
            <v>20</v>
          </cell>
          <cell r="L10843">
            <v>40</v>
          </cell>
          <cell r="M10843">
            <v>10</v>
          </cell>
          <cell r="N10843">
            <v>10</v>
          </cell>
          <cell r="P10843" t="str">
            <v>Excellent</v>
          </cell>
        </row>
        <row r="10844">
          <cell r="G10844">
            <v>183713</v>
          </cell>
          <cell r="H10844">
            <v>18360</v>
          </cell>
          <cell r="I10844" t="str">
            <v>Kate Greenaway - The Pied Piper of Hamelin 1905</v>
          </cell>
          <cell r="J10844" t="str">
            <v>This print is from The Pied Piper of Hamelin by Robert Browning. 
Published by George Routledge &amp; Sons, London, 1905.</v>
          </cell>
          <cell r="K10844">
            <v>20</v>
          </cell>
          <cell r="L10844">
            <v>40</v>
          </cell>
          <cell r="M10844">
            <v>10</v>
          </cell>
          <cell r="N10844">
            <v>10</v>
          </cell>
          <cell r="P10844" t="str">
            <v>Excellent</v>
          </cell>
        </row>
        <row r="10845">
          <cell r="G10845">
            <v>183714</v>
          </cell>
          <cell r="H10845">
            <v>18360</v>
          </cell>
          <cell r="I10845" t="str">
            <v>Kate Greenaway - The Pied Piper of Hamelin 1905</v>
          </cell>
          <cell r="J10845" t="str">
            <v>This print is from The Pied Piper of Hamelin by Robert Browning. 
Published by George Routledge &amp; Sons, London, 1905.</v>
          </cell>
          <cell r="K10845">
            <v>20</v>
          </cell>
          <cell r="L10845">
            <v>40</v>
          </cell>
          <cell r="M10845">
            <v>10</v>
          </cell>
          <cell r="N10845">
            <v>10</v>
          </cell>
          <cell r="P10845" t="str">
            <v>Excellent</v>
          </cell>
        </row>
        <row r="10846">
          <cell r="G10846">
            <v>183715</v>
          </cell>
          <cell r="H10846">
            <v>18360</v>
          </cell>
          <cell r="I10846" t="str">
            <v>Kate Greenaway - The Pied Piper of Hamelin 1905</v>
          </cell>
          <cell r="J10846" t="str">
            <v>This print is from The Pied Piper of Hamelin by Robert Browning. 
Published by George Routledge &amp; Sons, London, 1905.</v>
          </cell>
          <cell r="K10846">
            <v>20</v>
          </cell>
          <cell r="L10846">
            <v>40</v>
          </cell>
          <cell r="M10846">
            <v>10</v>
          </cell>
          <cell r="N10846">
            <v>10</v>
          </cell>
          <cell r="P10846" t="str">
            <v>Excellent</v>
          </cell>
        </row>
        <row r="10847">
          <cell r="G10847">
            <v>183716</v>
          </cell>
          <cell r="H10847">
            <v>18360</v>
          </cell>
          <cell r="I10847" t="str">
            <v>Kate Greenaway - The Pied Piper of Hamelin 1905</v>
          </cell>
          <cell r="J10847" t="str">
            <v>This print is from The Pied Piper of Hamelin by Robert Browning. 
Published by George Routledge &amp; Sons, London, 1905.</v>
          </cell>
          <cell r="K10847">
            <v>20</v>
          </cell>
          <cell r="L10847">
            <v>40</v>
          </cell>
          <cell r="M10847">
            <v>10</v>
          </cell>
          <cell r="N10847">
            <v>10</v>
          </cell>
          <cell r="P10847" t="str">
            <v>Excellent</v>
          </cell>
        </row>
        <row r="10848">
          <cell r="G10848">
            <v>183717</v>
          </cell>
          <cell r="H10848">
            <v>18360</v>
          </cell>
          <cell r="I10848" t="str">
            <v>Kate Greenaway - The Pied Piper of Hamelin 1905</v>
          </cell>
          <cell r="J10848" t="str">
            <v>This print is from The Pied Piper of Hamelin by Robert Browning. 
Published by George Routledge &amp; Sons, London, 1905.</v>
          </cell>
          <cell r="K10848">
            <v>20</v>
          </cell>
          <cell r="L10848">
            <v>40</v>
          </cell>
          <cell r="M10848">
            <v>10</v>
          </cell>
          <cell r="N10848">
            <v>10</v>
          </cell>
          <cell r="P10848" t="str">
            <v>Excellent</v>
          </cell>
        </row>
        <row r="10849">
          <cell r="G10849">
            <v>183718</v>
          </cell>
          <cell r="H10849">
            <v>18360</v>
          </cell>
          <cell r="I10849" t="str">
            <v>Kate Greenaway - The Pied Piper of Hamelin 1905</v>
          </cell>
          <cell r="J10849" t="str">
            <v>This print is from The Pied Piper of Hamelin by Robert Browning. 
Published by George Routledge &amp; Sons, London, 1905.</v>
          </cell>
          <cell r="K10849">
            <v>20</v>
          </cell>
          <cell r="L10849">
            <v>40</v>
          </cell>
          <cell r="M10849">
            <v>10</v>
          </cell>
          <cell r="N10849">
            <v>10</v>
          </cell>
          <cell r="P10849" t="str">
            <v>Excellent</v>
          </cell>
        </row>
        <row r="10850">
          <cell r="G10850">
            <v>183719</v>
          </cell>
          <cell r="H10850">
            <v>18360</v>
          </cell>
          <cell r="I10850" t="str">
            <v>Kate Greenaway - The Pied Piper of Hamelin 1905</v>
          </cell>
          <cell r="J10850" t="str">
            <v>This print is from The Pied Piper of Hamelin by Robert Browning. 
Published by George Routledge &amp; Sons, London, 1905.</v>
          </cell>
          <cell r="K10850">
            <v>20</v>
          </cell>
          <cell r="L10850">
            <v>40</v>
          </cell>
          <cell r="M10850">
            <v>10</v>
          </cell>
          <cell r="N10850">
            <v>10</v>
          </cell>
          <cell r="P10850" t="str">
            <v>Excellent</v>
          </cell>
        </row>
        <row r="10851">
          <cell r="G10851">
            <v>183720</v>
          </cell>
          <cell r="H10851">
            <v>18360</v>
          </cell>
          <cell r="I10851" t="str">
            <v>Kate Greenaway - The Pied Piper of Hamelin 1905</v>
          </cell>
          <cell r="J10851" t="str">
            <v>This print is from The Pied Piper of Hamelin by Robert Browning. 
Published by George Routledge &amp; Sons, London, 1905.</v>
          </cell>
          <cell r="K10851">
            <v>20</v>
          </cell>
          <cell r="L10851">
            <v>40</v>
          </cell>
          <cell r="M10851">
            <v>10</v>
          </cell>
          <cell r="N10851">
            <v>10</v>
          </cell>
          <cell r="P10851" t="str">
            <v>Excellent</v>
          </cell>
        </row>
        <row r="10852">
          <cell r="G10852">
            <v>183721</v>
          </cell>
          <cell r="H10852">
            <v>18360</v>
          </cell>
          <cell r="I10852" t="str">
            <v>Kate Greenaway - The Pied Piper of Hamelin 1905</v>
          </cell>
          <cell r="J10852" t="str">
            <v>This print is from The Pied Piper of Hamelin by Robert Browning. 
Published by George Routledge &amp; Sons, London, 1905.</v>
          </cell>
          <cell r="K10852">
            <v>20</v>
          </cell>
          <cell r="L10852">
            <v>40</v>
          </cell>
          <cell r="M10852">
            <v>10</v>
          </cell>
          <cell r="N10852">
            <v>10</v>
          </cell>
          <cell r="P10852" t="str">
            <v>Excellent</v>
          </cell>
        </row>
        <row r="10853">
          <cell r="G10853">
            <v>183722</v>
          </cell>
          <cell r="H10853">
            <v>18360</v>
          </cell>
          <cell r="I10853" t="str">
            <v>Kate Greenaway - Under the Window: Pictures and Rhymes 1878</v>
          </cell>
          <cell r="J10853" t="str">
            <v>This print is from Under the Window by Kate Greenaway.
Published by George Routledge and Sons, London, 1878
Size: 9.5 x 7.5 inches.</v>
          </cell>
          <cell r="K10853">
            <v>20</v>
          </cell>
          <cell r="L10853">
            <v>40</v>
          </cell>
          <cell r="M10853">
            <v>10</v>
          </cell>
          <cell r="N10853">
            <v>10</v>
          </cell>
          <cell r="P10853" t="str">
            <v>Excellent</v>
          </cell>
        </row>
        <row r="10854">
          <cell r="G10854">
            <v>183723</v>
          </cell>
          <cell r="H10854">
            <v>18360</v>
          </cell>
          <cell r="I10854" t="str">
            <v>Kate Greenaway - Under the Window: Pictures and Rhymes 1878</v>
          </cell>
          <cell r="J10854" t="str">
            <v>This print is from Under the Window by Kate Greenaway.
Published by George Routledge and Sons, London, 1878
Size: 9.5 x 7.5 inches.</v>
          </cell>
          <cell r="K10854">
            <v>20</v>
          </cell>
          <cell r="L10854">
            <v>40</v>
          </cell>
          <cell r="M10854">
            <v>10</v>
          </cell>
          <cell r="N10854">
            <v>10</v>
          </cell>
          <cell r="P10854" t="str">
            <v>Excellent</v>
          </cell>
        </row>
        <row r="10855">
          <cell r="G10855">
            <v>183724</v>
          </cell>
          <cell r="H10855">
            <v>18360</v>
          </cell>
          <cell r="I10855" t="str">
            <v>Kate Greenaway - Under the Window: Pictures and Rhymes 1878</v>
          </cell>
          <cell r="J10855" t="str">
            <v>This print is from Under the Window by Kate Greenaway.
Published by George Routledge and Sons, London, 1878
Size: 9.5 x 7.5 inches.</v>
          </cell>
          <cell r="K10855">
            <v>20</v>
          </cell>
          <cell r="L10855">
            <v>40</v>
          </cell>
          <cell r="M10855">
            <v>10</v>
          </cell>
          <cell r="N10855">
            <v>10</v>
          </cell>
          <cell r="P10855" t="str">
            <v>Excellent</v>
          </cell>
        </row>
        <row r="10856">
          <cell r="G10856">
            <v>183725</v>
          </cell>
          <cell r="H10856">
            <v>18360</v>
          </cell>
          <cell r="I10856" t="str">
            <v>Kate Greenaway - Under the Window: Pictures and Rhymes 1878</v>
          </cell>
          <cell r="J10856" t="str">
            <v>This print is from Under the Window by Kate Greenaway.
Published by George Routledge and Sons, London, 1878
Size: 9.5 x 7.5 inches.</v>
          </cell>
          <cell r="K10856">
            <v>20</v>
          </cell>
          <cell r="L10856">
            <v>40</v>
          </cell>
          <cell r="M10856">
            <v>10</v>
          </cell>
          <cell r="N10856">
            <v>10</v>
          </cell>
          <cell r="P10856" t="str">
            <v>Excellent</v>
          </cell>
        </row>
        <row r="10857">
          <cell r="G10857">
            <v>183726</v>
          </cell>
          <cell r="H10857">
            <v>18360</v>
          </cell>
          <cell r="I10857" t="str">
            <v>Kate Greenaway - Under the Window: Pictures and Rhymes 1878</v>
          </cell>
          <cell r="J10857" t="str">
            <v>This print is from Under the Window by Kate Greenaway.
Published by George Routledge and Sons, London, 1878
Size: 9.5 x 7.5 inches.</v>
          </cell>
          <cell r="K10857">
            <v>20</v>
          </cell>
          <cell r="L10857">
            <v>40</v>
          </cell>
          <cell r="M10857">
            <v>10</v>
          </cell>
          <cell r="N10857">
            <v>10</v>
          </cell>
          <cell r="P10857" t="str">
            <v>Excellent</v>
          </cell>
        </row>
        <row r="10858">
          <cell r="G10858">
            <v>183727</v>
          </cell>
          <cell r="H10858">
            <v>18360</v>
          </cell>
          <cell r="I10858" t="str">
            <v>Kate Greenaway - Under the Window: Pictures and Rhymes 1878</v>
          </cell>
          <cell r="J10858" t="str">
            <v>This print is from Under the Window by Kate Greenaway.
Published by George Routledge and Sons, London, 1878
Size: 9.5 x 7.5 inches.</v>
          </cell>
          <cell r="K10858">
            <v>20</v>
          </cell>
          <cell r="L10858">
            <v>40</v>
          </cell>
          <cell r="M10858">
            <v>10</v>
          </cell>
          <cell r="N10858">
            <v>10</v>
          </cell>
          <cell r="P10858" t="str">
            <v>Excellent</v>
          </cell>
        </row>
        <row r="10859">
          <cell r="G10859">
            <v>183728</v>
          </cell>
          <cell r="H10859">
            <v>18360</v>
          </cell>
          <cell r="I10859" t="str">
            <v>Kate Greenaway - Under the Window: Pictures and Rhymes 1878</v>
          </cell>
          <cell r="J10859" t="str">
            <v>This print is from Under the Window by Kate Greenaway.
Published by George Routledge and Sons, London, 1878
Size: 9.5 x 7.5 inches.</v>
          </cell>
          <cell r="K10859">
            <v>20</v>
          </cell>
          <cell r="L10859">
            <v>40</v>
          </cell>
          <cell r="M10859">
            <v>10</v>
          </cell>
          <cell r="N10859">
            <v>10</v>
          </cell>
          <cell r="P10859" t="str">
            <v>Excellent</v>
          </cell>
        </row>
        <row r="10860">
          <cell r="G10860">
            <v>183729</v>
          </cell>
          <cell r="H10860">
            <v>18360</v>
          </cell>
          <cell r="I10860" t="str">
            <v>Kate Greenaway - Under the Window: Pictures and Rhymes 1878</v>
          </cell>
          <cell r="J10860" t="str">
            <v>This print is from Under the Window by Kate Greenaway.
Published by George Routledge and Sons, London, 1878
Size: 9.5 x 7.5 inches.</v>
          </cell>
          <cell r="K10860">
            <v>20</v>
          </cell>
          <cell r="L10860">
            <v>40</v>
          </cell>
          <cell r="M10860">
            <v>10</v>
          </cell>
          <cell r="N10860">
            <v>10</v>
          </cell>
          <cell r="P10860" t="str">
            <v>Excellent</v>
          </cell>
        </row>
        <row r="10861">
          <cell r="G10861">
            <v>183730</v>
          </cell>
          <cell r="H10861">
            <v>18360</v>
          </cell>
          <cell r="I10861" t="str">
            <v>Kate Greenaway - Under the Window: Pictures and Rhymes 1878</v>
          </cell>
          <cell r="J10861" t="str">
            <v>This print is from Under the Window by Kate Greenaway.
Published by George Routledge and Sons, London, 1878
Size: 9.5 x 7.5 inches.</v>
          </cell>
          <cell r="K10861">
            <v>20</v>
          </cell>
          <cell r="L10861">
            <v>40</v>
          </cell>
          <cell r="M10861">
            <v>10</v>
          </cell>
          <cell r="N10861">
            <v>10</v>
          </cell>
          <cell r="P10861" t="str">
            <v>Excellent</v>
          </cell>
        </row>
        <row r="10862">
          <cell r="G10862">
            <v>183731</v>
          </cell>
          <cell r="H10862">
            <v>18360</v>
          </cell>
          <cell r="I10862" t="str">
            <v>Kate Greenaway - Under the Window: Pictures and Rhymes 1878</v>
          </cell>
          <cell r="J10862" t="str">
            <v>This print is from Under the Window by Kate Greenaway.
Published by George Routledge and Sons, London, 1878
Size: 9.5 x 7.5 inches.</v>
          </cell>
          <cell r="K10862">
            <v>20</v>
          </cell>
          <cell r="L10862">
            <v>40</v>
          </cell>
          <cell r="M10862">
            <v>10</v>
          </cell>
          <cell r="N10862">
            <v>10</v>
          </cell>
          <cell r="P10862" t="str">
            <v>Excellent</v>
          </cell>
        </row>
        <row r="10863">
          <cell r="G10863">
            <v>183732</v>
          </cell>
          <cell r="H10863">
            <v>18360</v>
          </cell>
          <cell r="I10863" t="str">
            <v>Kate Greenaway - Under the Window: Pictures and Rhymes 1878</v>
          </cell>
          <cell r="J10863" t="str">
            <v>This print is from Under the Window by Kate Greenaway.
Published by George Routledge and Sons, London, 1878
Size: 9.5 x 7.5 inches.</v>
          </cell>
          <cell r="K10863">
            <v>20</v>
          </cell>
          <cell r="L10863">
            <v>40</v>
          </cell>
          <cell r="M10863">
            <v>10</v>
          </cell>
          <cell r="N10863">
            <v>10</v>
          </cell>
          <cell r="P10863" t="str">
            <v>Excellent</v>
          </cell>
        </row>
        <row r="10864">
          <cell r="G10864">
            <v>183733</v>
          </cell>
          <cell r="H10864">
            <v>18360</v>
          </cell>
          <cell r="I10864" t="str">
            <v>Kate Greenaway - Under the Window: Pictures and Rhymes 1878</v>
          </cell>
          <cell r="J10864" t="str">
            <v>This print is from Under the Window by Kate Greenaway.
Published by George Routledge and Sons, London, 1878
Size: 9.5 x 7.5 inches.</v>
          </cell>
          <cell r="K10864">
            <v>20</v>
          </cell>
          <cell r="L10864">
            <v>40</v>
          </cell>
          <cell r="M10864">
            <v>10</v>
          </cell>
          <cell r="N10864">
            <v>10</v>
          </cell>
          <cell r="P10864" t="str">
            <v>Excellent</v>
          </cell>
        </row>
        <row r="10865">
          <cell r="G10865">
            <v>183734</v>
          </cell>
          <cell r="H10865">
            <v>18360</v>
          </cell>
          <cell r="I10865" t="str">
            <v>Kate Greenaway - Under the Window: Pictures and Rhymes 1878</v>
          </cell>
          <cell r="J10865" t="str">
            <v>This print is from Under the Window by Kate Greenaway.
Published by George Routledge and Sons, London, 1878
Size: 9.5 x 7.5 inches.</v>
          </cell>
          <cell r="K10865">
            <v>20</v>
          </cell>
          <cell r="L10865">
            <v>40</v>
          </cell>
          <cell r="M10865">
            <v>10</v>
          </cell>
          <cell r="N10865">
            <v>10</v>
          </cell>
          <cell r="P10865" t="str">
            <v>Excellent</v>
          </cell>
        </row>
        <row r="10866">
          <cell r="G10866">
            <v>183735</v>
          </cell>
          <cell r="H10866">
            <v>18360</v>
          </cell>
          <cell r="I10866" t="str">
            <v>Kate Greenaway - Under the Window: Pictures and Rhymes 1878</v>
          </cell>
          <cell r="J10866" t="str">
            <v>This print is from Under the Window by Kate Greenaway.
Published by George Routledge and Sons, London, 1878
Size: 9.5 x 7.5 inches.</v>
          </cell>
          <cell r="K10866">
            <v>20</v>
          </cell>
          <cell r="L10866">
            <v>40</v>
          </cell>
          <cell r="M10866">
            <v>10</v>
          </cell>
          <cell r="N10866">
            <v>10</v>
          </cell>
          <cell r="P10866" t="str">
            <v>Excellent</v>
          </cell>
        </row>
        <row r="10867">
          <cell r="G10867">
            <v>183736</v>
          </cell>
          <cell r="H10867">
            <v>18360</v>
          </cell>
          <cell r="I10867" t="str">
            <v>Kate Greenaway - Under the Window: Pictures and Rhymes 1878</v>
          </cell>
          <cell r="J10867" t="str">
            <v>This print is from Under the Window by Kate Greenaway.
Published by George Routledge and Sons, London, 1878
Size: 9.5 x 7.5 inches.</v>
          </cell>
          <cell r="K10867">
            <v>20</v>
          </cell>
          <cell r="L10867">
            <v>40</v>
          </cell>
          <cell r="M10867">
            <v>10</v>
          </cell>
          <cell r="N10867">
            <v>10</v>
          </cell>
          <cell r="P10867" t="str">
            <v>Excellent</v>
          </cell>
        </row>
        <row r="10868">
          <cell r="G10868">
            <v>183737</v>
          </cell>
          <cell r="H10868">
            <v>18360</v>
          </cell>
          <cell r="I10868" t="str">
            <v>Kate Greenaway - Under the Window: Pictures and Rhymes 1878</v>
          </cell>
          <cell r="J10868" t="str">
            <v>This print is from Under the Window by Kate Greenaway.
Published by George Routledge and Sons, London, 1878
Size: 9.5 x 7.5 inches.</v>
          </cell>
          <cell r="K10868">
            <v>20</v>
          </cell>
          <cell r="L10868">
            <v>40</v>
          </cell>
          <cell r="M10868">
            <v>10</v>
          </cell>
          <cell r="N10868">
            <v>10</v>
          </cell>
          <cell r="P10868" t="str">
            <v>Excellent</v>
          </cell>
        </row>
        <row r="10869">
          <cell r="G10869">
            <v>183738</v>
          </cell>
          <cell r="H10869">
            <v>18360</v>
          </cell>
          <cell r="I10869" t="str">
            <v>Kate Greenaway - Under the Window: Pictures and Rhymes 1878</v>
          </cell>
          <cell r="J10869" t="str">
            <v>This print is from Under the Window by Kate Greenaway.
Published by George Routledge and Sons, London, 1878
Size: 9.5 x 7.5 inches.</v>
          </cell>
          <cell r="K10869">
            <v>20</v>
          </cell>
          <cell r="L10869">
            <v>40</v>
          </cell>
          <cell r="M10869">
            <v>10</v>
          </cell>
          <cell r="N10869">
            <v>10</v>
          </cell>
          <cell r="P10869" t="str">
            <v>Excellent</v>
          </cell>
        </row>
        <row r="10870">
          <cell r="G10870">
            <v>183739</v>
          </cell>
          <cell r="H10870">
            <v>18360</v>
          </cell>
          <cell r="I10870" t="str">
            <v>Kate Greenaway - Under the Window: Pictures and Rhymes 1878</v>
          </cell>
          <cell r="J10870" t="str">
            <v>This print is from Under the Window by Kate Greenaway.
Published by George Routledge and Sons, London, 1878
Size: 9.5 x 7.5 inches.</v>
          </cell>
          <cell r="K10870">
            <v>20</v>
          </cell>
          <cell r="L10870">
            <v>40</v>
          </cell>
          <cell r="M10870">
            <v>10</v>
          </cell>
          <cell r="N10870">
            <v>10</v>
          </cell>
          <cell r="P10870" t="str">
            <v>Excellent</v>
          </cell>
        </row>
        <row r="10871">
          <cell r="G10871">
            <v>183740</v>
          </cell>
          <cell r="H10871">
            <v>18360</v>
          </cell>
          <cell r="I10871" t="str">
            <v>Kate Greenaway - Under the Window: Pictures and Rhymes 1878</v>
          </cell>
          <cell r="J10871" t="str">
            <v>This print is from Under the Window by Kate Greenaway.
Published by George Routledge and Sons, London, 1878
Size: 9.5 x 7.5 inches.</v>
          </cell>
          <cell r="K10871">
            <v>20</v>
          </cell>
          <cell r="L10871">
            <v>40</v>
          </cell>
          <cell r="M10871">
            <v>10</v>
          </cell>
          <cell r="N10871">
            <v>10</v>
          </cell>
          <cell r="P10871" t="str">
            <v>Excellent</v>
          </cell>
        </row>
        <row r="10872">
          <cell r="G10872">
            <v>183741</v>
          </cell>
          <cell r="H10872">
            <v>18360</v>
          </cell>
          <cell r="I10872" t="str">
            <v>Kate Greenaway - Under the Window: Pictures and Rhymes 1878</v>
          </cell>
          <cell r="J10872" t="str">
            <v>This print is from Under the Window by Kate Greenaway.
Published by George Routledge and Sons, London, 1878
Size: 9.5 x 7.5 inches.</v>
          </cell>
          <cell r="K10872">
            <v>20</v>
          </cell>
          <cell r="L10872">
            <v>40</v>
          </cell>
          <cell r="M10872">
            <v>10</v>
          </cell>
          <cell r="N10872">
            <v>10</v>
          </cell>
          <cell r="P10872" t="str">
            <v>Excellent</v>
          </cell>
        </row>
        <row r="10873">
          <cell r="G10873">
            <v>183742</v>
          </cell>
          <cell r="H10873">
            <v>18360</v>
          </cell>
          <cell r="I10873" t="str">
            <v>Kate Greenaway - Under the Window: Pictures and Rhymes 1878</v>
          </cell>
          <cell r="J10873" t="str">
            <v>This print is from Under the Window by Kate Greenaway.
Published by George Routledge and Sons, London, 1878
Size: 9.5 x 7.5 inches.</v>
          </cell>
          <cell r="K10873">
            <v>20</v>
          </cell>
          <cell r="L10873">
            <v>40</v>
          </cell>
          <cell r="M10873">
            <v>10</v>
          </cell>
          <cell r="N10873">
            <v>10</v>
          </cell>
          <cell r="P10873" t="str">
            <v>Excellent</v>
          </cell>
        </row>
        <row r="10874">
          <cell r="G10874">
            <v>183743</v>
          </cell>
          <cell r="H10874">
            <v>18360</v>
          </cell>
          <cell r="I10874" t="str">
            <v>Kate Greenaway - Under the Window: Pictures and Rhymes 1878</v>
          </cell>
          <cell r="J10874" t="str">
            <v>This print is from Under the Window by Kate Greenaway.
Published by George Routledge and Sons, London, 1878
Size: 9.5 x 7.5 inches.</v>
          </cell>
          <cell r="K10874">
            <v>20</v>
          </cell>
          <cell r="L10874">
            <v>40</v>
          </cell>
          <cell r="M10874">
            <v>10</v>
          </cell>
          <cell r="N10874">
            <v>10</v>
          </cell>
          <cell r="P10874" t="str">
            <v>Excellent</v>
          </cell>
        </row>
        <row r="10875">
          <cell r="G10875">
            <v>183744</v>
          </cell>
          <cell r="H10875">
            <v>18360</v>
          </cell>
          <cell r="I10875" t="str">
            <v>Kate Greenaway - Under the Window: Pictures and Rhymes 1878</v>
          </cell>
          <cell r="J10875" t="str">
            <v>This print is from Under the Window by Kate Greenaway.
Published by George Routledge and Sons, London, 1878
Size: 9.5 x 7.5 inches.</v>
          </cell>
          <cell r="K10875">
            <v>20</v>
          </cell>
          <cell r="L10875">
            <v>40</v>
          </cell>
          <cell r="M10875">
            <v>10</v>
          </cell>
          <cell r="N10875">
            <v>10</v>
          </cell>
          <cell r="P10875" t="str">
            <v>Excellent</v>
          </cell>
        </row>
        <row r="10876">
          <cell r="G10876">
            <v>183745</v>
          </cell>
          <cell r="H10876">
            <v>18360</v>
          </cell>
          <cell r="I10876" t="str">
            <v>Kate Greenaway - Under the Window: Pictures and Rhymes 1878</v>
          </cell>
          <cell r="J10876" t="str">
            <v>This print is from Under the Window by Kate Greenaway.
Published by George Routledge and Sons, London, 1878
Size: 9.5 x 7.5 inches.</v>
          </cell>
          <cell r="K10876">
            <v>20</v>
          </cell>
          <cell r="L10876">
            <v>40</v>
          </cell>
          <cell r="M10876">
            <v>10</v>
          </cell>
          <cell r="N10876">
            <v>10</v>
          </cell>
          <cell r="P10876" t="str">
            <v>Excellent</v>
          </cell>
        </row>
        <row r="10877">
          <cell r="G10877">
            <v>183746</v>
          </cell>
          <cell r="H10877">
            <v>18360</v>
          </cell>
          <cell r="I10877" t="str">
            <v>Kate Greenaway - Under the Window: Pictures and Rhymes 1878</v>
          </cell>
          <cell r="J10877" t="str">
            <v>This print is from Under the Window by Kate Greenaway.
Published by George Routledge and Sons, London, 1878
Size: 9.5 x 7.5 inches.</v>
          </cell>
          <cell r="K10877">
            <v>20</v>
          </cell>
          <cell r="L10877">
            <v>40</v>
          </cell>
          <cell r="M10877">
            <v>10</v>
          </cell>
          <cell r="N10877">
            <v>10</v>
          </cell>
          <cell r="P10877" t="str">
            <v>Excellent</v>
          </cell>
        </row>
        <row r="10878">
          <cell r="G10878">
            <v>183747</v>
          </cell>
          <cell r="H10878">
            <v>18360</v>
          </cell>
          <cell r="I10878" t="str">
            <v>Kate Greenaway - Calendar for 1884</v>
          </cell>
          <cell r="J10878" t="str">
            <v xml:space="preserve">Published in London &amp; New York by George Routledge &amp; Sons, 1884.
Size: 6.5inin x 9.25in (16.8 x 23.4cm). </v>
          </cell>
          <cell r="K10878">
            <v>30</v>
          </cell>
          <cell r="L10878">
            <v>60</v>
          </cell>
          <cell r="M10878">
            <v>15</v>
          </cell>
          <cell r="N10878">
            <v>15</v>
          </cell>
          <cell r="P10878" t="str">
            <v>Excellent</v>
          </cell>
        </row>
        <row r="10879">
          <cell r="G10879">
            <v>183748</v>
          </cell>
          <cell r="H10879">
            <v>18361</v>
          </cell>
          <cell r="I10879" t="str">
            <v>Hendrik W Van Loon - Life and Times of Simon Bolivar 1943</v>
          </cell>
          <cell r="J10879" t="str">
            <v>Print from The Life and Times of simon Bolivar, Liberator of Venezuela by Hendrik Willem Van Loon. 
Published by Dodd, Mead and Company in New York, 1943.
Size: 6.7in x 8.7in (17cm x 22cm)</v>
          </cell>
          <cell r="K10879">
            <v>20</v>
          </cell>
          <cell r="L10879">
            <v>40</v>
          </cell>
          <cell r="M10879">
            <v>10</v>
          </cell>
          <cell r="N10879">
            <v>10</v>
          </cell>
          <cell r="P10879" t="str">
            <v>Excellent</v>
          </cell>
        </row>
        <row r="10880">
          <cell r="G10880">
            <v>183749</v>
          </cell>
          <cell r="H10880">
            <v>18362</v>
          </cell>
          <cell r="I10880" t="str">
            <v>Hendrik W Van Loon - Life and Times of Simon Bolivar 1943</v>
          </cell>
          <cell r="J10880" t="str">
            <v>Print from The Life and Times of simon Bolivar, Liberator of Venezuela by Hendrik Willem Van Loon. 
Published by Dodd, Mead and Company in New York, 1943.
Size: 6.7in x 8.7in (17cm x 22cm)</v>
          </cell>
          <cell r="K10880">
            <v>20</v>
          </cell>
          <cell r="L10880">
            <v>40</v>
          </cell>
          <cell r="M10880">
            <v>10</v>
          </cell>
          <cell r="N10880">
            <v>10</v>
          </cell>
          <cell r="P10880" t="str">
            <v>Excellent</v>
          </cell>
        </row>
        <row r="10881">
          <cell r="G10881">
            <v>183750</v>
          </cell>
          <cell r="H10881">
            <v>18363</v>
          </cell>
          <cell r="I10881" t="str">
            <v>Hendrik W Van Loon - Life and Times of Simon Bolivar 1943</v>
          </cell>
          <cell r="J10881" t="str">
            <v>Print from The Life and Times of simon Bolivar, Liberator of Venezuela by Hendrik Willem Van Loon. 
Published by Dodd, Mead and Company in New York, 1943.
Size: 6.7in x 8.7in (17cm x 22cm)</v>
          </cell>
          <cell r="K10881">
            <v>20</v>
          </cell>
          <cell r="L10881">
            <v>40</v>
          </cell>
          <cell r="M10881">
            <v>10</v>
          </cell>
          <cell r="N10881">
            <v>10</v>
          </cell>
          <cell r="P10881" t="str">
            <v>Excellent</v>
          </cell>
        </row>
        <row r="10882">
          <cell r="G10882">
            <v>183751</v>
          </cell>
          <cell r="H10882">
            <v>18364</v>
          </cell>
          <cell r="I10882" t="str">
            <v>Hendrik W Van Loon - Life and Times of Simon Bolivar 1943</v>
          </cell>
          <cell r="J10882" t="str">
            <v>Print from The Life and Times of simon Bolivar, Liberator of Venezuela by Hendrik Willem Van Loon. 
Published by Dodd, Mead and Company in New York, 1943.
Size: 6.7in x 8.7in (17cm x 22cm)</v>
          </cell>
          <cell r="K10882">
            <v>20</v>
          </cell>
          <cell r="L10882">
            <v>40</v>
          </cell>
          <cell r="M10882">
            <v>10</v>
          </cell>
          <cell r="N10882">
            <v>10</v>
          </cell>
          <cell r="P10882" t="str">
            <v>Excellent</v>
          </cell>
        </row>
        <row r="10883">
          <cell r="G10883">
            <v>183752</v>
          </cell>
          <cell r="H10883">
            <v>18365</v>
          </cell>
          <cell r="I10883" t="str">
            <v>Hendrik W Van Loon - Life and Times of Simon Bolivar 1943</v>
          </cell>
          <cell r="J10883" t="str">
            <v>Print from The Life and Times of simon Bolivar, Liberator of Venezuela by Hendrik Willem Van Loon. 
Published by Dodd, Mead and Company in New York, 1943.
Size: 6.7in x 8.7in (17cm x 22cm)</v>
          </cell>
          <cell r="K10883">
            <v>20</v>
          </cell>
          <cell r="L10883">
            <v>40</v>
          </cell>
          <cell r="M10883">
            <v>10</v>
          </cell>
          <cell r="N10883">
            <v>10</v>
          </cell>
          <cell r="P10883" t="str">
            <v>Excellent</v>
          </cell>
        </row>
        <row r="10884">
          <cell r="G10884">
            <v>183753</v>
          </cell>
          <cell r="H10884">
            <v>18366</v>
          </cell>
          <cell r="I10884" t="str">
            <v>Hendrik W Van Loon - Life and Times of Simon Bolivar 1943</v>
          </cell>
          <cell r="J10884" t="str">
            <v>Print from The Life and Times of simon Bolivar, Liberator of Venezuela by Hendrik Willem Van Loon. 
Published by Dodd, Mead and Company in New York, 1943.
Size: 6.7in x 8.7in (17cm x 22cm)</v>
          </cell>
          <cell r="K10884">
            <v>20</v>
          </cell>
          <cell r="L10884">
            <v>40</v>
          </cell>
          <cell r="M10884">
            <v>10</v>
          </cell>
          <cell r="N10884">
            <v>10</v>
          </cell>
          <cell r="P10884" t="str">
            <v>Excellent</v>
          </cell>
        </row>
        <row r="10885">
          <cell r="G10885">
            <v>183754</v>
          </cell>
          <cell r="H10885">
            <v>18367</v>
          </cell>
          <cell r="I10885" t="str">
            <v>Hendrik W Van Loon - Life and Times of Simon Bolivar 1943</v>
          </cell>
          <cell r="J10885" t="str">
            <v>Print from The Life and Times of simon Bolivar, Liberator of Venezuela by Hendrik Willem Van Loon. 
Published by Dodd, Mead and Company in New York, 1943.
Size: 6.7in x 8.7in (17cm x 22cm)</v>
          </cell>
          <cell r="K10885">
            <v>20</v>
          </cell>
          <cell r="L10885">
            <v>40</v>
          </cell>
          <cell r="M10885">
            <v>10</v>
          </cell>
          <cell r="N10885">
            <v>10</v>
          </cell>
          <cell r="P10885" t="str">
            <v>Excellent</v>
          </cell>
        </row>
        <row r="10886">
          <cell r="G10886">
            <v>183755</v>
          </cell>
          <cell r="H10886">
            <v>18368</v>
          </cell>
          <cell r="I10886" t="str">
            <v>Hendrik W Van Loon - Life and Times of Simon Bolivar 1943</v>
          </cell>
          <cell r="J10886" t="str">
            <v>Print from The Life and Times of simon Bolivar, Liberator of Venezuela by Hendrik Willem Van Loon. 
Published by Dodd, Mead and Company in New York, 1943.
Size: 6.7in x 8.7in (17cm x 22cm)</v>
          </cell>
          <cell r="K10886">
            <v>20</v>
          </cell>
          <cell r="L10886">
            <v>40</v>
          </cell>
          <cell r="M10886">
            <v>10</v>
          </cell>
          <cell r="N10886">
            <v>10</v>
          </cell>
          <cell r="P10886" t="str">
            <v>Excellent</v>
          </cell>
        </row>
        <row r="10887">
          <cell r="G10887">
            <v>183756</v>
          </cell>
          <cell r="H10887">
            <v>18369</v>
          </cell>
          <cell r="I10887" t="str">
            <v>Hendrik W Van Loon - Life and Times of Simon Bolivar 1943</v>
          </cell>
          <cell r="J10887" t="str">
            <v>Print from The Life and Times of simon Bolivar, Liberator of Venezuela by Hendrik Willem Van Loon. 
Published by Dodd, Mead and Company in New York, 1943.
Size: 6.7in x 8.7in (17cm x 22cm)</v>
          </cell>
          <cell r="K10887">
            <v>20</v>
          </cell>
          <cell r="L10887">
            <v>40</v>
          </cell>
          <cell r="M10887">
            <v>10</v>
          </cell>
          <cell r="N10887">
            <v>10</v>
          </cell>
          <cell r="P10887" t="str">
            <v>Excellent</v>
          </cell>
        </row>
        <row r="10888">
          <cell r="G10888">
            <v>183757</v>
          </cell>
          <cell r="H10888">
            <v>18370</v>
          </cell>
          <cell r="I10888" t="str">
            <v>Hendrik W Van Loon - Life and Times of Simon Bolivar 1943</v>
          </cell>
          <cell r="J10888" t="str">
            <v>Print from The Life and Times of simon Bolivar, Liberator of Venezuela by Hendrik Willem Van Loon. 
Published by Dodd, Mead and Company in New York, 1943.
Size: 6.7in x 8.7in (17cm x 22cm)</v>
          </cell>
          <cell r="K10888">
            <v>20</v>
          </cell>
          <cell r="L10888">
            <v>40</v>
          </cell>
          <cell r="M10888">
            <v>10</v>
          </cell>
          <cell r="N10888">
            <v>10</v>
          </cell>
          <cell r="P10888" t="str">
            <v>Excellent</v>
          </cell>
        </row>
        <row r="10889">
          <cell r="G10889">
            <v>183758</v>
          </cell>
          <cell r="H10889">
            <v>18371</v>
          </cell>
          <cell r="I10889" t="str">
            <v>Hendrik W Van Loon - Life and Times of Simon Bolivar 1943</v>
          </cell>
          <cell r="J10889" t="str">
            <v>Print from The Life and Times of simon Bolivar, Liberator of Venezuela by Hendrik Willem Van Loon. 
Published by Dodd, Mead and Company in New York, 1943.
Size: 6.7in x 8.7in (17cm x 22cm)</v>
          </cell>
          <cell r="K10889">
            <v>20</v>
          </cell>
          <cell r="L10889">
            <v>40</v>
          </cell>
          <cell r="M10889">
            <v>10</v>
          </cell>
          <cell r="N10889">
            <v>10</v>
          </cell>
          <cell r="P10889" t="str">
            <v>Excellent</v>
          </cell>
        </row>
        <row r="10890">
          <cell r="G10890">
            <v>183759</v>
          </cell>
          <cell r="H10890">
            <v>18372</v>
          </cell>
          <cell r="I10890" t="str">
            <v>Hendrik W Van Loon - Life and Times of Simon Bolivar 1943</v>
          </cell>
          <cell r="J10890" t="str">
            <v>Print from The Life and Times of simon Bolivar, Liberator of Venezuela by Hendrik Willem Van Loon. 
Published by Dodd, Mead and Company in New York, 1943.
Size: 6.7in x 8.7in (17cm x 22cm)</v>
          </cell>
          <cell r="K10890">
            <v>20</v>
          </cell>
          <cell r="L10890">
            <v>40</v>
          </cell>
          <cell r="M10890">
            <v>10</v>
          </cell>
          <cell r="N10890">
            <v>10</v>
          </cell>
          <cell r="P10890" t="str">
            <v>Excellent</v>
          </cell>
        </row>
        <row r="10891">
          <cell r="G10891">
            <v>183760</v>
          </cell>
          <cell r="H10891">
            <v>18373</v>
          </cell>
          <cell r="I10891" t="str">
            <v>Hendrik W Van Loon - Life and Times of Simon Bolivar 1943</v>
          </cell>
          <cell r="J10891" t="str">
            <v>Print from The Life and Times of simon Bolivar, Liberator of Venezuela by Hendrik Willem Van Loon. 
Published by Dodd, Mead and Company in New York, 1943.
Size: 6.7in x 8.7in (17cm x 22cm)</v>
          </cell>
          <cell r="K10891">
            <v>20</v>
          </cell>
          <cell r="L10891">
            <v>40</v>
          </cell>
          <cell r="M10891">
            <v>10</v>
          </cell>
          <cell r="N10891">
            <v>10</v>
          </cell>
          <cell r="P10891" t="str">
            <v>Excellent</v>
          </cell>
        </row>
        <row r="10892">
          <cell r="G10892">
            <v>183761</v>
          </cell>
          <cell r="H10892">
            <v>18374</v>
          </cell>
          <cell r="I10892" t="str">
            <v>Hendrik W Van Loon - Life and Times of Simon Bolivar 1943</v>
          </cell>
          <cell r="J10892" t="str">
            <v>Print from The Life and Times of simon Bolivar, Liberator of Venezuela by Hendrik Willem Van Loon. 
Published by Dodd, Mead and Company in New York, 1943.
Size: 6.7in x 8.7in (17cm x 22cm)</v>
          </cell>
          <cell r="K10892">
            <v>20</v>
          </cell>
          <cell r="L10892">
            <v>40</v>
          </cell>
          <cell r="M10892">
            <v>10</v>
          </cell>
          <cell r="N10892">
            <v>10</v>
          </cell>
          <cell r="P10892" t="str">
            <v>Excellent</v>
          </cell>
        </row>
        <row r="10893">
          <cell r="G10893">
            <v>183762</v>
          </cell>
          <cell r="H10893">
            <v>18375</v>
          </cell>
          <cell r="I10893" t="str">
            <v>Hendrik W Van Loon - Life and Times of Simon Bolivar 1943</v>
          </cell>
          <cell r="J10893" t="str">
            <v>Print from The Life and Times of simon Bolivar, Liberator of Venezuela by Hendrik Willem Van Loon. 
Published by Dodd, Mead and Company in New York, 1943.
Size: 6.7in x 8.7in (17cm x 22cm)</v>
          </cell>
          <cell r="K10893">
            <v>20</v>
          </cell>
          <cell r="L10893">
            <v>40</v>
          </cell>
          <cell r="M10893">
            <v>10</v>
          </cell>
          <cell r="N10893">
            <v>10</v>
          </cell>
          <cell r="P10893" t="str">
            <v>Excellent</v>
          </cell>
        </row>
        <row r="10894">
          <cell r="G10894">
            <v>183763</v>
          </cell>
          <cell r="H10894">
            <v>18376</v>
          </cell>
          <cell r="I10894" t="str">
            <v>Hendrik W Van Loon - Life and Times of Simon Bolivar 1943</v>
          </cell>
          <cell r="J10894" t="str">
            <v>Print from The Life and Times of simon Bolivar, Liberator of Venezuela by Hendrik Willem Van Loon. 
Published by Dodd, Mead and Company in New York, 1943.
Size: 6.7in x 8.7in (17cm x 22cm)</v>
          </cell>
          <cell r="K10894">
            <v>20</v>
          </cell>
          <cell r="L10894">
            <v>40</v>
          </cell>
          <cell r="M10894">
            <v>10</v>
          </cell>
          <cell r="N10894">
            <v>10</v>
          </cell>
          <cell r="P10894" t="str">
            <v>Excellent</v>
          </cell>
        </row>
        <row r="10895">
          <cell r="G10895">
            <v>183764</v>
          </cell>
          <cell r="H10895">
            <v>18377</v>
          </cell>
          <cell r="I10895" t="str">
            <v>Hendrik W Van Loon - Life and Times of Simon Bolivar 1943</v>
          </cell>
          <cell r="J10895" t="str">
            <v>Print from The Life and Times of simon Bolivar, Liberator of Venezuela by Hendrik Willem Van Loon. 
Published by Dodd, Mead and Company in New York, 1943.
Size: 6.7in x 8.7in (17cm x 22cm)</v>
          </cell>
          <cell r="K10895">
            <v>20</v>
          </cell>
          <cell r="L10895">
            <v>40</v>
          </cell>
          <cell r="M10895">
            <v>10</v>
          </cell>
          <cell r="N10895">
            <v>10</v>
          </cell>
          <cell r="P10895" t="str">
            <v>Excellent</v>
          </cell>
        </row>
        <row r="10896">
          <cell r="G10896">
            <v>183765</v>
          </cell>
          <cell r="H10896">
            <v>18378</v>
          </cell>
          <cell r="I10896" t="str">
            <v>Hendrik W Van Loon - Life and Times of Simon Bolivar 1943</v>
          </cell>
          <cell r="J10896" t="str">
            <v>Print from The Life and Times of simon Bolivar, Liberator of Venezuela by Hendrik Willem Van Loon. 
Published by Dodd, Mead and Company in New York, 1943.
Size: 6.7in x 8.7in (17cm x 22cm)</v>
          </cell>
          <cell r="K10896">
            <v>20</v>
          </cell>
          <cell r="L10896">
            <v>40</v>
          </cell>
          <cell r="M10896">
            <v>10</v>
          </cell>
          <cell r="N10896">
            <v>10</v>
          </cell>
          <cell r="P10896" t="str">
            <v>Excellent</v>
          </cell>
        </row>
        <row r="10897">
          <cell r="G10897">
            <v>183766</v>
          </cell>
          <cell r="H10897">
            <v>18379</v>
          </cell>
          <cell r="I10897" t="str">
            <v>Hendrik W Van Loon - Life and Times of Simon Bolivar 1943</v>
          </cell>
          <cell r="J10897" t="str">
            <v>Print from The Life and Times of simon Bolivar, Liberator of Venezuela by Hendrik Willem Van Loon. 
Published by Dodd, Mead and Company in New York, 1943.
Size: 6.7in x 8.7in (17cm x 22cm)</v>
          </cell>
          <cell r="K10897">
            <v>20</v>
          </cell>
          <cell r="L10897">
            <v>40</v>
          </cell>
          <cell r="M10897">
            <v>10</v>
          </cell>
          <cell r="N10897">
            <v>10</v>
          </cell>
          <cell r="P10897" t="str">
            <v>Excellent</v>
          </cell>
        </row>
        <row r="10898">
          <cell r="G10898">
            <v>183767</v>
          </cell>
          <cell r="H10898">
            <v>18380</v>
          </cell>
          <cell r="I10898" t="str">
            <v>Hendrik W Van Loon - Life and Times of Simon Bolivar 1943</v>
          </cell>
          <cell r="J10898" t="str">
            <v>Print from The Life and Times of simon Bolivar, Liberator of Venezuela by Hendrik Willem Van Loon. 
Published by Dodd, Mead and Company in New York, 1943.
Size: 6.7in x 8.7in (17cm x 22cm)</v>
          </cell>
          <cell r="K10898">
            <v>20</v>
          </cell>
          <cell r="L10898">
            <v>40</v>
          </cell>
          <cell r="M10898">
            <v>10</v>
          </cell>
          <cell r="N10898">
            <v>10</v>
          </cell>
          <cell r="P10898" t="str">
            <v>Excellent</v>
          </cell>
        </row>
        <row r="10899">
          <cell r="G10899">
            <v>183768</v>
          </cell>
          <cell r="H10899">
            <v>18381</v>
          </cell>
          <cell r="I10899" t="str">
            <v>Hendrik W Van Loon - Life and Times of Simon Bolivar 1943</v>
          </cell>
          <cell r="J10899" t="str">
            <v>Print from The Life and Times of simon Bolivar, Liberator of Venezuela by Hendrik Willem Van Loon. 
Published by Dodd, Mead and Company in New York, 1943.
Size: 6.7in x 8.7in (17cm x 22cm)</v>
          </cell>
          <cell r="K10899">
            <v>20</v>
          </cell>
          <cell r="L10899">
            <v>40</v>
          </cell>
          <cell r="M10899">
            <v>10</v>
          </cell>
          <cell r="N10899">
            <v>10</v>
          </cell>
          <cell r="P10899" t="str">
            <v>Excellent</v>
          </cell>
        </row>
        <row r="10900">
          <cell r="G10900">
            <v>183769</v>
          </cell>
          <cell r="H10900">
            <v>18382</v>
          </cell>
          <cell r="I10900" t="str">
            <v>Hendrik W Van Loon - Life and Times of Simon Bolivar 1943</v>
          </cell>
          <cell r="J10900" t="str">
            <v>Print from The Life and Times of simon Bolivar, Liberator of Venezuela by Hendrik Willem Van Loon. 
Published by Dodd, Mead and Company in New York, 1943.
Size: 6.7in x 8.7in (17cm x 22cm)</v>
          </cell>
          <cell r="K10900">
            <v>20</v>
          </cell>
          <cell r="L10900">
            <v>40</v>
          </cell>
          <cell r="M10900">
            <v>10</v>
          </cell>
          <cell r="N10900">
            <v>10</v>
          </cell>
          <cell r="P10900" t="str">
            <v>Excellent</v>
          </cell>
        </row>
        <row r="10901">
          <cell r="G10901">
            <v>183770</v>
          </cell>
          <cell r="H10901">
            <v>18383</v>
          </cell>
          <cell r="I10901" t="str">
            <v>Hendrik W Van Loon - Life and Times of Simon Bolivar 1943</v>
          </cell>
          <cell r="J10901" t="str">
            <v>Print from The Life and Times of simon Bolivar, Liberator of Venezuela by Hendrik Willem Van Loon. 
Published by Dodd, Mead and Company in New York, 1943.
Size: 6.7in x 8.7in (17cm x 22cm)</v>
          </cell>
          <cell r="K10901">
            <v>20</v>
          </cell>
          <cell r="L10901">
            <v>40</v>
          </cell>
          <cell r="M10901">
            <v>10</v>
          </cell>
          <cell r="N10901">
            <v>10</v>
          </cell>
          <cell r="P10901" t="str">
            <v>Excellent</v>
          </cell>
        </row>
        <row r="10902">
          <cell r="G10902">
            <v>183771</v>
          </cell>
          <cell r="H10902">
            <v>18384</v>
          </cell>
          <cell r="I10902" t="str">
            <v>Ann Curtis - Costume for role of Anne Boleyn, Henry VIII at RSC c1970</v>
          </cell>
          <cell r="J10902" t="str">
            <v>This rare limited edition colour reproduction print of a costume design for the Royal Shakespeare Company, by the designer Ann Curtis, c1970.
This print is on Glastonbury laid watermarked paper, consisting of the costume design for the role of Anne Boleyn in Henry VIII.
Published by London and Cotswold Fine Arts and printed by Kings Norton Press, in an edition of 200, signed in pencil by the artist and numbered.
Size 85cm x 60cm (33.5in x 23.6in).</v>
          </cell>
          <cell r="K10902">
            <v>40</v>
          </cell>
          <cell r="L10902">
            <v>80</v>
          </cell>
          <cell r="M10902">
            <v>20</v>
          </cell>
          <cell r="N10902">
            <v>20</v>
          </cell>
          <cell r="P10902" t="str">
            <v>Excellent</v>
          </cell>
        </row>
        <row r="10903">
          <cell r="G10903">
            <v>183772</v>
          </cell>
          <cell r="H10903">
            <v>18385</v>
          </cell>
          <cell r="I10903" t="str">
            <v>Ann Curtis - Costume for Celia , As You Like It at RSC c1970</v>
          </cell>
          <cell r="J10903" t="str">
            <v>This rare limited edition colour reproduction print of a costume design for the Royal Shakespeare Company, by the designer Ann Curtis, c1970.
This print is on Glastonbury laid watermarked paper, consisting of the costume design for Patti Love as Celia in As You Like It.
Published by London and Cotswold Fine Arts and printed by Kings Norton Press, in an edition of 200, signed in pencil by the artist and numbered.
Size 53cm x 42cm (21in x 16.5in).</v>
          </cell>
          <cell r="K10903">
            <v>40</v>
          </cell>
          <cell r="L10903">
            <v>80</v>
          </cell>
          <cell r="M10903">
            <v>20</v>
          </cell>
          <cell r="N10903">
            <v>20</v>
          </cell>
          <cell r="P10903" t="str">
            <v>Excellent</v>
          </cell>
        </row>
        <row r="10904">
          <cell r="G10904">
            <v>183773</v>
          </cell>
          <cell r="H10904">
            <v>18386</v>
          </cell>
          <cell r="I10904" t="str">
            <v>Ann Curtis - Costume for Celia , As You Like It at RSC c1970</v>
          </cell>
          <cell r="J10904" t="str">
            <v>This rare limited edition colour reproduction print of a costume design for the Royal Shakespeare Company, by the designer Ann Curtis, c1970.
This print is on Glastonbury laid watermarked paper, consisting of the costume design for Patti Love as Celia in As You Like It.
Published by London and Cotswold Fine Arts and printed by Kings Norton Press, in an edition of 200, signed in pencil by the artist and numbered.
Size 53cm x 42cm (21in x 16.5in).</v>
          </cell>
          <cell r="K10904">
            <v>40</v>
          </cell>
          <cell r="L10904">
            <v>80</v>
          </cell>
          <cell r="M10904">
            <v>20</v>
          </cell>
          <cell r="N10904">
            <v>20</v>
          </cell>
          <cell r="P10904" t="str">
            <v>Excellent</v>
          </cell>
        </row>
        <row r="10905">
          <cell r="G10905">
            <v>183774</v>
          </cell>
          <cell r="H10905">
            <v>18387</v>
          </cell>
          <cell r="I10905" t="str">
            <v>Ann Curtis - Costume for Silvius,  As You Like It at RSC c1970</v>
          </cell>
          <cell r="J10905" t="str">
            <v>This rare limited edition colour reproduction print of a costume design for the Royal Shakespeare Company, by the designer Ann Curtis, c1970.
This print is on Glastonbury laid watermarked paper, consisting of the costume design for John Cunningham as Silvius in As You Like It.
Published by London and Cotswold Fine Arts and printed by Kings Norton Press, in an edition of 200, signed in pencil by the artist and numbered.
Size 53cm x 42cm (21in x 16.5in).</v>
          </cell>
          <cell r="K10905">
            <v>40</v>
          </cell>
          <cell r="L10905">
            <v>80</v>
          </cell>
          <cell r="M10905">
            <v>20</v>
          </cell>
          <cell r="N10905">
            <v>20</v>
          </cell>
          <cell r="P10905" t="str">
            <v>Excellent</v>
          </cell>
        </row>
        <row r="10906">
          <cell r="G10906">
            <v>183775</v>
          </cell>
          <cell r="H10906">
            <v>18388</v>
          </cell>
          <cell r="I10906" t="str">
            <v>Ann Curtis - Costume for Stephanio, The Tempest at RSC c1970</v>
          </cell>
          <cell r="J10906" t="str">
            <v>This rare limited edition colour reproduction print of a costume design for the Royal Shakespeare Company, by the designer Ann Curtis, c1970.
This print is on Glastonbury laid watermarked paper, consisting of the costume design for Patrick Stewart as Stephanio in the Tempest.
Published by London and Cotswold Fine Arts and printed by Kings Norton Press, in an edition of 200, signed in pencil by the artist and numbered.
Size 53cm x 42cm (21in x 16.5in).</v>
          </cell>
          <cell r="K10906">
            <v>40</v>
          </cell>
          <cell r="L10906">
            <v>80</v>
          </cell>
          <cell r="M10906">
            <v>20</v>
          </cell>
          <cell r="N10906">
            <v>20</v>
          </cell>
          <cell r="P10906" t="str">
            <v>Excellent</v>
          </cell>
        </row>
        <row r="10907">
          <cell r="G10907">
            <v>183890</v>
          </cell>
          <cell r="H10907">
            <v>18389</v>
          </cell>
          <cell r="I10907" t="str">
            <v>Martin Rowson - 2 cartoons c1980</v>
          </cell>
          <cell r="K10907">
            <v>20</v>
          </cell>
          <cell r="L10907">
            <v>40</v>
          </cell>
          <cell r="M10907">
            <v>10</v>
          </cell>
          <cell r="N10907">
            <v>10</v>
          </cell>
          <cell r="P10907" t="str">
            <v>Excellent</v>
          </cell>
        </row>
        <row r="10908">
          <cell r="G10908">
            <v>183900</v>
          </cell>
          <cell r="H10908">
            <v>18390</v>
          </cell>
          <cell r="I10908" t="str">
            <v>Martin Rowson - 2 cartoons c1980</v>
          </cell>
          <cell r="K10908">
            <v>20</v>
          </cell>
          <cell r="L10908">
            <v>40</v>
          </cell>
          <cell r="M10908">
            <v>10</v>
          </cell>
          <cell r="N10908">
            <v>10</v>
          </cell>
          <cell r="P10908" t="str">
            <v>Excellent</v>
          </cell>
        </row>
        <row r="10909">
          <cell r="G10909">
            <v>183910</v>
          </cell>
          <cell r="H10909">
            <v>18391</v>
          </cell>
          <cell r="I10909" t="str">
            <v>Martin Rowson - 3 cartoons c1980</v>
          </cell>
          <cell r="K10909">
            <v>20</v>
          </cell>
          <cell r="L10909">
            <v>40</v>
          </cell>
          <cell r="M10909">
            <v>10</v>
          </cell>
          <cell r="N10909">
            <v>10</v>
          </cell>
          <cell r="P10909" t="str">
            <v>Excellent</v>
          </cell>
        </row>
        <row r="10910">
          <cell r="G10910">
            <v>183920</v>
          </cell>
          <cell r="H10910">
            <v>18392</v>
          </cell>
          <cell r="I10910" t="str">
            <v>N Parker - Print from The Lays of the Grays 1909</v>
          </cell>
          <cell r="J10910"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K10910">
            <v>20</v>
          </cell>
          <cell r="L10910">
            <v>40</v>
          </cell>
          <cell r="M10910">
            <v>10</v>
          </cell>
          <cell r="N10910">
            <v>10</v>
          </cell>
          <cell r="P10910" t="str">
            <v>Excellent</v>
          </cell>
        </row>
        <row r="10911">
          <cell r="G10911">
            <v>183921</v>
          </cell>
          <cell r="H10911">
            <v>18393</v>
          </cell>
          <cell r="I10911" t="str">
            <v>N Parker - Print from The Lays of the Grays 1909</v>
          </cell>
          <cell r="J10911" t="str">
            <v>This illustration by N Parker is from The Lays of the Grays B. Parker. Published in London and Edinburgh by W. &amp; R. Chambers, Limited, 1909. 
The book contains twelve different stories, each told in verse, about a family of anthropomorphic elephants, i.e., the Grays, and the adventures that they have. Each story is illustrated with a full page chromolithograph; these twelve chromolithographs are beyond beautiful and make this one of the really great pictures for children.
Size: 8.7in x 12.6in (22cm x 32cm)</v>
          </cell>
          <cell r="K10911">
            <v>20</v>
          </cell>
          <cell r="L10911">
            <v>40</v>
          </cell>
          <cell r="M10911">
            <v>10</v>
          </cell>
          <cell r="N10911">
            <v>10</v>
          </cell>
          <cell r="P10911" t="str">
            <v>Excellent</v>
          </cell>
        </row>
        <row r="10912">
          <cell r="G10912">
            <v>183922</v>
          </cell>
          <cell r="H10912">
            <v>18394</v>
          </cell>
          <cell r="I10912" t="str">
            <v>N Parker - Print from The Lays of the Grays 1909</v>
          </cell>
          <cell r="J10912" t="str">
            <v>This illustration by N Parker is from The Lays of the Grays B. Parker. Published in London and Edinburgh by W. &amp; R. Chambers, Limited, 1909. 
The book contains twelve different stories, each told in verse, about a family of anthropomorphic elephants, i.e., the Grays, and the adventures that they have. Each story is illustrated with a full page chromolithograph; these twelve chromolithographs are beyond beautiful and make this one of the really great pictures for children.
Size: 8.7in x 12.6in (22cm x 32cm)</v>
          </cell>
          <cell r="K10912">
            <v>20</v>
          </cell>
          <cell r="L10912">
            <v>40</v>
          </cell>
          <cell r="M10912">
            <v>10</v>
          </cell>
          <cell r="N10912">
            <v>10</v>
          </cell>
          <cell r="P10912" t="str">
            <v>Excellent</v>
          </cell>
        </row>
        <row r="10913">
          <cell r="G10913">
            <v>183923</v>
          </cell>
          <cell r="H10913">
            <v>18394</v>
          </cell>
          <cell r="I10913" t="str">
            <v>N Parker - Print from The Lays of the Grays 1909</v>
          </cell>
          <cell r="J10913" t="str">
            <v>This illustration by N Parker is from The Lays of the Grays B. Parker. Published in London and Edinburgh by W. &amp; R. Chambers, Limited, 1909. 
The book contains twelve different stories, each told in verse, about a family of anthropomorphic elephants, i.e., the Grays, and the adventures that they have. Each story is illustrated with a full page chromolithograph; these twelve chromolithographs are beyond beautiful and make this one of the really great pictures for children.
Size: 8.7in x 12.6in (22cm x 32cm)</v>
          </cell>
          <cell r="K10913">
            <v>20</v>
          </cell>
          <cell r="L10913">
            <v>40</v>
          </cell>
          <cell r="M10913">
            <v>10</v>
          </cell>
          <cell r="N10913">
            <v>10</v>
          </cell>
          <cell r="P10913" t="str">
            <v>Excellent</v>
          </cell>
        </row>
        <row r="10914">
          <cell r="G10914">
            <v>183924</v>
          </cell>
          <cell r="H10914">
            <v>18394</v>
          </cell>
          <cell r="I10914" t="str">
            <v>N Parker - Print from The Lays of the Grays 1909</v>
          </cell>
          <cell r="J10914" t="str">
            <v>This illustration by N Parker is from The Lays of the Grays B. Parker. Published in London and Edinburgh by W. &amp; R. Chambers, Limited, 1909. 
The book contains twelve different stories, each told in verse, about a family of anthropomorphic elephants, i.e., the Grays, and the adventures that they have. Each story is illustrated with a full page chromolithograph; these twelve chromolithographs are beyond beautiful and make this one of the really great pictures for children.
Size: 8.7in x 12.6in (22cm x 32cm)</v>
          </cell>
          <cell r="K10914">
            <v>20</v>
          </cell>
          <cell r="L10914">
            <v>40</v>
          </cell>
          <cell r="M10914">
            <v>10</v>
          </cell>
          <cell r="N10914">
            <v>10</v>
          </cell>
          <cell r="P10914" t="str">
            <v>Excellent</v>
          </cell>
        </row>
        <row r="10915">
          <cell r="G10915">
            <v>183925</v>
          </cell>
          <cell r="H10915">
            <v>18394</v>
          </cell>
          <cell r="I10915" t="str">
            <v>N Parker - Print from The Lays of the Grays 1909</v>
          </cell>
          <cell r="J10915" t="str">
            <v>This illustration by N Parker is from The Lays of the Grays B. Parker. Published in London and Edinburgh by W. &amp; R. Chambers, Limited, 1909. 
The book contains twelve different stories, each told in verse, about a family of anthropomorphic elephants, i.e., the Grays, and the adventures that they have. Each story is illustrated with a full page chromolithograph; these twelve chromolithographs are beyond beautiful and make this one of the really great pictures for children.
Size: 8.7in x 12.6in (22cm x 32cm)</v>
          </cell>
          <cell r="K10915">
            <v>20</v>
          </cell>
          <cell r="L10915">
            <v>40</v>
          </cell>
          <cell r="M10915">
            <v>10</v>
          </cell>
          <cell r="N10915">
            <v>10</v>
          </cell>
          <cell r="P10915" t="str">
            <v>Excellent</v>
          </cell>
        </row>
        <row r="10916">
          <cell r="G10916">
            <v>183926</v>
          </cell>
          <cell r="H10916">
            <v>18394</v>
          </cell>
          <cell r="I10916" t="str">
            <v>N Parker - Print from The Lays of the Grays 1909</v>
          </cell>
          <cell r="J10916" t="str">
            <v>This illustration by N Parker is from The Lays of the Grays B. Parker. Published in London and Edinburgh by W. &amp; R. Chambers, Limited, 1909. 
The book contains twelve different stories, each told in verse, about a family of anthropomorphic elephants, i.e., the Grays, and the adventures that they have. Each story is illustrated with a full page chromolithograph; these twelve chromolithographs are beyond beautiful and make this one of the really great pictures for children.
Size: 8.7in x 12.6in (22cm x 32cm)</v>
          </cell>
          <cell r="K10916">
            <v>20</v>
          </cell>
          <cell r="L10916">
            <v>40</v>
          </cell>
          <cell r="M10916">
            <v>10</v>
          </cell>
          <cell r="N10916">
            <v>10</v>
          </cell>
          <cell r="P10916" t="str">
            <v>Excellent</v>
          </cell>
        </row>
        <row r="10917">
          <cell r="G10917">
            <v>183927</v>
          </cell>
          <cell r="H10917">
            <v>18394</v>
          </cell>
          <cell r="I10917" t="str">
            <v>N Parker - Print from The Lays of the Grays 1909</v>
          </cell>
          <cell r="J10917" t="str">
            <v>This illustration by N Parker is from The Lays of the Grays B. Parker. Published in London and Edinburgh by W. &amp; R. Chambers, Limited, 1909. 
The book contains twelve different stories, each told in verse, about a family of anthropomorphic elephants, i.e., the Grays, and the adventures that they have. Each story is illustrated with a full page chromolithograph; these twelve chromolithographs are beyond beautiful and make this one of the really great pictures for children.
Size: 8.7in x 12.6in (22cm x 32cm)</v>
          </cell>
          <cell r="K10917">
            <v>20</v>
          </cell>
          <cell r="L10917">
            <v>40</v>
          </cell>
          <cell r="M10917">
            <v>10</v>
          </cell>
          <cell r="N10917">
            <v>10</v>
          </cell>
          <cell r="P10917" t="str">
            <v>Excellent</v>
          </cell>
        </row>
        <row r="10918">
          <cell r="G10918">
            <v>183928</v>
          </cell>
          <cell r="H10918">
            <v>18394</v>
          </cell>
          <cell r="I10918" t="str">
            <v>N Parker - Print from The Lays of the Grays 1909</v>
          </cell>
          <cell r="J10918" t="str">
            <v>This illustration by N Parker is from The Lays of the Grays B. Parker. Published in London and Edinburgh by W. &amp; R. Chambers, Limited, 1909. 
The book contains twelve different stories, each told in verse, about a family of anthropomorphic elephants, i.e., the Grays, and the adventures that they have. Each story is illustrated with a full page chromolithograph; these twelve chromolithographs are beyond beautiful and make this one of the really great pictures for children.
Size: 8.7in x 12.6in (22cm x 32cm)</v>
          </cell>
          <cell r="K10918">
            <v>20</v>
          </cell>
          <cell r="L10918">
            <v>40</v>
          </cell>
          <cell r="M10918">
            <v>10</v>
          </cell>
          <cell r="N10918">
            <v>10</v>
          </cell>
          <cell r="P10918" t="str">
            <v>Excellent</v>
          </cell>
        </row>
        <row r="10919">
          <cell r="G10919">
            <v>183929</v>
          </cell>
          <cell r="H10919">
            <v>18394</v>
          </cell>
          <cell r="I10919" t="str">
            <v>N Parker - Print from The Lays of the Grays 1909</v>
          </cell>
          <cell r="J10919" t="str">
            <v>This illustration by N Parker is from The Lays of the Grays B. Parker. Published in London and Edinburgh by W. &amp; R. Chambers, Limited, 1909. 
The book contains twelve different stories, each told in verse, about a family of anthropomorphic elephants, i.e., the Grays, and the adventures that they have. Each story is illustrated with a full page chromolithograph; these twelve chromolithographs are beyond beautiful and make this one of the really great pictures for children.
Size: 8.7in x 12.6in (22cm x 32cm)</v>
          </cell>
          <cell r="K10919">
            <v>20</v>
          </cell>
          <cell r="L10919">
            <v>40</v>
          </cell>
          <cell r="M10919">
            <v>10</v>
          </cell>
          <cell r="N10919">
            <v>10</v>
          </cell>
          <cell r="P10919" t="str">
            <v>Excellent</v>
          </cell>
        </row>
        <row r="10920">
          <cell r="G10920">
            <v>183930</v>
          </cell>
          <cell r="H10920">
            <v>18394</v>
          </cell>
          <cell r="I10920" t="str">
            <v>N Parker - Print from The Lays of the Grays 1909</v>
          </cell>
          <cell r="J10920" t="str">
            <v>This illustration by N Parker is from The Lays of the Grays B. Parker. Published in London and Edinburgh by W. &amp; R. Chambers, Limited, 1909. 
The book contains twelve different stories, each told in verse, about a family of anthropomorphic elephants, i.e., the Grays, and the adventures that they have. Each story is illustrated with a full page chromolithograph; these twelve chromolithographs are beyond beautiful and make this one of the really great pictures for children.
Size: 8.7in x 12.6in (22cm x 32cm)</v>
          </cell>
          <cell r="K10920">
            <v>20</v>
          </cell>
          <cell r="L10920">
            <v>40</v>
          </cell>
          <cell r="M10920">
            <v>10</v>
          </cell>
          <cell r="N10920">
            <v>10</v>
          </cell>
          <cell r="P10920" t="str">
            <v>Excellent</v>
          </cell>
        </row>
        <row r="10921">
          <cell r="G10921">
            <v>183931</v>
          </cell>
          <cell r="H10921">
            <v>18394</v>
          </cell>
          <cell r="I10921" t="str">
            <v>N Parker - Print from Larder Lodge 1909</v>
          </cell>
          <cell r="J10921"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K10921">
            <v>20</v>
          </cell>
          <cell r="L10921">
            <v>40</v>
          </cell>
          <cell r="M10921">
            <v>10</v>
          </cell>
          <cell r="N10921">
            <v>10</v>
          </cell>
          <cell r="P10921" t="str">
            <v>Excellent</v>
          </cell>
        </row>
        <row r="10922">
          <cell r="G10922">
            <v>183932</v>
          </cell>
          <cell r="H10922">
            <v>18394</v>
          </cell>
          <cell r="I10922" t="str">
            <v>N Parker - Print from Larder Lodge 1909</v>
          </cell>
          <cell r="J10922"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K10922">
            <v>20</v>
          </cell>
          <cell r="L10922">
            <v>40</v>
          </cell>
          <cell r="M10922">
            <v>10</v>
          </cell>
          <cell r="N10922">
            <v>10</v>
          </cell>
          <cell r="P10922" t="str">
            <v>Excellent</v>
          </cell>
        </row>
        <row r="10923">
          <cell r="G10923">
            <v>183933</v>
          </cell>
          <cell r="H10923">
            <v>18394</v>
          </cell>
          <cell r="I10923" t="str">
            <v>N Parker - Print from Larder Lodge 1909</v>
          </cell>
          <cell r="J10923"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K10923">
            <v>20</v>
          </cell>
          <cell r="L10923">
            <v>40</v>
          </cell>
          <cell r="M10923">
            <v>10</v>
          </cell>
          <cell r="N10923">
            <v>10</v>
          </cell>
          <cell r="P10923" t="str">
            <v>Excellent</v>
          </cell>
        </row>
        <row r="10924">
          <cell r="G10924">
            <v>183935</v>
          </cell>
          <cell r="H10924">
            <v>18394</v>
          </cell>
          <cell r="I10924" t="str">
            <v>N Parker - Print from Larder Lodge 1909</v>
          </cell>
          <cell r="J10924"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K10924">
            <v>20</v>
          </cell>
          <cell r="L10924">
            <v>40</v>
          </cell>
          <cell r="M10924">
            <v>10</v>
          </cell>
          <cell r="N10924">
            <v>10</v>
          </cell>
          <cell r="P10924" t="str">
            <v>Excellent</v>
          </cell>
        </row>
        <row r="10925">
          <cell r="G10925">
            <v>183936</v>
          </cell>
          <cell r="H10925">
            <v>18394</v>
          </cell>
          <cell r="I10925" t="str">
            <v>N Parker - Print from Larder Lodge 1909</v>
          </cell>
          <cell r="J10925"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K10925">
            <v>20</v>
          </cell>
          <cell r="L10925">
            <v>40</v>
          </cell>
          <cell r="M10925">
            <v>10</v>
          </cell>
          <cell r="N10925">
            <v>10</v>
          </cell>
          <cell r="P10925" t="str">
            <v>Excellent</v>
          </cell>
        </row>
        <row r="10926">
          <cell r="G10926">
            <v>183937</v>
          </cell>
          <cell r="H10926">
            <v>18394</v>
          </cell>
          <cell r="I10926" t="str">
            <v>N Parker - Print from Larder Lodge 1909</v>
          </cell>
          <cell r="J10926"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K10926">
            <v>20</v>
          </cell>
          <cell r="L10926">
            <v>40</v>
          </cell>
          <cell r="M10926">
            <v>10</v>
          </cell>
          <cell r="N10926">
            <v>10</v>
          </cell>
          <cell r="P10926" t="str">
            <v>Excellent</v>
          </cell>
        </row>
        <row r="10927">
          <cell r="G10927">
            <v>183938</v>
          </cell>
          <cell r="H10927">
            <v>18394</v>
          </cell>
          <cell r="I10927" t="str">
            <v>N Parker - Print from Larder Lodge 1909</v>
          </cell>
          <cell r="J10927"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K10927">
            <v>20</v>
          </cell>
          <cell r="L10927">
            <v>40</v>
          </cell>
          <cell r="M10927">
            <v>10</v>
          </cell>
          <cell r="N10927">
            <v>10</v>
          </cell>
          <cell r="P10927" t="str">
            <v>Excellent</v>
          </cell>
        </row>
        <row r="10928">
          <cell r="G10928">
            <v>183939</v>
          </cell>
          <cell r="H10928">
            <v>18395</v>
          </cell>
          <cell r="I10928" t="str">
            <v>N Parker - Print from Larder Lodge 1909</v>
          </cell>
          <cell r="J10928"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K10928">
            <v>20</v>
          </cell>
          <cell r="L10928">
            <v>40</v>
          </cell>
          <cell r="M10928">
            <v>10</v>
          </cell>
          <cell r="N10928">
            <v>10</v>
          </cell>
          <cell r="P10928" t="str">
            <v>Excellent</v>
          </cell>
        </row>
        <row r="10929">
          <cell r="G10929">
            <v>183940</v>
          </cell>
          <cell r="H10929">
            <v>18396</v>
          </cell>
          <cell r="I10929" t="str">
            <v>N Parker - Print from Larder Lodge 1909</v>
          </cell>
          <cell r="J10929"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K10929">
            <v>20</v>
          </cell>
          <cell r="L10929">
            <v>40</v>
          </cell>
          <cell r="M10929">
            <v>10</v>
          </cell>
          <cell r="N10929">
            <v>10</v>
          </cell>
          <cell r="P10929" t="str">
            <v>Excellent</v>
          </cell>
        </row>
        <row r="10930">
          <cell r="G10930">
            <v>183941</v>
          </cell>
          <cell r="H10930">
            <v>18397</v>
          </cell>
          <cell r="I10930" t="str">
            <v>N Parker - Print from Larder Lodge 1909</v>
          </cell>
          <cell r="J10930"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K10930">
            <v>20</v>
          </cell>
          <cell r="L10930">
            <v>40</v>
          </cell>
          <cell r="M10930">
            <v>10</v>
          </cell>
          <cell r="N10930">
            <v>10</v>
          </cell>
          <cell r="P10930" t="str">
            <v>Excellent</v>
          </cell>
        </row>
        <row r="10931">
          <cell r="G10931">
            <v>183942</v>
          </cell>
          <cell r="H10931">
            <v>18398</v>
          </cell>
          <cell r="I10931" t="str">
            <v>N Parker - Print from Larder Lodge 1909</v>
          </cell>
          <cell r="J10931"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K10931">
            <v>20</v>
          </cell>
          <cell r="L10931">
            <v>40</v>
          </cell>
          <cell r="M10931">
            <v>10</v>
          </cell>
          <cell r="N10931">
            <v>10</v>
          </cell>
          <cell r="P10931" t="str">
            <v>Excellent</v>
          </cell>
        </row>
        <row r="10932">
          <cell r="G10932">
            <v>183943</v>
          </cell>
          <cell r="H10932">
            <v>18399</v>
          </cell>
          <cell r="I10932" t="str">
            <v>N Parker - Print from Larder Lodge 1909</v>
          </cell>
          <cell r="J10932"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K10932">
            <v>20</v>
          </cell>
          <cell r="L10932">
            <v>40</v>
          </cell>
          <cell r="M10932">
            <v>10</v>
          </cell>
          <cell r="N10932">
            <v>10</v>
          </cell>
          <cell r="P10932" t="str">
            <v>Excellent</v>
          </cell>
        </row>
        <row r="10933">
          <cell r="G10933">
            <v>184000</v>
          </cell>
          <cell r="H10933">
            <v>18400</v>
          </cell>
          <cell r="I10933" t="str">
            <v>Henry Alken - 4 engravings of the First Steeplechase 1839</v>
          </cell>
          <cell r="J10933" t="str">
            <v>These engravings from the series The First Steeple-Chase on Record by Henry Alken, engraved by J Harris and published by R Ackermann, London 1839.
Plate I - Ipswich, the Watering-place behind the Barracks 
Plate II - The large field near Biles's Corner
Plate III - The last field near Nacton Heath
Plate IV - Nacton Church and Village
This complete set of four beautiful aquatints depicts the first steeple-chase race on record. The plates were published in A Monthly Chronicle of The Turf, The Chase, and Rural Sports in all their varieties, a nineteenth century monthly publication, which reported on the present day equestrian sporting life. Drawn by Henry Alken, a leading British sporting artist. 
Size: 10.5in x 14.5in (26.7cm x 36.8cm). The engravings are in mounts ready for framimg</v>
          </cell>
          <cell r="K10933">
            <v>500</v>
          </cell>
          <cell r="L10933">
            <v>1000</v>
          </cell>
          <cell r="M10933">
            <v>250</v>
          </cell>
          <cell r="N10933">
            <v>250</v>
          </cell>
          <cell r="P10933" t="str">
            <v>Excellent</v>
          </cell>
        </row>
        <row r="10934">
          <cell r="G10934">
            <v>184050</v>
          </cell>
          <cell r="H10934">
            <v>18405</v>
          </cell>
          <cell r="I10934" t="str">
            <v>Frank Reynolds - 3 prints of Characters from Dickens 1913</v>
          </cell>
          <cell r="K10934">
            <v>80</v>
          </cell>
          <cell r="L10934">
            <v>160</v>
          </cell>
          <cell r="M10934">
            <v>40</v>
          </cell>
          <cell r="N10934">
            <v>40</v>
          </cell>
          <cell r="P10934" t="str">
            <v>Excellent</v>
          </cell>
        </row>
        <row r="10935">
          <cell r="G10935">
            <v>184060</v>
          </cell>
          <cell r="H10935">
            <v>18406</v>
          </cell>
          <cell r="I10935" t="str">
            <v>Frank Reynolds - 3 prints of Characters from Dickens 1913</v>
          </cell>
          <cell r="K10935">
            <v>80</v>
          </cell>
          <cell r="L10935">
            <v>160</v>
          </cell>
          <cell r="M10935">
            <v>40</v>
          </cell>
          <cell r="N10935">
            <v>40</v>
          </cell>
          <cell r="P10935" t="str">
            <v>Excellent</v>
          </cell>
        </row>
        <row r="10936">
          <cell r="G10936">
            <v>184070</v>
          </cell>
          <cell r="H10936">
            <v>18407</v>
          </cell>
          <cell r="I10936" t="str">
            <v>Frank Reynolds - 3 prints of Characters from Dickens 1913</v>
          </cell>
          <cell r="K10936">
            <v>80</v>
          </cell>
          <cell r="L10936">
            <v>160</v>
          </cell>
          <cell r="M10936">
            <v>40</v>
          </cell>
          <cell r="N10936">
            <v>40</v>
          </cell>
          <cell r="P10936" t="str">
            <v>Excellent</v>
          </cell>
        </row>
        <row r="10937">
          <cell r="G10937">
            <v>184080</v>
          </cell>
          <cell r="H10937">
            <v>18408</v>
          </cell>
          <cell r="I10937" t="str">
            <v>Frank Reynolds - 3 prints of Characters from Dickens 1913</v>
          </cell>
          <cell r="K10937">
            <v>80</v>
          </cell>
          <cell r="L10937">
            <v>160</v>
          </cell>
          <cell r="M10937">
            <v>40</v>
          </cell>
          <cell r="N10937">
            <v>40</v>
          </cell>
          <cell r="P10937" t="str">
            <v>Excellent</v>
          </cell>
        </row>
        <row r="10938">
          <cell r="G10938">
            <v>184090</v>
          </cell>
          <cell r="H10938">
            <v>18409</v>
          </cell>
          <cell r="I10938" t="str">
            <v>Frank Reynolds - 3 prints of Characters from Dickens 1913</v>
          </cell>
          <cell r="K10938">
            <v>80</v>
          </cell>
          <cell r="L10938">
            <v>160</v>
          </cell>
          <cell r="M10938">
            <v>40</v>
          </cell>
          <cell r="N10938">
            <v>40</v>
          </cell>
          <cell r="P10938" t="str">
            <v>Excellent</v>
          </cell>
        </row>
        <row r="10939">
          <cell r="G10939">
            <v>184100</v>
          </cell>
          <cell r="H10939">
            <v>18410</v>
          </cell>
          <cell r="I10939" t="str">
            <v>Cervantes Don Quixote engraved by Gustave Dore 1870</v>
          </cell>
          <cell r="K10939">
            <v>10</v>
          </cell>
          <cell r="L10939">
            <v>20</v>
          </cell>
          <cell r="M10939">
            <v>5</v>
          </cell>
          <cell r="N10939">
            <v>5</v>
          </cell>
          <cell r="P10939" t="str">
            <v>Excellent</v>
          </cell>
        </row>
        <row r="10940">
          <cell r="G10940">
            <v>184101</v>
          </cell>
          <cell r="H10940">
            <v>18411</v>
          </cell>
          <cell r="I10940" t="str">
            <v>Cervantes Don Quixote engraved by Gustave Dore 1870</v>
          </cell>
          <cell r="K10940">
            <v>10</v>
          </cell>
          <cell r="L10940">
            <v>20</v>
          </cell>
          <cell r="M10940">
            <v>5</v>
          </cell>
          <cell r="N10940">
            <v>5</v>
          </cell>
          <cell r="P10940" t="str">
            <v>Excellent</v>
          </cell>
        </row>
        <row r="10941">
          <cell r="G10941">
            <v>184102</v>
          </cell>
          <cell r="H10941">
            <v>18412</v>
          </cell>
          <cell r="I10941" t="str">
            <v>Cervantes Don Quixote engraved by Gustave Dore 1870</v>
          </cell>
          <cell r="K10941">
            <v>10</v>
          </cell>
          <cell r="L10941">
            <v>20</v>
          </cell>
          <cell r="M10941">
            <v>5</v>
          </cell>
          <cell r="N10941">
            <v>5</v>
          </cell>
          <cell r="P10941" t="str">
            <v>Excellent</v>
          </cell>
        </row>
        <row r="10942">
          <cell r="G10942">
            <v>184103</v>
          </cell>
          <cell r="H10942">
            <v>18413</v>
          </cell>
          <cell r="I10942" t="str">
            <v>Cervantes Don Quixote engraved by Gustave Dore 1870</v>
          </cell>
          <cell r="K10942">
            <v>10</v>
          </cell>
          <cell r="L10942">
            <v>20</v>
          </cell>
          <cell r="M10942">
            <v>5</v>
          </cell>
          <cell r="N10942">
            <v>5</v>
          </cell>
          <cell r="P10942" t="str">
            <v>Excellent</v>
          </cell>
        </row>
        <row r="10943">
          <cell r="G10943">
            <v>184104</v>
          </cell>
          <cell r="H10943">
            <v>18414</v>
          </cell>
          <cell r="I10943" t="str">
            <v>Cervantes Don Quixote engraved by Gustave Dore 1870</v>
          </cell>
          <cell r="K10943">
            <v>10</v>
          </cell>
          <cell r="L10943">
            <v>20</v>
          </cell>
          <cell r="M10943">
            <v>5</v>
          </cell>
          <cell r="N10943">
            <v>5</v>
          </cell>
          <cell r="P10943" t="str">
            <v>Excellent</v>
          </cell>
        </row>
        <row r="10944">
          <cell r="G10944">
            <v>184105</v>
          </cell>
          <cell r="H10944">
            <v>18415</v>
          </cell>
          <cell r="I10944" t="str">
            <v>Cervantes Don Quixote engraved by Gustave Dore 1870</v>
          </cell>
          <cell r="K10944">
            <v>10</v>
          </cell>
          <cell r="L10944">
            <v>20</v>
          </cell>
          <cell r="M10944">
            <v>5</v>
          </cell>
          <cell r="N10944">
            <v>5</v>
          </cell>
        </row>
        <row r="10945">
          <cell r="G10945">
            <v>184106</v>
          </cell>
          <cell r="H10945">
            <v>18416</v>
          </cell>
          <cell r="I10945" t="str">
            <v>Cervantes Don Quixote engraved by Gustave Dore 1870</v>
          </cell>
          <cell r="K10945">
            <v>10</v>
          </cell>
          <cell r="L10945">
            <v>20</v>
          </cell>
          <cell r="M10945">
            <v>5</v>
          </cell>
          <cell r="N10945">
            <v>5</v>
          </cell>
        </row>
        <row r="10946">
          <cell r="G10946">
            <v>184107</v>
          </cell>
          <cell r="H10946">
            <v>18417</v>
          </cell>
          <cell r="I10946" t="str">
            <v>Cervantes Don Quixote engraved by Gustave Dore 1870</v>
          </cell>
          <cell r="K10946">
            <v>10</v>
          </cell>
          <cell r="L10946">
            <v>20</v>
          </cell>
          <cell r="M10946">
            <v>5</v>
          </cell>
          <cell r="N10946">
            <v>5</v>
          </cell>
        </row>
        <row r="10947">
          <cell r="G10947">
            <v>184108</v>
          </cell>
          <cell r="H10947">
            <v>18418</v>
          </cell>
          <cell r="I10947" t="str">
            <v>Cervantes Don Quixote engraved by Gustave Dore 1870</v>
          </cell>
          <cell r="K10947">
            <v>10</v>
          </cell>
          <cell r="L10947">
            <v>20</v>
          </cell>
          <cell r="M10947">
            <v>5</v>
          </cell>
          <cell r="N10947">
            <v>5</v>
          </cell>
        </row>
        <row r="10948">
          <cell r="G10948">
            <v>184109</v>
          </cell>
          <cell r="H10948">
            <v>18419</v>
          </cell>
          <cell r="I10948" t="str">
            <v>Cervantes Don Quixote engraved by Gustave Dore 1870</v>
          </cell>
          <cell r="K10948">
            <v>10</v>
          </cell>
          <cell r="L10948">
            <v>20</v>
          </cell>
          <cell r="M10948">
            <v>5</v>
          </cell>
          <cell r="N10948">
            <v>5</v>
          </cell>
        </row>
        <row r="10949">
          <cell r="G10949">
            <v>184110</v>
          </cell>
          <cell r="H10949">
            <v>18420</v>
          </cell>
          <cell r="I10949" t="str">
            <v>Cervantes Don Quixote engraved by Gustave Dore 1870</v>
          </cell>
          <cell r="K10949">
            <v>10</v>
          </cell>
          <cell r="L10949">
            <v>20</v>
          </cell>
          <cell r="M10949">
            <v>5</v>
          </cell>
          <cell r="N10949">
            <v>5</v>
          </cell>
        </row>
        <row r="10950">
          <cell r="G10950">
            <v>184111</v>
          </cell>
          <cell r="H10950">
            <v>18421</v>
          </cell>
          <cell r="I10950" t="str">
            <v>Cervantes Don Quixote engraved by Gustave Dore 1870</v>
          </cell>
          <cell r="K10950">
            <v>10</v>
          </cell>
          <cell r="L10950">
            <v>20</v>
          </cell>
          <cell r="M10950">
            <v>5</v>
          </cell>
          <cell r="N10950">
            <v>5</v>
          </cell>
        </row>
        <row r="10951">
          <cell r="G10951">
            <v>184112</v>
          </cell>
          <cell r="H10951">
            <v>18422</v>
          </cell>
          <cell r="I10951" t="str">
            <v>Cervantes Don Quixote engraved by Gustave Dore 1870</v>
          </cell>
          <cell r="K10951">
            <v>10</v>
          </cell>
          <cell r="L10951">
            <v>20</v>
          </cell>
          <cell r="M10951">
            <v>5</v>
          </cell>
          <cell r="N10951">
            <v>5</v>
          </cell>
        </row>
        <row r="10952">
          <cell r="G10952">
            <v>184113</v>
          </cell>
          <cell r="H10952">
            <v>18423</v>
          </cell>
          <cell r="I10952" t="str">
            <v>Cervantes Don Quixote engraved by Gustave Dore 1870</v>
          </cell>
          <cell r="K10952">
            <v>10</v>
          </cell>
          <cell r="L10952">
            <v>20</v>
          </cell>
          <cell r="M10952">
            <v>5</v>
          </cell>
          <cell r="N10952">
            <v>5</v>
          </cell>
        </row>
        <row r="10953">
          <cell r="G10953">
            <v>184114</v>
          </cell>
          <cell r="H10953">
            <v>18424</v>
          </cell>
          <cell r="I10953" t="str">
            <v>Cervantes Don Quixote engraved by Gustave Dore 1870</v>
          </cell>
          <cell r="K10953">
            <v>10</v>
          </cell>
          <cell r="L10953">
            <v>20</v>
          </cell>
          <cell r="M10953">
            <v>5</v>
          </cell>
          <cell r="N10953">
            <v>5</v>
          </cell>
        </row>
        <row r="10954">
          <cell r="G10954">
            <v>184115</v>
          </cell>
          <cell r="H10954">
            <v>18425</v>
          </cell>
          <cell r="I10954" t="str">
            <v>Cervantes Don Quixote engraved by Gustave Dore 1870</v>
          </cell>
          <cell r="K10954">
            <v>10</v>
          </cell>
          <cell r="L10954">
            <v>20</v>
          </cell>
          <cell r="M10954">
            <v>5</v>
          </cell>
          <cell r="N10954">
            <v>5</v>
          </cell>
        </row>
        <row r="10955">
          <cell r="G10955">
            <v>184116</v>
          </cell>
          <cell r="H10955">
            <v>18426</v>
          </cell>
          <cell r="I10955" t="str">
            <v>Cervantes Don Quixote engraved by Gustave Dore 1870</v>
          </cell>
          <cell r="K10955">
            <v>10</v>
          </cell>
          <cell r="L10955">
            <v>20</v>
          </cell>
          <cell r="M10955">
            <v>5</v>
          </cell>
          <cell r="N10955">
            <v>5</v>
          </cell>
        </row>
        <row r="10956">
          <cell r="G10956">
            <v>184117</v>
          </cell>
          <cell r="H10956">
            <v>18427</v>
          </cell>
          <cell r="I10956" t="str">
            <v>Cervantes Don Quixote engraved by Gustave Dore 1870</v>
          </cell>
          <cell r="K10956">
            <v>10</v>
          </cell>
          <cell r="L10956">
            <v>20</v>
          </cell>
          <cell r="M10956">
            <v>5</v>
          </cell>
          <cell r="N10956">
            <v>5</v>
          </cell>
        </row>
        <row r="10957">
          <cell r="G10957">
            <v>184118</v>
          </cell>
          <cell r="H10957">
            <v>18428</v>
          </cell>
          <cell r="I10957" t="str">
            <v>Cervantes Don Quixote engraved by Gustave Dore 1870</v>
          </cell>
          <cell r="K10957">
            <v>10</v>
          </cell>
          <cell r="L10957">
            <v>20</v>
          </cell>
          <cell r="M10957">
            <v>5</v>
          </cell>
          <cell r="N10957">
            <v>5</v>
          </cell>
        </row>
        <row r="10958">
          <cell r="G10958">
            <v>184119</v>
          </cell>
          <cell r="H10958">
            <v>18429</v>
          </cell>
          <cell r="I10958" t="str">
            <v>Cervantes Don Quixote engraved by Gustave Dore 1870</v>
          </cell>
          <cell r="K10958">
            <v>10</v>
          </cell>
          <cell r="L10958">
            <v>20</v>
          </cell>
          <cell r="M10958">
            <v>5</v>
          </cell>
          <cell r="N10958">
            <v>5</v>
          </cell>
        </row>
        <row r="10959">
          <cell r="G10959">
            <v>184120</v>
          </cell>
          <cell r="H10959">
            <v>18430</v>
          </cell>
          <cell r="I10959" t="str">
            <v>Cervantes Don Quixote engraved by Gustave Dore 1870</v>
          </cell>
          <cell r="K10959">
            <v>10</v>
          </cell>
          <cell r="L10959">
            <v>20</v>
          </cell>
          <cell r="M10959">
            <v>5</v>
          </cell>
          <cell r="N10959">
            <v>5</v>
          </cell>
        </row>
        <row r="10960">
          <cell r="G10960">
            <v>184121</v>
          </cell>
          <cell r="H10960">
            <v>18431</v>
          </cell>
          <cell r="I10960" t="str">
            <v>Cervantes Don Quixote engraved by Gustave Dore 1870</v>
          </cell>
          <cell r="K10960">
            <v>10</v>
          </cell>
          <cell r="L10960">
            <v>20</v>
          </cell>
          <cell r="M10960">
            <v>5</v>
          </cell>
          <cell r="N10960">
            <v>5</v>
          </cell>
        </row>
        <row r="10961">
          <cell r="G10961">
            <v>184122</v>
          </cell>
          <cell r="H10961">
            <v>18432</v>
          </cell>
          <cell r="I10961" t="str">
            <v>Cervantes Don Quixote engraved by Gustave Dore 1870</v>
          </cell>
          <cell r="K10961">
            <v>10</v>
          </cell>
          <cell r="L10961">
            <v>20</v>
          </cell>
          <cell r="M10961">
            <v>5</v>
          </cell>
          <cell r="N10961">
            <v>5</v>
          </cell>
        </row>
        <row r="10962">
          <cell r="G10962">
            <v>184123</v>
          </cell>
          <cell r="H10962">
            <v>18433</v>
          </cell>
          <cell r="I10962" t="str">
            <v>Cervantes Don Quixote engraved by Gustave Dore 1870</v>
          </cell>
          <cell r="K10962">
            <v>10</v>
          </cell>
          <cell r="L10962">
            <v>20</v>
          </cell>
          <cell r="M10962">
            <v>5</v>
          </cell>
          <cell r="N10962">
            <v>5</v>
          </cell>
        </row>
        <row r="10963">
          <cell r="G10963">
            <v>184124</v>
          </cell>
          <cell r="H10963">
            <v>18434</v>
          </cell>
          <cell r="I10963" t="str">
            <v>Cervantes Don Quixote engraved by Gustave Dore 1870</v>
          </cell>
          <cell r="K10963">
            <v>10</v>
          </cell>
          <cell r="L10963">
            <v>20</v>
          </cell>
          <cell r="M10963">
            <v>5</v>
          </cell>
          <cell r="N10963">
            <v>5</v>
          </cell>
        </row>
        <row r="10964">
          <cell r="G10964">
            <v>184125</v>
          </cell>
          <cell r="H10964">
            <v>18435</v>
          </cell>
          <cell r="I10964" t="str">
            <v>Cervantes Don Quixote engraved by Gustave Dore 1870</v>
          </cell>
          <cell r="K10964">
            <v>10</v>
          </cell>
          <cell r="L10964">
            <v>20</v>
          </cell>
          <cell r="M10964">
            <v>5</v>
          </cell>
          <cell r="N10964">
            <v>5</v>
          </cell>
        </row>
        <row r="10965">
          <cell r="G10965">
            <v>184126</v>
          </cell>
          <cell r="H10965">
            <v>18436</v>
          </cell>
          <cell r="I10965" t="str">
            <v>Cervantes Don Quixote engraved by Gustave Dore 1870</v>
          </cell>
          <cell r="K10965">
            <v>10</v>
          </cell>
          <cell r="L10965">
            <v>20</v>
          </cell>
          <cell r="M10965">
            <v>5</v>
          </cell>
          <cell r="N10965">
            <v>5</v>
          </cell>
        </row>
        <row r="10966">
          <cell r="G10966">
            <v>184127</v>
          </cell>
          <cell r="H10966">
            <v>18437</v>
          </cell>
          <cell r="I10966" t="str">
            <v>Cervantes Don Quixote engraved by Gustave Dore 1870</v>
          </cell>
          <cell r="K10966">
            <v>10</v>
          </cell>
          <cell r="L10966">
            <v>20</v>
          </cell>
          <cell r="M10966">
            <v>5</v>
          </cell>
          <cell r="N10966">
            <v>5</v>
          </cell>
        </row>
        <row r="10967">
          <cell r="G10967">
            <v>184128</v>
          </cell>
          <cell r="H10967">
            <v>18438</v>
          </cell>
          <cell r="I10967" t="str">
            <v>Cervantes Don Quixote engraved by Gustave Dore 1870</v>
          </cell>
          <cell r="K10967">
            <v>10</v>
          </cell>
          <cell r="L10967">
            <v>20</v>
          </cell>
          <cell r="M10967">
            <v>5</v>
          </cell>
          <cell r="N10967">
            <v>5</v>
          </cell>
        </row>
        <row r="10968">
          <cell r="G10968">
            <v>184129</v>
          </cell>
          <cell r="H10968">
            <v>18439</v>
          </cell>
          <cell r="I10968" t="str">
            <v>Cervantes Don Quixote engraved by Gustave Dore 1870</v>
          </cell>
          <cell r="K10968">
            <v>10</v>
          </cell>
          <cell r="L10968">
            <v>20</v>
          </cell>
          <cell r="M10968">
            <v>5</v>
          </cell>
          <cell r="N10968">
            <v>5</v>
          </cell>
        </row>
        <row r="10969">
          <cell r="G10969">
            <v>184130</v>
          </cell>
          <cell r="H10969">
            <v>18440</v>
          </cell>
          <cell r="I10969" t="str">
            <v>Cervantes Don Quixote engraved by Gustave Dore 1870</v>
          </cell>
          <cell r="K10969">
            <v>10</v>
          </cell>
          <cell r="L10969">
            <v>20</v>
          </cell>
          <cell r="M10969">
            <v>5</v>
          </cell>
          <cell r="N10969">
            <v>5</v>
          </cell>
        </row>
        <row r="10970">
          <cell r="G10970">
            <v>184131</v>
          </cell>
          <cell r="H10970">
            <v>18441</v>
          </cell>
          <cell r="I10970" t="str">
            <v>Cervantes Don Quixote engraved by Gustave Dore 1870</v>
          </cell>
          <cell r="K10970">
            <v>10</v>
          </cell>
          <cell r="L10970">
            <v>20</v>
          </cell>
          <cell r="M10970">
            <v>5</v>
          </cell>
          <cell r="N10970">
            <v>5</v>
          </cell>
        </row>
        <row r="10971">
          <cell r="G10971">
            <v>184132</v>
          </cell>
          <cell r="H10971">
            <v>18442</v>
          </cell>
          <cell r="I10971" t="str">
            <v>Cervantes Don Quixote engraved by Gustave Dore 1870</v>
          </cell>
          <cell r="K10971">
            <v>10</v>
          </cell>
          <cell r="L10971">
            <v>20</v>
          </cell>
          <cell r="M10971">
            <v>5</v>
          </cell>
          <cell r="N10971">
            <v>5</v>
          </cell>
        </row>
        <row r="10972">
          <cell r="G10972">
            <v>184133</v>
          </cell>
          <cell r="H10972">
            <v>18443</v>
          </cell>
          <cell r="I10972" t="str">
            <v>Cervantes Don Quixote engraved by Gustave Dore 1870</v>
          </cell>
          <cell r="K10972">
            <v>10</v>
          </cell>
          <cell r="L10972">
            <v>20</v>
          </cell>
          <cell r="M10972">
            <v>5</v>
          </cell>
          <cell r="N10972">
            <v>5</v>
          </cell>
        </row>
        <row r="10973">
          <cell r="G10973">
            <v>184134</v>
          </cell>
          <cell r="H10973">
            <v>18444</v>
          </cell>
          <cell r="I10973" t="str">
            <v>Cervantes Don Quixote engraved by Gustave Dore 1870</v>
          </cell>
          <cell r="K10973">
            <v>10</v>
          </cell>
          <cell r="L10973">
            <v>20</v>
          </cell>
          <cell r="M10973">
            <v>5</v>
          </cell>
          <cell r="N10973">
            <v>5</v>
          </cell>
        </row>
        <row r="10974">
          <cell r="G10974">
            <v>184135</v>
          </cell>
          <cell r="H10974">
            <v>18445</v>
          </cell>
          <cell r="I10974" t="str">
            <v>Cervantes Don Quixote engraved by Gustave Dore 1870</v>
          </cell>
          <cell r="K10974">
            <v>10</v>
          </cell>
          <cell r="L10974">
            <v>20</v>
          </cell>
          <cell r="M10974">
            <v>5</v>
          </cell>
          <cell r="N10974">
            <v>5</v>
          </cell>
        </row>
        <row r="10975">
          <cell r="G10975">
            <v>184136</v>
          </cell>
          <cell r="H10975">
            <v>18446</v>
          </cell>
          <cell r="I10975" t="str">
            <v>Cervantes Don Quixote engraved by Gustave Dore 1870</v>
          </cell>
          <cell r="K10975">
            <v>10</v>
          </cell>
          <cell r="L10975">
            <v>20</v>
          </cell>
          <cell r="M10975">
            <v>5</v>
          </cell>
          <cell r="N10975">
            <v>5</v>
          </cell>
        </row>
        <row r="10976">
          <cell r="G10976">
            <v>184137</v>
          </cell>
          <cell r="H10976">
            <v>18447</v>
          </cell>
          <cell r="I10976" t="str">
            <v>Cervantes Don Quixote engraved by Gustave Dore 1870</v>
          </cell>
          <cell r="K10976">
            <v>10</v>
          </cell>
          <cell r="L10976">
            <v>20</v>
          </cell>
          <cell r="M10976">
            <v>5</v>
          </cell>
          <cell r="N10976">
            <v>5</v>
          </cell>
        </row>
        <row r="10977">
          <cell r="G10977">
            <v>184138</v>
          </cell>
          <cell r="H10977">
            <v>18448</v>
          </cell>
          <cell r="I10977" t="str">
            <v>Cervantes Don Quixote engraved by Gustave Dore 1870</v>
          </cell>
          <cell r="K10977">
            <v>10</v>
          </cell>
          <cell r="L10977">
            <v>20</v>
          </cell>
          <cell r="M10977">
            <v>5</v>
          </cell>
          <cell r="N10977">
            <v>5</v>
          </cell>
        </row>
        <row r="10978">
          <cell r="G10978">
            <v>184139</v>
          </cell>
          <cell r="H10978">
            <v>18449</v>
          </cell>
          <cell r="I10978" t="str">
            <v>Cervantes Don Quixote engraved by Gustave Dore 1870</v>
          </cell>
          <cell r="K10978">
            <v>10</v>
          </cell>
          <cell r="L10978">
            <v>20</v>
          </cell>
          <cell r="M10978">
            <v>5</v>
          </cell>
          <cell r="N10978">
            <v>5</v>
          </cell>
        </row>
        <row r="10979">
          <cell r="G10979">
            <v>184140</v>
          </cell>
          <cell r="H10979">
            <v>18450</v>
          </cell>
          <cell r="I10979" t="str">
            <v>Cervantes Don Quixote engraved by Gustave Dore 1870</v>
          </cell>
          <cell r="K10979">
            <v>10</v>
          </cell>
          <cell r="L10979">
            <v>20</v>
          </cell>
          <cell r="M10979">
            <v>5</v>
          </cell>
          <cell r="N10979">
            <v>5</v>
          </cell>
        </row>
        <row r="10980">
          <cell r="G10980">
            <v>184141</v>
          </cell>
          <cell r="H10980">
            <v>18451</v>
          </cell>
          <cell r="I10980" t="str">
            <v>Cervantes Don Quixote engraved by Gustave Dore 1870</v>
          </cell>
          <cell r="K10980">
            <v>10</v>
          </cell>
          <cell r="L10980">
            <v>20</v>
          </cell>
          <cell r="M10980">
            <v>5</v>
          </cell>
          <cell r="N10980">
            <v>5</v>
          </cell>
        </row>
        <row r="10981">
          <cell r="G10981">
            <v>184142</v>
          </cell>
          <cell r="H10981">
            <v>18452</v>
          </cell>
          <cell r="I10981" t="str">
            <v>Cervantes Don Quixote engraved by Gustave Dore 1870</v>
          </cell>
          <cell r="K10981">
            <v>10</v>
          </cell>
          <cell r="L10981">
            <v>20</v>
          </cell>
          <cell r="M10981">
            <v>5</v>
          </cell>
          <cell r="N10981">
            <v>5</v>
          </cell>
        </row>
        <row r="10982">
          <cell r="G10982">
            <v>184143</v>
          </cell>
          <cell r="H10982">
            <v>18453</v>
          </cell>
          <cell r="I10982" t="str">
            <v>Cervantes Don Quixote engraved by Gustave Dore 1870</v>
          </cell>
          <cell r="K10982">
            <v>10</v>
          </cell>
          <cell r="L10982">
            <v>20</v>
          </cell>
          <cell r="M10982">
            <v>5</v>
          </cell>
          <cell r="N10982">
            <v>5</v>
          </cell>
        </row>
        <row r="10983">
          <cell r="G10983">
            <v>184144</v>
          </cell>
          <cell r="H10983">
            <v>18454</v>
          </cell>
          <cell r="I10983" t="str">
            <v>Cervantes Don Quixote engraved by Gustave Dore 1870</v>
          </cell>
          <cell r="K10983">
            <v>10</v>
          </cell>
          <cell r="L10983">
            <v>20</v>
          </cell>
          <cell r="M10983">
            <v>5</v>
          </cell>
          <cell r="N10983">
            <v>5</v>
          </cell>
        </row>
        <row r="10984">
          <cell r="G10984">
            <v>184145</v>
          </cell>
          <cell r="H10984">
            <v>18455</v>
          </cell>
          <cell r="I10984" t="str">
            <v>Cervantes Don Quixote engraved by Gustave Dore 1870</v>
          </cell>
          <cell r="K10984">
            <v>10</v>
          </cell>
          <cell r="L10984">
            <v>20</v>
          </cell>
          <cell r="M10984">
            <v>5</v>
          </cell>
          <cell r="N10984">
            <v>5</v>
          </cell>
        </row>
        <row r="10985">
          <cell r="G10985">
            <v>184146</v>
          </cell>
          <cell r="H10985">
            <v>18456</v>
          </cell>
          <cell r="I10985" t="str">
            <v>Cervantes Don Quixote engraved by Gustave Dore 1870</v>
          </cell>
          <cell r="K10985">
            <v>10</v>
          </cell>
          <cell r="L10985">
            <v>20</v>
          </cell>
          <cell r="M10985">
            <v>5</v>
          </cell>
          <cell r="N10985">
            <v>5</v>
          </cell>
        </row>
        <row r="10986">
          <cell r="G10986">
            <v>184147</v>
          </cell>
          <cell r="H10986">
            <v>18457</v>
          </cell>
          <cell r="I10986" t="str">
            <v>Cervantes Don Quixote engraved by Gustave Dore 1870</v>
          </cell>
          <cell r="K10986">
            <v>10</v>
          </cell>
          <cell r="L10986">
            <v>20</v>
          </cell>
          <cell r="M10986">
            <v>5</v>
          </cell>
          <cell r="N10986">
            <v>5</v>
          </cell>
        </row>
        <row r="10987">
          <cell r="G10987">
            <v>184148</v>
          </cell>
          <cell r="H10987">
            <v>18458</v>
          </cell>
          <cell r="I10987" t="str">
            <v>Cervantes Don Quixote engraved by Gustave Dore 1870</v>
          </cell>
          <cell r="K10987">
            <v>10</v>
          </cell>
          <cell r="L10987">
            <v>20</v>
          </cell>
          <cell r="M10987">
            <v>5</v>
          </cell>
          <cell r="N10987">
            <v>5</v>
          </cell>
        </row>
        <row r="10988">
          <cell r="G10988">
            <v>184149</v>
          </cell>
          <cell r="H10988">
            <v>18459</v>
          </cell>
          <cell r="I10988" t="str">
            <v>Cervantes Don Quixote engraved by Gustave Dore 1870</v>
          </cell>
          <cell r="K10988">
            <v>10</v>
          </cell>
          <cell r="L10988">
            <v>20</v>
          </cell>
          <cell r="M10988">
            <v>5</v>
          </cell>
          <cell r="N10988">
            <v>5</v>
          </cell>
        </row>
        <row r="10989">
          <cell r="G10989">
            <v>184150</v>
          </cell>
          <cell r="H10989">
            <v>18460</v>
          </cell>
          <cell r="I10989" t="str">
            <v>Cervantes Don Quixote engraved by Gustave Dore 1870</v>
          </cell>
          <cell r="K10989">
            <v>10</v>
          </cell>
          <cell r="L10989">
            <v>20</v>
          </cell>
          <cell r="M10989">
            <v>5</v>
          </cell>
          <cell r="N10989">
            <v>5</v>
          </cell>
        </row>
        <row r="10990">
          <cell r="G10990">
            <v>184151</v>
          </cell>
          <cell r="H10990">
            <v>18461</v>
          </cell>
          <cell r="I10990" t="str">
            <v>Cervantes Don Quixote engraved by Gustave Dore 1870</v>
          </cell>
          <cell r="K10990">
            <v>10</v>
          </cell>
          <cell r="L10990">
            <v>20</v>
          </cell>
          <cell r="M10990">
            <v>5</v>
          </cell>
          <cell r="N10990">
            <v>5</v>
          </cell>
        </row>
        <row r="10991">
          <cell r="G10991">
            <v>184152</v>
          </cell>
          <cell r="H10991">
            <v>18462</v>
          </cell>
          <cell r="I10991" t="str">
            <v>Cervantes Don Quixote engraved by Gustave Dore 1870</v>
          </cell>
          <cell r="K10991">
            <v>10</v>
          </cell>
          <cell r="L10991">
            <v>20</v>
          </cell>
          <cell r="M10991">
            <v>5</v>
          </cell>
          <cell r="N10991">
            <v>5</v>
          </cell>
        </row>
        <row r="10992">
          <cell r="G10992">
            <v>184153</v>
          </cell>
          <cell r="H10992">
            <v>18463</v>
          </cell>
          <cell r="I10992" t="str">
            <v>Cervantes Don Quixote engraved by Gustave Dore 1870</v>
          </cell>
          <cell r="K10992">
            <v>10</v>
          </cell>
          <cell r="L10992">
            <v>20</v>
          </cell>
          <cell r="M10992">
            <v>5</v>
          </cell>
          <cell r="N10992">
            <v>5</v>
          </cell>
        </row>
        <row r="10993">
          <cell r="G10993">
            <v>184154</v>
          </cell>
          <cell r="H10993">
            <v>18464</v>
          </cell>
          <cell r="I10993" t="str">
            <v>Cervantes Don Quixote engraved by Gustave Dore 1870</v>
          </cell>
          <cell r="K10993">
            <v>10</v>
          </cell>
          <cell r="L10993">
            <v>20</v>
          </cell>
          <cell r="M10993">
            <v>5</v>
          </cell>
          <cell r="N10993">
            <v>5</v>
          </cell>
        </row>
        <row r="10994">
          <cell r="G10994">
            <v>184155</v>
          </cell>
          <cell r="H10994">
            <v>18465</v>
          </cell>
          <cell r="I10994" t="str">
            <v>Cervantes Don Quixote engraved by Gustave Dore 1870</v>
          </cell>
          <cell r="K10994">
            <v>10</v>
          </cell>
          <cell r="L10994">
            <v>20</v>
          </cell>
          <cell r="M10994">
            <v>5</v>
          </cell>
          <cell r="N10994">
            <v>5</v>
          </cell>
        </row>
        <row r="10995">
          <cell r="G10995">
            <v>184156</v>
          </cell>
          <cell r="H10995">
            <v>18466</v>
          </cell>
          <cell r="I10995" t="str">
            <v>Cervantes Don Quixote engraved by Gustave Dore 1870</v>
          </cell>
          <cell r="K10995">
            <v>10</v>
          </cell>
          <cell r="L10995">
            <v>20</v>
          </cell>
          <cell r="M10995">
            <v>5</v>
          </cell>
          <cell r="N10995">
            <v>5</v>
          </cell>
        </row>
        <row r="10996">
          <cell r="G10996">
            <v>184157</v>
          </cell>
          <cell r="H10996">
            <v>18467</v>
          </cell>
          <cell r="I10996" t="str">
            <v>Cervantes Don Quixote engraved by Gustave Dore 1870</v>
          </cell>
          <cell r="K10996">
            <v>10</v>
          </cell>
          <cell r="L10996">
            <v>20</v>
          </cell>
          <cell r="M10996">
            <v>5</v>
          </cell>
          <cell r="N10996">
            <v>5</v>
          </cell>
        </row>
        <row r="10997">
          <cell r="G10997">
            <v>184158</v>
          </cell>
          <cell r="H10997">
            <v>18468</v>
          </cell>
          <cell r="I10997" t="str">
            <v>Cervantes Don Quixote engraved by Gustave Dore 1870</v>
          </cell>
          <cell r="K10997">
            <v>10</v>
          </cell>
          <cell r="L10997">
            <v>20</v>
          </cell>
          <cell r="M10997">
            <v>5</v>
          </cell>
          <cell r="N10997">
            <v>5</v>
          </cell>
        </row>
        <row r="10998">
          <cell r="G10998">
            <v>184159</v>
          </cell>
          <cell r="H10998">
            <v>18468</v>
          </cell>
          <cell r="I10998" t="str">
            <v>Cervantes Don Quixote engraved by Gustave Dore 1870</v>
          </cell>
          <cell r="K10998">
            <v>10</v>
          </cell>
          <cell r="L10998">
            <v>20</v>
          </cell>
          <cell r="M10998">
            <v>5</v>
          </cell>
          <cell r="N10998">
            <v>5</v>
          </cell>
        </row>
        <row r="10999">
          <cell r="G10999">
            <v>184160</v>
          </cell>
          <cell r="H10999">
            <v>18468</v>
          </cell>
          <cell r="I10999" t="str">
            <v>Cervantes Don Quixote engraved by Gustave Dore 1870</v>
          </cell>
          <cell r="K10999">
            <v>10</v>
          </cell>
          <cell r="L10999">
            <v>20</v>
          </cell>
          <cell r="M10999">
            <v>5</v>
          </cell>
          <cell r="N10999">
            <v>5</v>
          </cell>
        </row>
        <row r="11000">
          <cell r="G11000">
            <v>184161</v>
          </cell>
          <cell r="H11000">
            <v>18468</v>
          </cell>
          <cell r="I11000" t="str">
            <v>Cervantes Don Quixote engraved by Gustave Dore 1870</v>
          </cell>
          <cell r="K11000">
            <v>10</v>
          </cell>
          <cell r="L11000">
            <v>20</v>
          </cell>
          <cell r="M11000">
            <v>5</v>
          </cell>
          <cell r="N11000">
            <v>5</v>
          </cell>
        </row>
        <row r="11001">
          <cell r="G11001">
            <v>184162</v>
          </cell>
          <cell r="H11001">
            <v>18468</v>
          </cell>
          <cell r="I11001" t="str">
            <v>Cervantes Don Quixote engraved by Gustave Dore 1870</v>
          </cell>
          <cell r="K11001">
            <v>10</v>
          </cell>
          <cell r="L11001">
            <v>20</v>
          </cell>
          <cell r="M11001">
            <v>5</v>
          </cell>
          <cell r="N11001">
            <v>5</v>
          </cell>
        </row>
        <row r="11002">
          <cell r="G11002">
            <v>184163</v>
          </cell>
          <cell r="H11002">
            <v>18468</v>
          </cell>
          <cell r="I11002" t="str">
            <v>Cervantes Don Quixote engraved by Gustave Dore 1870</v>
          </cell>
          <cell r="K11002">
            <v>10</v>
          </cell>
          <cell r="L11002">
            <v>20</v>
          </cell>
          <cell r="M11002">
            <v>5</v>
          </cell>
          <cell r="N11002">
            <v>5</v>
          </cell>
        </row>
        <row r="11003">
          <cell r="G11003">
            <v>184164</v>
          </cell>
          <cell r="H11003">
            <v>18468</v>
          </cell>
          <cell r="I11003" t="str">
            <v>Cervantes Don Quixote engraved by Gustave Dore 1870</v>
          </cell>
          <cell r="K11003">
            <v>10</v>
          </cell>
          <cell r="L11003">
            <v>20</v>
          </cell>
          <cell r="M11003">
            <v>5</v>
          </cell>
          <cell r="N11003">
            <v>5</v>
          </cell>
        </row>
        <row r="11004">
          <cell r="G11004">
            <v>184165</v>
          </cell>
          <cell r="H11004">
            <v>18468</v>
          </cell>
          <cell r="I11004" t="str">
            <v>Cervantes Don Quixote engraved by Gustave Dore 1870</v>
          </cell>
          <cell r="K11004">
            <v>10</v>
          </cell>
          <cell r="L11004">
            <v>20</v>
          </cell>
          <cell r="M11004">
            <v>5</v>
          </cell>
          <cell r="N11004">
            <v>5</v>
          </cell>
        </row>
        <row r="11005">
          <cell r="G11005">
            <v>184166</v>
          </cell>
          <cell r="H11005">
            <v>18468</v>
          </cell>
          <cell r="I11005" t="str">
            <v>Cervantes Don Quixote engraved by Gustave Dore 1870</v>
          </cell>
          <cell r="K11005">
            <v>10</v>
          </cell>
          <cell r="L11005">
            <v>20</v>
          </cell>
          <cell r="M11005">
            <v>5</v>
          </cell>
          <cell r="N11005">
            <v>5</v>
          </cell>
        </row>
        <row r="11006">
          <cell r="G11006">
            <v>184167</v>
          </cell>
          <cell r="H11006">
            <v>18468</v>
          </cell>
          <cell r="I11006" t="str">
            <v>Cervantes Don Quixote engraved by Gustave Dore 1870</v>
          </cell>
          <cell r="K11006">
            <v>10</v>
          </cell>
          <cell r="L11006">
            <v>20</v>
          </cell>
          <cell r="M11006">
            <v>5</v>
          </cell>
          <cell r="N11006">
            <v>5</v>
          </cell>
        </row>
        <row r="11007">
          <cell r="G11007">
            <v>184168</v>
          </cell>
          <cell r="H11007">
            <v>18468</v>
          </cell>
          <cell r="I11007" t="str">
            <v>Cervantes Don Quixote engraved by Gustave Dore 1870</v>
          </cell>
          <cell r="K11007">
            <v>10</v>
          </cell>
          <cell r="L11007">
            <v>20</v>
          </cell>
          <cell r="M11007">
            <v>5</v>
          </cell>
          <cell r="N11007">
            <v>5</v>
          </cell>
        </row>
        <row r="11008">
          <cell r="G11008">
            <v>184169</v>
          </cell>
          <cell r="H11008">
            <v>18468</v>
          </cell>
          <cell r="I11008" t="str">
            <v>Cervantes Don Quixote engraved by Gustave Dore 1870</v>
          </cell>
          <cell r="K11008">
            <v>10</v>
          </cell>
          <cell r="L11008">
            <v>20</v>
          </cell>
          <cell r="M11008">
            <v>5</v>
          </cell>
          <cell r="N11008">
            <v>5</v>
          </cell>
        </row>
        <row r="11009">
          <cell r="G11009">
            <v>184170</v>
          </cell>
          <cell r="H11009">
            <v>18468</v>
          </cell>
          <cell r="I11009" t="str">
            <v>Cervantes Don Quixote engraved by Gustave Dore 1870</v>
          </cell>
          <cell r="K11009">
            <v>10</v>
          </cell>
          <cell r="L11009">
            <v>20</v>
          </cell>
          <cell r="M11009">
            <v>5</v>
          </cell>
          <cell r="N11009">
            <v>5</v>
          </cell>
        </row>
        <row r="11010">
          <cell r="G11010">
            <v>184171</v>
          </cell>
          <cell r="H11010">
            <v>18468</v>
          </cell>
          <cell r="I11010" t="str">
            <v>Cervantes Don Quixote engraved by Gustave Dore 1870</v>
          </cell>
          <cell r="K11010">
            <v>10</v>
          </cell>
          <cell r="L11010">
            <v>20</v>
          </cell>
          <cell r="M11010">
            <v>5</v>
          </cell>
          <cell r="N11010">
            <v>5</v>
          </cell>
        </row>
        <row r="11011">
          <cell r="G11011">
            <v>184172</v>
          </cell>
          <cell r="H11011">
            <v>18468</v>
          </cell>
          <cell r="I11011" t="str">
            <v>Cervantes Don Quixote engraved by Gustave Dore 1870</v>
          </cell>
          <cell r="K11011">
            <v>10</v>
          </cell>
          <cell r="L11011">
            <v>20</v>
          </cell>
          <cell r="M11011">
            <v>5</v>
          </cell>
          <cell r="N11011">
            <v>5</v>
          </cell>
        </row>
        <row r="11012">
          <cell r="G11012">
            <v>184173</v>
          </cell>
          <cell r="H11012">
            <v>18468</v>
          </cell>
          <cell r="I11012" t="str">
            <v>Cervantes Don Quixote engraved by Gustave Dore 1870</v>
          </cell>
          <cell r="K11012">
            <v>10</v>
          </cell>
          <cell r="L11012">
            <v>20</v>
          </cell>
          <cell r="M11012">
            <v>5</v>
          </cell>
          <cell r="N11012">
            <v>5</v>
          </cell>
        </row>
        <row r="11013">
          <cell r="G11013">
            <v>184174</v>
          </cell>
          <cell r="H11013">
            <v>18468</v>
          </cell>
          <cell r="I11013" t="str">
            <v>Cervantes Don Quixote engraved by Gustave Dore 1870</v>
          </cell>
          <cell r="K11013">
            <v>10</v>
          </cell>
          <cell r="L11013">
            <v>20</v>
          </cell>
          <cell r="M11013">
            <v>5</v>
          </cell>
          <cell r="N11013">
            <v>5</v>
          </cell>
        </row>
        <row r="11014">
          <cell r="G11014">
            <v>184175</v>
          </cell>
          <cell r="H11014">
            <v>18468</v>
          </cell>
          <cell r="I11014" t="str">
            <v>Cervantes Don Quixote engraved by Gustave Dore 1870</v>
          </cell>
          <cell r="K11014">
            <v>10</v>
          </cell>
          <cell r="L11014">
            <v>20</v>
          </cell>
          <cell r="M11014">
            <v>5</v>
          </cell>
          <cell r="N11014">
            <v>5</v>
          </cell>
        </row>
        <row r="11015">
          <cell r="G11015">
            <v>184176</v>
          </cell>
          <cell r="H11015">
            <v>18468</v>
          </cell>
          <cell r="I11015" t="str">
            <v>Cervantes Don Quixote engraved by Gustave Dore 1870</v>
          </cell>
          <cell r="K11015">
            <v>10</v>
          </cell>
          <cell r="L11015">
            <v>20</v>
          </cell>
          <cell r="M11015">
            <v>5</v>
          </cell>
          <cell r="N11015">
            <v>5</v>
          </cell>
        </row>
        <row r="11016">
          <cell r="G11016">
            <v>184177</v>
          </cell>
          <cell r="H11016">
            <v>18468</v>
          </cell>
          <cell r="I11016" t="str">
            <v>Cervantes Don Quixote engraved by Gustave Dore 1870</v>
          </cell>
          <cell r="K11016">
            <v>10</v>
          </cell>
          <cell r="L11016">
            <v>20</v>
          </cell>
          <cell r="M11016">
            <v>5</v>
          </cell>
          <cell r="N11016">
            <v>5</v>
          </cell>
        </row>
        <row r="11017">
          <cell r="G11017">
            <v>184178</v>
          </cell>
          <cell r="H11017">
            <v>18468</v>
          </cell>
          <cell r="I11017" t="str">
            <v>Cervantes Don Quixote engraved by Gustave Dore 1870</v>
          </cell>
          <cell r="K11017">
            <v>10</v>
          </cell>
          <cell r="L11017">
            <v>20</v>
          </cell>
          <cell r="M11017">
            <v>5</v>
          </cell>
          <cell r="N11017">
            <v>5</v>
          </cell>
        </row>
        <row r="11018">
          <cell r="G11018">
            <v>184179</v>
          </cell>
          <cell r="H11018">
            <v>18468</v>
          </cell>
          <cell r="I11018" t="str">
            <v>Cervantes Don Quixote engraved by Gustave Dore 1870</v>
          </cell>
          <cell r="K11018">
            <v>10</v>
          </cell>
          <cell r="L11018">
            <v>20</v>
          </cell>
          <cell r="M11018">
            <v>5</v>
          </cell>
          <cell r="N11018">
            <v>5</v>
          </cell>
        </row>
        <row r="11019">
          <cell r="G11019">
            <v>184180</v>
          </cell>
          <cell r="H11019">
            <v>18468</v>
          </cell>
          <cell r="I11019" t="str">
            <v>Cervantes Don Quixote engraved by Gustave Dore 1870</v>
          </cell>
          <cell r="K11019">
            <v>10</v>
          </cell>
          <cell r="L11019">
            <v>20</v>
          </cell>
          <cell r="M11019">
            <v>5</v>
          </cell>
          <cell r="N11019">
            <v>5</v>
          </cell>
        </row>
        <row r="11020">
          <cell r="G11020">
            <v>184181</v>
          </cell>
          <cell r="H11020">
            <v>18468</v>
          </cell>
          <cell r="I11020" t="str">
            <v>Cervantes Don Quixote engraved by Gustave Dore 1870</v>
          </cell>
          <cell r="K11020">
            <v>10</v>
          </cell>
          <cell r="L11020">
            <v>20</v>
          </cell>
          <cell r="M11020">
            <v>5</v>
          </cell>
          <cell r="N11020">
            <v>5</v>
          </cell>
        </row>
        <row r="11021">
          <cell r="G11021">
            <v>184182</v>
          </cell>
          <cell r="H11021">
            <v>18468</v>
          </cell>
          <cell r="I11021" t="str">
            <v>Cervantes Don Quixote engraved by Gustave Dore 1870</v>
          </cell>
          <cell r="K11021">
            <v>10</v>
          </cell>
          <cell r="L11021">
            <v>20</v>
          </cell>
          <cell r="M11021">
            <v>5</v>
          </cell>
          <cell r="N11021">
            <v>5</v>
          </cell>
        </row>
        <row r="11022">
          <cell r="G11022">
            <v>184183</v>
          </cell>
          <cell r="H11022">
            <v>18468</v>
          </cell>
          <cell r="I11022" t="str">
            <v>Cervantes Don Quixote engraved by Gustave Dore 1870</v>
          </cell>
          <cell r="K11022">
            <v>10</v>
          </cell>
          <cell r="L11022">
            <v>20</v>
          </cell>
          <cell r="M11022">
            <v>5</v>
          </cell>
          <cell r="N11022">
            <v>5</v>
          </cell>
        </row>
        <row r="11023">
          <cell r="G11023">
            <v>184184</v>
          </cell>
          <cell r="H11023">
            <v>18468</v>
          </cell>
          <cell r="I11023" t="str">
            <v>Cervantes Don Quixote engraved by Gustave Dore 1870</v>
          </cell>
          <cell r="K11023">
            <v>10</v>
          </cell>
          <cell r="L11023">
            <v>20</v>
          </cell>
          <cell r="M11023">
            <v>5</v>
          </cell>
          <cell r="N11023">
            <v>5</v>
          </cell>
        </row>
        <row r="11024">
          <cell r="G11024">
            <v>184185</v>
          </cell>
          <cell r="H11024">
            <v>18468</v>
          </cell>
          <cell r="I11024" t="str">
            <v>Cervantes Don Quixote engraved by Gustave Dore 1870</v>
          </cell>
          <cell r="K11024">
            <v>10</v>
          </cell>
          <cell r="L11024">
            <v>20</v>
          </cell>
          <cell r="M11024">
            <v>5</v>
          </cell>
          <cell r="N11024">
            <v>5</v>
          </cell>
        </row>
        <row r="11025">
          <cell r="G11025">
            <v>184186</v>
          </cell>
          <cell r="H11025">
            <v>18468</v>
          </cell>
          <cell r="I11025" t="str">
            <v>Cervantes Don Quixote engraved by Gustave Dore 1870</v>
          </cell>
          <cell r="K11025">
            <v>10</v>
          </cell>
          <cell r="L11025">
            <v>20</v>
          </cell>
          <cell r="M11025">
            <v>5</v>
          </cell>
          <cell r="N11025">
            <v>5</v>
          </cell>
        </row>
        <row r="11026">
          <cell r="G11026">
            <v>184187</v>
          </cell>
          <cell r="H11026">
            <v>18468</v>
          </cell>
          <cell r="I11026" t="str">
            <v>Cervantes Don Quixote engraved by Gustave Dore 1870</v>
          </cell>
          <cell r="K11026">
            <v>10</v>
          </cell>
          <cell r="L11026">
            <v>20</v>
          </cell>
          <cell r="M11026">
            <v>5</v>
          </cell>
          <cell r="N11026">
            <v>5</v>
          </cell>
        </row>
        <row r="11027">
          <cell r="G11027">
            <v>184188</v>
          </cell>
          <cell r="H11027">
            <v>18468</v>
          </cell>
          <cell r="I11027" t="str">
            <v>Cervantes Don Quixote engraved by Gustave Dore 1870</v>
          </cell>
          <cell r="K11027">
            <v>10</v>
          </cell>
          <cell r="L11027">
            <v>20</v>
          </cell>
          <cell r="M11027">
            <v>5</v>
          </cell>
          <cell r="N11027">
            <v>5</v>
          </cell>
        </row>
        <row r="11028">
          <cell r="G11028">
            <v>184189</v>
          </cell>
          <cell r="H11028">
            <v>18468</v>
          </cell>
          <cell r="I11028" t="str">
            <v>Cervantes Don Quixote engraved by Gustave Dore 1870</v>
          </cell>
          <cell r="K11028">
            <v>10</v>
          </cell>
          <cell r="L11028">
            <v>20</v>
          </cell>
          <cell r="M11028">
            <v>5</v>
          </cell>
          <cell r="N11028">
            <v>5</v>
          </cell>
        </row>
        <row r="11029">
          <cell r="G11029">
            <v>184190</v>
          </cell>
          <cell r="H11029">
            <v>18468</v>
          </cell>
          <cell r="I11029" t="str">
            <v>Cervantes Don Quixote engraved by Gustave Dore 1870</v>
          </cell>
          <cell r="K11029">
            <v>10</v>
          </cell>
          <cell r="L11029">
            <v>20</v>
          </cell>
          <cell r="M11029">
            <v>5</v>
          </cell>
          <cell r="N11029">
            <v>5</v>
          </cell>
        </row>
        <row r="11030">
          <cell r="G11030">
            <v>184191</v>
          </cell>
          <cell r="H11030">
            <v>18468</v>
          </cell>
          <cell r="I11030" t="str">
            <v>Cervantes Don Quixote engraved by Gustave Dore 1870</v>
          </cell>
          <cell r="K11030">
            <v>10</v>
          </cell>
          <cell r="L11030">
            <v>20</v>
          </cell>
          <cell r="M11030">
            <v>5</v>
          </cell>
          <cell r="N11030">
            <v>5</v>
          </cell>
        </row>
        <row r="11031">
          <cell r="G11031">
            <v>184192</v>
          </cell>
          <cell r="H11031">
            <v>18468</v>
          </cell>
          <cell r="I11031" t="str">
            <v>Cervantes Don Quixote engraved by Gustave Dore 1870</v>
          </cell>
          <cell r="K11031">
            <v>10</v>
          </cell>
          <cell r="L11031">
            <v>20</v>
          </cell>
          <cell r="M11031">
            <v>5</v>
          </cell>
          <cell r="N11031">
            <v>5</v>
          </cell>
        </row>
        <row r="11032">
          <cell r="G11032">
            <v>184193</v>
          </cell>
          <cell r="H11032">
            <v>18468</v>
          </cell>
          <cell r="I11032" t="str">
            <v>Cervantes Don Quixote engraved by Gustave Dore 1870</v>
          </cell>
          <cell r="K11032">
            <v>10</v>
          </cell>
          <cell r="L11032">
            <v>20</v>
          </cell>
          <cell r="M11032">
            <v>5</v>
          </cell>
          <cell r="N11032">
            <v>5</v>
          </cell>
        </row>
        <row r="11033">
          <cell r="G11033">
            <v>184194</v>
          </cell>
          <cell r="H11033">
            <v>18468</v>
          </cell>
          <cell r="I11033" t="str">
            <v>Cervantes Don Quixote engraved by Gustave Dore 1870</v>
          </cell>
          <cell r="K11033">
            <v>10</v>
          </cell>
          <cell r="L11033">
            <v>20</v>
          </cell>
          <cell r="M11033">
            <v>5</v>
          </cell>
          <cell r="N11033">
            <v>5</v>
          </cell>
        </row>
        <row r="11034">
          <cell r="G11034">
            <v>184195</v>
          </cell>
          <cell r="H11034">
            <v>18468</v>
          </cell>
          <cell r="I11034" t="str">
            <v>Cervantes Don Quixote engraved by Gustave Dore 1870</v>
          </cell>
          <cell r="K11034">
            <v>10</v>
          </cell>
          <cell r="L11034">
            <v>20</v>
          </cell>
          <cell r="M11034">
            <v>5</v>
          </cell>
          <cell r="N11034">
            <v>5</v>
          </cell>
        </row>
        <row r="11035">
          <cell r="G11035">
            <v>184196</v>
          </cell>
          <cell r="H11035">
            <v>18468</v>
          </cell>
          <cell r="I11035" t="str">
            <v>Cervantes Don Quixote engraved by Gustave Dore 1870</v>
          </cell>
          <cell r="K11035">
            <v>10</v>
          </cell>
          <cell r="L11035">
            <v>20</v>
          </cell>
          <cell r="M11035">
            <v>5</v>
          </cell>
          <cell r="N11035">
            <v>5</v>
          </cell>
        </row>
        <row r="11036">
          <cell r="G11036">
            <v>184197</v>
          </cell>
          <cell r="H11036">
            <v>18468</v>
          </cell>
          <cell r="I11036" t="str">
            <v>Cervantes Don Quixote engraved by Gustave Dore 1870</v>
          </cell>
          <cell r="K11036">
            <v>10</v>
          </cell>
          <cell r="L11036">
            <v>20</v>
          </cell>
          <cell r="M11036">
            <v>5</v>
          </cell>
          <cell r="N11036">
            <v>5</v>
          </cell>
        </row>
        <row r="11037">
          <cell r="G11037">
            <v>184198</v>
          </cell>
          <cell r="H11037">
            <v>18468</v>
          </cell>
          <cell r="I11037" t="str">
            <v>Cervantes Don Quixote engraved by Gustave Dore 1870</v>
          </cell>
          <cell r="K11037">
            <v>10</v>
          </cell>
          <cell r="L11037">
            <v>20</v>
          </cell>
          <cell r="M11037">
            <v>5</v>
          </cell>
          <cell r="N11037">
            <v>5</v>
          </cell>
        </row>
        <row r="11038">
          <cell r="G11038">
            <v>184199</v>
          </cell>
          <cell r="H11038">
            <v>18468</v>
          </cell>
          <cell r="I11038" t="str">
            <v>Cervantes Don Quixote engraved by Gustave Dore 1870</v>
          </cell>
          <cell r="K11038">
            <v>10</v>
          </cell>
          <cell r="L11038">
            <v>20</v>
          </cell>
          <cell r="M11038">
            <v>5</v>
          </cell>
          <cell r="N11038">
            <v>5</v>
          </cell>
        </row>
        <row r="11039">
          <cell r="G11039">
            <v>184200</v>
          </cell>
          <cell r="H11039">
            <v>18468</v>
          </cell>
          <cell r="I11039" t="str">
            <v>Cervantes Don Quixote engraved by Gustave Dore 1870</v>
          </cell>
          <cell r="K11039">
            <v>10</v>
          </cell>
          <cell r="L11039">
            <v>20</v>
          </cell>
          <cell r="M11039">
            <v>5</v>
          </cell>
          <cell r="N11039">
            <v>5</v>
          </cell>
        </row>
        <row r="11040">
          <cell r="G11040">
            <v>184201</v>
          </cell>
          <cell r="H11040">
            <v>18468</v>
          </cell>
          <cell r="I11040" t="str">
            <v>Cervantes Don Quixote engraved by Gustave Dore 1870</v>
          </cell>
          <cell r="K11040">
            <v>10</v>
          </cell>
          <cell r="L11040">
            <v>20</v>
          </cell>
          <cell r="M11040">
            <v>5</v>
          </cell>
          <cell r="N11040">
            <v>5</v>
          </cell>
        </row>
        <row r="11041">
          <cell r="G11041">
            <v>184202</v>
          </cell>
          <cell r="H11041">
            <v>18468</v>
          </cell>
          <cell r="I11041" t="str">
            <v>Cervantes Don Quixote engraved by Gustave Dore 1870</v>
          </cell>
          <cell r="K11041">
            <v>10</v>
          </cell>
          <cell r="L11041">
            <v>20</v>
          </cell>
          <cell r="M11041">
            <v>5</v>
          </cell>
          <cell r="N11041">
            <v>5</v>
          </cell>
        </row>
        <row r="11042">
          <cell r="G11042">
            <v>184203</v>
          </cell>
          <cell r="H11042">
            <v>18468</v>
          </cell>
          <cell r="I11042" t="str">
            <v>Cervantes Don Quixote engraved by Gustave Dore 1870</v>
          </cell>
          <cell r="K11042">
            <v>10</v>
          </cell>
          <cell r="L11042">
            <v>20</v>
          </cell>
          <cell r="M11042">
            <v>5</v>
          </cell>
          <cell r="N11042">
            <v>5</v>
          </cell>
        </row>
        <row r="11043">
          <cell r="G11043">
            <v>184204</v>
          </cell>
          <cell r="H11043">
            <v>18468</v>
          </cell>
          <cell r="I11043" t="str">
            <v>Cervantes Don Quixote engraved by Gustave Dore 1870</v>
          </cell>
          <cell r="K11043">
            <v>10</v>
          </cell>
          <cell r="L11043">
            <v>20</v>
          </cell>
          <cell r="M11043">
            <v>5</v>
          </cell>
          <cell r="N11043">
            <v>5</v>
          </cell>
        </row>
        <row r="11044">
          <cell r="G11044">
            <v>184205</v>
          </cell>
          <cell r="H11044">
            <v>18468</v>
          </cell>
          <cell r="I11044" t="str">
            <v>Cervantes Don Quixote engraved by Gustave Dore 1870</v>
          </cell>
          <cell r="K11044">
            <v>10</v>
          </cell>
          <cell r="L11044">
            <v>20</v>
          </cell>
          <cell r="M11044">
            <v>5</v>
          </cell>
          <cell r="N11044">
            <v>5</v>
          </cell>
        </row>
        <row r="11045">
          <cell r="G11045">
            <v>184206</v>
          </cell>
          <cell r="H11045">
            <v>18468</v>
          </cell>
          <cell r="I11045" t="str">
            <v>Cervantes Don Quixote engraved by Gustave Dore 1870</v>
          </cell>
          <cell r="K11045">
            <v>10</v>
          </cell>
          <cell r="L11045">
            <v>20</v>
          </cell>
          <cell r="M11045">
            <v>5</v>
          </cell>
          <cell r="N11045">
            <v>5</v>
          </cell>
        </row>
        <row r="11046">
          <cell r="G11046">
            <v>184207</v>
          </cell>
          <cell r="H11046">
            <v>18468</v>
          </cell>
          <cell r="I11046" t="str">
            <v>Cervantes Don Quixote engraved by Gustave Dore 1870</v>
          </cell>
          <cell r="K11046">
            <v>10</v>
          </cell>
          <cell r="L11046">
            <v>20</v>
          </cell>
          <cell r="M11046">
            <v>5</v>
          </cell>
          <cell r="N11046">
            <v>5</v>
          </cell>
        </row>
        <row r="11047">
          <cell r="G11047">
            <v>184208</v>
          </cell>
          <cell r="H11047">
            <v>18468</v>
          </cell>
          <cell r="I11047" t="str">
            <v>Cervantes Don Quixote engraved by Gustave Dore 1870</v>
          </cell>
          <cell r="K11047">
            <v>10</v>
          </cell>
          <cell r="L11047">
            <v>20</v>
          </cell>
          <cell r="M11047">
            <v>5</v>
          </cell>
          <cell r="N11047">
            <v>5</v>
          </cell>
        </row>
        <row r="11048">
          <cell r="G11048">
            <v>184209</v>
          </cell>
          <cell r="H11048">
            <v>18468</v>
          </cell>
          <cell r="I11048" t="str">
            <v>Cervantes Don Quixote engraved by Gustave Dore 1870</v>
          </cell>
          <cell r="K11048">
            <v>10</v>
          </cell>
          <cell r="L11048">
            <v>20</v>
          </cell>
          <cell r="M11048">
            <v>5</v>
          </cell>
          <cell r="N11048">
            <v>5</v>
          </cell>
        </row>
        <row r="11049">
          <cell r="G11049">
            <v>184210</v>
          </cell>
          <cell r="H11049">
            <v>18468</v>
          </cell>
          <cell r="I11049" t="str">
            <v>Cervantes Don Quixote engraved by Gustave Dore 1870</v>
          </cell>
          <cell r="K11049">
            <v>10</v>
          </cell>
          <cell r="L11049">
            <v>20</v>
          </cell>
          <cell r="M11049">
            <v>5</v>
          </cell>
          <cell r="N11049">
            <v>5</v>
          </cell>
        </row>
        <row r="11050">
          <cell r="G11050">
            <v>184211</v>
          </cell>
          <cell r="H11050">
            <v>18468</v>
          </cell>
          <cell r="I11050" t="str">
            <v>Cervantes Don Quixote engraved by Gustave Dore 1870</v>
          </cell>
          <cell r="K11050">
            <v>10</v>
          </cell>
          <cell r="L11050">
            <v>20</v>
          </cell>
          <cell r="M11050">
            <v>5</v>
          </cell>
          <cell r="N11050">
            <v>5</v>
          </cell>
        </row>
        <row r="11051">
          <cell r="G11051">
            <v>184212</v>
          </cell>
          <cell r="H11051">
            <v>18468</v>
          </cell>
          <cell r="I11051" t="str">
            <v>Cervantes Don Quixote engraved by Gustave Dore 1870</v>
          </cell>
          <cell r="K11051">
            <v>10</v>
          </cell>
          <cell r="L11051">
            <v>20</v>
          </cell>
          <cell r="M11051">
            <v>5</v>
          </cell>
          <cell r="N11051">
            <v>5</v>
          </cell>
        </row>
        <row r="11052">
          <cell r="G11052">
            <v>184213</v>
          </cell>
          <cell r="H11052">
            <v>18468</v>
          </cell>
          <cell r="I11052" t="str">
            <v>Cervantes Don Quixote engraved by Gustave Dore 1870</v>
          </cell>
          <cell r="K11052">
            <v>10</v>
          </cell>
          <cell r="L11052">
            <v>20</v>
          </cell>
          <cell r="M11052">
            <v>5</v>
          </cell>
          <cell r="N11052">
            <v>5</v>
          </cell>
        </row>
        <row r="11053">
          <cell r="G11053">
            <v>184214</v>
          </cell>
          <cell r="H11053">
            <v>18468</v>
          </cell>
          <cell r="I11053" t="str">
            <v>Cervantes Don Quixote engraved by Gustave Dore 1870</v>
          </cell>
          <cell r="K11053">
            <v>10</v>
          </cell>
          <cell r="L11053">
            <v>20</v>
          </cell>
          <cell r="M11053">
            <v>5</v>
          </cell>
          <cell r="N11053">
            <v>5</v>
          </cell>
        </row>
        <row r="11054">
          <cell r="G11054">
            <v>184215</v>
          </cell>
          <cell r="H11054">
            <v>18468</v>
          </cell>
          <cell r="I11054" t="str">
            <v>Cervantes Don Quixote engraved by Gustave Dore 1870</v>
          </cell>
          <cell r="K11054">
            <v>10</v>
          </cell>
          <cell r="L11054">
            <v>20</v>
          </cell>
          <cell r="M11054">
            <v>5</v>
          </cell>
          <cell r="N11054">
            <v>5</v>
          </cell>
        </row>
        <row r="11055">
          <cell r="G11055">
            <v>184216</v>
          </cell>
          <cell r="H11055">
            <v>18468</v>
          </cell>
          <cell r="I11055" t="str">
            <v>Cervantes Don Quixote engraved by Gustave Dore 1870</v>
          </cell>
          <cell r="K11055">
            <v>10</v>
          </cell>
          <cell r="L11055">
            <v>20</v>
          </cell>
          <cell r="M11055">
            <v>5</v>
          </cell>
          <cell r="N11055">
            <v>5</v>
          </cell>
        </row>
        <row r="11056">
          <cell r="G11056">
            <v>184217</v>
          </cell>
          <cell r="H11056">
            <v>18468</v>
          </cell>
          <cell r="I11056" t="str">
            <v>Cervantes Don Quixote engraved by Gustave Dore 1870</v>
          </cell>
          <cell r="K11056">
            <v>10</v>
          </cell>
          <cell r="L11056">
            <v>20</v>
          </cell>
          <cell r="M11056">
            <v>5</v>
          </cell>
          <cell r="N11056">
            <v>5</v>
          </cell>
        </row>
        <row r="11057">
          <cell r="G11057">
            <v>184218</v>
          </cell>
          <cell r="H11057">
            <v>18468</v>
          </cell>
          <cell r="I11057" t="str">
            <v>Cervantes Don Quixote engraved by Gustave Dore 1870</v>
          </cell>
          <cell r="K11057">
            <v>10</v>
          </cell>
          <cell r="L11057">
            <v>20</v>
          </cell>
          <cell r="M11057">
            <v>5</v>
          </cell>
          <cell r="N11057">
            <v>5</v>
          </cell>
        </row>
        <row r="11058">
          <cell r="G11058">
            <v>184690</v>
          </cell>
          <cell r="H11058">
            <v>18469</v>
          </cell>
          <cell r="I11058" t="str">
            <v>Gustave Dore - Engraving from Fables de la Fontaine 1870</v>
          </cell>
          <cell r="K11058">
            <v>10</v>
          </cell>
          <cell r="L11058">
            <v>20</v>
          </cell>
          <cell r="M11058">
            <v>5</v>
          </cell>
          <cell r="N11058">
            <v>5</v>
          </cell>
        </row>
        <row r="11059">
          <cell r="G11059">
            <v>184691</v>
          </cell>
          <cell r="H11059">
            <v>18470</v>
          </cell>
          <cell r="I11059" t="str">
            <v>Gustave Dore - Engraving from Fables de la Fontaine 1870</v>
          </cell>
          <cell r="K11059">
            <v>10</v>
          </cell>
          <cell r="L11059">
            <v>20</v>
          </cell>
          <cell r="M11059">
            <v>5</v>
          </cell>
          <cell r="N11059">
            <v>5</v>
          </cell>
        </row>
        <row r="11060">
          <cell r="G11060">
            <v>184692</v>
          </cell>
          <cell r="H11060">
            <v>18471</v>
          </cell>
          <cell r="I11060" t="str">
            <v>Gustave Dore - Engraving from Fables de la Fontaine 1870</v>
          </cell>
          <cell r="K11060">
            <v>10</v>
          </cell>
          <cell r="L11060">
            <v>20</v>
          </cell>
          <cell r="M11060">
            <v>5</v>
          </cell>
          <cell r="N11060">
            <v>5</v>
          </cell>
        </row>
        <row r="11061">
          <cell r="G11061">
            <v>184693</v>
          </cell>
          <cell r="H11061">
            <v>18472</v>
          </cell>
          <cell r="I11061" t="str">
            <v>Gustave Dore - Engraving from Fables de la Fontaine 1870</v>
          </cell>
          <cell r="K11061">
            <v>10</v>
          </cell>
          <cell r="L11061">
            <v>20</v>
          </cell>
          <cell r="M11061">
            <v>5</v>
          </cell>
          <cell r="N11061">
            <v>5</v>
          </cell>
        </row>
        <row r="11062">
          <cell r="G11062">
            <v>184694</v>
          </cell>
          <cell r="H11062">
            <v>18473</v>
          </cell>
          <cell r="I11062" t="str">
            <v>Gustave Dore - Engraving from Fables de la Fontaine 1870</v>
          </cell>
          <cell r="K11062">
            <v>10</v>
          </cell>
          <cell r="L11062">
            <v>20</v>
          </cell>
          <cell r="M11062">
            <v>5</v>
          </cell>
          <cell r="N11062">
            <v>5</v>
          </cell>
        </row>
        <row r="11063">
          <cell r="G11063">
            <v>184695</v>
          </cell>
          <cell r="H11063">
            <v>18474</v>
          </cell>
          <cell r="I11063" t="str">
            <v>Gustave Dore - Engraving from Fables de la Fontaine 1870</v>
          </cell>
          <cell r="K11063">
            <v>10</v>
          </cell>
          <cell r="L11063">
            <v>20</v>
          </cell>
          <cell r="M11063">
            <v>5</v>
          </cell>
          <cell r="N11063">
            <v>5</v>
          </cell>
        </row>
        <row r="11064">
          <cell r="G11064">
            <v>184696</v>
          </cell>
          <cell r="H11064">
            <v>18475</v>
          </cell>
          <cell r="I11064" t="str">
            <v>Gustave Dore - Engraving from Fables de la Fontaine 1870</v>
          </cell>
          <cell r="K11064">
            <v>10</v>
          </cell>
          <cell r="L11064">
            <v>20</v>
          </cell>
          <cell r="M11064">
            <v>5</v>
          </cell>
          <cell r="N11064">
            <v>5</v>
          </cell>
        </row>
        <row r="11065">
          <cell r="G11065">
            <v>184697</v>
          </cell>
          <cell r="H11065">
            <v>18476</v>
          </cell>
          <cell r="I11065" t="str">
            <v>Gustave Dore - Engraving from Fables de la Fontaine 1870</v>
          </cell>
          <cell r="K11065">
            <v>10</v>
          </cell>
          <cell r="L11065">
            <v>20</v>
          </cell>
          <cell r="M11065">
            <v>5</v>
          </cell>
          <cell r="N11065">
            <v>5</v>
          </cell>
        </row>
        <row r="11066">
          <cell r="G11066">
            <v>184698</v>
          </cell>
          <cell r="H11066">
            <v>18477</v>
          </cell>
          <cell r="I11066" t="str">
            <v>Gustave Dore - Engraving from Fables de la Fontaine 1870</v>
          </cell>
          <cell r="K11066">
            <v>10</v>
          </cell>
          <cell r="L11066">
            <v>20</v>
          </cell>
          <cell r="M11066">
            <v>5</v>
          </cell>
          <cell r="N11066">
            <v>5</v>
          </cell>
        </row>
        <row r="11067">
          <cell r="G11067">
            <v>184699</v>
          </cell>
          <cell r="H11067">
            <v>18478</v>
          </cell>
          <cell r="I11067" t="str">
            <v>Gustave Dore - Engraving from Fables de la Fontaine 1870</v>
          </cell>
          <cell r="K11067">
            <v>10</v>
          </cell>
          <cell r="L11067">
            <v>20</v>
          </cell>
          <cell r="M11067">
            <v>5</v>
          </cell>
          <cell r="N11067">
            <v>5</v>
          </cell>
        </row>
        <row r="11068">
          <cell r="G11068">
            <v>184700</v>
          </cell>
          <cell r="H11068">
            <v>18479</v>
          </cell>
          <cell r="I11068" t="str">
            <v>Gustave Dore - Engraving from Fables de la Fontaine 1870</v>
          </cell>
          <cell r="K11068">
            <v>10</v>
          </cell>
          <cell r="L11068">
            <v>20</v>
          </cell>
          <cell r="M11068">
            <v>5</v>
          </cell>
          <cell r="N11068">
            <v>5</v>
          </cell>
        </row>
        <row r="11069">
          <cell r="G11069">
            <v>184701</v>
          </cell>
          <cell r="H11069">
            <v>18480</v>
          </cell>
          <cell r="I11069" t="str">
            <v>Gustave Dore - Engraving from Fables de la Fontaine 1870</v>
          </cell>
          <cell r="K11069">
            <v>10</v>
          </cell>
          <cell r="L11069">
            <v>20</v>
          </cell>
          <cell r="M11069">
            <v>5</v>
          </cell>
          <cell r="N11069">
            <v>5</v>
          </cell>
        </row>
        <row r="11070">
          <cell r="G11070">
            <v>184702</v>
          </cell>
          <cell r="H11070">
            <v>18480</v>
          </cell>
          <cell r="I11070" t="str">
            <v>Gustave Dore - Engraving from Fables de la Fontaine 1870</v>
          </cell>
          <cell r="K11070">
            <v>10</v>
          </cell>
          <cell r="L11070">
            <v>20</v>
          </cell>
          <cell r="M11070">
            <v>5</v>
          </cell>
          <cell r="N11070">
            <v>5</v>
          </cell>
        </row>
        <row r="11071">
          <cell r="G11071">
            <v>184703</v>
          </cell>
          <cell r="H11071">
            <v>18480</v>
          </cell>
          <cell r="I11071" t="str">
            <v>Gustave Dore - Engraving from Fables de la Fontaine 1870</v>
          </cell>
          <cell r="K11071">
            <v>10</v>
          </cell>
          <cell r="L11071">
            <v>20</v>
          </cell>
          <cell r="M11071">
            <v>5</v>
          </cell>
          <cell r="N11071">
            <v>5</v>
          </cell>
        </row>
        <row r="11072">
          <cell r="G11072">
            <v>184704</v>
          </cell>
          <cell r="H11072">
            <v>18480</v>
          </cell>
          <cell r="I11072" t="str">
            <v>Gustave Dore - Engraving from Fables de la Fontaine 1870</v>
          </cell>
          <cell r="K11072">
            <v>10</v>
          </cell>
          <cell r="L11072">
            <v>20</v>
          </cell>
          <cell r="M11072">
            <v>5</v>
          </cell>
          <cell r="N11072">
            <v>5</v>
          </cell>
        </row>
        <row r="11073">
          <cell r="G11073">
            <v>184705</v>
          </cell>
          <cell r="H11073">
            <v>18480</v>
          </cell>
          <cell r="I11073" t="str">
            <v>Gustave Dore - Engraving from Fables de la Fontaine 1870</v>
          </cell>
          <cell r="K11073">
            <v>10</v>
          </cell>
          <cell r="L11073">
            <v>20</v>
          </cell>
          <cell r="M11073">
            <v>5</v>
          </cell>
          <cell r="N11073">
            <v>5</v>
          </cell>
        </row>
        <row r="11074">
          <cell r="G11074">
            <v>184706</v>
          </cell>
          <cell r="H11074">
            <v>18480</v>
          </cell>
          <cell r="I11074" t="str">
            <v>Gustave Dore - Engraving from Fables de la Fontaine 1870</v>
          </cell>
          <cell r="K11074">
            <v>10</v>
          </cell>
          <cell r="L11074">
            <v>20</v>
          </cell>
          <cell r="M11074">
            <v>5</v>
          </cell>
          <cell r="N11074">
            <v>5</v>
          </cell>
        </row>
        <row r="11075">
          <cell r="G11075">
            <v>184707</v>
          </cell>
          <cell r="H11075">
            <v>18480</v>
          </cell>
          <cell r="I11075" t="str">
            <v>Gustave Dore - Engraving from Fables de la Fontaine 1870</v>
          </cell>
          <cell r="K11075">
            <v>10</v>
          </cell>
          <cell r="L11075">
            <v>20</v>
          </cell>
          <cell r="M11075">
            <v>5</v>
          </cell>
          <cell r="N11075">
            <v>5</v>
          </cell>
        </row>
        <row r="11076">
          <cell r="G11076">
            <v>184708</v>
          </cell>
          <cell r="H11076">
            <v>18480</v>
          </cell>
          <cell r="I11076" t="str">
            <v>Gustave Dore - Engraving from Fables de la Fontaine 1870</v>
          </cell>
          <cell r="K11076">
            <v>10</v>
          </cell>
          <cell r="L11076">
            <v>20</v>
          </cell>
          <cell r="M11076">
            <v>5</v>
          </cell>
          <cell r="N11076">
            <v>5</v>
          </cell>
        </row>
        <row r="11077">
          <cell r="G11077">
            <v>184709</v>
          </cell>
          <cell r="H11077">
            <v>18480</v>
          </cell>
          <cell r="I11077" t="str">
            <v>Gustave Dore - Engraving from Fables de la Fontaine 1870</v>
          </cell>
          <cell r="K11077">
            <v>10</v>
          </cell>
          <cell r="L11077">
            <v>20</v>
          </cell>
          <cell r="M11077">
            <v>5</v>
          </cell>
          <cell r="N11077">
            <v>5</v>
          </cell>
        </row>
        <row r="11078">
          <cell r="G11078">
            <v>184710</v>
          </cell>
          <cell r="H11078">
            <v>18480</v>
          </cell>
          <cell r="I11078" t="str">
            <v>Gustave Dore - Engraving from Fables de la Fontaine 1870</v>
          </cell>
          <cell r="K11078">
            <v>10</v>
          </cell>
          <cell r="L11078">
            <v>20</v>
          </cell>
          <cell r="M11078">
            <v>5</v>
          </cell>
          <cell r="N11078">
            <v>5</v>
          </cell>
        </row>
        <row r="11079">
          <cell r="G11079">
            <v>184711</v>
          </cell>
          <cell r="H11079">
            <v>18480</v>
          </cell>
          <cell r="I11079" t="str">
            <v>Gustave Dore - Engraving from Fables de la Fontaine 1870</v>
          </cell>
          <cell r="K11079">
            <v>10</v>
          </cell>
          <cell r="L11079">
            <v>20</v>
          </cell>
          <cell r="M11079">
            <v>5</v>
          </cell>
          <cell r="N11079">
            <v>5</v>
          </cell>
        </row>
        <row r="11080">
          <cell r="G11080">
            <v>184712</v>
          </cell>
          <cell r="H11080">
            <v>18480</v>
          </cell>
          <cell r="I11080" t="str">
            <v>Gustave Dore - Engraving from Fables de la Fontaine 1870</v>
          </cell>
          <cell r="K11080">
            <v>10</v>
          </cell>
          <cell r="L11080">
            <v>20</v>
          </cell>
          <cell r="M11080">
            <v>5</v>
          </cell>
          <cell r="N11080">
            <v>5</v>
          </cell>
        </row>
        <row r="11081">
          <cell r="G11081">
            <v>184713</v>
          </cell>
          <cell r="H11081">
            <v>18480</v>
          </cell>
          <cell r="I11081" t="str">
            <v>Gustave Dore - Engraving from Fables de la Fontaine 1870</v>
          </cell>
          <cell r="K11081">
            <v>10</v>
          </cell>
          <cell r="L11081">
            <v>20</v>
          </cell>
          <cell r="M11081">
            <v>5</v>
          </cell>
          <cell r="N11081">
            <v>5</v>
          </cell>
        </row>
        <row r="11082">
          <cell r="G11082">
            <v>184714</v>
          </cell>
          <cell r="H11082">
            <v>18480</v>
          </cell>
          <cell r="I11082" t="str">
            <v>Gustave Dore - Engraving from Fables de la Fontaine 1870</v>
          </cell>
          <cell r="K11082">
            <v>10</v>
          </cell>
          <cell r="L11082">
            <v>20</v>
          </cell>
          <cell r="M11082">
            <v>5</v>
          </cell>
          <cell r="N11082">
            <v>5</v>
          </cell>
        </row>
        <row r="11083">
          <cell r="G11083">
            <v>184715</v>
          </cell>
          <cell r="H11083">
            <v>18480</v>
          </cell>
          <cell r="I11083" t="str">
            <v>Gustave Dore - Engraving from Fables de la Fontaine 1870</v>
          </cell>
          <cell r="K11083">
            <v>10</v>
          </cell>
          <cell r="L11083">
            <v>20</v>
          </cell>
          <cell r="M11083">
            <v>5</v>
          </cell>
          <cell r="N11083">
            <v>5</v>
          </cell>
        </row>
        <row r="11084">
          <cell r="G11084">
            <v>184716</v>
          </cell>
          <cell r="H11084">
            <v>18480</v>
          </cell>
          <cell r="I11084" t="str">
            <v>Gustave Dore - Engraving from Fables de la Fontaine 1870</v>
          </cell>
          <cell r="K11084">
            <v>10</v>
          </cell>
          <cell r="L11084">
            <v>20</v>
          </cell>
          <cell r="M11084">
            <v>5</v>
          </cell>
          <cell r="N11084">
            <v>5</v>
          </cell>
        </row>
        <row r="11085">
          <cell r="G11085">
            <v>184717</v>
          </cell>
          <cell r="H11085">
            <v>18480</v>
          </cell>
          <cell r="I11085" t="str">
            <v>Gustave Dore - Engraving from Fables de la Fontaine 1870</v>
          </cell>
          <cell r="K11085">
            <v>10</v>
          </cell>
          <cell r="L11085">
            <v>20</v>
          </cell>
          <cell r="M11085">
            <v>5</v>
          </cell>
          <cell r="N11085">
            <v>5</v>
          </cell>
        </row>
        <row r="11086">
          <cell r="G11086">
            <v>184718</v>
          </cell>
          <cell r="H11086">
            <v>18480</v>
          </cell>
          <cell r="I11086" t="str">
            <v>Gustave Dore - Engraving from Fables de la Fontaine 1870</v>
          </cell>
          <cell r="K11086">
            <v>10</v>
          </cell>
          <cell r="L11086">
            <v>20</v>
          </cell>
          <cell r="M11086">
            <v>5</v>
          </cell>
          <cell r="N11086">
            <v>5</v>
          </cell>
        </row>
        <row r="11087">
          <cell r="G11087">
            <v>184719</v>
          </cell>
          <cell r="H11087">
            <v>18480</v>
          </cell>
          <cell r="I11087" t="str">
            <v>Gustave Dore - Engraving from Fables de la Fontaine 1870</v>
          </cell>
          <cell r="K11087">
            <v>10</v>
          </cell>
          <cell r="L11087">
            <v>20</v>
          </cell>
          <cell r="M11087">
            <v>5</v>
          </cell>
          <cell r="N11087">
            <v>5</v>
          </cell>
        </row>
        <row r="11088">
          <cell r="G11088">
            <v>184720</v>
          </cell>
          <cell r="H11088">
            <v>18480</v>
          </cell>
          <cell r="I11088" t="str">
            <v>Gustave Dore - Engraving from Fables de la Fontaine 1870</v>
          </cell>
          <cell r="K11088">
            <v>10</v>
          </cell>
          <cell r="L11088">
            <v>20</v>
          </cell>
          <cell r="M11088">
            <v>5</v>
          </cell>
          <cell r="N11088">
            <v>5</v>
          </cell>
        </row>
        <row r="11089">
          <cell r="G11089">
            <v>184721</v>
          </cell>
          <cell r="H11089">
            <v>18480</v>
          </cell>
          <cell r="I11089" t="str">
            <v>Gustave Dore - Engraving from Fables de la Fontaine 1870</v>
          </cell>
          <cell r="K11089">
            <v>10</v>
          </cell>
          <cell r="L11089">
            <v>20</v>
          </cell>
          <cell r="M11089">
            <v>5</v>
          </cell>
          <cell r="N11089">
            <v>5</v>
          </cell>
        </row>
        <row r="11090">
          <cell r="G11090">
            <v>184722</v>
          </cell>
          <cell r="H11090">
            <v>18480</v>
          </cell>
          <cell r="I11090" t="str">
            <v>Gustave Dore - Engraving from Fables de la Fontaine 1870</v>
          </cell>
          <cell r="K11090">
            <v>10</v>
          </cell>
          <cell r="L11090">
            <v>20</v>
          </cell>
          <cell r="M11090">
            <v>5</v>
          </cell>
          <cell r="N11090">
            <v>5</v>
          </cell>
        </row>
        <row r="11091">
          <cell r="G11091">
            <v>184723</v>
          </cell>
          <cell r="H11091">
            <v>18480</v>
          </cell>
          <cell r="I11091" t="str">
            <v>Gustave Dore - Engraving from Fables de la Fontaine 1870</v>
          </cell>
          <cell r="K11091">
            <v>10</v>
          </cell>
          <cell r="L11091">
            <v>20</v>
          </cell>
          <cell r="M11091">
            <v>5</v>
          </cell>
          <cell r="N11091">
            <v>5</v>
          </cell>
        </row>
        <row r="11092">
          <cell r="G11092">
            <v>184724</v>
          </cell>
          <cell r="H11092">
            <v>18480</v>
          </cell>
          <cell r="I11092" t="str">
            <v>Gustave Dore - Engraving from Fables de la Fontaine 1870</v>
          </cell>
          <cell r="K11092">
            <v>10</v>
          </cell>
          <cell r="L11092">
            <v>20</v>
          </cell>
          <cell r="M11092">
            <v>5</v>
          </cell>
          <cell r="N11092">
            <v>5</v>
          </cell>
        </row>
        <row r="11093">
          <cell r="G11093">
            <v>184725</v>
          </cell>
          <cell r="H11093">
            <v>18480</v>
          </cell>
          <cell r="I11093" t="str">
            <v>Gustave Dore - Engraving from Fables de la Fontaine 1870</v>
          </cell>
          <cell r="K11093">
            <v>10</v>
          </cell>
          <cell r="L11093">
            <v>20</v>
          </cell>
          <cell r="M11093">
            <v>5</v>
          </cell>
          <cell r="N11093">
            <v>5</v>
          </cell>
        </row>
        <row r="11094">
          <cell r="G11094">
            <v>184726</v>
          </cell>
          <cell r="H11094">
            <v>18480</v>
          </cell>
          <cell r="I11094" t="str">
            <v>Gustave Dore - Engraving from Fables de la Fontaine 1870</v>
          </cell>
          <cell r="K11094">
            <v>10</v>
          </cell>
          <cell r="L11094">
            <v>20</v>
          </cell>
          <cell r="M11094">
            <v>5</v>
          </cell>
          <cell r="N11094">
            <v>5</v>
          </cell>
        </row>
        <row r="11095">
          <cell r="G11095">
            <v>184727</v>
          </cell>
          <cell r="H11095">
            <v>18480</v>
          </cell>
          <cell r="I11095" t="str">
            <v>Gustave Dore - Engraving from Fables de la Fontaine 1870</v>
          </cell>
          <cell r="K11095">
            <v>10</v>
          </cell>
          <cell r="L11095">
            <v>20</v>
          </cell>
          <cell r="M11095">
            <v>5</v>
          </cell>
          <cell r="N11095">
            <v>5</v>
          </cell>
        </row>
        <row r="11096">
          <cell r="G11096">
            <v>184728</v>
          </cell>
          <cell r="H11096">
            <v>18480</v>
          </cell>
          <cell r="I11096" t="str">
            <v>Gustave Dore - Engraving from Fables de la Fontaine 1870</v>
          </cell>
          <cell r="K11096">
            <v>10</v>
          </cell>
          <cell r="L11096">
            <v>20</v>
          </cell>
          <cell r="M11096">
            <v>5</v>
          </cell>
          <cell r="N11096">
            <v>5</v>
          </cell>
        </row>
        <row r="11097">
          <cell r="G11097">
            <v>184729</v>
          </cell>
          <cell r="H11097">
            <v>18480</v>
          </cell>
          <cell r="I11097" t="str">
            <v>Gustave Dore - Engraving from Fables de la Fontaine 1870</v>
          </cell>
          <cell r="K11097">
            <v>10</v>
          </cell>
          <cell r="L11097">
            <v>20</v>
          </cell>
          <cell r="M11097">
            <v>5</v>
          </cell>
          <cell r="N11097">
            <v>5</v>
          </cell>
        </row>
        <row r="11098">
          <cell r="G11098">
            <v>184730</v>
          </cell>
          <cell r="H11098">
            <v>18480</v>
          </cell>
          <cell r="I11098" t="str">
            <v>Gustave Dore - Engraving from Fables de la Fontaine 1870</v>
          </cell>
          <cell r="K11098">
            <v>10</v>
          </cell>
          <cell r="L11098">
            <v>20</v>
          </cell>
          <cell r="M11098">
            <v>5</v>
          </cell>
          <cell r="N11098">
            <v>5</v>
          </cell>
        </row>
        <row r="11099">
          <cell r="G11099">
            <v>184731</v>
          </cell>
          <cell r="H11099">
            <v>18480</v>
          </cell>
          <cell r="I11099" t="str">
            <v>Gustave Dore - Engraving from Fables de la Fontaine 1870</v>
          </cell>
          <cell r="K11099">
            <v>10</v>
          </cell>
          <cell r="L11099">
            <v>20</v>
          </cell>
          <cell r="M11099">
            <v>5</v>
          </cell>
          <cell r="N11099">
            <v>5</v>
          </cell>
        </row>
        <row r="11100">
          <cell r="G11100">
            <v>184732</v>
          </cell>
          <cell r="H11100">
            <v>18480</v>
          </cell>
          <cell r="I11100" t="str">
            <v>Gustave Dore - Engraving from Fables de la Fontaine 1870</v>
          </cell>
          <cell r="K11100">
            <v>10</v>
          </cell>
          <cell r="L11100">
            <v>20</v>
          </cell>
          <cell r="M11100">
            <v>5</v>
          </cell>
          <cell r="N11100">
            <v>5</v>
          </cell>
        </row>
        <row r="11101">
          <cell r="G11101">
            <v>184733</v>
          </cell>
          <cell r="H11101">
            <v>18480</v>
          </cell>
          <cell r="I11101" t="str">
            <v>Gustave Dore - Engraving from Fables de la Fontaine 1870</v>
          </cell>
          <cell r="K11101">
            <v>10</v>
          </cell>
          <cell r="L11101">
            <v>20</v>
          </cell>
          <cell r="M11101">
            <v>5</v>
          </cell>
          <cell r="N11101">
            <v>5</v>
          </cell>
        </row>
        <row r="11102">
          <cell r="G11102">
            <v>184734</v>
          </cell>
          <cell r="H11102">
            <v>18480</v>
          </cell>
          <cell r="I11102" t="str">
            <v>Gustave Dore - Engraving from Fables de la Fontaine 1870</v>
          </cell>
          <cell r="K11102">
            <v>10</v>
          </cell>
          <cell r="L11102">
            <v>20</v>
          </cell>
          <cell r="M11102">
            <v>5</v>
          </cell>
          <cell r="N11102">
            <v>5</v>
          </cell>
        </row>
        <row r="11103">
          <cell r="G11103">
            <v>184735</v>
          </cell>
          <cell r="H11103">
            <v>18480</v>
          </cell>
          <cell r="I11103" t="str">
            <v>Gustave Dore - Engraving from Fables de la Fontaine 1870</v>
          </cell>
          <cell r="K11103">
            <v>10</v>
          </cell>
          <cell r="L11103">
            <v>20</v>
          </cell>
          <cell r="M11103">
            <v>5</v>
          </cell>
          <cell r="N11103">
            <v>5</v>
          </cell>
        </row>
        <row r="11104">
          <cell r="G11104">
            <v>184736</v>
          </cell>
          <cell r="H11104">
            <v>18480</v>
          </cell>
          <cell r="I11104" t="str">
            <v>Gustave Dore - Engraving from Fables de la Fontaine 1870</v>
          </cell>
          <cell r="K11104">
            <v>10</v>
          </cell>
          <cell r="L11104">
            <v>20</v>
          </cell>
          <cell r="M11104">
            <v>5</v>
          </cell>
          <cell r="N11104">
            <v>5</v>
          </cell>
        </row>
        <row r="11105">
          <cell r="G11105">
            <v>184737</v>
          </cell>
          <cell r="H11105">
            <v>18480</v>
          </cell>
          <cell r="I11105" t="str">
            <v>Gustave Dore - Engraving from Fables de la Fontaine 1870</v>
          </cell>
          <cell r="K11105">
            <v>10</v>
          </cell>
          <cell r="L11105">
            <v>20</v>
          </cell>
          <cell r="M11105">
            <v>5</v>
          </cell>
          <cell r="N11105">
            <v>5</v>
          </cell>
        </row>
        <row r="11106">
          <cell r="G11106">
            <v>184738</v>
          </cell>
          <cell r="H11106">
            <v>18480</v>
          </cell>
          <cell r="I11106" t="str">
            <v>Gustave Dore - Engraving from Fables de la Fontaine 1870</v>
          </cell>
          <cell r="K11106">
            <v>10</v>
          </cell>
          <cell r="L11106">
            <v>20</v>
          </cell>
          <cell r="M11106">
            <v>5</v>
          </cell>
          <cell r="N11106">
            <v>5</v>
          </cell>
        </row>
        <row r="11107">
          <cell r="G11107">
            <v>184739</v>
          </cell>
          <cell r="H11107">
            <v>18480</v>
          </cell>
          <cell r="I11107" t="str">
            <v>Gustave Dore - Engraving from Fables de la Fontaine 1870</v>
          </cell>
          <cell r="K11107">
            <v>10</v>
          </cell>
          <cell r="L11107">
            <v>20</v>
          </cell>
          <cell r="M11107">
            <v>5</v>
          </cell>
          <cell r="N11107">
            <v>5</v>
          </cell>
        </row>
        <row r="11108">
          <cell r="G11108">
            <v>184740</v>
          </cell>
          <cell r="H11108">
            <v>18480</v>
          </cell>
          <cell r="I11108" t="str">
            <v>Gustave Dore - Engraving from Fables de la Fontaine 1870</v>
          </cell>
          <cell r="K11108">
            <v>10</v>
          </cell>
          <cell r="L11108">
            <v>20</v>
          </cell>
          <cell r="M11108">
            <v>5</v>
          </cell>
          <cell r="N11108">
            <v>5</v>
          </cell>
        </row>
        <row r="11109">
          <cell r="G11109">
            <v>184741</v>
          </cell>
          <cell r="H11109">
            <v>18480</v>
          </cell>
          <cell r="I11109" t="str">
            <v>Gustave Dore - Engraving from Fables de la Fontaine 1870</v>
          </cell>
          <cell r="K11109">
            <v>10</v>
          </cell>
          <cell r="L11109">
            <v>20</v>
          </cell>
          <cell r="M11109">
            <v>5</v>
          </cell>
          <cell r="N11109">
            <v>5</v>
          </cell>
        </row>
        <row r="11110">
          <cell r="G11110">
            <v>184742</v>
          </cell>
          <cell r="H11110">
            <v>18480</v>
          </cell>
          <cell r="I11110" t="str">
            <v>Gustave Dore - Engraving from Fables de la Fontaine 1870</v>
          </cell>
          <cell r="K11110">
            <v>10</v>
          </cell>
          <cell r="L11110">
            <v>20</v>
          </cell>
          <cell r="M11110">
            <v>5</v>
          </cell>
          <cell r="N11110">
            <v>5</v>
          </cell>
        </row>
        <row r="11111">
          <cell r="G11111">
            <v>184743</v>
          </cell>
          <cell r="H11111">
            <v>18480</v>
          </cell>
          <cell r="I11111" t="str">
            <v>Gustave Dore - Engraving from Fables de la Fontaine 1870</v>
          </cell>
          <cell r="K11111">
            <v>10</v>
          </cell>
          <cell r="L11111">
            <v>20</v>
          </cell>
          <cell r="M11111">
            <v>5</v>
          </cell>
          <cell r="N11111">
            <v>5</v>
          </cell>
        </row>
        <row r="11112">
          <cell r="G11112">
            <v>184744</v>
          </cell>
          <cell r="H11112">
            <v>18480</v>
          </cell>
          <cell r="I11112" t="str">
            <v>Gustave Dore - Engraving from Fables de la Fontaine 1870</v>
          </cell>
          <cell r="K11112">
            <v>10</v>
          </cell>
          <cell r="L11112">
            <v>20</v>
          </cell>
          <cell r="M11112">
            <v>5</v>
          </cell>
          <cell r="N11112">
            <v>5</v>
          </cell>
        </row>
        <row r="11113">
          <cell r="G11113">
            <v>184745</v>
          </cell>
          <cell r="H11113">
            <v>18480</v>
          </cell>
          <cell r="I11113" t="str">
            <v>Gustave Dore - Engraving from Fables de la Fontaine 1870</v>
          </cell>
          <cell r="K11113">
            <v>10</v>
          </cell>
          <cell r="L11113">
            <v>20</v>
          </cell>
          <cell r="M11113">
            <v>5</v>
          </cell>
          <cell r="N11113">
            <v>5</v>
          </cell>
        </row>
        <row r="11114">
          <cell r="G11114">
            <v>184746</v>
          </cell>
          <cell r="H11114">
            <v>18480</v>
          </cell>
          <cell r="I11114" t="str">
            <v>Gustave Dore - Engraving from Fables de la Fontaine 1870</v>
          </cell>
          <cell r="K11114">
            <v>10</v>
          </cell>
          <cell r="L11114">
            <v>20</v>
          </cell>
          <cell r="M11114">
            <v>5</v>
          </cell>
          <cell r="N11114">
            <v>5</v>
          </cell>
        </row>
        <row r="11115">
          <cell r="G11115">
            <v>184747</v>
          </cell>
          <cell r="H11115">
            <v>18480</v>
          </cell>
          <cell r="I11115" t="str">
            <v>Gustave Dore - Engraving from Fables de la Fontaine 1870</v>
          </cell>
          <cell r="K11115">
            <v>10</v>
          </cell>
          <cell r="L11115">
            <v>20</v>
          </cell>
          <cell r="M11115">
            <v>5</v>
          </cell>
          <cell r="N11115">
            <v>5</v>
          </cell>
        </row>
        <row r="11116">
          <cell r="G11116">
            <v>184748</v>
          </cell>
          <cell r="H11116">
            <v>18480</v>
          </cell>
          <cell r="I11116" t="str">
            <v>Gustave Dore - Engraving from Fables de la Fontaine 1870</v>
          </cell>
          <cell r="K11116">
            <v>10</v>
          </cell>
          <cell r="L11116">
            <v>20</v>
          </cell>
          <cell r="M11116">
            <v>5</v>
          </cell>
          <cell r="N11116">
            <v>5</v>
          </cell>
        </row>
        <row r="11117">
          <cell r="G11117">
            <v>184749</v>
          </cell>
          <cell r="H11117">
            <v>18480</v>
          </cell>
          <cell r="I11117" t="str">
            <v>Gustave Dore - Engraving from Fables de la Fontaine 1870</v>
          </cell>
          <cell r="K11117">
            <v>10</v>
          </cell>
          <cell r="L11117">
            <v>20</v>
          </cell>
          <cell r="M11117">
            <v>5</v>
          </cell>
          <cell r="N11117">
            <v>5</v>
          </cell>
        </row>
        <row r="11118">
          <cell r="G11118">
            <v>184750</v>
          </cell>
          <cell r="H11118">
            <v>18480</v>
          </cell>
          <cell r="I11118" t="str">
            <v>Gustave Dore - Engraving from Fables de la Fontaine 1870</v>
          </cell>
          <cell r="K11118">
            <v>10</v>
          </cell>
          <cell r="L11118">
            <v>20</v>
          </cell>
          <cell r="M11118">
            <v>5</v>
          </cell>
          <cell r="N11118">
            <v>5</v>
          </cell>
        </row>
        <row r="11119">
          <cell r="G11119">
            <v>184751</v>
          </cell>
          <cell r="H11119">
            <v>18480</v>
          </cell>
          <cell r="I11119" t="str">
            <v>Gustave Dore - Engraving from Fables de la Fontaine 1870</v>
          </cell>
          <cell r="K11119">
            <v>10</v>
          </cell>
          <cell r="L11119">
            <v>20</v>
          </cell>
          <cell r="M11119">
            <v>5</v>
          </cell>
          <cell r="N11119">
            <v>5</v>
          </cell>
        </row>
        <row r="11120">
          <cell r="G11120">
            <v>184752</v>
          </cell>
          <cell r="H11120">
            <v>18480</v>
          </cell>
          <cell r="I11120" t="str">
            <v>Gustave Dore - Engraving from Fables de la Fontaine 1870</v>
          </cell>
          <cell r="K11120">
            <v>10</v>
          </cell>
          <cell r="L11120">
            <v>20</v>
          </cell>
          <cell r="M11120">
            <v>5</v>
          </cell>
          <cell r="N11120">
            <v>5</v>
          </cell>
        </row>
        <row r="11121">
          <cell r="G11121">
            <v>184753</v>
          </cell>
          <cell r="H11121">
            <v>18480</v>
          </cell>
          <cell r="I11121" t="str">
            <v>Gustave Dore - Engraving from Fables de la Fontaine 1870</v>
          </cell>
          <cell r="K11121">
            <v>10</v>
          </cell>
          <cell r="L11121">
            <v>20</v>
          </cell>
          <cell r="M11121">
            <v>5</v>
          </cell>
          <cell r="N11121">
            <v>5</v>
          </cell>
        </row>
        <row r="11122">
          <cell r="G11122">
            <v>184754</v>
          </cell>
          <cell r="H11122">
            <v>18480</v>
          </cell>
          <cell r="I11122" t="str">
            <v>Gustave Dore - Engraving from Fables de la Fontaine 1870</v>
          </cell>
          <cell r="K11122">
            <v>10</v>
          </cell>
          <cell r="L11122">
            <v>20</v>
          </cell>
          <cell r="M11122">
            <v>5</v>
          </cell>
          <cell r="N11122">
            <v>5</v>
          </cell>
        </row>
        <row r="11123">
          <cell r="G11123">
            <v>184755</v>
          </cell>
          <cell r="H11123">
            <v>18480</v>
          </cell>
          <cell r="I11123" t="str">
            <v>Gustave Dore - Engraving from Fables de la Fontaine 1870</v>
          </cell>
          <cell r="K11123">
            <v>10</v>
          </cell>
          <cell r="L11123">
            <v>20</v>
          </cell>
          <cell r="M11123">
            <v>5</v>
          </cell>
          <cell r="N11123">
            <v>5</v>
          </cell>
        </row>
        <row r="11124">
          <cell r="G11124">
            <v>184756</v>
          </cell>
          <cell r="H11124">
            <v>18480</v>
          </cell>
          <cell r="I11124" t="str">
            <v>Gustave Dore - Engraving from Fables de la Fontaine 1870</v>
          </cell>
          <cell r="K11124">
            <v>10</v>
          </cell>
          <cell r="L11124">
            <v>20</v>
          </cell>
          <cell r="M11124">
            <v>5</v>
          </cell>
          <cell r="N11124">
            <v>5</v>
          </cell>
        </row>
        <row r="11125">
          <cell r="G11125">
            <v>184757</v>
          </cell>
          <cell r="H11125">
            <v>18480</v>
          </cell>
          <cell r="I11125" t="str">
            <v>Gustave Dore - Engraving from Fables de la Fontaine 1870</v>
          </cell>
          <cell r="K11125">
            <v>10</v>
          </cell>
          <cell r="L11125">
            <v>20</v>
          </cell>
          <cell r="M11125">
            <v>5</v>
          </cell>
          <cell r="N11125">
            <v>5</v>
          </cell>
        </row>
        <row r="11126">
          <cell r="G11126">
            <v>184758</v>
          </cell>
          <cell r="H11126">
            <v>18480</v>
          </cell>
          <cell r="I11126" t="str">
            <v>Gustave Dore - Engraving from Fables de la Fontaine 1870</v>
          </cell>
          <cell r="K11126">
            <v>10</v>
          </cell>
          <cell r="L11126">
            <v>20</v>
          </cell>
          <cell r="M11126">
            <v>5</v>
          </cell>
          <cell r="N11126">
            <v>5</v>
          </cell>
        </row>
        <row r="11127">
          <cell r="G11127">
            <v>184759</v>
          </cell>
          <cell r="H11127">
            <v>18480</v>
          </cell>
          <cell r="I11127" t="str">
            <v>Gustave Dore - Engraving from Fables de la Fontaine 1870</v>
          </cell>
          <cell r="K11127">
            <v>10</v>
          </cell>
          <cell r="L11127">
            <v>20</v>
          </cell>
          <cell r="M11127">
            <v>5</v>
          </cell>
          <cell r="N11127">
            <v>5</v>
          </cell>
        </row>
        <row r="11128">
          <cell r="G11128">
            <v>184760</v>
          </cell>
          <cell r="H11128">
            <v>18480</v>
          </cell>
          <cell r="I11128" t="str">
            <v>Gustave Dore - Engraving from Fables de la Fontaine 1870</v>
          </cell>
          <cell r="K11128">
            <v>10</v>
          </cell>
          <cell r="L11128">
            <v>20</v>
          </cell>
          <cell r="M11128">
            <v>5</v>
          </cell>
          <cell r="N11128">
            <v>5</v>
          </cell>
        </row>
        <row r="11129">
          <cell r="G11129">
            <v>184761</v>
          </cell>
          <cell r="H11129">
            <v>18480</v>
          </cell>
          <cell r="I11129" t="str">
            <v>Gustave Dore - Engraving from Fables de la Fontaine 1870</v>
          </cell>
          <cell r="K11129">
            <v>10</v>
          </cell>
          <cell r="L11129">
            <v>20</v>
          </cell>
          <cell r="M11129">
            <v>5</v>
          </cell>
          <cell r="N11129">
            <v>5</v>
          </cell>
        </row>
        <row r="11130">
          <cell r="G11130">
            <v>184762</v>
          </cell>
          <cell r="H11130">
            <v>18480</v>
          </cell>
          <cell r="I11130" t="str">
            <v>Gustave Dore - Engraving from Fables de la Fontaine 1870</v>
          </cell>
          <cell r="K11130">
            <v>10</v>
          </cell>
          <cell r="L11130">
            <v>20</v>
          </cell>
          <cell r="M11130">
            <v>5</v>
          </cell>
          <cell r="N11130">
            <v>5</v>
          </cell>
        </row>
        <row r="11131">
          <cell r="G11131">
            <v>184763</v>
          </cell>
          <cell r="H11131">
            <v>18480</v>
          </cell>
          <cell r="I11131" t="str">
            <v>Gustave Dore - Engraving from Fables de la Fontaine 1870</v>
          </cell>
          <cell r="K11131">
            <v>10</v>
          </cell>
          <cell r="L11131">
            <v>20</v>
          </cell>
          <cell r="M11131">
            <v>5</v>
          </cell>
          <cell r="N11131">
            <v>5</v>
          </cell>
        </row>
        <row r="11132">
          <cell r="G11132">
            <v>184764</v>
          </cell>
          <cell r="H11132">
            <v>18480</v>
          </cell>
          <cell r="I11132" t="str">
            <v>Gustave Dore - Engraving from Fables de la Fontaine 1870</v>
          </cell>
          <cell r="K11132">
            <v>10</v>
          </cell>
          <cell r="L11132">
            <v>20</v>
          </cell>
          <cell r="M11132">
            <v>5</v>
          </cell>
          <cell r="N11132">
            <v>5</v>
          </cell>
        </row>
        <row r="11133">
          <cell r="G11133">
            <v>184765</v>
          </cell>
          <cell r="H11133">
            <v>18480</v>
          </cell>
          <cell r="I11133" t="str">
            <v>Gustave Dore - Engraving from Fables de la Fontaine 1870</v>
          </cell>
          <cell r="K11133">
            <v>10</v>
          </cell>
          <cell r="L11133">
            <v>20</v>
          </cell>
          <cell r="M11133">
            <v>5</v>
          </cell>
          <cell r="N11133">
            <v>5</v>
          </cell>
        </row>
        <row r="11134">
          <cell r="G11134">
            <v>184766</v>
          </cell>
          <cell r="H11134">
            <v>18480</v>
          </cell>
          <cell r="I11134" t="str">
            <v>Gustave Dore - Engraving from Fables de la Fontaine 1870</v>
          </cell>
          <cell r="K11134">
            <v>10</v>
          </cell>
          <cell r="L11134">
            <v>20</v>
          </cell>
          <cell r="M11134">
            <v>5</v>
          </cell>
          <cell r="N11134">
            <v>5</v>
          </cell>
        </row>
        <row r="11135">
          <cell r="G11135">
            <v>184767</v>
          </cell>
          <cell r="H11135">
            <v>18480</v>
          </cell>
          <cell r="I11135" t="str">
            <v>Gustave Dore - Engraving from Fables de la Fontaine 1870</v>
          </cell>
          <cell r="K11135">
            <v>10</v>
          </cell>
          <cell r="L11135">
            <v>20</v>
          </cell>
          <cell r="M11135">
            <v>5</v>
          </cell>
          <cell r="N11135">
            <v>5</v>
          </cell>
        </row>
        <row r="11136">
          <cell r="G11136">
            <v>184768</v>
          </cell>
          <cell r="H11136">
            <v>18480</v>
          </cell>
          <cell r="I11136" t="str">
            <v>Gustave Dore - Engraving from Fables de la Fontaine 1870</v>
          </cell>
          <cell r="K11136">
            <v>10</v>
          </cell>
          <cell r="L11136">
            <v>20</v>
          </cell>
          <cell r="M11136">
            <v>5</v>
          </cell>
          <cell r="N11136">
            <v>5</v>
          </cell>
        </row>
        <row r="11137">
          <cell r="G11137">
            <v>184769</v>
          </cell>
          <cell r="H11137">
            <v>18480</v>
          </cell>
          <cell r="I11137" t="str">
            <v>Gustave Dore - Engraving from Fables de la Fontaine 1870</v>
          </cell>
          <cell r="K11137">
            <v>10</v>
          </cell>
          <cell r="L11137">
            <v>20</v>
          </cell>
          <cell r="M11137">
            <v>5</v>
          </cell>
          <cell r="N11137">
            <v>5</v>
          </cell>
        </row>
        <row r="11138">
          <cell r="G11138">
            <v>184770</v>
          </cell>
          <cell r="H11138">
            <v>18480</v>
          </cell>
          <cell r="I11138" t="str">
            <v>Gustave Dore - Engraving from Fables de la Fontaine 1870</v>
          </cell>
          <cell r="K11138">
            <v>10</v>
          </cell>
          <cell r="L11138">
            <v>20</v>
          </cell>
          <cell r="M11138">
            <v>5</v>
          </cell>
          <cell r="N11138">
            <v>5</v>
          </cell>
        </row>
        <row r="11139">
          <cell r="G11139">
            <v>184771</v>
          </cell>
          <cell r="H11139">
            <v>18480</v>
          </cell>
          <cell r="I11139" t="str">
            <v>Gustave Dore - Engraving from Fables de la Fontaine 1870</v>
          </cell>
          <cell r="K11139">
            <v>10</v>
          </cell>
          <cell r="L11139">
            <v>20</v>
          </cell>
          <cell r="M11139">
            <v>5</v>
          </cell>
          <cell r="N11139">
            <v>5</v>
          </cell>
        </row>
        <row r="11140">
          <cell r="G11140">
            <v>184772</v>
          </cell>
          <cell r="H11140">
            <v>18480</v>
          </cell>
          <cell r="I11140" t="str">
            <v>Gustave Dore - Engraving from Fables de la Fontaine 1870</v>
          </cell>
          <cell r="K11140">
            <v>10</v>
          </cell>
          <cell r="L11140">
            <v>20</v>
          </cell>
          <cell r="M11140">
            <v>5</v>
          </cell>
          <cell r="N11140">
            <v>5</v>
          </cell>
        </row>
        <row r="11141">
          <cell r="G11141">
            <v>184773</v>
          </cell>
          <cell r="H11141">
            <v>18480</v>
          </cell>
          <cell r="I11141" t="str">
            <v>Gustave Dore - Engraving from Fables de la Fontaine 1870</v>
          </cell>
          <cell r="K11141">
            <v>10</v>
          </cell>
          <cell r="L11141">
            <v>20</v>
          </cell>
          <cell r="M11141">
            <v>5</v>
          </cell>
          <cell r="N11141">
            <v>5</v>
          </cell>
        </row>
        <row r="11142">
          <cell r="G11142">
            <v>184774</v>
          </cell>
          <cell r="H11142">
            <v>18480</v>
          </cell>
          <cell r="I11142" t="str">
            <v>Gustave Dore - Engraving from Fables de la Fontaine 1870</v>
          </cell>
          <cell r="K11142">
            <v>10</v>
          </cell>
          <cell r="L11142">
            <v>20</v>
          </cell>
          <cell r="M11142">
            <v>5</v>
          </cell>
          <cell r="N11142">
            <v>5</v>
          </cell>
        </row>
        <row r="11143">
          <cell r="G11143">
            <v>184775</v>
          </cell>
          <cell r="H11143">
            <v>18480</v>
          </cell>
          <cell r="I11143" t="str">
            <v>Gustave Dore - Engraving from Fables de la Fontaine 1870</v>
          </cell>
          <cell r="K11143">
            <v>10</v>
          </cell>
          <cell r="L11143">
            <v>20</v>
          </cell>
          <cell r="M11143">
            <v>5</v>
          </cell>
          <cell r="N11143">
            <v>5</v>
          </cell>
        </row>
        <row r="11144">
          <cell r="G11144">
            <v>184811</v>
          </cell>
          <cell r="H11144">
            <v>18481</v>
          </cell>
          <cell r="I11144" t="str">
            <v>John Doyle (HB) - Original engraving from Political Sketches 1830-1840</v>
          </cell>
          <cell r="J11144"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44">
            <v>20</v>
          </cell>
          <cell r="L11144">
            <v>40</v>
          </cell>
          <cell r="M11144">
            <v>10</v>
          </cell>
          <cell r="N11144">
            <v>10</v>
          </cell>
          <cell r="P11144" t="str">
            <v>Excellent with occasional age-related marks - please check image carefully</v>
          </cell>
        </row>
        <row r="11145">
          <cell r="G11145">
            <v>184812</v>
          </cell>
          <cell r="H11145">
            <v>18482</v>
          </cell>
          <cell r="I11145" t="str">
            <v>John Doyle (HB) - Original engraving from Political Sketches 1830-1840</v>
          </cell>
          <cell r="J11145"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45">
            <v>20</v>
          </cell>
          <cell r="L11145">
            <v>40</v>
          </cell>
          <cell r="M11145">
            <v>10</v>
          </cell>
          <cell r="N11145">
            <v>10</v>
          </cell>
          <cell r="P11145" t="str">
            <v>Excellent with occasional age-related marks - please check image carefully</v>
          </cell>
        </row>
        <row r="11146">
          <cell r="G11146">
            <v>184813</v>
          </cell>
          <cell r="H11146">
            <v>18483</v>
          </cell>
          <cell r="I11146" t="str">
            <v>John Doyle (HB) - Original engraving from Political Sketches 1830-1840</v>
          </cell>
          <cell r="J11146"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46">
            <v>20</v>
          </cell>
          <cell r="L11146">
            <v>40</v>
          </cell>
          <cell r="M11146">
            <v>10</v>
          </cell>
          <cell r="N11146">
            <v>10</v>
          </cell>
          <cell r="P11146" t="str">
            <v>Excellent with occasional age-related marks - please check image carefully</v>
          </cell>
        </row>
        <row r="11147">
          <cell r="G11147">
            <v>184814</v>
          </cell>
          <cell r="H11147">
            <v>18484</v>
          </cell>
          <cell r="I11147" t="str">
            <v>John Doyle (HB) - Original engraving from Political Sketches 1830-1840</v>
          </cell>
          <cell r="J11147"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47">
            <v>20</v>
          </cell>
          <cell r="L11147">
            <v>40</v>
          </cell>
          <cell r="M11147">
            <v>10</v>
          </cell>
          <cell r="N11147">
            <v>10</v>
          </cell>
          <cell r="P11147" t="str">
            <v>Excellent with occasional age-related marks - please check image carefully</v>
          </cell>
        </row>
        <row r="11148">
          <cell r="G11148">
            <v>184815</v>
          </cell>
          <cell r="H11148">
            <v>18485</v>
          </cell>
          <cell r="I11148" t="str">
            <v>John Doyle (HB) - Original engraving from Political Sketches 1830-1840</v>
          </cell>
          <cell r="J11148"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48">
            <v>20</v>
          </cell>
          <cell r="L11148">
            <v>40</v>
          </cell>
          <cell r="M11148">
            <v>10</v>
          </cell>
          <cell r="N11148">
            <v>10</v>
          </cell>
          <cell r="P11148" t="str">
            <v>Excellent with occasional age-related marks - please check image carefully</v>
          </cell>
        </row>
        <row r="11149">
          <cell r="G11149">
            <v>184816</v>
          </cell>
          <cell r="H11149">
            <v>18486</v>
          </cell>
          <cell r="I11149" t="str">
            <v>John Doyle (HB) - Original engraving from Political Sketches 1830-1840</v>
          </cell>
          <cell r="J11149"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49">
            <v>20</v>
          </cell>
          <cell r="L11149">
            <v>40</v>
          </cell>
          <cell r="M11149">
            <v>10</v>
          </cell>
          <cell r="N11149">
            <v>10</v>
          </cell>
          <cell r="P11149" t="str">
            <v>Excellent with occasional age-related marks - please check image carefully</v>
          </cell>
        </row>
        <row r="11150">
          <cell r="G11150">
            <v>184817</v>
          </cell>
          <cell r="H11150">
            <v>18487</v>
          </cell>
          <cell r="I11150" t="str">
            <v>John Doyle (HB) - Original engraving from Political Sketches 1830-1840</v>
          </cell>
          <cell r="J11150"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50">
            <v>20</v>
          </cell>
          <cell r="L11150">
            <v>40</v>
          </cell>
          <cell r="M11150">
            <v>10</v>
          </cell>
          <cell r="N11150">
            <v>10</v>
          </cell>
          <cell r="P11150" t="str">
            <v>Excellent with occasional age-related marks - please check image carefully</v>
          </cell>
        </row>
        <row r="11151">
          <cell r="G11151">
            <v>184818</v>
          </cell>
          <cell r="H11151">
            <v>18488</v>
          </cell>
          <cell r="I11151" t="str">
            <v>John Doyle (HB) - Original engraving from Political Sketches 1830-1840</v>
          </cell>
          <cell r="J11151"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51">
            <v>20</v>
          </cell>
          <cell r="L11151">
            <v>40</v>
          </cell>
          <cell r="M11151">
            <v>10</v>
          </cell>
          <cell r="N11151">
            <v>10</v>
          </cell>
          <cell r="P11151" t="str">
            <v>Excellent with occasional age-related marks - please check image carefully</v>
          </cell>
        </row>
        <row r="11152">
          <cell r="G11152">
            <v>184819</v>
          </cell>
          <cell r="H11152">
            <v>18489</v>
          </cell>
          <cell r="I11152" t="str">
            <v>John Doyle (HB) - Original engraving from Political Sketches 1830-1840</v>
          </cell>
          <cell r="J11152"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52">
            <v>20</v>
          </cell>
          <cell r="L11152">
            <v>40</v>
          </cell>
          <cell r="M11152">
            <v>10</v>
          </cell>
          <cell r="N11152">
            <v>10</v>
          </cell>
          <cell r="P11152" t="str">
            <v>Excellent with occasional age-related marks - please check image carefully</v>
          </cell>
        </row>
        <row r="11153">
          <cell r="G11153">
            <v>184820</v>
          </cell>
          <cell r="H11153">
            <v>18490</v>
          </cell>
          <cell r="I11153" t="str">
            <v>John Doyle (HB) - Original engraving from Political Sketches 1830-1840</v>
          </cell>
          <cell r="J11153"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53">
            <v>20</v>
          </cell>
          <cell r="L11153">
            <v>40</v>
          </cell>
          <cell r="M11153">
            <v>10</v>
          </cell>
          <cell r="N11153">
            <v>10</v>
          </cell>
          <cell r="P11153" t="str">
            <v>Excellent with occasional age-related marks - please check image carefully</v>
          </cell>
        </row>
        <row r="11154">
          <cell r="G11154">
            <v>184821</v>
          </cell>
          <cell r="H11154">
            <v>18491</v>
          </cell>
          <cell r="I11154" t="str">
            <v>John Doyle (HB) - Original engraving from Political Sketches 1830-1840</v>
          </cell>
          <cell r="J11154"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54">
            <v>20</v>
          </cell>
          <cell r="L11154">
            <v>40</v>
          </cell>
          <cell r="M11154">
            <v>10</v>
          </cell>
          <cell r="N11154">
            <v>10</v>
          </cell>
          <cell r="P11154" t="str">
            <v>Excellent with occasional age-related marks - please check image carefully</v>
          </cell>
        </row>
        <row r="11155">
          <cell r="G11155">
            <v>184822</v>
          </cell>
          <cell r="I11155" t="str">
            <v>John Doyle (HB) - Original engraving from Political Sketches 1830-1840</v>
          </cell>
          <cell r="J11155"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55">
            <v>20</v>
          </cell>
          <cell r="L11155">
            <v>40</v>
          </cell>
          <cell r="M11155">
            <v>10</v>
          </cell>
          <cell r="N11155">
            <v>10</v>
          </cell>
          <cell r="P11155" t="str">
            <v>Excellent with occasional age-related marks - please check image carefully</v>
          </cell>
        </row>
        <row r="11156">
          <cell r="G11156">
            <v>184823</v>
          </cell>
          <cell r="H11156">
            <v>18493</v>
          </cell>
          <cell r="I11156" t="str">
            <v>John Doyle (HB) - Original engraving from Political Sketches 1830-1840</v>
          </cell>
          <cell r="J11156"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56">
            <v>20</v>
          </cell>
          <cell r="L11156">
            <v>40</v>
          </cell>
          <cell r="M11156">
            <v>10</v>
          </cell>
          <cell r="N11156">
            <v>10</v>
          </cell>
          <cell r="P11156" t="str">
            <v>Excellent with occasional age-related marks - please check image carefully</v>
          </cell>
        </row>
        <row r="11157">
          <cell r="G11157">
            <v>184824</v>
          </cell>
          <cell r="H11157">
            <v>18494</v>
          </cell>
          <cell r="I11157" t="str">
            <v>John Doyle (HB) - Original engraving from Political Sketches 1830-1840</v>
          </cell>
          <cell r="J11157"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57">
            <v>20</v>
          </cell>
          <cell r="L11157">
            <v>40</v>
          </cell>
          <cell r="M11157">
            <v>10</v>
          </cell>
          <cell r="N11157">
            <v>10</v>
          </cell>
          <cell r="P11157" t="str">
            <v>Excellent with occasional age-related marks - please check image carefully</v>
          </cell>
        </row>
        <row r="11158">
          <cell r="G11158">
            <v>184825</v>
          </cell>
          <cell r="H11158">
            <v>18495</v>
          </cell>
          <cell r="I11158" t="str">
            <v>John Doyle (HB) - Original engraving from Political Sketches 1830-1840</v>
          </cell>
          <cell r="J11158"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58">
            <v>20</v>
          </cell>
          <cell r="L11158">
            <v>40</v>
          </cell>
          <cell r="M11158">
            <v>10</v>
          </cell>
          <cell r="N11158">
            <v>10</v>
          </cell>
          <cell r="P11158" t="str">
            <v>Excellent with occasional age-related marks - please check image carefully</v>
          </cell>
        </row>
        <row r="11159">
          <cell r="G11159">
            <v>184826</v>
          </cell>
          <cell r="H11159">
            <v>18496</v>
          </cell>
          <cell r="I11159" t="str">
            <v>John Doyle (HB) - Original engraving from Political Sketches 1830-1840</v>
          </cell>
          <cell r="J11159"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59">
            <v>20</v>
          </cell>
          <cell r="L11159">
            <v>40</v>
          </cell>
          <cell r="M11159">
            <v>10</v>
          </cell>
          <cell r="N11159">
            <v>10</v>
          </cell>
          <cell r="P11159" t="str">
            <v>Excellent with occasional age-related marks - please check image carefully</v>
          </cell>
        </row>
        <row r="11160">
          <cell r="G11160">
            <v>184827</v>
          </cell>
          <cell r="H11160">
            <v>18497</v>
          </cell>
          <cell r="I11160" t="str">
            <v>John Doyle (HB) - Original engraving from Political Sketches 1830-1840</v>
          </cell>
          <cell r="J11160"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60">
            <v>20</v>
          </cell>
          <cell r="L11160">
            <v>40</v>
          </cell>
          <cell r="M11160">
            <v>10</v>
          </cell>
          <cell r="N11160">
            <v>10</v>
          </cell>
          <cell r="P11160" t="str">
            <v>Excellent with occasional age-related marks - please check image carefully</v>
          </cell>
        </row>
        <row r="11161">
          <cell r="G11161">
            <v>184828</v>
          </cell>
          <cell r="H11161">
            <v>18498</v>
          </cell>
          <cell r="I11161" t="str">
            <v>John Doyle (HB) - Original engraving from Political Sketches 1830-1840</v>
          </cell>
          <cell r="J11161"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61">
            <v>20</v>
          </cell>
          <cell r="L11161">
            <v>40</v>
          </cell>
          <cell r="M11161">
            <v>10</v>
          </cell>
          <cell r="N11161">
            <v>10</v>
          </cell>
          <cell r="P11161" t="str">
            <v>Excellent with occasional age-related marks - please check image carefully</v>
          </cell>
        </row>
        <row r="11162">
          <cell r="G11162">
            <v>184829</v>
          </cell>
          <cell r="H11162">
            <v>18499</v>
          </cell>
          <cell r="I11162" t="str">
            <v>John Doyle (HB) - Original engraving from Political Sketches 1830-1840</v>
          </cell>
          <cell r="J11162"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62">
            <v>20</v>
          </cell>
          <cell r="L11162">
            <v>40</v>
          </cell>
          <cell r="M11162">
            <v>10</v>
          </cell>
          <cell r="N11162">
            <v>10</v>
          </cell>
          <cell r="P11162" t="str">
            <v>Excellent with occasional age-related marks - please check image carefully</v>
          </cell>
        </row>
        <row r="11163">
          <cell r="G11163">
            <v>184830</v>
          </cell>
          <cell r="H11163">
            <v>18500</v>
          </cell>
          <cell r="I11163" t="str">
            <v>John Doyle (HB) - Original engraving from Political Sketches 1830-1840</v>
          </cell>
          <cell r="J11163"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63">
            <v>20</v>
          </cell>
          <cell r="L11163">
            <v>40</v>
          </cell>
          <cell r="M11163">
            <v>10</v>
          </cell>
          <cell r="N11163">
            <v>10</v>
          </cell>
          <cell r="P11163" t="str">
            <v>Excellent with occasional age-related marks - please check image carefully</v>
          </cell>
        </row>
        <row r="11164">
          <cell r="G11164">
            <v>184831</v>
          </cell>
          <cell r="H11164">
            <v>18501</v>
          </cell>
          <cell r="I11164" t="str">
            <v>John Doyle (HB) - Original engraving from Political Sketches 1830-1840</v>
          </cell>
          <cell r="J11164"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64">
            <v>20</v>
          </cell>
          <cell r="L11164">
            <v>40</v>
          </cell>
          <cell r="M11164">
            <v>10</v>
          </cell>
          <cell r="N11164">
            <v>10</v>
          </cell>
          <cell r="P11164" t="str">
            <v>Excellent with occasional age-related marks - please check image carefully</v>
          </cell>
        </row>
        <row r="11165">
          <cell r="G11165">
            <v>184832</v>
          </cell>
          <cell r="H11165">
            <v>18502</v>
          </cell>
          <cell r="I11165" t="str">
            <v>John Doyle (HB) - Original engraving from Political Sketches 1830-1840</v>
          </cell>
          <cell r="J11165"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65">
            <v>20</v>
          </cell>
          <cell r="L11165">
            <v>40</v>
          </cell>
          <cell r="M11165">
            <v>10</v>
          </cell>
          <cell r="N11165">
            <v>10</v>
          </cell>
          <cell r="P11165" t="str">
            <v>Excellent with occasional age-related marks - please check image carefully</v>
          </cell>
        </row>
        <row r="11166">
          <cell r="G11166">
            <v>184833</v>
          </cell>
          <cell r="H11166">
            <v>18503</v>
          </cell>
          <cell r="I11166" t="str">
            <v>John Doyle (HB) - Original engraving from Political Sketches 1830-1840</v>
          </cell>
          <cell r="J11166"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66">
            <v>20</v>
          </cell>
          <cell r="L11166">
            <v>40</v>
          </cell>
          <cell r="M11166">
            <v>10</v>
          </cell>
          <cell r="N11166">
            <v>10</v>
          </cell>
          <cell r="P11166" t="str">
            <v>Excellent with occasional age-related marks - please check image carefully</v>
          </cell>
        </row>
        <row r="11167">
          <cell r="G11167">
            <v>184834</v>
          </cell>
          <cell r="H11167">
            <v>18504</v>
          </cell>
          <cell r="I11167" t="str">
            <v>John Doyle (HB) - Original engraving from Political Sketches 1830-1840</v>
          </cell>
          <cell r="J11167"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67">
            <v>20</v>
          </cell>
          <cell r="L11167">
            <v>40</v>
          </cell>
          <cell r="M11167">
            <v>10</v>
          </cell>
          <cell r="N11167">
            <v>10</v>
          </cell>
          <cell r="P11167" t="str">
            <v>Excellent with occasional age-related marks - please check image carefully</v>
          </cell>
        </row>
        <row r="11168">
          <cell r="G11168">
            <v>184835</v>
          </cell>
          <cell r="H11168">
            <v>18505</v>
          </cell>
          <cell r="I11168" t="str">
            <v>John Doyle (HB) - Original engraving from Political Sketches 1830-1840</v>
          </cell>
          <cell r="J11168"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68">
            <v>20</v>
          </cell>
          <cell r="L11168">
            <v>40</v>
          </cell>
          <cell r="M11168">
            <v>10</v>
          </cell>
          <cell r="N11168">
            <v>10</v>
          </cell>
          <cell r="P11168" t="str">
            <v>Excellent with occasional age-related marks - please check image carefully</v>
          </cell>
        </row>
        <row r="11169">
          <cell r="G11169">
            <v>184836</v>
          </cell>
          <cell r="H11169">
            <v>18506</v>
          </cell>
          <cell r="I11169" t="str">
            <v>John Doyle (HB) - Original engraving from Political Sketches 1830-1840</v>
          </cell>
          <cell r="J11169"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69">
            <v>20</v>
          </cell>
          <cell r="L11169">
            <v>40</v>
          </cell>
          <cell r="M11169">
            <v>10</v>
          </cell>
          <cell r="N11169">
            <v>10</v>
          </cell>
          <cell r="P11169" t="str">
            <v>Excellent with occasional age-related marks - please check image carefully</v>
          </cell>
        </row>
        <row r="11170">
          <cell r="G11170">
            <v>184837</v>
          </cell>
          <cell r="H11170">
            <v>18507</v>
          </cell>
          <cell r="I11170" t="str">
            <v>John Doyle (HB) - Original engraving from Political Sketches 1830-1840</v>
          </cell>
          <cell r="J11170"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70">
            <v>20</v>
          </cell>
          <cell r="L11170">
            <v>40</v>
          </cell>
          <cell r="M11170">
            <v>10</v>
          </cell>
          <cell r="N11170">
            <v>10</v>
          </cell>
          <cell r="P11170" t="str">
            <v>Excellent with occasional age-related marks - please check image carefully</v>
          </cell>
        </row>
        <row r="11171">
          <cell r="G11171">
            <v>184838</v>
          </cell>
          <cell r="H11171">
            <v>18508</v>
          </cell>
          <cell r="I11171" t="str">
            <v>John Doyle (HB) - Original engraving from Political Sketches 1830-1840</v>
          </cell>
          <cell r="J11171"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71">
            <v>20</v>
          </cell>
          <cell r="L11171">
            <v>40</v>
          </cell>
          <cell r="M11171">
            <v>10</v>
          </cell>
          <cell r="N11171">
            <v>10</v>
          </cell>
          <cell r="P11171" t="str">
            <v>Excellent with occasional age-related marks - please check image carefully</v>
          </cell>
        </row>
        <row r="11172">
          <cell r="G11172">
            <v>184839</v>
          </cell>
          <cell r="H11172">
            <v>18509</v>
          </cell>
          <cell r="I11172" t="str">
            <v>John Doyle (HB) - Original engraving from Political Sketches 1830-1840</v>
          </cell>
          <cell r="J11172"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72">
            <v>20</v>
          </cell>
          <cell r="L11172">
            <v>40</v>
          </cell>
          <cell r="M11172">
            <v>10</v>
          </cell>
          <cell r="N11172">
            <v>10</v>
          </cell>
          <cell r="P11172" t="str">
            <v>Excellent with occasional age-related marks - please check image carefully</v>
          </cell>
        </row>
        <row r="11173">
          <cell r="G11173">
            <v>184840</v>
          </cell>
          <cell r="H11173">
            <v>18510</v>
          </cell>
          <cell r="I11173" t="str">
            <v>John Doyle (HB) - Original engraving from Political Sketches 1830-1840</v>
          </cell>
          <cell r="J11173"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73">
            <v>20</v>
          </cell>
          <cell r="L11173">
            <v>40</v>
          </cell>
          <cell r="M11173">
            <v>10</v>
          </cell>
          <cell r="N11173">
            <v>10</v>
          </cell>
          <cell r="P11173" t="str">
            <v>Excellent with occasional age-related marks - please check image carefully</v>
          </cell>
        </row>
        <row r="11174">
          <cell r="G11174">
            <v>184841</v>
          </cell>
          <cell r="H11174">
            <v>18511</v>
          </cell>
          <cell r="I11174" t="str">
            <v>John Doyle (HB) - Original engraving from Political Sketches 1830-1840</v>
          </cell>
          <cell r="J11174"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74">
            <v>20</v>
          </cell>
          <cell r="L11174">
            <v>40</v>
          </cell>
          <cell r="M11174">
            <v>10</v>
          </cell>
          <cell r="N11174">
            <v>10</v>
          </cell>
          <cell r="P11174" t="str">
            <v>Excellent with occasional age-related marks - please check image carefully</v>
          </cell>
        </row>
        <row r="11175">
          <cell r="G11175">
            <v>184842</v>
          </cell>
          <cell r="H11175">
            <v>18512</v>
          </cell>
          <cell r="I11175" t="str">
            <v>John Doyle (HB) - Original engraving from Political Sketches 1830-1840</v>
          </cell>
          <cell r="J11175"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75">
            <v>20</v>
          </cell>
          <cell r="L11175">
            <v>40</v>
          </cell>
          <cell r="M11175">
            <v>10</v>
          </cell>
          <cell r="N11175">
            <v>10</v>
          </cell>
          <cell r="P11175" t="str">
            <v>Excellent with occasional age-related marks - please check image carefully</v>
          </cell>
        </row>
        <row r="11176">
          <cell r="G11176">
            <v>184843</v>
          </cell>
          <cell r="H11176">
            <v>18513</v>
          </cell>
          <cell r="I11176" t="str">
            <v>John Doyle (HB) - Original engraving from Political Sketches 1830-1840</v>
          </cell>
          <cell r="J11176"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76">
            <v>20</v>
          </cell>
          <cell r="L11176">
            <v>40</v>
          </cell>
          <cell r="M11176">
            <v>10</v>
          </cell>
          <cell r="N11176">
            <v>10</v>
          </cell>
          <cell r="P11176" t="str">
            <v>Excellent with occasional age-related marks - please check image carefully</v>
          </cell>
        </row>
        <row r="11177">
          <cell r="G11177">
            <v>184844</v>
          </cell>
          <cell r="H11177">
            <v>18514</v>
          </cell>
          <cell r="I11177" t="str">
            <v>John Doyle (HB) - Original engraving from Political Sketches 1830-1840</v>
          </cell>
          <cell r="J11177"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77">
            <v>20</v>
          </cell>
          <cell r="L11177">
            <v>40</v>
          </cell>
          <cell r="M11177">
            <v>10</v>
          </cell>
          <cell r="N11177">
            <v>10</v>
          </cell>
          <cell r="P11177" t="str">
            <v>Excellent with occasional age-related marks - please check image carefully</v>
          </cell>
        </row>
        <row r="11178">
          <cell r="G11178">
            <v>184845</v>
          </cell>
          <cell r="H11178">
            <v>18515</v>
          </cell>
          <cell r="I11178" t="str">
            <v>John Doyle (HB) - Original engraving from Political Sketches 1830-1840</v>
          </cell>
          <cell r="J11178"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78">
            <v>20</v>
          </cell>
          <cell r="L11178">
            <v>40</v>
          </cell>
          <cell r="M11178">
            <v>10</v>
          </cell>
          <cell r="N11178">
            <v>10</v>
          </cell>
          <cell r="P11178" t="str">
            <v>Excellent with occasional age-related marks - please check image carefully</v>
          </cell>
        </row>
        <row r="11179">
          <cell r="G11179">
            <v>184846</v>
          </cell>
          <cell r="H11179">
            <v>18516</v>
          </cell>
          <cell r="I11179" t="str">
            <v>John Doyle (HB) - Original engraving from Political Sketches 1830-1840</v>
          </cell>
          <cell r="J11179"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79">
            <v>20</v>
          </cell>
          <cell r="L11179">
            <v>40</v>
          </cell>
          <cell r="M11179">
            <v>10</v>
          </cell>
          <cell r="N11179">
            <v>10</v>
          </cell>
          <cell r="P11179" t="str">
            <v>Excellent with occasional age-related marks - please check image carefully</v>
          </cell>
        </row>
        <row r="11180">
          <cell r="G11180">
            <v>184847</v>
          </cell>
          <cell r="H11180">
            <v>18517</v>
          </cell>
          <cell r="I11180" t="str">
            <v>John Doyle (HB) - Original engraving from Political Sketches 1830-1840</v>
          </cell>
          <cell r="J11180"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80">
            <v>20</v>
          </cell>
          <cell r="L11180">
            <v>40</v>
          </cell>
          <cell r="M11180">
            <v>10</v>
          </cell>
          <cell r="N11180">
            <v>10</v>
          </cell>
          <cell r="P11180" t="str">
            <v>Excellent with occasional age-related marks - please check image carefully</v>
          </cell>
        </row>
        <row r="11181">
          <cell r="G11181">
            <v>184848</v>
          </cell>
          <cell r="H11181">
            <v>18518</v>
          </cell>
          <cell r="I11181" t="str">
            <v>John Doyle (HB) - Original engraving from Political Sketches 1830-1840</v>
          </cell>
          <cell r="J11181"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81">
            <v>20</v>
          </cell>
          <cell r="L11181">
            <v>40</v>
          </cell>
          <cell r="M11181">
            <v>10</v>
          </cell>
          <cell r="N11181">
            <v>10</v>
          </cell>
          <cell r="P11181" t="str">
            <v>Excellent with occasional age-related marks - please check image carefully</v>
          </cell>
        </row>
        <row r="11182">
          <cell r="G11182">
            <v>184849</v>
          </cell>
          <cell r="H11182">
            <v>18519</v>
          </cell>
          <cell r="I11182" t="str">
            <v>John Doyle (HB) - Original engraving from Political Sketches 1830-1840</v>
          </cell>
          <cell r="J11182"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82">
            <v>20</v>
          </cell>
          <cell r="L11182">
            <v>40</v>
          </cell>
          <cell r="M11182">
            <v>10</v>
          </cell>
          <cell r="N11182">
            <v>10</v>
          </cell>
          <cell r="P11182" t="str">
            <v>Excellent with occasional age-related marks - please check image carefully</v>
          </cell>
        </row>
        <row r="11183">
          <cell r="G11183">
            <v>184850</v>
          </cell>
          <cell r="H11183">
            <v>18520</v>
          </cell>
          <cell r="I11183" t="str">
            <v>John Doyle (HB) - Original engraving from Political Sketches 1830-1840</v>
          </cell>
          <cell r="J11183"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83">
            <v>20</v>
          </cell>
          <cell r="L11183">
            <v>40</v>
          </cell>
          <cell r="M11183">
            <v>10</v>
          </cell>
          <cell r="N11183">
            <v>10</v>
          </cell>
          <cell r="P11183" t="str">
            <v>Excellent with occasional age-related marks - please check image carefully</v>
          </cell>
        </row>
        <row r="11184">
          <cell r="G11184">
            <v>184851</v>
          </cell>
          <cell r="H11184">
            <v>18521</v>
          </cell>
          <cell r="I11184" t="str">
            <v>John Doyle (HB) - Original engraving from Political Sketches 1830-1840</v>
          </cell>
          <cell r="J11184"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84">
            <v>20</v>
          </cell>
          <cell r="L11184">
            <v>40</v>
          </cell>
          <cell r="M11184">
            <v>10</v>
          </cell>
          <cell r="N11184">
            <v>10</v>
          </cell>
          <cell r="P11184" t="str">
            <v>Excellent with occasional age-related marks - please check image carefully</v>
          </cell>
        </row>
        <row r="11185">
          <cell r="G11185">
            <v>184852</v>
          </cell>
          <cell r="H11185">
            <v>18522</v>
          </cell>
          <cell r="I11185" t="str">
            <v>John Doyle (HB) - Original engraving from Political Sketches 1830-1840</v>
          </cell>
          <cell r="J11185"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85">
            <v>20</v>
          </cell>
          <cell r="L11185">
            <v>40</v>
          </cell>
          <cell r="M11185">
            <v>10</v>
          </cell>
          <cell r="N11185">
            <v>10</v>
          </cell>
          <cell r="P11185" t="str">
            <v>Excellent with occasional age-related marks - please check image carefully</v>
          </cell>
        </row>
        <row r="11186">
          <cell r="G11186">
            <v>184853</v>
          </cell>
          <cell r="H11186">
            <v>18523</v>
          </cell>
          <cell r="I11186" t="str">
            <v>John Doyle (HB) - Original engraving from Political Sketches 1830-1840</v>
          </cell>
          <cell r="J11186"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86">
            <v>20</v>
          </cell>
          <cell r="L11186">
            <v>40</v>
          </cell>
          <cell r="M11186">
            <v>10</v>
          </cell>
          <cell r="N11186">
            <v>10</v>
          </cell>
          <cell r="P11186" t="str">
            <v>Excellent with occasional age-related marks - please check image carefully</v>
          </cell>
        </row>
        <row r="11187">
          <cell r="G11187">
            <v>184854</v>
          </cell>
          <cell r="H11187">
            <v>18524</v>
          </cell>
          <cell r="I11187" t="str">
            <v>John Doyle (HB) - Original engraving from Political Sketches 1830-1840</v>
          </cell>
          <cell r="J11187"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87">
            <v>20</v>
          </cell>
          <cell r="L11187">
            <v>40</v>
          </cell>
          <cell r="M11187">
            <v>10</v>
          </cell>
          <cell r="N11187">
            <v>10</v>
          </cell>
          <cell r="P11187" t="str">
            <v>Excellent with occasional age-related marks - please check image carefully</v>
          </cell>
        </row>
        <row r="11188">
          <cell r="G11188">
            <v>184855</v>
          </cell>
          <cell r="H11188">
            <v>18525</v>
          </cell>
          <cell r="I11188" t="str">
            <v>John Doyle (HB) - Original engraving from Political Sketches 1830-1840</v>
          </cell>
          <cell r="J11188"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88">
            <v>20</v>
          </cell>
          <cell r="L11188">
            <v>40</v>
          </cell>
          <cell r="M11188">
            <v>10</v>
          </cell>
          <cell r="N11188">
            <v>10</v>
          </cell>
          <cell r="P11188" t="str">
            <v>Excellent with occasional age-related marks - please check image carefully</v>
          </cell>
        </row>
        <row r="11189">
          <cell r="G11189">
            <v>184856</v>
          </cell>
          <cell r="H11189">
            <v>18526</v>
          </cell>
          <cell r="I11189" t="str">
            <v>John Doyle (HB) - Original engraving from Political Sketches 1830-1840</v>
          </cell>
          <cell r="J11189"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89">
            <v>20</v>
          </cell>
          <cell r="L11189">
            <v>40</v>
          </cell>
          <cell r="M11189">
            <v>10</v>
          </cell>
          <cell r="N11189">
            <v>10</v>
          </cell>
          <cell r="P11189" t="str">
            <v>Excellent with occasional age-related marks - please check image carefully</v>
          </cell>
        </row>
        <row r="11190">
          <cell r="G11190">
            <v>184857</v>
          </cell>
          <cell r="H11190">
            <v>18527</v>
          </cell>
          <cell r="I11190" t="str">
            <v>John Doyle (HB) - Original engraving from Political Sketches 1830-1840</v>
          </cell>
          <cell r="J11190"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90">
            <v>20</v>
          </cell>
          <cell r="L11190">
            <v>40</v>
          </cell>
          <cell r="M11190">
            <v>10</v>
          </cell>
          <cell r="N11190">
            <v>10</v>
          </cell>
          <cell r="P11190" t="str">
            <v>Excellent with occasional age-related marks - please check image carefully</v>
          </cell>
        </row>
        <row r="11191">
          <cell r="G11191">
            <v>184858</v>
          </cell>
          <cell r="H11191">
            <v>18528</v>
          </cell>
          <cell r="I11191" t="str">
            <v>John Doyle (HB) - Original engraving from Political Sketches 1830-1840</v>
          </cell>
          <cell r="J11191"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91">
            <v>20</v>
          </cell>
          <cell r="L11191">
            <v>40</v>
          </cell>
          <cell r="M11191">
            <v>10</v>
          </cell>
          <cell r="N11191">
            <v>10</v>
          </cell>
          <cell r="P11191" t="str">
            <v>Excellent with occasional age-related marks - please check image carefully</v>
          </cell>
        </row>
        <row r="11192">
          <cell r="G11192">
            <v>184860</v>
          </cell>
          <cell r="H11192">
            <v>18530</v>
          </cell>
          <cell r="I11192" t="str">
            <v>John Doyle (HB) - Original engraving from Political Sketches 1830-1840</v>
          </cell>
          <cell r="J11192"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92">
            <v>20</v>
          </cell>
          <cell r="L11192">
            <v>40</v>
          </cell>
          <cell r="M11192">
            <v>10</v>
          </cell>
          <cell r="N11192">
            <v>10</v>
          </cell>
          <cell r="P11192" t="str">
            <v>Excellent with occasional age-related marks - please check image carefully</v>
          </cell>
        </row>
        <row r="11193">
          <cell r="G11193">
            <v>184861</v>
          </cell>
          <cell r="H11193">
            <v>18531</v>
          </cell>
          <cell r="I11193" t="str">
            <v>John Doyle (HB) - Original engraving from Political Sketches 1830-1840</v>
          </cell>
          <cell r="J11193"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93">
            <v>20</v>
          </cell>
          <cell r="L11193">
            <v>40</v>
          </cell>
          <cell r="M11193">
            <v>10</v>
          </cell>
          <cell r="N11193">
            <v>10</v>
          </cell>
          <cell r="P11193" t="str">
            <v>Excellent with occasional age-related marks - please check image carefully</v>
          </cell>
        </row>
        <row r="11194">
          <cell r="G11194">
            <v>184862</v>
          </cell>
          <cell r="H11194">
            <v>18532</v>
          </cell>
          <cell r="I11194" t="str">
            <v>John Doyle (HB) - Original engraving from Political Sketches 1830-1840</v>
          </cell>
          <cell r="J11194"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94">
            <v>20</v>
          </cell>
          <cell r="L11194">
            <v>40</v>
          </cell>
          <cell r="M11194">
            <v>10</v>
          </cell>
          <cell r="N11194">
            <v>10</v>
          </cell>
          <cell r="P11194" t="str">
            <v>Excellent with occasional age-related marks - please check image carefully</v>
          </cell>
        </row>
        <row r="11195">
          <cell r="G11195">
            <v>184863</v>
          </cell>
          <cell r="H11195">
            <v>18533</v>
          </cell>
          <cell r="I11195" t="str">
            <v>John Doyle (HB) - Original engraving from Political Sketches 1830-1840</v>
          </cell>
          <cell r="J11195"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95">
            <v>20</v>
          </cell>
          <cell r="L11195">
            <v>40</v>
          </cell>
          <cell r="M11195">
            <v>10</v>
          </cell>
          <cell r="N11195">
            <v>10</v>
          </cell>
          <cell r="P11195" t="str">
            <v>Excellent with occasional age-related marks - please check image carefully</v>
          </cell>
        </row>
        <row r="11196">
          <cell r="G11196">
            <v>184864</v>
          </cell>
          <cell r="H11196">
            <v>18534</v>
          </cell>
          <cell r="I11196" t="str">
            <v>John Doyle (HB) - Original engraving from Political Sketches 1830-1840</v>
          </cell>
          <cell r="J11196"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96">
            <v>20</v>
          </cell>
          <cell r="L11196">
            <v>40</v>
          </cell>
          <cell r="M11196">
            <v>10</v>
          </cell>
          <cell r="N11196">
            <v>10</v>
          </cell>
          <cell r="P11196" t="str">
            <v>Excellent with occasional age-related marks - please check image carefully</v>
          </cell>
        </row>
        <row r="11197">
          <cell r="G11197">
            <v>184865</v>
          </cell>
          <cell r="H11197">
            <v>18535</v>
          </cell>
          <cell r="I11197" t="str">
            <v>John Doyle (HB) - Original engraving from Political Sketches 1830-1840</v>
          </cell>
          <cell r="J11197"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97">
            <v>20</v>
          </cell>
          <cell r="L11197">
            <v>40</v>
          </cell>
          <cell r="M11197">
            <v>10</v>
          </cell>
          <cell r="N11197">
            <v>10</v>
          </cell>
          <cell r="P11197" t="str">
            <v>Excellent with occasional age-related marks - please check image carefully</v>
          </cell>
        </row>
        <row r="11198">
          <cell r="G11198">
            <v>184866</v>
          </cell>
          <cell r="H11198">
            <v>18536</v>
          </cell>
          <cell r="I11198" t="str">
            <v>John Doyle (HB) - Original engraving from Political Sketches 1830-1840</v>
          </cell>
          <cell r="J11198"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98">
            <v>20</v>
          </cell>
          <cell r="L11198">
            <v>40</v>
          </cell>
          <cell r="M11198">
            <v>10</v>
          </cell>
          <cell r="N11198">
            <v>10</v>
          </cell>
          <cell r="P11198" t="str">
            <v>Excellent with occasional age-related marks - please check image carefully</v>
          </cell>
        </row>
        <row r="11199">
          <cell r="G11199">
            <v>184867</v>
          </cell>
          <cell r="H11199">
            <v>18537</v>
          </cell>
          <cell r="I11199" t="str">
            <v>John Doyle (HB) - Original engraving from Political Sketches 1830-1840</v>
          </cell>
          <cell r="J11199"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199">
            <v>20</v>
          </cell>
          <cell r="L11199">
            <v>40</v>
          </cell>
          <cell r="M11199">
            <v>10</v>
          </cell>
          <cell r="N11199">
            <v>10</v>
          </cell>
          <cell r="P11199" t="str">
            <v>Excellent with occasional age-related marks - please check image carefully</v>
          </cell>
        </row>
        <row r="11200">
          <cell r="G11200">
            <v>184868</v>
          </cell>
          <cell r="H11200">
            <v>18538</v>
          </cell>
          <cell r="I11200" t="str">
            <v>John Doyle (HB) - Original engraving from Political Sketches 1830-1840</v>
          </cell>
          <cell r="J11200"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00">
            <v>20</v>
          </cell>
          <cell r="L11200">
            <v>40</v>
          </cell>
          <cell r="M11200">
            <v>10</v>
          </cell>
          <cell r="N11200">
            <v>10</v>
          </cell>
          <cell r="P11200" t="str">
            <v>Excellent with occasional age-related marks - please check image carefully</v>
          </cell>
        </row>
        <row r="11201">
          <cell r="G11201">
            <v>184869</v>
          </cell>
          <cell r="H11201">
            <v>18539</v>
          </cell>
          <cell r="I11201" t="str">
            <v>John Doyle (HB) - Original engraving from Political Sketches 1830-1840</v>
          </cell>
          <cell r="J11201"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01">
            <v>20</v>
          </cell>
          <cell r="L11201">
            <v>40</v>
          </cell>
          <cell r="M11201">
            <v>10</v>
          </cell>
          <cell r="N11201">
            <v>10</v>
          </cell>
          <cell r="P11201" t="str">
            <v>Excellent with occasional age-related marks - please check image carefully</v>
          </cell>
        </row>
        <row r="11202">
          <cell r="G11202">
            <v>184870</v>
          </cell>
          <cell r="H11202">
            <v>18540</v>
          </cell>
          <cell r="I11202" t="str">
            <v>John Doyle (HB) - Original engraving from Political Sketches 1830-1840</v>
          </cell>
          <cell r="J11202"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02">
            <v>20</v>
          </cell>
          <cell r="L11202">
            <v>40</v>
          </cell>
          <cell r="M11202">
            <v>10</v>
          </cell>
          <cell r="N11202">
            <v>10</v>
          </cell>
          <cell r="P11202" t="str">
            <v>Excellent with occasional age-related marks - please check image carefully</v>
          </cell>
        </row>
        <row r="11203">
          <cell r="G11203">
            <v>184871</v>
          </cell>
          <cell r="H11203">
            <v>18541</v>
          </cell>
          <cell r="I11203" t="str">
            <v>John Doyle (HB) - Original engraving from Political Sketches 1830-1840</v>
          </cell>
          <cell r="J11203"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03">
            <v>20</v>
          </cell>
          <cell r="L11203">
            <v>40</v>
          </cell>
          <cell r="M11203">
            <v>10</v>
          </cell>
          <cell r="N11203">
            <v>10</v>
          </cell>
          <cell r="P11203" t="str">
            <v>Excellent with occasional age-related marks - please check image carefully</v>
          </cell>
        </row>
        <row r="11204">
          <cell r="G11204">
            <v>184872</v>
          </cell>
          <cell r="H11204">
            <v>18542</v>
          </cell>
          <cell r="I11204" t="str">
            <v>John Doyle (HB) - Original engraving from Political Sketches 1830-1840</v>
          </cell>
          <cell r="J11204"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04">
            <v>20</v>
          </cell>
          <cell r="L11204">
            <v>40</v>
          </cell>
          <cell r="M11204">
            <v>10</v>
          </cell>
          <cell r="N11204">
            <v>10</v>
          </cell>
          <cell r="P11204" t="str">
            <v>Excellent with occasional age-related marks - please check image carefully</v>
          </cell>
        </row>
        <row r="11205">
          <cell r="G11205">
            <v>184873</v>
          </cell>
          <cell r="H11205">
            <v>18543</v>
          </cell>
          <cell r="I11205" t="str">
            <v>John Doyle (HB) - Original engraving from Political Sketches 1830-1840</v>
          </cell>
          <cell r="J11205"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05">
            <v>20</v>
          </cell>
          <cell r="L11205">
            <v>40</v>
          </cell>
          <cell r="M11205">
            <v>10</v>
          </cell>
          <cell r="N11205">
            <v>10</v>
          </cell>
          <cell r="P11205" t="str">
            <v>Excellent with occasional age-related marks - please check image carefully</v>
          </cell>
        </row>
        <row r="11206">
          <cell r="G11206">
            <v>184874</v>
          </cell>
          <cell r="H11206">
            <v>18544</v>
          </cell>
          <cell r="I11206" t="str">
            <v>John Doyle (HB) - Original engraving from Political Sketches 1830-1840</v>
          </cell>
          <cell r="J11206"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06">
            <v>20</v>
          </cell>
          <cell r="L11206">
            <v>40</v>
          </cell>
          <cell r="M11206">
            <v>10</v>
          </cell>
          <cell r="N11206">
            <v>10</v>
          </cell>
          <cell r="P11206" t="str">
            <v>Excellent with occasional age-related marks - please check image carefully</v>
          </cell>
        </row>
        <row r="11207">
          <cell r="G11207">
            <v>184875</v>
          </cell>
          <cell r="H11207">
            <v>18545</v>
          </cell>
          <cell r="I11207" t="str">
            <v>John Doyle (HB) - Original engraving from Political Sketches 1830-1840</v>
          </cell>
          <cell r="J11207"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07">
            <v>20</v>
          </cell>
          <cell r="L11207">
            <v>40</v>
          </cell>
          <cell r="M11207">
            <v>10</v>
          </cell>
          <cell r="N11207">
            <v>10</v>
          </cell>
          <cell r="P11207" t="str">
            <v>Excellent with occasional age-related marks - please check image carefully</v>
          </cell>
        </row>
        <row r="11208">
          <cell r="G11208">
            <v>184876</v>
          </cell>
          <cell r="H11208">
            <v>18546</v>
          </cell>
          <cell r="I11208" t="str">
            <v>John Doyle (HB) - Original engraving from Political Sketches 1830-1840</v>
          </cell>
          <cell r="J11208"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08">
            <v>20</v>
          </cell>
          <cell r="L11208">
            <v>40</v>
          </cell>
          <cell r="M11208">
            <v>10</v>
          </cell>
          <cell r="N11208">
            <v>10</v>
          </cell>
          <cell r="P11208" t="str">
            <v>Excellent with occasional age-related marks - please check image carefully</v>
          </cell>
        </row>
        <row r="11209">
          <cell r="G11209">
            <v>184877</v>
          </cell>
          <cell r="H11209">
            <v>18547</v>
          </cell>
          <cell r="I11209" t="str">
            <v>John Doyle (HB) - Original engraving from Political Sketches 1830-1840</v>
          </cell>
          <cell r="J11209"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09">
            <v>20</v>
          </cell>
          <cell r="L11209">
            <v>40</v>
          </cell>
          <cell r="M11209">
            <v>10</v>
          </cell>
          <cell r="N11209">
            <v>10</v>
          </cell>
          <cell r="P11209" t="str">
            <v>Excellent with occasional age-related marks - please check image carefully</v>
          </cell>
        </row>
        <row r="11210">
          <cell r="G11210">
            <v>184878</v>
          </cell>
          <cell r="H11210">
            <v>18548</v>
          </cell>
          <cell r="I11210" t="str">
            <v>John Doyle (HB) - Original engraving from Political Sketches 1830-1840</v>
          </cell>
          <cell r="J11210"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10">
            <v>20</v>
          </cell>
          <cell r="L11210">
            <v>40</v>
          </cell>
          <cell r="M11210">
            <v>10</v>
          </cell>
          <cell r="N11210">
            <v>10</v>
          </cell>
          <cell r="P11210" t="str">
            <v>Excellent with occasional age-related marks - please check image carefully</v>
          </cell>
        </row>
        <row r="11211">
          <cell r="G11211">
            <v>184879</v>
          </cell>
          <cell r="H11211">
            <v>18549</v>
          </cell>
          <cell r="I11211" t="str">
            <v>John Doyle (HB) - Original engraving from Political Sketches 1830-1840</v>
          </cell>
          <cell r="J11211"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11">
            <v>20</v>
          </cell>
          <cell r="L11211">
            <v>40</v>
          </cell>
          <cell r="M11211">
            <v>10</v>
          </cell>
          <cell r="N11211">
            <v>10</v>
          </cell>
          <cell r="P11211" t="str">
            <v>Excellent with occasional age-related marks - please check image carefully</v>
          </cell>
        </row>
        <row r="11212">
          <cell r="G11212">
            <v>184880</v>
          </cell>
          <cell r="H11212">
            <v>18550</v>
          </cell>
          <cell r="I11212" t="str">
            <v>John Doyle (HB) - Original engraving from Political Sketches 1830-1840</v>
          </cell>
          <cell r="J11212"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12">
            <v>20</v>
          </cell>
          <cell r="L11212">
            <v>40</v>
          </cell>
          <cell r="M11212">
            <v>10</v>
          </cell>
          <cell r="N11212">
            <v>10</v>
          </cell>
          <cell r="P11212" t="str">
            <v>Excellent with occasional age-related marks - please check image carefully</v>
          </cell>
        </row>
        <row r="11213">
          <cell r="G11213">
            <v>184881</v>
          </cell>
          <cell r="H11213">
            <v>18551</v>
          </cell>
          <cell r="I11213" t="str">
            <v>John Doyle (HB) - Original engraving from Political Sketches 1830-1840</v>
          </cell>
          <cell r="J11213"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13">
            <v>20</v>
          </cell>
          <cell r="L11213">
            <v>40</v>
          </cell>
          <cell r="M11213">
            <v>10</v>
          </cell>
          <cell r="N11213">
            <v>10</v>
          </cell>
          <cell r="P11213" t="str">
            <v>Excellent with occasional age-related marks - please check image carefully</v>
          </cell>
        </row>
        <row r="11214">
          <cell r="G11214">
            <v>184882</v>
          </cell>
          <cell r="H11214">
            <v>18552</v>
          </cell>
          <cell r="I11214" t="str">
            <v>John Doyle (HB) - Original engraving from Political Sketches 1830-1840</v>
          </cell>
          <cell r="J11214"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14">
            <v>20</v>
          </cell>
          <cell r="L11214">
            <v>40</v>
          </cell>
          <cell r="M11214">
            <v>10</v>
          </cell>
          <cell r="N11214">
            <v>10</v>
          </cell>
          <cell r="P11214" t="str">
            <v>Excellent with occasional age-related marks - please check image carefully</v>
          </cell>
        </row>
        <row r="11215">
          <cell r="G11215">
            <v>184883</v>
          </cell>
          <cell r="H11215">
            <v>18553</v>
          </cell>
          <cell r="I11215" t="str">
            <v>John Doyle (HB) - Original engraving from Political Sketches 1830-1840</v>
          </cell>
          <cell r="J11215"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15">
            <v>20</v>
          </cell>
          <cell r="L11215">
            <v>40</v>
          </cell>
          <cell r="M11215">
            <v>10</v>
          </cell>
          <cell r="N11215">
            <v>10</v>
          </cell>
          <cell r="P11215" t="str">
            <v>Excellent with occasional age-related marks - please check image carefully</v>
          </cell>
        </row>
        <row r="11216">
          <cell r="G11216">
            <v>184884</v>
          </cell>
          <cell r="H11216">
            <v>18554</v>
          </cell>
          <cell r="I11216" t="str">
            <v>John Doyle (HB) - Original engraving from Political Sketches 1830-1840</v>
          </cell>
          <cell r="J11216"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16">
            <v>20</v>
          </cell>
          <cell r="L11216">
            <v>40</v>
          </cell>
          <cell r="M11216">
            <v>10</v>
          </cell>
          <cell r="N11216">
            <v>10</v>
          </cell>
          <cell r="P11216" t="str">
            <v>Excellent with occasional age-related marks - please check image carefully</v>
          </cell>
        </row>
        <row r="11217">
          <cell r="G11217">
            <v>184885</v>
          </cell>
          <cell r="H11217">
            <v>18555</v>
          </cell>
          <cell r="I11217" t="str">
            <v>John Doyle (HB) - Original engraving from Political Sketches 1830-1840</v>
          </cell>
          <cell r="J11217"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17">
            <v>20</v>
          </cell>
          <cell r="L11217">
            <v>40</v>
          </cell>
          <cell r="M11217">
            <v>10</v>
          </cell>
          <cell r="N11217">
            <v>10</v>
          </cell>
          <cell r="P11217" t="str">
            <v>Excellent with occasional age-related marks - please check image carefully</v>
          </cell>
        </row>
        <row r="11218">
          <cell r="G11218">
            <v>184886</v>
          </cell>
          <cell r="H11218">
            <v>18556</v>
          </cell>
          <cell r="I11218" t="str">
            <v>John Doyle (HB) - Original engraving from Political Sketches 1830-1840</v>
          </cell>
          <cell r="J11218"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18">
            <v>20</v>
          </cell>
          <cell r="L11218">
            <v>40</v>
          </cell>
          <cell r="M11218">
            <v>10</v>
          </cell>
          <cell r="N11218">
            <v>10</v>
          </cell>
          <cell r="P11218" t="str">
            <v>Excellent with occasional age-related marks - please check image carefully</v>
          </cell>
        </row>
        <row r="11219">
          <cell r="G11219">
            <v>184887</v>
          </cell>
          <cell r="H11219">
            <v>18557</v>
          </cell>
          <cell r="I11219" t="str">
            <v>John Doyle (HB) - Original engraving from Political Sketches 1830-1840</v>
          </cell>
          <cell r="J11219"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19">
            <v>20</v>
          </cell>
          <cell r="L11219">
            <v>40</v>
          </cell>
          <cell r="M11219">
            <v>10</v>
          </cell>
          <cell r="N11219">
            <v>10</v>
          </cell>
          <cell r="P11219" t="str">
            <v>Excellent with occasional age-related marks - please check image carefully</v>
          </cell>
        </row>
        <row r="11220">
          <cell r="G11220">
            <v>184888</v>
          </cell>
          <cell r="H11220">
            <v>18558</v>
          </cell>
          <cell r="I11220" t="str">
            <v>John Doyle (HB) - Original engraving from Political Sketches 1830-1840</v>
          </cell>
          <cell r="J11220"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20">
            <v>20</v>
          </cell>
          <cell r="L11220">
            <v>40</v>
          </cell>
          <cell r="M11220">
            <v>10</v>
          </cell>
          <cell r="N11220">
            <v>10</v>
          </cell>
          <cell r="P11220" t="str">
            <v>Excellent with occasional age-related marks - please check image carefully</v>
          </cell>
        </row>
        <row r="11221">
          <cell r="G11221">
            <v>184889</v>
          </cell>
          <cell r="H11221">
            <v>18559</v>
          </cell>
          <cell r="I11221" t="str">
            <v>John Doyle (HB) - Original engraving from Political Sketches 1830-1840</v>
          </cell>
          <cell r="J11221"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21">
            <v>20</v>
          </cell>
          <cell r="L11221">
            <v>40</v>
          </cell>
          <cell r="M11221">
            <v>10</v>
          </cell>
          <cell r="N11221">
            <v>10</v>
          </cell>
          <cell r="P11221" t="str">
            <v>Excellent with occasional age-related marks - please check image carefully</v>
          </cell>
        </row>
        <row r="11222">
          <cell r="G11222">
            <v>184890</v>
          </cell>
          <cell r="H11222">
            <v>18560</v>
          </cell>
          <cell r="I11222" t="str">
            <v>John Doyle (HB) - Original engraving from Political Sketches 1830-1840</v>
          </cell>
          <cell r="J11222"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22">
            <v>20</v>
          </cell>
          <cell r="L11222">
            <v>40</v>
          </cell>
          <cell r="M11222">
            <v>10</v>
          </cell>
          <cell r="N11222">
            <v>10</v>
          </cell>
          <cell r="P11222" t="str">
            <v>Excellent with occasional age-related marks - please check image carefully</v>
          </cell>
        </row>
        <row r="11223">
          <cell r="G11223">
            <v>184891</v>
          </cell>
          <cell r="H11223">
            <v>18561</v>
          </cell>
          <cell r="I11223" t="str">
            <v>John Doyle (HB) - Original engraving from Political Sketches 1830-1840</v>
          </cell>
          <cell r="J11223"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23">
            <v>20</v>
          </cell>
          <cell r="L11223">
            <v>40</v>
          </cell>
          <cell r="M11223">
            <v>10</v>
          </cell>
          <cell r="N11223">
            <v>10</v>
          </cell>
          <cell r="P11223" t="str">
            <v>Excellent with occasional age-related marks - please check image carefully</v>
          </cell>
        </row>
        <row r="11224">
          <cell r="G11224">
            <v>184892</v>
          </cell>
          <cell r="H11224">
            <v>18562</v>
          </cell>
          <cell r="I11224" t="str">
            <v>John Doyle (HB) - Original engraving from Political Sketches 1830-1840</v>
          </cell>
          <cell r="J11224"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24">
            <v>20</v>
          </cell>
          <cell r="L11224">
            <v>40</v>
          </cell>
          <cell r="M11224">
            <v>10</v>
          </cell>
          <cell r="N11224">
            <v>10</v>
          </cell>
          <cell r="P11224" t="str">
            <v>Excellent with occasional age-related marks - please check image carefully</v>
          </cell>
        </row>
        <row r="11225">
          <cell r="G11225">
            <v>184893</v>
          </cell>
          <cell r="H11225">
            <v>18563</v>
          </cell>
          <cell r="I11225" t="str">
            <v>John Doyle (HB) - Original engraving from Political Sketches 1830-1840</v>
          </cell>
          <cell r="J11225"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25">
            <v>20</v>
          </cell>
          <cell r="L11225">
            <v>40</v>
          </cell>
          <cell r="M11225">
            <v>10</v>
          </cell>
          <cell r="N11225">
            <v>10</v>
          </cell>
          <cell r="P11225" t="str">
            <v>Excellent with occasional age-related marks - please check image carefully</v>
          </cell>
        </row>
        <row r="11226">
          <cell r="G11226">
            <v>184894</v>
          </cell>
          <cell r="H11226">
            <v>18564</v>
          </cell>
          <cell r="I11226" t="str">
            <v>John Doyle (HB) - Original engraving from Political Sketches 1830-1840</v>
          </cell>
          <cell r="J11226"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26">
            <v>20</v>
          </cell>
          <cell r="L11226">
            <v>40</v>
          </cell>
          <cell r="M11226">
            <v>10</v>
          </cell>
          <cell r="N11226">
            <v>10</v>
          </cell>
          <cell r="P11226" t="str">
            <v>Excellent with occasional age-related marks - please check image carefully</v>
          </cell>
        </row>
        <row r="11227">
          <cell r="G11227">
            <v>184895</v>
          </cell>
          <cell r="H11227">
            <v>18565</v>
          </cell>
          <cell r="I11227" t="str">
            <v>John Doyle (HB) - Original engraving from Political Sketches 1830-1840</v>
          </cell>
          <cell r="J11227"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27">
            <v>20</v>
          </cell>
          <cell r="L11227">
            <v>40</v>
          </cell>
          <cell r="M11227">
            <v>10</v>
          </cell>
          <cell r="N11227">
            <v>10</v>
          </cell>
          <cell r="P11227" t="str">
            <v>Excellent with occasional age-related marks - please check image carefully</v>
          </cell>
        </row>
        <row r="11228">
          <cell r="G11228">
            <v>184896</v>
          </cell>
          <cell r="H11228">
            <v>18566</v>
          </cell>
          <cell r="I11228" t="str">
            <v>John Doyle (HB) - Original engraving from Political Sketches 1830-1840</v>
          </cell>
          <cell r="J11228"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28">
            <v>20</v>
          </cell>
          <cell r="L11228">
            <v>40</v>
          </cell>
          <cell r="M11228">
            <v>10</v>
          </cell>
          <cell r="N11228">
            <v>10</v>
          </cell>
          <cell r="P11228" t="str">
            <v>Excellent with occasional age-related marks - please check image carefully</v>
          </cell>
        </row>
        <row r="11229">
          <cell r="G11229">
            <v>184897</v>
          </cell>
          <cell r="H11229">
            <v>18567</v>
          </cell>
          <cell r="I11229" t="str">
            <v>John Doyle (HB) - Original engraving from Political Sketches 1830-1840</v>
          </cell>
          <cell r="J11229" t="str">
            <v>This engraving was drawn and lithographed by John Doyle known by his pen name HB. Published by: Thomas McLean 26 Haymarket 1838.
John Doyle was one of the most famous and prolific illustrators of the 19th century in Europe who was born in Dublin, Ireland. 
He was active in London from 1822 and for more than 20 years, in the first half of the 19th century, he produced an important number of political and social vignettes. This engraving comes from the series Political Sketches, which is the most important series by Doyle.
Size: 16.5in x 11.5in (42cm x 29cm)</v>
          </cell>
          <cell r="K11229">
            <v>20</v>
          </cell>
          <cell r="L11229">
            <v>40</v>
          </cell>
          <cell r="M11229">
            <v>10</v>
          </cell>
          <cell r="N11229">
            <v>10</v>
          </cell>
          <cell r="P11229" t="str">
            <v>Excellent with occasional age-related marks - please check image carefully</v>
          </cell>
        </row>
        <row r="11230">
          <cell r="G11230">
            <v>185680</v>
          </cell>
          <cell r="H11230">
            <v>18568</v>
          </cell>
          <cell r="I11230" t="str">
            <v>AF Lydon - Woods in Winter (Longfellow) from Gems from the Poets 1860</v>
          </cell>
          <cell r="J11230"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30">
            <v>20</v>
          </cell>
          <cell r="L11230">
            <v>40</v>
          </cell>
          <cell r="M11230">
            <v>10</v>
          </cell>
          <cell r="N11230">
            <v>10</v>
          </cell>
          <cell r="P11230" t="str">
            <v xml:space="preserve">The print is in excellent condition but please inspect the image carefully as it is very accurate. </v>
          </cell>
        </row>
        <row r="11231">
          <cell r="G11231">
            <v>185690</v>
          </cell>
          <cell r="H11231">
            <v>18569</v>
          </cell>
          <cell r="I11231" t="str">
            <v>AF Lydon - To Mary in Heaven (Burns) from Gems from the Poets 1860</v>
          </cell>
          <cell r="J11231"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31">
            <v>20</v>
          </cell>
          <cell r="L11231">
            <v>40</v>
          </cell>
          <cell r="M11231">
            <v>10</v>
          </cell>
          <cell r="N11231">
            <v>10</v>
          </cell>
          <cell r="P11231" t="str">
            <v xml:space="preserve">The print is in excellent condition but please inspect the image carefully as it is very accurate. </v>
          </cell>
        </row>
        <row r="11232">
          <cell r="G11232">
            <v>185700</v>
          </cell>
          <cell r="H11232">
            <v>18570</v>
          </cell>
          <cell r="I11232" t="str">
            <v>AF Lydon - The Rivulet (Bryant) from Gems from the Poets 1860</v>
          </cell>
          <cell r="J11232"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32">
            <v>20</v>
          </cell>
          <cell r="L11232">
            <v>40</v>
          </cell>
          <cell r="M11232">
            <v>10</v>
          </cell>
          <cell r="N11232">
            <v>10</v>
          </cell>
          <cell r="P11232" t="str">
            <v xml:space="preserve">The print is in excellent condition but please inspect the image carefully as it is very accurate. </v>
          </cell>
        </row>
        <row r="11233">
          <cell r="G11233">
            <v>185710</v>
          </cell>
          <cell r="H11233">
            <v>18571</v>
          </cell>
          <cell r="I11233" t="str">
            <v>AF Lydon - The Pleasure of Hope (Campbell) from Gems from the Poets 1860</v>
          </cell>
          <cell r="J11233"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33">
            <v>20</v>
          </cell>
          <cell r="L11233">
            <v>40</v>
          </cell>
          <cell r="M11233">
            <v>10</v>
          </cell>
          <cell r="N11233">
            <v>10</v>
          </cell>
          <cell r="P11233" t="str">
            <v xml:space="preserve">The print is in excellent condition but please inspect the image carefully as it is very accurate. </v>
          </cell>
        </row>
        <row r="11234">
          <cell r="G11234">
            <v>185720</v>
          </cell>
          <cell r="H11234">
            <v>18572</v>
          </cell>
          <cell r="I11234" t="str">
            <v>AF Lydon - Childe Harold's Pilgrimage (Byron) from Gems from the Poets 1860</v>
          </cell>
          <cell r="J11234"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34">
            <v>20</v>
          </cell>
          <cell r="L11234">
            <v>40</v>
          </cell>
          <cell r="M11234">
            <v>10</v>
          </cell>
          <cell r="N11234">
            <v>10</v>
          </cell>
          <cell r="P11234" t="str">
            <v xml:space="preserve">The print is in excellent condition but please inspect the image carefully as it is very accurate. </v>
          </cell>
        </row>
        <row r="11235">
          <cell r="G11235">
            <v>185730</v>
          </cell>
          <cell r="H11235">
            <v>18573</v>
          </cell>
          <cell r="I11235" t="str">
            <v>AF Lydon - L'Allegro (Milton) from Gems from the Poets 1860</v>
          </cell>
          <cell r="J11235"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35">
            <v>20</v>
          </cell>
          <cell r="L11235">
            <v>40</v>
          </cell>
          <cell r="M11235">
            <v>10</v>
          </cell>
          <cell r="N11235">
            <v>10</v>
          </cell>
          <cell r="P11235" t="str">
            <v xml:space="preserve">The print is in excellent condition but please inspect the image carefully as it is very accurate. </v>
          </cell>
        </row>
        <row r="11236">
          <cell r="G11236">
            <v>185740</v>
          </cell>
          <cell r="H11236">
            <v>18574</v>
          </cell>
          <cell r="I11236" t="str">
            <v>AF Lydon - Elegy Written in a Country Churchyard (Gray) from Gems from the Poets 1860</v>
          </cell>
          <cell r="J11236"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36">
            <v>20</v>
          </cell>
          <cell r="L11236">
            <v>40</v>
          </cell>
          <cell r="M11236">
            <v>10</v>
          </cell>
          <cell r="N11236">
            <v>10</v>
          </cell>
          <cell r="P11236" t="str">
            <v xml:space="preserve">The print is in excellent condition but please inspect the image carefully as it is very accurate. </v>
          </cell>
        </row>
        <row r="11237">
          <cell r="G11237">
            <v>185750</v>
          </cell>
          <cell r="H11237">
            <v>18575</v>
          </cell>
          <cell r="I11237" t="str">
            <v>AF Lydon - Human Life (Rogers) from Gems from the Poets 1860</v>
          </cell>
          <cell r="J11237"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37">
            <v>20</v>
          </cell>
          <cell r="L11237">
            <v>40</v>
          </cell>
          <cell r="M11237">
            <v>10</v>
          </cell>
          <cell r="N11237">
            <v>10</v>
          </cell>
          <cell r="P11237" t="str">
            <v xml:space="preserve">The print is in excellent condition but please inspect the image carefully as it is very accurate. </v>
          </cell>
        </row>
        <row r="11238">
          <cell r="G11238">
            <v>185760</v>
          </cell>
          <cell r="H11238">
            <v>18576</v>
          </cell>
          <cell r="I11238" t="str">
            <v>AF Lydon - Canst Thou Forget? (Grace Greenwood) from Gems from the Poets 1860</v>
          </cell>
          <cell r="J11238"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38">
            <v>20</v>
          </cell>
          <cell r="L11238">
            <v>40</v>
          </cell>
          <cell r="M11238">
            <v>10</v>
          </cell>
          <cell r="N11238">
            <v>10</v>
          </cell>
          <cell r="P11238" t="str">
            <v xml:space="preserve">The print is in excellent condition but please inspect the image carefully as it is very accurate. </v>
          </cell>
        </row>
        <row r="11239">
          <cell r="G11239">
            <v>185770</v>
          </cell>
          <cell r="H11239">
            <v>18577</v>
          </cell>
          <cell r="I11239" t="str">
            <v>AF Lydon - To The Water Lily (Mrs Hemans) from Gems from the Poets 1860</v>
          </cell>
          <cell r="J11239"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39">
            <v>20</v>
          </cell>
          <cell r="L11239">
            <v>40</v>
          </cell>
          <cell r="M11239">
            <v>10</v>
          </cell>
          <cell r="N11239">
            <v>10</v>
          </cell>
          <cell r="P11239" t="str">
            <v xml:space="preserve">The print is in excellent condition but please inspect the image carefully as it is very accurate. </v>
          </cell>
        </row>
        <row r="11240">
          <cell r="G11240">
            <v>185780</v>
          </cell>
          <cell r="H11240">
            <v>18578</v>
          </cell>
          <cell r="I11240" t="str">
            <v>AF Lydon - The Snow Storm (Emerson) from Gems from the Poets 1860</v>
          </cell>
          <cell r="J11240"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40">
            <v>20</v>
          </cell>
          <cell r="L11240">
            <v>40</v>
          </cell>
          <cell r="M11240">
            <v>10</v>
          </cell>
          <cell r="N11240">
            <v>10</v>
          </cell>
          <cell r="P11240" t="str">
            <v xml:space="preserve">The print is in excellent condition but please inspect the image carefully as it is very accurate. </v>
          </cell>
        </row>
        <row r="11241">
          <cell r="G11241">
            <v>185790</v>
          </cell>
          <cell r="H11241">
            <v>18579</v>
          </cell>
          <cell r="I11241" t="str">
            <v>AF Lydon - The Deserted Village (Goldsmith) from Gems from the Poets 1860</v>
          </cell>
          <cell r="J11241"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41">
            <v>20</v>
          </cell>
          <cell r="L11241">
            <v>40</v>
          </cell>
          <cell r="M11241">
            <v>10</v>
          </cell>
          <cell r="N11241">
            <v>10</v>
          </cell>
          <cell r="P11241" t="str">
            <v xml:space="preserve">The print is in excellent condition but please inspect the image carefully as it is very accurate. </v>
          </cell>
        </row>
        <row r="11242">
          <cell r="G11242">
            <v>185800</v>
          </cell>
          <cell r="H11242">
            <v>18580</v>
          </cell>
          <cell r="I11242" t="str">
            <v>AF Lydon - Il Penseroso (Milton) from Gems from the Poets 1860</v>
          </cell>
          <cell r="J11242"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42">
            <v>20</v>
          </cell>
          <cell r="L11242">
            <v>40</v>
          </cell>
          <cell r="M11242">
            <v>10</v>
          </cell>
          <cell r="N11242">
            <v>10</v>
          </cell>
          <cell r="P11242" t="str">
            <v xml:space="preserve">The print is in excellent condition but please inspect the image carefully as it is very accurate. </v>
          </cell>
        </row>
        <row r="11243">
          <cell r="G11243">
            <v>185810</v>
          </cell>
          <cell r="H11243">
            <v>18581</v>
          </cell>
          <cell r="I11243" t="str">
            <v>AF Lydon - The Shipwreck (Falconer) from Gems from the Poets 1860</v>
          </cell>
          <cell r="J11243"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43">
            <v>20</v>
          </cell>
          <cell r="L11243">
            <v>40</v>
          </cell>
          <cell r="M11243">
            <v>10</v>
          </cell>
          <cell r="N11243">
            <v>10</v>
          </cell>
          <cell r="P11243" t="str">
            <v xml:space="preserve">The print is in excellent condition but please inspect the image carefully as it is very accurate. </v>
          </cell>
        </row>
        <row r="11244">
          <cell r="G11244">
            <v>185820</v>
          </cell>
          <cell r="H11244">
            <v>18582</v>
          </cell>
          <cell r="I11244" t="str">
            <v>AF Lydon - Lay of the Last Minstrel (Scott) from Gems from the Poets 1860</v>
          </cell>
          <cell r="J11244"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44">
            <v>20</v>
          </cell>
          <cell r="L11244">
            <v>40</v>
          </cell>
          <cell r="M11244">
            <v>10</v>
          </cell>
          <cell r="N11244">
            <v>10</v>
          </cell>
          <cell r="P11244" t="str">
            <v xml:space="preserve">The print is in excellent condition but please inspect the image carefully as it is very accurate. </v>
          </cell>
        </row>
        <row r="11245">
          <cell r="G11245">
            <v>185830</v>
          </cell>
          <cell r="H11245">
            <v>18583</v>
          </cell>
          <cell r="I11245" t="str">
            <v>AF Lydon - Address to a Wild Deer (Wilson) from Gems from the Poets 1860</v>
          </cell>
          <cell r="J11245"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45">
            <v>20</v>
          </cell>
          <cell r="L11245">
            <v>40</v>
          </cell>
          <cell r="M11245">
            <v>10</v>
          </cell>
          <cell r="N11245">
            <v>10</v>
          </cell>
          <cell r="P11245" t="str">
            <v xml:space="preserve">The print is in excellent condition but please inspect the image carefully as it is very accurate. </v>
          </cell>
        </row>
        <row r="11246">
          <cell r="G11246">
            <v>185840</v>
          </cell>
          <cell r="H11246">
            <v>18584</v>
          </cell>
          <cell r="I11246" t="str">
            <v>AF Lydon - To Lord Viscount Strangford (Moore) from Gems from the Poets 1860</v>
          </cell>
          <cell r="J11246"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46">
            <v>20</v>
          </cell>
          <cell r="L11246">
            <v>40</v>
          </cell>
          <cell r="M11246">
            <v>10</v>
          </cell>
          <cell r="N11246">
            <v>10</v>
          </cell>
          <cell r="P11246" t="str">
            <v xml:space="preserve">The print is in excellent condition but please inspect the image carefully as it is very accurate. </v>
          </cell>
        </row>
        <row r="11247">
          <cell r="G11247">
            <v>185850</v>
          </cell>
          <cell r="H11247">
            <v>18585</v>
          </cell>
          <cell r="I11247" t="str">
            <v>AF Lydon - The Deserted Village (Goldsmith) from Gems from the Poets 1860</v>
          </cell>
          <cell r="J11247"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47">
            <v>20</v>
          </cell>
          <cell r="L11247">
            <v>40</v>
          </cell>
          <cell r="M11247">
            <v>10</v>
          </cell>
          <cell r="N11247">
            <v>10</v>
          </cell>
          <cell r="P11247" t="str">
            <v xml:space="preserve">The print is in excellent condition but please inspect the image carefully as it is very accurate. </v>
          </cell>
        </row>
        <row r="11248">
          <cell r="G11248">
            <v>185860</v>
          </cell>
          <cell r="H11248">
            <v>18586</v>
          </cell>
          <cell r="I11248" t="str">
            <v>AF Lydon - The Deserted Village (Goldsmith) from Gems from the Poets 1860</v>
          </cell>
          <cell r="J11248"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48">
            <v>20</v>
          </cell>
          <cell r="L11248">
            <v>40</v>
          </cell>
          <cell r="M11248">
            <v>10</v>
          </cell>
          <cell r="N11248">
            <v>10</v>
          </cell>
          <cell r="P11248" t="str">
            <v xml:space="preserve">The print is in excellent condition but please inspect the image carefully as it is very accurate. </v>
          </cell>
        </row>
        <row r="11249">
          <cell r="G11249">
            <v>185870</v>
          </cell>
          <cell r="H11249">
            <v>18587</v>
          </cell>
          <cell r="I11249" t="str">
            <v>AF Lydon - The Deserted Village (Goldsmith) from Gems from the Poets 1860</v>
          </cell>
          <cell r="J11249"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49">
            <v>20</v>
          </cell>
          <cell r="L11249">
            <v>40</v>
          </cell>
          <cell r="M11249">
            <v>10</v>
          </cell>
          <cell r="N11249">
            <v>10</v>
          </cell>
          <cell r="P11249" t="str">
            <v xml:space="preserve">The print is in excellent condition but please inspect the image carefully as it is very accurate. </v>
          </cell>
        </row>
        <row r="11250">
          <cell r="G11250">
            <v>185880</v>
          </cell>
          <cell r="H11250">
            <v>18588</v>
          </cell>
          <cell r="I11250" t="str">
            <v>AF Lydon - After leaving Italy (Wordsworth) from Gems from the Poets 1860</v>
          </cell>
          <cell r="J11250"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50">
            <v>20</v>
          </cell>
          <cell r="L11250">
            <v>40</v>
          </cell>
          <cell r="M11250">
            <v>10</v>
          </cell>
          <cell r="N11250">
            <v>10</v>
          </cell>
          <cell r="P11250" t="str">
            <v xml:space="preserve">The print is in excellent condition but please inspect the image carefully as it is very accurate. </v>
          </cell>
        </row>
        <row r="11251">
          <cell r="G11251">
            <v>185890</v>
          </cell>
          <cell r="H11251">
            <v>18589</v>
          </cell>
          <cell r="I11251" t="str">
            <v>AF Lydon - Wolves in Winter (Thomson) from Gems from the Poets 1860</v>
          </cell>
          <cell r="J11251"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51">
            <v>20</v>
          </cell>
          <cell r="L11251">
            <v>40</v>
          </cell>
          <cell r="M11251">
            <v>10</v>
          </cell>
          <cell r="N11251">
            <v>10</v>
          </cell>
          <cell r="P11251" t="str">
            <v xml:space="preserve">The print is in excellent condition but please inspect the image carefully as it is very accurate. </v>
          </cell>
        </row>
        <row r="11252">
          <cell r="G11252">
            <v>185900</v>
          </cell>
          <cell r="H11252">
            <v>18590</v>
          </cell>
          <cell r="I11252" t="str">
            <v>AF Lydon - Domestic Love (Croly) from Gems from the Poets 1860</v>
          </cell>
          <cell r="J11252"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52">
            <v>20</v>
          </cell>
          <cell r="L11252">
            <v>40</v>
          </cell>
          <cell r="M11252">
            <v>10</v>
          </cell>
          <cell r="N11252">
            <v>10</v>
          </cell>
          <cell r="P11252" t="str">
            <v xml:space="preserve">The print is in excellent condition but please inspect the image carefully as it is very accurate. </v>
          </cell>
        </row>
        <row r="11253">
          <cell r="G11253">
            <v>185910</v>
          </cell>
          <cell r="H11253">
            <v>18591</v>
          </cell>
          <cell r="I11253" t="str">
            <v>AF Lydon - Elegy Written in a Country Churchyard (Gray) from Gems from the Poets 1860</v>
          </cell>
          <cell r="J11253"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53">
            <v>20</v>
          </cell>
          <cell r="L11253">
            <v>40</v>
          </cell>
          <cell r="M11253">
            <v>10</v>
          </cell>
          <cell r="N11253">
            <v>10</v>
          </cell>
          <cell r="P11253" t="str">
            <v xml:space="preserve">The print is in excellent condition but please inspect the image carefully as it is very accurate. </v>
          </cell>
        </row>
        <row r="11254">
          <cell r="G11254">
            <v>185920</v>
          </cell>
          <cell r="H11254">
            <v>18592</v>
          </cell>
          <cell r="I11254" t="str">
            <v>AF Lydon - Elegy Written in a Country Churchyard (Gray) from Gems from the Poets 1860</v>
          </cell>
          <cell r="J11254"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54">
            <v>20</v>
          </cell>
          <cell r="L11254">
            <v>40</v>
          </cell>
          <cell r="M11254">
            <v>10</v>
          </cell>
          <cell r="N11254">
            <v>10</v>
          </cell>
          <cell r="P11254" t="str">
            <v xml:space="preserve">The print is in excellent condition but please inspect the image carefully as it is very accurate. </v>
          </cell>
        </row>
        <row r="11255">
          <cell r="G11255">
            <v>185930</v>
          </cell>
          <cell r="H11255">
            <v>18593</v>
          </cell>
          <cell r="I11255" t="str">
            <v>AF Lydon - L'Allegro (Milton) from Gems from the Poets 1860</v>
          </cell>
          <cell r="J11255"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55">
            <v>10</v>
          </cell>
          <cell r="L11255">
            <v>20</v>
          </cell>
          <cell r="M11255">
            <v>5</v>
          </cell>
          <cell r="N11255">
            <v>5</v>
          </cell>
          <cell r="P11255" t="str">
            <v xml:space="preserve">The print is in excellent condition but please inspect the image carefully as it is very accurate. </v>
          </cell>
        </row>
        <row r="11256">
          <cell r="G11256">
            <v>185940</v>
          </cell>
          <cell r="H11256">
            <v>18594</v>
          </cell>
          <cell r="I11256" t="str">
            <v>AF Lydon - Il Penseroso (Milton) from Gems from the Poets 1860</v>
          </cell>
          <cell r="J11256"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56">
            <v>10</v>
          </cell>
          <cell r="L11256">
            <v>20</v>
          </cell>
          <cell r="M11256">
            <v>5</v>
          </cell>
          <cell r="N11256">
            <v>5</v>
          </cell>
          <cell r="P11256" t="str">
            <v xml:space="preserve">The print is in excellent condition but please inspect the image carefully as it is very accurate. </v>
          </cell>
        </row>
        <row r="11257">
          <cell r="G11257">
            <v>185950</v>
          </cell>
          <cell r="H11257">
            <v>18595</v>
          </cell>
          <cell r="I11257" t="str">
            <v>AF Lydon - Elegy Written in a Country Churchyard (Gray) from Gems from the Poets 1860</v>
          </cell>
          <cell r="J11257" t="str">
            <v xml:space="preserve">This wood engraving is from Gems of the Poets, representative of the anthologies of poetry accompanied by pastoral illustrations published in the 1860.  
The volume was conceived and compiled by Alexander Lydon (1836-1917), who also did the original illustrations and engravings.  
The printing was by Benjamin Fawcett.  The print shown is identified by the poem, which it accompanied, and the poet.
Size:  6.5in x 10in
</v>
          </cell>
          <cell r="K11257">
            <v>10</v>
          </cell>
          <cell r="L11257">
            <v>20</v>
          </cell>
          <cell r="M11257">
            <v>5</v>
          </cell>
          <cell r="N11257">
            <v>5</v>
          </cell>
          <cell r="P11257" t="str">
            <v xml:space="preserve">The print is in excellent condition but please inspect the image carefully as it is very accurate. </v>
          </cell>
        </row>
        <row r="11258">
          <cell r="G11258">
            <v>185970</v>
          </cell>
          <cell r="H11258">
            <v>18597</v>
          </cell>
          <cell r="I11258" t="str">
            <v>R Ben Sussan - 2 hand-coloured etchings from The School for Scandal by Sheridan 1934</v>
          </cell>
          <cell r="J11258" t="str">
            <v>Sir Peter Teazle and Sir Oliver Surface.
These hand coloured etchings by Rene Ben Sussan are from The School for Scandal – A Comedy by R Sheridan. Published in Oxford and printed for the Members of the Limited Editions Club 1934.
Size: approx. 11in x 7in (28cm x 18cm)</v>
          </cell>
          <cell r="K11258">
            <v>20</v>
          </cell>
          <cell r="L11258">
            <v>40</v>
          </cell>
          <cell r="M11258">
            <v>10</v>
          </cell>
          <cell r="N11258">
            <v>10</v>
          </cell>
          <cell r="P11258" t="str">
            <v xml:space="preserve">The print is in excellent condition but please inspect the image carefully as it is very accurate. </v>
          </cell>
        </row>
        <row r="11259">
          <cell r="G11259">
            <v>185980</v>
          </cell>
          <cell r="H11259">
            <v>18598</v>
          </cell>
          <cell r="I11259" t="str">
            <v>R Ben Sussan - 2 hand-coloured etchings from The School for Scandal by Sheridan 1934</v>
          </cell>
          <cell r="J11259" t="str">
            <v>Sir Harry Bumper and Sir Benjamin Backbite.
These hand coloured etchings by Rene Ben Sussan are from The School for Scandal – A Comedy by R Sheridan. Published in Oxford and printed for the Members of the Limited Editions Club 1934.
Size: approx. 11in x 7in (28cm x 18cm)</v>
          </cell>
          <cell r="K11259">
            <v>20</v>
          </cell>
          <cell r="L11259">
            <v>40</v>
          </cell>
          <cell r="M11259">
            <v>10</v>
          </cell>
          <cell r="N11259">
            <v>10</v>
          </cell>
          <cell r="P11259" t="str">
            <v xml:space="preserve">The print is in excellent condition but please inspect the image carefully as it is very accurate. </v>
          </cell>
        </row>
        <row r="11260">
          <cell r="G11260">
            <v>186000</v>
          </cell>
          <cell r="H11260">
            <v>18600</v>
          </cell>
          <cell r="I11260" t="str">
            <v>R Ben Sussan - 2 hand-coloured etchings from The School for Scandal by Sheridan 1934</v>
          </cell>
          <cell r="J11260" t="str">
            <v>Careless and Snake. 
These hand coloured etchings by Rene Ben Sussan are from The School for Scandal – A Comedy by R Sheridan. Published in Oxford and printed for the Members of the Limited Editions Club 1934.
Size: approx. 11in x 7in (28cm x 18cm)</v>
          </cell>
          <cell r="K11260">
            <v>20</v>
          </cell>
          <cell r="L11260">
            <v>40</v>
          </cell>
          <cell r="M11260">
            <v>10</v>
          </cell>
          <cell r="N11260">
            <v>10</v>
          </cell>
          <cell r="P11260" t="str">
            <v xml:space="preserve">The print is in excellent condition but please inspect the image carefully as it is very accurate. </v>
          </cell>
        </row>
        <row r="11261">
          <cell r="G11261">
            <v>186030</v>
          </cell>
          <cell r="H11261">
            <v>18603</v>
          </cell>
          <cell r="I11261" t="str">
            <v>R Ben Sussan - 2 hand-coloured etchings from The School for Scandal by Sheridan 1934</v>
          </cell>
          <cell r="J11261" t="str">
            <v>Crabtree and Rowley. 
These hand coloured etchings by Rene Ben Sussan are from The School for Scandal – A Comedy by R Sheridan. Published in Oxford and printed for the Members of the Limited Editions Club 1934.
Size: approx. 11in x 7in (28cm x 18cm)</v>
          </cell>
          <cell r="K11261">
            <v>20</v>
          </cell>
          <cell r="L11261">
            <v>40</v>
          </cell>
          <cell r="M11261">
            <v>10</v>
          </cell>
          <cell r="N11261">
            <v>10</v>
          </cell>
          <cell r="P11261" t="str">
            <v xml:space="preserve">The print is in excellent condition but please inspect the image carefully as it is very accurate. </v>
          </cell>
        </row>
        <row r="11262">
          <cell r="G11262">
            <v>186040</v>
          </cell>
          <cell r="H11262">
            <v>18604</v>
          </cell>
          <cell r="I11262" t="str">
            <v>R Ben Sussan - 2 hand-coloured etchings from The School for Scandal by Sheridan 1934</v>
          </cell>
          <cell r="J11262" t="str">
            <v>Moses and Trip. 
These hand coloured etchings by Rene Ben Sussan are from The School for Scandal – A Comedy by R Sheridan. Published in Oxford and printed for the Members of the Limited Editions Club 1934.
Size: approx. 11in x 7in (28cm x 18cm)</v>
          </cell>
          <cell r="K11262">
            <v>20</v>
          </cell>
          <cell r="L11262">
            <v>40</v>
          </cell>
          <cell r="M11262">
            <v>10</v>
          </cell>
          <cell r="N11262">
            <v>10</v>
          </cell>
          <cell r="P11262" t="str">
            <v xml:space="preserve">The print is in excellent condition but please inspect the image carefully as it is very accurate. </v>
          </cell>
        </row>
        <row r="11263">
          <cell r="G11263">
            <v>186050</v>
          </cell>
          <cell r="H11263">
            <v>18605</v>
          </cell>
          <cell r="I11263" t="str">
            <v>Novus Atlas - title page by Jean Blaeu 1645</v>
          </cell>
          <cell r="J11263" t="str">
            <v xml:space="preserve">Title page - Le Theatre du Monde, ou Nouvel, mis en lumiere par Guillaume &amp; Jean Blaeu. Le Seconde Partie de la Premiere.  Amsterdam  1645. 
Engraved title page with contemporary hand colouring. 
Size: approx 11.5in x 19in (32cm x 49cm) </v>
          </cell>
          <cell r="K11263">
            <v>200</v>
          </cell>
          <cell r="L11263">
            <v>400</v>
          </cell>
          <cell r="M11263">
            <v>100</v>
          </cell>
          <cell r="N11263">
            <v>100</v>
          </cell>
          <cell r="P11263" t="str">
            <v xml:space="preserve">The print is in excellent condition but please inspect the image carefully as it is very accurate. </v>
          </cell>
        </row>
        <row r="11264">
          <cell r="G11264">
            <v>186051</v>
          </cell>
          <cell r="H11264">
            <v>18606</v>
          </cell>
          <cell r="I11264" t="str">
            <v>Novus Atlas - title page by Jean and Corn Blaeu 1640</v>
          </cell>
          <cell r="J11264" t="str">
            <v xml:space="preserve">Title page - Le Theatre du Monde, ou Nouvel, mis en lumiere par Guillaume &amp; Jean Blaeu. Le Seconde Partie de la Premiere.  Amsterdam  1640. 
Engraved title page with contemporary hand colouring. 
Size: approx 10.75in x 17.5in (27.5cm x 44.5cm) </v>
          </cell>
          <cell r="K11264">
            <v>200</v>
          </cell>
          <cell r="L11264">
            <v>400</v>
          </cell>
          <cell r="M11264">
            <v>100</v>
          </cell>
          <cell r="N11264">
            <v>100</v>
          </cell>
          <cell r="P11264" t="str">
            <v xml:space="preserve">The print is in excellent condition but please inspect the image carefully as it is very accurate. </v>
          </cell>
        </row>
        <row r="11265">
          <cell r="G11265">
            <v>186052</v>
          </cell>
          <cell r="H11265">
            <v>18607</v>
          </cell>
          <cell r="I11265" t="str">
            <v>Novus Atlas - title page by Joannem Blaeu  1650</v>
          </cell>
          <cell r="J11265" t="str">
            <v xml:space="preserve">Title page - Novus Atlas sive Theatrum Orbis Terrarum. five Atlas Novus.  Pars Secunda. Joannem Blaeu,  Amsterdam  1650. 
Translated as ‘The New Atlas or Earth Theatre. 
Engraved title page with contemporary hand colouring.  
Size: approx 11in x 19in (28cm x 49cm) </v>
          </cell>
          <cell r="K11265">
            <v>200</v>
          </cell>
          <cell r="L11265">
            <v>400</v>
          </cell>
          <cell r="M11265">
            <v>100</v>
          </cell>
          <cell r="N11265">
            <v>100</v>
          </cell>
          <cell r="P11265" t="str">
            <v xml:space="preserve">The print is in excellent condition but please inspect the image carefully as it is very accurate. </v>
          </cell>
        </row>
        <row r="11266">
          <cell r="G11266">
            <v>186053</v>
          </cell>
          <cell r="H11266">
            <v>18608</v>
          </cell>
          <cell r="I11266" t="str">
            <v>Novus Atlas - title page by Joannem Blaeu  1650</v>
          </cell>
          <cell r="J11266" t="str">
            <v xml:space="preserve">Title page - Novus Atlas sive Theatrum Orbis Terrarum. five Atlas Novus. Partis Primae Pars Altera. Joannem Blaeu,  Amsterdam  1650. 
Translated as ‘The New Atlas or Earth Theatre. 
Engraved title page with contemporary hand colouring.  
Size: approx 12in x 20in (30cm x 51.5cm) </v>
          </cell>
          <cell r="K11266">
            <v>200</v>
          </cell>
          <cell r="L11266">
            <v>400</v>
          </cell>
          <cell r="M11266">
            <v>100</v>
          </cell>
          <cell r="N11266">
            <v>100</v>
          </cell>
          <cell r="P11266" t="str">
            <v xml:space="preserve">The print is in excellent condition but please inspect the image carefully as it is very accurate. </v>
          </cell>
        </row>
        <row r="11267">
          <cell r="G11267">
            <v>186054</v>
          </cell>
          <cell r="H11267">
            <v>18609</v>
          </cell>
          <cell r="I11267" t="str">
            <v>Novus Atlas - title page by Guil &amp; Johannem Blaeu  1642</v>
          </cell>
          <cell r="J11267" t="str">
            <v xml:space="preserve">Novus Atlas das ist Weltbeschreibung mit schonen newen aussfuehrlichen land -taffeln in Rupffer gestochen und an den Tag gegeben durch Guil und Johannem Blaeu.  Amsterdam, 1642.
Translated as: Novus Atlas is a description of the world with beautiful new detailed country plates engraved in copper and published by Guil and Johannem Blaeu. 
This title page is from the German edition of Theatrum Orbis Terrarum. The Theatrum Orbis Terrarum is considered the first modern atlas and is based on the work of Abraham Ortelius (1527-1598) and was published for the first time on May 20, 1570, in Antwerp (Belgium). 
In 1629 Willem Blaeu expanded his map holdings with the purchase of the plates used by Abraham Ortelius for the Theatrum Orbis Terrarum. In subsequent years, the Blaeu family continued to edit the work of Abraham Ortelius under a similar title, Theatrum Orbis Terrarum sive Atlas Novus. Later, this atlas in its multiple editions and expansions by the Blaeu family has come to be called Atlas Novus or generally Atlas Maior. 
Size: 13in x 20in (33cm x 51cm) </v>
          </cell>
          <cell r="K11267">
            <v>100</v>
          </cell>
          <cell r="L11267">
            <v>200</v>
          </cell>
          <cell r="M11267">
            <v>50</v>
          </cell>
          <cell r="N11267">
            <v>50</v>
          </cell>
          <cell r="P11267" t="str">
            <v xml:space="preserve">The print is in good condition with soiling to margins - please inspect the image carefully as it is very accurate. </v>
          </cell>
        </row>
        <row r="11268">
          <cell r="G11268">
            <v>186055</v>
          </cell>
          <cell r="H11268">
            <v>18611</v>
          </cell>
          <cell r="I11268" t="str">
            <v>Netherlands by Emanuel Bowen 1744-47</v>
          </cell>
          <cell r="J11268" t="str">
            <v xml:space="preserve"> A New and Accurate Map of the Netherlands or Low Countries. From A Complete System of Georgraphy by Emanuel Bowen (English 1694-1767). Published London 1744-47.  
Hand Coloured copperplate engraving. 
Size: 14in x 17in (35.5cm x 43cm) 
 </v>
          </cell>
          <cell r="K11268">
            <v>200</v>
          </cell>
          <cell r="L11268">
            <v>400</v>
          </cell>
          <cell r="M11268">
            <v>100</v>
          </cell>
          <cell r="N11268">
            <v>100</v>
          </cell>
          <cell r="P11268" t="str">
            <v xml:space="preserve">The print is in excellent condition with folds as issued - please inspect the image carefully as it is very accurate. </v>
          </cell>
        </row>
        <row r="11269">
          <cell r="G11269">
            <v>186056</v>
          </cell>
          <cell r="H11269">
            <v>18612</v>
          </cell>
          <cell r="I11269" t="str">
            <v xml:space="preserve">South West Germany by Emanuel Bowen 1744-47 </v>
          </cell>
          <cell r="J11269" t="str">
            <v xml:space="preserve">Hand-coloured copper plate engraved map -  A New and Correct Map of the South West part of Germany containing the Archbishopricks and Electorates of Mentz and Triers, also that of the Palatinate of the Rhine, the Duchy of the Wirtemberg, Franconia, Swania, Alsace, Lorraine, etc, from the History of England by Rapin and Tindal, Drawn from the best Authorities and adjusted by Emanuel Bowen. 1744-47
Captioned 'For Mr. Tyndal's Continuation of Mr. Rapin's History'.  The History of England by Mr. Rapin de Thoyras continued from the Revolution to the accession of King George II by N. Tindal ... Illustrated with the heads of the kings, queens, and several eminent persons; also with maps, medals, and other copper plates was published in parts by John and Paul Knapton in London, 1744-47. The maps show not only the British Isles but also parts of western Europe in which British armies had campaigned since 1688. 
Size: 14in x 16.5in (35.5cm x 42cm) </v>
          </cell>
          <cell r="K11269">
            <v>200</v>
          </cell>
          <cell r="L11269">
            <v>400</v>
          </cell>
          <cell r="M11269">
            <v>100</v>
          </cell>
          <cell r="N11269">
            <v>100</v>
          </cell>
          <cell r="P11269" t="str">
            <v xml:space="preserve">The print is in excellent condition with folds as issued - please inspect the image carefully as it is very accurate. </v>
          </cell>
        </row>
        <row r="11270">
          <cell r="G11270">
            <v>186057</v>
          </cell>
          <cell r="H11270">
            <v>18613</v>
          </cell>
          <cell r="I11270" t="str">
            <v xml:space="preserve">North West Germany by Emanuel Bowen 1744-47 </v>
          </cell>
          <cell r="J11270" t="str">
            <v>Hand-coloured copper plate engraved map -  A New and Correct Map of the North West part of Germany containing Westphalia &amp; Lower Saxony including the Electorates of Brunswick Lunenburg or Nannover &amp; Cologne Landgrave of Hesse Duchies of Holstein Julierswith the Bishoppricks of Munster Osnaburg. 
Drawn from the best Authorities and adjusted by Emanuel Bowen. 
Captioned 'For Mr. Tyndal's Continuation of Mr. Rapin's History'.  The History of England by Mr. Rapin de Thoyras continued from the Revolution to the accession of King George II by N. Tindal ... Illustrated with the heads of the kings, queens, and several eminent persons; also with maps, medals, and other copper plates was published in parts by John and Paul Knapton in London, 1744-47. The maps show not only the British Isles but also parts of western Europe in which British armies had campaigned since 1688. 
Size: 14in x 16.5in (35.5cm x 42cm)</v>
          </cell>
          <cell r="K11270">
            <v>200</v>
          </cell>
          <cell r="L11270">
            <v>400</v>
          </cell>
          <cell r="M11270">
            <v>100</v>
          </cell>
          <cell r="N11270">
            <v>100</v>
          </cell>
          <cell r="P11270" t="str">
            <v xml:space="preserve">The print is in excellent condition with folds as issued - please inspect the image carefully as it is very accurate. </v>
          </cell>
        </row>
        <row r="11271">
          <cell r="G11271">
            <v>186058</v>
          </cell>
          <cell r="H11271">
            <v>18614</v>
          </cell>
          <cell r="I11271" t="str">
            <v xml:space="preserve">The Seven United Provinces by Emanuel Bowen 1744-47 </v>
          </cell>
          <cell r="J11271" t="str">
            <v xml:space="preserve">Hand-coloured copper plate engraved map -  A New and Correct Map of the Seven United Provinces. Drawn from the most approved maps and charts: the whole being regulated by Astronomical Observations by Eman. Bowen.best Authorities and adjusted by Emanuel Bowen. 
Captioned 'For Mr. Tyndal's Continuation of Mr. Rapin's History'.  The History of England by Mr. Rapin de Thoyras continued from the Revolution to the accession of King George II by N. Tindal ... Illustrated with the heads of the kings, queens, and several eminent persons; also with maps, medals, and other copper plates was published in parts by John and Paul Knapton in London, 1744-47. The maps show not only the British Isles but also parts of western Europe in which British armies had campaigned since 1688. 
Size: 14in x 16.5in (35.5cm x 42cm) </v>
          </cell>
          <cell r="K11271">
            <v>200</v>
          </cell>
          <cell r="L11271">
            <v>400</v>
          </cell>
          <cell r="M11271">
            <v>100</v>
          </cell>
          <cell r="N11271">
            <v>100</v>
          </cell>
          <cell r="P11271" t="str">
            <v xml:space="preserve">The print is in excellent condition with folds as issued - please inspect the image carefully as it is very accurate. </v>
          </cell>
        </row>
        <row r="11272">
          <cell r="G11272">
            <v>186059</v>
          </cell>
          <cell r="H11272">
            <v>18615</v>
          </cell>
          <cell r="I11272" t="str">
            <v xml:space="preserve">Austrian &amp; French Netherlands by John Gibson 1753 </v>
          </cell>
          <cell r="J11272" t="str">
            <v>A rare hand-coloured copper engraved map of the Austrian and French Netherlands. Published for Richard Baldwin, London 1753.  
The map was engraved by John Gibson, who was a talented engraver, draughtsman and cartographer working in Clerkenwell, London. 
Size: Approx 12.5in x 10.75in (32cm x 27.5 cm)</v>
          </cell>
          <cell r="K11272">
            <v>100</v>
          </cell>
          <cell r="L11272">
            <v>200</v>
          </cell>
          <cell r="M11272">
            <v>50</v>
          </cell>
          <cell r="N11272">
            <v>50</v>
          </cell>
          <cell r="P11272" t="str">
            <v xml:space="preserve">The print is in excellent condition with folds as issued - please inspect the image carefully as it is very accurate. </v>
          </cell>
        </row>
        <row r="11273">
          <cell r="G11273">
            <v>186060</v>
          </cell>
          <cell r="H11273">
            <v>18616</v>
          </cell>
          <cell r="I11273" t="str">
            <v>China Proper by Joshua Archer c1850</v>
          </cell>
          <cell r="J11273" t="str">
            <v xml:space="preserve">This map is entitled China Proper. Drawn &amp; engraved by Joshua Archer and published by H.G. Collins London c1850. 
The map shows all of the provinces outlined with original hand colouring. 
Sheet Measures: 10.25in x 12.75 
Engraved Area Measures  9in x 11in. </v>
          </cell>
          <cell r="K11273">
            <v>50</v>
          </cell>
          <cell r="L11273">
            <v>100</v>
          </cell>
          <cell r="M11273">
            <v>25</v>
          </cell>
          <cell r="N11273">
            <v>25</v>
          </cell>
          <cell r="P11273" t="str">
            <v xml:space="preserve">The print is in excellent condition but please inspect the image carefully as it is very accurate. </v>
          </cell>
        </row>
        <row r="11274">
          <cell r="G11274">
            <v>186061</v>
          </cell>
          <cell r="H11274">
            <v>18617</v>
          </cell>
          <cell r="I11274" t="str">
            <v>China Proper by Joshua Archer 1840</v>
          </cell>
          <cell r="J11274" t="str">
            <v xml:space="preserve">This wood engraved map is entitled China Proper. Drawn &amp; engraved by Joshua Archer and published for the proprietor by Grattan &amp; Gilbert, 51 Paternoster Row, London. 
The map is from Gilbert’s Modern Atlas of the Earth by Robert Mudie, c1840 and shows all of the provinces outlined with original hand colouring. 
Sheet Measures: 10.25in x 12.75 
Engraved Area Measures  9in x 11in. </v>
          </cell>
          <cell r="K11274">
            <v>50</v>
          </cell>
          <cell r="L11274">
            <v>100</v>
          </cell>
          <cell r="M11274">
            <v>25</v>
          </cell>
          <cell r="N11274">
            <v>25</v>
          </cell>
          <cell r="P11274" t="str">
            <v xml:space="preserve">The print is in excellent condition but please inspect the image carefully as it is very accurate. </v>
          </cell>
        </row>
        <row r="11275">
          <cell r="G11275">
            <v>186062</v>
          </cell>
          <cell r="H11275">
            <v>18618</v>
          </cell>
          <cell r="I11275" t="str">
            <v>William H Plate - Asia Minor engraved by J&amp;C Walker 1846</v>
          </cell>
          <cell r="J11275" t="str">
            <v xml:space="preserve">This antique steel engraved map of Asia Minor, engraved by J &amp; C Walker 1846. From Maps of the Society for the Diffusion of Useful Knowledge. A new edition, corrected to the present time, published by Charles Knight &amp; Co, 22 Ludgate Street, London. 
The map shows the provinces in Turkey of Karaman, Rumili &amp; Anadoli together with Cyprus, Rhodes and other Greek islands with original outline hand colouring. 
Size: 12.75 x 16.5 inches (32.5 x 42.0cm) </v>
          </cell>
          <cell r="K11275">
            <v>50</v>
          </cell>
          <cell r="L11275">
            <v>100</v>
          </cell>
          <cell r="M11275">
            <v>25</v>
          </cell>
          <cell r="N11275">
            <v>25</v>
          </cell>
          <cell r="P11275" t="str">
            <v xml:space="preserve">The print is in excellent condition but please inspect the image carefully as it is very accurate. </v>
          </cell>
        </row>
        <row r="11276">
          <cell r="G11276">
            <v>186063</v>
          </cell>
          <cell r="H11276">
            <v>18619</v>
          </cell>
          <cell r="I11276" t="str">
            <v>Turkey in Europe and Hungary by John Walker 1797</v>
          </cell>
          <cell r="J11276" t="str">
            <v xml:space="preserve">This antique copperplate engraved map of Turkey in Europe and Hungary is from the Elements of Geography by John Walker. Published by Darton and Harvey, London 1797. 
Size: 7.75in x 9in (19.5cm x 23cm). </v>
          </cell>
          <cell r="K11276">
            <v>40</v>
          </cell>
          <cell r="L11276">
            <v>80</v>
          </cell>
          <cell r="M11276">
            <v>20</v>
          </cell>
          <cell r="N11276">
            <v>20</v>
          </cell>
          <cell r="P11276" t="str">
            <v xml:space="preserve">The print is in excellent condition but please inspect the image carefully as it is very accurate. </v>
          </cell>
        </row>
        <row r="11277">
          <cell r="G11277">
            <v>186064</v>
          </cell>
          <cell r="H11277">
            <v>18620</v>
          </cell>
          <cell r="I11277" t="str">
            <v>Asia by John Walker 1797</v>
          </cell>
          <cell r="J11277" t="str">
            <v xml:space="preserve">This antique copperplate engraved map of Asia is from the Elements of Geography by John Walker. Published by Darton and Harvey, London 1797. 
Size: 7.75in x 9in (19.5cm x 23cm). </v>
          </cell>
          <cell r="K11277">
            <v>40</v>
          </cell>
          <cell r="L11277">
            <v>80</v>
          </cell>
          <cell r="M11277">
            <v>20</v>
          </cell>
          <cell r="N11277">
            <v>20</v>
          </cell>
          <cell r="P11277" t="str">
            <v xml:space="preserve">The print is in excellent condition but please inspect the image carefully as it is very accurate. </v>
          </cell>
        </row>
        <row r="11278">
          <cell r="G11278">
            <v>186065</v>
          </cell>
          <cell r="I11278" t="str">
            <v>John Tallis &amp; Co - Independent Tartary engraved by J Rapkin 1851</v>
          </cell>
          <cell r="J11278" t="str">
            <v>The map is of Independent Tartary, a historical region in Central Asia that covered parts of what are now Kazakhstan, Uzbekistan, Turkmenistan, and surrounding areas. The map was published by John Tallis &amp; Company, renowned for their detailed and decorative mid-19th century maps.
The map is adorned with decorative vignettes that are typical of Tallis maps, providing insights into the culture and environment of the region: 1. Tartars on a Journey: Shows a group of Tartars traveling, possibly depicting their nomadic lifestyle. 2. The Bride Chase: Illustrates a local custom or event, providing a glimpse into social or ceremonial aspects of Tartar life. 3. The Tent: Depicts a traditional dwelling, reflecting everyday life and habitat in the region. Significance of the Map: This map is significant for several reasons: - Cultural Representation: It visually captures the culture and geography of a less commonly mapped area of the world during the 19th century.
nal minor defects from handling, Fold Line (flattened) in middle as issued
Size: 36 cm x 27 cm</v>
          </cell>
          <cell r="K11278">
            <v>100</v>
          </cell>
          <cell r="L11278">
            <v>200</v>
          </cell>
          <cell r="M11278">
            <v>50</v>
          </cell>
          <cell r="N11278">
            <v>50</v>
          </cell>
          <cell r="P11278" t="str">
            <v>General age-related toning, Occasional minor defects from handling, Fold Line (flattened) in middle as issued</v>
          </cell>
        </row>
        <row r="11279">
          <cell r="G11279">
            <v>186066</v>
          </cell>
          <cell r="I11279" t="str">
            <v>John Tallis &amp; Co - Tibet, Mongolia and Manchuria engraved by J Rapkin 1851</v>
          </cell>
          <cell r="J11279" t="str">
            <v>This is an original 1851 steel-engraved antique map titled Thibet, Mongolia, and Mandchouria, drawn and engraved by John Rapkin with decorative vignettes, and published by John Tallis &amp; Company in The Illustrated Atlas.
Cartographer &amp; Publisher: John Tallis (1817–1876), a prominent 19th-century English map publisher based in London.
John Rapkin, known for the distinctive decorative border and vignette illustrations characteristic of Tallis maps.
 Palace of the Dalai Lama in Lhasa, a section of the Great Wall of China, and Leh in Ladakh.
Size: 36 cm x 27 cm</v>
          </cell>
          <cell r="K11279">
            <v>100</v>
          </cell>
          <cell r="L11279">
            <v>200</v>
          </cell>
          <cell r="M11279">
            <v>50</v>
          </cell>
          <cell r="N11279">
            <v>50</v>
          </cell>
        </row>
        <row r="11280">
          <cell r="G11280">
            <v>186067</v>
          </cell>
          <cell r="I11280" t="str">
            <v>John Tallis &amp; Co - Western Hwemisphere engraved by J Rapkin 1851</v>
          </cell>
          <cell r="J11280" t="str">
            <v>The selected region displays an original mid-19th-century decorative steel-engraved map of the Western Hemisphere published by John Tallis &amp; Company around 1850–1851.
Drawn and engraved by John Rapkin, featuring ornate decorative border vignettes of regional indigenous peoples, flora, and fauna illustrated by H. Warren and J. Rogers.
Centres on North and South America within a circular projection, surrounded by depictions of Arctic and tropical landscapes, wildlife like bisons and llamas, and native inhabitants.
Published during the Victorian era as part of The Illustrated Atlas, one of the final and most visually elaborate decorative world atlases produced before purely utilitarian maps took over.
Size: 36 cm x 27 cm</v>
          </cell>
          <cell r="K11280">
            <v>100</v>
          </cell>
          <cell r="L11280">
            <v>200</v>
          </cell>
          <cell r="M11280">
            <v>50</v>
          </cell>
          <cell r="N11280">
            <v>50</v>
          </cell>
        </row>
        <row r="11281">
          <cell r="G11281">
            <v>186068</v>
          </cell>
          <cell r="I11281" t="str">
            <v>John Tallis &amp; Co - South America engraved by J Rapkin 1851</v>
          </cell>
          <cell r="J11281" t="str">
            <v>This is an original 1851 antique steel-engraved map of South America published by John Tallis &amp; Co, featuring decorative vignettes of local wildlife, landscapes, and indigenous peoples engraved by John Rapkin.
Drawn and engraved by John Rapkin for John Tallis’s Illustrated Atlas.
Includes illustrations of the condors and llamas of Peru, gold mining in Brazil, natives of Chile, Valparaiso, and a view of Rio de Janeiro.
Adorned with a characteristic ornate, black-and-white architectural border.
Size: 36 cm x 27 cm</v>
          </cell>
          <cell r="K11281">
            <v>100</v>
          </cell>
          <cell r="L11281">
            <v>200</v>
          </cell>
          <cell r="M11281">
            <v>50</v>
          </cell>
          <cell r="N11281">
            <v>50</v>
          </cell>
        </row>
        <row r="11282">
          <cell r="G11282">
            <v>186069</v>
          </cell>
          <cell r="I11282" t="str">
            <v>John Tallis &amp; Co - Falkland Islands and Patagonia engraved by J Rapkin 1851</v>
          </cell>
          <cell r="J11282" t="str">
            <v>This is an antique steel-engraved map titled Falkland Islands and Patagonia, published 1851 by John Tallis &amp; Company.
The maps were drawn and engraved by J. Rapkin, featuring distinct decorative border framing typical of Tallis's Illustrated Atlas.
The upper section depicts the Falkland Islands with vignettes of penguins and sea eagles, while the lower section outlines Patagonia and Tierra del Fuego with illustrations by H. Winkles and W. Lacey showing local landscapes and indigenous peoples.
Size: 36 cm x 27 cm</v>
          </cell>
          <cell r="K11282">
            <v>100</v>
          </cell>
          <cell r="L11282">
            <v>200</v>
          </cell>
          <cell r="M11282">
            <v>50</v>
          </cell>
          <cell r="N11282">
            <v>50</v>
          </cell>
        </row>
        <row r="11283">
          <cell r="G11283">
            <v>186070</v>
          </cell>
          <cell r="I11283" t="str">
            <v>John Tallis &amp; Co - The World engraved by J Rapkin 1851</v>
          </cell>
          <cell r="J11283" t="str">
            <v>This antique world map, titled The World, Showing the Voyages of Captain Cook Round the World, was engraved by John Rapkin and published around 1851 by John Tallis &amp; Company in London.
Drawn on Mercator's projection to properly display global maritime navigation and rhumb lines.
Celebrates the three historic Pacific and global exploratory voyages of British navigator Captain James Cook, tracking his routes across the oceans.
Features an ornate decorative floral border along with vignettes illustrating a sailing ship (Endeavour) and ethnographic scenes at the bottom.
Size: 36 cm x 27 cm</v>
          </cell>
          <cell r="K11283">
            <v>100</v>
          </cell>
          <cell r="L11283">
            <v>200</v>
          </cell>
          <cell r="M11283">
            <v>50</v>
          </cell>
          <cell r="N11283">
            <v>50</v>
          </cell>
        </row>
        <row r="11284">
          <cell r="G11284">
            <v>186071</v>
          </cell>
          <cell r="I11284" t="str">
            <v>John Tallis &amp; Co - Afghanistan, Pakistan and  Punjab engraved by J Rapkin 1851</v>
          </cell>
          <cell r="J11284" t="str">
            <v>This is an original 1851 antique map titled Cabool, the Punjab and Beloochistan, drawn and engraved by John Rapkin with decorative vignettes by A. Fussell and J. Marchant, published by John Tallis &amp; Company for The Illustrated Atlas.
Encompasses present-day Afghanistan, Pakistan, parts of northern India (Punjab), and eastern Iran/Balochistan.
Features engraved border illustrations including a view of the fortress/cityscape of Cabool (Kabul) and local figures with camels and horses at the bottom right.
Size: 36 cm x 27 cm</v>
          </cell>
          <cell r="K11284">
            <v>100</v>
          </cell>
          <cell r="L11284">
            <v>200</v>
          </cell>
          <cell r="M11284">
            <v>50</v>
          </cell>
          <cell r="N11284">
            <v>50</v>
          </cell>
        </row>
        <row r="11285">
          <cell r="G11285">
            <v>186072</v>
          </cell>
          <cell r="I11285" t="str">
            <v>John Tallis &amp; Co - British India engraved by J Rapkin 1851</v>
          </cell>
          <cell r="J11285" t="str">
            <v>This is an original 1851 antique engraved map of British India, published by John Tallis &amp; Company in London and New York, featuring cartography by John Rapkin and decorative vignettes by artists like A.H. Wray and G. Greatbach.
Drawn and engraved by John Rapkin, with decorative border styling characteristic of mid-19th-century atlases.
Features distinctive corner vignette illustrations depicting cultural scenes and landmarks, including the Qutb Minar (Cootub Minar) in Delhi.
Includes hand-outlined color borders indicating various presidencies (Calcutta, Madras, Bombay) and notes on military stations and proposed railways.
Size: 36 cm x 27 cm</v>
          </cell>
          <cell r="K11285">
            <v>100</v>
          </cell>
          <cell r="L11285">
            <v>200</v>
          </cell>
          <cell r="M11285">
            <v>50</v>
          </cell>
          <cell r="N11285">
            <v>50</v>
          </cell>
        </row>
        <row r="11286">
          <cell r="G11286">
            <v>186073</v>
          </cell>
          <cell r="I11286" t="str">
            <v>John Tallis &amp; Co - Asia engraved by J Rapkin 1851</v>
          </cell>
          <cell r="J11286" t="str">
            <v>This is a historical, hand-colored engraved map of Asia by John Tallis, originally published around 1851 in The Illustrated Atlas and Modern History of the World.
Tallis was one of the last great decorative map publishers.
Map drawn and engraved by John Rapkin; vignettes drawn by Marchant and engraved by J. Rogers.
Features Tallis's signature highly ornate, interlocking lace-like border.
The map is renowned for its detailed, illustrative vignettes showing regional life and landscapes:Top Left: Tartars on horseback.Top Center-Left: Russian peasants in traditional clothing.Bottom Left: The ancient ruins of Petra.Right Border: Highly detailed illustrations of native Asian birds.Historical ContextShows geopolitical boundaries of the mid-19th century.Features massive regions labeled Chinese Empire, Independent Tartary  and Siberia.
Published by the London Printing and Publishing Company, as noted in the bottom margin text.
Size: 36 cm x 27 cm</v>
          </cell>
          <cell r="K11286">
            <v>100</v>
          </cell>
          <cell r="L11286">
            <v>200</v>
          </cell>
          <cell r="M11286">
            <v>50</v>
          </cell>
          <cell r="N11286">
            <v>50</v>
          </cell>
        </row>
        <row r="11287">
          <cell r="G11287">
            <v>186074</v>
          </cell>
          <cell r="I11287" t="str">
            <v>John Tallis &amp; Co - Africa engraved by J Rapkin 1851</v>
          </cell>
          <cell r="J11287" t="str">
            <v>This is a famous 19th-century steel-engraved map of Africa published by John Tallis &amp; Company in 1851 to coincide with the Great Exhibition in London.
 The map was compiled and published by John Tallis, with the geography masterfully drawn and engraved by John Rapkin. The intricate illustrations decorating the borders were drawn by J. Marchant and engraved by J. H. Kernot.
Tallis maps are celebrated as the last great bastion of English decorative cartography before lithography completely phased out detailed steel and copper-plate engraving. It features elaborate borders and five scenic vignettes depicting indigenous people and landscapes, including: An Arab family of Algeria, A Bedouin Arab encampment, Bosjesman Hottentots (Wild Bushmen), Korranna Hottentots, A coastal view of the remote island of St. Helena.
This map captures Africa right on the cusp of major European interior exploration. Much of the central interior remains entirely blank or unexplored, famously leaving room for mythical geographical features like the speculative Mountains of the Moon—then believed to be the source of the Nile River—before expeditions by Speke, Burton, and Livingstone mapped the great lakes later in the decade.
Size: 36 cm x 27 cm</v>
          </cell>
          <cell r="K11287">
            <v>100</v>
          </cell>
          <cell r="L11287">
            <v>200</v>
          </cell>
          <cell r="M11287">
            <v>50</v>
          </cell>
          <cell r="N11287">
            <v>50</v>
          </cell>
        </row>
        <row r="11288">
          <cell r="G11288">
            <v>186075</v>
          </cell>
          <cell r="I11288" t="str">
            <v>John Tallis &amp; Co - Cape Colony engraved by J Rapkin 1851</v>
          </cell>
          <cell r="J11288" t="str">
            <v>This is an original 1851 antique steel-engraved map of the Cape Colony in South Africa, published by John Tallis &amp; Company. 
It was drawn and engraved by John Rapkin, with decorative vignettes illustrating local landscapes and native figures.
Illustrations were drawn by H. Warren and engravings by H. Bond.
Featured in R. Montgomery Martin’s The Illustrated Atlas and Modern History of the World.
Features ornamental decorative borders, regional boundaries with original outline hand-coloring, a scale in miles, and pictorial vignettes including Cape Town and Table Mountain.
Size: 36 cm x 27 cm</v>
          </cell>
          <cell r="K11288">
            <v>100</v>
          </cell>
          <cell r="L11288">
            <v>200</v>
          </cell>
          <cell r="M11288">
            <v>50</v>
          </cell>
          <cell r="N11288">
            <v>50</v>
          </cell>
        </row>
        <row r="11289">
          <cell r="G11289">
            <v>186076</v>
          </cell>
          <cell r="I11289" t="str">
            <v>John Tallis &amp; Co - Natal and Kaffraria engraved by J Rapkin 1851</v>
          </cell>
          <cell r="J11289" t="str">
            <v>This selected region shows an original 1851 antique engraved map titled Natal and Kaffraria drawn and engraved by J. Rapkin and published by John Tallis &amp; Co.
Drawn by J. Rapkin with decorative steel-engraved border framing the region of southeast Africa (modern-day South Africa and KwaZulu-Natal).
Features two detailed decorative steel-engraved vignettes in the corners—one showing the entrance to Port Natal and the other depicting the town and harbor of Durban.
Published in London as part of John Tallis's celebrated 19th-century work, The Illustrated Atlas.
Size: 36 cm x 27 cm</v>
          </cell>
          <cell r="K11289">
            <v>100</v>
          </cell>
          <cell r="L11289">
            <v>200</v>
          </cell>
          <cell r="M11289">
            <v>50</v>
          </cell>
          <cell r="N11289">
            <v>50</v>
          </cell>
        </row>
        <row r="11290">
          <cell r="G11290">
            <v>186077</v>
          </cell>
          <cell r="I11290" t="str">
            <v>John Tallis &amp; Co - Western Africa engraved by J Rapkin 1851</v>
          </cell>
          <cell r="J11290" t="str">
            <v>This is an antique steel-engraved map of Western Africa drawn and engraved by John Rapkin with decorative vignettes, published by John Tallis &amp; Company 1851.
Map drawn and engraved by J. Rapkin, with vignette illustrations by artists like H. Winkles and E. Radclyffe.
Features decorative border illustrations of regional landmarks and settlements such as Cape Coast Castle, Christiansborg Castle, and Sierra Leone.
Publisher: Issued by John Tallis and Company of London and New York.
Size: 36 cm x 27 cm</v>
          </cell>
          <cell r="K11290">
            <v>100</v>
          </cell>
          <cell r="L11290">
            <v>200</v>
          </cell>
          <cell r="M11290">
            <v>50</v>
          </cell>
          <cell r="N11290">
            <v>50</v>
          </cell>
        </row>
        <row r="11291">
          <cell r="G11291">
            <v>186078</v>
          </cell>
          <cell r="I11291" t="str">
            <v>John Tallis &amp; Co - New Zealand engraved by J Rapkin 1851</v>
          </cell>
          <cell r="J11291" t="str">
            <v>This is an antique, highly decorative engraved map of New Zealand published in 1851 by John Tallis &amp; Co., featuring illustrations by John Rapkin.
Drawn and engraved by J. Rapkin, with vignettes illustrated by H. Warren and engraved by J. Archer.
Features steel-engraved border illustrations including views of Auckland, Mount Egmont, Wellington, and a portrait of a Māori individual.
Shows early provincial and regional divisions of New Zealand from the mid-19th century.
Size: 36 cm x 27 cm</v>
          </cell>
          <cell r="K11291">
            <v>100</v>
          </cell>
          <cell r="L11291">
            <v>200</v>
          </cell>
          <cell r="M11291">
            <v>50</v>
          </cell>
          <cell r="N11291">
            <v>50</v>
          </cell>
        </row>
        <row r="11292">
          <cell r="G11292">
            <v>186079</v>
          </cell>
          <cell r="I11292" t="str">
            <v>John Tallis &amp; Co -  Islands in the Atlantic engraved by J Rapkin 1851</v>
          </cell>
          <cell r="J11292" t="str">
            <v>This is an original 1851 antique engraved map titled Islands in the Atlantic, published by John Tallis &amp; Company, featuring decorative steel-engraved vignettes of local landscapes and ports drawn and engraved by H. Winkles, with cartography by John Rapkin.
Engravers were John Rapkin (map) and Henry Winkles (vignette illustrations).
Featured Island Groups &amp; Insets Azores or Western Isles: Shown top-left with an inset vignette view of Fayal. Madeira: Detailed top-right with an accompanying scenic vignette.Bermudas or Summers Islands: Prominently featured on the left side with a vignette of Villa Franca, Madeira.Canary Islands: Displayed mid-right with a striking illustration of the Peak of Tenerife.Cape Verde Islands (Cape de Verde): Positioned toward the bottom with a coastal landscape vignette.
Size: 36 cm x 27 cm</v>
          </cell>
          <cell r="K11292">
            <v>100</v>
          </cell>
          <cell r="L11292">
            <v>200</v>
          </cell>
          <cell r="M11292">
            <v>50</v>
          </cell>
          <cell r="N11292">
            <v>50</v>
          </cell>
        </row>
        <row r="11293">
          <cell r="G11293">
            <v>186080</v>
          </cell>
          <cell r="I11293" t="str">
            <v>John Tallis &amp; Co -  Van Diemen's Island or Tasmania engraved by J Rapkin 1851</v>
          </cell>
          <cell r="J11293" t="str">
            <v>This is an antique steel-engraved map titled Van Diemen's Island or Tasmania, drawn and engraved by J. Rapkin, with decorative vignette illustrations by H. Warren and J.B. Allen, published by John Tallis &amp; Company in 1851.
Features hand-colored regional outlines, counties, towns, and a scale in miles, surrounded by an ornate decorative border.
 Includes scenic engravings of Hobart Town, the Van Diemen's Land Company agent's residence at Circular Head, and an illustration of a Tasmanian tiger (Thylacinus cynocephalus).
Size: 36 cm x 27 cm</v>
          </cell>
          <cell r="K11293">
            <v>100</v>
          </cell>
          <cell r="L11293">
            <v>200</v>
          </cell>
          <cell r="M11293">
            <v>50</v>
          </cell>
          <cell r="N11293">
            <v>50</v>
          </cell>
        </row>
        <row r="11294">
          <cell r="G11294">
            <v>186081</v>
          </cell>
          <cell r="I11294" t="str">
            <v>John Tallis &amp; Co - Polynesia or Ilands in the Pacific engraved by J Rapkin 1851</v>
          </cell>
          <cell r="J11294" t="str">
            <v>This is an antique steel-engraved map titled Polynesia or Islands in the Pacific Ocean published around 1851 by John Tallis &amp; Company and engraved by John Rapkin.
Drawn and engraved by John Rapkin with decorative vignettes designed by other artists, featured in John Tallis's celebrated 19th-century world atlas series.
Features an ornate decorative border and four distinct engraved vignettes depicting Captain Cook’s landing in Hawaii, Otaheite (Tahiti), local canoes, and the harbor of Dory in New Guinea.
Maps the Pacific Ocean from Australia and New Guinea across to California and the Sandwich Islands (Hawaii).
Size: 36 cm x 27 cm</v>
          </cell>
          <cell r="K11294">
            <v>100</v>
          </cell>
          <cell r="L11294">
            <v>200</v>
          </cell>
          <cell r="M11294">
            <v>50</v>
          </cell>
          <cell r="N11294">
            <v>50</v>
          </cell>
        </row>
        <row r="11295">
          <cell r="G11295">
            <v>186082</v>
          </cell>
          <cell r="I11295" t="str">
            <v>W &amp; R Chambers - Countries mentioned in the Bible 1862</v>
          </cell>
          <cell r="J11295" t="str">
            <v>This  antique folding plate titled Map of the Countries Mentioned in the Bible, published by W. &amp; R. Chambers (London &amp; Edinburgh), featuring historical insets of the ancient world, the dispersion of Noah's descendants, and the region of Sheba and Ophir.
Focuses on the biblical lands, the Mediterranean, Asia Minor (Anatolia), and Mesopotamia.
Displays historical perspectives including The World Showing the Portion Known to the Hebrews, The World as Peopled by the Descendants of Noah, and Map of Sheba, Ophir.
Size: 30cm x 23cm</v>
          </cell>
          <cell r="K11295">
            <v>40</v>
          </cell>
          <cell r="L11295">
            <v>80</v>
          </cell>
          <cell r="M11295">
            <v>20</v>
          </cell>
          <cell r="N11295">
            <v>20</v>
          </cell>
        </row>
        <row r="11296">
          <cell r="G11296">
            <v>186083</v>
          </cell>
          <cell r="I11296" t="str">
            <v>W &amp; R Chambers - Denmark and  Schleswig-Holstein 1862</v>
          </cell>
          <cell r="J11296" t="str">
            <v>This antique map depicts Denmark with Schleswig-Holstein, featuring detailed geographic insets.
Published by W. &amp; R. Chambers (London &amp; Edinburgh) 1862, known for educational and reference atlases in the Victorian and Edwardian eras.
Includes specialized peripheral views of the Faroe Islands (top left), Iceland (top right), Bornholm (middle right), and regional details showing relative geographic scales and longitudes.T
Features Schleswig-Holstein integrated with Denmark, reflecting the geopolitical configuration and cartographic conventions of the period prior to major post-WWI border revisions.</v>
          </cell>
          <cell r="K11296">
            <v>40</v>
          </cell>
          <cell r="L11296">
            <v>80</v>
          </cell>
          <cell r="M11296">
            <v>20</v>
          </cell>
          <cell r="N11296">
            <v>20</v>
          </cell>
        </row>
        <row r="11297">
          <cell r="G11297">
            <v>186084</v>
          </cell>
          <cell r="I11297" t="str">
            <v>W &amp; R Chambers - Map of Canada 1862</v>
          </cell>
          <cell r="J11297" t="str">
            <v>This antique map titled Canada featuring Upper and Lower Canada with an inset reference table of counties.
Published by W. &amp; R. Chambers (London &amp; Edinburgh) 1862, known for educational and reference atlases in the Victorian and Edwardian eras. 
Highlights the Great Lakes region, Ontario (Upper Canada), Quebec (Lower Canada), and bordering US states like Michigan, New York, and Pennsylvania.
Features: Includes detailed county indexes, latitude/longitude markings, and regional typography from 19th-century publishing.</v>
          </cell>
          <cell r="K11297">
            <v>40</v>
          </cell>
          <cell r="L11297">
            <v>80</v>
          </cell>
          <cell r="M11297">
            <v>20</v>
          </cell>
          <cell r="N11297">
            <v>20</v>
          </cell>
        </row>
        <row r="11298">
          <cell r="G11298">
            <v>186085</v>
          </cell>
          <cell r="I11298" t="str">
            <v>W &amp; R Chambers - Map of the Chinese Empire 1862</v>
          </cell>
          <cell r="J11298" t="str">
            <v>This is a 19th-century antique engraved map of the Chinese Empire, featuring provincial boundaries, topography, and coastal details.
Published by W. &amp; R. Chambers, London &amp; Edinburgh (noted at the bottom margin).
Outlines China with neighboring regions like Tibet, the Gulf of Tonking, and Formosa (Taiwan), using coordinated longitude lines east of Greenwich.
Features hand-colored regional divisions, mountain hachures, and traditional 19th-century labeling of seas (such as Whang Hai or Yellow Sea, and Tong-Hai or East Sea).</v>
          </cell>
          <cell r="K11298">
            <v>40</v>
          </cell>
          <cell r="L11298">
            <v>80</v>
          </cell>
          <cell r="M11298">
            <v>20</v>
          </cell>
          <cell r="N11298">
            <v>20</v>
          </cell>
        </row>
        <row r="11299">
          <cell r="G11299">
            <v>186086</v>
          </cell>
          <cell r="I11299" t="str">
            <v>William Darton - Turkey in Europe and Hungary 1802</v>
          </cell>
          <cell r="J11299" t="str">
            <v>This item is an original copperplate-engraved antique map titled Turkey in Europe and Hungary, engraved by the British cartographer and publisher William Darton Jr.
It was published in London in 1802 for An Atlas to Walker's Geography and Gazetteer.
The map highlights the expansive region of the Ottoman Empire extending into Southeastern Europe (the Balkans) alongside the Kingdom of Hungary. It details historical territories such as Wallachia, Moldavia, Bulgaria, Serbia, Bosnia, and Greece, stretching across to the Black Sea and the Mediterranean.Topographic Elements: Features high density regional details including major cities (such as Constantinople and Buda), mountain ranges, and river networks represented via traditional hachure and pictorial engraving techniques.
Size: - 9in x 8in (230mm x 190mm)</v>
          </cell>
          <cell r="K11299">
            <v>40</v>
          </cell>
          <cell r="L11299">
            <v>80</v>
          </cell>
          <cell r="M11299">
            <v>20</v>
          </cell>
          <cell r="N11299">
            <v>20</v>
          </cell>
        </row>
        <row r="11300">
          <cell r="G11300">
            <v>186087</v>
          </cell>
          <cell r="I11300" t="str">
            <v>William Darton - Asia 1802</v>
          </cell>
          <cell r="J11300" t="str">
            <v>This antique map of Asia is an original copperplate engraving produced 1795-1802.
 It was drawn and engraved by William Darton, Jr. specifically for the Atlas to Walker's Geography.
Reflects the standard late 18th-century European geographic knowledge, labeling regions like Tartary, Hindoostan, Arabia, and the Chinese Empire.</v>
          </cell>
          <cell r="K11300">
            <v>40</v>
          </cell>
          <cell r="L11300">
            <v>80</v>
          </cell>
          <cell r="M11300">
            <v>20</v>
          </cell>
          <cell r="N11300">
            <v>20</v>
          </cell>
        </row>
        <row r="11301">
          <cell r="G11301">
            <v>186088</v>
          </cell>
          <cell r="I11301" t="str">
            <v>William Darton - Hindoostan or India 1802</v>
          </cell>
          <cell r="J11301" t="str">
            <v>This image shows an authentic antique map titled Hindoostan or India originally engraved by the English publisher and cartographer William Darton.
This specific plate was engraved for Walker's Geography and published in London in 1802.
It shows the political and regional divisions of South Asia during the transition into the British East India Company's rule. 
A dedicated notes box on the lower-right side highlights territories ceded to the British by Tipu Sultan following the Mysore Wars.
The map details historical regional names such as Bucharia (Bukhara), Thibet (Tibet), Berar, Oude (Awadh), and Guzerat (Gujarat), structured along precise early 19th-century latitude and longitude coordinate line.</v>
          </cell>
          <cell r="K11301">
            <v>40</v>
          </cell>
          <cell r="L11301">
            <v>80</v>
          </cell>
          <cell r="M11301">
            <v>20</v>
          </cell>
          <cell r="N11301">
            <v>20</v>
          </cell>
        </row>
        <row r="11302">
          <cell r="G11302">
            <v>186089</v>
          </cell>
          <cell r="I11302" t="str">
            <v>Auguste Henri Dufour - Carte Generale de l'Afrique 1838</v>
          </cell>
          <cell r="J11302" t="str">
            <v>The selected region shows an antique map of Africa from 1838.Key 
Carte Générale de l'Afrique (General Map of Africa) by Auguste Henri Dufour  1838.
Displays detailed coastlines but limited information on the interior. Reflects European geographic knowledge just before major mid-century interior expeditions.</v>
          </cell>
          <cell r="K11302">
            <v>40</v>
          </cell>
          <cell r="L11302">
            <v>80</v>
          </cell>
          <cell r="M11302">
            <v>20</v>
          </cell>
          <cell r="N11302">
            <v>20</v>
          </cell>
        </row>
        <row r="11303">
          <cell r="G11303">
            <v>186090</v>
          </cell>
          <cell r="I11303" t="str">
            <v>Matthaus Merian - Map of the Conquest of Kristianstad 1680</v>
          </cell>
          <cell r="J11303" t="str">
            <v>This map of the Conquest of Kristianstad by His Royal Majesty at Denemarck 1676 by Matthaus Merian (1593-1650).
Publisher: Frankfurt am Main, 1680.
Original copper engraving from Merian's Theatrum Europaeum.
Sheet size: approx. 38cm x 33.5cm</v>
          </cell>
          <cell r="K11303">
            <v>60</v>
          </cell>
          <cell r="L11303">
            <v>120</v>
          </cell>
          <cell r="M11303">
            <v>30</v>
          </cell>
          <cell r="N11303">
            <v>30</v>
          </cell>
        </row>
        <row r="11304">
          <cell r="G11304">
            <v>186091</v>
          </cell>
          <cell r="I11304" t="str">
            <v>W Guthrie - Map of China engraved by John Russell 1811</v>
          </cell>
          <cell r="J11304" t="str">
            <v>This copper-engraved map titled China. From the best Authorities, was produced for the atlas to William Guthrie's widely read geographical volumes.
Written by Scottish historian and geographer William Guthrie (1708–1770).
This specific layout and copper plate engraving circulated predominantly in editions dated around 1811 to 1818.
Size:  7.5in x 8.7in (19.1cm x 22.1cm) 
The cartography delineates China Proper (the historical core provinces) alongside surrounding regions like the Birman Empire, Tibet, and the Yellow Sea. It is typical of the early-19th-century Eurocentric mapping perspective, pulling together topographic knowledge from available trade and diplomatic reports.</v>
          </cell>
          <cell r="K11304">
            <v>40</v>
          </cell>
          <cell r="L11304">
            <v>80</v>
          </cell>
          <cell r="M11304">
            <v>20</v>
          </cell>
          <cell r="N11304">
            <v>20</v>
          </cell>
        </row>
        <row r="11305">
          <cell r="G11305">
            <v>186092</v>
          </cell>
          <cell r="I11305" t="str">
            <v>Turkey by John Walker 1797</v>
          </cell>
          <cell r="J11305" t="str">
            <v xml:space="preserve">This antique copperplate engraved map of Asia is from the Elements of Geography by John Walker. Published by Darton and Harvey, London 1797. 
Size: 7.75in x 9in (19.5cm x 23cm). </v>
          </cell>
          <cell r="K11305">
            <v>40</v>
          </cell>
          <cell r="L11305">
            <v>80</v>
          </cell>
          <cell r="M11305">
            <v>20</v>
          </cell>
          <cell r="N11305">
            <v>20</v>
          </cell>
        </row>
        <row r="11306">
          <cell r="G11306">
            <v>186220</v>
          </cell>
          <cell r="H11306">
            <v>18622</v>
          </cell>
          <cell r="I11306" t="str">
            <v>Joseph Strutt - Jousting 1801</v>
          </cell>
          <cell r="J11306" t="str">
            <v>This beautifully hand-coloured engraved plate is from Glig-Gamena Angel-Deod, or, The Sports and Pastimes of the People of England by Joseph Strutt. 
Published by T. Bensley &amp; J. White, London 1801. 
Size: approximately 9.5in x 12in (24cm x 30cm)</v>
          </cell>
          <cell r="K11306">
            <v>20</v>
          </cell>
          <cell r="L11306">
            <v>40</v>
          </cell>
          <cell r="M11306">
            <v>10</v>
          </cell>
          <cell r="N11306">
            <v>10</v>
          </cell>
          <cell r="P11306" t="str">
            <v>Excellent condition with occasional offsetting and toning - please review the images carefully</v>
          </cell>
        </row>
        <row r="11307">
          <cell r="G11307">
            <v>186221</v>
          </cell>
          <cell r="H11307">
            <v>18623</v>
          </cell>
          <cell r="I11307" t="str">
            <v>Joseph Strutt - Hunting 1801</v>
          </cell>
          <cell r="J11307" t="str">
            <v>This beautifully hand-coloured engraved plate is from Glig-Gamena Angel-Deod, or, The Sports and Pastimes of the People of England by Joseph Strutt. 
Published by T. Bensley &amp; J. White, London 1801. 
Size: approximately 9.5in x 12in (24cm x 30cm)</v>
          </cell>
          <cell r="K11307">
            <v>20</v>
          </cell>
          <cell r="L11307">
            <v>40</v>
          </cell>
          <cell r="M11307">
            <v>10</v>
          </cell>
          <cell r="N11307">
            <v>10</v>
          </cell>
          <cell r="P11307" t="str">
            <v>Excellent condition with occasional offsetting and toning - please review the images carefully</v>
          </cell>
        </row>
        <row r="11308">
          <cell r="G11308">
            <v>186222</v>
          </cell>
          <cell r="H11308">
            <v>18626</v>
          </cell>
          <cell r="I11308" t="str">
            <v>Joseph Strutt - Hawking 1801</v>
          </cell>
          <cell r="J11308" t="str">
            <v>This beautifully hand-coloured engraved plate is from Glig-Gamena Angel-Deod, or, The Sports and Pastimes of the People of England by Joseph Strutt. 
Published by T. Bensley &amp; J. White, London 1801. 
Size: approximately 9.5in x 12in (24cm x 30cm)</v>
          </cell>
          <cell r="K11308">
            <v>20</v>
          </cell>
          <cell r="L11308">
            <v>40</v>
          </cell>
          <cell r="M11308">
            <v>10</v>
          </cell>
          <cell r="N11308">
            <v>10</v>
          </cell>
          <cell r="P11308" t="str">
            <v>Excellent condition with occasional offsetting and toning - please review the images carefully</v>
          </cell>
        </row>
        <row r="11309">
          <cell r="G11309">
            <v>186223</v>
          </cell>
          <cell r="H11309">
            <v>18627</v>
          </cell>
          <cell r="I11309" t="str">
            <v>Joseph Strutt - Hunting 1801</v>
          </cell>
          <cell r="J11309" t="str">
            <v>This beautifully hand-coloured engraved plate is from Glig-Gamena Angel-Deod, or, The Sports and Pastimes of the People of England by Joseph Strutt. 
Published by T. Bensley &amp; J. White, London 1801. 
Size: approximately 9.5in x 12in (24cm x 30cm)</v>
          </cell>
          <cell r="K11309">
            <v>20</v>
          </cell>
          <cell r="L11309">
            <v>40</v>
          </cell>
          <cell r="M11309">
            <v>10</v>
          </cell>
          <cell r="N11309">
            <v>10</v>
          </cell>
          <cell r="P11309" t="str">
            <v>Excellent condition with occasional offsetting and toning - please review the images carefully</v>
          </cell>
        </row>
        <row r="11310">
          <cell r="G11310">
            <v>186224</v>
          </cell>
          <cell r="H11310">
            <v>18628</v>
          </cell>
          <cell r="I11310" t="str">
            <v>Joseph Strutt - Archery 1801</v>
          </cell>
          <cell r="J11310" t="str">
            <v>This beautifully hand-coloured engraved plate is from Glig-Gamena Angel-Deod, or, The Sports and Pastimes of the People of England by Joseph Strutt. 
Published by T. Bensley &amp; J. White, London 1801. 
Size: approximately 9.5in x 12in (24cm x 30cm)</v>
          </cell>
          <cell r="K11310">
            <v>20</v>
          </cell>
          <cell r="L11310">
            <v>40</v>
          </cell>
          <cell r="M11310">
            <v>10</v>
          </cell>
          <cell r="N11310">
            <v>10</v>
          </cell>
          <cell r="P11310" t="str">
            <v>Excellent condition with occasional offsetting and toning - please review the images carefully</v>
          </cell>
        </row>
        <row r="11311">
          <cell r="G11311">
            <v>186225</v>
          </cell>
          <cell r="H11311">
            <v>18629</v>
          </cell>
          <cell r="I11311" t="str">
            <v>Joseph Strutt - Archery and Slinging 1801</v>
          </cell>
          <cell r="J11311" t="str">
            <v>This beautifully hand-coloured engraved plate is from Glig-Gamena Angel-Deod, or, The Sports and Pastimes of the People of England by Joseph Strutt. 
Published by T. Bensley &amp; J. White, London 1801. 
Size: approximately 9.5in x 12in (24cm x 30cm)</v>
          </cell>
          <cell r="K11311">
            <v>20</v>
          </cell>
          <cell r="L11311">
            <v>40</v>
          </cell>
          <cell r="M11311">
            <v>10</v>
          </cell>
          <cell r="N11311">
            <v>10</v>
          </cell>
          <cell r="P11311" t="str">
            <v>Excellent condition with occasional offsetting and toning - please review the images carefully</v>
          </cell>
        </row>
        <row r="11312">
          <cell r="G11312">
            <v>186226</v>
          </cell>
          <cell r="H11312">
            <v>18630</v>
          </cell>
          <cell r="I11312" t="str">
            <v>Joseph Strutt - The Quintain 1801</v>
          </cell>
          <cell r="J11312" t="str">
            <v>This beautifully hand-coloured engraved plate is from Glig-Gamena Angel-Deod, or, The Sports and Pastimes of the People of England by Joseph Strutt. 
Published by T. Bensley &amp; J. White, London 1801. 
Size: approximately 9.5in x 12in (24cm x 30cm)</v>
          </cell>
          <cell r="K11312">
            <v>20</v>
          </cell>
          <cell r="L11312">
            <v>40</v>
          </cell>
          <cell r="M11312">
            <v>10</v>
          </cell>
          <cell r="N11312">
            <v>10</v>
          </cell>
          <cell r="P11312" t="str">
            <v>Excellent condition with occasional offsetting and toning - please review the images carefully</v>
          </cell>
        </row>
        <row r="11313">
          <cell r="G11313">
            <v>186227</v>
          </cell>
          <cell r="H11313">
            <v>18631</v>
          </cell>
          <cell r="I11313" t="str">
            <v>Joseph Strutt - The Quintain 1801</v>
          </cell>
          <cell r="J11313" t="str">
            <v>This beautifully hand-coloured engraved plate is from Glig-Gamena Angel-Deod, or, The Sports and Pastimes of the People of England by Joseph Strutt. 
Published by T. Bensley &amp; J. White, London 1801. 
Size: approximately 9.5in x 12in (24cm x 30cm)</v>
          </cell>
          <cell r="K11313">
            <v>20</v>
          </cell>
          <cell r="L11313">
            <v>40</v>
          </cell>
          <cell r="M11313">
            <v>10</v>
          </cell>
          <cell r="N11313">
            <v>10</v>
          </cell>
          <cell r="P11313" t="str">
            <v>Excellent condition with occasional offsetting and toning - please review the images carefully</v>
          </cell>
        </row>
        <row r="11314">
          <cell r="G11314">
            <v>186228</v>
          </cell>
          <cell r="H11314">
            <v>18632</v>
          </cell>
          <cell r="I11314" t="str">
            <v>Joseph Strutt - The Quintain 1801</v>
          </cell>
          <cell r="J11314" t="str">
            <v>This beautifully hand-coloured engraved plate is from Glig-Gamena Angel-Deod, or, The Sports and Pastimes of the People of England by Joseph Strutt. 
Published by T. Bensley &amp; J. White, London 1801. 
Size: approximately 9.5in x 12in (24cm x 30cm)</v>
          </cell>
          <cell r="K11314">
            <v>20</v>
          </cell>
          <cell r="L11314">
            <v>40</v>
          </cell>
          <cell r="M11314">
            <v>10</v>
          </cell>
          <cell r="N11314">
            <v>10</v>
          </cell>
          <cell r="P11314" t="str">
            <v>Excellent condition with occasional offsetting and toning - please review the images carefully</v>
          </cell>
        </row>
        <row r="11315">
          <cell r="G11315">
            <v>186229</v>
          </cell>
          <cell r="H11315">
            <v>18633</v>
          </cell>
          <cell r="I11315" t="str">
            <v>Joseph Strutt - Tournament 1801</v>
          </cell>
          <cell r="J11315" t="str">
            <v>This beautifully hand-coloured engraved plate is from Glig-Gamena Angel-Deod, or, The Sports and Pastimes of the People of England by Joseph Strutt. 
Published by T. Bensley &amp; J. White, London 1801. 
Size: approximately 9.5in x 12in (24cm x 30cm)</v>
          </cell>
          <cell r="K11315">
            <v>20</v>
          </cell>
          <cell r="L11315">
            <v>40</v>
          </cell>
          <cell r="M11315">
            <v>10</v>
          </cell>
          <cell r="N11315">
            <v>10</v>
          </cell>
          <cell r="P11315" t="str">
            <v>Excellent condition with occasional offsetting and toning - please review the images carefully</v>
          </cell>
        </row>
        <row r="11316">
          <cell r="G11316">
            <v>186230</v>
          </cell>
          <cell r="H11316">
            <v>18634</v>
          </cell>
          <cell r="I11316" t="str">
            <v>Joseph Strutt - Tricks taught to horses 1801</v>
          </cell>
          <cell r="J11316" t="str">
            <v>This beautifully hand-coloured engraved plate is from Glig-Gamena Angel-Deod, or, The Sports and Pastimes of the People of England by Joseph Strutt. 
Published by T. Bensley &amp; J. White, London 1801. 
Size: approximately 9.5in x 12in (24cm x 30cm)</v>
          </cell>
          <cell r="K11316">
            <v>20</v>
          </cell>
          <cell r="L11316">
            <v>40</v>
          </cell>
          <cell r="M11316">
            <v>10</v>
          </cell>
          <cell r="N11316">
            <v>10</v>
          </cell>
          <cell r="P11316" t="str">
            <v>Excellent condition with occasional offsetting and toning - please review the images carefully</v>
          </cell>
        </row>
        <row r="11317">
          <cell r="G11317">
            <v>186231</v>
          </cell>
          <cell r="H11317">
            <v>18635</v>
          </cell>
          <cell r="I11317" t="str">
            <v>Joseph Strutt - Tilting at the Ring 1801</v>
          </cell>
          <cell r="J11317" t="str">
            <v>This beautifully hand-coloured engraved plate is from Glig-Gamena Angel-Deod, or, The Sports and Pastimes of the People of England by Joseph Strutt. 
Published by T. Bensley &amp; J. White, London 1801. 
Size: approximately 9.5in x 12in (24cm x 30cm)</v>
          </cell>
          <cell r="K11317">
            <v>20</v>
          </cell>
          <cell r="L11317">
            <v>40</v>
          </cell>
          <cell r="M11317">
            <v>10</v>
          </cell>
          <cell r="N11317">
            <v>10</v>
          </cell>
          <cell r="P11317" t="str">
            <v>Excellent condition with occasional offsetting and toning - please review the images carefully</v>
          </cell>
        </row>
        <row r="11318">
          <cell r="G11318">
            <v>186232</v>
          </cell>
          <cell r="H11318">
            <v>18636</v>
          </cell>
          <cell r="I11318" t="str">
            <v>Joseph Strutt - Jousting 1801</v>
          </cell>
          <cell r="J11318" t="str">
            <v>This beautifully hand-coloured engraved plate is from Glig-Gamena Angel-Deod, or, The Sports and Pastimes of the People of England by Joseph Strutt. 
Published by T. Bensley &amp; J. White, London 1801. 
Size: approximately 9.5in x 12in (24cm x 30cm)</v>
          </cell>
          <cell r="K11318">
            <v>20</v>
          </cell>
          <cell r="L11318">
            <v>40</v>
          </cell>
          <cell r="M11318">
            <v>10</v>
          </cell>
          <cell r="N11318">
            <v>10</v>
          </cell>
          <cell r="P11318" t="str">
            <v>Excellent condition with occasional offsetting and toning - please review the images carefully</v>
          </cell>
        </row>
        <row r="11319">
          <cell r="G11319">
            <v>186233</v>
          </cell>
          <cell r="H11319">
            <v>18637</v>
          </cell>
          <cell r="I11319" t="str">
            <v>Joseph Strutt - Mummeries 1801</v>
          </cell>
          <cell r="J11319" t="str">
            <v>This beautifully hand-coloured engraved plate is from Glig-Gamena Angel-Deod, or, The Sports and Pastimes of the People of England by Joseph Strutt. 
Published by T. Bensley &amp; J. White, London 1801. 
Size: approximately 9.5in x 12in (24cm x 30cm)</v>
          </cell>
          <cell r="K11319">
            <v>20</v>
          </cell>
          <cell r="L11319">
            <v>40</v>
          </cell>
          <cell r="M11319">
            <v>10</v>
          </cell>
          <cell r="N11319">
            <v>10</v>
          </cell>
          <cell r="P11319" t="str">
            <v>Excellent condition with occasional offsetting and toning - please review the images carefully</v>
          </cell>
        </row>
        <row r="11320">
          <cell r="G11320">
            <v>186234</v>
          </cell>
          <cell r="H11320">
            <v>18638</v>
          </cell>
          <cell r="I11320" t="str">
            <v>Joseph Strutt - Saxon Gleemen 1801</v>
          </cell>
          <cell r="J11320" t="str">
            <v>This beautifully hand-coloured engraved plate is from Glig-Gamena Angel-Deod, or, The Sports and Pastimes of the People of England by Joseph Strutt. 
Published by T. Bensley &amp; J. White, London 1801. 
Size: approximately 9.5in x 12in (24cm x 30cm)</v>
          </cell>
          <cell r="K11320">
            <v>20</v>
          </cell>
          <cell r="L11320">
            <v>40</v>
          </cell>
          <cell r="M11320">
            <v>10</v>
          </cell>
          <cell r="N11320">
            <v>10</v>
          </cell>
          <cell r="P11320" t="str">
            <v>Excellent condition with occasional offsetting and toning - please review the images carefully</v>
          </cell>
        </row>
        <row r="11321">
          <cell r="G11321">
            <v>186235</v>
          </cell>
          <cell r="H11321">
            <v>18639</v>
          </cell>
          <cell r="I11321" t="str">
            <v>Joseph Strutt - Tumbling 1801</v>
          </cell>
          <cell r="J11321" t="str">
            <v>This beautifully hand-coloured engraved plate is from Glig-Gamena Angel-Deod, or, The Sports and Pastimes of the People of England by Joseph Strutt. 
Published by T. Bensley &amp; J. White, London 1801. 
Size: approximately 9.5in x 12in (24cm x 30cm)</v>
          </cell>
          <cell r="K11321">
            <v>20</v>
          </cell>
          <cell r="L11321">
            <v>40</v>
          </cell>
          <cell r="M11321">
            <v>10</v>
          </cell>
          <cell r="N11321">
            <v>10</v>
          </cell>
          <cell r="P11321" t="str">
            <v>Excellent condition with occasional offsetting and toning - please review the images carefully</v>
          </cell>
        </row>
        <row r="11322">
          <cell r="G11322">
            <v>186236</v>
          </cell>
          <cell r="H11322">
            <v>18640</v>
          </cell>
          <cell r="I11322" t="str">
            <v>Joseph Strutt - Dancing and Leaping 1801</v>
          </cell>
          <cell r="J11322" t="str">
            <v>This beautifully hand-coloured engraved plate is from Glig-Gamena Angel-Deod, or, The Sports and Pastimes of the People of England by Joseph Strutt. 
Published by T. Bensley &amp; J. White, London 1801. 
Size: approximately 9.5in x 12in (24cm x 30cm)</v>
          </cell>
          <cell r="K11322">
            <v>20</v>
          </cell>
          <cell r="L11322">
            <v>40</v>
          </cell>
          <cell r="M11322">
            <v>10</v>
          </cell>
          <cell r="N11322">
            <v>10</v>
          </cell>
          <cell r="P11322" t="str">
            <v>Excellent condition with occasional offsetting and toning - please review the images carefully</v>
          </cell>
        </row>
        <row r="11323">
          <cell r="G11323">
            <v>186237</v>
          </cell>
          <cell r="H11323">
            <v>18641</v>
          </cell>
          <cell r="I11323" t="str">
            <v>Joseph Strutt - Dancing 1801</v>
          </cell>
          <cell r="J11323" t="str">
            <v>This beautifully hand-coloured engraved plate is from Glig-Gamena Angel-Deod, or, The Sports and Pastimes of the People of England by Joseph Strutt. 
Published by T. Bensley &amp; J. White, London 1801. 
Size: approximately 9.5in x 12in (24cm x 30cm)</v>
          </cell>
          <cell r="K11323">
            <v>20</v>
          </cell>
          <cell r="L11323">
            <v>40</v>
          </cell>
          <cell r="M11323">
            <v>10</v>
          </cell>
          <cell r="N11323">
            <v>10</v>
          </cell>
          <cell r="P11323" t="str">
            <v>Excellent condition with occasional offsetting and toning - please review the images carefully</v>
          </cell>
        </row>
        <row r="11324">
          <cell r="G11324">
            <v>186238</v>
          </cell>
          <cell r="H11324">
            <v>18642</v>
          </cell>
          <cell r="I11324" t="str">
            <v>Joseph Strutt - Balancing 1801</v>
          </cell>
          <cell r="J11324" t="str">
            <v>This beautifully hand-coloured engraved plate is from Glig-Gamena Angel-Deod, or, The Sports and Pastimes of the People of England by Joseph Strutt. 
Published by T. Bensley &amp; J. White, London 1801. 
Size: approximately 9.5in x 12in (24cm x 30cm)</v>
          </cell>
          <cell r="K11324">
            <v>20</v>
          </cell>
          <cell r="L11324">
            <v>40</v>
          </cell>
          <cell r="M11324">
            <v>10</v>
          </cell>
          <cell r="N11324">
            <v>10</v>
          </cell>
          <cell r="P11324" t="str">
            <v>Excellent condition with occasional offsetting and toning - please review the images carefully</v>
          </cell>
        </row>
        <row r="11325">
          <cell r="G11325">
            <v>186239</v>
          </cell>
          <cell r="H11325">
            <v>18643</v>
          </cell>
          <cell r="I11325" t="str">
            <v>Joseph Strutt - Tutored Animals 1801</v>
          </cell>
          <cell r="J11325" t="str">
            <v>This beautifully hand-coloured engraved plate is from Glig-Gamena Angel-Deod, or, The Sports and Pastimes of the People of England by Joseph Strutt. 
Published by T. Bensley &amp; J. White, London 1801. 
Size: approximately 9.5in x 12in (24cm x 30cm)</v>
          </cell>
          <cell r="K11325">
            <v>20</v>
          </cell>
          <cell r="L11325">
            <v>40</v>
          </cell>
          <cell r="M11325">
            <v>10</v>
          </cell>
          <cell r="N11325">
            <v>10</v>
          </cell>
          <cell r="P11325" t="str">
            <v>Excellent condition with occasional offsetting and toning - please review the images carefully</v>
          </cell>
        </row>
        <row r="11326">
          <cell r="G11326">
            <v>186240</v>
          </cell>
          <cell r="H11326">
            <v>18645</v>
          </cell>
          <cell r="I11326" t="str">
            <v>Joseph Strutt - Games with the Ball 1801</v>
          </cell>
          <cell r="J11326" t="str">
            <v>This beautifully hand-coloured engraved plate is from Glig-Gamena Angel-Deod, or, The Sports and Pastimes of the People of England by Joseph Strutt. 
Published by T. Bensley &amp; J. White, London 1801. 
Size: approximately 9.5in x 12in (24cm x 30cm)</v>
          </cell>
          <cell r="K11326">
            <v>20</v>
          </cell>
          <cell r="L11326">
            <v>40</v>
          </cell>
          <cell r="M11326">
            <v>10</v>
          </cell>
          <cell r="N11326">
            <v>10</v>
          </cell>
          <cell r="P11326" t="str">
            <v>Excellent condition with occasional offsetting and toning - please review the images carefully</v>
          </cell>
        </row>
        <row r="11327">
          <cell r="G11327">
            <v>186241</v>
          </cell>
          <cell r="H11327">
            <v>18646</v>
          </cell>
          <cell r="I11327" t="str">
            <v>Joseph Strutt - Animals imitated 1801</v>
          </cell>
          <cell r="J11327" t="str">
            <v>This beautifully hand-coloured engraved plate is from Glig-Gamena Angel-Deod, or, The Sports and Pastimes of the People of England by Joseph Strutt. 
Published by T. Bensley &amp; J. White, London 1801. 
Size: approximately 9.5in x 12in (24cm x 30cm)</v>
          </cell>
          <cell r="K11327">
            <v>20</v>
          </cell>
          <cell r="L11327">
            <v>40</v>
          </cell>
          <cell r="M11327">
            <v>10</v>
          </cell>
          <cell r="N11327">
            <v>10</v>
          </cell>
          <cell r="P11327" t="str">
            <v>Excellent condition with occasional offsetting and toning - please review the images carefully</v>
          </cell>
        </row>
        <row r="11328">
          <cell r="G11328">
            <v>186242</v>
          </cell>
          <cell r="I11328" t="str">
            <v>Joseph Strutt - Tutored Bears 1801</v>
          </cell>
          <cell r="J11328" t="str">
            <v>This beautifully hand-coloured engraved plate is from Glig-Gamena Angel-Deod, or, The Sports and Pastimes of the People of England by Joseph Strutt. 
Published by T. Bensley &amp; J. White, London 1801. 
Size: approximately 9.5in x 12in (24cm x 30cm)</v>
          </cell>
          <cell r="K11328">
            <v>20</v>
          </cell>
          <cell r="L11328">
            <v>40</v>
          </cell>
          <cell r="M11328">
            <v>10</v>
          </cell>
          <cell r="N11328">
            <v>10</v>
          </cell>
        </row>
        <row r="11329">
          <cell r="G11329">
            <v>186750</v>
          </cell>
          <cell r="I11329" t="str">
            <v>Inside the stable by George Morland etched by CO Murray 1885</v>
          </cell>
          <cell r="J11329" t="str">
            <v>This print is from The Portfolio, an Artistic Periodical edited by Philip Hamerton.
Published by Seeley and Co, London 1885.
Size: 9.5in x 13.5in</v>
          </cell>
          <cell r="K11329">
            <v>20</v>
          </cell>
          <cell r="L11329">
            <v>40</v>
          </cell>
          <cell r="M11329">
            <v>10</v>
          </cell>
          <cell r="N11329">
            <v>10</v>
          </cell>
          <cell r="P11329" t="str">
            <v>Excellent condition with occasional offsetting and toning - please review the images carefully</v>
          </cell>
        </row>
        <row r="11330">
          <cell r="G11330">
            <v>186751</v>
          </cell>
          <cell r="I11330" t="str">
            <v>The Nativity by  Albrecht Dürer 1885.</v>
          </cell>
          <cell r="J11330" t="str">
            <v>This print is from The Portfolio, an Artistic Periodical edited by Philip Hamerton.
Published by Seeley and Co, London 1885.
Size: 9.5in x 13.5in</v>
          </cell>
          <cell r="K11330">
            <v>20</v>
          </cell>
          <cell r="L11330">
            <v>40</v>
          </cell>
          <cell r="M11330">
            <v>10</v>
          </cell>
          <cell r="N11330">
            <v>10</v>
          </cell>
          <cell r="P11330" t="str">
            <v>Excellent condition with occasional offsetting and toning - please review the images carefully</v>
          </cell>
        </row>
        <row r="11331">
          <cell r="G11331">
            <v>186752</v>
          </cell>
          <cell r="I11331" t="str">
            <v>Windsor Castle by Edward Hall 1884</v>
          </cell>
          <cell r="J11331" t="str">
            <v>This print is from The Portfolio, an Artistic Periodical edited by Philip Hamerton.
Published by Seeley and Co, London 1885.
Size: 9.5in x 13.5in</v>
          </cell>
          <cell r="K11331">
            <v>20</v>
          </cell>
          <cell r="L11331">
            <v>40</v>
          </cell>
          <cell r="M11331">
            <v>10</v>
          </cell>
          <cell r="N11331">
            <v>10</v>
          </cell>
          <cell r="P11331" t="str">
            <v>Excellent condition with occasional offsetting and toning - please review the images carefully</v>
          </cell>
        </row>
        <row r="11332">
          <cell r="G11332">
            <v>186753</v>
          </cell>
          <cell r="I11332" t="str">
            <v>Canterbury Cathedral by Joseph Pennell 1884</v>
          </cell>
          <cell r="J11332" t="str">
            <v>This print is from The Portfolio, an Artistic Periodical edited by Philip Hamerton.
Published by Seeley and Co, London 1885.
Size: 9.5in x 13.5in</v>
          </cell>
          <cell r="K11332">
            <v>20</v>
          </cell>
          <cell r="L11332">
            <v>40</v>
          </cell>
          <cell r="M11332">
            <v>10</v>
          </cell>
          <cell r="N11332">
            <v>10</v>
          </cell>
          <cell r="P11332" t="str">
            <v>Excellent condition with occasional offsetting and toning - please review the images carefully</v>
          </cell>
        </row>
        <row r="11333">
          <cell r="G11333">
            <v>186754</v>
          </cell>
          <cell r="I11333" t="str">
            <v>A Street in Rouen by Lalanne 1884</v>
          </cell>
          <cell r="J11333" t="str">
            <v>This print is from The Portfolio, an Artistic Periodical edited by Philip Hamerton.
Published by Seeley and Co, London 1885.
Size: 9.5in x 13.5in</v>
          </cell>
          <cell r="K11333">
            <v>20</v>
          </cell>
          <cell r="L11333">
            <v>40</v>
          </cell>
          <cell r="M11333">
            <v>10</v>
          </cell>
          <cell r="N11333">
            <v>10</v>
          </cell>
          <cell r="P11333" t="str">
            <v>Excellent condition with occasional offsetting and toning - please review the images carefully</v>
          </cell>
        </row>
        <row r="11334">
          <cell r="G11334">
            <v>186755</v>
          </cell>
          <cell r="I11334" t="str">
            <v>Norman Gateway, Windsor Castle by Herbert Railton 1885</v>
          </cell>
          <cell r="J11334" t="str">
            <v>This print is from The Portfolio, an Artistic Periodical edited by Philip Hamerton.
Published by Seeley and Co, London 1885.
Size: 9.5in x 13.5in</v>
          </cell>
          <cell r="K11334">
            <v>20</v>
          </cell>
          <cell r="L11334">
            <v>40</v>
          </cell>
          <cell r="M11334">
            <v>10</v>
          </cell>
          <cell r="N11334">
            <v>10</v>
          </cell>
          <cell r="P11334" t="str">
            <v>Excellent condition with occasional offsetting and toning - please review the images carefully</v>
          </cell>
        </row>
        <row r="11335">
          <cell r="G11335">
            <v>186756</v>
          </cell>
          <cell r="I11335" t="str">
            <v>King Charles Spaniels by Edwin Landseer etched by Richeton 1884</v>
          </cell>
          <cell r="J11335" t="str">
            <v>This print is from The Portfolio, an Artistic Periodical edited by Philip Hamerton.
Published by Seeley and Co, London 1885.
Size: 9.5in x 13.5in</v>
          </cell>
          <cell r="K11335">
            <v>20</v>
          </cell>
          <cell r="L11335">
            <v>40</v>
          </cell>
          <cell r="M11335">
            <v>10</v>
          </cell>
          <cell r="N11335">
            <v>10</v>
          </cell>
          <cell r="P11335" t="str">
            <v>Excellent condition with occasional offsetting and toning - please review the images carefully</v>
          </cell>
        </row>
        <row r="11336">
          <cell r="G11336">
            <v>186757</v>
          </cell>
          <cell r="I11336" t="str">
            <v>Low Tide in the Channel by Hagberg etched by A Masse 1884</v>
          </cell>
          <cell r="J11336" t="str">
            <v>This print is from The Portfolio, an Artistic Periodical edited by Philip Hamerton.
Published by Seeley and Co, London 1885.
Size: 9.5in x 13.5in</v>
          </cell>
          <cell r="K11336">
            <v>20</v>
          </cell>
          <cell r="L11336">
            <v>40</v>
          </cell>
          <cell r="M11336">
            <v>10</v>
          </cell>
          <cell r="N11336">
            <v>10</v>
          </cell>
          <cell r="P11336" t="str">
            <v>Excellent condition with occasional offsetting and toning - please review the images carefully</v>
          </cell>
        </row>
        <row r="11337">
          <cell r="G11337">
            <v>186758</v>
          </cell>
          <cell r="I11337" t="str">
            <v xml:space="preserve">Trinity Chapel, Canterbury Catherdral by Herbert Railton </v>
          </cell>
          <cell r="J11337" t="str">
            <v>This print is from The Portfolio, an Artistic Periodical edited by Philip Hamerton.
Published by Seeley and Co, London 1885.
Size: 9.5in x 13.5in</v>
          </cell>
          <cell r="K11337">
            <v>20</v>
          </cell>
          <cell r="L11337">
            <v>40</v>
          </cell>
          <cell r="M11337">
            <v>10</v>
          </cell>
          <cell r="N11337">
            <v>10</v>
          </cell>
          <cell r="P11337" t="str">
            <v>Excellent condition with occasional offsetting and toning - please review the images carefully</v>
          </cell>
        </row>
        <row r="11338">
          <cell r="G11338">
            <v>186760</v>
          </cell>
          <cell r="I11338" t="str">
            <v>Canterbury Cathedral by Joseph Pennell 1884</v>
          </cell>
          <cell r="J11338" t="str">
            <v>This print is from The Portfolio, an Artistic Periodical edited by Philip Hamerton.
Published by Seeley and Co, London 1885.
Size: 9.5in x 13.5in</v>
          </cell>
          <cell r="K11338">
            <v>20</v>
          </cell>
          <cell r="L11338">
            <v>40</v>
          </cell>
          <cell r="M11338">
            <v>10</v>
          </cell>
          <cell r="N11338">
            <v>10</v>
          </cell>
          <cell r="P11338" t="str">
            <v>Excellent condition with occasional offsetting and toning - please review the images carefully</v>
          </cell>
        </row>
        <row r="11339">
          <cell r="G11339">
            <v>186761</v>
          </cell>
          <cell r="I11339" t="str">
            <v>Magnolia Grandiflora by  GW Rhead 1885</v>
          </cell>
          <cell r="J11339" t="str">
            <v>This print is from The Portfolio, an Artistic Periodical edited by Philip Hamerton.
Published by Seeley and Co, London 1885.
Size: 9.5in x 13.5in</v>
          </cell>
          <cell r="K11339">
            <v>20</v>
          </cell>
          <cell r="L11339">
            <v>40</v>
          </cell>
          <cell r="M11339">
            <v>10</v>
          </cell>
          <cell r="N11339">
            <v>10</v>
          </cell>
          <cell r="P11339" t="str">
            <v>Excellent condition with occasional offsetting and toning - please review the images carefully</v>
          </cell>
        </row>
        <row r="11340">
          <cell r="G11340">
            <v>186762</v>
          </cell>
          <cell r="I11340" t="str">
            <v>Salisbury Cathedral by John Constable engraved by R Brandard 1885</v>
          </cell>
          <cell r="J11340" t="str">
            <v>This print is from The Portfolio, an Artistic Periodical edited by Philip Hamerton.
Published by Seeley and Co, London 1885.
Size: 9.5in x 13.5in</v>
          </cell>
          <cell r="K11340">
            <v>20</v>
          </cell>
          <cell r="L11340">
            <v>40</v>
          </cell>
          <cell r="M11340">
            <v>10</v>
          </cell>
          <cell r="N11340">
            <v>10</v>
          </cell>
          <cell r="P11340" t="str">
            <v>Excellent condition with occasional offsetting and toning - please review the images carefully</v>
          </cell>
        </row>
        <row r="11341">
          <cell r="G11341">
            <v>186763</v>
          </cell>
          <cell r="I11341" t="str">
            <v>Windsor Castle by Paul Sandby 1885</v>
          </cell>
          <cell r="J11341" t="str">
            <v>This print is from The Portfolio, an Artistic Periodical edited by Philip Hamerton.
Published by Seeley and Co, London 1885.
Size: 9.5in x 13.5in</v>
          </cell>
          <cell r="K11341">
            <v>20</v>
          </cell>
          <cell r="L11341">
            <v>40</v>
          </cell>
          <cell r="M11341">
            <v>10</v>
          </cell>
          <cell r="N11341">
            <v>10</v>
          </cell>
          <cell r="P11341" t="str">
            <v>Excellent condition with occasional offsetting and toning - please review the images carefully</v>
          </cell>
        </row>
        <row r="11342">
          <cell r="G11342">
            <v>186764</v>
          </cell>
          <cell r="I11342" t="str">
            <v>Paulus Pontius by Anthony van Dyck etched by A Durand 1885</v>
          </cell>
          <cell r="J11342" t="str">
            <v>This print is from The Portfolio, an Artistic Periodical edited by Philip Hamerton.
Published by Seeley and Co, London 1885.
Size: 9.5in x 13.5in</v>
          </cell>
          <cell r="K11342">
            <v>20</v>
          </cell>
          <cell r="L11342">
            <v>40</v>
          </cell>
          <cell r="M11342">
            <v>10</v>
          </cell>
          <cell r="N11342">
            <v>10</v>
          </cell>
          <cell r="P11342" t="str">
            <v>Excellent condition with occasional offsetting and toning - please review the images carefully</v>
          </cell>
        </row>
        <row r="11343">
          <cell r="G11343">
            <v>186765</v>
          </cell>
          <cell r="I11343" t="str">
            <v>The Mother by William Strang 1884</v>
          </cell>
          <cell r="J11343" t="str">
            <v>This print is from The Portfolio, an Artistic Periodical edited by Philip Hamerton.
Published by Seeley and Co, London 1885.
Size: 9.5in x 13.5in</v>
          </cell>
          <cell r="K11343">
            <v>20</v>
          </cell>
          <cell r="L11343">
            <v>40</v>
          </cell>
          <cell r="M11343">
            <v>10</v>
          </cell>
          <cell r="N11343">
            <v>10</v>
          </cell>
          <cell r="P11343" t="str">
            <v>Excellent condition with occasional offsetting and toning - please review the images carefully</v>
          </cell>
        </row>
        <row r="11344">
          <cell r="G11344">
            <v>186766</v>
          </cell>
          <cell r="I11344" t="str">
            <v>Lower Ward of Windsor Castle by Herbert Railton 1885</v>
          </cell>
          <cell r="J11344" t="str">
            <v>This print is from The Portfolio, an Artistic Periodical edited by Philip Hamerton.
Published by Seeley and Co, London 1885.
Size: 9.5in x 13.5in</v>
          </cell>
          <cell r="K11344">
            <v>20</v>
          </cell>
          <cell r="L11344">
            <v>40</v>
          </cell>
          <cell r="M11344">
            <v>10</v>
          </cell>
          <cell r="N11344">
            <v>10</v>
          </cell>
          <cell r="P11344" t="str">
            <v>Excellent condition with occasional offsetting and toning - please review the images carefully</v>
          </cell>
        </row>
        <row r="11345">
          <cell r="G11345">
            <v>186767</v>
          </cell>
          <cell r="I11345" t="str">
            <v>Val d'Aosta by Alfred Dawson after JMW Turner 1885</v>
          </cell>
          <cell r="J11345" t="str">
            <v>This print is from The Portfolio, an Artistic Periodical edited by Philip Hamerton.
Published by Seeley and Co, London 1885.
Size: 9.5in x 13.5in</v>
          </cell>
          <cell r="K11345">
            <v>20</v>
          </cell>
          <cell r="L11345">
            <v>40</v>
          </cell>
          <cell r="M11345">
            <v>10</v>
          </cell>
          <cell r="N11345">
            <v>10</v>
          </cell>
          <cell r="P11345" t="str">
            <v>Excellent condition with occasional offsetting and toning - please review the images carefully</v>
          </cell>
        </row>
        <row r="11346">
          <cell r="G11346">
            <v>186768</v>
          </cell>
          <cell r="I11346" t="str">
            <v>Horse Family in the Dartmoor Mist by Otto Weber 1885</v>
          </cell>
          <cell r="J11346" t="str">
            <v>This print is from The Portfolio, an Artistic Periodical edited by Philip Hamerton.
Published by Seeley and Co, London 1885.
Size: 9.5in x 13.5in</v>
          </cell>
          <cell r="K11346">
            <v>20</v>
          </cell>
          <cell r="L11346">
            <v>40</v>
          </cell>
          <cell r="M11346">
            <v>10</v>
          </cell>
          <cell r="N11346">
            <v>10</v>
          </cell>
          <cell r="P11346" t="str">
            <v>Excellent condition with occasional offsetting and toning - please review the images carefully</v>
          </cell>
        </row>
        <row r="11347">
          <cell r="G11347">
            <v>186769</v>
          </cell>
          <cell r="I11347" t="str">
            <v>St. George's Chapel, Windsor Castle by  Herbert Railton 1885</v>
          </cell>
          <cell r="J11347" t="str">
            <v>This print is from The Portfolio, an Artistic Periodical edited by Philip Hamerton.
Published by Seeley and Co, London 1885.
Size: 9.5in x 13.5in</v>
          </cell>
          <cell r="K11347">
            <v>20</v>
          </cell>
          <cell r="L11347">
            <v>40</v>
          </cell>
          <cell r="M11347">
            <v>10</v>
          </cell>
          <cell r="N11347">
            <v>10</v>
          </cell>
          <cell r="P11347" t="str">
            <v>Excellent condition with occasional offsetting and toning - please review the images carefully</v>
          </cell>
        </row>
        <row r="11348">
          <cell r="G11348">
            <v>186770</v>
          </cell>
          <cell r="I11348" t="str">
            <v>View of Venice by Félix Ziem etched by A Masse 1885</v>
          </cell>
          <cell r="J11348" t="str">
            <v>This print is from The Portfolio, an Artistic Periodical edited by Philip Hamerton.
Published by Seeley and Co, London 1885.
Size: 9.5in x 13.5in</v>
          </cell>
          <cell r="K11348">
            <v>20</v>
          </cell>
          <cell r="L11348">
            <v>40</v>
          </cell>
          <cell r="M11348">
            <v>10</v>
          </cell>
          <cell r="N11348">
            <v>10</v>
          </cell>
          <cell r="P11348" t="str">
            <v>Excellent condition with occasional offsetting and toning - please review the images carefully</v>
          </cell>
        </row>
        <row r="11349">
          <cell r="G11349">
            <v>186771</v>
          </cell>
          <cell r="I11349" t="str">
            <v>Deer in Windsor Park by Heywood Hardy 1884</v>
          </cell>
          <cell r="J11349" t="str">
            <v>This print is from The Portfolio, an Artistic Periodical edited by Philip Hamerton.
Published by Seeley and Co, London 1885.
Size: 9.5in x 13.5in</v>
          </cell>
          <cell r="K11349">
            <v>20</v>
          </cell>
          <cell r="L11349">
            <v>40</v>
          </cell>
          <cell r="M11349">
            <v>10</v>
          </cell>
          <cell r="N11349">
            <v>10</v>
          </cell>
          <cell r="P11349" t="str">
            <v>Excellent condition with occasional offsetting and toning - please review the images carefully</v>
          </cell>
        </row>
        <row r="11350">
          <cell r="G11350">
            <v>186772</v>
          </cell>
          <cell r="I11350" t="str">
            <v>View from the Terrace of Windsor Castle by Edward Hull 1884</v>
          </cell>
          <cell r="J11350" t="str">
            <v>This print is from The Portfolio, an Artistic Periodical edited by Philip Hamerton.
Published by Seeley and Co, London 1885.
Size: 9.5in x 13.5in</v>
          </cell>
          <cell r="K11350">
            <v>20</v>
          </cell>
          <cell r="L11350">
            <v>40</v>
          </cell>
          <cell r="M11350">
            <v>10</v>
          </cell>
          <cell r="N11350">
            <v>10</v>
          </cell>
          <cell r="P11350" t="str">
            <v>Excellent condition with occasional offsetting and toning - please review the images carefully</v>
          </cell>
        </row>
        <row r="11351">
          <cell r="G11351">
            <v>186773</v>
          </cell>
          <cell r="I11351" t="str">
            <v>St George's Chapel, Windsor Castle by Herbert Railton 1885</v>
          </cell>
          <cell r="J11351" t="str">
            <v>This print is from The Portfolio, an Artistic Periodical edited by Philip Hamerton.
Published by Seeley and Co, London 1885.
Size: 9.5in x 13.5in</v>
          </cell>
          <cell r="K11351">
            <v>20</v>
          </cell>
          <cell r="L11351">
            <v>40</v>
          </cell>
          <cell r="M11351">
            <v>10</v>
          </cell>
          <cell r="N11351">
            <v>10</v>
          </cell>
          <cell r="P11351" t="str">
            <v>Excellent condition with occasional offsetting and toning - please review the images carefully</v>
          </cell>
        </row>
        <row r="11352">
          <cell r="G11352">
            <v>186774</v>
          </cell>
          <cell r="I11352" t="str">
            <v>Bolton Abbey by David Cox etched by S Myers 1885</v>
          </cell>
          <cell r="J11352" t="str">
            <v>This print is from The Portfolio, an Artistic Periodical edited by Philip Hamerton.
Published by Seeley and Co, London 1885.
Size: 9.5in x 13.5in</v>
          </cell>
          <cell r="K11352">
            <v>20</v>
          </cell>
          <cell r="L11352">
            <v>40</v>
          </cell>
          <cell r="M11352">
            <v>10</v>
          </cell>
          <cell r="N11352">
            <v>10</v>
          </cell>
          <cell r="P11352" t="str">
            <v>Excellent condition with occasional offsetting and toning - please review the images carefully</v>
          </cell>
        </row>
        <row r="11353">
          <cell r="G11353">
            <v>186775</v>
          </cell>
          <cell r="I11353" t="str">
            <v>Hastings by Stephen Parrish 1885.</v>
          </cell>
          <cell r="J11353" t="str">
            <v>This print is from The Portfolio, an Artistic Periodical edited by Philip Hamerton.
Published by Seeley and Co, London 1885.
Size: 9.5in x 13.5in</v>
          </cell>
          <cell r="K11353">
            <v>20</v>
          </cell>
          <cell r="L11353">
            <v>40</v>
          </cell>
          <cell r="M11353">
            <v>10</v>
          </cell>
          <cell r="N11353">
            <v>10</v>
          </cell>
          <cell r="P11353" t="str">
            <v>Excellent condition with occasional offsetting and toning - please review the images carefully</v>
          </cell>
        </row>
        <row r="11354">
          <cell r="G11354">
            <v>186776</v>
          </cell>
          <cell r="I11354" t="str">
            <v>Windsor Castle from the Berkshire Bank by  Herbert Railton 1885</v>
          </cell>
          <cell r="J11354" t="str">
            <v>This print is from The Portfolio, an Artistic Periodical edited by Philip Hamerton.
Published by Seeley and Co, London 1885.
Size: 9.5in x 13.5in</v>
          </cell>
          <cell r="K11354">
            <v>20</v>
          </cell>
          <cell r="L11354">
            <v>40</v>
          </cell>
          <cell r="M11354">
            <v>10</v>
          </cell>
          <cell r="N11354">
            <v>10</v>
          </cell>
          <cell r="P11354" t="str">
            <v>Excellent condition with occasional offsetting and toning - please review the images carefully</v>
          </cell>
        </row>
        <row r="11355">
          <cell r="G11355">
            <v>186777</v>
          </cell>
          <cell r="I11355" t="str">
            <v>Windsor Park by Frederick Albert Slocombe 1885</v>
          </cell>
          <cell r="J11355" t="str">
            <v>This print is from The Portfolio, an Artistic Periodical edited by Philip Hamerton.
Published by Seeley and Co, London 1885.
Size: 9.5in x 13.5in</v>
          </cell>
          <cell r="K11355">
            <v>20</v>
          </cell>
          <cell r="L11355">
            <v>40</v>
          </cell>
          <cell r="M11355">
            <v>10</v>
          </cell>
          <cell r="N11355">
            <v>10</v>
          </cell>
          <cell r="P11355" t="str">
            <v>Excellent condition with occasional offsetting and toning - please review the images carefully</v>
          </cell>
        </row>
        <row r="11356">
          <cell r="G11356">
            <v>186778</v>
          </cell>
          <cell r="I11356" t="str">
            <v>St. Paul's Wharf, London by Joseph Pennell 1884</v>
          </cell>
          <cell r="J11356" t="str">
            <v>This print is from The Portfolio, an Artistic Periodical edited by Philip Hamerton.
Published by Seeley and Co, London 1885.
Size: 9.5in x 13.5in</v>
          </cell>
          <cell r="K11356">
            <v>20</v>
          </cell>
          <cell r="L11356">
            <v>40</v>
          </cell>
          <cell r="M11356">
            <v>10</v>
          </cell>
          <cell r="N11356">
            <v>10</v>
          </cell>
          <cell r="P11356" t="str">
            <v>Excellent condition with occasional offsetting and toning - please review the images carefully</v>
          </cell>
        </row>
        <row r="11357">
          <cell r="G11357">
            <v>186779</v>
          </cell>
          <cell r="I11357" t="str">
            <v>Demosthenes by  Polyeuktos engraved by Dujardin 1885</v>
          </cell>
          <cell r="J11357" t="str">
            <v>This print is from The Portfolio, an Artistic Periodical edited by Philip Hamerton.
Published by Seeley and Co, London 1885.
Size: 9.5in x 13.5in</v>
          </cell>
          <cell r="K11357">
            <v>20</v>
          </cell>
          <cell r="L11357">
            <v>40</v>
          </cell>
          <cell r="M11357">
            <v>10</v>
          </cell>
          <cell r="N11357">
            <v>10</v>
          </cell>
          <cell r="P11357" t="str">
            <v>Excellent condition with occasional offsetting and toning - please review the images carefully</v>
          </cell>
        </row>
        <row r="11358">
          <cell r="G11358">
            <v>186781</v>
          </cell>
          <cell r="I11358" t="str">
            <v>Don Quixote by Daniel Vierge 1885</v>
          </cell>
          <cell r="J11358" t="str">
            <v>This print is from The Portfolio, an Artistic Periodical edited by Philip Hamerton.
Published by Seeley and Co, London 1885.
Size: 9.5in x 13.5in</v>
          </cell>
          <cell r="K11358">
            <v>20</v>
          </cell>
          <cell r="L11358">
            <v>40</v>
          </cell>
          <cell r="M11358">
            <v>10</v>
          </cell>
          <cell r="N11358">
            <v>10</v>
          </cell>
          <cell r="P11358" t="str">
            <v>Excellent condition with occasional offsetting and toning - please review the images carefully</v>
          </cell>
        </row>
        <row r="11359">
          <cell r="G11359">
            <v>186782</v>
          </cell>
          <cell r="I11359" t="str">
            <v>Interior of the Memorial Chapel, Windsor by Herbert Railton 1885</v>
          </cell>
          <cell r="J11359" t="str">
            <v>This print is from The Portfolio, an Artistic Periodical edited by Philip Hamerton.
Published by Seeley and Co, London 1885.
Size: 9.5in x 13.5in</v>
          </cell>
          <cell r="K11359">
            <v>20</v>
          </cell>
          <cell r="L11359">
            <v>40</v>
          </cell>
          <cell r="M11359">
            <v>10</v>
          </cell>
          <cell r="N11359">
            <v>10</v>
          </cell>
          <cell r="P11359" t="str">
            <v>Excellent condition with occasional offsetting and toning - please review the images carefully</v>
          </cell>
        </row>
        <row r="11360">
          <cell r="G11360">
            <v>186783</v>
          </cell>
          <cell r="I11360" t="str">
            <v>St. Mary -The Virgins, Oxford University  by Joseph Pennell 1885</v>
          </cell>
          <cell r="J11360" t="str">
            <v>This print is from The Portfolio, an Artistic Periodical edited by Philip Hamerton.
Published by Seeley and Co, London 1885.
Size: 9.5in x 13.5in</v>
          </cell>
          <cell r="K11360">
            <v>20</v>
          </cell>
          <cell r="L11360">
            <v>40</v>
          </cell>
          <cell r="M11360">
            <v>10</v>
          </cell>
          <cell r="N11360">
            <v>10</v>
          </cell>
          <cell r="P11360" t="str">
            <v>Excellent condition with occasional offsetting and toning - please review the images carefully</v>
          </cell>
        </row>
        <row r="11361">
          <cell r="G11361">
            <v>186784</v>
          </cell>
          <cell r="I11361" t="str">
            <v>The Mirror of Venus by Sir Edward Burne-Jones etched by Félix Jasinski 1885</v>
          </cell>
          <cell r="J11361" t="str">
            <v>This print is from The Portfolio, an Artistic Periodical edited by Philip Hamerton.
Published by Seeley and Co, London 1885.
Size: 9.5in x 13.5in</v>
          </cell>
          <cell r="K11361">
            <v>20</v>
          </cell>
          <cell r="L11361">
            <v>40</v>
          </cell>
          <cell r="M11361">
            <v>10</v>
          </cell>
          <cell r="N11361">
            <v>10</v>
          </cell>
          <cell r="P11361" t="str">
            <v>Excellent condition with occasional offsetting and toning - please review the images carefully</v>
          </cell>
        </row>
        <row r="11362">
          <cell r="G11362">
            <v>186785</v>
          </cell>
          <cell r="I11362" t="str">
            <v>Blyth Sands by JMW Turner engrved by A. Brunet-Desbaines 1885</v>
          </cell>
          <cell r="J11362" t="str">
            <v>This print is from The Portfolio, an Artistic Periodical edited by Philip Hamerton.
Published by Seeley and Co, London 1885.
Size: 9.5in x 13.5in</v>
          </cell>
          <cell r="K11362">
            <v>20</v>
          </cell>
          <cell r="L11362">
            <v>40</v>
          </cell>
          <cell r="M11362">
            <v>10</v>
          </cell>
          <cell r="N11362">
            <v>10</v>
          </cell>
          <cell r="P11362" t="str">
            <v>Excellent condition with occasional offsetting and toning - please review the images carefully</v>
          </cell>
        </row>
        <row r="11363">
          <cell r="G11363">
            <v>186786</v>
          </cell>
          <cell r="I11363" t="str">
            <v>The Golden Stairs by Sir Edward Burne-Jones engraved by Dujardin 1885</v>
          </cell>
          <cell r="J11363" t="str">
            <v>This print is from The Portfolio, an Artistic Periodical edited by Philip Hamerton.
Published by Seeley and Co, London 1885.
Size: 9.5in x 13.5in</v>
          </cell>
          <cell r="K11363">
            <v>20</v>
          </cell>
          <cell r="L11363">
            <v>40</v>
          </cell>
          <cell r="M11363">
            <v>10</v>
          </cell>
          <cell r="N11363">
            <v>10</v>
          </cell>
          <cell r="P11363" t="str">
            <v>Excellent condition with occasional offsetting and toning - please review the images carefully</v>
          </cell>
        </row>
        <row r="11364">
          <cell r="G11364">
            <v>186787</v>
          </cell>
          <cell r="I11364" t="str">
            <v>Statue of Queen Victoria by Sir Joseph Boehm engraved by Dujardin 1885</v>
          </cell>
          <cell r="J11364" t="str">
            <v>This print is from The Portfolio, an Artistic Periodical edited by Philip Hamerton.
Published by Seeley and Co, London 1885.
Size: 9.5in x 13.5in</v>
          </cell>
          <cell r="K11364">
            <v>20</v>
          </cell>
          <cell r="L11364">
            <v>40</v>
          </cell>
          <cell r="M11364">
            <v>10</v>
          </cell>
          <cell r="N11364">
            <v>10</v>
          </cell>
          <cell r="P11364" t="str">
            <v>Excellent condition with occasional offsetting and toning - please review the images carefully</v>
          </cell>
        </row>
        <row r="11365">
          <cell r="G11365">
            <v>186788</v>
          </cell>
          <cell r="I11365" t="str">
            <v>A Study from Nature by  Claude Lorrain etched by Puyplat 1885</v>
          </cell>
          <cell r="J11365" t="str">
            <v>This print is from The Portfolio, an Artistic Periodical edited by Philip Hamerton.
Published by Seeley and Co, London 1885.
Size: 9.5in x 13.5in</v>
          </cell>
          <cell r="K11365">
            <v>20</v>
          </cell>
          <cell r="L11365">
            <v>40</v>
          </cell>
          <cell r="M11365">
            <v>10</v>
          </cell>
          <cell r="N11365">
            <v>10</v>
          </cell>
          <cell r="P11365" t="str">
            <v>Excellent condition with occasional offsetting and toning - please review the images carefully</v>
          </cell>
        </row>
        <row r="11366">
          <cell r="G11366">
            <v>186790</v>
          </cell>
          <cell r="I11366" t="str">
            <v>Rhodope, the Water Nymph by  Harry Bates engraved by Dujardin 1885</v>
          </cell>
          <cell r="J11366" t="str">
            <v>This print is from The Portfolio, an Artistic Periodical edited by Philip Hamerton.
Published by Seeley and Co, London 1885.
Size: 9.5in x 13.5in</v>
          </cell>
          <cell r="K11366">
            <v>20</v>
          </cell>
          <cell r="L11366">
            <v>40</v>
          </cell>
          <cell r="M11366">
            <v>10</v>
          </cell>
          <cell r="N11366">
            <v>10</v>
          </cell>
          <cell r="P11366" t="str">
            <v>Excellent condition with occasional offsetting and toning - please review the images carefully</v>
          </cell>
        </row>
        <row r="11367">
          <cell r="G11367">
            <v>186791</v>
          </cell>
          <cell r="I11367" t="str">
            <v>Church of St. Pierre, Caen, France by  David Roberts etched by CO Murray 1885</v>
          </cell>
          <cell r="J11367" t="str">
            <v>This print is from The Portfolio, an Artistic Periodical edited by Philip Hamerton.
Published by Seeley and Co, London 1885.
Size: 9.5in x 13.5in</v>
          </cell>
          <cell r="K11367">
            <v>20</v>
          </cell>
          <cell r="L11367">
            <v>40</v>
          </cell>
          <cell r="M11367">
            <v>10</v>
          </cell>
          <cell r="N11367">
            <v>10</v>
          </cell>
          <cell r="P11367" t="str">
            <v>Excellent condition with occasional offsetting and toning - please review the images carefully</v>
          </cell>
        </row>
        <row r="11368">
          <cell r="G11368">
            <v>186792</v>
          </cell>
          <cell r="I11368" t="str">
            <v>A Ship in Distress by Copley Fielding engraved by Dujardin 1885</v>
          </cell>
          <cell r="J11368" t="str">
            <v>This print is from The Portfolio, an Artistic Periodical edited by Philip Hamerton.
Published by Seeley and Co, London 1885.
Size: 9.5in x 13.5in</v>
          </cell>
          <cell r="K11368">
            <v>20</v>
          </cell>
          <cell r="L11368">
            <v>40</v>
          </cell>
          <cell r="M11368">
            <v>10</v>
          </cell>
          <cell r="N11368">
            <v>10</v>
          </cell>
          <cell r="P11368" t="str">
            <v>Excellent condition with occasional offsetting and toning - please review the images carefully</v>
          </cell>
        </row>
        <row r="11369">
          <cell r="G11369">
            <v>186793</v>
          </cell>
          <cell r="I11369" t="str">
            <v>An Old Lady by Rembrandt van Rijn engraved by W Wright North 1885</v>
          </cell>
          <cell r="J11369" t="str">
            <v>This print is from The Portfolio, an Artistic Periodical edited by Philip Hamerton.
Published by Seeley and Co, London 1885.
Size: 9.5in x 13.5in</v>
          </cell>
          <cell r="K11369">
            <v>20</v>
          </cell>
          <cell r="L11369">
            <v>40</v>
          </cell>
          <cell r="M11369">
            <v>10</v>
          </cell>
          <cell r="N11369">
            <v>10</v>
          </cell>
          <cell r="P11369" t="str">
            <v>Excellent condition with occasional offsetting and toning - please review the images carefully</v>
          </cell>
        </row>
        <row r="11370">
          <cell r="G11370">
            <v>186794</v>
          </cell>
          <cell r="I11370" t="str">
            <v>Bettws Y Coed by G Cox engraved by Dujardin 1884</v>
          </cell>
          <cell r="J11370" t="str">
            <v>This print is from The Portfolio, an Artistic Periodical edited by Philip Hamerton.
Published by Seeley and Co, London 1885.
Size: 9.5in x 13.5in</v>
          </cell>
          <cell r="K11370">
            <v>20</v>
          </cell>
          <cell r="L11370">
            <v>40</v>
          </cell>
          <cell r="M11370">
            <v>10</v>
          </cell>
          <cell r="N11370">
            <v>10</v>
          </cell>
          <cell r="P11370" t="str">
            <v>Excellent condition with occasional offsetting and toning - please review the images carefully</v>
          </cell>
        </row>
        <row r="11371">
          <cell r="G11371">
            <v>186795</v>
          </cell>
          <cell r="I11371" t="str">
            <v>Newcastle-on-Tyne by JMW Turner engraved by Dujardin 1885</v>
          </cell>
          <cell r="J11371" t="str">
            <v>This print is from The Portfolio, an Artistic Periodical edited by Philip Hamerton.
Published by Seeley and Co, London 1885.
Size: 9.5in x 13.5in</v>
          </cell>
          <cell r="K11371">
            <v>20</v>
          </cell>
          <cell r="L11371">
            <v>40</v>
          </cell>
          <cell r="M11371">
            <v>10</v>
          </cell>
          <cell r="N11371">
            <v>10</v>
          </cell>
          <cell r="P11371" t="str">
            <v>Excellent condition with occasional offsetting and toning - please review the images carefully</v>
          </cell>
        </row>
        <row r="11372">
          <cell r="G11372">
            <v>186796</v>
          </cell>
          <cell r="I11372" t="str">
            <v>The Money Changer by David Teniers etched by GW Rhead 1885</v>
          </cell>
          <cell r="J11372" t="str">
            <v>This print is from The Portfolio, an Artistic Periodical edited by Philip Hamerton.
Published by Seeley and Co, London 1885.
Size: 9.5in x 13.5in</v>
          </cell>
          <cell r="K11372">
            <v>20</v>
          </cell>
          <cell r="L11372">
            <v>40</v>
          </cell>
          <cell r="M11372">
            <v>10</v>
          </cell>
          <cell r="N11372">
            <v>10</v>
          </cell>
          <cell r="P11372" t="str">
            <v>Excellent condition with occasional offsetting and toning - please review the images carefully</v>
          </cell>
        </row>
        <row r="11373">
          <cell r="G11373">
            <v>186797</v>
          </cell>
          <cell r="I11373" t="str">
            <v>A Cornfield, Ivinghoe by De Wint etched by F Short 1885</v>
          </cell>
          <cell r="J11373" t="str">
            <v>This print is from The Portfolio, an Artistic Periodical edited by Philip Hamerton.
Published by Seeley and Co, London 1885.
Size: 9.5in x 13.5in</v>
          </cell>
          <cell r="K11373">
            <v>20</v>
          </cell>
          <cell r="L11373">
            <v>40</v>
          </cell>
          <cell r="M11373">
            <v>10</v>
          </cell>
          <cell r="N11373">
            <v>10</v>
          </cell>
          <cell r="P11373" t="str">
            <v>Excellent condition with occasional offsetting and toning - please review the images carefully</v>
          </cell>
        </row>
        <row r="11374">
          <cell r="G11374">
            <v>186798</v>
          </cell>
          <cell r="I11374" t="str">
            <v>A Welcome Footstep by  Marcus Stone 1885</v>
          </cell>
          <cell r="J11374" t="str">
            <v>This print is from The Portfolio, an Artistic Periodical edited by Philip Hamerton.
Published by Seeley and Co, London 1885.
Size: 9.5in x 13.5in</v>
          </cell>
          <cell r="K11374">
            <v>20</v>
          </cell>
          <cell r="L11374">
            <v>40</v>
          </cell>
          <cell r="M11374">
            <v>10</v>
          </cell>
          <cell r="N11374">
            <v>10</v>
          </cell>
          <cell r="P11374" t="str">
            <v>Excellent condition with occasional offsetting and toning - please review the images carefully</v>
          </cell>
        </row>
        <row r="11375">
          <cell r="G11375">
            <v>186799</v>
          </cell>
          <cell r="I11375" t="str">
            <v>George Barret Sr.  - The Evening View engraved by Dujardin 1885</v>
          </cell>
          <cell r="J11375" t="str">
            <v>This print is from The Portfolio, an Artistic Periodical edited by Philip Hamerton.
Published by Seeley and Co, London 1885.
Size: 9.5in x 13.5in</v>
          </cell>
          <cell r="K11375">
            <v>20</v>
          </cell>
          <cell r="L11375">
            <v>40</v>
          </cell>
          <cell r="M11375">
            <v>10</v>
          </cell>
          <cell r="N11375">
            <v>10</v>
          </cell>
          <cell r="P11375" t="str">
            <v>Excellent condition with occasional offsetting and toning - please review the images carefully</v>
          </cell>
        </row>
        <row r="11376">
          <cell r="G11376">
            <v>186800</v>
          </cell>
          <cell r="I11376" t="str">
            <v>Cookham on the Thames by Simeon Myers 1884</v>
          </cell>
          <cell r="J11376" t="str">
            <v>This print is from The Portfolio, an Artistic Periodical edited by Philip Hamerton.
Published by Seeley and Co, London 1885.
Size: 9.5in x 13.5in</v>
          </cell>
          <cell r="K11376">
            <v>20</v>
          </cell>
          <cell r="L11376">
            <v>40</v>
          </cell>
          <cell r="M11376">
            <v>10</v>
          </cell>
          <cell r="N11376">
            <v>10</v>
          </cell>
          <cell r="P11376" t="str">
            <v>Excellent condition with occasional offsetting and toning - please review the images carefully</v>
          </cell>
        </row>
        <row r="11377">
          <cell r="G11377">
            <v>186801</v>
          </cell>
          <cell r="I11377" t="str">
            <v>St Mary Redcliffe, Bristol engraved by Sir Frank Short after John Sell Cotman 1884</v>
          </cell>
          <cell r="J11377" t="str">
            <v>This print is from The Portfolio, an Artistic Periodical edited by Philip Hamerton.
Published by Seeley and Co, London 1885.
Size: 9.5in x 13.5in</v>
          </cell>
          <cell r="K11377">
            <v>20</v>
          </cell>
          <cell r="L11377">
            <v>40</v>
          </cell>
          <cell r="M11377">
            <v>10</v>
          </cell>
          <cell r="N11377">
            <v>10</v>
          </cell>
          <cell r="P11377" t="str">
            <v>Excellent condition with occasional offsetting and toning - please review the images carefully</v>
          </cell>
        </row>
        <row r="11378">
          <cell r="G11378">
            <v>186802</v>
          </cell>
          <cell r="I11378" t="str">
            <v>A Brigand Sentinel by George L. Seymour 1885</v>
          </cell>
          <cell r="J11378" t="str">
            <v>This print is from The Portfolio, an Artistic Periodical edited by Philip Hamerton.
Published by Seeley and Co, London 1885.
Size: 9.5in x 13.5in</v>
          </cell>
          <cell r="K11378">
            <v>20</v>
          </cell>
          <cell r="L11378">
            <v>40</v>
          </cell>
          <cell r="M11378">
            <v>10</v>
          </cell>
          <cell r="N11378">
            <v>10</v>
          </cell>
          <cell r="P11378" t="str">
            <v>Excellent condition with occasional offsetting and toning - please review the images carefully</v>
          </cell>
        </row>
        <row r="11379">
          <cell r="G11379">
            <v>186803</v>
          </cell>
          <cell r="I11379" t="str">
            <v>Stratford, The Avon by artist E. Law 1885</v>
          </cell>
          <cell r="J11379" t="str">
            <v>This print is from The Portfolio, an Artistic Periodical edited by Philip Hamerton.
Published by Seeley and Co, London 1885.
Size: 9.5in x 13.5in</v>
          </cell>
          <cell r="K11379">
            <v>20</v>
          </cell>
          <cell r="L11379">
            <v>40</v>
          </cell>
          <cell r="M11379">
            <v>10</v>
          </cell>
          <cell r="N11379">
            <v>10</v>
          </cell>
          <cell r="P11379" t="str">
            <v>Excellent condition with occasional offsetting and toning - please review the images carefully</v>
          </cell>
        </row>
        <row r="11380">
          <cell r="G11380">
            <v>186804</v>
          </cell>
          <cell r="I11380" t="str">
            <v>Study by  Albert Joseph Moore 1885</v>
          </cell>
          <cell r="J11380" t="str">
            <v>This print is from The Portfolio, an Artistic Periodical edited by Philip Hamerton.
Published by Seeley and Co, London 1885.
Size: 9.5in x 13.5in</v>
          </cell>
          <cell r="K11380">
            <v>20</v>
          </cell>
          <cell r="L11380">
            <v>40</v>
          </cell>
          <cell r="M11380">
            <v>10</v>
          </cell>
          <cell r="N11380">
            <v>10</v>
          </cell>
          <cell r="P11380" t="str">
            <v>Excellent condition with occasional offsetting and toning - please review the images carefully</v>
          </cell>
        </row>
        <row r="11381">
          <cell r="G11381">
            <v>186805</v>
          </cell>
          <cell r="I11381" t="str">
            <v>A Windy Day by George Chambers etched by CO Murray 1885</v>
          </cell>
          <cell r="J11381" t="str">
            <v>This print is from The Portfolio, an Artistic Periodical edited by Philip Hamerton.
Published by Seeley and Co, London 1885.
Size: 9.5in x 13.5in</v>
          </cell>
          <cell r="K11381">
            <v>20</v>
          </cell>
          <cell r="L11381">
            <v>40</v>
          </cell>
          <cell r="M11381">
            <v>10</v>
          </cell>
          <cell r="N11381">
            <v>10</v>
          </cell>
          <cell r="P11381" t="str">
            <v>Excellent condition with occasional offsetting and toning - please review the images carefully</v>
          </cell>
        </row>
        <row r="11382">
          <cell r="G11382">
            <v>186806</v>
          </cell>
          <cell r="I11382" t="str">
            <v>George Cattermole-A Scene of Monastic Life engraved by Dujardin 1884</v>
          </cell>
          <cell r="J11382" t="str">
            <v>This print is from The Portfolio, an Artistic Periodical edited by Philip Hamerton.
Published by Seeley and Co, London 1885.
Size: 9.5in x 13.5in</v>
          </cell>
          <cell r="K11382">
            <v>20</v>
          </cell>
          <cell r="L11382">
            <v>40</v>
          </cell>
          <cell r="M11382">
            <v>10</v>
          </cell>
          <cell r="N11382">
            <v>10</v>
          </cell>
          <cell r="P11382" t="str">
            <v>Excellent condition with occasional offsetting and toning - please review the images carefully</v>
          </cell>
        </row>
        <row r="11383">
          <cell r="G11383">
            <v>186807</v>
          </cell>
          <cell r="I11383" t="str">
            <v>Dante Gabriel Rossetti - Ecce Ancilla Domini (The Annunciation) 1885</v>
          </cell>
          <cell r="J11383" t="str">
            <v>This print is from The Portfolio, an Artistic Periodical edited by Philip Hamerton.
Published by Seeley and Co, London 1885.
Size: 9.5in x 13.5in</v>
          </cell>
          <cell r="K11383">
            <v>20</v>
          </cell>
          <cell r="L11383">
            <v>40</v>
          </cell>
          <cell r="M11383">
            <v>10</v>
          </cell>
          <cell r="N11383">
            <v>10</v>
          </cell>
          <cell r="P11383" t="str">
            <v>Excellent condition with occasional offsetting and toning - please review the images carefully</v>
          </cell>
        </row>
        <row r="11384">
          <cell r="G11384">
            <v>186808</v>
          </cell>
          <cell r="I11384" t="str">
            <v>The Mower by Sir William Hamo Thornycroft 1885</v>
          </cell>
          <cell r="J11384" t="str">
            <v>This print is from The Portfolio, an Artistic Periodical edited by Philip Hamerton.
Published by Seeley and Co, London 1885.
Size: 9.5in x 13.5in</v>
          </cell>
          <cell r="K11384">
            <v>20</v>
          </cell>
          <cell r="L11384">
            <v>40</v>
          </cell>
          <cell r="M11384">
            <v>10</v>
          </cell>
          <cell r="N11384">
            <v>10</v>
          </cell>
          <cell r="P11384" t="str">
            <v>Excellent condition with occasional offsetting and toning - please review the images carefully</v>
          </cell>
        </row>
        <row r="11385">
          <cell r="G11385">
            <v>186809</v>
          </cell>
          <cell r="I11385" t="str">
            <v>Rouen Cathedral by RP Bonington etched by Frank Short 1884</v>
          </cell>
          <cell r="J11385" t="str">
            <v>This print is from The Portfolio, an Artistic Periodical edited by Philip Hamerton.
Published by Seeley and Co, London 1885.
Size: 9.5in x 13.5in</v>
          </cell>
          <cell r="K11385">
            <v>20</v>
          </cell>
          <cell r="L11385">
            <v>40</v>
          </cell>
          <cell r="M11385">
            <v>10</v>
          </cell>
          <cell r="N11385">
            <v>10</v>
          </cell>
          <cell r="P11385" t="str">
            <v>Excellent condition with occasional offsetting and toning - please review the images carefully</v>
          </cell>
        </row>
        <row r="11386">
          <cell r="G11386">
            <v>186810</v>
          </cell>
          <cell r="I11386" t="str">
            <v>Summer by the River by Paul Sandby etched by CO Murray 1884</v>
          </cell>
          <cell r="J11386" t="str">
            <v>This print is from The Portfolio, an Artistic Periodical edited by Philip Hamerton.
Published by Seeley and Co, London 1885.
Size: 9.5in x 13.5in</v>
          </cell>
          <cell r="K11386">
            <v>20</v>
          </cell>
          <cell r="L11386">
            <v>40</v>
          </cell>
          <cell r="M11386">
            <v>10</v>
          </cell>
          <cell r="N11386">
            <v>10</v>
          </cell>
          <cell r="P11386" t="str">
            <v>Excellent condition with occasional offsetting and toning - please review the images carefully</v>
          </cell>
        </row>
        <row r="11387">
          <cell r="G11387">
            <v>186811</v>
          </cell>
          <cell r="I11387" t="str">
            <v>Une Creole by Jean-Jacques Henner etched by Poynot 1884</v>
          </cell>
          <cell r="J11387" t="str">
            <v>This print is from The Portfolio, an Artistic Periodical edited by Philip Hamerton.
Published by Seeley and Co, London 1885.
Size: 9.5in x 13.5in</v>
          </cell>
          <cell r="K11387">
            <v>20</v>
          </cell>
          <cell r="L11387">
            <v>40</v>
          </cell>
          <cell r="M11387">
            <v>10</v>
          </cell>
          <cell r="N11387">
            <v>10</v>
          </cell>
          <cell r="P11387" t="str">
            <v>Excellent condition with occasional offsetting and toning - please review the images carefully</v>
          </cell>
        </row>
        <row r="11388">
          <cell r="G11388">
            <v>186812</v>
          </cell>
          <cell r="I11388" t="str">
            <v>Herbert Railton - Charlecote Park 1885</v>
          </cell>
          <cell r="J11388" t="str">
            <v>This print is from The Portfolio, an Artistic Periodical edited by Philip Hamerton.
Published by Seeley and Co, London 1885.
Size: 9.5in x 13.5in</v>
          </cell>
          <cell r="K11388">
            <v>20</v>
          </cell>
          <cell r="L11388">
            <v>40</v>
          </cell>
          <cell r="M11388">
            <v>10</v>
          </cell>
          <cell r="N11388">
            <v>10</v>
          </cell>
          <cell r="P11388" t="str">
            <v>Excellent condition with occasional offsetting and toning - please review the images carefully</v>
          </cell>
        </row>
        <row r="11389">
          <cell r="G11389">
            <v>186813</v>
          </cell>
          <cell r="I11389" t="str">
            <v>Card Players by GW Rhead after Hendrik Martenszoon Sorgh 1884</v>
          </cell>
          <cell r="J11389" t="str">
            <v>This print is from The Portfolio, an Artistic Periodical edited by Philip Hamerton.
Published by Seeley and Co, London 1885.
Size: 9.5in x 13.5in</v>
          </cell>
          <cell r="K11389">
            <v>20</v>
          </cell>
          <cell r="L11389">
            <v>40</v>
          </cell>
          <cell r="M11389">
            <v>10</v>
          </cell>
          <cell r="N11389">
            <v>10</v>
          </cell>
          <cell r="P11389" t="str">
            <v>Excellent condition with occasional offsetting and toning - please review the images carefully</v>
          </cell>
        </row>
        <row r="11390">
          <cell r="G11390">
            <v>186814</v>
          </cell>
          <cell r="I11390" t="str">
            <v>Scottish Landscape with Figures by Thomas Scott 1884</v>
          </cell>
          <cell r="J11390" t="str">
            <v>This print is from The Portfolio, an Artistic Periodical edited by Philip Hamerton.
Published by Seeley and Co, London 1885.
Size: 9.5in x 13.5in</v>
          </cell>
          <cell r="K11390">
            <v>20</v>
          </cell>
          <cell r="L11390">
            <v>40</v>
          </cell>
          <cell r="M11390">
            <v>10</v>
          </cell>
          <cell r="N11390">
            <v>10</v>
          </cell>
          <cell r="P11390" t="str">
            <v>Excellent condition with occasional offsetting and toning - please review the images carefully</v>
          </cell>
        </row>
        <row r="11391">
          <cell r="G11391">
            <v>186816</v>
          </cell>
          <cell r="I11391" t="str">
            <v>Thomas Hearne - Elvet Bridge, Durham etched by CO Murray 1884</v>
          </cell>
          <cell r="J11391" t="str">
            <v>This print is from The Portfolio, an Artistic Periodical edited by Philip Hamerton.
Published by Seeley and Co, London 1885.
Size: 9.5in x 13.5in</v>
          </cell>
          <cell r="K11391">
            <v>20</v>
          </cell>
          <cell r="L11391">
            <v>40</v>
          </cell>
          <cell r="M11391">
            <v>10</v>
          </cell>
          <cell r="N11391">
            <v>10</v>
          </cell>
          <cell r="P11391" t="str">
            <v>Excellent condition with occasional offsetting and toning - please review the images carefully</v>
          </cell>
        </row>
        <row r="11392">
          <cell r="G11392">
            <v>186817</v>
          </cell>
          <cell r="I11392" t="str">
            <v>Brunet-Debaines - Temple Church, London 1885</v>
          </cell>
          <cell r="J11392" t="str">
            <v>This print is from The Portfolio, an Artistic Periodical edited by Philip Hamerton.
Published by Seeley and Co, London 1885.
Size: 9.5in x 13.5in</v>
          </cell>
          <cell r="K11392">
            <v>20</v>
          </cell>
          <cell r="L11392">
            <v>40</v>
          </cell>
          <cell r="M11392">
            <v>10</v>
          </cell>
          <cell r="N11392">
            <v>10</v>
          </cell>
          <cell r="P11392" t="str">
            <v>Excellent condition with occasional offsetting and toning - please review the images carefully</v>
          </cell>
        </row>
        <row r="11393">
          <cell r="G11393">
            <v>186818</v>
          </cell>
          <cell r="I11393" t="str">
            <v>GL Seymour - Seller of Sherbet at Cairo 1885</v>
          </cell>
          <cell r="J11393" t="str">
            <v>This print is from The Portfolio, an Artistic Periodical edited by Philip Hamerton.
Published by Seeley and Co, London 1885.
Size: 9.5in x 13.5in</v>
          </cell>
          <cell r="K11393">
            <v>20</v>
          </cell>
          <cell r="L11393">
            <v>40</v>
          </cell>
          <cell r="M11393">
            <v>10</v>
          </cell>
          <cell r="N11393">
            <v>10</v>
          </cell>
          <cell r="P11393" t="str">
            <v>Excellent condition with occasional offsetting and toning - please review the images carefully</v>
          </cell>
        </row>
        <row r="11394">
          <cell r="G11394">
            <v>186819</v>
          </cell>
          <cell r="I11394" t="str">
            <v>Sir John E Millais - Portrait of JC Hook etched by AH Palmer 1885</v>
          </cell>
          <cell r="J11394" t="str">
            <v>This print is from The Portfolio, an Artistic Periodical edited by Philip Hamerton.
Published by Seeley and Co, London 1885.
Size: 9.5in x 13.5in</v>
          </cell>
          <cell r="K11394">
            <v>20</v>
          </cell>
          <cell r="L11394">
            <v>40</v>
          </cell>
          <cell r="M11394">
            <v>10</v>
          </cell>
          <cell r="N11394">
            <v>10</v>
          </cell>
          <cell r="P11394" t="str">
            <v>Excellent condition with occasional offsetting and toning - please review the images carefully</v>
          </cell>
        </row>
        <row r="11395">
          <cell r="G11395">
            <v>186820</v>
          </cell>
          <cell r="I11395" t="str">
            <v>Brunet-Debaines - Fountain Court, London 1885</v>
          </cell>
          <cell r="J11395" t="str">
            <v>This print is from The Portfolio, an Artistic Periodical edited by Philip Hamerton.
Published by Seeley and Co, London 1885.
Size: 9.5in x 13.5in</v>
          </cell>
          <cell r="K11395">
            <v>20</v>
          </cell>
          <cell r="L11395">
            <v>40</v>
          </cell>
          <cell r="M11395">
            <v>10</v>
          </cell>
          <cell r="N11395">
            <v>10</v>
          </cell>
          <cell r="P11395" t="str">
            <v>Excellent condition with occasional offsetting and toning - please review the images carefully</v>
          </cell>
        </row>
        <row r="11396">
          <cell r="G11396">
            <v>186821</v>
          </cell>
          <cell r="I11396" t="str">
            <v>Rembrandt - Jewish Merchant etched by Leon Richeton 1884</v>
          </cell>
          <cell r="J11396" t="str">
            <v>This print is from The Portfolio, an Artistic Periodical edited by Philip Hamerton.
Published by Seeley and Co, London 1885.
Size: 9.5in x 13.5in</v>
          </cell>
          <cell r="K11396">
            <v>20</v>
          </cell>
          <cell r="L11396">
            <v>40</v>
          </cell>
          <cell r="M11396">
            <v>10</v>
          </cell>
          <cell r="N11396">
            <v>10</v>
          </cell>
          <cell r="P11396" t="str">
            <v>Excellent condition with occasional offsetting and toning - please review the images carefully</v>
          </cell>
        </row>
        <row r="11397">
          <cell r="G11397">
            <v>186822</v>
          </cell>
          <cell r="I11397" t="str">
            <v>JR Cozens - Lake and Town of Nemi etched by Dujardin 1885</v>
          </cell>
          <cell r="K11397">
            <v>0</v>
          </cell>
          <cell r="L11397">
            <v>0</v>
          </cell>
          <cell r="N11397">
            <v>0</v>
          </cell>
        </row>
        <row r="11398">
          <cell r="G11398">
            <v>186823</v>
          </cell>
          <cell r="I11398" t="str">
            <v>Sergio Salvagnini  - Original pencil and ink drawing of nudes</v>
          </cell>
          <cell r="J11398"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398">
            <v>40</v>
          </cell>
          <cell r="L11398">
            <v>80</v>
          </cell>
          <cell r="M11398">
            <v>20</v>
          </cell>
          <cell r="N11398">
            <v>20</v>
          </cell>
        </row>
        <row r="11399">
          <cell r="G11399">
            <v>186824</v>
          </cell>
          <cell r="I11399" t="str">
            <v>Sergio Salvagnini  - Original pencil and ink drawing of nude lady</v>
          </cell>
          <cell r="J11399"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399">
            <v>40</v>
          </cell>
          <cell r="L11399">
            <v>80</v>
          </cell>
          <cell r="M11399">
            <v>20</v>
          </cell>
          <cell r="N11399">
            <v>20</v>
          </cell>
        </row>
        <row r="11400">
          <cell r="G11400">
            <v>186825</v>
          </cell>
          <cell r="I11400" t="str">
            <v>Sergio Salvagnini  - Original crayon drawing of nude lady</v>
          </cell>
          <cell r="J11400"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00">
            <v>40</v>
          </cell>
          <cell r="L11400">
            <v>80</v>
          </cell>
          <cell r="M11400">
            <v>20</v>
          </cell>
          <cell r="N11400">
            <v>20</v>
          </cell>
        </row>
        <row r="11401">
          <cell r="G11401">
            <v>186826</v>
          </cell>
          <cell r="I11401" t="str">
            <v>Sergio Salvagnini  - Original crayon drawing of nude lady</v>
          </cell>
          <cell r="J11401"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01">
            <v>40</v>
          </cell>
          <cell r="L11401">
            <v>80</v>
          </cell>
          <cell r="M11401">
            <v>20</v>
          </cell>
          <cell r="N11401">
            <v>20</v>
          </cell>
        </row>
        <row r="11402">
          <cell r="G11402">
            <v>186830</v>
          </cell>
          <cell r="I11402" t="str">
            <v>Sergio Salvagnini  - Original pencil and ink drawing of nude lady</v>
          </cell>
          <cell r="J11402"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02">
            <v>40</v>
          </cell>
          <cell r="L11402">
            <v>80</v>
          </cell>
          <cell r="M11402">
            <v>20</v>
          </cell>
          <cell r="N11402">
            <v>20</v>
          </cell>
        </row>
        <row r="11403">
          <cell r="G11403">
            <v>186831</v>
          </cell>
          <cell r="I11403" t="str">
            <v>Sergio Salvagnini  - Original crayon drawing of a man</v>
          </cell>
          <cell r="J11403"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03">
            <v>40</v>
          </cell>
          <cell r="L11403">
            <v>80</v>
          </cell>
          <cell r="M11403">
            <v>20</v>
          </cell>
          <cell r="N11403">
            <v>20</v>
          </cell>
        </row>
        <row r="11404">
          <cell r="G11404">
            <v>186832</v>
          </cell>
          <cell r="I11404" t="str">
            <v>Sergio Salvagnini  - Original crayon drawing of a man</v>
          </cell>
          <cell r="J11404"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04">
            <v>40</v>
          </cell>
          <cell r="L11404">
            <v>80</v>
          </cell>
          <cell r="M11404">
            <v>20</v>
          </cell>
          <cell r="N11404">
            <v>20</v>
          </cell>
        </row>
        <row r="11405">
          <cell r="G11405">
            <v>186833</v>
          </cell>
          <cell r="I11405" t="str">
            <v>Sergio Salvagnini  - Original pencil and ink drawing of a bearded man</v>
          </cell>
          <cell r="J11405"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05">
            <v>40</v>
          </cell>
          <cell r="L11405">
            <v>80</v>
          </cell>
          <cell r="M11405">
            <v>20</v>
          </cell>
          <cell r="N11405">
            <v>20</v>
          </cell>
        </row>
        <row r="11406">
          <cell r="G11406">
            <v>186834</v>
          </cell>
          <cell r="I11406" t="str">
            <v>Sergio Salvagnini  - Original  watercolour 1993</v>
          </cell>
          <cell r="J11406"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06">
            <v>100</v>
          </cell>
          <cell r="L11406">
            <v>200</v>
          </cell>
          <cell r="M11406">
            <v>50</v>
          </cell>
          <cell r="N11406">
            <v>50</v>
          </cell>
        </row>
        <row r="11407">
          <cell r="G11407">
            <v>186835</v>
          </cell>
          <cell r="I11407" t="str">
            <v>Sergio Salvagnini  - Original  watercolour 1988</v>
          </cell>
          <cell r="J11407"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07">
            <v>100</v>
          </cell>
          <cell r="L11407">
            <v>200</v>
          </cell>
          <cell r="M11407">
            <v>50</v>
          </cell>
          <cell r="N11407">
            <v>50</v>
          </cell>
        </row>
        <row r="11408">
          <cell r="G11408">
            <v>186837</v>
          </cell>
          <cell r="I11408" t="str">
            <v>Sergio Salvagnini  - Original crayon drawing of elephants</v>
          </cell>
          <cell r="J11408"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08">
            <v>40</v>
          </cell>
          <cell r="L11408">
            <v>80</v>
          </cell>
          <cell r="M11408">
            <v>20</v>
          </cell>
          <cell r="N11408">
            <v>20</v>
          </cell>
        </row>
        <row r="11409">
          <cell r="G11409">
            <v>186838</v>
          </cell>
          <cell r="I11409" t="str">
            <v>Sergio Salvagnini  - Original crayon drawing of plants 1999</v>
          </cell>
          <cell r="J11409"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09">
            <v>40</v>
          </cell>
          <cell r="L11409">
            <v>80</v>
          </cell>
          <cell r="M11409">
            <v>20</v>
          </cell>
          <cell r="N11409">
            <v>20</v>
          </cell>
        </row>
        <row r="11410">
          <cell r="G11410">
            <v>186839</v>
          </cell>
          <cell r="I11410" t="str">
            <v>Sergio Salvagnini  - Original crayon drawing of plants 1999</v>
          </cell>
          <cell r="J11410"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10">
            <v>40</v>
          </cell>
          <cell r="L11410">
            <v>80</v>
          </cell>
          <cell r="M11410">
            <v>20</v>
          </cell>
          <cell r="N11410">
            <v>20</v>
          </cell>
        </row>
        <row r="11411">
          <cell r="G11411">
            <v>186840</v>
          </cell>
          <cell r="I11411" t="str">
            <v>Sergio Salvagnini  - Original  watercolour of nude lady 1971</v>
          </cell>
          <cell r="J11411"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11">
            <v>100</v>
          </cell>
          <cell r="L11411">
            <v>200</v>
          </cell>
          <cell r="M11411">
            <v>50</v>
          </cell>
          <cell r="N11411">
            <v>50</v>
          </cell>
        </row>
        <row r="11412">
          <cell r="G11412">
            <v>186841</v>
          </cell>
          <cell r="I11412" t="str">
            <v>Sergio Salvagnini  - Original pencil and ink drawing of nude lady</v>
          </cell>
          <cell r="J11412"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12">
            <v>40</v>
          </cell>
          <cell r="L11412">
            <v>80</v>
          </cell>
          <cell r="M11412">
            <v>20</v>
          </cell>
          <cell r="N11412">
            <v>20</v>
          </cell>
        </row>
        <row r="11413">
          <cell r="G11413">
            <v>186842</v>
          </cell>
          <cell r="I11413" t="str">
            <v>Sergio Salvagnini  - Original pencil drawing of an old lady 1967</v>
          </cell>
          <cell r="J11413"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13">
            <v>40</v>
          </cell>
          <cell r="L11413">
            <v>80</v>
          </cell>
          <cell r="M11413">
            <v>20</v>
          </cell>
          <cell r="N11413">
            <v>20</v>
          </cell>
        </row>
        <row r="11414">
          <cell r="G11414">
            <v>186843</v>
          </cell>
          <cell r="I11414" t="str">
            <v>Sergio Salvagnini  - Original pencil drawing</v>
          </cell>
          <cell r="J11414"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14">
            <v>40</v>
          </cell>
          <cell r="L11414">
            <v>80</v>
          </cell>
          <cell r="M11414">
            <v>20</v>
          </cell>
          <cell r="N11414">
            <v>20</v>
          </cell>
        </row>
        <row r="11415">
          <cell r="G11415">
            <v>186844</v>
          </cell>
          <cell r="I11415" t="str">
            <v>Sergio Salvagnini  - Original crayon drawing 1965</v>
          </cell>
          <cell r="J11415"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15">
            <v>40</v>
          </cell>
          <cell r="L11415">
            <v>80</v>
          </cell>
          <cell r="M11415">
            <v>20</v>
          </cell>
          <cell r="N11415">
            <v>20</v>
          </cell>
        </row>
        <row r="11416">
          <cell r="G11416">
            <v>186845</v>
          </cell>
          <cell r="I11416" t="str">
            <v>Sergio Salvagnini  - Original  watercolour 1996</v>
          </cell>
          <cell r="J11416"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16">
            <v>100</v>
          </cell>
          <cell r="L11416">
            <v>200</v>
          </cell>
          <cell r="M11416">
            <v>50</v>
          </cell>
          <cell r="N11416">
            <v>50</v>
          </cell>
        </row>
        <row r="11417">
          <cell r="G11417">
            <v>186846</v>
          </cell>
          <cell r="I11417" t="str">
            <v xml:space="preserve">Sergio Salvagnini  - Original pencil and ink drawing </v>
          </cell>
          <cell r="J11417"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17">
            <v>40</v>
          </cell>
          <cell r="L11417">
            <v>80</v>
          </cell>
          <cell r="M11417">
            <v>20</v>
          </cell>
          <cell r="N11417">
            <v>20</v>
          </cell>
        </row>
        <row r="11418">
          <cell r="G11418">
            <v>186847</v>
          </cell>
          <cell r="I11418" t="str">
            <v>Sergio Salvagnini  - Original pencil and ink drawing of nude lady</v>
          </cell>
          <cell r="J11418"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18">
            <v>40</v>
          </cell>
          <cell r="L11418">
            <v>80</v>
          </cell>
          <cell r="M11418">
            <v>20</v>
          </cell>
          <cell r="N11418">
            <v>20</v>
          </cell>
        </row>
        <row r="11419">
          <cell r="G11419">
            <v>186848</v>
          </cell>
          <cell r="I11419" t="str">
            <v>Sergio Salvagnini  - Original pencil and ink drawing of nude lady</v>
          </cell>
          <cell r="J11419"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19">
            <v>40</v>
          </cell>
          <cell r="L11419">
            <v>80</v>
          </cell>
          <cell r="M11419">
            <v>20</v>
          </cell>
          <cell r="N11419">
            <v>20</v>
          </cell>
        </row>
        <row r="11420">
          <cell r="G11420">
            <v>186849</v>
          </cell>
          <cell r="I11420" t="str">
            <v>Sergio Salvagnini  - Original pencil and ink drawing of nude lady</v>
          </cell>
          <cell r="J11420"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20">
            <v>40</v>
          </cell>
          <cell r="L11420">
            <v>80</v>
          </cell>
          <cell r="M11420">
            <v>20</v>
          </cell>
          <cell r="N11420">
            <v>20</v>
          </cell>
        </row>
        <row r="11421">
          <cell r="G11421">
            <v>186853</v>
          </cell>
          <cell r="I11421" t="str">
            <v>Sergio Salvagnini  - Original pencil and ink drawing 1966</v>
          </cell>
          <cell r="J11421"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21">
            <v>40</v>
          </cell>
          <cell r="L11421">
            <v>80</v>
          </cell>
          <cell r="M11421">
            <v>20</v>
          </cell>
          <cell r="N11421">
            <v>20</v>
          </cell>
        </row>
        <row r="11422">
          <cell r="G11422">
            <v>186867</v>
          </cell>
          <cell r="I11422" t="str">
            <v>Sergio Salvagnini  - Original  watercolour 1990</v>
          </cell>
          <cell r="J11422"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22">
            <v>100</v>
          </cell>
          <cell r="L11422">
            <v>200</v>
          </cell>
          <cell r="M11422">
            <v>50</v>
          </cell>
          <cell r="N11422">
            <v>50</v>
          </cell>
        </row>
        <row r="11423">
          <cell r="G11423">
            <v>186871</v>
          </cell>
          <cell r="I11423" t="str">
            <v>Sergio Salvagnini  - Original crayon drawing of nude lady 1998</v>
          </cell>
          <cell r="J11423"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23">
            <v>40</v>
          </cell>
          <cell r="L11423">
            <v>80</v>
          </cell>
          <cell r="M11423">
            <v>20</v>
          </cell>
          <cell r="N11423">
            <v>20</v>
          </cell>
        </row>
        <row r="11424">
          <cell r="G11424">
            <v>186872</v>
          </cell>
          <cell r="I11424" t="str">
            <v>Sergio Salvagnini  - Original oil painting 1965</v>
          </cell>
          <cell r="J11424"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24">
            <v>100</v>
          </cell>
          <cell r="L11424">
            <v>200</v>
          </cell>
          <cell r="M11424">
            <v>50</v>
          </cell>
          <cell r="N11424">
            <v>50</v>
          </cell>
        </row>
        <row r="11425">
          <cell r="G11425">
            <v>186873</v>
          </cell>
          <cell r="I11425" t="str">
            <v>Sergio Salvagnini  - Original crayon drawing of plants 1999</v>
          </cell>
          <cell r="J11425"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25">
            <v>40</v>
          </cell>
          <cell r="L11425">
            <v>80</v>
          </cell>
          <cell r="M11425">
            <v>20</v>
          </cell>
          <cell r="N11425">
            <v>20</v>
          </cell>
        </row>
        <row r="11426">
          <cell r="G11426">
            <v>186874</v>
          </cell>
          <cell r="I11426" t="str">
            <v>Sergio Salvagnini  - Original crayon drawing of still life 1999</v>
          </cell>
          <cell r="J11426"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26">
            <v>40</v>
          </cell>
          <cell r="L11426">
            <v>80</v>
          </cell>
          <cell r="M11426">
            <v>20</v>
          </cell>
          <cell r="N11426">
            <v>20</v>
          </cell>
        </row>
        <row r="11427">
          <cell r="G11427">
            <v>186875</v>
          </cell>
          <cell r="I11427" t="str">
            <v>Sergio Salvagnini  - Original crayon drawing of plants 2000</v>
          </cell>
          <cell r="J11427" t="str">
            <v xml:space="preserve">Sergio Salvagnini (1918-2008) was an artist, sculptor and poet, who was born and raised in Florence, Italy. 
He emigrated to England in order to pursue his dreams of painting and sculpting on a full time basis and studied art at St Martin's School of Art, London 1954-1957 before moving to New York and the Bahamas to study and live in artist’s communities.
He settled back in London in the 1960s to study in the famous Soho artists community and became a prolific exhibitor, exhibiting hundreds of works especially at the Royal Society of British Artists, the Pastel Society, the Contemporary Portrait Society, the Royal Watercolour Society, the Federation of British Artists and the Bankside Gallery.
</v>
          </cell>
          <cell r="K11427">
            <v>40</v>
          </cell>
          <cell r="L11427">
            <v>80</v>
          </cell>
          <cell r="M11427">
            <v>20</v>
          </cell>
          <cell r="N11427">
            <v>20</v>
          </cell>
        </row>
        <row r="11428">
          <cell r="G11428">
            <v>187000</v>
          </cell>
          <cell r="H11428">
            <v>18700</v>
          </cell>
          <cell r="I11428" t="str">
            <v>JJ Grandville - Lithograph of Les Fleurs Animees 1846</v>
          </cell>
          <cell r="J11428"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28">
            <v>30</v>
          </cell>
          <cell r="L11428">
            <v>60</v>
          </cell>
          <cell r="M11428">
            <v>15</v>
          </cell>
          <cell r="N11428">
            <v>15</v>
          </cell>
          <cell r="P11428" t="str">
            <v>Excellent condition - please review the images carefully</v>
          </cell>
        </row>
        <row r="11429">
          <cell r="G11429">
            <v>187010</v>
          </cell>
          <cell r="H11429">
            <v>18701</v>
          </cell>
          <cell r="I11429" t="str">
            <v>JJ Grandville - Lithograph of Les Fleurs Animees 1846</v>
          </cell>
          <cell r="J11429"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29">
            <v>30</v>
          </cell>
          <cell r="L11429">
            <v>60</v>
          </cell>
          <cell r="M11429">
            <v>15</v>
          </cell>
          <cell r="N11429">
            <v>15</v>
          </cell>
          <cell r="P11429" t="str">
            <v>Excellent condition - please review the images carefully</v>
          </cell>
        </row>
        <row r="11430">
          <cell r="G11430">
            <v>187020</v>
          </cell>
          <cell r="H11430">
            <v>18702</v>
          </cell>
          <cell r="I11430" t="str">
            <v>JJ Grandville - Lithograph of Les Fleurs Animees 1846</v>
          </cell>
          <cell r="J11430"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30">
            <v>30</v>
          </cell>
          <cell r="L11430">
            <v>60</v>
          </cell>
          <cell r="M11430">
            <v>15</v>
          </cell>
          <cell r="N11430">
            <v>15</v>
          </cell>
          <cell r="P11430" t="str">
            <v>Excellent condition - please review the images carefully</v>
          </cell>
        </row>
        <row r="11431">
          <cell r="G11431">
            <v>187030</v>
          </cell>
          <cell r="H11431">
            <v>18703</v>
          </cell>
          <cell r="I11431" t="str">
            <v>JJ Grandville - Lithograph of Les Fleurs Animees 1846</v>
          </cell>
          <cell r="J11431"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31">
            <v>30</v>
          </cell>
          <cell r="L11431">
            <v>60</v>
          </cell>
          <cell r="M11431">
            <v>15</v>
          </cell>
          <cell r="N11431">
            <v>15</v>
          </cell>
          <cell r="P11431" t="str">
            <v>Excellent condition - please review the images carefully</v>
          </cell>
        </row>
        <row r="11432">
          <cell r="G11432">
            <v>187040</v>
          </cell>
          <cell r="H11432">
            <v>18704</v>
          </cell>
          <cell r="I11432" t="str">
            <v>JJ Grandville - Lithograph of Les Fleurs Animees 1846</v>
          </cell>
          <cell r="J11432"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32">
            <v>30</v>
          </cell>
          <cell r="L11432">
            <v>60</v>
          </cell>
          <cell r="M11432">
            <v>15</v>
          </cell>
          <cell r="N11432">
            <v>15</v>
          </cell>
          <cell r="P11432" t="str">
            <v>Excellent condition - please review the images carefully</v>
          </cell>
        </row>
        <row r="11433">
          <cell r="G11433">
            <v>187050</v>
          </cell>
          <cell r="H11433">
            <v>18705</v>
          </cell>
          <cell r="I11433" t="str">
            <v>JJ Grandville - Lithograph of Les Fleurs Animees 1846</v>
          </cell>
          <cell r="J11433"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33">
            <v>30</v>
          </cell>
          <cell r="L11433">
            <v>60</v>
          </cell>
          <cell r="M11433">
            <v>15</v>
          </cell>
          <cell r="N11433">
            <v>15</v>
          </cell>
          <cell r="P11433" t="str">
            <v>Excellent condition - please review the images carefully</v>
          </cell>
        </row>
        <row r="11434">
          <cell r="G11434">
            <v>187060</v>
          </cell>
          <cell r="H11434">
            <v>18706</v>
          </cell>
          <cell r="I11434" t="str">
            <v>JJ Grandville - Lithograph of Les Fleurs Animees 1846</v>
          </cell>
          <cell r="J11434"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34">
            <v>30</v>
          </cell>
          <cell r="L11434">
            <v>60</v>
          </cell>
          <cell r="M11434">
            <v>15</v>
          </cell>
          <cell r="N11434">
            <v>15</v>
          </cell>
          <cell r="P11434" t="str">
            <v>Excellent condition - please review the images carefully</v>
          </cell>
        </row>
        <row r="11435">
          <cell r="G11435">
            <v>187090</v>
          </cell>
          <cell r="H11435">
            <v>18709</v>
          </cell>
          <cell r="I11435" t="str">
            <v>JJ Grandville - Lithograph of Les Fleurs Animees 1846</v>
          </cell>
          <cell r="J11435"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35">
            <v>30</v>
          </cell>
          <cell r="L11435">
            <v>60</v>
          </cell>
          <cell r="M11435">
            <v>15</v>
          </cell>
          <cell r="N11435">
            <v>15</v>
          </cell>
          <cell r="P11435" t="str">
            <v>Excellent condition - please review the images carefully</v>
          </cell>
        </row>
        <row r="11436">
          <cell r="G11436">
            <v>187100</v>
          </cell>
          <cell r="H11436">
            <v>18710</v>
          </cell>
          <cell r="I11436" t="str">
            <v>JJ Grandville - Lithograph of Les Fleurs Animees 1846</v>
          </cell>
          <cell r="J11436"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36">
            <v>30</v>
          </cell>
          <cell r="L11436">
            <v>60</v>
          </cell>
          <cell r="M11436">
            <v>15</v>
          </cell>
          <cell r="N11436">
            <v>15</v>
          </cell>
          <cell r="P11436" t="str">
            <v>Excellent condition - please review the images carefully</v>
          </cell>
        </row>
        <row r="11437">
          <cell r="G11437">
            <v>187120</v>
          </cell>
          <cell r="H11437">
            <v>18712</v>
          </cell>
          <cell r="I11437" t="str">
            <v>JJ Grandville - Lithograph of Les Fleurs Animees 1846</v>
          </cell>
          <cell r="J11437"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37">
            <v>30</v>
          </cell>
          <cell r="L11437">
            <v>60</v>
          </cell>
          <cell r="M11437">
            <v>15</v>
          </cell>
          <cell r="N11437">
            <v>15</v>
          </cell>
          <cell r="P11437" t="str">
            <v>Excellent condition - please review the images carefully</v>
          </cell>
        </row>
        <row r="11438">
          <cell r="G11438">
            <v>187150</v>
          </cell>
          <cell r="H11438">
            <v>18715</v>
          </cell>
          <cell r="I11438" t="str">
            <v>JJ Grandville - Lithograph of Les Fleurs Animees 1846</v>
          </cell>
          <cell r="J11438"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38">
            <v>30</v>
          </cell>
          <cell r="L11438">
            <v>60</v>
          </cell>
          <cell r="M11438">
            <v>15</v>
          </cell>
          <cell r="N11438">
            <v>15</v>
          </cell>
          <cell r="P11438" t="str">
            <v>Excellent condition - please review the images carefully</v>
          </cell>
        </row>
        <row r="11439">
          <cell r="G11439">
            <v>187160</v>
          </cell>
          <cell r="H11439">
            <v>18716</v>
          </cell>
          <cell r="I11439" t="str">
            <v>JJ Grandville - Lithograph of Les Fleurs Animees 1846</v>
          </cell>
          <cell r="J11439"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39">
            <v>30</v>
          </cell>
          <cell r="L11439">
            <v>60</v>
          </cell>
          <cell r="M11439">
            <v>15</v>
          </cell>
          <cell r="N11439">
            <v>15</v>
          </cell>
          <cell r="P11439" t="str">
            <v>Excellent condition - please review the images carefully</v>
          </cell>
        </row>
        <row r="11440">
          <cell r="G11440">
            <v>187170</v>
          </cell>
          <cell r="H11440">
            <v>18717</v>
          </cell>
          <cell r="I11440" t="str">
            <v>JJ Grandville - Lithograph of Les Fleurs Animees 1846</v>
          </cell>
          <cell r="J11440"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40">
            <v>30</v>
          </cell>
          <cell r="L11440">
            <v>60</v>
          </cell>
          <cell r="M11440">
            <v>15</v>
          </cell>
          <cell r="N11440">
            <v>15</v>
          </cell>
          <cell r="P11440" t="str">
            <v>Excellent condition - please review the images carefully</v>
          </cell>
        </row>
        <row r="11441">
          <cell r="G11441">
            <v>187180</v>
          </cell>
          <cell r="H11441">
            <v>18718</v>
          </cell>
          <cell r="I11441" t="str">
            <v>JJ Grandville - Lithograph of Les Fleurs Animees 1846</v>
          </cell>
          <cell r="J11441"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41">
            <v>30</v>
          </cell>
          <cell r="L11441">
            <v>60</v>
          </cell>
          <cell r="M11441">
            <v>15</v>
          </cell>
          <cell r="N11441">
            <v>15</v>
          </cell>
          <cell r="P11441" t="str">
            <v>Excellent condition - please review the images carefully</v>
          </cell>
        </row>
        <row r="11442">
          <cell r="G11442">
            <v>187190</v>
          </cell>
          <cell r="H11442">
            <v>18719</v>
          </cell>
          <cell r="I11442" t="str">
            <v>JJ Grandville - Lithograph of Les Fleurs Animees 1846</v>
          </cell>
          <cell r="J11442"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42">
            <v>30</v>
          </cell>
          <cell r="L11442">
            <v>60</v>
          </cell>
          <cell r="M11442">
            <v>15</v>
          </cell>
          <cell r="N11442">
            <v>15</v>
          </cell>
          <cell r="P11442" t="str">
            <v>Excellent condition - please review the images carefully</v>
          </cell>
        </row>
        <row r="11443">
          <cell r="G11443">
            <v>187200</v>
          </cell>
          <cell r="H11443">
            <v>18720</v>
          </cell>
          <cell r="I11443" t="str">
            <v>JJ Grandville - Lithograph of Les Fleurs Animees 1846</v>
          </cell>
          <cell r="J11443"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43">
            <v>30</v>
          </cell>
          <cell r="L11443">
            <v>60</v>
          </cell>
          <cell r="M11443">
            <v>15</v>
          </cell>
          <cell r="N11443">
            <v>15</v>
          </cell>
          <cell r="P11443" t="str">
            <v>Excellent condition - please review the images carefully</v>
          </cell>
        </row>
        <row r="11444">
          <cell r="G11444">
            <v>187210</v>
          </cell>
          <cell r="H11444">
            <v>18721</v>
          </cell>
          <cell r="I11444" t="str">
            <v>JJ Grandville - Lithograph of Les Fleurs Animees 1846</v>
          </cell>
          <cell r="J11444"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44">
            <v>30</v>
          </cell>
          <cell r="L11444">
            <v>60</v>
          </cell>
          <cell r="M11444">
            <v>15</v>
          </cell>
          <cell r="N11444">
            <v>15</v>
          </cell>
          <cell r="P11444" t="str">
            <v>Excellent condition - please review the images carefully</v>
          </cell>
        </row>
        <row r="11445">
          <cell r="G11445">
            <v>187250</v>
          </cell>
          <cell r="H11445">
            <v>18725</v>
          </cell>
          <cell r="I11445" t="str">
            <v>JJ Grandville - Lithograph of Les Fleurs Animees 1846</v>
          </cell>
          <cell r="J11445"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445">
            <v>30</v>
          </cell>
          <cell r="L11445">
            <v>60</v>
          </cell>
          <cell r="M11445">
            <v>15</v>
          </cell>
          <cell r="N11445">
            <v>15</v>
          </cell>
          <cell r="P11445" t="str">
            <v>Excellent condition - please review the images carefully</v>
          </cell>
        </row>
        <row r="11446">
          <cell r="G11446">
            <v>187260</v>
          </cell>
          <cell r="H11446">
            <v>18726</v>
          </cell>
          <cell r="I11446" t="str">
            <v>Randolph Caldecott - Illustrations from The Graphic 1888</v>
          </cell>
          <cell r="J11446"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46">
            <v>10</v>
          </cell>
          <cell r="L11446">
            <v>20</v>
          </cell>
          <cell r="M11446">
            <v>5</v>
          </cell>
          <cell r="N11446">
            <v>5</v>
          </cell>
          <cell r="P11446" t="str">
            <v>Excellent condition with occasional spotting - please review the images carefully</v>
          </cell>
        </row>
        <row r="11447">
          <cell r="G11447">
            <v>187261</v>
          </cell>
          <cell r="H11447">
            <v>18727</v>
          </cell>
          <cell r="I11447" t="str">
            <v>Randolph Caldecott - Illustrations from The Graphic 1888</v>
          </cell>
          <cell r="J11447"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47">
            <v>10</v>
          </cell>
          <cell r="L11447">
            <v>20</v>
          </cell>
          <cell r="M11447">
            <v>5</v>
          </cell>
          <cell r="N11447">
            <v>5</v>
          </cell>
          <cell r="P11447" t="str">
            <v>Excellent condition with occasional spotting - please review the images carefully</v>
          </cell>
        </row>
        <row r="11448">
          <cell r="G11448">
            <v>187262</v>
          </cell>
          <cell r="H11448">
            <v>18728</v>
          </cell>
          <cell r="I11448" t="str">
            <v>Randolph Caldecott - Illustrations from The Graphic 1888</v>
          </cell>
          <cell r="J11448"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48">
            <v>10</v>
          </cell>
          <cell r="L11448">
            <v>20</v>
          </cell>
          <cell r="M11448">
            <v>5</v>
          </cell>
          <cell r="N11448">
            <v>5</v>
          </cell>
          <cell r="P11448" t="str">
            <v>Excellent condition with occasional spotting - please review the images carefully</v>
          </cell>
        </row>
        <row r="11449">
          <cell r="G11449">
            <v>187263</v>
          </cell>
          <cell r="H11449">
            <v>18729</v>
          </cell>
          <cell r="I11449" t="str">
            <v>Randolph Caldecott - Illustrations from The Graphic 1888</v>
          </cell>
          <cell r="J11449"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49">
            <v>10</v>
          </cell>
          <cell r="L11449">
            <v>20</v>
          </cell>
          <cell r="M11449">
            <v>5</v>
          </cell>
          <cell r="N11449">
            <v>5</v>
          </cell>
          <cell r="P11449" t="str">
            <v>Excellent condition with occasional spotting - please review the images carefully</v>
          </cell>
        </row>
        <row r="11450">
          <cell r="G11450">
            <v>187264</v>
          </cell>
          <cell r="H11450">
            <v>18730</v>
          </cell>
          <cell r="I11450" t="str">
            <v>Randolph Caldecott - Illustrations from The Graphic 1888</v>
          </cell>
          <cell r="J11450"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50">
            <v>10</v>
          </cell>
          <cell r="L11450">
            <v>20</v>
          </cell>
          <cell r="M11450">
            <v>5</v>
          </cell>
          <cell r="N11450">
            <v>5</v>
          </cell>
          <cell r="P11450" t="str">
            <v>Excellent condition with occasional spotting - please review the images carefully</v>
          </cell>
        </row>
        <row r="11451">
          <cell r="G11451">
            <v>187265</v>
          </cell>
          <cell r="H11451">
            <v>18731</v>
          </cell>
          <cell r="I11451" t="str">
            <v>Randolph Caldecott - Illustrations from The Graphic 1888</v>
          </cell>
          <cell r="J11451"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51">
            <v>10</v>
          </cell>
          <cell r="L11451">
            <v>20</v>
          </cell>
          <cell r="M11451">
            <v>5</v>
          </cell>
          <cell r="N11451">
            <v>5</v>
          </cell>
          <cell r="P11451" t="str">
            <v>Excellent condition with occasional spotting - please review the images carefully</v>
          </cell>
        </row>
        <row r="11452">
          <cell r="G11452">
            <v>187266</v>
          </cell>
          <cell r="H11452">
            <v>18732</v>
          </cell>
          <cell r="I11452" t="str">
            <v>Randolph Caldecott - Illustrations from The Graphic 1888</v>
          </cell>
          <cell r="J11452"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52">
            <v>10</v>
          </cell>
          <cell r="L11452">
            <v>20</v>
          </cell>
          <cell r="M11452">
            <v>5</v>
          </cell>
          <cell r="N11452">
            <v>5</v>
          </cell>
          <cell r="P11452" t="str">
            <v>Excellent condition with occasional spotting - please review the images carefully</v>
          </cell>
        </row>
        <row r="11453">
          <cell r="G11453">
            <v>187267</v>
          </cell>
          <cell r="H11453">
            <v>18733</v>
          </cell>
          <cell r="I11453" t="str">
            <v>Randolph Caldecott - Illustrations from The Graphic 1888</v>
          </cell>
          <cell r="J11453"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53">
            <v>10</v>
          </cell>
          <cell r="L11453">
            <v>20</v>
          </cell>
          <cell r="M11453">
            <v>5</v>
          </cell>
          <cell r="N11453">
            <v>5</v>
          </cell>
          <cell r="P11453" t="str">
            <v>Excellent condition with occasional spotting - please review the images carefully</v>
          </cell>
        </row>
        <row r="11454">
          <cell r="G11454">
            <v>187268</v>
          </cell>
          <cell r="H11454">
            <v>18734</v>
          </cell>
          <cell r="I11454" t="str">
            <v>Randolph Caldecott - Illustrations from The Graphic 1888</v>
          </cell>
          <cell r="J11454"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54">
            <v>10</v>
          </cell>
          <cell r="L11454">
            <v>20</v>
          </cell>
          <cell r="M11454">
            <v>5</v>
          </cell>
          <cell r="N11454">
            <v>5</v>
          </cell>
          <cell r="P11454" t="str">
            <v>Excellent condition with occasional spotting - please review the images carefully</v>
          </cell>
        </row>
        <row r="11455">
          <cell r="G11455">
            <v>187269</v>
          </cell>
          <cell r="H11455">
            <v>18735</v>
          </cell>
          <cell r="I11455" t="str">
            <v>Randolph Caldecott - Illustrations from The Graphic 1888</v>
          </cell>
          <cell r="J11455"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55">
            <v>10</v>
          </cell>
          <cell r="L11455">
            <v>20</v>
          </cell>
          <cell r="M11455">
            <v>5</v>
          </cell>
          <cell r="N11455">
            <v>5</v>
          </cell>
          <cell r="P11455" t="str">
            <v>Excellent condition with occasional spotting - please review the images carefully</v>
          </cell>
        </row>
        <row r="11456">
          <cell r="G11456">
            <v>187270</v>
          </cell>
          <cell r="H11456">
            <v>18736</v>
          </cell>
          <cell r="I11456" t="str">
            <v>Randolph Caldecott - Illustrations from The Graphic 1888</v>
          </cell>
          <cell r="J11456"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56">
            <v>10</v>
          </cell>
          <cell r="L11456">
            <v>20</v>
          </cell>
          <cell r="M11456">
            <v>5</v>
          </cell>
          <cell r="N11456">
            <v>5</v>
          </cell>
          <cell r="P11456" t="str">
            <v>Excellent condition with occasional spotting - please review the images carefully</v>
          </cell>
        </row>
        <row r="11457">
          <cell r="G11457">
            <v>187271</v>
          </cell>
          <cell r="H11457">
            <v>18737</v>
          </cell>
          <cell r="I11457" t="str">
            <v>Randolph Caldecott - Illustrations from The Graphic 1888</v>
          </cell>
          <cell r="J11457"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57">
            <v>10</v>
          </cell>
          <cell r="L11457">
            <v>20</v>
          </cell>
          <cell r="M11457">
            <v>5</v>
          </cell>
          <cell r="N11457">
            <v>5</v>
          </cell>
          <cell r="P11457" t="str">
            <v>Excellent condition with occasional spotting - please review the images carefully</v>
          </cell>
        </row>
        <row r="11458">
          <cell r="G11458">
            <v>187272</v>
          </cell>
          <cell r="H11458">
            <v>18738</v>
          </cell>
          <cell r="I11458" t="str">
            <v>Randolph Caldecott - Illustrations from The Graphic 1888</v>
          </cell>
          <cell r="J11458"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58">
            <v>10</v>
          </cell>
          <cell r="L11458">
            <v>20</v>
          </cell>
          <cell r="M11458">
            <v>5</v>
          </cell>
          <cell r="N11458">
            <v>5</v>
          </cell>
          <cell r="P11458" t="str">
            <v>Excellent condition with occasional spotting - please review the images carefully</v>
          </cell>
        </row>
        <row r="11459">
          <cell r="G11459">
            <v>187273</v>
          </cell>
          <cell r="H11459">
            <v>18739</v>
          </cell>
          <cell r="I11459" t="str">
            <v>Randolph Caldecott - Illustrations from The Graphic 1888</v>
          </cell>
          <cell r="J11459"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59">
            <v>10</v>
          </cell>
          <cell r="L11459">
            <v>20</v>
          </cell>
          <cell r="M11459">
            <v>5</v>
          </cell>
          <cell r="N11459">
            <v>5</v>
          </cell>
          <cell r="P11459" t="str">
            <v>Excellent condition with occasional spotting - please review the images carefully</v>
          </cell>
        </row>
        <row r="11460">
          <cell r="G11460">
            <v>187274</v>
          </cell>
          <cell r="H11460">
            <v>18740</v>
          </cell>
          <cell r="I11460" t="str">
            <v>Randolph Caldecott - Illustrations from The Graphic 1888</v>
          </cell>
          <cell r="J11460"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60">
            <v>10</v>
          </cell>
          <cell r="L11460">
            <v>20</v>
          </cell>
          <cell r="M11460">
            <v>5</v>
          </cell>
          <cell r="N11460">
            <v>5</v>
          </cell>
          <cell r="P11460" t="str">
            <v>Excellent condition with occasional spotting - please review the images carefully</v>
          </cell>
        </row>
        <row r="11461">
          <cell r="G11461">
            <v>187275</v>
          </cell>
          <cell r="H11461">
            <v>18741</v>
          </cell>
          <cell r="I11461" t="str">
            <v>Randolph Caldecott - Illustrations from The Graphic 1888</v>
          </cell>
          <cell r="J11461"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61">
            <v>10</v>
          </cell>
          <cell r="L11461">
            <v>20</v>
          </cell>
          <cell r="M11461">
            <v>5</v>
          </cell>
          <cell r="N11461">
            <v>5</v>
          </cell>
          <cell r="P11461" t="str">
            <v>Excellent condition with occasional spotting - please review the images carefully</v>
          </cell>
        </row>
        <row r="11462">
          <cell r="G11462">
            <v>187276</v>
          </cell>
          <cell r="H11462">
            <v>18742</v>
          </cell>
          <cell r="I11462" t="str">
            <v>Randolph Caldecott - Illustrations from The Graphic 1888</v>
          </cell>
          <cell r="J11462"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62">
            <v>10</v>
          </cell>
          <cell r="L11462">
            <v>20</v>
          </cell>
          <cell r="M11462">
            <v>5</v>
          </cell>
          <cell r="N11462">
            <v>5</v>
          </cell>
          <cell r="P11462" t="str">
            <v>Excellent condition with occasional spotting - please review the images carefully</v>
          </cell>
        </row>
        <row r="11463">
          <cell r="G11463">
            <v>187277</v>
          </cell>
          <cell r="H11463">
            <v>18743</v>
          </cell>
          <cell r="I11463" t="str">
            <v>Randolph Caldecott - Illustrations from The Graphic 1888</v>
          </cell>
          <cell r="J11463"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63">
            <v>10</v>
          </cell>
          <cell r="L11463">
            <v>20</v>
          </cell>
          <cell r="M11463">
            <v>5</v>
          </cell>
          <cell r="N11463">
            <v>5</v>
          </cell>
          <cell r="P11463" t="str">
            <v>Excellent condition with occasional spotting - please review the images carefully</v>
          </cell>
        </row>
        <row r="11464">
          <cell r="G11464">
            <v>187278</v>
          </cell>
          <cell r="H11464">
            <v>18744</v>
          </cell>
          <cell r="I11464" t="str">
            <v>Randolph Caldecott - Illustrations from The Graphic 1888</v>
          </cell>
          <cell r="J11464"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64">
            <v>10</v>
          </cell>
          <cell r="L11464">
            <v>20</v>
          </cell>
          <cell r="M11464">
            <v>5</v>
          </cell>
          <cell r="N11464">
            <v>5</v>
          </cell>
          <cell r="P11464" t="str">
            <v>Excellent condition with occasional spotting - please review the images carefully</v>
          </cell>
        </row>
        <row r="11465">
          <cell r="G11465">
            <v>187279</v>
          </cell>
          <cell r="H11465">
            <v>18745</v>
          </cell>
          <cell r="I11465" t="str">
            <v>Randolph Caldecott - Illustrations from The Graphic 1888</v>
          </cell>
          <cell r="J11465"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65">
            <v>10</v>
          </cell>
          <cell r="L11465">
            <v>20</v>
          </cell>
          <cell r="M11465">
            <v>5</v>
          </cell>
          <cell r="N11465">
            <v>5</v>
          </cell>
          <cell r="P11465" t="str">
            <v>Excellent condition with occasional spotting - please review the images carefully</v>
          </cell>
        </row>
        <row r="11466">
          <cell r="G11466">
            <v>187280</v>
          </cell>
          <cell r="H11466">
            <v>18746</v>
          </cell>
          <cell r="I11466" t="str">
            <v>Randolph Caldecott - Illustrations from The Graphic 1888</v>
          </cell>
          <cell r="J11466"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66">
            <v>10</v>
          </cell>
          <cell r="L11466">
            <v>20</v>
          </cell>
          <cell r="M11466">
            <v>5</v>
          </cell>
          <cell r="N11466">
            <v>5</v>
          </cell>
          <cell r="P11466" t="str">
            <v>Excellent condition with occasional spotting - please review the images carefully</v>
          </cell>
        </row>
        <row r="11467">
          <cell r="G11467">
            <v>187281</v>
          </cell>
          <cell r="H11467">
            <v>18747</v>
          </cell>
          <cell r="I11467" t="str">
            <v>Randolph Caldecott - Illustrations from The Graphic 1888</v>
          </cell>
          <cell r="J11467"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67">
            <v>10</v>
          </cell>
          <cell r="L11467">
            <v>20</v>
          </cell>
          <cell r="M11467">
            <v>5</v>
          </cell>
          <cell r="N11467">
            <v>5</v>
          </cell>
          <cell r="P11467" t="str">
            <v>Excellent condition with occasional spotting - please review the images carefully</v>
          </cell>
        </row>
        <row r="11468">
          <cell r="G11468">
            <v>187282</v>
          </cell>
          <cell r="H11468">
            <v>18748</v>
          </cell>
          <cell r="I11468" t="str">
            <v>Randolph Caldecott - Illustrations from The Graphic 1888</v>
          </cell>
          <cell r="J11468"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68">
            <v>10</v>
          </cell>
          <cell r="L11468">
            <v>20</v>
          </cell>
          <cell r="M11468">
            <v>5</v>
          </cell>
          <cell r="N11468">
            <v>5</v>
          </cell>
          <cell r="P11468" t="str">
            <v>Excellent condition with occasional spotting - please review the images carefully</v>
          </cell>
        </row>
        <row r="11469">
          <cell r="G11469">
            <v>187283</v>
          </cell>
          <cell r="H11469">
            <v>18749</v>
          </cell>
          <cell r="I11469" t="str">
            <v>Randolph Caldecott - Illustrations from The Graphic 1888</v>
          </cell>
          <cell r="J11469"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69">
            <v>10</v>
          </cell>
          <cell r="L11469">
            <v>20</v>
          </cell>
          <cell r="M11469">
            <v>5</v>
          </cell>
          <cell r="N11469">
            <v>5</v>
          </cell>
          <cell r="P11469" t="str">
            <v>Excellent condition with occasional spotting - please review the images carefully</v>
          </cell>
        </row>
        <row r="11470">
          <cell r="G11470">
            <v>187284</v>
          </cell>
          <cell r="H11470">
            <v>18750</v>
          </cell>
          <cell r="I11470" t="str">
            <v>Randolph Caldecott - Illustrations from The Graphic 1888</v>
          </cell>
          <cell r="J11470"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70">
            <v>10</v>
          </cell>
          <cell r="L11470">
            <v>20</v>
          </cell>
          <cell r="M11470">
            <v>5</v>
          </cell>
          <cell r="N11470">
            <v>5</v>
          </cell>
          <cell r="P11470" t="str">
            <v>Excellent condition with occasional spotting - please review the images carefully</v>
          </cell>
        </row>
        <row r="11471">
          <cell r="G11471">
            <v>187285</v>
          </cell>
          <cell r="H11471">
            <v>18751</v>
          </cell>
          <cell r="I11471" t="str">
            <v>Randolph Caldecott - Illustrations from The Graphic 1888</v>
          </cell>
          <cell r="J11471"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71">
            <v>10</v>
          </cell>
          <cell r="L11471">
            <v>20</v>
          </cell>
          <cell r="M11471">
            <v>5</v>
          </cell>
          <cell r="N11471">
            <v>5</v>
          </cell>
          <cell r="P11471" t="str">
            <v>Excellent condition with occasional spotting - please review the images carefully</v>
          </cell>
        </row>
        <row r="11472">
          <cell r="G11472">
            <v>187286</v>
          </cell>
          <cell r="H11472">
            <v>18752</v>
          </cell>
          <cell r="I11472" t="str">
            <v>Randolph Caldecott - Illustrations from The Graphic 1888</v>
          </cell>
          <cell r="J11472"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72">
            <v>10</v>
          </cell>
          <cell r="L11472">
            <v>20</v>
          </cell>
          <cell r="M11472">
            <v>5</v>
          </cell>
          <cell r="N11472">
            <v>5</v>
          </cell>
          <cell r="P11472" t="str">
            <v>Excellent condition with occasional spotting - please review the images carefully</v>
          </cell>
        </row>
        <row r="11473">
          <cell r="G11473">
            <v>187287</v>
          </cell>
          <cell r="H11473">
            <v>18753</v>
          </cell>
          <cell r="I11473" t="str">
            <v>Randolph Caldecott - Illustrations from The Graphic 1888</v>
          </cell>
          <cell r="J11473"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73">
            <v>10</v>
          </cell>
          <cell r="L11473">
            <v>20</v>
          </cell>
          <cell r="M11473">
            <v>5</v>
          </cell>
          <cell r="N11473">
            <v>5</v>
          </cell>
          <cell r="P11473" t="str">
            <v>Excellent condition with occasional spotting - please review the images carefully</v>
          </cell>
        </row>
        <row r="11474">
          <cell r="G11474">
            <v>187288</v>
          </cell>
          <cell r="H11474">
            <v>18754</v>
          </cell>
          <cell r="I11474" t="str">
            <v>Randolph Caldecott - Illustrations from The Graphic 1888</v>
          </cell>
          <cell r="J11474"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74">
            <v>10</v>
          </cell>
          <cell r="L11474">
            <v>20</v>
          </cell>
          <cell r="M11474">
            <v>5</v>
          </cell>
          <cell r="N11474">
            <v>5</v>
          </cell>
          <cell r="P11474" t="str">
            <v>Excellent condition with occasional spotting - please review the images carefully</v>
          </cell>
        </row>
        <row r="11475">
          <cell r="G11475">
            <v>187289</v>
          </cell>
          <cell r="H11475">
            <v>18755</v>
          </cell>
          <cell r="I11475" t="str">
            <v>Randolph Caldecott - Illustrations from The Graphic 1888</v>
          </cell>
          <cell r="J11475"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75">
            <v>10</v>
          </cell>
          <cell r="L11475">
            <v>20</v>
          </cell>
          <cell r="M11475">
            <v>5</v>
          </cell>
          <cell r="N11475">
            <v>5</v>
          </cell>
          <cell r="P11475" t="str">
            <v>Excellent condition with occasional spotting - please review the images carefully</v>
          </cell>
        </row>
        <row r="11476">
          <cell r="G11476">
            <v>187290</v>
          </cell>
          <cell r="H11476">
            <v>18756</v>
          </cell>
          <cell r="I11476" t="str">
            <v>Randolph Caldecott - Illustrations from The Graphic 1888</v>
          </cell>
          <cell r="J11476"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76">
            <v>10</v>
          </cell>
          <cell r="L11476">
            <v>20</v>
          </cell>
          <cell r="M11476">
            <v>5</v>
          </cell>
          <cell r="N11476">
            <v>5</v>
          </cell>
          <cell r="P11476" t="str">
            <v>Excellent condition with occasional spotting - please review the images carefully</v>
          </cell>
        </row>
        <row r="11477">
          <cell r="G11477">
            <v>187291</v>
          </cell>
          <cell r="H11477">
            <v>18757</v>
          </cell>
          <cell r="I11477" t="str">
            <v>Randolph Caldecott - Illustrations from The Graphic 1888</v>
          </cell>
          <cell r="J11477"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77">
            <v>10</v>
          </cell>
          <cell r="L11477">
            <v>20</v>
          </cell>
          <cell r="M11477">
            <v>5</v>
          </cell>
          <cell r="N11477">
            <v>5</v>
          </cell>
          <cell r="P11477" t="str">
            <v>Excellent condition with occasional spotting - please review the images carefully</v>
          </cell>
        </row>
        <row r="11478">
          <cell r="G11478">
            <v>187292</v>
          </cell>
          <cell r="H11478">
            <v>18758</v>
          </cell>
          <cell r="I11478" t="str">
            <v>Randolph Caldecott - Illustrations from The Graphic 1888</v>
          </cell>
          <cell r="J11478"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78">
            <v>10</v>
          </cell>
          <cell r="L11478">
            <v>20</v>
          </cell>
          <cell r="M11478">
            <v>5</v>
          </cell>
          <cell r="N11478">
            <v>5</v>
          </cell>
          <cell r="P11478" t="str">
            <v>Excellent condition with occasional spotting - please review the images carefully</v>
          </cell>
        </row>
        <row r="11479">
          <cell r="G11479">
            <v>187293</v>
          </cell>
          <cell r="H11479">
            <v>18759</v>
          </cell>
          <cell r="I11479" t="str">
            <v>Randolph Caldecott - Illustrations from The Graphic 1888</v>
          </cell>
          <cell r="J11479"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79">
            <v>10</v>
          </cell>
          <cell r="L11479">
            <v>20</v>
          </cell>
          <cell r="M11479">
            <v>5</v>
          </cell>
          <cell r="N11479">
            <v>5</v>
          </cell>
          <cell r="P11479" t="str">
            <v>Excellent condition with occasional spotting - please review the images carefully</v>
          </cell>
        </row>
        <row r="11480">
          <cell r="G11480">
            <v>187294</v>
          </cell>
          <cell r="H11480">
            <v>18760</v>
          </cell>
          <cell r="I11480" t="str">
            <v>Randolph Caldecott - Illustrations from The Graphic 1888</v>
          </cell>
          <cell r="J11480"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80">
            <v>10</v>
          </cell>
          <cell r="L11480">
            <v>20</v>
          </cell>
          <cell r="M11480">
            <v>5</v>
          </cell>
          <cell r="N11480">
            <v>5</v>
          </cell>
          <cell r="P11480" t="str">
            <v>Excellent condition with occasional spotting - please review the images carefully</v>
          </cell>
        </row>
        <row r="11481">
          <cell r="G11481">
            <v>187295</v>
          </cell>
          <cell r="H11481">
            <v>18761</v>
          </cell>
          <cell r="I11481" t="str">
            <v>Randolph Caldecott - Illustrations from The Graphic 1888</v>
          </cell>
          <cell r="J11481"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81">
            <v>10</v>
          </cell>
          <cell r="L11481">
            <v>20</v>
          </cell>
          <cell r="M11481">
            <v>5</v>
          </cell>
          <cell r="N11481">
            <v>5</v>
          </cell>
          <cell r="P11481" t="str">
            <v>Excellent condition with occasional spotting - please review the images carefully</v>
          </cell>
        </row>
        <row r="11482">
          <cell r="G11482">
            <v>187296</v>
          </cell>
          <cell r="H11482">
            <v>18762</v>
          </cell>
          <cell r="I11482" t="str">
            <v>Randolph Caldecott - Illustrations from The Graphic 1888</v>
          </cell>
          <cell r="J11482"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82">
            <v>10</v>
          </cell>
          <cell r="L11482">
            <v>20</v>
          </cell>
          <cell r="M11482">
            <v>5</v>
          </cell>
          <cell r="N11482">
            <v>5</v>
          </cell>
          <cell r="P11482" t="str">
            <v>Excellent condition with occasional spotting - please review the images carefully</v>
          </cell>
        </row>
        <row r="11483">
          <cell r="G11483">
            <v>187297</v>
          </cell>
          <cell r="H11483">
            <v>18763</v>
          </cell>
          <cell r="I11483" t="str">
            <v>Randolph Caldecott - Illustrations from The Graphic 1888</v>
          </cell>
          <cell r="J11483"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83">
            <v>10</v>
          </cell>
          <cell r="L11483">
            <v>20</v>
          </cell>
          <cell r="M11483">
            <v>5</v>
          </cell>
          <cell r="N11483">
            <v>5</v>
          </cell>
          <cell r="P11483" t="str">
            <v>Excellent condition with occasional spotting - please review the images carefully</v>
          </cell>
        </row>
        <row r="11484">
          <cell r="G11484">
            <v>187298</v>
          </cell>
          <cell r="H11484">
            <v>18764</v>
          </cell>
          <cell r="I11484" t="str">
            <v>Randolph Caldecott - Illustrations from The Graphic 1888</v>
          </cell>
          <cell r="J11484"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84">
            <v>10</v>
          </cell>
          <cell r="L11484">
            <v>20</v>
          </cell>
          <cell r="M11484">
            <v>5</v>
          </cell>
          <cell r="N11484">
            <v>5</v>
          </cell>
          <cell r="P11484" t="str">
            <v>Excellent condition with occasional spotting - please review the images carefully</v>
          </cell>
        </row>
        <row r="11485">
          <cell r="G11485">
            <v>187299</v>
          </cell>
          <cell r="H11485">
            <v>18765</v>
          </cell>
          <cell r="I11485" t="str">
            <v>Randolph Caldecott - Illustrations from The Graphic 1888</v>
          </cell>
          <cell r="J11485"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85">
            <v>10</v>
          </cell>
          <cell r="L11485">
            <v>20</v>
          </cell>
          <cell r="M11485">
            <v>5</v>
          </cell>
          <cell r="N11485">
            <v>5</v>
          </cell>
          <cell r="P11485" t="str">
            <v>Excellent condition with occasional spotting - please review the images carefully</v>
          </cell>
        </row>
        <row r="11486">
          <cell r="G11486">
            <v>187300</v>
          </cell>
          <cell r="H11486">
            <v>18766</v>
          </cell>
          <cell r="I11486" t="str">
            <v>Randolph Caldecott - Illustrations from The Graphic 1888</v>
          </cell>
          <cell r="J11486"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86">
            <v>10</v>
          </cell>
          <cell r="L11486">
            <v>20</v>
          </cell>
          <cell r="M11486">
            <v>5</v>
          </cell>
          <cell r="N11486">
            <v>5</v>
          </cell>
          <cell r="P11486" t="str">
            <v>Excellent condition with occasional spotting - please review the images carefully</v>
          </cell>
        </row>
        <row r="11487">
          <cell r="G11487">
            <v>187301</v>
          </cell>
          <cell r="H11487">
            <v>18767</v>
          </cell>
          <cell r="I11487" t="str">
            <v>Randolph Caldecott - Illustrations from The Graphic 1888</v>
          </cell>
          <cell r="J11487"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87">
            <v>10</v>
          </cell>
          <cell r="L11487">
            <v>20</v>
          </cell>
          <cell r="M11487">
            <v>5</v>
          </cell>
          <cell r="N11487">
            <v>5</v>
          </cell>
          <cell r="P11487" t="str">
            <v>Excellent condition with occasional spotting - please review the images carefully</v>
          </cell>
        </row>
        <row r="11488">
          <cell r="G11488">
            <v>187302</v>
          </cell>
          <cell r="H11488">
            <v>18768</v>
          </cell>
          <cell r="I11488" t="str">
            <v>Randolph Caldecott - Illustrations from The Graphic 1888</v>
          </cell>
          <cell r="J11488"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88">
            <v>10</v>
          </cell>
          <cell r="L11488">
            <v>20</v>
          </cell>
          <cell r="M11488">
            <v>5</v>
          </cell>
          <cell r="N11488">
            <v>5</v>
          </cell>
          <cell r="P11488" t="str">
            <v>Excellent condition with occasional spotting - please review the images carefully</v>
          </cell>
        </row>
        <row r="11489">
          <cell r="G11489">
            <v>187303</v>
          </cell>
          <cell r="H11489">
            <v>18769</v>
          </cell>
          <cell r="I11489" t="str">
            <v>Randolph Caldecott - Illustrations from The Graphic 1888</v>
          </cell>
          <cell r="J11489"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89">
            <v>10</v>
          </cell>
          <cell r="L11489">
            <v>20</v>
          </cell>
          <cell r="M11489">
            <v>5</v>
          </cell>
          <cell r="N11489">
            <v>5</v>
          </cell>
          <cell r="P11489" t="str">
            <v>Excellent condition with occasional spotting - please review the images carefully</v>
          </cell>
        </row>
        <row r="11490">
          <cell r="G11490">
            <v>187304</v>
          </cell>
          <cell r="H11490">
            <v>18770</v>
          </cell>
          <cell r="I11490" t="str">
            <v>Randolph Caldecott - Illustrations from The Graphic 1888</v>
          </cell>
          <cell r="J11490"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90">
            <v>10</v>
          </cell>
          <cell r="L11490">
            <v>20</v>
          </cell>
          <cell r="M11490">
            <v>5</v>
          </cell>
          <cell r="N11490">
            <v>5</v>
          </cell>
          <cell r="P11490" t="str">
            <v>Excellent condition with occasional spotting - please review the images carefully</v>
          </cell>
        </row>
        <row r="11491">
          <cell r="G11491">
            <v>187305</v>
          </cell>
          <cell r="H11491">
            <v>18771</v>
          </cell>
          <cell r="I11491" t="str">
            <v>Randolph Caldecott - Illustrations from The Graphic 1888</v>
          </cell>
          <cell r="J11491"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91">
            <v>10</v>
          </cell>
          <cell r="L11491">
            <v>20</v>
          </cell>
          <cell r="M11491">
            <v>5</v>
          </cell>
          <cell r="N11491">
            <v>5</v>
          </cell>
          <cell r="P11491" t="str">
            <v>Excellent condition with occasional spotting - please review the images carefully</v>
          </cell>
        </row>
        <row r="11492">
          <cell r="G11492">
            <v>187306</v>
          </cell>
          <cell r="H11492">
            <v>18772</v>
          </cell>
          <cell r="I11492" t="str">
            <v>Randolph Caldecott - Illustrations from The Graphic 1888</v>
          </cell>
          <cell r="J11492"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92">
            <v>10</v>
          </cell>
          <cell r="L11492">
            <v>20</v>
          </cell>
          <cell r="M11492">
            <v>5</v>
          </cell>
          <cell r="N11492">
            <v>5</v>
          </cell>
          <cell r="P11492" t="str">
            <v>Excellent condition with occasional spotting - please review the images carefully</v>
          </cell>
        </row>
        <row r="11493">
          <cell r="G11493">
            <v>187307</v>
          </cell>
          <cell r="H11493">
            <v>18773</v>
          </cell>
          <cell r="I11493" t="str">
            <v>Randolph Caldecott - Illustrations from The Graphic 1888</v>
          </cell>
          <cell r="J11493"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93">
            <v>10</v>
          </cell>
          <cell r="L11493">
            <v>20</v>
          </cell>
          <cell r="M11493">
            <v>5</v>
          </cell>
          <cell r="N11493">
            <v>5</v>
          </cell>
          <cell r="P11493" t="str">
            <v>Excellent condition with occasional spotting - please review the images carefully</v>
          </cell>
        </row>
        <row r="11494">
          <cell r="G11494">
            <v>187308</v>
          </cell>
          <cell r="H11494">
            <v>18774</v>
          </cell>
          <cell r="I11494" t="str">
            <v>Randolph Caldecott - Illustrations from The Graphic 1888</v>
          </cell>
          <cell r="J11494"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94">
            <v>10</v>
          </cell>
          <cell r="L11494">
            <v>20</v>
          </cell>
          <cell r="M11494">
            <v>5</v>
          </cell>
          <cell r="N11494">
            <v>5</v>
          </cell>
          <cell r="P11494" t="str">
            <v>Excellent condition with occasional spotting - please review the images carefully</v>
          </cell>
        </row>
        <row r="11495">
          <cell r="G11495">
            <v>187309</v>
          </cell>
          <cell r="H11495">
            <v>18775</v>
          </cell>
          <cell r="I11495" t="str">
            <v>Randolph Caldecott - Illustrations from The Graphic 1888</v>
          </cell>
          <cell r="J11495"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95">
            <v>10</v>
          </cell>
          <cell r="L11495">
            <v>20</v>
          </cell>
          <cell r="M11495">
            <v>5</v>
          </cell>
          <cell r="N11495">
            <v>5</v>
          </cell>
          <cell r="P11495" t="str">
            <v>Excellent condition with occasional spotting - please review the images carefully</v>
          </cell>
        </row>
        <row r="11496">
          <cell r="G11496">
            <v>187310</v>
          </cell>
          <cell r="H11496">
            <v>18776</v>
          </cell>
          <cell r="I11496" t="str">
            <v>Randolph Caldecott - Illustrations from The Graphic 1888</v>
          </cell>
          <cell r="J11496"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96">
            <v>10</v>
          </cell>
          <cell r="L11496">
            <v>20</v>
          </cell>
          <cell r="M11496">
            <v>5</v>
          </cell>
          <cell r="N11496">
            <v>5</v>
          </cell>
          <cell r="P11496" t="str">
            <v>Excellent condition with occasional spotting - please review the images carefully</v>
          </cell>
        </row>
        <row r="11497">
          <cell r="G11497">
            <v>187311</v>
          </cell>
          <cell r="H11497">
            <v>18777</v>
          </cell>
          <cell r="I11497" t="str">
            <v>Randolph Caldecott - Illustrations from The Graphic 1888</v>
          </cell>
          <cell r="J11497"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97">
            <v>10</v>
          </cell>
          <cell r="L11497">
            <v>20</v>
          </cell>
          <cell r="M11497">
            <v>5</v>
          </cell>
          <cell r="N11497">
            <v>5</v>
          </cell>
          <cell r="P11497" t="str">
            <v>Excellent condition with occasional spotting - please review the images carefully</v>
          </cell>
        </row>
        <row r="11498">
          <cell r="G11498">
            <v>187312</v>
          </cell>
          <cell r="H11498">
            <v>18778</v>
          </cell>
          <cell r="I11498" t="str">
            <v>Randolph Caldecott - Illustrations from The Graphic 1888</v>
          </cell>
          <cell r="J11498"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98">
            <v>10</v>
          </cell>
          <cell r="L11498">
            <v>20</v>
          </cell>
          <cell r="M11498">
            <v>5</v>
          </cell>
          <cell r="N11498">
            <v>5</v>
          </cell>
          <cell r="P11498" t="str">
            <v>Excellent condition with occasional spotting - please review the images carefully</v>
          </cell>
        </row>
        <row r="11499">
          <cell r="G11499">
            <v>187313</v>
          </cell>
          <cell r="H11499">
            <v>18779</v>
          </cell>
          <cell r="I11499" t="str">
            <v>Randolph Caldecott - Illustrations from The Graphic 1888</v>
          </cell>
          <cell r="J11499"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499">
            <v>10</v>
          </cell>
          <cell r="L11499">
            <v>20</v>
          </cell>
          <cell r="M11499">
            <v>5</v>
          </cell>
          <cell r="N11499">
            <v>5</v>
          </cell>
          <cell r="P11499" t="str">
            <v>Excellent condition with occasional spotting - please review the images carefully</v>
          </cell>
        </row>
        <row r="11500">
          <cell r="G11500">
            <v>187314</v>
          </cell>
          <cell r="H11500">
            <v>18780</v>
          </cell>
          <cell r="I11500" t="str">
            <v>Randolph Caldecott - Illustrations from The Graphic 1888</v>
          </cell>
          <cell r="J11500"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00">
            <v>10</v>
          </cell>
          <cell r="L11500">
            <v>20</v>
          </cell>
          <cell r="M11500">
            <v>5</v>
          </cell>
          <cell r="N11500">
            <v>5</v>
          </cell>
          <cell r="P11500" t="str">
            <v>Excellent condition with occasional spotting - please review the images carefully</v>
          </cell>
        </row>
        <row r="11501">
          <cell r="G11501">
            <v>187315</v>
          </cell>
          <cell r="H11501">
            <v>18781</v>
          </cell>
          <cell r="I11501" t="str">
            <v>Randolph Caldecott - Illustrations from The Graphic 1888</v>
          </cell>
          <cell r="J11501"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01">
            <v>10</v>
          </cell>
          <cell r="L11501">
            <v>20</v>
          </cell>
          <cell r="M11501">
            <v>5</v>
          </cell>
          <cell r="N11501">
            <v>5</v>
          </cell>
          <cell r="P11501" t="str">
            <v>Excellent condition with occasional spotting - please review the images carefully</v>
          </cell>
        </row>
        <row r="11502">
          <cell r="G11502">
            <v>187316</v>
          </cell>
          <cell r="H11502">
            <v>18782</v>
          </cell>
          <cell r="I11502" t="str">
            <v>Randolph Caldecott - Illustrations from The Graphic 1888</v>
          </cell>
          <cell r="J11502"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02">
            <v>10</v>
          </cell>
          <cell r="L11502">
            <v>20</v>
          </cell>
          <cell r="M11502">
            <v>5</v>
          </cell>
          <cell r="N11502">
            <v>5</v>
          </cell>
          <cell r="P11502" t="str">
            <v>Excellent condition with occasional spotting - please review the images carefully</v>
          </cell>
        </row>
        <row r="11503">
          <cell r="G11503">
            <v>187317</v>
          </cell>
          <cell r="H11503">
            <v>18783</v>
          </cell>
          <cell r="I11503" t="str">
            <v>Randolph Caldecott - Illustrations from The Graphic 1888</v>
          </cell>
          <cell r="J11503"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03">
            <v>10</v>
          </cell>
          <cell r="L11503">
            <v>20</v>
          </cell>
          <cell r="M11503">
            <v>5</v>
          </cell>
          <cell r="N11503">
            <v>5</v>
          </cell>
          <cell r="P11503" t="str">
            <v>Excellent condition with occasional spotting - please review the images carefully</v>
          </cell>
        </row>
        <row r="11504">
          <cell r="G11504">
            <v>187318</v>
          </cell>
          <cell r="H11504">
            <v>18784</v>
          </cell>
          <cell r="I11504" t="str">
            <v>Randolph Caldecott - Illustrations from The Graphic 1888</v>
          </cell>
          <cell r="J11504"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04">
            <v>10</v>
          </cell>
          <cell r="L11504">
            <v>20</v>
          </cell>
          <cell r="M11504">
            <v>5</v>
          </cell>
          <cell r="N11504">
            <v>5</v>
          </cell>
          <cell r="P11504" t="str">
            <v>Excellent condition with occasional spotting - please review the images carefully</v>
          </cell>
        </row>
        <row r="11505">
          <cell r="G11505">
            <v>187319</v>
          </cell>
          <cell r="H11505">
            <v>18785</v>
          </cell>
          <cell r="I11505" t="str">
            <v>Randolph Caldecott - Illustrations from The Graphic 1888</v>
          </cell>
          <cell r="J11505"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05">
            <v>10</v>
          </cell>
          <cell r="L11505">
            <v>20</v>
          </cell>
          <cell r="M11505">
            <v>5</v>
          </cell>
          <cell r="N11505">
            <v>5</v>
          </cell>
          <cell r="P11505" t="str">
            <v>Excellent condition with occasional spotting - please review the images carefully</v>
          </cell>
        </row>
        <row r="11506">
          <cell r="G11506">
            <v>187320</v>
          </cell>
          <cell r="H11506">
            <v>18786</v>
          </cell>
          <cell r="I11506" t="str">
            <v>Randolph Caldecott - Illustrations from The Graphic 1888</v>
          </cell>
          <cell r="J11506"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06">
            <v>10</v>
          </cell>
          <cell r="L11506">
            <v>20</v>
          </cell>
          <cell r="M11506">
            <v>5</v>
          </cell>
          <cell r="N11506">
            <v>5</v>
          </cell>
          <cell r="P11506" t="str">
            <v>Excellent condition with occasional spotting - please review the images carefully</v>
          </cell>
        </row>
        <row r="11507">
          <cell r="G11507">
            <v>187321</v>
          </cell>
          <cell r="H11507">
            <v>18787</v>
          </cell>
          <cell r="I11507" t="str">
            <v>Randolph Caldecott - Illustrations from The Graphic 1888</v>
          </cell>
          <cell r="J11507"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07">
            <v>10</v>
          </cell>
          <cell r="L11507">
            <v>20</v>
          </cell>
          <cell r="M11507">
            <v>5</v>
          </cell>
          <cell r="N11507">
            <v>5</v>
          </cell>
          <cell r="P11507" t="str">
            <v>Excellent condition with occasional spotting - please review the images carefully</v>
          </cell>
        </row>
        <row r="11508">
          <cell r="G11508">
            <v>187322</v>
          </cell>
          <cell r="H11508">
            <v>18788</v>
          </cell>
          <cell r="I11508" t="str">
            <v>Randolph Caldecott - Illustrations from The Graphic 1888</v>
          </cell>
          <cell r="J11508"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08">
            <v>10</v>
          </cell>
          <cell r="L11508">
            <v>20</v>
          </cell>
          <cell r="M11508">
            <v>5</v>
          </cell>
          <cell r="N11508">
            <v>5</v>
          </cell>
          <cell r="P11508" t="str">
            <v>Excellent condition with occasional spotting - please review the images carefully</v>
          </cell>
        </row>
        <row r="11509">
          <cell r="G11509">
            <v>187323</v>
          </cell>
          <cell r="H11509">
            <v>18789</v>
          </cell>
          <cell r="I11509" t="str">
            <v>Randolph Caldecott - Illustrations from The Graphic 1888</v>
          </cell>
          <cell r="J11509"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09">
            <v>10</v>
          </cell>
          <cell r="L11509">
            <v>20</v>
          </cell>
          <cell r="M11509">
            <v>5</v>
          </cell>
          <cell r="N11509">
            <v>5</v>
          </cell>
          <cell r="P11509" t="str">
            <v>Excellent condition with occasional spotting - please review the images carefully</v>
          </cell>
        </row>
        <row r="11510">
          <cell r="G11510">
            <v>187324</v>
          </cell>
          <cell r="H11510">
            <v>18790</v>
          </cell>
          <cell r="I11510" t="str">
            <v>Randolph Caldecott - Illustrations from The Graphic 1888</v>
          </cell>
          <cell r="J11510"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10">
            <v>10</v>
          </cell>
          <cell r="L11510">
            <v>20</v>
          </cell>
          <cell r="M11510">
            <v>5</v>
          </cell>
          <cell r="N11510">
            <v>5</v>
          </cell>
          <cell r="P11510" t="str">
            <v>Excellent condition with occasional spotting - please review the images carefully</v>
          </cell>
        </row>
        <row r="11511">
          <cell r="G11511">
            <v>187325</v>
          </cell>
          <cell r="H11511">
            <v>18791</v>
          </cell>
          <cell r="I11511" t="str">
            <v>Randolph Caldecott - Illustrations from The Graphic 1888</v>
          </cell>
          <cell r="J11511"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11">
            <v>10</v>
          </cell>
          <cell r="L11511">
            <v>20</v>
          </cell>
          <cell r="M11511">
            <v>5</v>
          </cell>
          <cell r="N11511">
            <v>5</v>
          </cell>
          <cell r="P11511" t="str">
            <v>Excellent condition with occasional spotting - please review the images carefully</v>
          </cell>
        </row>
        <row r="11512">
          <cell r="G11512">
            <v>187326</v>
          </cell>
          <cell r="H11512">
            <v>18792</v>
          </cell>
          <cell r="I11512" t="str">
            <v>Randolph Caldecott - Illustrations from The Graphic 1888</v>
          </cell>
          <cell r="J11512"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12">
            <v>10</v>
          </cell>
          <cell r="L11512">
            <v>20</v>
          </cell>
          <cell r="M11512">
            <v>5</v>
          </cell>
          <cell r="N11512">
            <v>5</v>
          </cell>
          <cell r="P11512" t="str">
            <v>Excellent condition with occasional spotting - please review the images carefully</v>
          </cell>
        </row>
        <row r="11513">
          <cell r="G11513">
            <v>187327</v>
          </cell>
          <cell r="H11513">
            <v>18793</v>
          </cell>
          <cell r="I11513" t="str">
            <v>Randolph Caldecott - Illustrations from The Graphic 1888</v>
          </cell>
          <cell r="J11513"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13">
            <v>10</v>
          </cell>
          <cell r="L11513">
            <v>20</v>
          </cell>
          <cell r="M11513">
            <v>5</v>
          </cell>
          <cell r="N11513">
            <v>5</v>
          </cell>
          <cell r="P11513" t="str">
            <v>Excellent condition with occasional spotting - please review the images carefully</v>
          </cell>
        </row>
        <row r="11514">
          <cell r="G11514">
            <v>187328</v>
          </cell>
          <cell r="H11514">
            <v>18794</v>
          </cell>
          <cell r="I11514" t="str">
            <v>Randolph Caldecott - Illustrations from The Graphic 1888</v>
          </cell>
          <cell r="J11514"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14">
            <v>10</v>
          </cell>
          <cell r="L11514">
            <v>20</v>
          </cell>
          <cell r="M11514">
            <v>5</v>
          </cell>
          <cell r="N11514">
            <v>5</v>
          </cell>
          <cell r="P11514" t="str">
            <v>Excellent condition with occasional spotting - please review the images carefully</v>
          </cell>
        </row>
        <row r="11515">
          <cell r="G11515">
            <v>187329</v>
          </cell>
          <cell r="H11515">
            <v>18795</v>
          </cell>
          <cell r="I11515" t="str">
            <v>Randolph Caldecott - Illustrations from The Graphic 1888</v>
          </cell>
          <cell r="J11515"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15">
            <v>10</v>
          </cell>
          <cell r="L11515">
            <v>20</v>
          </cell>
          <cell r="M11515">
            <v>5</v>
          </cell>
          <cell r="N11515">
            <v>5</v>
          </cell>
          <cell r="P11515" t="str">
            <v>Excellent condition with occasional spotting - please review the images carefully</v>
          </cell>
        </row>
        <row r="11516">
          <cell r="G11516">
            <v>187331</v>
          </cell>
          <cell r="H11516">
            <v>18797</v>
          </cell>
          <cell r="I11516" t="str">
            <v>Randolph Caldecott - Illustrations from The Graphic 1888</v>
          </cell>
          <cell r="J11516"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16">
            <v>10</v>
          </cell>
          <cell r="L11516">
            <v>20</v>
          </cell>
          <cell r="M11516">
            <v>5</v>
          </cell>
          <cell r="N11516">
            <v>5</v>
          </cell>
          <cell r="P11516" t="str">
            <v>Excellent condition with occasional spotting - please review the images carefully</v>
          </cell>
        </row>
        <row r="11517">
          <cell r="G11517">
            <v>187332</v>
          </cell>
          <cell r="H11517">
            <v>18798</v>
          </cell>
          <cell r="I11517" t="str">
            <v>Randolph Caldecott - Illustrations from The Graphic 1888</v>
          </cell>
          <cell r="J11517"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17">
            <v>10</v>
          </cell>
          <cell r="L11517">
            <v>20</v>
          </cell>
          <cell r="M11517">
            <v>5</v>
          </cell>
          <cell r="N11517">
            <v>5</v>
          </cell>
          <cell r="P11517" t="str">
            <v>Excellent condition with occasional spotting - please review the images carefully</v>
          </cell>
        </row>
        <row r="11518">
          <cell r="G11518">
            <v>187333</v>
          </cell>
          <cell r="H11518">
            <v>18799</v>
          </cell>
          <cell r="I11518" t="str">
            <v>Randolph Caldecott - Illustrations from The Graphic 1888</v>
          </cell>
          <cell r="J11518"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18">
            <v>10</v>
          </cell>
          <cell r="L11518">
            <v>20</v>
          </cell>
          <cell r="M11518">
            <v>5</v>
          </cell>
          <cell r="N11518">
            <v>5</v>
          </cell>
          <cell r="P11518" t="str">
            <v>Excellent condition with occasional spotting - please review the images carefully</v>
          </cell>
        </row>
        <row r="11519">
          <cell r="G11519">
            <v>187334</v>
          </cell>
          <cell r="H11519">
            <v>18800</v>
          </cell>
          <cell r="I11519" t="str">
            <v>Randolph Caldecott - Illustrations from The Graphic 1888</v>
          </cell>
          <cell r="J11519"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19">
            <v>10</v>
          </cell>
          <cell r="L11519">
            <v>20</v>
          </cell>
          <cell r="M11519">
            <v>5</v>
          </cell>
          <cell r="N11519">
            <v>5</v>
          </cell>
          <cell r="P11519" t="str">
            <v>Excellent condition with occasional spotting - please review the images carefully</v>
          </cell>
        </row>
        <row r="11520">
          <cell r="G11520">
            <v>187335</v>
          </cell>
          <cell r="H11520">
            <v>18801</v>
          </cell>
          <cell r="I11520" t="str">
            <v>Randolph Caldecott - Illustrations from The Graphic 1888</v>
          </cell>
          <cell r="J11520"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20">
            <v>10</v>
          </cell>
          <cell r="L11520">
            <v>20</v>
          </cell>
          <cell r="M11520">
            <v>5</v>
          </cell>
          <cell r="N11520">
            <v>5</v>
          </cell>
          <cell r="P11520" t="str">
            <v>Excellent condition with occasional spotting - please review the images carefully</v>
          </cell>
        </row>
        <row r="11521">
          <cell r="G11521">
            <v>187336</v>
          </cell>
          <cell r="H11521">
            <v>18802</v>
          </cell>
          <cell r="I11521" t="str">
            <v>Randolph Caldecott - Illustrations from The Graphic 1888</v>
          </cell>
          <cell r="J11521"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21">
            <v>10</v>
          </cell>
          <cell r="L11521">
            <v>20</v>
          </cell>
          <cell r="M11521">
            <v>5</v>
          </cell>
          <cell r="N11521">
            <v>5</v>
          </cell>
          <cell r="P11521" t="str">
            <v>Excellent condition with occasional spotting - please review the images carefully</v>
          </cell>
        </row>
        <row r="11522">
          <cell r="G11522">
            <v>187337</v>
          </cell>
          <cell r="H11522">
            <v>18801</v>
          </cell>
          <cell r="I11522" t="str">
            <v>Randolph Caldecott - Illustrations from The Graphic 1888</v>
          </cell>
          <cell r="J11522"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22">
            <v>10</v>
          </cell>
          <cell r="L11522">
            <v>20</v>
          </cell>
          <cell r="M11522">
            <v>5</v>
          </cell>
          <cell r="N11522">
            <v>5</v>
          </cell>
          <cell r="P11522" t="str">
            <v>Excellent condition with occasional spotting - please review the images carefully</v>
          </cell>
        </row>
        <row r="11523">
          <cell r="G11523">
            <v>187338</v>
          </cell>
          <cell r="H11523">
            <v>18802</v>
          </cell>
          <cell r="I11523" t="str">
            <v>Randolph Caldecott - Illustrations from The Graphic 1888</v>
          </cell>
          <cell r="J11523" t="str">
            <v>This print is from The Complete Collection of Randolph Caldecott's Contributions to the Graphic. 
Published by George Routledge and Sons., London., 1888.
Randolph Caldecott contributed pictures and illustrated stories to The Graphic until his death in 1886. 
Size:  14.5in x 12in (37cm x 30cm)</v>
          </cell>
          <cell r="K11523">
            <v>10</v>
          </cell>
          <cell r="L11523">
            <v>20</v>
          </cell>
          <cell r="M11523">
            <v>5</v>
          </cell>
          <cell r="N11523">
            <v>5</v>
          </cell>
          <cell r="P11523" t="str">
            <v>Excellent condition with occasional spotting - please review the images carefully</v>
          </cell>
        </row>
        <row r="11524">
          <cell r="G11524">
            <v>188700</v>
          </cell>
          <cell r="H11524">
            <v>18870</v>
          </cell>
          <cell r="I11524" t="str">
            <v>Sir AW Callcott RA - Merry Wives of Windsor engraved by F Bacon 1887</v>
          </cell>
          <cell r="J11524" t="str">
            <v>This engraving is from  The Imperial Gallery of British Art  published by Cassell &amp; Company in 1887.
17in x 13in (44cm x 33cm).</v>
          </cell>
          <cell r="K11524">
            <v>30</v>
          </cell>
          <cell r="L11524">
            <v>60</v>
          </cell>
          <cell r="M11524">
            <v>15</v>
          </cell>
          <cell r="N11524">
            <v>15</v>
          </cell>
          <cell r="P11524" t="str">
            <v>Excellent condition - please review the images carefully</v>
          </cell>
        </row>
        <row r="11525">
          <cell r="G11525">
            <v>188710</v>
          </cell>
          <cell r="H11525">
            <v>18871</v>
          </cell>
          <cell r="I11525" t="str">
            <v>G Newton RA - Beggar's Opera engraved by E Finden 1887</v>
          </cell>
          <cell r="J11525" t="str">
            <v>This engraving is from  The Imperial Gallery of British Art  published by Cassell &amp; Company in 1887.
17in x 13in (44cm x 33cm).</v>
          </cell>
          <cell r="K11525">
            <v>30</v>
          </cell>
          <cell r="L11525">
            <v>60</v>
          </cell>
          <cell r="M11525">
            <v>15</v>
          </cell>
          <cell r="N11525">
            <v>15</v>
          </cell>
          <cell r="P11525" t="str">
            <v>Excellent condition - please review the images carefully</v>
          </cell>
        </row>
        <row r="11526">
          <cell r="G11526">
            <v>188720</v>
          </cell>
          <cell r="H11526">
            <v>18872</v>
          </cell>
          <cell r="I11526" t="str">
            <v>D Cowper - Othello engraved by F Finden 1887</v>
          </cell>
          <cell r="J11526" t="str">
            <v>This engraving is from  The Imperial Gallery of British Art  published by Cassell &amp; Company in 1887.
17in x 13in (44cm x 33cm).</v>
          </cell>
          <cell r="K11526">
            <v>30</v>
          </cell>
          <cell r="L11526">
            <v>60</v>
          </cell>
          <cell r="M11526">
            <v>15</v>
          </cell>
          <cell r="N11526">
            <v>15</v>
          </cell>
          <cell r="P11526" t="str">
            <v>Excellent condition - please review the images carefully</v>
          </cell>
        </row>
        <row r="11527">
          <cell r="G11527">
            <v>188730</v>
          </cell>
          <cell r="H11527">
            <v>18873</v>
          </cell>
          <cell r="I11527" t="str">
            <v>G Newton RA - Lear and Cordelia engraved by Richard Hatfield 1887</v>
          </cell>
          <cell r="J11527" t="str">
            <v>This engraving is from  The Imperial Gallery of British Art  published by Cassell &amp; Company in 1887.
17in x 13in (44cm x 33cm).</v>
          </cell>
          <cell r="K11527">
            <v>30</v>
          </cell>
          <cell r="L11527">
            <v>60</v>
          </cell>
          <cell r="M11527">
            <v>15</v>
          </cell>
          <cell r="N11527">
            <v>15</v>
          </cell>
          <cell r="P11527" t="str">
            <v>Excellent condition - please review the images carefully</v>
          </cell>
        </row>
        <row r="11528">
          <cell r="G11528">
            <v>188740</v>
          </cell>
          <cell r="H11528">
            <v>18874</v>
          </cell>
          <cell r="I11528" t="str">
            <v>D Maclise RA - The Poet and the Players engraved by CW Sharpe 1887</v>
          </cell>
          <cell r="J11528" t="str">
            <v>This engraving is from  The Imperial Gallery of British Art  published by Cassell &amp; Company in 1887.
17in x 13in (44cm x 33cm).</v>
          </cell>
          <cell r="K11528">
            <v>30</v>
          </cell>
          <cell r="L11528">
            <v>60</v>
          </cell>
          <cell r="M11528">
            <v>15</v>
          </cell>
          <cell r="N11528">
            <v>15</v>
          </cell>
        </row>
        <row r="11529">
          <cell r="G11529">
            <v>188750</v>
          </cell>
          <cell r="H11529">
            <v>18875</v>
          </cell>
          <cell r="I11529" t="str">
            <v>T Webster ARA - Sickness and Health engraved by W Finden 1887</v>
          </cell>
          <cell r="J11529" t="str">
            <v>This engraving is from  The Imperial Gallery of British Art  published by Cassell &amp; Company in 1887.
17in x 13in (44cm x 33cm).</v>
          </cell>
          <cell r="K11529">
            <v>30</v>
          </cell>
          <cell r="L11529">
            <v>60</v>
          </cell>
          <cell r="M11529">
            <v>15</v>
          </cell>
          <cell r="N11529">
            <v>15</v>
          </cell>
          <cell r="P11529" t="str">
            <v>Excellent condition - please review the images carefully</v>
          </cell>
        </row>
        <row r="11530">
          <cell r="G11530">
            <v>188760</v>
          </cell>
          <cell r="H11530">
            <v>18876</v>
          </cell>
          <cell r="I11530" t="str">
            <v>CR Leslie RA - The Taming of the Shrew engraved by Charles Rolls 1887</v>
          </cell>
          <cell r="J11530" t="str">
            <v>This engraving is from  The Imperial Gallery of British Art  published by Cassell &amp; Company in 1887.
17in x 13in (44cm x 33cm).</v>
          </cell>
          <cell r="K11530">
            <v>30</v>
          </cell>
          <cell r="L11530">
            <v>60</v>
          </cell>
          <cell r="M11530">
            <v>15</v>
          </cell>
          <cell r="N11530">
            <v>15</v>
          </cell>
          <cell r="P11530" t="str">
            <v>Excellent condition - please review the images carefully</v>
          </cell>
        </row>
        <row r="11531">
          <cell r="G11531">
            <v>188770</v>
          </cell>
          <cell r="H11531">
            <v>18877</v>
          </cell>
          <cell r="I11531" t="str">
            <v>William Etty RA - The Combat engraved by GT Doo 1887</v>
          </cell>
          <cell r="J11531" t="str">
            <v>This engraving is from  The Imperial Gallery of British Art  published by Cassell &amp; Company in 1887.
17in x 13in (44cm x 33cm).</v>
          </cell>
          <cell r="K11531">
            <v>30</v>
          </cell>
          <cell r="L11531">
            <v>60</v>
          </cell>
          <cell r="M11531">
            <v>15</v>
          </cell>
          <cell r="N11531">
            <v>15</v>
          </cell>
          <cell r="P11531" t="str">
            <v>Excellent condition - please review the images carefully</v>
          </cell>
        </row>
        <row r="11532">
          <cell r="G11532">
            <v>188780</v>
          </cell>
          <cell r="H11532">
            <v>18878</v>
          </cell>
          <cell r="I11532" t="str">
            <v>Sir Joshua Reynolds - The Coquette engraved by William Humphrys 1887</v>
          </cell>
          <cell r="J11532" t="str">
            <v>This engraving is from  The Imperial Gallery of British Art  published by Cassell &amp; Company in 1887.
17in x 13in (44cm x 33cm).</v>
          </cell>
          <cell r="K11532">
            <v>30</v>
          </cell>
          <cell r="L11532">
            <v>60</v>
          </cell>
          <cell r="M11532">
            <v>15</v>
          </cell>
          <cell r="N11532">
            <v>15</v>
          </cell>
          <cell r="P11532" t="str">
            <v>Excellent condition - please review the images carefully</v>
          </cell>
        </row>
        <row r="11533">
          <cell r="G11533">
            <v>188790</v>
          </cell>
          <cell r="H11533">
            <v>18879</v>
          </cell>
          <cell r="I11533" t="str">
            <v>FR Lee RA - The Ferry engraved by E Goodall 1887</v>
          </cell>
          <cell r="J11533" t="str">
            <v>This engraving is from  The Imperial Gallery of British Art  published by Cassell &amp; Company in 1887.
17in x 13in (44cm x 33cm).</v>
          </cell>
          <cell r="K11533">
            <v>30</v>
          </cell>
          <cell r="L11533">
            <v>60</v>
          </cell>
          <cell r="M11533">
            <v>15</v>
          </cell>
          <cell r="N11533">
            <v>15</v>
          </cell>
          <cell r="P11533" t="str">
            <v>Excellent condition - please review the images carefully</v>
          </cell>
        </row>
        <row r="11534">
          <cell r="G11534">
            <v>188800</v>
          </cell>
          <cell r="H11534">
            <v>18880</v>
          </cell>
          <cell r="I11534" t="str">
            <v>CL Eastlake RA - A Contadina Family engraved by Edward Smith 1887</v>
          </cell>
          <cell r="J11534" t="str">
            <v>This engraving is from  The Imperial Gallery of British Art  published by Cassell &amp; Company in 1887.
17in x 13in (44cm x 33cm).</v>
          </cell>
          <cell r="K11534">
            <v>30</v>
          </cell>
          <cell r="L11534">
            <v>60</v>
          </cell>
          <cell r="M11534">
            <v>15</v>
          </cell>
          <cell r="N11534">
            <v>15</v>
          </cell>
          <cell r="P11534" t="str">
            <v>Excellent condition - please review the images carefully</v>
          </cell>
        </row>
        <row r="11535">
          <cell r="G11535">
            <v>188810</v>
          </cell>
          <cell r="H11535">
            <v>18881</v>
          </cell>
          <cell r="I11535" t="str">
            <v>David Roberts RA - Baalbec engraved by John Pye 1887</v>
          </cell>
          <cell r="J11535" t="str">
            <v>This engraving is from  The Imperial Gallery of British Art  published by Cassell &amp; Company in 1887.
17in x 13in (44cm x 33cm).</v>
          </cell>
          <cell r="K11535">
            <v>30</v>
          </cell>
          <cell r="L11535">
            <v>60</v>
          </cell>
          <cell r="M11535">
            <v>15</v>
          </cell>
          <cell r="N11535">
            <v>15</v>
          </cell>
          <cell r="P11535" t="str">
            <v>Excellent condition - please review the images carefully</v>
          </cell>
        </row>
        <row r="11536">
          <cell r="G11536">
            <v>188820</v>
          </cell>
          <cell r="H11536">
            <v>18882</v>
          </cell>
          <cell r="I11536" t="str">
            <v>W Hilton RA -  Deliverance of St Peter engraved by EJ Portbury 1887</v>
          </cell>
          <cell r="J11536" t="str">
            <v>This engraving is from  The Imperial Gallery of British Art  published by Cassell &amp; Company in 1887.
17in x 13in (44cm x 33cm).</v>
          </cell>
          <cell r="K11536">
            <v>30</v>
          </cell>
          <cell r="L11536">
            <v>60</v>
          </cell>
          <cell r="M11536">
            <v>15</v>
          </cell>
          <cell r="N11536">
            <v>15</v>
          </cell>
        </row>
        <row r="11537">
          <cell r="G11537">
            <v>188830</v>
          </cell>
          <cell r="H11537">
            <v>18883</v>
          </cell>
          <cell r="I11537" t="str">
            <v>Sir David Wilkie RA - Smuggler's Intrusion engraved by F Bacon 1887</v>
          </cell>
          <cell r="J11537" t="str">
            <v>This engraving is from  The Imperial Gallery of British Art  published by Cassell &amp; Company in 1887.
17in x 13in (44cm x 33cm).</v>
          </cell>
          <cell r="K11537">
            <v>30</v>
          </cell>
          <cell r="L11537">
            <v>60</v>
          </cell>
          <cell r="M11537">
            <v>15</v>
          </cell>
          <cell r="N11537">
            <v>15</v>
          </cell>
        </row>
        <row r="11538">
          <cell r="G11538">
            <v>188890</v>
          </cell>
          <cell r="H11538">
            <v>18889</v>
          </cell>
          <cell r="I11538" t="str">
            <v>D Cowper - Othello engraved by F Finden 1887</v>
          </cell>
          <cell r="J11538" t="str">
            <v>This hand coloured engraving is from  The Imperial Gallery of British Art  published by Cassell &amp; Company in 1887.
17in x 13in (44cm x 33cm).</v>
          </cell>
          <cell r="K11538">
            <v>40</v>
          </cell>
          <cell r="L11538">
            <v>80</v>
          </cell>
          <cell r="M11538">
            <v>20</v>
          </cell>
          <cell r="N11538">
            <v>20</v>
          </cell>
        </row>
        <row r="11539">
          <cell r="G11539">
            <v>188900</v>
          </cell>
          <cell r="H11539">
            <v>18890</v>
          </cell>
          <cell r="I11539" t="str">
            <v>CL Eastlake RA - A Contadina Family engraved by Edward Smith 1887</v>
          </cell>
          <cell r="J11539" t="str">
            <v>This hand coloured engraving is from  The Imperial Gallery of British Art  published by Cassell &amp; Company in 1887.
17in x 13in (44cm x 33cm).</v>
          </cell>
          <cell r="K11539">
            <v>40</v>
          </cell>
          <cell r="L11539">
            <v>80</v>
          </cell>
          <cell r="M11539">
            <v>20</v>
          </cell>
          <cell r="N11539">
            <v>20</v>
          </cell>
        </row>
        <row r="11540">
          <cell r="G11540">
            <v>188910</v>
          </cell>
          <cell r="H11540">
            <v>18891</v>
          </cell>
          <cell r="I11540" t="str">
            <v>T Webster ARA - Sickness and Health engraved by W Finden 1887</v>
          </cell>
          <cell r="J11540" t="str">
            <v>This hand coloured engraving is from  The Imperial Gallery of British Art  published by Cassell &amp; Company in 1887.
17in x 13in (44cm x 33cm).</v>
          </cell>
          <cell r="K11540">
            <v>40</v>
          </cell>
          <cell r="L11540">
            <v>80</v>
          </cell>
          <cell r="M11540">
            <v>20</v>
          </cell>
          <cell r="N11540">
            <v>20</v>
          </cell>
        </row>
        <row r="11541">
          <cell r="G11541">
            <v>188920</v>
          </cell>
          <cell r="H11541">
            <v>18892</v>
          </cell>
          <cell r="I11541" t="str">
            <v>A Fraser - First day of oysters engraved by William Greatbach 1887</v>
          </cell>
          <cell r="J11541" t="str">
            <v>This hand coloured engraving is from  The Imperial Gallery of British Art  published by Cassell &amp; Company in 1887.
17in x 13in (44cm x 33cm).</v>
          </cell>
          <cell r="K11541">
            <v>40</v>
          </cell>
          <cell r="L11541">
            <v>80</v>
          </cell>
          <cell r="M11541">
            <v>20</v>
          </cell>
          <cell r="N11541">
            <v>20</v>
          </cell>
        </row>
        <row r="11542">
          <cell r="G11542">
            <v>188930</v>
          </cell>
          <cell r="H11542">
            <v>18893</v>
          </cell>
          <cell r="I11542" t="str">
            <v>W Collins - Happy as a King engraved by Edward Finden 1887</v>
          </cell>
          <cell r="J11542" t="str">
            <v>This hand coloured engraving is from  The Imperial Gallery of British Art  published by Cassell &amp; Company in 1887.
17in x 13in (44cm x 33cm).</v>
          </cell>
          <cell r="K11542">
            <v>40</v>
          </cell>
          <cell r="L11542">
            <v>80</v>
          </cell>
          <cell r="M11542">
            <v>20</v>
          </cell>
          <cell r="N11542">
            <v>20</v>
          </cell>
        </row>
        <row r="11543">
          <cell r="G11543">
            <v>188940</v>
          </cell>
          <cell r="H11543">
            <v>18894</v>
          </cell>
          <cell r="I11543" t="str">
            <v>W Mulready RA - Loan of a Bite engraved by HC Shenton 1887</v>
          </cell>
          <cell r="J11543" t="str">
            <v>This hand coloured engraving is from  The Imperial Gallery of British Art  published by Cassell &amp; Company in 1887.
17in x 13in (44cm x 33cm).</v>
          </cell>
          <cell r="K11543">
            <v>40</v>
          </cell>
          <cell r="L11543">
            <v>80</v>
          </cell>
          <cell r="M11543">
            <v>20</v>
          </cell>
          <cell r="N11543">
            <v>20</v>
          </cell>
        </row>
        <row r="11544">
          <cell r="G11544">
            <v>188950</v>
          </cell>
          <cell r="H11544">
            <v>18895</v>
          </cell>
          <cell r="I11544" t="str">
            <v>Charles Landseer RA  - Nell Gwynne engraved by Lumb Stocks 1887</v>
          </cell>
          <cell r="J11544" t="str">
            <v>This hand coloured engraving is from  The Imperial Gallery of British Art  published by Cassell &amp; Company in 1887.
17in x 13in (44cm x 33cm).</v>
          </cell>
          <cell r="K11544">
            <v>40</v>
          </cell>
          <cell r="L11544">
            <v>80</v>
          </cell>
          <cell r="M11544">
            <v>20</v>
          </cell>
          <cell r="N11544">
            <v>20</v>
          </cell>
        </row>
        <row r="11545">
          <cell r="G11545">
            <v>188960</v>
          </cell>
          <cell r="H11545">
            <v>18896</v>
          </cell>
          <cell r="I11545" t="str">
            <v>JMW Turner - Lake Nemi, Italy engraved by Robert Wallis 1887</v>
          </cell>
          <cell r="J11545" t="str">
            <v>This hand coloured engraving is from  The Imperial Gallery of British Art  published by Cassell &amp; Company in 1887.
17in x 13in (44cm x 33cm).</v>
          </cell>
          <cell r="K11545">
            <v>40</v>
          </cell>
          <cell r="L11545">
            <v>80</v>
          </cell>
          <cell r="M11545">
            <v>20</v>
          </cell>
          <cell r="N11545">
            <v>20</v>
          </cell>
        </row>
        <row r="11546">
          <cell r="G11546">
            <v>188970</v>
          </cell>
          <cell r="H11546">
            <v>18897</v>
          </cell>
          <cell r="I11546" t="str">
            <v>JMW Turner - Oberwesel engraved by JT Willmore 1887</v>
          </cell>
          <cell r="J11546" t="str">
            <v>This hand coloured engraving is from  The Imperial Gallery of British Art  published by Cassell &amp; Company in 1887.
17in x 13in (44cm x 33cm).</v>
          </cell>
          <cell r="K11546">
            <v>40</v>
          </cell>
          <cell r="L11546">
            <v>80</v>
          </cell>
          <cell r="M11546">
            <v>20</v>
          </cell>
          <cell r="N11546">
            <v>20</v>
          </cell>
        </row>
        <row r="11547">
          <cell r="G11547">
            <v>188980</v>
          </cell>
          <cell r="H11547">
            <v>18898</v>
          </cell>
          <cell r="I11547" t="str">
            <v>D Maclise RA - Preparing Moses for the Fair engraved by L Stocks 1887</v>
          </cell>
          <cell r="J11547" t="str">
            <v>This hand coloured engraving is from  The Imperial Gallery of British Art  published by Cassell &amp; Company in 1887.
17in x 13in (44cm x 33cm).</v>
          </cell>
          <cell r="K11547">
            <v>40</v>
          </cell>
          <cell r="L11547">
            <v>80</v>
          </cell>
          <cell r="M11547">
            <v>20</v>
          </cell>
          <cell r="N11547">
            <v>20</v>
          </cell>
        </row>
        <row r="11548">
          <cell r="G11548">
            <v>188990</v>
          </cell>
          <cell r="H11548">
            <v>18899</v>
          </cell>
          <cell r="I11548" t="str">
            <v>CR Leslie RA - The Taming of the Shrew engraved by Charles Rolls 1887</v>
          </cell>
          <cell r="J11548" t="str">
            <v>This hand coloured engraving is from  The Imperial Gallery of British Art  published by Cassell &amp; Company in 1887.
17in x 13in (44cm x 33cm).</v>
          </cell>
          <cell r="K11548">
            <v>40</v>
          </cell>
          <cell r="L11548">
            <v>80</v>
          </cell>
          <cell r="M11548">
            <v>20</v>
          </cell>
          <cell r="N11548">
            <v>20</v>
          </cell>
        </row>
        <row r="11549">
          <cell r="G11549">
            <v>189000</v>
          </cell>
          <cell r="H11549">
            <v>18900</v>
          </cell>
          <cell r="I11549" t="str">
            <v>John Charlton - Four-in-Hand Club in Hyde Park 1887</v>
          </cell>
          <cell r="J11549" t="str">
            <v>This hand coloured engraving entitled A meet of the four-in-hand club in Hyde Park was drawn by John Charlton for the Graphic in 1887.
Size: 21.5in x 14.5in (55cm  x  37.5cm)</v>
          </cell>
          <cell r="K11549">
            <v>50</v>
          </cell>
          <cell r="L11549">
            <v>100</v>
          </cell>
          <cell r="M11549">
            <v>25</v>
          </cell>
          <cell r="N11549">
            <v>25</v>
          </cell>
        </row>
        <row r="11550">
          <cell r="G11550">
            <v>189410</v>
          </cell>
          <cell r="H11550">
            <v>18941</v>
          </cell>
          <cell r="I11550" t="str">
            <v>Capt Seccombe - Engraving of The Admiral 1870</v>
          </cell>
          <cell r="J11550" t="str">
            <v>This engraving is from Army and Navy Drolleries by Captain Seccombe, with alphabetical descriptions, and illustrations from designs by the author, printed in colours by Bronheim.
Published by London : Frederick Warne, 1870
Size: 10.5in x 9in (26cm x 22cm)</v>
          </cell>
          <cell r="K11550">
            <v>20</v>
          </cell>
          <cell r="L11550">
            <v>40</v>
          </cell>
          <cell r="M11550">
            <v>10</v>
          </cell>
          <cell r="N11550">
            <v>10</v>
          </cell>
          <cell r="P11550" t="str">
            <v>The print is in very good condition with occasional spotting in the margins - please check image carefully.</v>
          </cell>
        </row>
        <row r="11551">
          <cell r="G11551">
            <v>189420</v>
          </cell>
          <cell r="H11551">
            <v>18942</v>
          </cell>
          <cell r="I11551" t="str">
            <v>Capt Seccombe - Engraving of The Bandsman 1870</v>
          </cell>
          <cell r="J11551" t="str">
            <v>This engraving is from Army and Navy Drolleries by Captain Seccombe, with alphabetical descriptions, and illustrations from designs by the author, printed in colours by Bronheim.
Published by London : Frederick Warne, 1870
Size: 10.5in x 9in (26cm x 22cm)</v>
          </cell>
          <cell r="K11551">
            <v>20</v>
          </cell>
          <cell r="L11551">
            <v>40</v>
          </cell>
          <cell r="M11551">
            <v>10</v>
          </cell>
          <cell r="N11551">
            <v>10</v>
          </cell>
          <cell r="P11551" t="str">
            <v>The print is in very good condition with occasional spotting in the margins - please check image carefully.</v>
          </cell>
        </row>
        <row r="11552">
          <cell r="G11552">
            <v>189430</v>
          </cell>
          <cell r="H11552">
            <v>18943</v>
          </cell>
          <cell r="I11552" t="str">
            <v>Capt Seccombe - Engraving of  The Captain 1870</v>
          </cell>
          <cell r="J11552" t="str">
            <v>This engraving is from Army and Navy Drolleries by Captain Seccombe, with alphabetical descriptions, and illustrations from designs by the author, printed in colours by Bronheim.
Published by London : Frederick Warne, 1870
Size: 10.5in x 9in (26cm x 22cm)</v>
          </cell>
          <cell r="K11552">
            <v>20</v>
          </cell>
          <cell r="L11552">
            <v>40</v>
          </cell>
          <cell r="M11552">
            <v>10</v>
          </cell>
          <cell r="N11552">
            <v>10</v>
          </cell>
          <cell r="P11552" t="str">
            <v>The print is in very good condition with occasional spotting in the margins - please check image carefully.</v>
          </cell>
        </row>
        <row r="11553">
          <cell r="G11553">
            <v>189440</v>
          </cell>
          <cell r="H11553">
            <v>18944</v>
          </cell>
          <cell r="I11553" t="str">
            <v>Capt Seccombe - Engraving of The Dragoon 1870</v>
          </cell>
          <cell r="J11553" t="str">
            <v>This engraving is from Army and Navy Drolleries by Captain Seccombe, with alphabetical descriptions, and illustrations from designs by the author, printed in colours by Bronheim.
Published by London : Frederick Warne, 1870
Size: 10.5in x 9in (26cm x 22cm)</v>
          </cell>
          <cell r="K11553">
            <v>20</v>
          </cell>
          <cell r="L11553">
            <v>40</v>
          </cell>
          <cell r="M11553">
            <v>10</v>
          </cell>
          <cell r="N11553">
            <v>10</v>
          </cell>
          <cell r="P11553" t="str">
            <v>The print is in very good condition with occasional spotting in the margins - please check image carefully.</v>
          </cell>
        </row>
        <row r="11554">
          <cell r="G11554">
            <v>189450</v>
          </cell>
          <cell r="H11554">
            <v>18945</v>
          </cell>
          <cell r="I11554" t="str">
            <v>Capt Seccombe - Engraving of The Ensign 1870</v>
          </cell>
          <cell r="J11554" t="str">
            <v>This engraving is from Army and Navy Drolleries by Captain Seccombe, with alphabetical descriptions, and illustrations from designs by the author, printed in colours by Bronheim.
Published by London : Frederick Warne, 1870
Size: 10.5in x 9in (26cm x 22cm)</v>
          </cell>
          <cell r="K11554">
            <v>20</v>
          </cell>
          <cell r="L11554">
            <v>40</v>
          </cell>
          <cell r="M11554">
            <v>10</v>
          </cell>
          <cell r="N11554">
            <v>10</v>
          </cell>
          <cell r="P11554" t="str">
            <v>The print is in very good condition with occasional spotting in the margins - please check image carefully.</v>
          </cell>
        </row>
        <row r="11555">
          <cell r="G11555">
            <v>189460</v>
          </cell>
          <cell r="H11555">
            <v>18946</v>
          </cell>
          <cell r="I11555" t="str">
            <v>Capt Seccombe - Engraving of The Field-Marshall 1870</v>
          </cell>
          <cell r="J11555" t="str">
            <v>This engraving is from Army and Navy Drolleries by Captain Seccombe, with alphabetical descriptions, and illustrations from designs by the author, printed in colours by Bronheim.
Published by London : Frederick Warne, 1870
Size: 10.5in x 9in (26cm x 22cm)</v>
          </cell>
          <cell r="K11555">
            <v>20</v>
          </cell>
          <cell r="L11555">
            <v>40</v>
          </cell>
          <cell r="M11555">
            <v>10</v>
          </cell>
          <cell r="N11555">
            <v>10</v>
          </cell>
          <cell r="P11555" t="str">
            <v>The print is in very good condition with occasional spotting in the margins - please check image carefully.</v>
          </cell>
        </row>
        <row r="11556">
          <cell r="G11556">
            <v>189470</v>
          </cell>
          <cell r="H11556">
            <v>18947</v>
          </cell>
          <cell r="I11556" t="str">
            <v>Capt Seccombe - Engraving of The Guardsman 1870</v>
          </cell>
          <cell r="J11556" t="str">
            <v>This engraving is from Army and Navy Drolleries by Captain Seccombe, with alphabetical descriptions, and illustrations from designs by the author, printed in colours by Bronheim.
Published by London : Frederick Warne, 1870
Size: 10.5in x 9in (26cm x 22cm)</v>
          </cell>
          <cell r="K11556">
            <v>20</v>
          </cell>
          <cell r="L11556">
            <v>40</v>
          </cell>
          <cell r="M11556">
            <v>10</v>
          </cell>
          <cell r="N11556">
            <v>10</v>
          </cell>
          <cell r="P11556" t="str">
            <v>The print is in very good condition with occasional spotting in the margins - please check image carefully.</v>
          </cell>
        </row>
        <row r="11557">
          <cell r="G11557">
            <v>189480</v>
          </cell>
          <cell r="H11557">
            <v>18948</v>
          </cell>
          <cell r="I11557" t="str">
            <v>Capt Seccombe - Engraving of The Highlander 1870</v>
          </cell>
          <cell r="J11557" t="str">
            <v>This engraving is from Army and Navy Drolleries by Captain Seccombe, with alphabetical descriptions, and illustrations from designs by the author, printed in colours by Bronheim.
Published by London : Frederick Warne, 1870
Size: 10.5in x 9in (26cm x 22cm)</v>
          </cell>
          <cell r="K11557">
            <v>20</v>
          </cell>
          <cell r="L11557">
            <v>40</v>
          </cell>
          <cell r="M11557">
            <v>10</v>
          </cell>
          <cell r="N11557">
            <v>10</v>
          </cell>
          <cell r="P11557" t="str">
            <v>The print is in very good condition with occasional spotting in the margins - please check image carefully.</v>
          </cell>
        </row>
        <row r="11558">
          <cell r="G11558">
            <v>189490</v>
          </cell>
          <cell r="H11558">
            <v>18949</v>
          </cell>
          <cell r="I11558" t="str">
            <v>Capt Seccombe - Engraving of The Indian Horseman 1870</v>
          </cell>
          <cell r="J11558" t="str">
            <v>This engraving is from Army and Navy Drolleries by Captain Seccombe, with alphabetical descriptions, and illustrations from designs by the author, printed in colours by Bronheim.
Published by London : Frederick Warne, 1870
Size: 10.5in x 9in (26cm x 22cm)</v>
          </cell>
          <cell r="K11558">
            <v>20</v>
          </cell>
          <cell r="L11558">
            <v>40</v>
          </cell>
          <cell r="M11558">
            <v>10</v>
          </cell>
          <cell r="N11558">
            <v>10</v>
          </cell>
          <cell r="P11558" t="str">
            <v>The print is in very good condition with occasional spotting in the margins - please check image carefully.</v>
          </cell>
        </row>
        <row r="11559">
          <cell r="G11559">
            <v>189500</v>
          </cell>
          <cell r="H11559">
            <v>18950</v>
          </cell>
          <cell r="I11559" t="str">
            <v>Capt Seccombe - Engraving of Jolly Jack Tar 1870</v>
          </cell>
          <cell r="J11559" t="str">
            <v>This engraving is from Army and Navy Drolleries by Captain Seccombe, with alphabetical descriptions, and illustrations from designs by the author, printed in colours by Bronheim.
Published by London : Frederick Warne, 1870
Size: 10.5in x 9in (26cm x 22cm)</v>
          </cell>
          <cell r="K11559">
            <v>20</v>
          </cell>
          <cell r="L11559">
            <v>40</v>
          </cell>
          <cell r="M11559">
            <v>10</v>
          </cell>
          <cell r="N11559">
            <v>10</v>
          </cell>
          <cell r="P11559" t="str">
            <v>The print is in very good condition with occasional spotting in the margins - please check image carefully.</v>
          </cell>
        </row>
        <row r="11560">
          <cell r="G11560">
            <v>189510</v>
          </cell>
          <cell r="H11560">
            <v>18951</v>
          </cell>
          <cell r="I11560" t="str">
            <v>Capt Seccombe - Engraving of Kettledrums 1870</v>
          </cell>
          <cell r="J11560" t="str">
            <v>This engraving is from Army and Navy Drolleries by Captain Seccombe, with alphabetical descriptions, and illustrations from designs by the author, printed in colours by Bronheim.
Published by London : Frederick Warne, 1870
Size: 10.5in x 9in (26cm x 22cm)</v>
          </cell>
          <cell r="K11560">
            <v>20</v>
          </cell>
          <cell r="L11560">
            <v>40</v>
          </cell>
          <cell r="M11560">
            <v>10</v>
          </cell>
          <cell r="N11560">
            <v>10</v>
          </cell>
          <cell r="P11560" t="str">
            <v>The print is in very good condition with occasional spotting in the margins - please check image carefully.</v>
          </cell>
        </row>
        <row r="11561">
          <cell r="G11561">
            <v>189520</v>
          </cell>
          <cell r="H11561">
            <v>18952</v>
          </cell>
          <cell r="I11561" t="str">
            <v>Capt Seccombe - Engraving of The Lancer 1870</v>
          </cell>
          <cell r="J11561" t="str">
            <v>This engraving is from Army and Navy Drolleries by Captain Seccombe, with alphabetical descriptions, and illustrations from designs by the author, printed in colours by Bronheim.
Published by London : Frederick Warne, 1870
Size: 10.5in x 9in (26cm x 22cm)</v>
          </cell>
          <cell r="K11561">
            <v>20</v>
          </cell>
          <cell r="L11561">
            <v>40</v>
          </cell>
          <cell r="M11561">
            <v>10</v>
          </cell>
          <cell r="N11561">
            <v>10</v>
          </cell>
          <cell r="P11561" t="str">
            <v>The print is in very good condition with occasional spotting in the margins - please check image carefully.</v>
          </cell>
        </row>
        <row r="11562">
          <cell r="G11562">
            <v>189530</v>
          </cell>
          <cell r="H11562">
            <v>18953</v>
          </cell>
          <cell r="I11562" t="str">
            <v>Capt Seccombe - Engraving of The Marines 1870</v>
          </cell>
          <cell r="J11562" t="str">
            <v>This engraving is from Army and Navy Drolleries by Captain Seccombe, with alphabetical descriptions, and illustrations from designs by the author, printed in colours by Bronheim.
Published by London : Frederick Warne, 1870
Size: 10.5in x 9in (26cm x 22cm)</v>
          </cell>
          <cell r="K11562">
            <v>20</v>
          </cell>
          <cell r="L11562">
            <v>40</v>
          </cell>
          <cell r="M11562">
            <v>10</v>
          </cell>
          <cell r="N11562">
            <v>10</v>
          </cell>
          <cell r="P11562" t="str">
            <v>The print is in very good condition with occasional spotting in the margins - please check image carefully.</v>
          </cell>
        </row>
        <row r="11563">
          <cell r="G11563">
            <v>189540</v>
          </cell>
          <cell r="H11563">
            <v>18954</v>
          </cell>
          <cell r="I11563" t="str">
            <v>Capt Seccombe - Engraving of Naval 1870</v>
          </cell>
          <cell r="J11563" t="str">
            <v>This engraving is from Army and Navy Drolleries by Captain Seccombe, with alphabetical descriptions, and illustrations from designs by the author, printed in colours by Bronheim.
Published by London : Frederick Warne, 1870
Size: 10.5in x 9in (26cm x 22cm)</v>
          </cell>
          <cell r="K11563">
            <v>20</v>
          </cell>
          <cell r="L11563">
            <v>40</v>
          </cell>
          <cell r="M11563">
            <v>10</v>
          </cell>
          <cell r="N11563">
            <v>10</v>
          </cell>
          <cell r="P11563" t="str">
            <v>The print is in very good condition with occasional spotting in the margins - please check image carefully.</v>
          </cell>
        </row>
        <row r="11564">
          <cell r="G11564">
            <v>189550</v>
          </cell>
          <cell r="H11564">
            <v>18955</v>
          </cell>
          <cell r="I11564" t="str">
            <v>Capt Seccombe - Engraving of Officer 1870</v>
          </cell>
          <cell r="J11564" t="str">
            <v>This engraving is from Army and Navy Drolleries by Captain Seccombe, with alphabetical descriptions, and illustrations from designs by the author, printed in colours by Bronheim.
Published by London : Frederick Warne, 1870
Size: 10.5in x 9in (26cm x 22cm)</v>
          </cell>
          <cell r="K11564">
            <v>20</v>
          </cell>
          <cell r="L11564">
            <v>40</v>
          </cell>
          <cell r="M11564">
            <v>10</v>
          </cell>
          <cell r="N11564">
            <v>10</v>
          </cell>
          <cell r="P11564" t="str">
            <v>The print is in very good condition with occasional spotting in the margins - please check image carefully.</v>
          </cell>
        </row>
        <row r="11565">
          <cell r="G11565">
            <v>189560</v>
          </cell>
          <cell r="H11565">
            <v>18956</v>
          </cell>
          <cell r="I11565" t="str">
            <v>Capt Seccombe - Engraving of Piper 1870</v>
          </cell>
          <cell r="J11565" t="str">
            <v>This engraving is from Army and Navy Drolleries by Captain Seccombe, with alphabetical descriptions, and illustrations from designs by the author, printed in colours by Bronheim.
Published by London : Frederick Warne, 1870
Size: 10.5in x 9in (26cm x 22cm)</v>
          </cell>
          <cell r="K11565">
            <v>20</v>
          </cell>
          <cell r="L11565">
            <v>40</v>
          </cell>
          <cell r="M11565">
            <v>10</v>
          </cell>
          <cell r="N11565">
            <v>10</v>
          </cell>
          <cell r="P11565" t="str">
            <v>The print is in very good condition with occasional spotting in the margins - please check image carefully.</v>
          </cell>
        </row>
        <row r="11566">
          <cell r="G11566">
            <v>189570</v>
          </cell>
          <cell r="H11566">
            <v>18957</v>
          </cell>
          <cell r="I11566" t="str">
            <v>Capt Seccombe - Engraving of Recruit 1870</v>
          </cell>
          <cell r="J11566" t="str">
            <v>This engraving is from Army and Navy Drolleries by Captain Seccombe, with alphabetical descriptions, and illustrations from designs by the author, printed in colours by Bronheim.
Published by London : Frederick Warne, 1870
Size: 10.5in x 9in (26cm x 22cm)</v>
          </cell>
          <cell r="K11566">
            <v>20</v>
          </cell>
          <cell r="L11566">
            <v>40</v>
          </cell>
          <cell r="M11566">
            <v>10</v>
          </cell>
          <cell r="N11566">
            <v>10</v>
          </cell>
          <cell r="P11566" t="str">
            <v>The print is in very good condition with occasional spotting in the margins - please check image carefully.</v>
          </cell>
        </row>
        <row r="11567">
          <cell r="G11567">
            <v>189580</v>
          </cell>
          <cell r="H11567">
            <v>18958</v>
          </cell>
          <cell r="I11567" t="str">
            <v>Capt Seccombe - Engraving of Sentry 1870</v>
          </cell>
          <cell r="J11567" t="str">
            <v>This engraving is from Army and Navy Drolleries by Captain Seccombe, with alphabetical descriptions, and illustrations from designs by the author, printed in colours by Bronheim.
Published by London : Frederick Warne, 1870
Size: 10.5in x 9in (26cm x 22cm)</v>
          </cell>
          <cell r="K11567">
            <v>20</v>
          </cell>
          <cell r="L11567">
            <v>40</v>
          </cell>
          <cell r="M11567">
            <v>10</v>
          </cell>
          <cell r="N11567">
            <v>10</v>
          </cell>
          <cell r="P11567" t="str">
            <v>The print is in very good condition with occasional spotting in the margins - please check image carefully.</v>
          </cell>
        </row>
        <row r="11568">
          <cell r="G11568">
            <v>189590</v>
          </cell>
          <cell r="H11568">
            <v>18959</v>
          </cell>
          <cell r="I11568" t="str">
            <v>Capt Seccombe - Engraving of Trumpeter 1870</v>
          </cell>
          <cell r="J11568" t="str">
            <v>This engraving is from Army and Navy Drolleries by Captain Seccombe, with alphabetical descriptions, and illustrations from designs by the author, printed in colours by Bronheim.
Published by London : Frederick Warne, 1870
Size: 10.5in x 9in (26cm x 22cm)</v>
          </cell>
          <cell r="K11568">
            <v>20</v>
          </cell>
          <cell r="L11568">
            <v>40</v>
          </cell>
          <cell r="M11568">
            <v>10</v>
          </cell>
          <cell r="N11568">
            <v>10</v>
          </cell>
          <cell r="P11568" t="str">
            <v>The print is in very good condition with occasional spotting in the margins - please check image carefully.</v>
          </cell>
        </row>
        <row r="11569">
          <cell r="G11569">
            <v>189600</v>
          </cell>
          <cell r="H11569">
            <v>18960</v>
          </cell>
          <cell r="I11569" t="str">
            <v>Capt Seccombe - Engraving of Uniform 1870</v>
          </cell>
          <cell r="J11569" t="str">
            <v>This engraving is from Army and Navy Drolleries by Captain Seccombe, with alphabetical descriptions, and illustrations from designs by the author, printed in colours by Bronheim.
Published by London : Frederick Warne, 1870
Size: 10.5in x 9in (26cm x 22cm)</v>
          </cell>
          <cell r="K11569">
            <v>20</v>
          </cell>
          <cell r="L11569">
            <v>40</v>
          </cell>
          <cell r="M11569">
            <v>10</v>
          </cell>
          <cell r="N11569">
            <v>10</v>
          </cell>
          <cell r="P11569" t="str">
            <v>The print is in very good condition with occasional spotting in the margins - please check image carefully.</v>
          </cell>
        </row>
        <row r="11570">
          <cell r="G11570">
            <v>189610</v>
          </cell>
          <cell r="H11570">
            <v>18961</v>
          </cell>
          <cell r="I11570" t="str">
            <v>Capt Seccombe - Engraving of Veteran 1870</v>
          </cell>
          <cell r="J11570" t="str">
            <v>This engraving is from Army and Navy Drolleries by Captain Seccombe, with alphabetical descriptions, and illustrations from designs by the author, printed in colours by Bronheim.
Published by London : Frederick Warne, 1870
Size: 10.5in x 9in (26cm x 22cm)</v>
          </cell>
          <cell r="K11570">
            <v>20</v>
          </cell>
          <cell r="L11570">
            <v>40</v>
          </cell>
          <cell r="M11570">
            <v>10</v>
          </cell>
          <cell r="N11570">
            <v>10</v>
          </cell>
          <cell r="P11570" t="str">
            <v>The print is in very good condition with occasional spotting in the margins - please check image carefully.</v>
          </cell>
        </row>
        <row r="11571">
          <cell r="G11571">
            <v>189620</v>
          </cell>
          <cell r="H11571">
            <v>18962</v>
          </cell>
          <cell r="I11571" t="str">
            <v>Capt Seccombe - Engraving of War 1870</v>
          </cell>
          <cell r="J11571" t="str">
            <v>This engraving is from Army and Navy Drolleries by Captain Seccombe, with alphabetical descriptions, and illustrations from designs by the author, printed in colours by Bronheim.
Published by London : Frederick Warne, 1870
Size: 10.5in x 9in (26cm x 22cm)</v>
          </cell>
          <cell r="K11571">
            <v>20</v>
          </cell>
          <cell r="L11571">
            <v>40</v>
          </cell>
          <cell r="M11571">
            <v>10</v>
          </cell>
          <cell r="N11571">
            <v>10</v>
          </cell>
          <cell r="P11571" t="str">
            <v>The print is in very good condition with occasional spotting in the margins - please check image carefully.</v>
          </cell>
        </row>
        <row r="11572">
          <cell r="G11572">
            <v>189630</v>
          </cell>
          <cell r="H11572">
            <v>18963</v>
          </cell>
          <cell r="I11572" t="str">
            <v>Capt Seccombe - Engraving of Tenth Hussar 1870</v>
          </cell>
          <cell r="J11572" t="str">
            <v>This engraving is from Army and Navy Drolleries by Captain Seccombe, with alphabetical descriptions, and illustrations from designs by the author, printed in colours by Bronheim.
Published by London : Frederick Warne, 1870
Size: 10.5in x 9in (26cm x 22cm)</v>
          </cell>
          <cell r="K11572">
            <v>20</v>
          </cell>
          <cell r="L11572">
            <v>40</v>
          </cell>
          <cell r="M11572">
            <v>10</v>
          </cell>
          <cell r="N11572">
            <v>10</v>
          </cell>
          <cell r="P11572" t="str">
            <v>The print is in very good condition with occasional spotting in the margins - please check image carefully.</v>
          </cell>
        </row>
        <row r="11573">
          <cell r="G11573">
            <v>189640</v>
          </cell>
          <cell r="H11573">
            <v>18964</v>
          </cell>
          <cell r="I11573" t="str">
            <v>Capt Seccombe - Engraving of Young Sub-Lieutenant 1870</v>
          </cell>
          <cell r="J11573" t="str">
            <v>This engraving is from Army and Navy Drolleries by Captain Seccombe, with alphabetical descriptions, and illustrations from designs by the author, printed in colours by Bronheim.
Published by London : Frederick Warne, 1870
Size: 10.5in x 9in (26cm x 22cm)</v>
          </cell>
          <cell r="K11573">
            <v>20</v>
          </cell>
          <cell r="L11573">
            <v>40</v>
          </cell>
          <cell r="M11573">
            <v>10</v>
          </cell>
          <cell r="N11573">
            <v>10</v>
          </cell>
          <cell r="P11573" t="str">
            <v>The print is in very good condition with occasional spotting in the margins - please check image carefully.</v>
          </cell>
        </row>
        <row r="11574">
          <cell r="G11574">
            <v>189650</v>
          </cell>
          <cell r="H11574">
            <v>18965</v>
          </cell>
          <cell r="I11574" t="str">
            <v>Capt Seccombe - Engraving of Zouave 1870</v>
          </cell>
          <cell r="J11574" t="str">
            <v>This engraving is from Army and Navy Drolleries by Captain Seccombe, with alphabetical descriptions, and illustrations from designs by the author, printed in colours by Bronheim.
Published by London : Frederick Warne, 1870
Size: 10.5in x 9in (26cm x 22cm)</v>
          </cell>
          <cell r="K11574">
            <v>20</v>
          </cell>
          <cell r="L11574">
            <v>40</v>
          </cell>
          <cell r="M11574">
            <v>10</v>
          </cell>
          <cell r="N11574">
            <v>10</v>
          </cell>
          <cell r="P11574" t="str">
            <v>The print is in very good condition with occasional spotting in the margins - please check image carefully.</v>
          </cell>
        </row>
        <row r="11575">
          <cell r="G11575">
            <v>189670</v>
          </cell>
          <cell r="H11575">
            <v>18967</v>
          </cell>
          <cell r="I11575" t="str">
            <v>Edwin Landseer - Steel engraving entitled War 1877</v>
          </cell>
          <cell r="J11575" t="str">
            <v>This large antique engraving entitled War is of a painting by Landseer and was published in 1877. 
Sir Edwin Henry Landseer was an English painter, well known for his paintings of animals, particularly horses, dogs and stags. However, his best known works are the lion sculptures in Trafalgar Square.
Size: 13in x 10in (33cm x 25.5cm)</v>
          </cell>
          <cell r="K11575">
            <v>40</v>
          </cell>
          <cell r="L11575">
            <v>80</v>
          </cell>
          <cell r="M11575">
            <v>20</v>
          </cell>
          <cell r="N11575">
            <v>20</v>
          </cell>
          <cell r="P11575" t="str">
            <v xml:space="preserve">The print is in excellent condition but please inspect the image carefully as it is very accurate. </v>
          </cell>
        </row>
        <row r="11576">
          <cell r="G11576">
            <v>189680</v>
          </cell>
          <cell r="H11576">
            <v>18968</v>
          </cell>
          <cell r="I11576" t="str">
            <v>Map of western India by J&amp;C Walker 1829</v>
          </cell>
          <cell r="J11576" t="str">
            <v xml:space="preserve">Steel engraving of India V, showing the Gulf of Cutch and surrounding area by J&amp;C Walker, published for the Society for the Diffusion of Useful Knowledge (SDUK) by Baldwin &amp; Cradock, 47, Paternoster Row, London 1829.   
Size: 11.6in x 14.5in (29.5cm x 37cm) </v>
          </cell>
          <cell r="K11576">
            <v>30</v>
          </cell>
          <cell r="L11576">
            <v>60</v>
          </cell>
          <cell r="M11576">
            <v>15</v>
          </cell>
          <cell r="N11576">
            <v>15</v>
          </cell>
          <cell r="P11576" t="str">
            <v xml:space="preserve">The print is in excellent condition but please inspect the image carefully as it is very accurate. </v>
          </cell>
        </row>
        <row r="11577">
          <cell r="G11577">
            <v>189690</v>
          </cell>
          <cell r="H11577">
            <v>18969</v>
          </cell>
          <cell r="I11577" t="str">
            <v>Map of west central India by J&amp;C Walker 1829</v>
          </cell>
          <cell r="J11577" t="str">
            <v xml:space="preserve">Steel engraving of India VI, showing the central region of India, including Bhopal, Berar, Mewar etc by J&amp;C Walker, published for the Society for the Diffusion of Useful Knowledge (SDUK) by Baldwin &amp; Cradock, 47, Paternoster Row, London 1829.   
Size: 11.6in x 14.5in (29.5cm x 37cm) </v>
          </cell>
          <cell r="K11577">
            <v>30</v>
          </cell>
          <cell r="L11577">
            <v>60</v>
          </cell>
          <cell r="M11577">
            <v>15</v>
          </cell>
          <cell r="N11577">
            <v>15</v>
          </cell>
          <cell r="P11577" t="str">
            <v xml:space="preserve">The print is in excellent condition but please inspect the image carefully as it is very accurate. </v>
          </cell>
        </row>
        <row r="11578">
          <cell r="G11578">
            <v>189700</v>
          </cell>
          <cell r="H11578">
            <v>18970</v>
          </cell>
          <cell r="I11578" t="str">
            <v>Allahabad to Bay of Bengal by J&amp;C Walker 1829</v>
          </cell>
          <cell r="J11578" t="str">
            <v xml:space="preserve">Steel engraving of India VII, showing Allahabad to Bay of Bengal, Bahar, Berar Orissa, Ruttunpoor by J&amp;C Walker, published for the Society for the Diffusion of Useful Knowledge (SDUK) by Baldwin &amp; Cradock, 47, Paternoster Row, London 1829.   
Size: 11.6in x 14.5in (29.5cm x 37cm) </v>
          </cell>
          <cell r="K11578">
            <v>30</v>
          </cell>
          <cell r="L11578">
            <v>60</v>
          </cell>
          <cell r="M11578">
            <v>15</v>
          </cell>
          <cell r="N11578">
            <v>15</v>
          </cell>
          <cell r="P11578" t="str">
            <v xml:space="preserve">The print is in excellent condition but please inspect the image carefully as it is very accurate. </v>
          </cell>
        </row>
        <row r="11579">
          <cell r="G11579">
            <v>189710</v>
          </cell>
          <cell r="H11579">
            <v>18971</v>
          </cell>
          <cell r="I11579" t="str">
            <v>Delhi, Jaipur, Rajastan by J&amp;C Walker 1829</v>
          </cell>
          <cell r="J11579" t="str">
            <v xml:space="preserve">Steel engraving of India IX, showing Delhi,, Jaipur, Rajastan  by J&amp;C Walker, published for the Society for the Diffusion of Useful Knowledge (SDUK) by Baldwin &amp; Cradock, 47, Paternoster Row, London 1829.   
Size: 11.6in x 14.5in (29.5cm x 37cm) </v>
          </cell>
          <cell r="K11579">
            <v>30</v>
          </cell>
          <cell r="L11579">
            <v>60</v>
          </cell>
          <cell r="M11579">
            <v>15</v>
          </cell>
          <cell r="N11579">
            <v>15</v>
          </cell>
          <cell r="P11579" t="str">
            <v xml:space="preserve">The print is in excellent condition but please inspect the image carefully as it is very accurate. </v>
          </cell>
        </row>
        <row r="11580">
          <cell r="G11580">
            <v>189720</v>
          </cell>
          <cell r="H11580">
            <v>18972</v>
          </cell>
          <cell r="I11580" t="str">
            <v>Assam by Joshua Archer 1840</v>
          </cell>
          <cell r="J11580" t="str">
            <v xml:space="preserve">This wood engraved map is entitled Assam. Drawn &amp; engraved by Joshua Archer and published for the proprietor by Grattan &amp; Gilbert, 51 Paternoster Row, London. 
The map is from Gilbert’s Modern Atlas of the Earth by Robert Mudie, c1840 and shows all of the provinces outlined with original hand colouring. 
Sheet Measures: 10.25in x 12.75 
Engraved Area Measures  9in x 11in. </v>
          </cell>
          <cell r="K11580">
            <v>40</v>
          </cell>
          <cell r="L11580">
            <v>80</v>
          </cell>
          <cell r="M11580">
            <v>20</v>
          </cell>
          <cell r="N11580">
            <v>20</v>
          </cell>
          <cell r="P11580" t="str">
            <v xml:space="preserve">The print is in excellent condition but please inspect the image carefully as it is very accurate. </v>
          </cell>
        </row>
        <row r="11581">
          <cell r="G11581">
            <v>189730</v>
          </cell>
          <cell r="H11581">
            <v>18973</v>
          </cell>
          <cell r="I11581" t="str">
            <v>India (Southern Part) by Joshua Archer 1840</v>
          </cell>
          <cell r="J11581" t="str">
            <v xml:space="preserve">This wood engraved map is entitled India (Southern Part). Drawn &amp; engraved by Joshua Archer and published by the proprietor James Gilbert, 49 Paternoster Row, London. 
The map is from Gilbert’s Modern Atlas of the Earth by Robert Mudie, c1840 and shows all of the provinces outlined with original hand colouring. 
Sheet Measures: 10.25in x 12.75 
Engraved Area Measures  9in x 11in. </v>
          </cell>
          <cell r="K11581">
            <v>40</v>
          </cell>
          <cell r="L11581">
            <v>80</v>
          </cell>
          <cell r="M11581">
            <v>20</v>
          </cell>
          <cell r="N11581">
            <v>20</v>
          </cell>
          <cell r="P11581" t="str">
            <v xml:space="preserve">The print is in excellent condition but please inspect the image carefully as it is very accurate. </v>
          </cell>
        </row>
        <row r="11582">
          <cell r="G11582">
            <v>189740</v>
          </cell>
          <cell r="H11582">
            <v>18974</v>
          </cell>
          <cell r="I11582" t="str">
            <v>India (Northern Part) by Joshua Archer 1840</v>
          </cell>
          <cell r="J11582" t="str">
            <v xml:space="preserve">This wood engraved map is entitled India (Northern Part). Drawn &amp; engraved by Joshua Archer and published by the proprietor James Gilbert, 49 Paternoster Row, London. 
The map is from Gilbert’s Modern Atlas of the Earth by Robert Mudie, c1840 and shows all of the provinces outlined with original hand colouring. 
Sheet Measures: 10.25in x 12.75 
Engraved Area Measures  9in x 11in. </v>
          </cell>
          <cell r="K11582">
            <v>40</v>
          </cell>
          <cell r="L11582">
            <v>80</v>
          </cell>
          <cell r="M11582">
            <v>20</v>
          </cell>
          <cell r="N11582">
            <v>20</v>
          </cell>
          <cell r="P11582" t="str">
            <v xml:space="preserve">The print is in excellent condition but please inspect the image carefully as it is very accurate. </v>
          </cell>
        </row>
        <row r="11583">
          <cell r="G11583">
            <v>189750</v>
          </cell>
          <cell r="H11583">
            <v>18975</v>
          </cell>
          <cell r="I11583" t="str">
            <v>India (Southern Part) by Joshua Archer c1850</v>
          </cell>
          <cell r="J11583" t="str">
            <v xml:space="preserve">This map is entitled India (Southern Part). Drawn &amp; engraved by Joshua Archer and published by H.G. Collins London c1850. 
The map shows all of the provinces outlined with original hand colouring. 
Sheet Measures: 10.25in x 12.75 
Engraved Area Measures  9in x 11in. </v>
          </cell>
          <cell r="K11583">
            <v>40</v>
          </cell>
          <cell r="L11583">
            <v>80</v>
          </cell>
          <cell r="M11583">
            <v>20</v>
          </cell>
          <cell r="N11583">
            <v>20</v>
          </cell>
          <cell r="P11583" t="str">
            <v xml:space="preserve">The print is in excellent condition but please inspect the image carefully as it is very accurate. </v>
          </cell>
        </row>
        <row r="11584">
          <cell r="G11584">
            <v>189760</v>
          </cell>
          <cell r="H11584">
            <v>18976</v>
          </cell>
          <cell r="I11584" t="str">
            <v>Asia Minor by Samuel Arrowsmith 1829</v>
          </cell>
          <cell r="J11584" t="str">
            <v xml:space="preserve">This copper engraved map of Asia Minor in ancient times is by Samuel Arrowsmith, London 1829. 
The Arrowsmith publishing house was founded by Aaron Arrowsmith (1750-1823) at 10 Soho Square, London in about 1790.  He had worked for John Cary for a number of years and eventually left to form his own company. The company was continued by his two sons Aaron (died 1830) and Samuel (died 1839) and his nephew John (1790-1873) and became one of the most prolific map producers of the 19th Century producing a large range of very accurate maps.   
This small map is from 'An Atlas of Ancient Geography' first published by Aaron Arrowsmith in 1829.   
Size: 26.5cm by 21.5cm </v>
          </cell>
          <cell r="K11584">
            <v>30</v>
          </cell>
          <cell r="L11584">
            <v>60</v>
          </cell>
          <cell r="M11584">
            <v>15</v>
          </cell>
          <cell r="N11584">
            <v>15</v>
          </cell>
          <cell r="P11584" t="str">
            <v xml:space="preserve">The print is in excellent condition but please inspect the image carefully as it is very accurate. </v>
          </cell>
        </row>
        <row r="11585">
          <cell r="G11585">
            <v>189770</v>
          </cell>
          <cell r="H11585">
            <v>18977</v>
          </cell>
          <cell r="I11585" t="str">
            <v xml:space="preserve">General map of India published by Thomas Letts 1883 </v>
          </cell>
          <cell r="J11585" t="str">
            <v xml:space="preserve">This map of India is from Lett’s Popular Atlas published by Letts, Son &amp; Co. London 1883. 
Most of the plates used for this atlas were original engraved for the SDUK atlas in the mid nineteenth century. The plates were later sold to Thomas Letts.  
Size: 16.5in x 13.5in (42cm x 34cm). </v>
          </cell>
          <cell r="K11585">
            <v>20</v>
          </cell>
          <cell r="L11585">
            <v>40</v>
          </cell>
          <cell r="M11585">
            <v>10</v>
          </cell>
          <cell r="N11585">
            <v>10</v>
          </cell>
          <cell r="P11585" t="str">
            <v xml:space="preserve">The print is in excellent condition but please inspect the image carefully as it is very accurate. </v>
          </cell>
        </row>
        <row r="11586">
          <cell r="G11586">
            <v>189780</v>
          </cell>
          <cell r="H11586">
            <v>18978</v>
          </cell>
          <cell r="I11586" t="str">
            <v>Asia by AK Johnston 1861</v>
          </cell>
          <cell r="J11586" t="str">
            <v xml:space="preserve">Map of Asia by Keith Johnston, engraved by W. &amp; A.K. Johnston, Edinburgh and printed by William Blackwood &amp; Sons, Edinburgh &amp; London 1861. 
Alexander Keith Johnston LLD (1804-1871) was a Scottish geographer. He was a pupil of the Edinburgh engraver and mapmaker, James Kirkwood. In 1826, he joined his brother William (who would become Sir William Johnston, Lord Provost of Edinburgh) in a printing and engraving business, forming the well-known cartographical firm of W. and A. K. Johnston.   
Size: 18.5in x 22.8in (47cm x 58cm) </v>
          </cell>
          <cell r="K11586">
            <v>80</v>
          </cell>
          <cell r="L11586">
            <v>160</v>
          </cell>
          <cell r="M11586">
            <v>40</v>
          </cell>
          <cell r="N11586">
            <v>40</v>
          </cell>
          <cell r="P11586" t="str">
            <v xml:space="preserve">The print is in excellent condition but please inspect the image carefully as it is very accurate. </v>
          </cell>
        </row>
        <row r="11587">
          <cell r="G11587">
            <v>189790</v>
          </cell>
          <cell r="H11587">
            <v>18979</v>
          </cell>
          <cell r="I11587" t="str">
            <v>India and Ceylon by W Hughes c1885</v>
          </cell>
          <cell r="J11587" t="str">
            <v xml:space="preserve">An antique map of India engraved by W. Hughes and published by lithographic transfer by Virtue &amp; Co Ltd, London, circa 1885. 
An attractive sephia-toned antique map of India and Ceylon, with Maldives islands and references at the bottom.  
Size : 13.3in x 10.6in (34cm x 27cm) </v>
          </cell>
          <cell r="K11587">
            <v>80</v>
          </cell>
          <cell r="L11587">
            <v>160</v>
          </cell>
          <cell r="M11587">
            <v>40</v>
          </cell>
          <cell r="N11587">
            <v>40</v>
          </cell>
          <cell r="P11587" t="str">
            <v xml:space="preserve">The print is in excellent condition but please inspect the image carefully as it is very accurate. </v>
          </cell>
        </row>
        <row r="11588">
          <cell r="G11588">
            <v>189800</v>
          </cell>
          <cell r="H11588">
            <v>18980</v>
          </cell>
          <cell r="I11588" t="str">
            <v xml:space="preserve">Afghanistan , Baluchistan etc by GW Bacon 1894 </v>
          </cell>
          <cell r="J11588" t="str">
            <v xml:space="preserve">Lithographed map of Afghanistan, Baluchistan &amp;c. by GW Bacon, London 1894 from The World Atlas Folio. 
George Washington Bacon was born in USA in 1830 and after moving to London, he acquired Edward Weller's English county steel plates as a means to establish his map publishing business. Bacon published the New Large-Scale Ordnance Atlas of the British Isles in 1882.  
Over the next 20 years he became known as a prolific publisher of late-Victorian atlases of the British Isles, of London, and of the World, in many editions. 
Size: 19in x 12.5in (49cm x 32cm) </v>
          </cell>
          <cell r="K11588">
            <v>50</v>
          </cell>
          <cell r="L11588">
            <v>100</v>
          </cell>
          <cell r="M11588">
            <v>25</v>
          </cell>
          <cell r="N11588">
            <v>25</v>
          </cell>
          <cell r="P11588" t="str">
            <v xml:space="preserve">The print is in excellent condition but please inspect the image carefully as it is very accurate. </v>
          </cell>
        </row>
        <row r="11589">
          <cell r="G11589">
            <v>189810</v>
          </cell>
          <cell r="H11589">
            <v>18981</v>
          </cell>
          <cell r="I11589" t="str">
            <v xml:space="preserve">Turkey in Asia, Armenia, Kurdistan by GW Bacon 1894 </v>
          </cell>
          <cell r="J11589" t="str">
            <v xml:space="preserve">Lithographed map of Turkey in Asia (eastern Division), Armenia, Kurdistan Etc by GW Bacon, London 1894 from The World Atlas Folio. 
George Washington Bacon was born in USA in 1830 and after moving to London, he acquired Edward Weller's English county steel plates as a means to establish his map publishing business. Bacon published the New Large-Scale Ordnance Atlas of the British Isles in 1882.  
Over the next 20 years he became known as a prolific publisher of late-Victorian atlases of the British Isles, of London, and of the World, in many editions. 
Size: 19in x 12.5in (49cm x 32cm) </v>
          </cell>
          <cell r="K11589">
            <v>50</v>
          </cell>
          <cell r="L11589">
            <v>100</v>
          </cell>
          <cell r="M11589">
            <v>25</v>
          </cell>
          <cell r="N11589">
            <v>25</v>
          </cell>
          <cell r="P11589" t="str">
            <v xml:space="preserve">The print is in excellent condition but please inspect the image carefully as it is very accurate. </v>
          </cell>
        </row>
        <row r="11590">
          <cell r="G11590">
            <v>189820</v>
          </cell>
          <cell r="H11590">
            <v>18982</v>
          </cell>
          <cell r="I11590" t="str">
            <v xml:space="preserve">Asia Minor by GW Bacon 1894 </v>
          </cell>
          <cell r="J11590" t="str">
            <v xml:space="preserve">Lithographed map of Asia Minor by GW Bacon, London 1894 from The World Atlas Folio. 
George Washington Bacon was born in USA in 1830 and after moving to London, he acquired Edward Weller's English county steel plates as a means to establish his map publishing business. Bacon published the New Large-Scale Ordnance Atlas of the British Isles in 1882.  
Over the next 20 years he became known as a prolific publisher of late-Victorian atlases of the British Isles, of London, and of the World, in many editions. 
Size: 19in x 12.5in (49cm x 32cm) 
 </v>
          </cell>
          <cell r="K11590">
            <v>50</v>
          </cell>
          <cell r="L11590">
            <v>100</v>
          </cell>
          <cell r="M11590">
            <v>25</v>
          </cell>
          <cell r="N11590">
            <v>25</v>
          </cell>
          <cell r="P11590" t="str">
            <v xml:space="preserve">The print is in excellent condition but please inspect the image carefully as it is very accurate. </v>
          </cell>
        </row>
        <row r="11591">
          <cell r="G11591">
            <v>189830</v>
          </cell>
          <cell r="H11591">
            <v>18983</v>
          </cell>
          <cell r="I11591" t="str">
            <v xml:space="preserve">India or Hindustan by GW Bacon 1894 </v>
          </cell>
          <cell r="J11591" t="str">
            <v xml:space="preserve">Lithographed map of India or Hindustan by GW Bacon, London 1894 from The World Atlas Folio. 
George Washington Bacon was born in USA in 1830 and after moving to London, he acquired Edward Weller's English county steel plates as a means to establish his map publishing business. Bacon published the New Large-Scale Ordnance Atlas of the British Isles in 1882.  
Over the next 20 years he became known as a prolific publisher of late-Victorian atlases of the British Isles, of London, and of the World, in many editions. 
Size: 19in x 12.5in (49cm x 32cm) </v>
          </cell>
          <cell r="K11591">
            <v>50</v>
          </cell>
          <cell r="L11591">
            <v>100</v>
          </cell>
          <cell r="M11591">
            <v>25</v>
          </cell>
          <cell r="N11591">
            <v>25</v>
          </cell>
          <cell r="P11591" t="str">
            <v xml:space="preserve">The print is in excellent condition but please inspect the image carefully as it is very accurate. </v>
          </cell>
        </row>
        <row r="11592">
          <cell r="G11592">
            <v>189840</v>
          </cell>
          <cell r="H11592">
            <v>18984</v>
          </cell>
          <cell r="I11592" t="str">
            <v xml:space="preserve">Southern India and Ceylon by GW Bacon 1894 </v>
          </cell>
          <cell r="J11592" t="str">
            <v xml:space="preserve">Lithographed map of southern India with inset maps of Bombay, Calcutta and Madras suburbs by GW Bacon, London 1894 from The World Atlas Folio. 
George Washington Bacon was born in USA in 1830 and after moving to London, he acquired Edward Weller's English county steel plates as a means to establish his map publishing business. Bacon published the New Large-Scale Ordnance Atlas of the British Isles in 1882.  
Over the next 20 years he became known as a prolific publisher of late-Victorian atlases of the British Isles, of London, and of the World, in many editions. 
Size: 19in x 12.5in (49cm x 32cm) </v>
          </cell>
          <cell r="K11592">
            <v>50</v>
          </cell>
          <cell r="L11592">
            <v>100</v>
          </cell>
          <cell r="M11592">
            <v>25</v>
          </cell>
          <cell r="N11592">
            <v>25</v>
          </cell>
          <cell r="P11592" t="str">
            <v xml:space="preserve">The print is in excellent condition but please inspect the image carefully as it is very accurate. </v>
          </cell>
        </row>
        <row r="11593">
          <cell r="G11593">
            <v>189850</v>
          </cell>
          <cell r="H11593">
            <v>18985</v>
          </cell>
          <cell r="I11593" t="str">
            <v xml:space="preserve">India and Ceylon by GW Bacon 1894 </v>
          </cell>
          <cell r="J11593" t="str">
            <v xml:space="preserve">Lithographed map of India and Ceylon with inset maps of Bombay, Calcutta and Madras suburbs by GW Bacon, London 1894 from The World Atlas Folio. 
George Washington Bacon was born in USA in 1830 and after moving to London, he acquired Edward Weller's English county steel plates as a means to establish his map publishing business. Bacon published the New Large-Scale Ordnance Atlas of the British Isles in 1882.  
Over the next 20 years he became known as a prolific publisher of late-Victorian atlases of the British Isles, of London, and of the World, in many editions. 
Size: 19in x 12.5in (49cm x 32cm) </v>
          </cell>
          <cell r="K11593">
            <v>50</v>
          </cell>
          <cell r="L11593">
            <v>100</v>
          </cell>
          <cell r="M11593">
            <v>25</v>
          </cell>
          <cell r="N11593">
            <v>25</v>
          </cell>
          <cell r="P11593" t="str">
            <v xml:space="preserve">The print is in excellent condition but please inspect the image carefully as it is very accurate. </v>
          </cell>
        </row>
        <row r="11594">
          <cell r="G11594">
            <v>189860</v>
          </cell>
          <cell r="H11594">
            <v>18986</v>
          </cell>
          <cell r="I11594" t="str">
            <v>Engraved map of Asia by William Darton 1802</v>
          </cell>
          <cell r="J11594" t="str">
            <v xml:space="preserve">Antique engraved map of Asia by William Darton, Jr. (1781–1854) from the Atlas to Walker’s Geography. Published: London: Vernor &amp; Hood, 1802. 
Size: 8in x 10in (20cm x 25cm). </v>
          </cell>
          <cell r="K11594">
            <v>40</v>
          </cell>
          <cell r="L11594">
            <v>80</v>
          </cell>
          <cell r="M11594">
            <v>20</v>
          </cell>
          <cell r="N11594">
            <v>20</v>
          </cell>
          <cell r="P11594" t="str">
            <v xml:space="preserve">The print is in excellent condition but please inspect the image carefully as it is very accurate. </v>
          </cell>
        </row>
        <row r="11595">
          <cell r="G11595">
            <v>189870</v>
          </cell>
          <cell r="H11595">
            <v>18987</v>
          </cell>
          <cell r="I11595" t="str">
            <v>Engraved map of Hindoostan by William Darton 1802</v>
          </cell>
          <cell r="J11595" t="str">
            <v xml:space="preserve">Antique engraved map of Hindoostan or India by William Darton, Jr. (1781–1854) from the Atlas to Walker’s Geography. Published: London: Vernor &amp; Hood, 1802. 
Size: 8in x 10in (20cm x 25cm). </v>
          </cell>
          <cell r="K11595">
            <v>40</v>
          </cell>
          <cell r="L11595">
            <v>80</v>
          </cell>
          <cell r="M11595">
            <v>20</v>
          </cell>
          <cell r="N11595">
            <v>20</v>
          </cell>
          <cell r="P11595" t="str">
            <v xml:space="preserve">The print is in excellent condition but please inspect the image carefully as it is very accurate. </v>
          </cell>
        </row>
        <row r="11596">
          <cell r="G11596">
            <v>189880</v>
          </cell>
          <cell r="H11596">
            <v>18988</v>
          </cell>
          <cell r="I11596" t="str">
            <v>Map of Asia by Alex Findlay 1853</v>
          </cell>
          <cell r="J11596" t="str">
            <v xml:space="preserve">Antique map of Asia by Alex. Findlay published by William Tegg London 1853. 
Alexander George Findlay (1812 - 1875) was an English geographer and hydrographer, descendant of the Findlays of Arbroath, Forfarshire. Findlay devoted himself to the compilation of geographical and hydrographical works and in 1844 he was elected a fellow of the Royal Geographical Society. On the death of Richard Holland Laurie of Laurie &amp; Whittle, the London geographical and print publisher in 1858, Findlay took over the business.  
Size:  11.75in x 9.5in (30cm x 24cm) </v>
          </cell>
          <cell r="K11596">
            <v>30</v>
          </cell>
          <cell r="L11596">
            <v>60</v>
          </cell>
          <cell r="M11596">
            <v>15</v>
          </cell>
          <cell r="N11596">
            <v>15</v>
          </cell>
          <cell r="P11596" t="str">
            <v xml:space="preserve">The print is in excellent condition but please inspect the image carefully as it is very accurate. </v>
          </cell>
        </row>
        <row r="11597">
          <cell r="G11597">
            <v>189890</v>
          </cell>
          <cell r="H11597">
            <v>18989</v>
          </cell>
          <cell r="I11597" t="str">
            <v>Map of Archipelago by Alex Findlay 1853</v>
          </cell>
          <cell r="J11597" t="str">
            <v xml:space="preserve">Antique map of Archipelago by Alex. Findlay published by William Tegg London 1853. 
Alexander George Findlay (1812 - 1875) was an English geographer and hydrographer, descendant of the Findlays of Arbroath, Forfarshire. Findlay devoted himself to the compilation of geographical and hydrographical works and in 1844 he was elected a fellow of the Royal Geographical Society. On the death of Richard Holland Laurie of Laurie &amp; Whittle, the London geographical and print publisher in 1858, Findlay took over the business.  
Size:  11.75in x 9.5in (30cm x 24cm) </v>
          </cell>
          <cell r="K11597">
            <v>30</v>
          </cell>
          <cell r="L11597">
            <v>60</v>
          </cell>
          <cell r="M11597">
            <v>15</v>
          </cell>
          <cell r="N11597">
            <v>15</v>
          </cell>
          <cell r="P11597" t="str">
            <v xml:space="preserve">The print is in excellent condition but please inspect the image carefully as it is very accurate. </v>
          </cell>
        </row>
        <row r="11598">
          <cell r="G11598">
            <v>189900</v>
          </cell>
          <cell r="H11598">
            <v>18990</v>
          </cell>
          <cell r="I11598" t="str">
            <v>East Indies by FP Becker 1856</v>
          </cell>
          <cell r="J11598" t="str">
            <v xml:space="preserve">Interesting antique map of East Indies c1856, from India in the west, to Borneo in the east, and China in the north by F.P. Becker. 
Engraved by the omnigraph by Francis Paul Becker &amp; Company with contemporary hand colour (from the time of publication) outlining the coastline of the countries and differentiating adjoining countries.  
Becker spent many years on his invention of the omnigraph which allowed inserting names in an engraved plate without the necessity of placing each individual letter, thus saving much time in creating the plate for the printing of the map. 
Size: 9.5in x 8.5in (24.5cm x 21.7cm)  </v>
          </cell>
          <cell r="K11598">
            <v>30</v>
          </cell>
          <cell r="L11598">
            <v>60</v>
          </cell>
          <cell r="M11598">
            <v>15</v>
          </cell>
          <cell r="N11598">
            <v>15</v>
          </cell>
          <cell r="P11598" t="str">
            <v xml:space="preserve">The print is in excellent condition but please inspect the image carefully as it is very accurate. </v>
          </cell>
        </row>
        <row r="11599">
          <cell r="G11599">
            <v>189910</v>
          </cell>
          <cell r="H11599">
            <v>18991</v>
          </cell>
          <cell r="I11599" t="str">
            <v>Map of Indiae by Alex Findlay 1854</v>
          </cell>
          <cell r="J11599" t="str">
            <v xml:space="preserve">Antique hand colored map of Indiae by Alex. Findlay from the Classical Atlas to Illustrate  Ancient Geography, 1854. Published by William Tegg London. 
This map shows the ancient Indian subcontinent surrounding the Bay of Bengal (mainly comprising present-day India, Sri Lanka, Bangladesh, Myanmar, Thailand, and a portion of Malaysia.)  
Written in Latin, it also shows some topographical detail.  
Size: 8.5in x 10.5in (21.6cm x 26.6cm). </v>
          </cell>
          <cell r="K11599">
            <v>30</v>
          </cell>
          <cell r="L11599">
            <v>60</v>
          </cell>
          <cell r="M11599">
            <v>15</v>
          </cell>
          <cell r="N11599">
            <v>15</v>
          </cell>
          <cell r="P11599" t="str">
            <v xml:space="preserve">The print is in excellent condition but please inspect the image carefully as it is very accurate. </v>
          </cell>
        </row>
        <row r="11600">
          <cell r="G11600">
            <v>189920</v>
          </cell>
          <cell r="H11600">
            <v>18992</v>
          </cell>
          <cell r="I11600" t="str">
            <v>Sidney Hall - Hindoostan 1827</v>
          </cell>
          <cell r="J11600" t="str">
            <v>This is an original 1827 hand-colored engraved map titled "Hindoostan", engraved by Sidney Hall and published in London by Longman, Rees, Orme, Brown &amp; Green.Map DetailsCartographer &amp; Engraver: Designed and engraved by Sidney Hall (noted as Hall del et sculp.).Publication Date: November 1, 1827, featured in A New General Atlas.Publisher: Longman, Rees, Orme, Brown &amp; Green, Paternoster Row, London.Features: Detailed hachure relief, delicate hand-colored pink border outlining the subcontinent, and an inset of Ceylon (Sri Lanka) at the bottom</v>
          </cell>
          <cell r="K11600">
            <v>40</v>
          </cell>
          <cell r="L11600">
            <v>80</v>
          </cell>
          <cell r="M11600">
            <v>20</v>
          </cell>
          <cell r="N11600">
            <v>20</v>
          </cell>
          <cell r="P11600" t="str">
            <v xml:space="preserve">The print is in excellent condition but please inspect the image carefully as it is very accurate. </v>
          </cell>
        </row>
        <row r="11601">
          <cell r="G11601">
            <v>189930</v>
          </cell>
          <cell r="H11601">
            <v>18993</v>
          </cell>
          <cell r="I11601" t="str">
            <v>Asia Minor by A Arrowsmith engraved by Sidney Hall 1823</v>
          </cell>
          <cell r="J11601" t="str">
            <v xml:space="preserve">Original hand-colored engraved map of Asia Minor drawn by Aaron Arrowsmith and engraved by Sydney Hall. Published by A Constable &amp; Co, Edinburgh 1823. 
Aaron Arrowsmith (1750–1823) was an English cartographer, engraver and publisher.  
Sidney Hall (1788-1831) was an English map publisher and he made a name for himself as a reputable engraver in the mapmaking industry. 
Size:  8in x 10.5in (20cm x 26.6cm) </v>
          </cell>
          <cell r="K11601">
            <v>30</v>
          </cell>
          <cell r="L11601">
            <v>60</v>
          </cell>
          <cell r="M11601">
            <v>15</v>
          </cell>
          <cell r="N11601">
            <v>15</v>
          </cell>
          <cell r="P11601" t="str">
            <v xml:space="preserve">The print is in excellent condition but please inspect the image carefully as it is very accurate. </v>
          </cell>
        </row>
        <row r="11602">
          <cell r="G11602">
            <v>189940</v>
          </cell>
          <cell r="H11602">
            <v>18994</v>
          </cell>
          <cell r="I11602" t="str">
            <v>Hindoostan and Ceylon by A Arrowsmith 1822</v>
          </cell>
          <cell r="J11602" t="str">
            <v xml:space="preserve">Original hand-colored engraved map of Hindoostan (India) and Ceylon (modern-day Sri Lanka) drawn by Aaron Arrowsmith and engraved by Sydney Hall. Published by Longman, Hurst, Rees, Orme &amp; Brown, London 1822. 
A beautiful map that features pink coloring around the border of India and Sri Lanka. This map shows major cities and natural geographic features such as deserts, mountains, rivers, bays, and islands.  
Size: 8in x 10.5in (20cm x 26.6cm) </v>
          </cell>
          <cell r="K11602">
            <v>30</v>
          </cell>
          <cell r="L11602">
            <v>60</v>
          </cell>
          <cell r="M11602">
            <v>15</v>
          </cell>
          <cell r="N11602">
            <v>15</v>
          </cell>
          <cell r="P11602" t="str">
            <v xml:space="preserve">The print is in excellent condition but please inspect the image carefully as it is very accurate. </v>
          </cell>
        </row>
        <row r="11603">
          <cell r="G11603">
            <v>189950</v>
          </cell>
          <cell r="H11603">
            <v>18995</v>
          </cell>
          <cell r="I11603" t="str">
            <v>Judaea und Nachbarlander by Theodor Menke c1870</v>
          </cell>
          <cell r="J11603" t="str">
            <v xml:space="preserve">Engraved map of Judaea und Nachbarländer zu Christi und der Apostel Zeit (Judaea and neighbouring countries at the time of Christ and the Apostles) by Theodor Menke c1860. 
</v>
          </cell>
          <cell r="K11603">
            <v>30</v>
          </cell>
          <cell r="L11603">
            <v>60</v>
          </cell>
          <cell r="M11603">
            <v>15</v>
          </cell>
          <cell r="N11603">
            <v>15</v>
          </cell>
          <cell r="P11603" t="str">
            <v xml:space="preserve">The print is in excellent condition but please inspect the image carefully as it is very accurate. </v>
          </cell>
        </row>
        <row r="11604">
          <cell r="G11604">
            <v>189960</v>
          </cell>
          <cell r="H11604">
            <v>18996</v>
          </cell>
          <cell r="I11604" t="str">
            <v>Map of India published by James Wyld c1835</v>
          </cell>
          <cell r="J11604" t="str">
            <v xml:space="preserve">Map of India exhibiting its political divisions published by James Wyld c1835. 
Wyld was a British cartographer and one of Europe’s leading mapmakers. He made many contributions to cartography, including the introduction of lithography into map printing in 1812. 
Wyld was named geographer to Kings George IV and William IV. He was one of the founding members of the Royal Geographical Society in 1830.  
Size:  </v>
          </cell>
          <cell r="K11604">
            <v>50</v>
          </cell>
          <cell r="L11604">
            <v>100</v>
          </cell>
          <cell r="M11604">
            <v>25</v>
          </cell>
          <cell r="N11604">
            <v>25</v>
          </cell>
          <cell r="P11604" t="str">
            <v xml:space="preserve">The print is in excellent condition but please inspect the image carefully as it is very accurate. </v>
          </cell>
        </row>
        <row r="11605">
          <cell r="G11605">
            <v>189970</v>
          </cell>
          <cell r="H11605">
            <v>18997</v>
          </cell>
          <cell r="I11605" t="str">
            <v>Nottinghamshire by Robert Morden 1695</v>
          </cell>
          <cell r="J11605" t="str">
            <v xml:space="preserve">Map of ﻿Nottinghamshire by Robert Morden. Published in Camden's Britannia by Abel Swale, Awnsham and John Churchill, London 1695. 
A fine copper engraved original antique county map of Nottinghamshire, England. A highly detailed map with decorative title cartouche and scales of great, middle and small miles. An excellent example greatly enhanced with attractive later hand-colouring.  In the centre of the image lies the 'Forest of Sherewood,' (Sherwood Forest) as described in the legend of Robin Hood.   
Size: 16.5in x 13.75in (41.9cm x 34.9cm) </v>
          </cell>
          <cell r="K11605">
            <v>100</v>
          </cell>
          <cell r="L11605">
            <v>200</v>
          </cell>
          <cell r="M11605">
            <v>50</v>
          </cell>
          <cell r="N11605">
            <v>50</v>
          </cell>
          <cell r="P11605" t="str">
            <v xml:space="preserve">The print is in excellent condition but slightly trimmed - please inspect the image carefully as it is very accurate. </v>
          </cell>
        </row>
        <row r="11606">
          <cell r="G11606">
            <v>189980</v>
          </cell>
          <cell r="H11606">
            <v>18998</v>
          </cell>
          <cell r="I11606" t="str">
            <v>Huntingtonshire by Robert Morden 1695</v>
          </cell>
          <cell r="J11606" t="str">
            <v xml:space="preserve">Map of ﻿Huntingtonshire by Robert Morden. Published in Camden's Britannia by Abel Swale, Awnsham and John Churchill, London 1695. 
A fine copper engraved original antique county map of Nottinghamshire, England. A highly detailed map with decorative title cartouche and scales of great, middle and small miles. An excellent example greatly enhanced with attractive later hand-colouring.  
Size: 16.5in x 13.75in (41.9cm x 34.9cm) </v>
          </cell>
          <cell r="K11606">
            <v>100</v>
          </cell>
          <cell r="L11606">
            <v>200</v>
          </cell>
          <cell r="M11606">
            <v>50</v>
          </cell>
          <cell r="N11606">
            <v>50</v>
          </cell>
          <cell r="P11606" t="str">
            <v xml:space="preserve">The print is in excellent condition but slightly trimmed - please inspect the image carefully as it is very accurate. </v>
          </cell>
        </row>
        <row r="11607">
          <cell r="G11607">
            <v>189990</v>
          </cell>
          <cell r="H11607">
            <v>18999</v>
          </cell>
          <cell r="I11607" t="str">
            <v>Novus Atlas - title page by Johannes Janssonius 1646</v>
          </cell>
          <cell r="J11607" t="str">
            <v xml:space="preserve">Title page - Novus Atlas Sive Theatrum Orbis Terrarum. Published in  Amsterdam  1646. 
Engraved title page with contemporary hand colouring. 
Size: approx 11.5in x 19in (32cm x 49cm) </v>
          </cell>
          <cell r="K11607">
            <v>150</v>
          </cell>
          <cell r="L11607">
            <v>300</v>
          </cell>
          <cell r="M11607">
            <v>75</v>
          </cell>
          <cell r="N11607">
            <v>75</v>
          </cell>
          <cell r="P11607" t="str">
            <v>The print is in good condition but please inspect the image carefully for age-related marks</v>
          </cell>
        </row>
        <row r="11608">
          <cell r="G11608" t="str">
            <v>100070a</v>
          </cell>
          <cell r="H11608">
            <v>10007</v>
          </cell>
          <cell r="I11608" t="str">
            <v>Lodovico Carracci - rare engraving of Cloisters in Bologne monastery 1776</v>
          </cell>
          <cell r="J11608"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17 from this work and is entitled Li Santi Fratelli Valeriano e Tiburzio martirizzati - The Saints, Brothers Valeriano and Tiburzio, martyred.  
This print was drawn by Giacomo Calvi after Giacomo Cavedone and engraved by Giovanni Fabbri. 
Size: 15in x 9.5in (38cm x 24cm)</v>
          </cell>
          <cell r="K11608">
            <v>40</v>
          </cell>
          <cell r="L11608">
            <v>80</v>
          </cell>
          <cell r="M11608">
            <v>20</v>
          </cell>
          <cell r="N11608">
            <v>20</v>
          </cell>
          <cell r="P11608" t="str">
            <v>Excellent laid on white paper</v>
          </cell>
        </row>
        <row r="11609">
          <cell r="G11609" t="str">
            <v>100080a</v>
          </cell>
          <cell r="H11609">
            <v>10008</v>
          </cell>
          <cell r="I11609" t="str">
            <v>Lodovico Carracci - rare engraving of Cloisters in Bologne monastery 1776</v>
          </cell>
          <cell r="J11609"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22 from this work and is entitled S. Cecilia, che gitta in terra l'inutile suo Organetto - S. Cecilia, who throws her useless organetto to the ground.  
This print was drawn by Domenico Maria Fratta after Alessandro Albini and engraved by Giovanni Fabbri. 
Size: 15in x 9.5in (38cm x 24cm)</v>
          </cell>
          <cell r="K11609">
            <v>40</v>
          </cell>
          <cell r="L11609">
            <v>80</v>
          </cell>
          <cell r="M11609">
            <v>20</v>
          </cell>
          <cell r="N11609">
            <v>20</v>
          </cell>
          <cell r="P11609" t="str">
            <v>Excellent laid on white paper</v>
          </cell>
        </row>
        <row r="11610">
          <cell r="G11610" t="str">
            <v>100140a</v>
          </cell>
          <cell r="H11610">
            <v>10014</v>
          </cell>
          <cell r="I11610" t="str">
            <v>Lodovico Carracci - rare engraving of Cloisters in Bologne monastery 1776</v>
          </cell>
          <cell r="J11610"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10 from this work and is entitled La Manaja ritrovata prodigiosamente nel Lago - The Manaja prodigiously found in the lake.  
This print was drawn by Domenico Maria Fratta after Lucio Massari and engraved by Giovanni Fabbri. 
Size: 15in x 9.5in (38cm x 24cm)</v>
          </cell>
          <cell r="K11610">
            <v>40</v>
          </cell>
          <cell r="L11610">
            <v>80</v>
          </cell>
          <cell r="M11610">
            <v>20</v>
          </cell>
          <cell r="N11610">
            <v>20</v>
          </cell>
          <cell r="P11610" t="str">
            <v>Excellent laid on white paper</v>
          </cell>
        </row>
        <row r="11611">
          <cell r="G11611" t="str">
            <v>100357a</v>
          </cell>
          <cell r="H11611">
            <v>100357</v>
          </cell>
          <cell r="I11611" t="str">
            <v>HN Humphreys - Original print from Illuminated Illutrations of Froissart 1844</v>
          </cell>
          <cell r="J11611"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11611">
            <v>30</v>
          </cell>
          <cell r="L11611">
            <v>60</v>
          </cell>
          <cell r="M11611">
            <v>15</v>
          </cell>
          <cell r="N11611">
            <v>15</v>
          </cell>
          <cell r="P11611" t="str">
            <v>Excellent but please check images for any age-related marks</v>
          </cell>
        </row>
        <row r="11612">
          <cell r="G11612" t="str">
            <v>100367a</v>
          </cell>
          <cell r="H11612">
            <v>100367</v>
          </cell>
          <cell r="I11612" t="str">
            <v>HN Humphreys - Original print from Illuminated Illutrations of Froissart 1844</v>
          </cell>
          <cell r="J11612" t="str">
            <v>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11612">
            <v>30</v>
          </cell>
          <cell r="L11612">
            <v>60</v>
          </cell>
          <cell r="M11612">
            <v>15</v>
          </cell>
          <cell r="N11612">
            <v>15</v>
          </cell>
          <cell r="P11612" t="str">
            <v>Excellent but please check images for any age-related marks</v>
          </cell>
        </row>
        <row r="11613">
          <cell r="G11613" t="str">
            <v>100451a</v>
          </cell>
          <cell r="H11613">
            <v>10045</v>
          </cell>
          <cell r="I11613" t="str">
            <v>Karol Ludovit Libay - Lithograph of Egyptian Sailors 1850</v>
          </cell>
          <cell r="J11613" t="str">
            <v xml:space="preserve">This chromolithograph was drawn by Karl Ludwig Libay (aka Karoly Lajos Libay and Karol Ludovit Libay ) The lithographer was A Schon. 
Printed by Anstalt Reiffenstein &amp; Rosch, Vienna 1857. 
Size: 24.4in x 18in (62cm x 45.5cm) </v>
          </cell>
          <cell r="K11613">
            <v>60</v>
          </cell>
          <cell r="L11613">
            <v>120</v>
          </cell>
          <cell r="M11613">
            <v>30</v>
          </cell>
          <cell r="N11613">
            <v>30</v>
          </cell>
          <cell r="P11613" t="str">
            <v>Excellent but please check images for any age-related marks</v>
          </cell>
        </row>
        <row r="11614">
          <cell r="G11614" t="str">
            <v>102892a</v>
          </cell>
          <cell r="I11614" t="str">
            <v>Whiston - Map of Palestine 1785</v>
          </cell>
          <cell r="J11614" t="str">
            <v>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20.5in x 16.5in (52cm x 42cm)</v>
          </cell>
          <cell r="K11614">
            <v>40</v>
          </cell>
          <cell r="L11614">
            <v>80</v>
          </cell>
          <cell r="M11614">
            <v>20</v>
          </cell>
          <cell r="N11614">
            <v>20</v>
          </cell>
        </row>
        <row r="11615">
          <cell r="G11615" t="str">
            <v>105350a</v>
          </cell>
          <cell r="H11615">
            <v>10535</v>
          </cell>
          <cell r="I11615" t="str">
            <v>Coiffures Egyptiennes Antiques by Vivant Denon 1807</v>
          </cell>
          <cell r="J11615" t="str">
            <v>This is plate 53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1615">
            <v>40</v>
          </cell>
          <cell r="L11615">
            <v>80</v>
          </cell>
          <cell r="M11615">
            <v>20</v>
          </cell>
          <cell r="N11615">
            <v>20</v>
          </cell>
          <cell r="P11615" t="str">
            <v>Very good - please inspect images carefully for any age related marks</v>
          </cell>
        </row>
        <row r="11616">
          <cell r="G11616" t="str">
            <v>105670a</v>
          </cell>
          <cell r="H11616">
            <v>10567</v>
          </cell>
          <cell r="I11616" t="str">
            <v>J de Baye - Anglo-Saxon Tools: Spears and Angons 1893</v>
          </cell>
          <cell r="J11616"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11616">
            <v>10</v>
          </cell>
          <cell r="L11616">
            <v>20</v>
          </cell>
          <cell r="M11616">
            <v>5</v>
          </cell>
          <cell r="N11616">
            <v>5</v>
          </cell>
          <cell r="P11616" t="str">
            <v xml:space="preserve">The print is in excellent condition with occasional spotting - please inspect the image carefully for any occasional age related marks. </v>
          </cell>
        </row>
        <row r="11617">
          <cell r="G11617" t="str">
            <v>105690a</v>
          </cell>
          <cell r="H11617">
            <v>10569</v>
          </cell>
          <cell r="I11617" t="str">
            <v>J de Baye - Anglo-Saxon Tools:  Radiated Fibule 1893</v>
          </cell>
          <cell r="J11617"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11617">
            <v>10</v>
          </cell>
          <cell r="L11617">
            <v>20</v>
          </cell>
          <cell r="M11617">
            <v>5</v>
          </cell>
          <cell r="N11617">
            <v>5</v>
          </cell>
          <cell r="P11617" t="str">
            <v xml:space="preserve">The print is in excellent condition with occasional spotting - please inspect the image carefully for any occasional age related marks. </v>
          </cell>
        </row>
        <row r="11618">
          <cell r="G11618" t="str">
            <v>105700a</v>
          </cell>
          <cell r="H11618">
            <v>10570</v>
          </cell>
          <cell r="I11618" t="str">
            <v>J de Baye - Anglo-Saxon Tools:  Various Fibules 1893</v>
          </cell>
          <cell r="J11618"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11618">
            <v>10</v>
          </cell>
          <cell r="L11618">
            <v>20</v>
          </cell>
          <cell r="M11618">
            <v>5</v>
          </cell>
          <cell r="N11618">
            <v>5</v>
          </cell>
          <cell r="P11618" t="str">
            <v xml:space="preserve">The print is in excellent condition with occasional spotting - please inspect the image carefully for any occasional age related marks. </v>
          </cell>
        </row>
        <row r="11619">
          <cell r="G11619" t="str">
            <v>105710a</v>
          </cell>
          <cell r="H11619">
            <v>10571</v>
          </cell>
          <cell r="I11619" t="str">
            <v>J de Baye - Anglo-Saxon Tools:  Cruciform Fibule 1893</v>
          </cell>
          <cell r="J11619"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11619">
            <v>10</v>
          </cell>
          <cell r="L11619">
            <v>20</v>
          </cell>
          <cell r="M11619">
            <v>5</v>
          </cell>
          <cell r="N11619">
            <v>5</v>
          </cell>
          <cell r="P11619" t="str">
            <v xml:space="preserve">The print is in excellent condition with occasional spotting - please inspect the image carefully for any occasional age related marks. </v>
          </cell>
        </row>
        <row r="11620">
          <cell r="G11620" t="str">
            <v>105720a</v>
          </cell>
          <cell r="H11620">
            <v>10572</v>
          </cell>
          <cell r="I11620" t="str">
            <v>J de Baye - Anglo-Saxon Tools:  Cruciform and Square-headed Fibule 1893</v>
          </cell>
          <cell r="J11620"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11620">
            <v>10</v>
          </cell>
          <cell r="L11620">
            <v>20</v>
          </cell>
          <cell r="M11620">
            <v>5</v>
          </cell>
          <cell r="N11620">
            <v>5</v>
          </cell>
          <cell r="P11620" t="str">
            <v xml:space="preserve">The print is in excellent condition with occasional spotting - please inspect the image carefully for any occasional age related marks. </v>
          </cell>
        </row>
        <row r="11621">
          <cell r="G11621" t="str">
            <v>105740a</v>
          </cell>
          <cell r="H11621">
            <v>10574</v>
          </cell>
          <cell r="I11621" t="str">
            <v>J de Baye - Anglo-Saxon Tools:  Saucer-shaped Fibule 1893</v>
          </cell>
          <cell r="J11621" t="str">
            <v>This print was engraved by A Housselm after drawings by  the famous archaeologist and ethnographer Joseph Berthelot Baron de Baye (1853‑1931).
This Steel plate is from The Industrial Arts of the Anlgo-Saxons by Baron J de Baye. Published in London by Swan Sonnenschein &amp; Co. 1893.
Size: 9.5in x 12in (24cm x 30cm)</v>
          </cell>
          <cell r="K11621">
            <v>10</v>
          </cell>
          <cell r="L11621">
            <v>20</v>
          </cell>
          <cell r="M11621">
            <v>5</v>
          </cell>
          <cell r="N11621">
            <v>5</v>
          </cell>
          <cell r="P11621" t="str">
            <v xml:space="preserve">The print is in excellent condition with occasional spotting - please inspect the image carefully for any occasional age related marks. </v>
          </cell>
        </row>
        <row r="11622">
          <cell r="G11622" t="str">
            <v>106430a</v>
          </cell>
          <cell r="H11622">
            <v>10643</v>
          </cell>
          <cell r="I11622" t="str">
            <v>A Desgodetz - Engraving of the Basilica of Antonius at Rome 1771</v>
          </cell>
          <cell r="J11622"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1622">
            <v>80</v>
          </cell>
          <cell r="L11622">
            <v>160</v>
          </cell>
          <cell r="M11622">
            <v>40</v>
          </cell>
          <cell r="N11622">
            <v>40</v>
          </cell>
          <cell r="P11622" t="str">
            <v>Very good - please inspect images carefully for any age related marks</v>
          </cell>
        </row>
        <row r="11623">
          <cell r="G11623" t="str">
            <v>106440a</v>
          </cell>
          <cell r="H11623">
            <v>10644</v>
          </cell>
          <cell r="I11623" t="str">
            <v>A Desgodetz - Engraving of the Basilica of Antonius at Rome 1771</v>
          </cell>
          <cell r="J11623"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1623">
            <v>80</v>
          </cell>
          <cell r="L11623">
            <v>160</v>
          </cell>
          <cell r="M11623">
            <v>40</v>
          </cell>
          <cell r="N11623">
            <v>40</v>
          </cell>
          <cell r="P11623" t="str">
            <v>Very good - please inspect images carefully for any age related marks</v>
          </cell>
        </row>
        <row r="11624">
          <cell r="G11624" t="str">
            <v>106450a</v>
          </cell>
          <cell r="H11624">
            <v>10645</v>
          </cell>
          <cell r="I11624" t="str">
            <v>A Desgodetz - Engraving of the Basilica of Antonius at Rome 1771</v>
          </cell>
          <cell r="J11624"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1624">
            <v>80</v>
          </cell>
          <cell r="L11624">
            <v>160</v>
          </cell>
          <cell r="M11624">
            <v>40</v>
          </cell>
          <cell r="N11624">
            <v>40</v>
          </cell>
          <cell r="P11624" t="str">
            <v>Very good - please inspect images carefully for any age related marks</v>
          </cell>
        </row>
        <row r="11625">
          <cell r="G11625" t="str">
            <v>106940a</v>
          </cell>
          <cell r="H11625">
            <v>10694</v>
          </cell>
          <cell r="I11625" t="str">
            <v>Obelisk of Matareen by Capt FL Norden 1792</v>
          </cell>
          <cell r="J11625"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11625">
            <v>30</v>
          </cell>
          <cell r="L11625">
            <v>60</v>
          </cell>
          <cell r="M11625">
            <v>15</v>
          </cell>
          <cell r="N11625">
            <v>15</v>
          </cell>
          <cell r="P11625" t="str">
            <v>Some minor age related marks otherwisevery good condition</v>
          </cell>
        </row>
        <row r="11626">
          <cell r="G11626" t="str">
            <v>107560a</v>
          </cell>
          <cell r="H11626">
            <v>10756</v>
          </cell>
          <cell r="I11626" t="str">
            <v xml:space="preserve">Giuseppe Craffonara - Engraving of papal paintings 1820 </v>
          </cell>
          <cell r="J11626"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11626">
            <v>20</v>
          </cell>
          <cell r="L11626">
            <v>40</v>
          </cell>
          <cell r="M11626">
            <v>10</v>
          </cell>
          <cell r="N11626">
            <v>10</v>
          </cell>
          <cell r="P11626" t="str">
            <v>The prints are in excellent condition - please inspect the images carefully for any age related marks</v>
          </cell>
        </row>
        <row r="11627">
          <cell r="G11627" t="str">
            <v>108170a</v>
          </cell>
          <cell r="H11627">
            <v>10817</v>
          </cell>
          <cell r="I11627" t="str">
            <v>Seroux D'Agincourt - Original engraving of ancient monuments 1823</v>
          </cell>
          <cell r="J11627" t="str">
            <v>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11627">
            <v>12</v>
          </cell>
          <cell r="L11627">
            <v>24</v>
          </cell>
          <cell r="M11627">
            <v>6</v>
          </cell>
          <cell r="N11627">
            <v>6</v>
          </cell>
          <cell r="P11627" t="str">
            <v>These prints are in excellent condition. Please inspect the images carefully</v>
          </cell>
        </row>
        <row r="11628">
          <cell r="G11628" t="str">
            <v>110094a</v>
          </cell>
          <cell r="H11628" t="str">
            <v>110094a</v>
          </cell>
          <cell r="I11628" t="str">
            <v>Edward Donovan - Hand-coloured engraving of Turnstone 1794</v>
          </cell>
          <cell r="J11628" t="str">
            <v>This hand coloured engraving is from The Natural History of British Birds by Edward Donovan, published in 1794-1819 in London and printed by F &amp; C Rivington. 
Size: 5 ½in x 9 ¼ in (14cm x 23.5cm)</v>
          </cell>
          <cell r="K11628">
            <v>20</v>
          </cell>
          <cell r="L11628">
            <v>40</v>
          </cell>
          <cell r="M11628">
            <v>10</v>
          </cell>
          <cell r="N11628">
            <v>10</v>
          </cell>
          <cell r="P11628" t="str">
            <v>The print is in excellent condition with occasional age related marks. Please inspect the image carefully</v>
          </cell>
        </row>
        <row r="11629">
          <cell r="G11629" t="str">
            <v>110095a</v>
          </cell>
          <cell r="H11629" t="str">
            <v>110095a</v>
          </cell>
          <cell r="I11629" t="str">
            <v>Edward Donovan - Hand-coloured engraving of Field Lark 1794</v>
          </cell>
          <cell r="J11629" t="str">
            <v>This hand coloured engraving is from The Natural History of British Birds by Edward Donovan, published in 1794-1819 in London and printed by F &amp; C Rivington. 
Size: 5 ½in x 9 ¼ in (14cm x 23.5cm)</v>
          </cell>
          <cell r="K11629">
            <v>20</v>
          </cell>
          <cell r="L11629">
            <v>40</v>
          </cell>
          <cell r="M11629">
            <v>10</v>
          </cell>
          <cell r="N11629">
            <v>10</v>
          </cell>
          <cell r="P11629" t="str">
            <v>The print is in excellent condition with occasional age related marks. Please inspect the image carefully</v>
          </cell>
        </row>
        <row r="11630">
          <cell r="G11630" t="str">
            <v>110096a</v>
          </cell>
          <cell r="H11630" t="str">
            <v>110096a</v>
          </cell>
          <cell r="I11630" t="str">
            <v>Edward Donovan - Hand-coloured engraving of Greater Petty Chaps 1794</v>
          </cell>
          <cell r="J11630" t="str">
            <v>This hand coloured engraving is from The Natural History of British Birds by Edward Donovan, published in 1794-1819 in London and printed by F &amp; C Rivington. 
Size: 5 ½in x 9 ¼ in (14cm x 23.5cm)</v>
          </cell>
          <cell r="K11630">
            <v>20</v>
          </cell>
          <cell r="L11630">
            <v>40</v>
          </cell>
          <cell r="M11630">
            <v>10</v>
          </cell>
          <cell r="N11630">
            <v>10</v>
          </cell>
          <cell r="P11630" t="str">
            <v>The print is in excellent condition with occasional age related marks. Please inspect the image carefully</v>
          </cell>
        </row>
        <row r="11631">
          <cell r="G11631" t="str">
            <v>110097a</v>
          </cell>
          <cell r="H11631" t="str">
            <v>110097a</v>
          </cell>
          <cell r="I11631" t="str">
            <v>Edward Donovan - Hand-coloured engraving of Wheatear 1794</v>
          </cell>
          <cell r="J11631" t="str">
            <v>This hand coloured engraving is from The Natural History of British Birds by Edward Donovan, published in 1794-1819 in London and printed by F &amp; C Rivington. 
Size: 5 ½in x 9 ¼ in (14cm x 23.5cm)</v>
          </cell>
          <cell r="K11631">
            <v>20</v>
          </cell>
          <cell r="L11631">
            <v>40</v>
          </cell>
          <cell r="M11631">
            <v>10</v>
          </cell>
          <cell r="N11631">
            <v>10</v>
          </cell>
          <cell r="P11631" t="str">
            <v>The print is in excellent condition with occasional age related marks. Please inspect the image carefully</v>
          </cell>
        </row>
        <row r="11632">
          <cell r="G11632" t="str">
            <v>110098a</v>
          </cell>
          <cell r="H11632" t="str">
            <v>110098a</v>
          </cell>
          <cell r="I11632" t="str">
            <v>Edward Donovan - Hand-coloured engraving of Red Phalarope 1794</v>
          </cell>
          <cell r="J11632" t="str">
            <v>This hand coloured engraving is from The Natural History of British Birds by Edward Donovan, published in 1794-1819 in London and printed by F &amp; C Rivington. 
Size: 5 ½in x 9 ¼ in (14cm x 23.5cm)</v>
          </cell>
          <cell r="K11632">
            <v>20</v>
          </cell>
          <cell r="L11632">
            <v>40</v>
          </cell>
          <cell r="M11632">
            <v>10</v>
          </cell>
          <cell r="N11632">
            <v>10</v>
          </cell>
          <cell r="P11632" t="str">
            <v>The print is in excellent condition with occasional age related marks. Please inspect the image carefully</v>
          </cell>
        </row>
        <row r="11633">
          <cell r="G11633" t="str">
            <v>110099a</v>
          </cell>
          <cell r="H11633" t="str">
            <v>110099a</v>
          </cell>
          <cell r="I11633" t="str">
            <v>Edward Donovan - Hand-coloured engraving of Twite 1794</v>
          </cell>
          <cell r="J11633" t="str">
            <v>This hand coloured engraving is from The Natural History of British Birds by Edward Donovan, published in 1794-1819 in London and printed by F &amp; C Rivington. 
Size: 5 ½in x 9 ¼ in (14cm x 23.5cm)</v>
          </cell>
          <cell r="K11633">
            <v>20</v>
          </cell>
          <cell r="L11633">
            <v>40</v>
          </cell>
          <cell r="M11633">
            <v>10</v>
          </cell>
          <cell r="N11633">
            <v>10</v>
          </cell>
          <cell r="P11633" t="str">
            <v>The print is in excellent condition with occasional age related marks. Please inspect the image carefully</v>
          </cell>
        </row>
        <row r="11634">
          <cell r="G11634" t="str">
            <v>11010a</v>
          </cell>
          <cell r="H11634">
            <v>11010</v>
          </cell>
          <cell r="I11634" t="str">
            <v>John Gould -  Widgeon from Birds of Great Britain 1862-73</v>
          </cell>
          <cell r="J11634" t="str">
            <v>This original lithograph of the Widgeon (Mareca penelope) is from John Gould's Birds of Great Britain, issued  in 25 parts between 1862 and 1873. This plate is number 13 from volume 5 of this work and was drawn and lithographed by John Gould &amp; HC Richter.
Size: 22in x 15in (52cm x 36cm)</v>
          </cell>
          <cell r="K11634">
            <v>250</v>
          </cell>
          <cell r="L11634">
            <v>500</v>
          </cell>
          <cell r="M11634">
            <v>125</v>
          </cell>
          <cell r="N11634">
            <v>125</v>
          </cell>
          <cell r="P11634" t="str">
            <v>The print is in excellent condition on thick, high quality paper. Please inspect the image carefully for any age related marks</v>
          </cell>
        </row>
        <row r="11635">
          <cell r="G11635" t="str">
            <v>110132a</v>
          </cell>
          <cell r="H11635" t="str">
            <v>110132a</v>
          </cell>
          <cell r="I11635" t="str">
            <v>Jacob Studer - Woodpeckers and Nuthatch by Theodore Jasper 1888</v>
          </cell>
          <cell r="J11635" t="str">
            <v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v>
          </cell>
          <cell r="K11635">
            <v>30</v>
          </cell>
          <cell r="L11635">
            <v>60</v>
          </cell>
          <cell r="M11635">
            <v>15</v>
          </cell>
          <cell r="N11635">
            <v>15</v>
          </cell>
          <cell r="P11635" t="str">
            <v>The print is in excellent condition with occasional age related marks. Please inspect the image carefully</v>
          </cell>
        </row>
        <row r="11636">
          <cell r="G11636" t="str">
            <v>11025a</v>
          </cell>
          <cell r="H11636">
            <v>11025</v>
          </cell>
          <cell r="I11636" t="str">
            <v>John Gould -  Crested Lark from Birds of Great Britain 1862-73</v>
          </cell>
          <cell r="J11636" t="str">
            <v>This original lithograph of the Crested Lark (Galerita cristata) is from John Gould's Birds of Great Britain, issued  in 25 parts between 1862 and 1873. This plate is number 17 from volume 3 of this work and was drawn and lithographed by John Gould &amp; HC Richter.
Size: 22in x 15in (52cm x 36cm)</v>
          </cell>
          <cell r="K11636">
            <v>150</v>
          </cell>
          <cell r="L11636">
            <v>300</v>
          </cell>
          <cell r="M11636">
            <v>75</v>
          </cell>
          <cell r="N11636">
            <v>75</v>
          </cell>
          <cell r="P11636" t="str">
            <v>The print is in excellent condition on thick, high quality paper. Please inspect the image carefully for any age related marks</v>
          </cell>
        </row>
        <row r="11637">
          <cell r="G11637" t="str">
            <v>11040a</v>
          </cell>
          <cell r="H11637">
            <v>11040</v>
          </cell>
          <cell r="I11637" t="str">
            <v>John Gould -  Velvet Scoter  from Birds of Great Britain 1862-73</v>
          </cell>
          <cell r="J11637" t="str">
            <v>This original lithograph of Velvet Scoter (Oidemia Fusca) is from John Gould's Birds of Great Britain, issued  in 25 parts between 1862 and 1873. This plate is number 29 from volume 5 of this work and was drawn and lithographed by John Gould &amp; HC Richter.
Size: 22in x 15in (52cm x 36cm)</v>
          </cell>
          <cell r="K11637">
            <v>250</v>
          </cell>
          <cell r="L11637">
            <v>500</v>
          </cell>
          <cell r="M11637">
            <v>125</v>
          </cell>
          <cell r="N11637">
            <v>125</v>
          </cell>
          <cell r="P11637" t="str">
            <v>The print is in excellent condition on thick, high quality paper. Please inspect the image carefully for any age related marks</v>
          </cell>
        </row>
        <row r="11638">
          <cell r="G11638" t="str">
            <v>11048a</v>
          </cell>
          <cell r="H11638">
            <v>11048</v>
          </cell>
          <cell r="I11638" t="str">
            <v>John Gould -  Barred Buttonquail  from Birds of Asia 1849-83</v>
          </cell>
          <cell r="J11638" t="str">
            <v>This original lithograph of the Fasciated Hemipode (Turnix fasciatus) is from John Gould's, Birds of Asia issued in 35 parts between 1849 and 1883, the last three being issued after Gould's death in 1881 by Bowdler-Sharpe.The print was drawn and lithographed by John Gould and HC Richter.
Size: approximately 22in x 15in (52cm x 36cm)</v>
          </cell>
          <cell r="K11638">
            <v>150</v>
          </cell>
          <cell r="L11638">
            <v>300</v>
          </cell>
          <cell r="M11638">
            <v>75</v>
          </cell>
          <cell r="N11638">
            <v>75</v>
          </cell>
          <cell r="P11638" t="str">
            <v>The print is in excellent condition on thick, high quality paper. Please inspect the image carefully for any age related marks</v>
          </cell>
        </row>
        <row r="11639">
          <cell r="G11639" t="str">
            <v>11056a</v>
          </cell>
          <cell r="H11639">
            <v>11056</v>
          </cell>
          <cell r="I11639" t="str">
            <v>John Gould -  Indian Courser  from Birds of Asia 1849-83</v>
          </cell>
          <cell r="J11639" t="str">
            <v>This original lithograph of  the Indian Courser (Cursorius coromandelicus) is from John Gould's, Birds of Asia issued in 35 parts between 1849 and 1883, the last three being issued after Gould's death in 1881 by Bowdler-Sharpe.The print was drawn and lithographed by John Gould and HC Richter.
Size: approximately 22in x 15in (52cm x 36cm)</v>
          </cell>
          <cell r="K11639">
            <v>150</v>
          </cell>
          <cell r="L11639">
            <v>300</v>
          </cell>
          <cell r="M11639">
            <v>75</v>
          </cell>
          <cell r="N11639">
            <v>75</v>
          </cell>
          <cell r="P11639" t="str">
            <v>The print is in excellent condition on thick, high quality paper. Please inspect the image carefully for any age related marks</v>
          </cell>
        </row>
        <row r="11640">
          <cell r="G11640" t="str">
            <v>11058a</v>
          </cell>
          <cell r="H11640">
            <v>11058</v>
          </cell>
          <cell r="I11640" t="str">
            <v>John Gould -  Tristram's Kingfisher  from Birds of Asia 1849-83</v>
          </cell>
          <cell r="J11640" t="str">
            <v>This original lithograph of  Tristram's Amydrus aka Tristram's Kingfisher (Amydrus tristrami) is from John Gould's, Birds of Asia issued in 35 parts between 1849 and 1883, the last three being issued after Gould's death in 1881 by Bowdler-Sharpe.The print was drawn and lithographed by John Gould and HC Richter.
Size: approximately 22in x 15in (52cm x 36cm)</v>
          </cell>
          <cell r="K11640">
            <v>150</v>
          </cell>
          <cell r="L11640">
            <v>300</v>
          </cell>
          <cell r="M11640">
            <v>75</v>
          </cell>
          <cell r="N11640">
            <v>75</v>
          </cell>
          <cell r="P11640" t="str">
            <v>The print is in excellent condition on thick, high quality paper. Please inspect the image carefully for any age related marks</v>
          </cell>
        </row>
        <row r="11641">
          <cell r="G11641" t="str">
            <v>11059a</v>
          </cell>
          <cell r="H11641">
            <v>11059</v>
          </cell>
          <cell r="I11641" t="str">
            <v>John Gould -  Mongolian Ground Jay  from Birds of Asia 1849-83</v>
          </cell>
          <cell r="J11641" t="str">
            <v>This original lithograph of Henderson's Podoces aka Mongolian Ground Jay  (Podoces hendersoni) is from John Gould's, Birds of Asia issued in 35 parts between 1849 and 1883, the last three being issued after Gould's death in 1881 by Bowdler-Sharpe.The print was drawn and lithographed by John Gould and W Hart.
Size: approximately 22in x 15in (52cm x 36cm)</v>
          </cell>
          <cell r="K11641">
            <v>150</v>
          </cell>
          <cell r="L11641">
            <v>300</v>
          </cell>
          <cell r="M11641">
            <v>75</v>
          </cell>
          <cell r="N11641">
            <v>75</v>
          </cell>
          <cell r="P11641" t="str">
            <v>The print is in excellent condition on thick, high quality paper. Please inspect the image carefully for any age related marks</v>
          </cell>
        </row>
        <row r="11642">
          <cell r="G11642" t="str">
            <v>11061a</v>
          </cell>
          <cell r="H11642">
            <v>11061</v>
          </cell>
          <cell r="I11642" t="str">
            <v>John Gould -  White-faced Storm-Petrel  from Birds of Australia 1840-48</v>
          </cell>
          <cell r="J11642" t="str">
            <v>This original lithograph of the White-faced Storm-Petrel (Thalassidroma marina,Less.) is from John Gould's monumental work, The Birds of Australia, issued in 36 Parts between 1840 and 1848.This is plate number 61 from volume 7 of this work and was drawn and lithographed by John Gould &amp; HC Richter. 
Size: approximately 22in x 15in (52cm x 36cm)</v>
          </cell>
          <cell r="K11642">
            <v>150</v>
          </cell>
          <cell r="L11642">
            <v>300</v>
          </cell>
          <cell r="M11642">
            <v>75</v>
          </cell>
          <cell r="N11642">
            <v>75</v>
          </cell>
          <cell r="P11642" t="str">
            <v>Excellent condition with minor repaired tears - please review the images carefully</v>
          </cell>
        </row>
        <row r="11643">
          <cell r="G11643" t="str">
            <v>11074a</v>
          </cell>
          <cell r="H11643">
            <v>11074</v>
          </cell>
          <cell r="I11643" t="str">
            <v>John Gould - Constant's Star-throat Humming Bird 1849-61</v>
          </cell>
          <cell r="J11643" t="str">
            <v>This magnificent original lithographic print of Constant's Star-throat (Heliomaster constanti) is Plate 57 from Volume 4 of the ever popular A Monograph of the Trochilidae, or Family of Hummingbirds by John Gould and issued between 1849-1861. Drawn and lithographed by Gould &amp; Richter. 
Size: Approximately 22in x 15in (52cm x 36cm)</v>
          </cell>
          <cell r="K11643">
            <v>250</v>
          </cell>
          <cell r="L11643">
            <v>500</v>
          </cell>
          <cell r="M11643">
            <v>125</v>
          </cell>
          <cell r="N11643">
            <v>125</v>
          </cell>
          <cell r="P11643" t="str">
            <v>The print is in excellent condition on thick, high quality paper. Please inspect the image carefully for any age related marks</v>
          </cell>
        </row>
        <row r="11644">
          <cell r="G11644" t="str">
            <v>11079a</v>
          </cell>
          <cell r="H11644">
            <v>11079</v>
          </cell>
          <cell r="I11644" t="str">
            <v>John Gould -  Hybrid Grouse from Birds of Europe 1832-37</v>
          </cell>
          <cell r="J11644" t="str">
            <v>This original lithograph is from John Gould's The Birds of Europe, issued in parts between 1832-37. This plate was drawn and lithographed by John &amp; Elizabeth Gould.  
Size: approx 22in x 15in (52cm x 36cm)</v>
          </cell>
          <cell r="K11644">
            <v>150</v>
          </cell>
          <cell r="L11644">
            <v>300</v>
          </cell>
          <cell r="M11644">
            <v>75</v>
          </cell>
          <cell r="N11644">
            <v>75</v>
          </cell>
          <cell r="P11644" t="str">
            <v>The print is in excellent condition on thick, high quality paper. Please inspect the image carefully for any age related marks</v>
          </cell>
        </row>
        <row r="11645">
          <cell r="G11645" t="str">
            <v>11080a</v>
          </cell>
          <cell r="H11645">
            <v>11080</v>
          </cell>
          <cell r="I11645" t="str">
            <v>John Gould -  Nutcracker from Birds of Europe 1832-37</v>
          </cell>
          <cell r="J11645" t="str">
            <v>This original lithograph is from John Gould's The Birds of Europe, issued in parts between 1832-37. This plate was drawn and lithographed by John &amp; Elizabeth Gould.  
Size: approx 22in x 15in (52cm x 36cm)</v>
          </cell>
          <cell r="K11645">
            <v>150</v>
          </cell>
          <cell r="L11645">
            <v>300</v>
          </cell>
          <cell r="M11645">
            <v>75</v>
          </cell>
          <cell r="N11645">
            <v>75</v>
          </cell>
          <cell r="P11645" t="str">
            <v>The print is in excellent condition on thick, high quality paper. Please inspect the image carefully for any age related marks</v>
          </cell>
        </row>
        <row r="11646">
          <cell r="G11646" t="str">
            <v>11081a</v>
          </cell>
          <cell r="H11646">
            <v>11081</v>
          </cell>
          <cell r="I11646" t="str">
            <v>John Gould -  Merlin from Birds of Europe 1832-37</v>
          </cell>
          <cell r="J11646" t="str">
            <v>This original lithograph is from John Gould's The Birds of Europe, issued in parts between 1832-37. This plate was drawn and lithographed by John &amp; Elizabeth Gould.  
Size: approx 22in x 15in (52cm x 36cm)</v>
          </cell>
          <cell r="K11646">
            <v>150</v>
          </cell>
          <cell r="L11646">
            <v>300</v>
          </cell>
          <cell r="M11646">
            <v>75</v>
          </cell>
          <cell r="N11646">
            <v>75</v>
          </cell>
          <cell r="P11646" t="str">
            <v>The print is in excellent condition on thick, high quality paper. Please inspect the image carefully for any age related marks</v>
          </cell>
        </row>
        <row r="11647">
          <cell r="G11647" t="str">
            <v>11086a</v>
          </cell>
          <cell r="H11647">
            <v>11086</v>
          </cell>
          <cell r="I11647" t="str">
            <v>John Gould -  Honey Buzzard from Birds of Europe 1832-37</v>
          </cell>
          <cell r="J11647" t="str">
            <v>This original lithograph is from John Gould's The Birds of Europe, issued in parts between 1832-37. This plate was drawn and lithographed by John &amp; Elizabeth Gould.  
Size: approx 22in x 15in (52cm x 36cm)</v>
          </cell>
          <cell r="K11647">
            <v>150</v>
          </cell>
          <cell r="L11647">
            <v>300</v>
          </cell>
          <cell r="M11647">
            <v>75</v>
          </cell>
          <cell r="N11647">
            <v>75</v>
          </cell>
          <cell r="P11647" t="str">
            <v>The print is in excellent condition on thick, high quality paper. Please inspect the image carefully for any age related marks</v>
          </cell>
        </row>
        <row r="11648">
          <cell r="G11648" t="str">
            <v>11087a</v>
          </cell>
          <cell r="H11648">
            <v>11087</v>
          </cell>
          <cell r="I11648" t="str">
            <v>John Gould -  White-sided Hill-Star Humming Bird 1849-61</v>
          </cell>
          <cell r="J11648" t="str">
            <v>This magnificent original lithographic print of White-sided Hill-Star (Oreotrochilus leucopleurus) is Plate 30 from Volume 2 of the ever popular A Monograph of the Trochilidae, or Family of Hummingbirds by John Gould and issued between 1849-1861. Drawn and lithographed by Gould &amp; Richter. 
Size: Approximately 22in x 15in (52cm x 36cm)</v>
          </cell>
          <cell r="K11648">
            <v>150</v>
          </cell>
          <cell r="L11648">
            <v>300</v>
          </cell>
          <cell r="M11648">
            <v>75</v>
          </cell>
          <cell r="N11648">
            <v>75</v>
          </cell>
          <cell r="P11648" t="str">
            <v>In mount but in very good  condition - please review the images carefully</v>
          </cell>
        </row>
        <row r="11649">
          <cell r="G11649" t="str">
            <v>11089a</v>
          </cell>
          <cell r="H11649">
            <v>11089</v>
          </cell>
          <cell r="I11649" t="str">
            <v>John Gould - Pine Star-throat Humming Bird 1849-61</v>
          </cell>
          <cell r="J11649" t="str">
            <v>This magnificent original lithographic print of Pine Star-throat (Heliomaster pinicola) is Plate 58 from Volume 4 of the ever popular A Monograph of the Trochilidae, or Family of Hummingbirds by John Gould and issued between 1849-1861. Drawn and lithographed by Gould &amp; Richter. 
Size: Approximately 22in x 15in (52cm x 36cm)</v>
          </cell>
          <cell r="K11649">
            <v>150</v>
          </cell>
          <cell r="L11649">
            <v>300</v>
          </cell>
          <cell r="M11649">
            <v>75</v>
          </cell>
          <cell r="N11649">
            <v>75</v>
          </cell>
          <cell r="P11649" t="str">
            <v>The print is in excellent condition on thick, high quality paper. Please inspect the image carefully for any age related marks</v>
          </cell>
        </row>
        <row r="11650">
          <cell r="G11650" t="str">
            <v>11091a</v>
          </cell>
          <cell r="H11650">
            <v>11091</v>
          </cell>
          <cell r="I11650" t="str">
            <v>John Gould -  Blue-breasted Plumeleteer Humming Bird 1849-61</v>
          </cell>
          <cell r="J11650" t="str">
            <v>This magnificent original lithographic print of Blue-breasted Plumeleteer (Hypuroptila Caeruleigaster) is Plate 50 from Volume 2 of the ever popular A Monograph of the Trochilidae, or Family of Hummingbirds by John Gould and issued between 1849-1861. Drawn and lithographed by Gould &amp; Richter. 
Size: Approximately 22in x 15in (52cm x 36cm)</v>
          </cell>
          <cell r="K11650">
            <v>150</v>
          </cell>
          <cell r="L11650">
            <v>300</v>
          </cell>
          <cell r="M11650">
            <v>75</v>
          </cell>
          <cell r="N11650">
            <v>75</v>
          </cell>
          <cell r="P11650" t="str">
            <v>The print is in excellent condition on thick, high quality paper. Please inspect the image carefully for any age related marks</v>
          </cell>
        </row>
        <row r="11651">
          <cell r="G11651" t="str">
            <v>11092a</v>
          </cell>
          <cell r="H11651">
            <v>110921</v>
          </cell>
          <cell r="I11651" t="str">
            <v>John Gould - Large Frilled-necked Flycatcher from Birds of New Guinea 1875-88</v>
          </cell>
          <cell r="J11651" t="str">
            <v xml:space="preserve">This original lithograph is from John Gould's The Birds of New Guinea, and the Adjacent Papuan Islands 1875-88. The plates were drawn and lithographed by John Gould and William Hart. 
Size: Approximately 22in x 15in (52cm x 36cm) </v>
          </cell>
          <cell r="K11651">
            <v>150</v>
          </cell>
          <cell r="L11651">
            <v>300</v>
          </cell>
          <cell r="M11651">
            <v>75</v>
          </cell>
          <cell r="N11651">
            <v>75</v>
          </cell>
          <cell r="P11651" t="str">
            <v>The lithograph is in excellent condition on thick, high quality paper in mounts ready for framing. Please inspect the image carefully for any age related marks</v>
          </cell>
        </row>
        <row r="11652">
          <cell r="G11652" t="str">
            <v>111116a</v>
          </cell>
          <cell r="H11652" t="str">
            <v>111116a</v>
          </cell>
          <cell r="I11652" t="str">
            <v>M von Wright - Folio lithograph of Willow Ptarmigan 1924</v>
          </cell>
          <cell r="J1165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1652">
            <v>20</v>
          </cell>
          <cell r="L11652">
            <v>40</v>
          </cell>
          <cell r="M11652">
            <v>10</v>
          </cell>
          <cell r="N11652">
            <v>10</v>
          </cell>
          <cell r="P11652" t="str">
            <v>The print is in excellent condition with occasional age related marks. Please inspect the image carefully</v>
          </cell>
        </row>
        <row r="11653">
          <cell r="G11653" t="str">
            <v>111117a</v>
          </cell>
          <cell r="H11653" t="str">
            <v>111117a</v>
          </cell>
          <cell r="I11653" t="str">
            <v>M von Wright - Folio lithograph of Rock Ptarmigan 1924</v>
          </cell>
          <cell r="J1165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1653">
            <v>20</v>
          </cell>
          <cell r="L11653">
            <v>40</v>
          </cell>
          <cell r="M11653">
            <v>10</v>
          </cell>
          <cell r="N11653">
            <v>10</v>
          </cell>
          <cell r="P11653" t="str">
            <v>The print is in excellent condition with occasional age related marks. Please inspect the image carefully</v>
          </cell>
        </row>
        <row r="11654">
          <cell r="G11654" t="str">
            <v>111408a</v>
          </cell>
          <cell r="H11654" t="str">
            <v>111408a</v>
          </cell>
          <cell r="I11654" t="str">
            <v>Oliver Goldsmith - Engraving of Long-eared Owl 1850</v>
          </cell>
          <cell r="J11654"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v>
          </cell>
          <cell r="K11654">
            <v>20</v>
          </cell>
          <cell r="L11654">
            <v>40</v>
          </cell>
          <cell r="M11654">
            <v>10</v>
          </cell>
          <cell r="N11654">
            <v>10</v>
          </cell>
          <cell r="P11654" t="str">
            <v>The print is in excellent condition - please inspect the image carefully for occasional spotting</v>
          </cell>
        </row>
        <row r="11655">
          <cell r="G11655" t="str">
            <v>111430a</v>
          </cell>
          <cell r="I11655" t="str">
            <v>HL Meyer - Chromolithograph of  Egyptian Vulture 1857</v>
          </cell>
          <cell r="J11655"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1655">
            <v>20</v>
          </cell>
          <cell r="L11655">
            <v>40</v>
          </cell>
          <cell r="M11655">
            <v>10</v>
          </cell>
          <cell r="N11655">
            <v>10</v>
          </cell>
          <cell r="P11655" t="str">
            <v>The print is in excellent condition - please inspect the image carefully for occasional spotting</v>
          </cell>
        </row>
        <row r="11656">
          <cell r="G11656" t="str">
            <v>111431a</v>
          </cell>
          <cell r="H11656" t="str">
            <v>111431a</v>
          </cell>
          <cell r="I11656" t="str">
            <v>HL Meyer - Chromolithograph of Golden Eagle 1857</v>
          </cell>
          <cell r="J11656"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1656">
            <v>20</v>
          </cell>
          <cell r="L11656">
            <v>40</v>
          </cell>
          <cell r="M11656">
            <v>10</v>
          </cell>
          <cell r="N11656">
            <v>10</v>
          </cell>
          <cell r="P11656" t="str">
            <v>The print is in excellent condition - please inspect the image carefully for occasional spotting</v>
          </cell>
        </row>
        <row r="11657">
          <cell r="G11657" t="str">
            <v>111432a</v>
          </cell>
          <cell r="H11657" t="str">
            <v>111432a</v>
          </cell>
          <cell r="I11657" t="str">
            <v>HL Meyer - Chromolithograph of White-tailed Eagle 1857</v>
          </cell>
          <cell r="J11657"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1657">
            <v>20</v>
          </cell>
          <cell r="L11657">
            <v>40</v>
          </cell>
          <cell r="M11657">
            <v>10</v>
          </cell>
          <cell r="N11657">
            <v>10</v>
          </cell>
          <cell r="P11657" t="str">
            <v>The print is in excellent condition - please inspect the image carefully for occasional spotting</v>
          </cell>
        </row>
        <row r="11658">
          <cell r="G11658" t="str">
            <v>111433a</v>
          </cell>
          <cell r="H11658" t="str">
            <v>111433a</v>
          </cell>
          <cell r="I11658" t="str">
            <v>HL Meyer - Chromolithograph of Osprey 1857</v>
          </cell>
          <cell r="J11658"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1658">
            <v>20</v>
          </cell>
          <cell r="L11658">
            <v>40</v>
          </cell>
          <cell r="M11658">
            <v>10</v>
          </cell>
          <cell r="N11658">
            <v>10</v>
          </cell>
          <cell r="P11658" t="str">
            <v>The print is in excellent condition - please inspect the image carefully for occasional spotting</v>
          </cell>
        </row>
        <row r="11659">
          <cell r="G11659" t="str">
            <v>111434a</v>
          </cell>
          <cell r="H11659" t="str">
            <v>111434a</v>
          </cell>
          <cell r="I11659" t="str">
            <v>HL Meyer - Chromolithograph of Goshawk 1857</v>
          </cell>
          <cell r="J11659"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1659">
            <v>20</v>
          </cell>
          <cell r="L11659">
            <v>40</v>
          </cell>
          <cell r="M11659">
            <v>10</v>
          </cell>
          <cell r="N11659">
            <v>10</v>
          </cell>
          <cell r="P11659" t="str">
            <v>The print is in excellent condition - please inspect the image carefully for occasional spotting</v>
          </cell>
        </row>
        <row r="11660">
          <cell r="G11660" t="str">
            <v>111435a</v>
          </cell>
          <cell r="H11660" t="str">
            <v>111435a</v>
          </cell>
          <cell r="I11660" t="str">
            <v>HL Meyer - Chromolithograph of Sparrow Hawk 1857</v>
          </cell>
          <cell r="J11660"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1660">
            <v>20</v>
          </cell>
          <cell r="L11660">
            <v>40</v>
          </cell>
          <cell r="M11660">
            <v>10</v>
          </cell>
          <cell r="N11660">
            <v>10</v>
          </cell>
          <cell r="P11660" t="str">
            <v>The print is in excellent condition - please inspect the image carefully for occasional spotting</v>
          </cell>
        </row>
        <row r="11661">
          <cell r="G11661" t="str">
            <v>111484a</v>
          </cell>
          <cell r="H11661" t="str">
            <v>111484a</v>
          </cell>
          <cell r="I11661" t="str">
            <v>HL Meyer - Chromolithograph of Hoopoe 1857</v>
          </cell>
          <cell r="J11661" t="str">
            <v>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v>
          </cell>
          <cell r="K11661">
            <v>20</v>
          </cell>
          <cell r="L11661">
            <v>40</v>
          </cell>
          <cell r="M11661">
            <v>10</v>
          </cell>
          <cell r="N11661">
            <v>10</v>
          </cell>
          <cell r="P11661" t="str">
            <v>The print is in excellent condition - please inspect the image carefully for occasional spotting</v>
          </cell>
        </row>
        <row r="11662">
          <cell r="G11662" t="str">
            <v>112410a</v>
          </cell>
          <cell r="H11662" t="str">
            <v>112410a</v>
          </cell>
          <cell r="I11662" t="str">
            <v>Edward Donovan - Hand-coloured engraving of male Red Godwit  1794</v>
          </cell>
          <cell r="J11662" t="str">
            <v>This hand coloured engraving is from The Natural History of British Birds by Edward Donovan, published in 1794-1819 in London and printed by F &amp; C Rivington. 
Size: 5 ½in x 9 ¼ in (14cm x 23.5cm)</v>
          </cell>
          <cell r="K11662">
            <v>20</v>
          </cell>
          <cell r="L11662">
            <v>40</v>
          </cell>
          <cell r="M11662">
            <v>10</v>
          </cell>
          <cell r="N11662">
            <v>10</v>
          </cell>
          <cell r="P11662" t="str">
            <v>The print is in excellent condition with occasional age related marks. Please inspect the image carefully</v>
          </cell>
        </row>
        <row r="11663">
          <cell r="G11663" t="str">
            <v>112420a</v>
          </cell>
          <cell r="H11663" t="str">
            <v>112420a</v>
          </cell>
          <cell r="I11663" t="str">
            <v>Edward Donovan - Hand-coloured engraving of female Red Godwit  1794</v>
          </cell>
          <cell r="J11663" t="str">
            <v>This hand coloured engraving is from The Natural History of British Birds by Edward Donovan, published in 1794-1819 in London and printed by F &amp; C Rivington. 
Size: 5 ½in x 9 ¼ in (14cm x 23.5cm)</v>
          </cell>
          <cell r="K11663">
            <v>20</v>
          </cell>
          <cell r="L11663">
            <v>40</v>
          </cell>
          <cell r="M11663">
            <v>10</v>
          </cell>
          <cell r="N11663">
            <v>10</v>
          </cell>
          <cell r="P11663" t="str">
            <v>The print is in excellent condition with occasional age related marks. Please inspect the image carefully</v>
          </cell>
        </row>
        <row r="11664">
          <cell r="G11664" t="str">
            <v>112671a</v>
          </cell>
          <cell r="H11664" t="str">
            <v>112671a</v>
          </cell>
          <cell r="I11664" t="str">
            <v>W Foster - Scaup Duck from Indian Game Birds 1879</v>
          </cell>
          <cell r="J11664"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1664">
            <v>20</v>
          </cell>
          <cell r="L11664">
            <v>40</v>
          </cell>
          <cell r="M11664">
            <v>10</v>
          </cell>
          <cell r="N11664">
            <v>10</v>
          </cell>
          <cell r="P11664" t="str">
            <v>The print is in excellent condition with occasional age related marks. Please inspect the image carefully</v>
          </cell>
        </row>
        <row r="11665">
          <cell r="G11665" t="str">
            <v>112990a</v>
          </cell>
          <cell r="H11665" t="str">
            <v>112990a</v>
          </cell>
          <cell r="I11665" t="str">
            <v>L Agassiz Fuertes - Chromolithograph of Kingbird and Phoebe from Birds of New York 1903</v>
          </cell>
          <cell r="J11665" t="str">
            <v xml:space="preserve">This original antique chromolithograph is by Louis Agassiz Fuertes for The Forest, Fish and Game Commission, Albany, New York 1903.
Size:  approximately 9.5in x 12in </v>
          </cell>
          <cell r="K11665">
            <v>20</v>
          </cell>
          <cell r="L11665">
            <v>40</v>
          </cell>
          <cell r="M11665">
            <v>10</v>
          </cell>
          <cell r="N11665">
            <v>10</v>
          </cell>
          <cell r="P11665" t="str">
            <v>The print is in excellent condition with occasional age related marks. Please inspect the image carefully</v>
          </cell>
        </row>
        <row r="11666">
          <cell r="G11666" t="str">
            <v>113030a</v>
          </cell>
          <cell r="H11666" t="str">
            <v>113030a</v>
          </cell>
          <cell r="I11666" t="str">
            <v>L Agassiz Fuertes - Chromolithograph of Screech Owl from Birds of New York 1903</v>
          </cell>
          <cell r="J11666" t="str">
            <v xml:space="preserve">This original antique chromolithograph is by Louis Agassiz Fuertes for The Forest, Fish and Game Commission, Albany, New York 1903.
Size:  approximately 9.5in x 12in </v>
          </cell>
          <cell r="K11666">
            <v>20</v>
          </cell>
          <cell r="L11666">
            <v>40</v>
          </cell>
          <cell r="M11666">
            <v>10</v>
          </cell>
          <cell r="N11666">
            <v>10</v>
          </cell>
          <cell r="P11666" t="str">
            <v>The print is in excellent condition with occasional age related marks. Please inspect the image carefully</v>
          </cell>
        </row>
        <row r="11667">
          <cell r="G11667" t="str">
            <v>114090a</v>
          </cell>
          <cell r="H11667">
            <v>11409</v>
          </cell>
          <cell r="I11667" t="str">
            <v>Charles Partington - Hand coloured engraving of Vultures 1835</v>
          </cell>
          <cell r="J11667"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11667">
            <v>10</v>
          </cell>
          <cell r="L11667">
            <v>20</v>
          </cell>
          <cell r="M11667">
            <v>5</v>
          </cell>
          <cell r="N11667">
            <v>5</v>
          </cell>
          <cell r="P11667" t="str">
            <v xml:space="preserve">The print is in excellent condition - please inspect the image carefully </v>
          </cell>
        </row>
        <row r="11668">
          <cell r="G11668" t="str">
            <v>114190a</v>
          </cell>
          <cell r="H11668" t="str">
            <v>114190a</v>
          </cell>
          <cell r="I11668" t="str">
            <v>FW Frohawk - Antique print of foreign finches 1899</v>
          </cell>
          <cell r="J11668" t="str">
            <v>This chromolithographic plate was drawn by Frederick W Frohawk and is from Foreign Finches in Captivity by Arthur G Butler, published by Brumby and Clarke Ltd, 1899. 
Size:   10.5in x 7in (27cm x 18cm)</v>
          </cell>
          <cell r="K11668">
            <v>10</v>
          </cell>
          <cell r="L11668">
            <v>20</v>
          </cell>
          <cell r="M11668">
            <v>5</v>
          </cell>
          <cell r="N11668">
            <v>5</v>
          </cell>
          <cell r="P11668" t="str">
            <v xml:space="preserve">The print is in excellent condition - please inspect the image carefully </v>
          </cell>
        </row>
        <row r="11669">
          <cell r="G11669" t="str">
            <v>114310a</v>
          </cell>
          <cell r="I11669" t="str">
            <v>W Hewitson - Hand coloured engraving of Merlin &amp; Kestrel eggs 1856</v>
          </cell>
          <cell r="J11669" t="str">
            <v>This hand-coloured engraving of bird eggs is from the Coloured Illustrations of the Eggs of British Birds accompanied with descriptions of the Eggs and Nests by William C Hewitson, published by Jan Van Voorst, London, 1856.
Size: 8.25in x 5.25in (20cm x 12.5cm)</v>
          </cell>
          <cell r="K11669">
            <v>10</v>
          </cell>
          <cell r="L11669">
            <v>20</v>
          </cell>
          <cell r="M11669">
            <v>5</v>
          </cell>
          <cell r="N11669">
            <v>5</v>
          </cell>
          <cell r="P11669" t="str">
            <v>The print is in excellent condition with occasional age related marks. Please inspect the image carefully</v>
          </cell>
        </row>
        <row r="11670">
          <cell r="G11670" t="str">
            <v>114330a</v>
          </cell>
          <cell r="H11670" t="str">
            <v>114330a</v>
          </cell>
          <cell r="I11670" t="str">
            <v>W Hewitson - Hand coloured engraving of Herring Gull and Buffon's Skua eggs 1856</v>
          </cell>
          <cell r="J11670" t="str">
            <v>This hand-coloured engraving of bird eggs is from the Coloured Illustrations of the Eggs of British Birds accompanied with descriptions of the Eggs and Nests by William C Hewitson, published by Jan Van Voorst, London, 1856.
Size: 8.25in x 5.25in (20cm x 12.5cm)</v>
          </cell>
          <cell r="K11670">
            <v>10</v>
          </cell>
          <cell r="L11670">
            <v>20</v>
          </cell>
          <cell r="M11670">
            <v>5</v>
          </cell>
          <cell r="N11670">
            <v>5</v>
          </cell>
          <cell r="P11670" t="str">
            <v>The print is in excellent condition with occasional age related marks. Please inspect the image carefully</v>
          </cell>
        </row>
        <row r="11671">
          <cell r="G11671" t="str">
            <v>114340a</v>
          </cell>
          <cell r="H11671" t="str">
            <v>114340a</v>
          </cell>
          <cell r="I11671" t="str">
            <v>W Hewitson - Hand coloured engraving of Skua Gull eggs 1856</v>
          </cell>
          <cell r="J11671" t="str">
            <v>This hand-coloured engraving of bird eggs is from the Coloured Illustrations of the Eggs of British Birds accompanied with descriptions of the Eggs and Nests by William C Hewitson, published by Jan Van Voorst, London, 1856.
Size: 8.25in x 5.25in (20cm x 12.5cm)</v>
          </cell>
          <cell r="K11671">
            <v>10</v>
          </cell>
          <cell r="L11671">
            <v>20</v>
          </cell>
          <cell r="M11671">
            <v>5</v>
          </cell>
          <cell r="N11671">
            <v>5</v>
          </cell>
          <cell r="P11671" t="str">
            <v>The print is in excellent condition with occasional age related marks. Please inspect the image carefully</v>
          </cell>
        </row>
        <row r="11672">
          <cell r="G11672" t="str">
            <v>114360a</v>
          </cell>
          <cell r="H11672" t="str">
            <v>114360a</v>
          </cell>
          <cell r="I11672" t="str">
            <v>W Hewitson - Hand coloured engraving of Crane egg 1856</v>
          </cell>
          <cell r="J11672" t="str">
            <v>This hand-coloured engraving of bird eggs is from the Coloured Illustrations of the Eggs of British Birds accompanied with descriptions of the Eggs and Nests by William C Hewitson, published by Jan Van Voorst, London, 1856.
Size: 8.25in x 5.25in (20cm x 12.5cm)</v>
          </cell>
          <cell r="K11672">
            <v>10</v>
          </cell>
          <cell r="L11672">
            <v>20</v>
          </cell>
          <cell r="M11672">
            <v>5</v>
          </cell>
          <cell r="N11672">
            <v>5</v>
          </cell>
          <cell r="P11672" t="str">
            <v>The print is in excellent condition with occasional age related marks. Please inspect the image carefully</v>
          </cell>
        </row>
        <row r="11673">
          <cell r="G11673" t="str">
            <v>114370a</v>
          </cell>
          <cell r="H11673" t="str">
            <v>114370a</v>
          </cell>
          <cell r="I11673" t="str">
            <v>W Hewitson - Hand coloured engraving of Oyster Catcher eggs 1856</v>
          </cell>
          <cell r="J11673" t="str">
            <v>This hand-coloured engraving of bird eggs is from the Coloured Illustrations of the Eggs of British Birds accompanied with descriptions of the Eggs and Nests by William C Hewitson, published by Jan Van Voorst, London, 1856.
Size: 8.25in x 5.25in (20cm x 12.5cm)</v>
          </cell>
          <cell r="K11673">
            <v>10</v>
          </cell>
          <cell r="L11673">
            <v>20</v>
          </cell>
          <cell r="M11673">
            <v>5</v>
          </cell>
          <cell r="N11673">
            <v>5</v>
          </cell>
          <cell r="P11673" t="str">
            <v>The print is in excellent condition with occasional age related marks. Please inspect the image carefully</v>
          </cell>
        </row>
        <row r="11674">
          <cell r="G11674" t="str">
            <v>114484a</v>
          </cell>
          <cell r="I11674" t="str">
            <v>Buffon - Engraving of Canary and Finches 1808</v>
          </cell>
          <cell r="J11674" t="str">
            <v>This hand coloured engraving is from Histoire Naturelle, Générale et Particulière 1808 by the French naturalist Georges-Louis Leclerc, Comte de Buffon.
Size 19cm x 11cm</v>
          </cell>
          <cell r="K11674">
            <v>20</v>
          </cell>
          <cell r="L11674">
            <v>40</v>
          </cell>
          <cell r="M11674">
            <v>10</v>
          </cell>
          <cell r="N11674">
            <v>10</v>
          </cell>
          <cell r="P11674" t="str">
            <v>The print is in excellent condition with occasional age related marks. Please inspect the image carefully</v>
          </cell>
        </row>
        <row r="11675">
          <cell r="G11675" t="str">
            <v>114493a</v>
          </cell>
          <cell r="I11675" t="str">
            <v>Buffon - Engraving of Pigeons 1808</v>
          </cell>
          <cell r="J11675" t="str">
            <v>This hand coloured engraving is from Histoire Naturelle, Générale et Particulière 1808 by the French naturalist Georges-Louis Leclerc, Comte de Buffon.
Size 19cm x 11cm</v>
          </cell>
          <cell r="K11675">
            <v>20</v>
          </cell>
          <cell r="L11675">
            <v>40</v>
          </cell>
          <cell r="M11675">
            <v>10</v>
          </cell>
          <cell r="N11675">
            <v>10</v>
          </cell>
          <cell r="P11675" t="str">
            <v>The print is in excellent condition with occasional age related marks. Please inspect the image carefully</v>
          </cell>
        </row>
        <row r="11676">
          <cell r="G11676" t="str">
            <v>115020a</v>
          </cell>
          <cell r="H11676" t="str">
            <v>115020a</v>
          </cell>
          <cell r="I11676" t="str">
            <v>Rev FO Morris - Nest and Egg of the Cole Tit 1875</v>
          </cell>
          <cell r="J11676"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1676">
            <v>30</v>
          </cell>
          <cell r="L11676">
            <v>60</v>
          </cell>
          <cell r="M11676">
            <v>15</v>
          </cell>
          <cell r="N11676">
            <v>15</v>
          </cell>
          <cell r="P11676" t="str">
            <v>The print is in excellent condition - please inspect the image carefully.</v>
          </cell>
        </row>
        <row r="11677">
          <cell r="G11677" t="str">
            <v>115030a</v>
          </cell>
          <cell r="H11677" t="str">
            <v>115030a</v>
          </cell>
          <cell r="I11677" t="str">
            <v>Rev FO Morris - Nest and Egg of the Spotted Flycatcher 1875</v>
          </cell>
          <cell r="J11677"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1677">
            <v>30</v>
          </cell>
          <cell r="L11677">
            <v>60</v>
          </cell>
          <cell r="M11677">
            <v>15</v>
          </cell>
          <cell r="N11677">
            <v>15</v>
          </cell>
          <cell r="P11677" t="str">
            <v>The print is in excellent condition - please inspect the image carefully.</v>
          </cell>
        </row>
        <row r="11678">
          <cell r="G11678" t="str">
            <v>115040a</v>
          </cell>
          <cell r="H11678" t="str">
            <v>115040a</v>
          </cell>
          <cell r="I11678" t="str">
            <v>Rev FO Morris - Nest and Egg of the Blackbird 1875</v>
          </cell>
          <cell r="J11678"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1678">
            <v>30</v>
          </cell>
          <cell r="L11678">
            <v>60</v>
          </cell>
          <cell r="M11678">
            <v>15</v>
          </cell>
          <cell r="N11678">
            <v>15</v>
          </cell>
          <cell r="P11678" t="str">
            <v>The print is in excellent condition - please inspect the image carefully.</v>
          </cell>
        </row>
        <row r="11679">
          <cell r="G11679" t="str">
            <v>115050a</v>
          </cell>
          <cell r="H11679" t="str">
            <v>115050a</v>
          </cell>
          <cell r="I11679" t="str">
            <v>Rev FO Morris - Nest and Egg of the Dipper 1875</v>
          </cell>
          <cell r="J11679"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1679">
            <v>30</v>
          </cell>
          <cell r="L11679">
            <v>60</v>
          </cell>
          <cell r="M11679">
            <v>15</v>
          </cell>
          <cell r="N11679">
            <v>15</v>
          </cell>
          <cell r="P11679" t="str">
            <v>The print is in excellent condition - please inspect the image carefully.</v>
          </cell>
        </row>
        <row r="11680">
          <cell r="G11680" t="str">
            <v>115060a</v>
          </cell>
          <cell r="H11680" t="str">
            <v>115060a</v>
          </cell>
          <cell r="I11680" t="str">
            <v>Rev FO Morris - Nest and Egg of the Bearded Tit 1875</v>
          </cell>
          <cell r="J11680"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1680">
            <v>30</v>
          </cell>
          <cell r="L11680">
            <v>60</v>
          </cell>
          <cell r="M11680">
            <v>15</v>
          </cell>
          <cell r="N11680">
            <v>15</v>
          </cell>
          <cell r="P11680" t="str">
            <v>The print is in excellent condition - please inspect the image carefully.</v>
          </cell>
        </row>
        <row r="11681">
          <cell r="G11681" t="str">
            <v>115330a</v>
          </cell>
          <cell r="H11681" t="str">
            <v>115330a</v>
          </cell>
          <cell r="I11681" t="str">
            <v>JJ Audubon - Cardinal Grosbeak 1964</v>
          </cell>
          <cell r="J11681" t="str">
            <v>Vintage print by John James Audubon from the The Audubon Portfolio by George Dock Jr.
Size: 14in x 17in (36cm x 44 cm)</v>
          </cell>
          <cell r="K11681">
            <v>20</v>
          </cell>
          <cell r="L11681">
            <v>40</v>
          </cell>
          <cell r="M11681">
            <v>10</v>
          </cell>
          <cell r="N11681">
            <v>10</v>
          </cell>
          <cell r="P11681" t="str">
            <v>The print is in excellent condition. Please inspect the image carefully</v>
          </cell>
        </row>
        <row r="11682">
          <cell r="G11682" t="str">
            <v>115340a</v>
          </cell>
          <cell r="H11682" t="str">
            <v>115340a</v>
          </cell>
          <cell r="I11682" t="str">
            <v>JJ Audubon - Pileated Woodpecker 1964</v>
          </cell>
          <cell r="J11682" t="str">
            <v>Vintage print by John James Audubon from the The Audubon Portfolio by George Dock Jr.
Size: 14in x 17in (36cm x 44 cm)</v>
          </cell>
          <cell r="K11682">
            <v>20</v>
          </cell>
          <cell r="L11682">
            <v>40</v>
          </cell>
          <cell r="M11682">
            <v>10</v>
          </cell>
          <cell r="N11682">
            <v>10</v>
          </cell>
          <cell r="P11682" t="str">
            <v>The print is in excellent condition. Please inspect the image carefully</v>
          </cell>
        </row>
        <row r="11683">
          <cell r="G11683" t="str">
            <v>115420a</v>
          </cell>
          <cell r="H11683" t="str">
            <v>115420a</v>
          </cell>
          <cell r="I11683" t="str">
            <v>JJ Audubon -  American Magpie 1964</v>
          </cell>
          <cell r="J11683" t="str">
            <v>Vintage print by John James Audubon from the The Audubon Portfolio by George Dock Jr.
Size: 14in x 17in (36cm x 44 cm)</v>
          </cell>
          <cell r="K11683">
            <v>20</v>
          </cell>
          <cell r="L11683">
            <v>40</v>
          </cell>
          <cell r="M11683">
            <v>10</v>
          </cell>
          <cell r="N11683">
            <v>10</v>
          </cell>
          <cell r="P11683" t="str">
            <v>The print is in excellent condition. Please inspect the image carefully</v>
          </cell>
        </row>
        <row r="11684">
          <cell r="G11684" t="str">
            <v>115600a</v>
          </cell>
          <cell r="H11684" t="str">
            <v>115600a</v>
          </cell>
          <cell r="I11684" t="str">
            <v>Mrs Jemima Blackburn - Lithograph of  The Cuckoo 1862</v>
          </cell>
          <cell r="J11684"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11684">
            <v>30</v>
          </cell>
          <cell r="L11684">
            <v>60</v>
          </cell>
          <cell r="M11684">
            <v>15</v>
          </cell>
          <cell r="N11684">
            <v>15</v>
          </cell>
          <cell r="P11684" t="str">
            <v>The print is in excellent condition. Please inspect the image carefully</v>
          </cell>
        </row>
        <row r="11685">
          <cell r="G11685" t="str">
            <v>115606a</v>
          </cell>
          <cell r="H11685" t="str">
            <v>115606a</v>
          </cell>
          <cell r="I11685" t="str">
            <v>Mrs Jemima Blackburn - Lithograph of Guillemots and Razorbill 1862</v>
          </cell>
          <cell r="J11685"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11685">
            <v>30</v>
          </cell>
          <cell r="L11685">
            <v>60</v>
          </cell>
          <cell r="M11685">
            <v>15</v>
          </cell>
          <cell r="N11685">
            <v>15</v>
          </cell>
          <cell r="P11685" t="str">
            <v>The print is in excellent condition. Please inspect the image carefully</v>
          </cell>
        </row>
        <row r="11686">
          <cell r="G11686" t="str">
            <v>115608a</v>
          </cell>
          <cell r="H11686" t="str">
            <v>115608a</v>
          </cell>
          <cell r="I11686" t="str">
            <v>Mrs Jemima Blackburn - Lithograph of The Common Guillemot  1862</v>
          </cell>
          <cell r="J11686"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11686">
            <v>30</v>
          </cell>
          <cell r="L11686">
            <v>60</v>
          </cell>
          <cell r="M11686">
            <v>15</v>
          </cell>
          <cell r="N11686">
            <v>15</v>
          </cell>
          <cell r="P11686" t="str">
            <v>The print is in excellent condition. Please inspect the image carefully</v>
          </cell>
        </row>
        <row r="11687">
          <cell r="G11687" t="str">
            <v>115609a</v>
          </cell>
          <cell r="H11687" t="str">
            <v>115609a</v>
          </cell>
          <cell r="I11687" t="str">
            <v>Mrs Jemima Blackburn - Lithograph of The Blackbird 1862</v>
          </cell>
          <cell r="J11687"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11687">
            <v>30</v>
          </cell>
          <cell r="L11687">
            <v>60</v>
          </cell>
          <cell r="M11687">
            <v>15</v>
          </cell>
          <cell r="N11687">
            <v>15</v>
          </cell>
          <cell r="P11687" t="str">
            <v>The print is in excellent condition. Please inspect the image carefully</v>
          </cell>
        </row>
        <row r="11688">
          <cell r="G11688" t="str">
            <v>115610a</v>
          </cell>
          <cell r="H11688" t="str">
            <v>115610a</v>
          </cell>
          <cell r="I11688" t="str">
            <v>Mrs Jemima Blackburn - Lithograph of  The Hooded Crow (Young) 1862</v>
          </cell>
          <cell r="J11688"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11688">
            <v>30</v>
          </cell>
          <cell r="L11688">
            <v>60</v>
          </cell>
          <cell r="M11688">
            <v>15</v>
          </cell>
          <cell r="N11688">
            <v>15</v>
          </cell>
          <cell r="P11688" t="str">
            <v>The print is in excellent condition. Please inspect the image carefully</v>
          </cell>
        </row>
        <row r="11689">
          <cell r="G11689" t="str">
            <v>115701a</v>
          </cell>
          <cell r="H11689" t="str">
            <v>115701a</v>
          </cell>
          <cell r="I11689" t="str">
            <v>Mrs Jemima Blackburn - Lithograph of The Blackbird (Pied specimen) 1862</v>
          </cell>
          <cell r="J11689" t="str">
            <v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v>
          </cell>
          <cell r="K11689">
            <v>30</v>
          </cell>
          <cell r="L11689">
            <v>60</v>
          </cell>
          <cell r="M11689">
            <v>15</v>
          </cell>
          <cell r="N11689">
            <v>15</v>
          </cell>
          <cell r="P11689" t="str">
            <v>The print is in excellent condition. Please inspect the image carefully</v>
          </cell>
        </row>
        <row r="11690">
          <cell r="G11690" t="str">
            <v>115740a</v>
          </cell>
          <cell r="H11690" t="str">
            <v>115740a</v>
          </cell>
          <cell r="I11690" t="str">
            <v>L Agassiz Fuertes - Chromolithograph of Ruby-throated Hummingbirds 1914</v>
          </cell>
          <cell r="J11690" t="str">
            <v xml:space="preserve">This original antique chromolithograph is by Louis Agassiz Fuertes from Birds of New York by Elon Howard Eaton. Published by the University of the State of New York, Albany 1914.
Size:  approximately 9.5in x 12in </v>
          </cell>
          <cell r="K11690">
            <v>20</v>
          </cell>
          <cell r="L11690">
            <v>40</v>
          </cell>
          <cell r="M11690">
            <v>10</v>
          </cell>
          <cell r="N11690">
            <v>10</v>
          </cell>
          <cell r="P11690" t="str">
            <v xml:space="preserve">Generally good but some prints do have age-related marks - please inspect the images carefully </v>
          </cell>
        </row>
        <row r="11691">
          <cell r="G11691" t="str">
            <v>116000a</v>
          </cell>
          <cell r="H11691" t="str">
            <v>116000a</v>
          </cell>
          <cell r="I11691" t="str">
            <v>Edward Donovan - Hand-coloured engraving of Canada Goose 1794</v>
          </cell>
          <cell r="J11691" t="str">
            <v>This hand coloured engraving is from The Natural History of British Birds by Edward Donovan, published in 1794-1819 in London and printed by F &amp; C Rivington. 
Size: 5 ½in x 9 ¼ in (14cm x 23.5cm)</v>
          </cell>
          <cell r="K11691">
            <v>20</v>
          </cell>
          <cell r="L11691">
            <v>40</v>
          </cell>
          <cell r="M11691">
            <v>10</v>
          </cell>
          <cell r="N11691">
            <v>10</v>
          </cell>
          <cell r="P11691" t="str">
            <v>The print is in excellent condition with occasional age related marks. Please inspect the image carefully</v>
          </cell>
        </row>
        <row r="11692">
          <cell r="G11692" t="str">
            <v>116010a</v>
          </cell>
          <cell r="H11692" t="str">
            <v>116010a</v>
          </cell>
          <cell r="I11692" t="str">
            <v>Edward Donovan - Hand-coloured engraving of Shoveller Duck 1794</v>
          </cell>
          <cell r="J11692" t="str">
            <v>This hand coloured engraving is from The Natural History of British Birds by Edward Donovan, published in 1794-1819 in London and printed by F &amp; C Rivington. 
Size: 5 ½in x 9 ¼ in (14cm x 23.5cm)</v>
          </cell>
          <cell r="K11692">
            <v>20</v>
          </cell>
          <cell r="L11692">
            <v>40</v>
          </cell>
          <cell r="M11692">
            <v>10</v>
          </cell>
          <cell r="N11692">
            <v>10</v>
          </cell>
          <cell r="P11692" t="str">
            <v>The print is in excellent condition with occasional age related marks. Please inspect the image carefully</v>
          </cell>
        </row>
        <row r="11693">
          <cell r="G11693" t="str">
            <v>117850a</v>
          </cell>
          <cell r="H11693" t="str">
            <v>117850a</v>
          </cell>
          <cell r="I11693" t="str">
            <v>Thomas Gentry - Mourning Dove by Edwin Sheppard 1882</v>
          </cell>
          <cell r="J11693"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1693">
            <v>30</v>
          </cell>
          <cell r="L11693">
            <v>60</v>
          </cell>
          <cell r="M11693">
            <v>15</v>
          </cell>
          <cell r="N11693">
            <v>15</v>
          </cell>
          <cell r="P11693" t="str">
            <v>The print is in excellent condition - please inspect the image carefully for any age related marks.</v>
          </cell>
        </row>
        <row r="11694">
          <cell r="G11694" t="str">
            <v>118000a</v>
          </cell>
          <cell r="H11694" t="str">
            <v>118000a</v>
          </cell>
          <cell r="I11694" t="str">
            <v>Thomas Gentry - Blue Jay by Edwin Sheppard 1882</v>
          </cell>
          <cell r="J11694"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1694">
            <v>30</v>
          </cell>
          <cell r="L11694">
            <v>60</v>
          </cell>
          <cell r="M11694">
            <v>15</v>
          </cell>
          <cell r="N11694">
            <v>15</v>
          </cell>
          <cell r="P11694" t="str">
            <v>The print is in excellent condition - please inspect the image carefully for any age related marks.</v>
          </cell>
        </row>
        <row r="11695">
          <cell r="G11695" t="str">
            <v>118240a</v>
          </cell>
          <cell r="H11695" t="str">
            <v>118240a</v>
          </cell>
          <cell r="I11695" t="str">
            <v>L Agassiz Fuertes - Chromolithograph of Swallows and Martins 1910</v>
          </cell>
          <cell r="J11695" t="str">
            <v xml:space="preserve">This original antique chromolithograph is by Louis Agassiz Fuertes from Birds of New York by Elon Howard Eaton. Published by the University of the State of New York, Albany 1910.
Size:  approximately 9.5in x 12in </v>
          </cell>
          <cell r="K11695">
            <v>10</v>
          </cell>
          <cell r="L11695">
            <v>20</v>
          </cell>
          <cell r="M11695">
            <v>5</v>
          </cell>
          <cell r="N11695">
            <v>5</v>
          </cell>
          <cell r="P11695" t="str">
            <v>The print is in excellent condition with occasional age related marks. Please inspect the image carefully</v>
          </cell>
        </row>
        <row r="11696">
          <cell r="G11696" t="str">
            <v>118290a</v>
          </cell>
          <cell r="H11696" t="str">
            <v>118290a</v>
          </cell>
          <cell r="I11696" t="str">
            <v>L Agassiz Fuertes - Chromolithograph of Robin and Bluebird 1910</v>
          </cell>
          <cell r="J11696" t="str">
            <v xml:space="preserve">This original antique chromolithograph is by Louis Agassiz Fuertes from Birds of New York by Elon Howard Eaton. Published by the University of the State of New York, Albany 1910.
Size:  approximately 9.5in x 12in </v>
          </cell>
          <cell r="K11696">
            <v>10</v>
          </cell>
          <cell r="L11696">
            <v>20</v>
          </cell>
          <cell r="M11696">
            <v>5</v>
          </cell>
          <cell r="N11696">
            <v>5</v>
          </cell>
          <cell r="P11696" t="str">
            <v>The print is in excellent condition with occasional age related marks. Please inspect the image carefully</v>
          </cell>
        </row>
        <row r="11697">
          <cell r="G11697" t="str">
            <v>118550a</v>
          </cell>
          <cell r="H11697" t="str">
            <v>118550a</v>
          </cell>
          <cell r="I11697" t="str">
            <v>W Hewitson - Hand coloured engraving of Snow &amp; Lapland Buntings eggs 1856</v>
          </cell>
          <cell r="J11697" t="str">
            <v>This hand-coloured engraving of bird eggs is from the Coloured Illustrations of the Eggs of British Birds accompanied with descriptions of the Eggs and Nests by William C Hewitson, published by Jan Van Voorst, London, 1856.
Size: 8.25in x 5.25in (20cm x 12.5cm)</v>
          </cell>
          <cell r="K11697">
            <v>10</v>
          </cell>
          <cell r="L11697">
            <v>20</v>
          </cell>
          <cell r="M11697">
            <v>5</v>
          </cell>
          <cell r="N11697">
            <v>5</v>
          </cell>
          <cell r="P11697" t="str">
            <v>The prints are in excellent condition - please inspect the image carefully.</v>
          </cell>
        </row>
        <row r="11698">
          <cell r="G11698" t="str">
            <v>118557a</v>
          </cell>
          <cell r="H11698" t="str">
            <v>118557a</v>
          </cell>
          <cell r="I11698" t="str">
            <v>W Hewitson - Hand coloured engraving of Pratincole egg 1856</v>
          </cell>
          <cell r="J11698" t="str">
            <v>This hand-coloured engraving of bird eggs is from the Coloured Illustrations of the Eggs of British Birds accompanied with descriptions of the Eggs and Nests by William C Hewitson, published by Jan Van Voorst, London, 1856.
Size: 8.25in x 5.25in (20cm x 12.5cm)</v>
          </cell>
          <cell r="K11698">
            <v>10</v>
          </cell>
          <cell r="L11698">
            <v>20</v>
          </cell>
          <cell r="M11698">
            <v>5</v>
          </cell>
          <cell r="N11698">
            <v>5</v>
          </cell>
          <cell r="P11698" t="str">
            <v>The prints are in excellent condition - please inspect the image carefully.</v>
          </cell>
        </row>
        <row r="11699">
          <cell r="G11699" t="str">
            <v>118600a</v>
          </cell>
          <cell r="H11699" t="str">
            <v>118600aa</v>
          </cell>
          <cell r="I11699" t="str">
            <v>W Hewitson - Hand coloured engraving of Black and Wood Grouse eggs 1856</v>
          </cell>
          <cell r="J11699" t="str">
            <v>This hand-coloured engraving of bird eggs is from the Coloured Illustrations of the Eggs of British Birds accompanied with descriptions of the Eggs and Nests by William C Hewitson, published by Jan Van Voorst, London, 1856.
Size: 8.25in x 5.25in (20cm x 12.5cm)</v>
          </cell>
          <cell r="K11699">
            <v>10</v>
          </cell>
          <cell r="L11699">
            <v>20</v>
          </cell>
          <cell r="M11699">
            <v>5</v>
          </cell>
          <cell r="N11699">
            <v>5</v>
          </cell>
          <cell r="P11699" t="str">
            <v>The prints are in excellent condition - please inspect the image carefully.</v>
          </cell>
        </row>
        <row r="11700">
          <cell r="G11700" t="str">
            <v>118620a</v>
          </cell>
          <cell r="H11700" t="str">
            <v>118620a</v>
          </cell>
          <cell r="I11700" t="str">
            <v>W Hewitson - Hand coloured engraving of the Dotterel eggs 1856</v>
          </cell>
          <cell r="J11700" t="str">
            <v>This hand-coloured engraving of bird eggs is from the Coloured Illustrations of the Eggs of British Birds accompanied with descriptions of the Eggs and Nests by William C Hewitson, published by Jan Van Voorst, London, 1856.
Size: 8.25in x 5.25in (20cm x 12.5cm)</v>
          </cell>
          <cell r="K11700">
            <v>10</v>
          </cell>
          <cell r="L11700">
            <v>20</v>
          </cell>
          <cell r="M11700">
            <v>5</v>
          </cell>
          <cell r="N11700">
            <v>5</v>
          </cell>
          <cell r="P11700" t="str">
            <v>The prints are in excellent condition - please inspect the image carefully.</v>
          </cell>
        </row>
        <row r="11701">
          <cell r="G11701" t="str">
            <v>118640a</v>
          </cell>
          <cell r="H11701" t="str">
            <v>118640a</v>
          </cell>
          <cell r="I11701" t="str">
            <v>W Hewitson - Hand coloured engraving of White and Black Storks eggs 1856</v>
          </cell>
          <cell r="J11701" t="str">
            <v>This hand-coloured engraving of bird eggs is from the Coloured Illustrations of the Eggs of British Birds accompanied with descriptions of the Eggs and Nests by William C Hewitson, published by Jan Van Voorst, London, 1856.
Size: 8.25in x 5.25in (20cm x 12.5cm)</v>
          </cell>
          <cell r="K11701">
            <v>10</v>
          </cell>
          <cell r="L11701">
            <v>20</v>
          </cell>
          <cell r="M11701">
            <v>5</v>
          </cell>
          <cell r="N11701">
            <v>5</v>
          </cell>
          <cell r="P11701" t="str">
            <v>The prints are in excellent condition - please inspect the image carefully.</v>
          </cell>
        </row>
        <row r="11702">
          <cell r="G11702" t="str">
            <v>118650a</v>
          </cell>
          <cell r="H11702" t="str">
            <v>118650a</v>
          </cell>
          <cell r="I11702" t="str">
            <v>W Hewitson - Hand coloured engraving of Curlew and Whimbrel eggs 1856</v>
          </cell>
          <cell r="J11702" t="str">
            <v>This hand-coloured engraving of bird eggs is from the Coloured Illustrations of the Eggs of British Birds accompanied with descriptions of the Eggs and Nests by William C Hewitson, published by Jan Van Voorst, London, 1856.
Size: 8.25in x 5.25in (20cm x 12.5cm)</v>
          </cell>
          <cell r="K11702">
            <v>10</v>
          </cell>
          <cell r="L11702">
            <v>20</v>
          </cell>
          <cell r="M11702">
            <v>5</v>
          </cell>
          <cell r="N11702">
            <v>5</v>
          </cell>
          <cell r="P11702" t="str">
            <v>The prints are in excellent condition - please inspect the image carefully.</v>
          </cell>
        </row>
        <row r="11703">
          <cell r="G11703" t="str">
            <v>118690a</v>
          </cell>
          <cell r="H11703" t="str">
            <v>118690a</v>
          </cell>
          <cell r="I11703" t="str">
            <v>W Hewitson - Hand coloured engraving of Common Snipe eggs 1856</v>
          </cell>
          <cell r="J11703" t="str">
            <v>This hand-coloured engraving of bird eggs is from the Coloured Illustrations of the Eggs of British Birds accompanied with descriptions of the Eggs and Nests by William C Hewitson, published by Jan Van Voorst, London, 1856.
Size: 8.25in x 5.25in (20cm x 12.5cm)</v>
          </cell>
          <cell r="K11703">
            <v>10</v>
          </cell>
          <cell r="L11703">
            <v>20</v>
          </cell>
          <cell r="M11703">
            <v>5</v>
          </cell>
          <cell r="N11703">
            <v>5</v>
          </cell>
          <cell r="P11703" t="str">
            <v>The prints are in excellent condition - please inspect the image carefully.</v>
          </cell>
        </row>
        <row r="11704">
          <cell r="G11704" t="str">
            <v>118730a</v>
          </cell>
          <cell r="H11704" t="str">
            <v>118730a</v>
          </cell>
          <cell r="I11704" t="str">
            <v>W Hewitson - Hand coloured engraving of Raven eggs 1856</v>
          </cell>
          <cell r="J11704" t="str">
            <v>This hand-coloured engraving of bird eggs is from the Coloured Illustrations of the Eggs of British Birds accompanied with descriptions of the Eggs and Nests by William C Hewitson, published by Jan Van Voorst, London, 1856.
Size: 8.25in x 5.25in (20cm x 12.5cm)</v>
          </cell>
          <cell r="K11704">
            <v>10</v>
          </cell>
          <cell r="L11704">
            <v>20</v>
          </cell>
          <cell r="M11704">
            <v>5</v>
          </cell>
          <cell r="N11704">
            <v>5</v>
          </cell>
          <cell r="P11704" t="str">
            <v>The prints are in excellent condition - please inspect the image carefully.</v>
          </cell>
        </row>
        <row r="11705">
          <cell r="G11705" t="str">
            <v>119078a</v>
          </cell>
          <cell r="H11705">
            <v>119078</v>
          </cell>
          <cell r="I11705" t="str">
            <v>Harrison Weir - Malay Cock 1902</v>
          </cell>
          <cell r="J11705"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11705">
            <v>20</v>
          </cell>
          <cell r="L11705">
            <v>40</v>
          </cell>
          <cell r="M11705">
            <v>10</v>
          </cell>
          <cell r="N11705">
            <v>10</v>
          </cell>
          <cell r="P11705" t="str">
            <v>The print is in excellent condition. Please inspect the image carefully</v>
          </cell>
        </row>
        <row r="11706">
          <cell r="G11706" t="str">
            <v>119210a</v>
          </cell>
          <cell r="H11706" t="str">
            <v>119210a</v>
          </cell>
          <cell r="I11706" t="str">
            <v>George Graves - Rare engraving of Long-tailed Titmouse 1811</v>
          </cell>
          <cell r="J11706"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1706">
            <v>40</v>
          </cell>
          <cell r="L11706">
            <v>80</v>
          </cell>
          <cell r="M11706">
            <v>20</v>
          </cell>
          <cell r="N11706">
            <v>20</v>
          </cell>
          <cell r="P11706" t="str">
            <v xml:space="preserve"> Very good with some toning to paper - please check images for any other age related marks </v>
          </cell>
        </row>
        <row r="11707">
          <cell r="G11707" t="str">
            <v>119230a</v>
          </cell>
          <cell r="H11707" t="str">
            <v>119230a</v>
          </cell>
          <cell r="I11707" t="str">
            <v>George Graves - Rare engraving of the Chaffinch 1811</v>
          </cell>
          <cell r="J11707"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1707">
            <v>40</v>
          </cell>
          <cell r="L11707">
            <v>80</v>
          </cell>
          <cell r="M11707">
            <v>20</v>
          </cell>
          <cell r="N11707">
            <v>20</v>
          </cell>
          <cell r="P11707" t="str">
            <v xml:space="preserve"> Very good with some toning to paper - please check images for any other age related marks </v>
          </cell>
        </row>
        <row r="11708">
          <cell r="G11708" t="str">
            <v>119310a</v>
          </cell>
          <cell r="H11708" t="str">
            <v>119310a</v>
          </cell>
          <cell r="I11708" t="str">
            <v>George Graves - Rare engraving of the Common Buzzard 1811</v>
          </cell>
          <cell r="J11708"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1708">
            <v>40</v>
          </cell>
          <cell r="L11708">
            <v>80</v>
          </cell>
          <cell r="M11708">
            <v>20</v>
          </cell>
          <cell r="N11708">
            <v>20</v>
          </cell>
          <cell r="P11708" t="str">
            <v xml:space="preserve"> Very good with some toning to paper - please check images for any other age related marks </v>
          </cell>
        </row>
        <row r="11709">
          <cell r="G11709" t="str">
            <v>119320a</v>
          </cell>
          <cell r="H11709" t="str">
            <v>119320a</v>
          </cell>
          <cell r="I11709" t="str">
            <v>George Graves - Rare engraving of the Merlin 1811</v>
          </cell>
          <cell r="J11709"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1709">
            <v>40</v>
          </cell>
          <cell r="L11709">
            <v>80</v>
          </cell>
          <cell r="M11709">
            <v>20</v>
          </cell>
          <cell r="N11709">
            <v>20</v>
          </cell>
          <cell r="P11709" t="str">
            <v xml:space="preserve"> Very good with some toning to paper - please check images for any other age related marks </v>
          </cell>
        </row>
        <row r="11710">
          <cell r="G11710" t="str">
            <v>119330a</v>
          </cell>
          <cell r="H11710" t="str">
            <v>119330a</v>
          </cell>
          <cell r="I11710" t="str">
            <v>George Graves - Rare engraving of the Peregrine Falcon 1811</v>
          </cell>
          <cell r="J11710"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1710">
            <v>40</v>
          </cell>
          <cell r="L11710">
            <v>80</v>
          </cell>
          <cell r="M11710">
            <v>20</v>
          </cell>
          <cell r="N11710">
            <v>20</v>
          </cell>
          <cell r="P11710" t="str">
            <v xml:space="preserve"> Very good with some toning to paper - please check images for any other age related marks </v>
          </cell>
        </row>
        <row r="11711">
          <cell r="G11711" t="str">
            <v>119340a</v>
          </cell>
          <cell r="H11711" t="str">
            <v>119340a</v>
          </cell>
          <cell r="I11711" t="str">
            <v>George Graves - Rare engraving of the Kite 1811</v>
          </cell>
          <cell r="J11711"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1711">
            <v>40</v>
          </cell>
          <cell r="L11711">
            <v>80</v>
          </cell>
          <cell r="M11711">
            <v>20</v>
          </cell>
          <cell r="N11711">
            <v>20</v>
          </cell>
          <cell r="P11711" t="str">
            <v xml:space="preserve"> Very good with some toning to paper - please check images for any other age related marks </v>
          </cell>
        </row>
        <row r="11712">
          <cell r="G11712" t="str">
            <v>119360a</v>
          </cell>
          <cell r="H11712" t="str">
            <v>119360a</v>
          </cell>
          <cell r="I11712" t="str">
            <v>George Graves - Rare engraving of the Female Kestrel 1811</v>
          </cell>
          <cell r="J11712"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1712">
            <v>40</v>
          </cell>
          <cell r="L11712">
            <v>80</v>
          </cell>
          <cell r="M11712">
            <v>20</v>
          </cell>
          <cell r="N11712">
            <v>20</v>
          </cell>
          <cell r="P11712" t="str">
            <v xml:space="preserve"> Very good with some toning to paper - please check images for any other age related marks </v>
          </cell>
        </row>
        <row r="11713">
          <cell r="G11713" t="str">
            <v>119380a</v>
          </cell>
          <cell r="H11713" t="str">
            <v>119380a</v>
          </cell>
          <cell r="I11713" t="str">
            <v>George Graves - Rare engraving of the Moor Buzzard 1811</v>
          </cell>
          <cell r="J11713"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1713">
            <v>40</v>
          </cell>
          <cell r="L11713">
            <v>80</v>
          </cell>
          <cell r="M11713">
            <v>20</v>
          </cell>
          <cell r="N11713">
            <v>20</v>
          </cell>
          <cell r="P11713" t="str">
            <v xml:space="preserve"> Very good with some toning to paper - please check images for any other age related marks </v>
          </cell>
        </row>
        <row r="11714">
          <cell r="G11714" t="str">
            <v>119390a</v>
          </cell>
          <cell r="H11714" t="str">
            <v>119390a</v>
          </cell>
          <cell r="I11714" t="str">
            <v>George Graves - Rare engraving of the Golden Eagle 1811</v>
          </cell>
          <cell r="J11714"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1714">
            <v>40</v>
          </cell>
          <cell r="L11714">
            <v>80</v>
          </cell>
          <cell r="M11714">
            <v>20</v>
          </cell>
          <cell r="N11714">
            <v>20</v>
          </cell>
          <cell r="P11714" t="str">
            <v xml:space="preserve"> Very good with some toning to paper - please check images for any other age related marks </v>
          </cell>
        </row>
        <row r="11715">
          <cell r="G11715" t="str">
            <v>119550a</v>
          </cell>
          <cell r="H11715" t="str">
            <v>119550a</v>
          </cell>
          <cell r="I11715" t="str">
            <v>George Graves - Rare engraving of the Woodcock 1811</v>
          </cell>
          <cell r="J11715"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1715">
            <v>40</v>
          </cell>
          <cell r="L11715">
            <v>80</v>
          </cell>
          <cell r="M11715">
            <v>20</v>
          </cell>
          <cell r="N11715">
            <v>20</v>
          </cell>
          <cell r="P11715" t="str">
            <v xml:space="preserve"> Very good with some toning to paper - please check images for any other age related marks </v>
          </cell>
        </row>
        <row r="11716">
          <cell r="G11716" t="str">
            <v>119600a</v>
          </cell>
          <cell r="H11716" t="str">
            <v>119600a</v>
          </cell>
          <cell r="I11716" t="str">
            <v>George Graves - Rare engraving of the Goosander 1811</v>
          </cell>
          <cell r="J11716"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1716">
            <v>40</v>
          </cell>
          <cell r="L11716">
            <v>80</v>
          </cell>
          <cell r="M11716">
            <v>20</v>
          </cell>
          <cell r="N11716">
            <v>20</v>
          </cell>
          <cell r="P11716" t="str">
            <v xml:space="preserve"> Very good with some toning to paper - please check images for any other age related marks </v>
          </cell>
        </row>
        <row r="11717">
          <cell r="G11717" t="str">
            <v>120018a</v>
          </cell>
          <cell r="H11717" t="str">
            <v>120018a</v>
          </cell>
          <cell r="I11717" t="str">
            <v>Buffon - Barbastrelle and Pipistrelle Bats engraving by A Bell 1785</v>
          </cell>
          <cell r="J11717" t="str">
            <v xml:space="preserve">This copperplate engraving was drawn by A Bell and printed on laid paper. 
The engraving is from a disbound copy of The Natural History, General and Particular by Count de Buffon translated by William Smellie, published in London by W. Strahan &amp; T. Cadell in 1785. 
Size:  8in X 5in (20cm x 13cm) </v>
          </cell>
          <cell r="K11717">
            <v>10</v>
          </cell>
          <cell r="L11717">
            <v>20</v>
          </cell>
          <cell r="M11717">
            <v>5</v>
          </cell>
          <cell r="N11717">
            <v>5</v>
          </cell>
          <cell r="P11717" t="str">
            <v>Very good - please check images for any age related marks</v>
          </cell>
        </row>
        <row r="11718">
          <cell r="G11718" t="str">
            <v>120019a</v>
          </cell>
          <cell r="H11718" t="str">
            <v>120019a</v>
          </cell>
          <cell r="I11718" t="str">
            <v>Buffon - Female Fallow Deer engraving by A Bell 1785</v>
          </cell>
          <cell r="J11718"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11718">
            <v>10</v>
          </cell>
          <cell r="L11718">
            <v>20</v>
          </cell>
          <cell r="M11718">
            <v>5</v>
          </cell>
          <cell r="N11718">
            <v>5</v>
          </cell>
          <cell r="P11718" t="str">
            <v>Very good - please check images for any age related marks</v>
          </cell>
        </row>
        <row r="11719">
          <cell r="G11719" t="str">
            <v>120021a</v>
          </cell>
          <cell r="H11719" t="str">
            <v>120021a</v>
          </cell>
          <cell r="I11719" t="str">
            <v>Buffon - The Dormouse engraving by A Bell 1785</v>
          </cell>
          <cell r="J11719" t="str">
            <v xml:space="preserve">This copperplate engraving was drawn by A Bell and printed on laid paper. 
The engraving is from a disbound copy of The Natural History, General and Particular by Count de Buffon translated by William Smellie, published in London by W. Strahan &amp; T. Cadell in 1785. 
Size:  8in X 5in (20cm x 13cm) </v>
          </cell>
          <cell r="K11719">
            <v>10</v>
          </cell>
          <cell r="L11719">
            <v>20</v>
          </cell>
          <cell r="M11719">
            <v>5</v>
          </cell>
          <cell r="N11719">
            <v>5</v>
          </cell>
          <cell r="P11719" t="str">
            <v>Very good - please check images for any age related marks</v>
          </cell>
        </row>
        <row r="11720">
          <cell r="G11720" t="str">
            <v>120477a</v>
          </cell>
          <cell r="H11720" t="str">
            <v>120477a</v>
          </cell>
          <cell r="I11720" t="str">
            <v>Amuchastegui - Lithograph of Red Deer 1966</v>
          </cell>
          <cell r="J11720" t="str">
            <v>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v>
          </cell>
          <cell r="K11720">
            <v>40</v>
          </cell>
          <cell r="L11720">
            <v>80</v>
          </cell>
          <cell r="M11720">
            <v>20</v>
          </cell>
          <cell r="N11720">
            <v>20</v>
          </cell>
          <cell r="P11720" t="str">
            <v>Excellent</v>
          </cell>
        </row>
        <row r="11721">
          <cell r="G11721" t="str">
            <v>120562a</v>
          </cell>
          <cell r="H11721">
            <v>120562</v>
          </cell>
          <cell r="I11721" t="str">
            <v>Brightly - Engraving of a Spaniel 1811</v>
          </cell>
          <cell r="J11721" t="str">
            <v>This copperplate engraving is from The Natural History of Quadrupeds, and Cetaceous Animals by various authors. Published by Brightly and Co, Bungay 1811.
Size: 8in x 5in (20cm x 13cm)</v>
          </cell>
          <cell r="K11721">
            <v>10</v>
          </cell>
          <cell r="L11721">
            <v>20</v>
          </cell>
          <cell r="M11721">
            <v>5</v>
          </cell>
          <cell r="N11721">
            <v>5</v>
          </cell>
          <cell r="P11721" t="str">
            <v>The print is in excellent condition - please inspect the image carefully.</v>
          </cell>
        </row>
        <row r="11722">
          <cell r="G11722" t="str">
            <v>120563a</v>
          </cell>
          <cell r="H11722">
            <v>120563</v>
          </cell>
          <cell r="I11722" t="str">
            <v>Brightly - Engraving of a Pointer 1811</v>
          </cell>
          <cell r="J11722" t="str">
            <v>This copperplate engraving is from The Natural History of Quadrupeds, and Cetaceous Animals by various authors. Published by Brightly and Co, Bungay 1811.
Size: 8in x 5in (20cm x 13cm)</v>
          </cell>
          <cell r="K11722">
            <v>10</v>
          </cell>
          <cell r="L11722">
            <v>20</v>
          </cell>
          <cell r="M11722">
            <v>5</v>
          </cell>
          <cell r="N11722">
            <v>5</v>
          </cell>
          <cell r="P11722" t="str">
            <v>The print is in excellent condition - please inspect the image carefully.</v>
          </cell>
        </row>
        <row r="11723">
          <cell r="G11723" t="str">
            <v>120564a</v>
          </cell>
          <cell r="H11723">
            <v>120564</v>
          </cell>
          <cell r="I11723" t="str">
            <v>Brightly - Engraving of a Setter 1811</v>
          </cell>
          <cell r="J11723" t="str">
            <v>This copperplate engraving is from The Natural History of Quadrupeds, and Cetaceous Animals by various authors. Published by Brightly and Co, Bungay 1811.
Size: 8in x 5in (20cm x 13cm)</v>
          </cell>
          <cell r="K11723">
            <v>10</v>
          </cell>
          <cell r="L11723">
            <v>20</v>
          </cell>
          <cell r="M11723">
            <v>5</v>
          </cell>
          <cell r="N11723">
            <v>5</v>
          </cell>
          <cell r="P11723" t="str">
            <v>The print is in excellent condition - please inspect the image carefully.</v>
          </cell>
        </row>
        <row r="11724">
          <cell r="G11724" t="str">
            <v>120565a</v>
          </cell>
          <cell r="H11724">
            <v>120565</v>
          </cell>
          <cell r="I11724" t="str">
            <v>Brightly - Engraving of a Greyhound and Terrier 1811</v>
          </cell>
          <cell r="J11724" t="str">
            <v>This copperplate engraving is from The Natural History of Quadrupeds, and Cetaceous Animals by various authors. Published by Brightly and Co, Bungay 1811.
Size: 8in x 5in (20cm x 13cm)</v>
          </cell>
          <cell r="K11724">
            <v>10</v>
          </cell>
          <cell r="L11724">
            <v>20</v>
          </cell>
          <cell r="M11724">
            <v>5</v>
          </cell>
          <cell r="N11724">
            <v>5</v>
          </cell>
          <cell r="P11724" t="str">
            <v>The print is in excellent condition - please inspect the image carefully.</v>
          </cell>
        </row>
        <row r="11725">
          <cell r="G11725" t="str">
            <v>120604a</v>
          </cell>
          <cell r="H11725">
            <v>120604</v>
          </cell>
          <cell r="I11725" t="str">
            <v>Brightly - Engraving of a Hare and Rabbit 1811</v>
          </cell>
          <cell r="J11725" t="str">
            <v>This copperplate engraving is from The Natural History of Quadrupeds, and Cetaceous Animals by various authors. Published by Brightly and Co, Bungay 1811.
Size: 8in x 5in (20cm x 13cm)</v>
          </cell>
          <cell r="K11725">
            <v>10</v>
          </cell>
          <cell r="L11725">
            <v>20</v>
          </cell>
          <cell r="M11725">
            <v>5</v>
          </cell>
          <cell r="N11725">
            <v>5</v>
          </cell>
          <cell r="P11725" t="str">
            <v>The print is in excellent condition - please inspect the image carefully.</v>
          </cell>
        </row>
        <row r="11726">
          <cell r="G11726" t="str">
            <v>120650a</v>
          </cell>
          <cell r="H11726" t="str">
            <v>120650a</v>
          </cell>
          <cell r="I11726" t="str">
            <v>Georg Winter - Rare Bellerophon engraving of dressage training 1678</v>
          </cell>
          <cell r="J11726"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1726">
            <v>40</v>
          </cell>
          <cell r="L11726">
            <v>80</v>
          </cell>
          <cell r="M11726">
            <v>20</v>
          </cell>
          <cell r="N11726">
            <v>20</v>
          </cell>
          <cell r="P11726" t="str">
            <v>Generally very good with the usual light overall toning and minor edge wear</v>
          </cell>
        </row>
        <row r="11727">
          <cell r="G11727" t="str">
            <v>120661a</v>
          </cell>
          <cell r="H11727" t="str">
            <v>120661a</v>
          </cell>
          <cell r="I11727" t="str">
            <v>Georg Winter - Rare Bellerophon engraving of dressage training 1678</v>
          </cell>
          <cell r="J11727"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1727">
            <v>60</v>
          </cell>
          <cell r="L11727">
            <v>120</v>
          </cell>
          <cell r="M11727">
            <v>30</v>
          </cell>
          <cell r="N11727">
            <v>30</v>
          </cell>
          <cell r="P11727" t="str">
            <v>Generally very good with the usual light overall toning and minor edge wear</v>
          </cell>
        </row>
        <row r="11728">
          <cell r="G11728" t="str">
            <v>120668a</v>
          </cell>
          <cell r="H11728" t="str">
            <v>120668a</v>
          </cell>
          <cell r="I11728" t="str">
            <v>Georg Winter - Rare Bellerophon engraving of dressage training 1678</v>
          </cell>
          <cell r="J11728"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1728">
            <v>60</v>
          </cell>
          <cell r="L11728">
            <v>120</v>
          </cell>
          <cell r="M11728">
            <v>30</v>
          </cell>
          <cell r="N11728">
            <v>30</v>
          </cell>
          <cell r="P11728" t="str">
            <v>Generally very good with the usual light overall toning and minor edge wear</v>
          </cell>
        </row>
        <row r="11729">
          <cell r="G11729" t="str">
            <v>120672a</v>
          </cell>
          <cell r="H11729" t="str">
            <v>120672a</v>
          </cell>
          <cell r="I11729" t="str">
            <v>Georg Winter - Rare Bellerophon engraving of dressage training 1678</v>
          </cell>
          <cell r="J11729"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1729">
            <v>60</v>
          </cell>
          <cell r="L11729">
            <v>120</v>
          </cell>
          <cell r="M11729">
            <v>30</v>
          </cell>
          <cell r="N11729">
            <v>30</v>
          </cell>
          <cell r="P11729" t="str">
            <v>Generally very good with the usual light overall toning and minor edge wear</v>
          </cell>
        </row>
        <row r="11730">
          <cell r="G11730" t="str">
            <v>120675a</v>
          </cell>
          <cell r="H11730" t="str">
            <v>120675a</v>
          </cell>
          <cell r="I11730" t="str">
            <v>Georg Winter - Rare Bellerophon engraving of dressage training 1678</v>
          </cell>
          <cell r="J11730"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1730">
            <v>40</v>
          </cell>
          <cell r="L11730">
            <v>80</v>
          </cell>
          <cell r="M11730">
            <v>20</v>
          </cell>
          <cell r="N11730">
            <v>20</v>
          </cell>
          <cell r="P11730" t="str">
            <v>Generally very good with the usual light overall toning and minor edge wear</v>
          </cell>
        </row>
        <row r="11731">
          <cell r="G11731" t="str">
            <v>120899a</v>
          </cell>
          <cell r="H11731" t="str">
            <v>120899a</v>
          </cell>
          <cell r="I11731" t="str">
            <v>Richard Lydekker - Leopard 1896</v>
          </cell>
          <cell r="J11731" t="str">
            <v>Colour plate by Richard Lydekker and lithographed by Wymans from Lloyd's Natural History Series. Published by Edward Lloyd 1896.
Size: approx. 7in x 4.75in  (18cm x 12cm)</v>
          </cell>
          <cell r="K11731">
            <v>10</v>
          </cell>
          <cell r="L11731">
            <v>20</v>
          </cell>
          <cell r="M11731">
            <v>5</v>
          </cell>
          <cell r="N11731">
            <v>5</v>
          </cell>
          <cell r="P11731" t="str">
            <v xml:space="preserve">The print is in excellent condition - please inspect the image carefully </v>
          </cell>
        </row>
        <row r="11732">
          <cell r="G11732" t="str">
            <v>120917a</v>
          </cell>
          <cell r="H11732">
            <v>120917</v>
          </cell>
          <cell r="I11732" t="str">
            <v>Benjamin Herring - Lithograph of  the Structure of Foot of Horse  1895</v>
          </cell>
          <cell r="J11732" t="str">
            <v>This lithograph is from Modern Practical Farriery by WJ Miles. Published by William MacKenzie, London, Glasgow and Edinburgh 1895.
The print is after an original drawing from nature by Benjamin Herring.
Size 12in x 9.5in (30.5cm x 24cm)</v>
          </cell>
          <cell r="K11732">
            <v>20</v>
          </cell>
          <cell r="L11732">
            <v>40</v>
          </cell>
          <cell r="M11732">
            <v>10</v>
          </cell>
          <cell r="N11732">
            <v>10</v>
          </cell>
          <cell r="P11732" t="str">
            <v xml:space="preserve">The print is in excellent condition - please inspect the image carefully </v>
          </cell>
        </row>
        <row r="11733">
          <cell r="G11733" t="str">
            <v>120919a</v>
          </cell>
          <cell r="H11733">
            <v>120919</v>
          </cell>
          <cell r="I11733" t="str">
            <v>Benjamin Herring - Lithograph of the Ages  of the Horse 1895</v>
          </cell>
          <cell r="J11733" t="str">
            <v>This lithograph is from Modern Practical Farriery by WJ Miles. Published by William MacKenzie, London, Glasgow and Edinburgh 1895.
The print is after an original drawing from nature by Benjamin Herring.
Size 12in x 9.5in (30.5cm x 24cm)</v>
          </cell>
          <cell r="K11733">
            <v>20</v>
          </cell>
          <cell r="L11733">
            <v>40</v>
          </cell>
          <cell r="M11733">
            <v>10</v>
          </cell>
          <cell r="N11733">
            <v>10</v>
          </cell>
          <cell r="P11733" t="str">
            <v xml:space="preserve">The print is in excellent condition - please inspect the image carefully </v>
          </cell>
        </row>
        <row r="11734">
          <cell r="G11734" t="str">
            <v>120923a</v>
          </cell>
          <cell r="H11734">
            <v>120923</v>
          </cell>
          <cell r="I11734" t="str">
            <v>Benjamin Herring - Lithograph of the Ages  of the Horse 1895</v>
          </cell>
          <cell r="J11734" t="str">
            <v>This lithograph is from Modern Practical Farriery by WJ Miles. Published by William MacKenzie, London, Glasgow and Edinburgh 1895.
The print is after an original drawing from nature by Benjamin Herring.
Size 12in x 9.5in (30.5cm x 24cm)</v>
          </cell>
          <cell r="K11734">
            <v>20</v>
          </cell>
          <cell r="L11734">
            <v>40</v>
          </cell>
          <cell r="M11734">
            <v>10</v>
          </cell>
          <cell r="N11734">
            <v>10</v>
          </cell>
          <cell r="P11734" t="str">
            <v xml:space="preserve">The print is in excellent condition - please inspect the image carefully </v>
          </cell>
        </row>
        <row r="11735">
          <cell r="G11735" t="str">
            <v>120947a</v>
          </cell>
          <cell r="H11735" t="str">
            <v>120947a</v>
          </cell>
          <cell r="I11735" t="str">
            <v>Chromolithograph of Pomeranians after Maud Earl 1907</v>
          </cell>
          <cell r="J11735"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11735">
            <v>20</v>
          </cell>
          <cell r="L11735">
            <v>40</v>
          </cell>
          <cell r="M11735">
            <v>10</v>
          </cell>
          <cell r="N11735">
            <v>10</v>
          </cell>
          <cell r="P11735" t="str">
            <v xml:space="preserve">The print is in excellent condition - please inspect the image carefully </v>
          </cell>
        </row>
        <row r="11736">
          <cell r="G11736" t="str">
            <v>120952a</v>
          </cell>
          <cell r="H11736" t="str">
            <v>120952a</v>
          </cell>
          <cell r="I11736" t="str">
            <v>Chromolithograph of a Dachshund after Lilian Cheviot 1907</v>
          </cell>
          <cell r="J11736" t="str">
            <v>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v>
          </cell>
          <cell r="K11736">
            <v>20</v>
          </cell>
          <cell r="L11736">
            <v>40</v>
          </cell>
          <cell r="M11736">
            <v>10</v>
          </cell>
          <cell r="N11736">
            <v>10</v>
          </cell>
          <cell r="P11736" t="str">
            <v xml:space="preserve">The print is in excellent condition - please inspect the image carefully </v>
          </cell>
        </row>
        <row r="11737">
          <cell r="G11737" t="str">
            <v>120993a</v>
          </cell>
          <cell r="H11737" t="str">
            <v>120993a</v>
          </cell>
          <cell r="I11737" t="str">
            <v>Charles Partington - Hand coloured engraving of Dogs 1835</v>
          </cell>
          <cell r="J11737"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11737">
            <v>10</v>
          </cell>
          <cell r="L11737">
            <v>20</v>
          </cell>
          <cell r="M11737">
            <v>5</v>
          </cell>
          <cell r="N11737">
            <v>5</v>
          </cell>
          <cell r="P11737" t="str">
            <v xml:space="preserve">The print is in excellent condition - please inspect the image carefully </v>
          </cell>
        </row>
        <row r="11738">
          <cell r="G11738" t="str">
            <v>121247a</v>
          </cell>
          <cell r="H11738" t="str">
            <v>121247a</v>
          </cell>
          <cell r="I11738" t="str">
            <v>Alpine Plant engravings by AF Lydon &amp; B Fawcett 1872</v>
          </cell>
          <cell r="J11738"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11738">
            <v>10</v>
          </cell>
          <cell r="L11738">
            <v>20</v>
          </cell>
          <cell r="M11738">
            <v>5</v>
          </cell>
          <cell r="N11738">
            <v>5</v>
          </cell>
          <cell r="P11738" t="str">
            <v>Excellent condition - please review the image carefully</v>
          </cell>
        </row>
        <row r="11739">
          <cell r="G11739" t="str">
            <v>121249a</v>
          </cell>
          <cell r="H11739">
            <v>121249</v>
          </cell>
          <cell r="I11739" t="str">
            <v>Alpine Plant engravings by AF Lydon &amp; B Fawcett 1872</v>
          </cell>
          <cell r="J11739" t="str">
            <v>This beautiful wood engraving is from Alpine Plants: Figures and Descriptions of some of the Most Striking and Beautiful of the Alpine Flowers by David Wooster, F.R.H.S. Published by Bell and Daldy, London 1872. 
This exquisitely coloured wood engraving (xylographs) was made from multiple blocks, prepared and printed by Benjamin Fawcett of Driffield, based on the watercolor paintings of Alexander Francis Lydon. 
Size: Approx. 6.5 in X 9.5in (16.5cm x 24cm)</v>
          </cell>
          <cell r="K11739">
            <v>10</v>
          </cell>
          <cell r="L11739">
            <v>20</v>
          </cell>
          <cell r="M11739">
            <v>5</v>
          </cell>
          <cell r="N11739">
            <v>5</v>
          </cell>
          <cell r="P11739" t="str">
            <v>Excellent condition - please review the image carefully</v>
          </cell>
        </row>
        <row r="11740">
          <cell r="G11740" t="str">
            <v>121281a</v>
          </cell>
          <cell r="H11740" t="str">
            <v>121281a</v>
          </cell>
          <cell r="I11740" t="str">
            <v>Shirley Hibberd -  Dandelion 1877</v>
          </cell>
          <cell r="J11740" t="str">
            <v>This chromolithographic print was drawn by Shirley Hibberd and is from Familiar Wild Flowers by Frederick Edward Hulme. 
Published by Cassell, Petter, Galpin and Co. London 1877.
Size: 5in x 7.5in (13cm x 19cm)</v>
          </cell>
          <cell r="K11740">
            <v>10</v>
          </cell>
          <cell r="L11740">
            <v>20</v>
          </cell>
          <cell r="M11740">
            <v>5</v>
          </cell>
          <cell r="N11740">
            <v>5</v>
          </cell>
          <cell r="P11740" t="str">
            <v>Excellent</v>
          </cell>
        </row>
        <row r="11741">
          <cell r="G11741" t="str">
            <v>121370a</v>
          </cell>
          <cell r="H11741" t="str">
            <v>121370a</v>
          </cell>
          <cell r="I11741" t="str">
            <v>Cassell's Book of Horses - Blair Athol 880</v>
          </cell>
          <cell r="J11741" t="str">
            <v>Chromolithograph from Cassell's Book of Horses. Published by Loyd Lindsay, 1880.
Size approx. 10.5in x 8in (26.5cm  x 20.5cm).</v>
          </cell>
          <cell r="K11741">
            <v>20</v>
          </cell>
          <cell r="L11741">
            <v>40</v>
          </cell>
          <cell r="M11741">
            <v>10</v>
          </cell>
          <cell r="N11741">
            <v>10</v>
          </cell>
          <cell r="P11741" t="str">
            <v xml:space="preserve">The print is in excellent condition - please inspect the image carefully </v>
          </cell>
        </row>
        <row r="11742">
          <cell r="G11742" t="str">
            <v>121391a</v>
          </cell>
          <cell r="H11742" t="str">
            <v>121391a</v>
          </cell>
          <cell r="I11742" t="str">
            <v>Cuvier - Engraving of  Peron or Carpet Python 1836</v>
          </cell>
          <cell r="J11742"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1742">
            <v>30</v>
          </cell>
          <cell r="L11742">
            <v>60</v>
          </cell>
          <cell r="M11742">
            <v>15</v>
          </cell>
          <cell r="N11742">
            <v>15</v>
          </cell>
          <cell r="P11742" t="str">
            <v>The print is in good condition with some age-related marks - please inspect image carefully</v>
          </cell>
        </row>
        <row r="11743">
          <cell r="G11743" t="str">
            <v>122174a</v>
          </cell>
          <cell r="H11743">
            <v>122174</v>
          </cell>
          <cell r="I11743" t="str">
            <v>Edward Donovan - Hand-coloured engraving of shells 1800</v>
          </cell>
          <cell r="J11743"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1743">
            <v>10</v>
          </cell>
          <cell r="L11743">
            <v>20</v>
          </cell>
          <cell r="M11743">
            <v>5</v>
          </cell>
          <cell r="N11743">
            <v>5</v>
          </cell>
          <cell r="P11743" t="str">
            <v xml:space="preserve">The print is in excellent condition - please inspect the image carefully </v>
          </cell>
        </row>
        <row r="11744">
          <cell r="G11744" t="str">
            <v>122175a</v>
          </cell>
          <cell r="H11744">
            <v>122175</v>
          </cell>
          <cell r="I11744" t="str">
            <v>Edward Donovan - Hand-coloured engraving of shells 1800</v>
          </cell>
          <cell r="J11744"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1744">
            <v>10</v>
          </cell>
          <cell r="L11744">
            <v>20</v>
          </cell>
          <cell r="M11744">
            <v>5</v>
          </cell>
          <cell r="N11744">
            <v>5</v>
          </cell>
          <cell r="P11744" t="str">
            <v xml:space="preserve">The print is in excellent condition - please inspect the image carefully </v>
          </cell>
        </row>
        <row r="11745">
          <cell r="G11745" t="str">
            <v>122176a</v>
          </cell>
          <cell r="H11745">
            <v>122176</v>
          </cell>
          <cell r="I11745" t="str">
            <v>Edward Donovan - Hand-coloured engraving of shells 1800</v>
          </cell>
          <cell r="J11745"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1745">
            <v>10</v>
          </cell>
          <cell r="L11745">
            <v>20</v>
          </cell>
          <cell r="M11745">
            <v>5</v>
          </cell>
          <cell r="N11745">
            <v>5</v>
          </cell>
          <cell r="P11745" t="str">
            <v xml:space="preserve">The print is in excellent condition - please inspect the image carefully </v>
          </cell>
        </row>
        <row r="11746">
          <cell r="G11746" t="str">
            <v>122177a</v>
          </cell>
          <cell r="H11746">
            <v>122177</v>
          </cell>
          <cell r="I11746" t="str">
            <v>Edward Donovan - Hand-coloured engraving of shells 1800</v>
          </cell>
          <cell r="J11746"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1746">
            <v>10</v>
          </cell>
          <cell r="L11746">
            <v>20</v>
          </cell>
          <cell r="M11746">
            <v>5</v>
          </cell>
          <cell r="N11746">
            <v>5</v>
          </cell>
          <cell r="P11746" t="str">
            <v xml:space="preserve">The print is in excellent condition - please inspect the image carefully </v>
          </cell>
        </row>
        <row r="11747">
          <cell r="G11747" t="str">
            <v>122186a</v>
          </cell>
          <cell r="H11747">
            <v>122186</v>
          </cell>
          <cell r="I11747" t="str">
            <v>Edward Donovan - Hand-coloured engraving of shells 1800</v>
          </cell>
          <cell r="J11747"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1747">
            <v>10</v>
          </cell>
          <cell r="L11747">
            <v>20</v>
          </cell>
          <cell r="M11747">
            <v>5</v>
          </cell>
          <cell r="N11747">
            <v>5</v>
          </cell>
          <cell r="P11747" t="str">
            <v xml:space="preserve">The print is in excellent condition - please inspect the image carefully </v>
          </cell>
        </row>
        <row r="11748">
          <cell r="G11748" t="str">
            <v>122187a</v>
          </cell>
          <cell r="H11748">
            <v>122187</v>
          </cell>
          <cell r="I11748" t="str">
            <v>Edward Donovan - Hand-coloured engraving of shells 1800</v>
          </cell>
          <cell r="J11748"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1748">
            <v>10</v>
          </cell>
          <cell r="L11748">
            <v>20</v>
          </cell>
          <cell r="M11748">
            <v>5</v>
          </cell>
          <cell r="N11748">
            <v>5</v>
          </cell>
          <cell r="P11748" t="str">
            <v xml:space="preserve">The print is in excellent condition - please inspect the image carefully </v>
          </cell>
        </row>
        <row r="11749">
          <cell r="G11749" t="str">
            <v>122188a</v>
          </cell>
          <cell r="H11749">
            <v>122188</v>
          </cell>
          <cell r="I11749" t="str">
            <v>Edward Donovan - Hand-coloured engraving of shells 1800</v>
          </cell>
          <cell r="J11749"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1749">
            <v>10</v>
          </cell>
          <cell r="L11749">
            <v>20</v>
          </cell>
          <cell r="M11749">
            <v>5</v>
          </cell>
          <cell r="N11749">
            <v>5</v>
          </cell>
          <cell r="P11749" t="str">
            <v xml:space="preserve">The print is in excellent condition - please inspect the image carefully </v>
          </cell>
        </row>
        <row r="11750">
          <cell r="G11750" t="str">
            <v>122189a</v>
          </cell>
          <cell r="H11750">
            <v>122189</v>
          </cell>
          <cell r="I11750" t="str">
            <v>Edward Donovan - Hand-coloured engraving of shells 1800</v>
          </cell>
          <cell r="J11750"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1750">
            <v>10</v>
          </cell>
          <cell r="L11750">
            <v>20</v>
          </cell>
          <cell r="M11750">
            <v>5</v>
          </cell>
          <cell r="N11750">
            <v>5</v>
          </cell>
          <cell r="P11750" t="str">
            <v xml:space="preserve">The print is in excellent condition - please inspect the image carefully </v>
          </cell>
        </row>
        <row r="11751">
          <cell r="G11751" t="str">
            <v>122194a</v>
          </cell>
          <cell r="H11751">
            <v>122194</v>
          </cell>
          <cell r="I11751" t="str">
            <v>Edward Donovan - Hand-coloured engraving of shells 1800</v>
          </cell>
          <cell r="J11751"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1751">
            <v>10</v>
          </cell>
          <cell r="L11751">
            <v>20</v>
          </cell>
          <cell r="M11751">
            <v>5</v>
          </cell>
          <cell r="N11751">
            <v>5</v>
          </cell>
          <cell r="P11751" t="str">
            <v xml:space="preserve">The print is in excellent condition - please inspect the image carefully </v>
          </cell>
        </row>
        <row r="11752">
          <cell r="G11752" t="str">
            <v>122195a</v>
          </cell>
          <cell r="H11752">
            <v>122195</v>
          </cell>
          <cell r="I11752" t="str">
            <v>Edward Donovan - Hand-coloured engraving of shells 1800</v>
          </cell>
          <cell r="J11752"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1752">
            <v>10</v>
          </cell>
          <cell r="L11752">
            <v>20</v>
          </cell>
          <cell r="M11752">
            <v>5</v>
          </cell>
          <cell r="N11752">
            <v>5</v>
          </cell>
          <cell r="P11752" t="str">
            <v xml:space="preserve">The print is in excellent condition - please inspect the image carefully </v>
          </cell>
        </row>
        <row r="11753">
          <cell r="G11753" t="str">
            <v>122196a</v>
          </cell>
          <cell r="H11753">
            <v>122196</v>
          </cell>
          <cell r="I11753" t="str">
            <v>Edward Donovan - Hand-coloured engraving of shells 1800</v>
          </cell>
          <cell r="J11753"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1753">
            <v>10</v>
          </cell>
          <cell r="L11753">
            <v>20</v>
          </cell>
          <cell r="M11753">
            <v>5</v>
          </cell>
          <cell r="N11753">
            <v>5</v>
          </cell>
          <cell r="P11753" t="str">
            <v xml:space="preserve">The print is in excellent condition - please inspect the image carefully </v>
          </cell>
        </row>
        <row r="11754">
          <cell r="G11754" t="str">
            <v>122197a</v>
          </cell>
          <cell r="H11754">
            <v>122197</v>
          </cell>
          <cell r="I11754" t="str">
            <v>Edward Donovan - Hand-coloured engraving of shells 1800</v>
          </cell>
          <cell r="J11754"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1754">
            <v>10</v>
          </cell>
          <cell r="L11754">
            <v>20</v>
          </cell>
          <cell r="M11754">
            <v>5</v>
          </cell>
          <cell r="N11754">
            <v>5</v>
          </cell>
          <cell r="P11754" t="str">
            <v xml:space="preserve">The print is in excellent condition - please inspect the image carefully </v>
          </cell>
        </row>
        <row r="11755">
          <cell r="G11755" t="str">
            <v>122200a</v>
          </cell>
          <cell r="H11755">
            <v>122200</v>
          </cell>
          <cell r="I11755" t="str">
            <v>Edward Donovan - Hand-coloured engraving of shells 1800</v>
          </cell>
          <cell r="J11755"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1755">
            <v>10</v>
          </cell>
          <cell r="L11755">
            <v>20</v>
          </cell>
          <cell r="M11755">
            <v>5</v>
          </cell>
          <cell r="N11755">
            <v>5</v>
          </cell>
          <cell r="P11755" t="str">
            <v xml:space="preserve">The print is in excellent condition - please inspect the image carefully </v>
          </cell>
        </row>
        <row r="11756">
          <cell r="G11756" t="str">
            <v>122201a</v>
          </cell>
          <cell r="H11756">
            <v>122201</v>
          </cell>
          <cell r="I11756" t="str">
            <v>Edward Donovan - Hand-coloured engraving of shells 1800</v>
          </cell>
          <cell r="J11756"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1756">
            <v>10</v>
          </cell>
          <cell r="L11756">
            <v>20</v>
          </cell>
          <cell r="M11756">
            <v>5</v>
          </cell>
          <cell r="N11756">
            <v>5</v>
          </cell>
          <cell r="P11756" t="str">
            <v xml:space="preserve">The print is in excellent condition - please inspect the image carefully </v>
          </cell>
        </row>
        <row r="11757">
          <cell r="G11757" t="str">
            <v>122460a</v>
          </cell>
          <cell r="H11757" t="str">
            <v>122460a</v>
          </cell>
          <cell r="I11757" t="str">
            <v>Sherman Denton - Moon-eye c1895</v>
          </cell>
          <cell r="J11757" t="str">
            <v xml:space="preserve">This plate is by Sherman F. Denton from the Forest, Fish and Game Commision NYS Annual Reports 1895-1900. 
Sherman Foote Denton (1856-1937) is best known for the nature drawings that he was commissioned to illustrate for the US Fish Commission (later the US Fish and Wildlife Service) and the Forest, Fish and Game Commission of New York State. 
Born in Wellesley, Massachusetts, Denton was a multi-talented artist, scientist and an entrepreneur. From a family of naturalists, he along with his brothers William, Winsford and Shelley (a noted naturalist in his time) became famous at the 1900 Paris Exposition for their award-winning moth and butterfly collections. Denton was also renowned among the leading naturalists of his day for developing and patenting methods to preserve fish, butterflies and moths in a much more life-like state. 
Size: 11.25in x 8.25in (28.5cm x 21cm) </v>
          </cell>
          <cell r="K11757">
            <v>40</v>
          </cell>
          <cell r="L11757">
            <v>80</v>
          </cell>
          <cell r="M11757">
            <v>20</v>
          </cell>
          <cell r="N11757">
            <v>20</v>
          </cell>
          <cell r="P11757" t="str">
            <v>The print is in excellent condition - please inspect the image carefully for occasional spotting</v>
          </cell>
        </row>
        <row r="11758">
          <cell r="G11758" t="str">
            <v>122541a</v>
          </cell>
          <cell r="H11758" t="str">
            <v>122541a</v>
          </cell>
          <cell r="I11758" t="str">
            <v>William Harvey - Hand-coloured lithograph of Sea-Weed 1846</v>
          </cell>
          <cell r="J11758"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1758">
            <v>20</v>
          </cell>
          <cell r="L11758">
            <v>40</v>
          </cell>
          <cell r="M11758">
            <v>10</v>
          </cell>
          <cell r="N11758">
            <v>10</v>
          </cell>
          <cell r="P11758" t="str">
            <v>The lithograph is in excellent condition - please inspect the image carefully for any age related marks</v>
          </cell>
        </row>
        <row r="11759">
          <cell r="G11759" t="str">
            <v>122542a</v>
          </cell>
          <cell r="H11759" t="str">
            <v>122542a</v>
          </cell>
          <cell r="I11759" t="str">
            <v>William Harvey - Hand-coloured lithograph of Sea-Weed 1846</v>
          </cell>
          <cell r="J11759"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1759">
            <v>20</v>
          </cell>
          <cell r="L11759">
            <v>40</v>
          </cell>
          <cell r="M11759">
            <v>10</v>
          </cell>
          <cell r="N11759">
            <v>10</v>
          </cell>
          <cell r="P11759" t="str">
            <v>The lithograph is in excellent condition - please inspect the image carefully for any age related marks</v>
          </cell>
        </row>
        <row r="11760">
          <cell r="G11760" t="str">
            <v>122544a</v>
          </cell>
          <cell r="H11760" t="str">
            <v>122544a</v>
          </cell>
          <cell r="I11760" t="str">
            <v>William Harvey - Hand-coloured lithograph of Sea-Weed 1846</v>
          </cell>
          <cell r="J11760"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1760">
            <v>20</v>
          </cell>
          <cell r="L11760">
            <v>40</v>
          </cell>
          <cell r="M11760">
            <v>10</v>
          </cell>
          <cell r="N11760">
            <v>10</v>
          </cell>
          <cell r="P11760" t="str">
            <v>The lithograph is in excellent condition - please inspect the image carefully for any age related marks</v>
          </cell>
        </row>
        <row r="11761">
          <cell r="G11761" t="str">
            <v>122546a</v>
          </cell>
          <cell r="H11761" t="str">
            <v>122546a</v>
          </cell>
          <cell r="I11761" t="str">
            <v>William Harvey - Hand-coloured lithograph of Sea-Weed 1846</v>
          </cell>
          <cell r="J11761"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1761">
            <v>20</v>
          </cell>
          <cell r="L11761">
            <v>40</v>
          </cell>
          <cell r="M11761">
            <v>10</v>
          </cell>
          <cell r="N11761">
            <v>10</v>
          </cell>
          <cell r="P11761" t="str">
            <v>The lithograph is in excellent condition - please inspect the image carefully for any age related marks</v>
          </cell>
        </row>
        <row r="11762">
          <cell r="G11762" t="str">
            <v>122547a</v>
          </cell>
          <cell r="H11762" t="str">
            <v>122547a</v>
          </cell>
          <cell r="I11762" t="str">
            <v>William Harvey - Hand-coloured lithograph of Sea-Weed 1846</v>
          </cell>
          <cell r="J11762" t="str">
            <v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1762">
            <v>20</v>
          </cell>
          <cell r="L11762">
            <v>40</v>
          </cell>
          <cell r="M11762">
            <v>10</v>
          </cell>
          <cell r="N11762">
            <v>10</v>
          </cell>
          <cell r="P11762" t="str">
            <v>The lithograph is in excellent condition - please inspect the image carefully for any age related marks</v>
          </cell>
        </row>
        <row r="11763">
          <cell r="G11763" t="str">
            <v>123120a</v>
          </cell>
          <cell r="H11763">
            <v>12312</v>
          </cell>
          <cell r="I11763" t="str">
            <v>James Duncan - Hand coloured engraving of a Foreign Butterfly 1837</v>
          </cell>
          <cell r="J11763"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1763">
            <v>20</v>
          </cell>
          <cell r="L11763">
            <v>40</v>
          </cell>
          <cell r="M11763">
            <v>10</v>
          </cell>
          <cell r="N11763">
            <v>10</v>
          </cell>
          <cell r="P11763" t="str">
            <v>The prints are in very good condition with occasional age related marks. Please inspect images carefully.</v>
          </cell>
        </row>
        <row r="11764">
          <cell r="G11764" t="str">
            <v>124063a</v>
          </cell>
          <cell r="H11764" t="str">
            <v>124063a</v>
          </cell>
          <cell r="I11764" t="str">
            <v>Oliver Goldsmith - Engraving of Skye Terrier and Bloodhound 1850</v>
          </cell>
          <cell r="J11764"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11764">
            <v>20</v>
          </cell>
          <cell r="L11764">
            <v>40</v>
          </cell>
          <cell r="M11764">
            <v>10</v>
          </cell>
          <cell r="N11764">
            <v>10</v>
          </cell>
          <cell r="P11764" t="str">
            <v>The print is in excellent condition - please inspect the image carefully for occasional spotting</v>
          </cell>
        </row>
        <row r="11765">
          <cell r="G11765" t="str">
            <v>125505a</v>
          </cell>
          <cell r="H11765">
            <v>12549</v>
          </cell>
          <cell r="I11765" t="str">
            <v>Rev FO Morris -Print of British Butterflies 1895</v>
          </cell>
          <cell r="J11765" t="str">
            <v xml:space="preserve">This print is from A History of British Butterflies by Rev. FO Morris, published by John Nimmo, London 1895. 
The hand coloured plate shows a selection of butterflies from this authoritative work by Morris. 
Size: 9.5in x 6in (24cm x 15cm)    </v>
          </cell>
          <cell r="K11765">
            <v>20</v>
          </cell>
          <cell r="L11765">
            <v>40</v>
          </cell>
          <cell r="M11765">
            <v>10</v>
          </cell>
          <cell r="N11765">
            <v>10</v>
          </cell>
          <cell r="P11765" t="str">
            <v>The prints are in excellent condition - please inspect the images carefully.</v>
          </cell>
        </row>
        <row r="11766">
          <cell r="G11766" t="str">
            <v>125515a</v>
          </cell>
          <cell r="H11766">
            <v>12561</v>
          </cell>
          <cell r="I11766" t="str">
            <v>Rev FO Morris -Print of British Butterflies 1895</v>
          </cell>
          <cell r="J11766" t="str">
            <v xml:space="preserve">This print is from A History of British Butterflies by Rev. FO Morris, published by John Nimmo, London 1895. 
The hand coloured plate shows a selection of butterflies from this authoritative work by Morris. 
Size: 9.5in x 6in (24cm x 15cm)    </v>
          </cell>
          <cell r="K11766">
            <v>20</v>
          </cell>
          <cell r="L11766">
            <v>40</v>
          </cell>
          <cell r="M11766">
            <v>10</v>
          </cell>
          <cell r="N11766">
            <v>10</v>
          </cell>
          <cell r="P11766" t="str">
            <v>The prints are in excellent condition - please inspect the images carefully.</v>
          </cell>
        </row>
        <row r="11767">
          <cell r="G11767" t="str">
            <v>125555a</v>
          </cell>
          <cell r="H11767">
            <v>12563</v>
          </cell>
          <cell r="I11767" t="str">
            <v>Rev FO Morris -Print of British Butterflies 1895</v>
          </cell>
          <cell r="J11767" t="str">
            <v xml:space="preserve">This print is from A History of British Butterflies by Rev. FO Morris, published by John Nimmo, London 1895. 
The hand coloured plate shows a selection of butterflies from this authoritative work by Morris. 
Size: 9.5in x 6in (24cm x 15cm)    </v>
          </cell>
          <cell r="K11767">
            <v>20</v>
          </cell>
          <cell r="L11767">
            <v>40</v>
          </cell>
          <cell r="M11767">
            <v>10</v>
          </cell>
          <cell r="N11767">
            <v>10</v>
          </cell>
          <cell r="P11767" t="str">
            <v>The prints are in excellent condition - please inspect the images carefully.</v>
          </cell>
        </row>
        <row r="11768">
          <cell r="G11768" t="str">
            <v>125560a</v>
          </cell>
          <cell r="H11768">
            <v>12563</v>
          </cell>
          <cell r="I11768" t="str">
            <v>Rev FO Morris -Print of British Butterflies 1895</v>
          </cell>
          <cell r="J11768" t="str">
            <v xml:space="preserve">This print is from A History of British Butterflies by Rev. FO Morris, published by John Nimmo, London 1895. 
The hand coloured plate shows a selection of butterflies from this authoritative work by Morris. 
Size: 9.5in x 6in (24cm x 15cm)    </v>
          </cell>
          <cell r="K11768">
            <v>20</v>
          </cell>
          <cell r="L11768">
            <v>40</v>
          </cell>
          <cell r="M11768">
            <v>10</v>
          </cell>
          <cell r="N11768">
            <v>10</v>
          </cell>
          <cell r="P11768" t="str">
            <v>The prints are in excellent condition - please inspect the images carefully.</v>
          </cell>
        </row>
        <row r="11769">
          <cell r="G11769" t="str">
            <v>125561a</v>
          </cell>
          <cell r="H11769">
            <v>12563</v>
          </cell>
          <cell r="I11769" t="str">
            <v>Rev FO Morris -Print of British Butterflies 1895</v>
          </cell>
          <cell r="J11769" t="str">
            <v xml:space="preserve">This print is from A History of British Butterflies by Rev. FO Morris, published by John Nimmo, London 1895. 
The hand coloured plate shows a selection of butterflies from this authoritative work by Morris. 
Size: 9.5in x 6in (24cm x 15cm)    </v>
          </cell>
          <cell r="K11769">
            <v>20</v>
          </cell>
          <cell r="L11769">
            <v>40</v>
          </cell>
          <cell r="M11769">
            <v>10</v>
          </cell>
          <cell r="N11769">
            <v>10</v>
          </cell>
          <cell r="P11769" t="str">
            <v>The prints are in excellent condition - please inspect the images carefully.</v>
          </cell>
        </row>
        <row r="11770">
          <cell r="G11770" t="str">
            <v>125565a</v>
          </cell>
          <cell r="H11770">
            <v>12563</v>
          </cell>
          <cell r="I11770" t="str">
            <v>Rev FO Morris -Print of British Butterflies 1895</v>
          </cell>
          <cell r="J11770" t="str">
            <v xml:space="preserve">This print is from A History of British Butterflies by Rev. FO Morris, published by John Nimmo, London 1895. 
The hand coloured plate shows a selection of butterflies from this authoritative work by Morris. 
Size: 9.5in x 6in (24cm x 15cm)    </v>
          </cell>
          <cell r="K11770">
            <v>20</v>
          </cell>
          <cell r="L11770">
            <v>40</v>
          </cell>
          <cell r="M11770">
            <v>10</v>
          </cell>
          <cell r="N11770">
            <v>10</v>
          </cell>
          <cell r="P11770" t="str">
            <v>The prints are in excellent condition - please inspect the images carefully.</v>
          </cell>
        </row>
        <row r="11771">
          <cell r="G11771" t="str">
            <v>125640a</v>
          </cell>
          <cell r="I11771" t="str">
            <v>Rev FO Morris - Print of British Moths 1872</v>
          </cell>
          <cell r="J11771"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11771">
            <v>20</v>
          </cell>
          <cell r="L11771">
            <v>40</v>
          </cell>
          <cell r="M11771">
            <v>10</v>
          </cell>
          <cell r="N11771">
            <v>10</v>
          </cell>
          <cell r="P11771" t="str">
            <v>The prints are in excellent condition - please inspect the images carefully.</v>
          </cell>
        </row>
        <row r="11772">
          <cell r="G11772" t="str">
            <v>125690a</v>
          </cell>
          <cell r="I11772" t="str">
            <v>Rev FO Morris - Print of British Moths 1872</v>
          </cell>
          <cell r="J11772"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11772">
            <v>20</v>
          </cell>
          <cell r="L11772">
            <v>40</v>
          </cell>
          <cell r="M11772">
            <v>10</v>
          </cell>
          <cell r="N11772">
            <v>10</v>
          </cell>
          <cell r="P11772" t="str">
            <v>The prints are in excellent condition - please inspect the images carefully.</v>
          </cell>
        </row>
        <row r="11773">
          <cell r="G11773" t="str">
            <v>125700a</v>
          </cell>
          <cell r="I11773" t="str">
            <v>Rev FO Morris - Print of British Moths 1872</v>
          </cell>
          <cell r="J11773"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11773">
            <v>20</v>
          </cell>
          <cell r="L11773">
            <v>40</v>
          </cell>
          <cell r="M11773">
            <v>10</v>
          </cell>
          <cell r="N11773">
            <v>10</v>
          </cell>
          <cell r="P11773" t="str">
            <v>The prints are in excellent condition - please inspect the images carefully.</v>
          </cell>
        </row>
        <row r="11774">
          <cell r="G11774" t="str">
            <v>127070a</v>
          </cell>
          <cell r="H11774">
            <v>12707</v>
          </cell>
          <cell r="I11774" t="str">
            <v>Ferdinand Vietz - Primula Auricula 1800-22</v>
          </cell>
          <cell r="J11774" t="str">
            <v>This exceedingly rare and beautiful original hand colored copper engraving of Primula Auricula is from Icones plantarum medico-oeconomico-technologicarum, published in Vienna from 1800 to 1822. 
Ferdinand Bernhard Vietz (1772-1815) was the artist and engraver. In its entirety, this work consists of 11 volumes with 1100 botanical plates. The style of Vietz is unique, in that it is a distillation of the work of many Great botanical illustrators such as Blackwell, Weinman, Zorn and Woodville into a form that is superbly beautiful, with some of the most highly decorative engravings of all time.  
Size, approximately 7in x 9in (18cm x 23cm)</v>
          </cell>
          <cell r="K11774">
            <v>50</v>
          </cell>
          <cell r="L11774">
            <v>100</v>
          </cell>
          <cell r="M11774">
            <v>25</v>
          </cell>
          <cell r="N11774">
            <v>25</v>
          </cell>
          <cell r="P11774" t="str">
            <v>The print is in excellent condition - please inspect the image carefully.</v>
          </cell>
        </row>
        <row r="11775">
          <cell r="G11775" t="str">
            <v>127227a</v>
          </cell>
          <cell r="H11775" t="str">
            <v>127227a</v>
          </cell>
          <cell r="I11775" t="str">
            <v>Edward Step - Chromolithograph of flowers 1896</v>
          </cell>
          <cell r="J11775"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11775">
            <v>10</v>
          </cell>
          <cell r="L11775">
            <v>20</v>
          </cell>
          <cell r="M11775">
            <v>5</v>
          </cell>
          <cell r="N11775">
            <v>5</v>
          </cell>
          <cell r="P11775" t="str">
            <v>Excellent condition - please review the image carefully</v>
          </cell>
        </row>
        <row r="11776">
          <cell r="G11776" t="str">
            <v>128344a</v>
          </cell>
          <cell r="H11776" t="str">
            <v>128344a</v>
          </cell>
          <cell r="I11776" t="str">
            <v>Edward Lowe - Hand-coloured fern engraving 1869</v>
          </cell>
          <cell r="J11776"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11776">
            <v>20</v>
          </cell>
          <cell r="L11776">
            <v>40</v>
          </cell>
          <cell r="M11776">
            <v>10</v>
          </cell>
          <cell r="N11776">
            <v>10</v>
          </cell>
          <cell r="P11776" t="str">
            <v>Excellent condition - please review the image carefully</v>
          </cell>
        </row>
        <row r="11777">
          <cell r="G11777" t="str">
            <v>130013a</v>
          </cell>
          <cell r="H11777" t="str">
            <v>130013a</v>
          </cell>
          <cell r="I11777" t="str">
            <v xml:space="preserve">19th century engraving of Sámuel Köleséri de Kereser 
</v>
          </cell>
          <cell r="J11777" t="str">
            <v>19th century engraving of Sámuel Köleséri de Kereser. 
This engraving depicts Sámuel Köleséri de Kereser, a Transylvanian doctor, scientist, and mining expert who lived in the 17th and 18th centuries.
Condition:  Excellent condition - please review the image carefully.</v>
          </cell>
          <cell r="K11777">
            <v>20</v>
          </cell>
          <cell r="L11777">
            <v>40</v>
          </cell>
          <cell r="M11777">
            <v>10</v>
          </cell>
          <cell r="N11777">
            <v>10</v>
          </cell>
          <cell r="P11777" t="str">
            <v>Excellent condition - please review the images carefully</v>
          </cell>
        </row>
        <row r="11778">
          <cell r="G11778" t="str">
            <v>130026a</v>
          </cell>
          <cell r="H11778" t="str">
            <v>130026a</v>
          </cell>
          <cell r="I11778" t="str">
            <v xml:space="preserve">Adolph Occo III (1524–1606), a renowned physician and numismatist (expert on ancient coins) who lived in Augsburg By T de Bry </v>
          </cell>
          <cell r="J11778" t="str">
            <v>Adolph Occo III (1524–1606), a renowned physician and numismatist (expert on ancient coins) who lived in Augsburg. By T de Bry. 
Copper engraving from the work: Bibliotheca Chalcographica, illustrium virtute atque eruditione in tota Europa, clarissimorum virorum, by Jean Jacques Boissard, published by J. Ammonus in Frankfurt 1650-54. 
Sheet size: approx. 15 x 19.5 cm.  
Condition:  Excellent condition - please review the image carefully.</v>
          </cell>
          <cell r="K11778">
            <v>80</v>
          </cell>
          <cell r="L11778">
            <v>160</v>
          </cell>
          <cell r="M11778">
            <v>40</v>
          </cell>
          <cell r="N11778">
            <v>40</v>
          </cell>
          <cell r="P11778" t="str">
            <v>Excellent condition - please review the images carefully</v>
          </cell>
        </row>
        <row r="11779">
          <cell r="G11779" t="str">
            <v>130870a</v>
          </cell>
          <cell r="H11779" t="str">
            <v>130870a</v>
          </cell>
          <cell r="I11779" t="str">
            <v>George Vertue - Rare folio engraving Henry, Prince of Wales 1736</v>
          </cell>
          <cell r="K11779">
            <v>40</v>
          </cell>
          <cell r="L11779">
            <v>80</v>
          </cell>
          <cell r="M11779">
            <v>20</v>
          </cell>
          <cell r="N11779">
            <v>20</v>
          </cell>
        </row>
        <row r="11780">
          <cell r="G11780" t="str">
            <v>131083a</v>
          </cell>
          <cell r="H11780" t="str">
            <v>131083a</v>
          </cell>
          <cell r="I11780" t="str">
            <v>Petit Courrier des Dames - 19th century fashion print 1830-40</v>
          </cell>
          <cell r="J11780" t="str">
            <v>This hand coloured engraving is from Petit Courrier des Dames published in London by Messrs. S &amp; J Fuller. 1830s
The illustration shows 19th century French and British fashion, all with contemporary hand colouring, 
Size: 10in x 7.5in (26cm x 19cm)</v>
          </cell>
          <cell r="K11780">
            <v>10</v>
          </cell>
          <cell r="L11780">
            <v>20</v>
          </cell>
          <cell r="M11780">
            <v>5</v>
          </cell>
          <cell r="N11780">
            <v>5</v>
          </cell>
          <cell r="P11780" t="str">
            <v>Excellent condition - please review the images carefully for any age-related marks</v>
          </cell>
        </row>
        <row r="11781">
          <cell r="G11781" t="str">
            <v>131090a</v>
          </cell>
          <cell r="H11781" t="str">
            <v>131090a</v>
          </cell>
          <cell r="I11781" t="str">
            <v>Petit Courrier des Dames - 19th century fashion print 1830-40</v>
          </cell>
          <cell r="J11781" t="str">
            <v>This hand coloured engraving is from Petit Courrier des Dames published in London by Messrs. S &amp; J Fuller. 1830s
The illustration shows 19th century French and British fashion, all with contemporary hand colouring, 
Size: 10in x 7.5in (26cm x 19cm)</v>
          </cell>
          <cell r="K11781">
            <v>10</v>
          </cell>
          <cell r="L11781">
            <v>20</v>
          </cell>
          <cell r="M11781">
            <v>5</v>
          </cell>
          <cell r="N11781">
            <v>5</v>
          </cell>
          <cell r="P11781" t="str">
            <v>Excellent condition - please review the images carefully for any age-related marks</v>
          </cell>
        </row>
        <row r="11782">
          <cell r="G11782" t="str">
            <v>131767a</v>
          </cell>
          <cell r="H11782">
            <v>13177</v>
          </cell>
          <cell r="I11782" t="str">
            <v>Henry Shaw - Hand-coloured engraving of Lydgate &amp; Earl of Salisbury 1858</v>
          </cell>
          <cell r="J11782" t="str">
            <v>This exquisite engraving is from Dresses and Decorations of the Middle Ages from The Seventh to The Seventeenth Centuries by Henry Shaw. Published by Henry G Bohn London, 1858.
Sheet size: approximately 7.5in x 11in (19cm x 28cm)</v>
          </cell>
          <cell r="K11782">
            <v>20</v>
          </cell>
          <cell r="L11782">
            <v>40</v>
          </cell>
          <cell r="M11782">
            <v>10</v>
          </cell>
          <cell r="N11782">
            <v>10</v>
          </cell>
          <cell r="P11782" t="str">
            <v>Excellent condition - please review the images carefully</v>
          </cell>
        </row>
        <row r="11783">
          <cell r="G11783" t="str">
            <v>131800a</v>
          </cell>
          <cell r="H11783" t="str">
            <v>131800a</v>
          </cell>
          <cell r="I11783" t="str">
            <v>Henry Shaw - Hand-coloured engraving of Effigy of Sir Richard Vernon 1858</v>
          </cell>
          <cell r="J11783" t="str">
            <v>This exquisite engraving is from Dresses and Decorations of the Middle Ages from The Seventh to The Seventeenth Centuries by Henry Shaw. Published by Henry G Bohn London, 1858.
Sheet size: approximately 7.5in x 11in (19cm x 28cm)</v>
          </cell>
          <cell r="K11783">
            <v>20</v>
          </cell>
          <cell r="L11783">
            <v>40</v>
          </cell>
          <cell r="M11783">
            <v>10</v>
          </cell>
          <cell r="N11783">
            <v>10</v>
          </cell>
          <cell r="P11783" t="str">
            <v>Excellent condition - please review the images carefully</v>
          </cell>
        </row>
        <row r="11784">
          <cell r="G11784" t="str">
            <v>132261a</v>
          </cell>
          <cell r="H11784" t="str">
            <v>132261a</v>
          </cell>
          <cell r="I11784" t="str">
            <v>John Kay - Etching of a Scottish character 1877</v>
          </cell>
          <cell r="J11784" t="str">
            <v>This engraving is from A Series of Original Portraits and Caricature Etchings by John Kay. Published byAdam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11784">
            <v>10</v>
          </cell>
          <cell r="L11784">
            <v>20</v>
          </cell>
          <cell r="M11784">
            <v>5</v>
          </cell>
          <cell r="N11784">
            <v>5</v>
          </cell>
          <cell r="P11784" t="str">
            <v>Excellent condition - please review the images carefully</v>
          </cell>
        </row>
        <row r="11785">
          <cell r="G11785" t="str">
            <v>132271a</v>
          </cell>
          <cell r="H11785" t="str">
            <v>132271a</v>
          </cell>
          <cell r="I11785" t="str">
            <v>John Kay - Etching of a Scottish character 1878</v>
          </cell>
          <cell r="J11785" t="str">
            <v>This engraving is from A Series of Original Portraits and Caricature Etchings by John Kay. Published byAdam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11785">
            <v>10</v>
          </cell>
          <cell r="L11785">
            <v>20</v>
          </cell>
          <cell r="M11785">
            <v>5</v>
          </cell>
          <cell r="N11785">
            <v>5</v>
          </cell>
          <cell r="P11785" t="str">
            <v>Excellent condition - please review the images carefully</v>
          </cell>
        </row>
        <row r="11786">
          <cell r="G11786" t="str">
            <v>132350a</v>
          </cell>
          <cell r="H11786" t="str">
            <v>132350a</v>
          </cell>
          <cell r="I11786" t="str">
            <v>R Sands - Engraving of Walking Dresses 1807</v>
          </cell>
          <cell r="J11786" t="str">
            <v xml:space="preserve">These hand coloured engravings are by R. Sands, published by Vernor, Hood &amp; Sharpe, published in The Lady's Monthly Museum 1807.
Size: 5.4in x 9in (13.8cm x 22.5cm) </v>
          </cell>
          <cell r="K11786">
            <v>20</v>
          </cell>
          <cell r="L11786">
            <v>40</v>
          </cell>
          <cell r="M11786">
            <v>10</v>
          </cell>
          <cell r="N11786">
            <v>10</v>
          </cell>
          <cell r="P11786" t="str">
            <v>Excellent condition - please review the images carefully</v>
          </cell>
        </row>
        <row r="11787">
          <cell r="G11787" t="str">
            <v>132770a</v>
          </cell>
          <cell r="H11787" t="str">
            <v>132770a</v>
          </cell>
          <cell r="I11787" t="str">
            <v>John Kay - Etching of a Scottish character 1877</v>
          </cell>
          <cell r="J11787" t="str">
            <v>This engraving is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11787">
            <v>10</v>
          </cell>
          <cell r="L11787">
            <v>20</v>
          </cell>
          <cell r="M11787">
            <v>5</v>
          </cell>
          <cell r="N11787">
            <v>5</v>
          </cell>
          <cell r="P11787" t="str">
            <v>Excellent condition - please review the images carefully</v>
          </cell>
        </row>
        <row r="11788">
          <cell r="G11788" t="str">
            <v>132961a</v>
          </cell>
          <cell r="H11788">
            <v>13296</v>
          </cell>
          <cell r="I11788" t="str">
            <v>John Kay - Etching of  1877</v>
          </cell>
          <cell r="J11788" t="str">
            <v>This engraving is from A Series of Original Portraits and Caricature Etchings by John Kay. Published by Adam and Charles Black, Edinburgh, 1877. 
These prints feature: 1. John Bennet, Surgeon  2. John Shiells, Surgeon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11788">
            <v>20</v>
          </cell>
          <cell r="L11788">
            <v>40</v>
          </cell>
          <cell r="M11788">
            <v>10</v>
          </cell>
          <cell r="N11788">
            <v>10</v>
          </cell>
          <cell r="P11788" t="str">
            <v>Excellent condition - please review the images carefully</v>
          </cell>
        </row>
        <row r="11789">
          <cell r="G11789" t="str">
            <v>135523a</v>
          </cell>
          <cell r="H11789" t="str">
            <v>135523a</v>
          </cell>
          <cell r="I11789" t="str">
            <v>A Wahlen - Woodcut engraving of Egyptian Horsemen1843</v>
          </cell>
          <cell r="J11789"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11789">
            <v>24</v>
          </cell>
          <cell r="L11789">
            <v>48</v>
          </cell>
          <cell r="M11789">
            <v>12</v>
          </cell>
          <cell r="N11789">
            <v>12</v>
          </cell>
          <cell r="P11789" t="str">
            <v>Excellent condition - please review the images carefully</v>
          </cell>
        </row>
        <row r="11790">
          <cell r="G11790" t="str">
            <v>135525a</v>
          </cell>
          <cell r="H11790" t="str">
            <v>135525a</v>
          </cell>
          <cell r="I11790" t="str">
            <v>A Wahlen - Woodcut engraving of Warriors from Tuarik 1843</v>
          </cell>
          <cell r="J11790"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11790">
            <v>24</v>
          </cell>
          <cell r="L11790">
            <v>48</v>
          </cell>
          <cell r="M11790">
            <v>12</v>
          </cell>
          <cell r="N11790">
            <v>12</v>
          </cell>
          <cell r="P11790" t="str">
            <v>Excellent condition - please review the images carefully</v>
          </cell>
        </row>
        <row r="11791">
          <cell r="G11791" t="str">
            <v>135529a</v>
          </cell>
          <cell r="H11791" t="str">
            <v>135529a</v>
          </cell>
          <cell r="I11791" t="str">
            <v>A Wahlen - Woodcut engraving of Foot soldier of Ad-El-Kader 1843</v>
          </cell>
          <cell r="J11791" t="str">
            <v>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11791">
            <v>24</v>
          </cell>
          <cell r="L11791">
            <v>48</v>
          </cell>
          <cell r="M11791">
            <v>12</v>
          </cell>
          <cell r="N11791">
            <v>12</v>
          </cell>
          <cell r="P11791" t="str">
            <v>Excellent condition - please review the images carefully</v>
          </cell>
        </row>
        <row r="11792">
          <cell r="G11792" t="str">
            <v>135565a</v>
          </cell>
          <cell r="H11792" t="str">
            <v>135565a</v>
          </cell>
          <cell r="I11792" t="str">
            <v>A Wahlen - Woodcut engraving of Javanese in war dress 1843</v>
          </cell>
          <cell r="J11792"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11792">
            <v>24</v>
          </cell>
          <cell r="L11792">
            <v>48</v>
          </cell>
          <cell r="M11792">
            <v>12</v>
          </cell>
          <cell r="N11792">
            <v>12</v>
          </cell>
          <cell r="P11792" t="str">
            <v>Excellent condition - please review the images carefully</v>
          </cell>
        </row>
        <row r="11793">
          <cell r="G11793" t="str">
            <v>135578a</v>
          </cell>
          <cell r="H11793" t="str">
            <v>135578a</v>
          </cell>
          <cell r="I11793" t="str">
            <v>A Wahlen - Woodcut engraving of Queen of Sandwich Islands 1843</v>
          </cell>
          <cell r="J11793"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11793">
            <v>24</v>
          </cell>
          <cell r="L11793">
            <v>48</v>
          </cell>
          <cell r="M11793">
            <v>12</v>
          </cell>
          <cell r="N11793">
            <v>12</v>
          </cell>
          <cell r="P11793" t="str">
            <v>Excellent condition - please review the images carefully</v>
          </cell>
        </row>
        <row r="11794">
          <cell r="G11794" t="str">
            <v>135579a</v>
          </cell>
          <cell r="H11794" t="str">
            <v>135579a</v>
          </cell>
          <cell r="I11794" t="str">
            <v>A Wahlen - Woodcut engraving of warrior of Sandwich Islands 1843</v>
          </cell>
          <cell r="J11794" t="str">
            <v>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11794">
            <v>24</v>
          </cell>
          <cell r="L11794">
            <v>48</v>
          </cell>
          <cell r="M11794">
            <v>12</v>
          </cell>
          <cell r="N11794">
            <v>12</v>
          </cell>
          <cell r="P11794" t="str">
            <v>Excellent condition - please review the images carefully</v>
          </cell>
        </row>
        <row r="11795">
          <cell r="G11795" t="str">
            <v>135960a</v>
          </cell>
          <cell r="H11795">
            <v>13596</v>
          </cell>
          <cell r="I11795" t="str">
            <v>Jacobus Houbraken - Rare engraving of Queen Mary 1747</v>
          </cell>
          <cell r="J11795"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11795">
            <v>60</v>
          </cell>
          <cell r="L11795">
            <v>120</v>
          </cell>
          <cell r="M11795">
            <v>30</v>
          </cell>
          <cell r="N11795">
            <v>30</v>
          </cell>
          <cell r="P11795" t="str">
            <v>Excellent condition - please review the images carefully</v>
          </cell>
        </row>
        <row r="11796">
          <cell r="G11796" t="str">
            <v>136080a</v>
          </cell>
          <cell r="H11796" t="str">
            <v>136080a</v>
          </cell>
          <cell r="I11796" t="str">
            <v>Jacobus Houbraken - Rare engraving of George Abbot, Archbishop of Canterbury 1747</v>
          </cell>
          <cell r="J11796"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11796">
            <v>60</v>
          </cell>
          <cell r="L11796">
            <v>120</v>
          </cell>
          <cell r="M11796">
            <v>30</v>
          </cell>
          <cell r="N11796">
            <v>30</v>
          </cell>
          <cell r="P11796" t="str">
            <v>Excellent condition - please review the images carefully</v>
          </cell>
        </row>
        <row r="11797">
          <cell r="G11797" t="str">
            <v>136090a</v>
          </cell>
          <cell r="H11797" t="str">
            <v>136090a</v>
          </cell>
          <cell r="I11797" t="str">
            <v>Jacobus Houbraken - Rare engraving of Sir Edward Coke, Lord Chief Justice 1747</v>
          </cell>
          <cell r="J11797" t="str">
            <v>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v>
          </cell>
          <cell r="K11797">
            <v>60</v>
          </cell>
          <cell r="L11797">
            <v>120</v>
          </cell>
          <cell r="M11797">
            <v>30</v>
          </cell>
          <cell r="N11797">
            <v>30</v>
          </cell>
          <cell r="P11797" t="str">
            <v>Excellent condition - please review the images carefully</v>
          </cell>
        </row>
        <row r="11798">
          <cell r="G11798" t="str">
            <v>136546a</v>
          </cell>
          <cell r="H11798" t="str">
            <v>136546aa</v>
          </cell>
          <cell r="I11798" t="str">
            <v>Rembrandt van Rijn - Portrait of a Polish Noble 1903</v>
          </cell>
          <cell r="J11798" t="str">
            <v>This large photogravure is from Great Masters 1400-1800, the finest works of the most famous painters during this period.
Published by Wm. Heinemann, London 1903.
Size: 15in x 20in (38cm x 50cm)</v>
          </cell>
          <cell r="K11798">
            <v>10</v>
          </cell>
          <cell r="L11798">
            <v>20</v>
          </cell>
          <cell r="M11798">
            <v>5</v>
          </cell>
          <cell r="N11798">
            <v>10</v>
          </cell>
          <cell r="O11798">
            <v>5</v>
          </cell>
          <cell r="P11798" t="str">
            <v>The print is in excellent condition - please inspect the image carefully for any age related marks</v>
          </cell>
        </row>
        <row r="11799">
          <cell r="G11799" t="str">
            <v>137690a</v>
          </cell>
          <cell r="H11799" t="str">
            <v>137690a</v>
          </cell>
          <cell r="I11799" t="str">
            <v>John Kay - 2 etchings of Scottish characters 1877</v>
          </cell>
          <cell r="J11799" t="str">
            <v>These engravings are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11799">
            <v>10</v>
          </cell>
          <cell r="L11799">
            <v>20</v>
          </cell>
          <cell r="M11799">
            <v>5</v>
          </cell>
          <cell r="N11799">
            <v>5</v>
          </cell>
          <cell r="P11799" t="str">
            <v>Excellent condition - please review the images carefully</v>
          </cell>
        </row>
        <row r="11800">
          <cell r="G11800" t="str">
            <v>137700a</v>
          </cell>
          <cell r="H11800" t="str">
            <v>137700a</v>
          </cell>
          <cell r="I11800" t="str">
            <v>John Kay - 2 etchings of Scottish characters 1877</v>
          </cell>
          <cell r="J11800" t="str">
            <v>These engravings are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11800">
            <v>10</v>
          </cell>
          <cell r="L11800">
            <v>20</v>
          </cell>
          <cell r="M11800">
            <v>5</v>
          </cell>
          <cell r="N11800">
            <v>5</v>
          </cell>
          <cell r="P11800" t="str">
            <v>Excellent condition - please review the images carefully</v>
          </cell>
        </row>
        <row r="11801">
          <cell r="G11801" t="str">
            <v>137710a</v>
          </cell>
          <cell r="H11801" t="str">
            <v>137710a</v>
          </cell>
          <cell r="I11801" t="str">
            <v>John Kay - 3 etchings of Scottish characters 1877</v>
          </cell>
          <cell r="J11801" t="str">
            <v>These engravings are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11801">
            <v>10</v>
          </cell>
          <cell r="L11801">
            <v>20</v>
          </cell>
          <cell r="M11801">
            <v>5</v>
          </cell>
          <cell r="N11801">
            <v>5</v>
          </cell>
          <cell r="P11801" t="str">
            <v>Excellent condition - please review the images carefully</v>
          </cell>
        </row>
        <row r="11802">
          <cell r="G11802" t="str">
            <v>138350a</v>
          </cell>
          <cell r="H11802">
            <v>13835</v>
          </cell>
          <cell r="I11802" t="str">
            <v>CH Smith -  Courtiers of King Richard II 1814</v>
          </cell>
          <cell r="J11802"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11802">
            <v>40</v>
          </cell>
          <cell r="L11802">
            <v>80</v>
          </cell>
          <cell r="M11802">
            <v>20</v>
          </cell>
          <cell r="N11802">
            <v>20</v>
          </cell>
        </row>
        <row r="11803">
          <cell r="G11803" t="str">
            <v>138810a</v>
          </cell>
          <cell r="H11803" t="str">
            <v>138810a</v>
          </cell>
          <cell r="I11803" t="str">
            <v>Alias - Miss P Glover of Theatre Royal, Drury Lane 1822</v>
          </cell>
          <cell r="J11803" t="str">
            <v>Alias - Miss P Glover of Theatre Royal, Drury Lane 1822</v>
          </cell>
          <cell r="K11803">
            <v>20</v>
          </cell>
          <cell r="L11803">
            <v>40</v>
          </cell>
          <cell r="M11803">
            <v>10</v>
          </cell>
          <cell r="N11803">
            <v>10</v>
          </cell>
        </row>
        <row r="11804">
          <cell r="G11804" t="str">
            <v>138850a</v>
          </cell>
          <cell r="H11804" t="str">
            <v>138850aa</v>
          </cell>
          <cell r="I11804" t="str">
            <v>Henry Meyer - HRH Prince Leopold 1816</v>
          </cell>
          <cell r="J11804" t="str">
            <v>Henry Meyer - HRH Prince Leopold 1816</v>
          </cell>
          <cell r="K11804">
            <v>20</v>
          </cell>
          <cell r="L11804">
            <v>40</v>
          </cell>
          <cell r="M11804">
            <v>10</v>
          </cell>
          <cell r="N11804">
            <v>10</v>
          </cell>
        </row>
        <row r="11805">
          <cell r="G11805" t="str">
            <v>138860a</v>
          </cell>
          <cell r="H11805" t="str">
            <v>138860aa</v>
          </cell>
          <cell r="I11805" t="str">
            <v>John Bell - Princess Charlotte of Wales and Prince Leopold 1816</v>
          </cell>
          <cell r="J11805" t="str">
            <v>John Bell - Princess Charlotte of Wales and Prince Leopold 1816</v>
          </cell>
          <cell r="K11805">
            <v>20</v>
          </cell>
          <cell r="L11805">
            <v>40</v>
          </cell>
          <cell r="M11805">
            <v>10</v>
          </cell>
          <cell r="N11805">
            <v>10</v>
          </cell>
        </row>
        <row r="11806">
          <cell r="G11806" t="str">
            <v>138910a</v>
          </cell>
          <cell r="H11806" t="str">
            <v>138910aa</v>
          </cell>
          <cell r="I11806" t="str">
            <v>Marie Bourlier - Her Majesty The Queen of Naples 1807</v>
          </cell>
          <cell r="J11806" t="str">
            <v>Marie Bourlier - Her Majesty The Queen of Naples 1807</v>
          </cell>
          <cell r="K11806">
            <v>20</v>
          </cell>
          <cell r="L11806">
            <v>40</v>
          </cell>
          <cell r="M11806">
            <v>10</v>
          </cell>
          <cell r="N11806">
            <v>10</v>
          </cell>
        </row>
        <row r="11807">
          <cell r="G11807" t="str">
            <v>140150a</v>
          </cell>
          <cell r="H11807" t="str">
            <v>140150a</v>
          </cell>
          <cell r="I11807" t="str">
            <v>Alexandre Dumas - French fiction by T 1879</v>
          </cell>
          <cell r="J11807" t="str">
            <v xml:space="preserve">This print was drawn by the French artist Theobald Chartran (T)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11807">
            <v>40</v>
          </cell>
          <cell r="L11807">
            <v>80</v>
          </cell>
          <cell r="M11807">
            <v>20</v>
          </cell>
          <cell r="N11807">
            <v>20</v>
          </cell>
          <cell r="P11807" t="str">
            <v>Excellent but please review images for any minor age-related marks</v>
          </cell>
        </row>
        <row r="11808">
          <cell r="G11808" t="str">
            <v>140540a</v>
          </cell>
          <cell r="H11808" t="str">
            <v>140540a</v>
          </cell>
          <cell r="I11808" t="str">
            <v>C G F Boson de Talleyrand-Perigord, Prince de Sagan  - Le Prince du Chic by GUTH 1895</v>
          </cell>
          <cell r="J11808" t="str">
            <v>This print was drawn by the French artist Jean Baptiste Guth (GUTH).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11808">
            <v>40</v>
          </cell>
          <cell r="L11808">
            <v>80</v>
          </cell>
          <cell r="M11808">
            <v>20</v>
          </cell>
          <cell r="N11808">
            <v>20</v>
          </cell>
          <cell r="P11808" t="str">
            <v>Excellent but please review images for any minor age-related marks</v>
          </cell>
        </row>
        <row r="11809">
          <cell r="G11809" t="str">
            <v>141270a</v>
          </cell>
          <cell r="H11809" t="str">
            <v>141270a</v>
          </cell>
          <cell r="I11809" t="str">
            <v>Franz Liszt - the Abbe by Spy 1886</v>
          </cell>
          <cell r="J11809" t="str">
            <v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11809">
            <v>40</v>
          </cell>
          <cell r="L11809">
            <v>80</v>
          </cell>
          <cell r="M11809">
            <v>20</v>
          </cell>
          <cell r="N11809">
            <v>20</v>
          </cell>
          <cell r="P11809" t="str">
            <v>Excellent but please review images for any minor age-related marks</v>
          </cell>
        </row>
        <row r="11810">
          <cell r="G11810" t="str">
            <v>141560a</v>
          </cell>
          <cell r="H11810" t="str">
            <v>141560a</v>
          </cell>
          <cell r="I11810" t="str">
            <v>Georges Clemenceau - The Little Great Premier by Vanitas 1908</v>
          </cell>
          <cell r="J11810" t="str">
            <v>This print was drawn by the French artist known as Vanitas.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11810">
            <v>40</v>
          </cell>
          <cell r="L11810">
            <v>80</v>
          </cell>
          <cell r="M11810">
            <v>20</v>
          </cell>
          <cell r="N11810">
            <v>20</v>
          </cell>
          <cell r="P11810" t="str">
            <v>Very good with occasional handling marks in the margin</v>
          </cell>
        </row>
        <row r="11811">
          <cell r="G11811" t="str">
            <v>150081a</v>
          </cell>
          <cell r="H11811" t="str">
            <v>150081a</v>
          </cell>
          <cell r="I11811" t="str">
            <v>James Gibbs - Architectural Drawing 1753</v>
          </cell>
          <cell r="J11811"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11811">
            <v>10</v>
          </cell>
          <cell r="L11811">
            <v>20</v>
          </cell>
          <cell r="M11811">
            <v>5</v>
          </cell>
          <cell r="N11811">
            <v>5</v>
          </cell>
          <cell r="P11811" t="str">
            <v>Good with occasional age-related marks - please check image carefully.</v>
          </cell>
        </row>
        <row r="11812">
          <cell r="G11812" t="str">
            <v>150087a</v>
          </cell>
          <cell r="H11812" t="str">
            <v>150087a</v>
          </cell>
          <cell r="I11812" t="str">
            <v>James Gibbs - Architectural Drawing 1753</v>
          </cell>
          <cell r="J11812" t="str">
            <v>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v>
          </cell>
          <cell r="K11812">
            <v>10</v>
          </cell>
          <cell r="L11812">
            <v>20</v>
          </cell>
          <cell r="M11812">
            <v>5</v>
          </cell>
          <cell r="N11812">
            <v>5</v>
          </cell>
          <cell r="P11812" t="str">
            <v>Good with occasional age-related marks - please check image carefully.</v>
          </cell>
        </row>
        <row r="11813">
          <cell r="G11813" t="str">
            <v>150130a</v>
          </cell>
          <cell r="H11813" t="str">
            <v>150130aa</v>
          </cell>
          <cell r="I11813" t="str">
            <v>John Fulleylove 1897 - Etching of Temple of Bassae</v>
          </cell>
          <cell r="J11813"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1813">
            <v>60</v>
          </cell>
          <cell r="L11813">
            <v>120</v>
          </cell>
          <cell r="M11813">
            <v>30</v>
          </cell>
          <cell r="N11813">
            <v>30</v>
          </cell>
          <cell r="P11813" t="str">
            <v>Excellent but please check images for any age-related marks</v>
          </cell>
        </row>
        <row r="11814">
          <cell r="G11814" t="str">
            <v>150132a</v>
          </cell>
          <cell r="H11814" t="str">
            <v>150132aa</v>
          </cell>
          <cell r="I11814" t="str">
            <v>John Fulleylove 1897 - Etching of West End of the Parthenon</v>
          </cell>
          <cell r="J11814"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1814">
            <v>60</v>
          </cell>
          <cell r="L11814">
            <v>120</v>
          </cell>
          <cell r="M11814">
            <v>30</v>
          </cell>
          <cell r="N11814">
            <v>30</v>
          </cell>
          <cell r="P11814" t="str">
            <v>Excellent but please check images for any age-related marks</v>
          </cell>
        </row>
        <row r="11815">
          <cell r="G11815" t="str">
            <v>150133a</v>
          </cell>
          <cell r="H11815" t="str">
            <v>150133aa</v>
          </cell>
          <cell r="I11815" t="str">
            <v>John Fulleylove 1897 - Etching of Fallen Columns of the Parthenon</v>
          </cell>
          <cell r="J11815"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1815">
            <v>60</v>
          </cell>
          <cell r="L11815">
            <v>120</v>
          </cell>
          <cell r="M11815">
            <v>30</v>
          </cell>
          <cell r="N11815">
            <v>30</v>
          </cell>
          <cell r="P11815" t="str">
            <v>Excellent but please check images for any age-related marks</v>
          </cell>
        </row>
        <row r="11816">
          <cell r="G11816" t="str">
            <v>152102a</v>
          </cell>
          <cell r="H11816" t="str">
            <v>152102a</v>
          </cell>
          <cell r="I11816" t="str">
            <v>Digby Wyatt - Design from The Industrial Arts of the Nineteenth Century 1852</v>
          </cell>
          <cell r="J11816" t="str">
            <v>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v>
          </cell>
          <cell r="K11816">
            <v>50</v>
          </cell>
          <cell r="L11816">
            <v>100</v>
          </cell>
          <cell r="M11816">
            <v>25</v>
          </cell>
          <cell r="N11816">
            <v>25</v>
          </cell>
          <cell r="P11816" t="str">
            <v>Excellent</v>
          </cell>
        </row>
        <row r="11817">
          <cell r="G11817" t="str">
            <v>153020a</v>
          </cell>
          <cell r="H11817">
            <v>15302</v>
          </cell>
          <cell r="I11817" t="str">
            <v>Vitruvius Britannicus 1771 - Pl 35 South Front of Foremark, Derbyshire</v>
          </cell>
          <cell r="J11817"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1817">
            <v>160</v>
          </cell>
          <cell r="L11817">
            <v>320</v>
          </cell>
          <cell r="M11817">
            <v>80</v>
          </cell>
          <cell r="N11817">
            <v>80</v>
          </cell>
          <cell r="P11817" t="str">
            <v>Very good with age-related toning in the margins. Blank verso. Please study image carefully.</v>
          </cell>
        </row>
        <row r="11818">
          <cell r="G11818" t="str">
            <v>153030a</v>
          </cell>
          <cell r="H11818">
            <v>15303</v>
          </cell>
          <cell r="I11818" t="str">
            <v>Vitruvius Britannicus 1771 - Pl 55 Moor Park, Hertfordshire</v>
          </cell>
          <cell r="J11818"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1818">
            <v>160</v>
          </cell>
          <cell r="L11818">
            <v>320</v>
          </cell>
          <cell r="M11818">
            <v>80</v>
          </cell>
          <cell r="N11818">
            <v>80</v>
          </cell>
          <cell r="P11818" t="str">
            <v>Very good with age-related toning in the margins. Blank verso. Please study image carefully.</v>
          </cell>
        </row>
        <row r="11819">
          <cell r="G11819" t="str">
            <v>153040a</v>
          </cell>
          <cell r="H11819">
            <v>15304</v>
          </cell>
          <cell r="I11819" t="str">
            <v xml:space="preserve">Vitruvius Britannicus 1771 - Pl 75 County Hall, Nottingham </v>
          </cell>
          <cell r="J11819"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1819">
            <v>160</v>
          </cell>
          <cell r="L11819">
            <v>320</v>
          </cell>
          <cell r="M11819">
            <v>80</v>
          </cell>
          <cell r="N11819">
            <v>80</v>
          </cell>
          <cell r="P11819" t="str">
            <v>Very good with age-related toning in the margins. Blank verso. Please study image carefully.</v>
          </cell>
        </row>
        <row r="11820">
          <cell r="G11820" t="str">
            <v>154510a</v>
          </cell>
          <cell r="H11820" t="str">
            <v>154510a</v>
          </cell>
          <cell r="I11820" t="str">
            <v>Vue d'Optique - Schwarzenberg Palace, Vienna c1770</v>
          </cell>
          <cell r="J11820" t="str">
            <v>This original hand-coloured engraving is the Vue d'Optique nouvelle, representant le Palais du Prince Schwarzenberg aux environs de Vienne, en Autriche. Published by Jacques Chereau, Paris c1770.
Optical views were very fashionable in the 18th century. They were engravings, mainly on copper plates, made to be seen through an optical box (with the text and image inverted), which consisted of an inclined mirror and a large lens, in order to be able to see the prints.
These etchings are now exhibited in museums around the world and are highly valued by collectors and decorators alike for their historical interest and high decorative value.
Size: Sheet 10in x 15in (25cm x 38cm)Image size: 9in x 14.5in (23cm x 37cm)</v>
          </cell>
          <cell r="K11820">
            <v>100</v>
          </cell>
          <cell r="L11820">
            <v>200</v>
          </cell>
          <cell r="M11820">
            <v>50</v>
          </cell>
          <cell r="N11820">
            <v>50</v>
          </cell>
          <cell r="P11820" t="str">
            <v>The print is in excellent condition - please inspect the image carefully for any age related marks</v>
          </cell>
        </row>
        <row r="11821">
          <cell r="G11821" t="str">
            <v>154520a</v>
          </cell>
          <cell r="H11821" t="str">
            <v>154520a</v>
          </cell>
          <cell r="I11821" t="str">
            <v>Vue d'Optique - Cascades de St Cloud 1770</v>
          </cell>
          <cell r="J11821" t="str">
            <v>This original hand-coloured engraving is the Vue Perspective des Cascades de Saint Cloud. Published by Paul-Andre Basset, Paris c1780.
This engraving illustrates the formal French garden and spectacular fountains at Saint Cloud. The principal fountain, the Grand Cascade, measuring 90 meters, was a testament to the mastery of waterworks of architect Antoine Le Pautre. 
Optical views were very fashionable in the 18th century. They were engravings, mainly on copper plates, made to be seen through an optical box (with the text and image inverted), which consisted of an inclined mirror and a large lens, in order to be able to see the prints.
These etchings are now exhibited in museums around the world and are highly valued by collectors and decorators alike for their historical interest and high decorative value.
Size: Sheet 10in x 15in (25cm x 38cm)Image size: 9in x 14.5in (23cm x 37cm)</v>
          </cell>
          <cell r="K11821">
            <v>100</v>
          </cell>
          <cell r="L11821">
            <v>200</v>
          </cell>
          <cell r="M11821">
            <v>50</v>
          </cell>
          <cell r="N11821">
            <v>50</v>
          </cell>
          <cell r="P11821" t="str">
            <v>The print is in excellent condition - please inspect the image carefully for any age related marks</v>
          </cell>
        </row>
        <row r="11822">
          <cell r="G11822" t="str">
            <v>154890a</v>
          </cell>
          <cell r="H11822" t="str">
            <v>154890a</v>
          </cell>
          <cell r="I11822" t="str">
            <v>Giovanni Panini - Interior of St Peter's, Rome 1794</v>
          </cell>
          <cell r="J11822" t="str">
            <v>This beautiful hand coloured engraving entitled The Interior of St. Peter’s at Rome was published by Laurie &amp; Whittle, London 1794. The Interior of St Peter’s at Rome is from a painting by Giovanni Paolo Panini (1691-1765). 
18th century interior view of the Basilica of Saint Peter in the Vatican. St Peter's Basilica is a church of the Italian High Renaissance located in Vatican City, an independent microstate enclaved within the city of Rome, Italy.  
Giovanni Paolo Panini was a highly prolific and versatile Italian painter, architect and stage designer. He was best known for his numerous picturesque views of Rome, many of which focused on the remnants of the city's classical past, and incorporated figures moving through the spaces or participating in ceremonies or festivals.  
 Size: Platemark 11in x 16.75in (28cm x 42.5cm)</v>
          </cell>
          <cell r="K11822">
            <v>300</v>
          </cell>
          <cell r="L11822">
            <v>600</v>
          </cell>
          <cell r="M11822">
            <v>150</v>
          </cell>
          <cell r="N11822">
            <v>150</v>
          </cell>
          <cell r="P11822" t="str">
            <v>The print is in excellent condition - please inspect the image carefully for any age related marks</v>
          </cell>
        </row>
        <row r="11823">
          <cell r="G11823" t="str">
            <v>154900a</v>
          </cell>
          <cell r="H11823" t="str">
            <v>154900a</v>
          </cell>
          <cell r="I11823" t="str">
            <v>Sangallo - Basilica for St Peter's in the Vatican 1514</v>
          </cell>
          <cell r="J11823" t="str">
            <v>Rare engraving entitled Forma Templi D. Petri in Vaticano or Design for the Basilica of St. Peter's in the Vatican is from Speculum Romanae Magnificentiae.
Engraved by Antonio da Labacco after a drawing by Antonio da Sangallo, the Younger. Published by Antonio Salamanca, Rome 1514.
Sangallo's design for the Basilica of St Peter in the Vatican; cut-away view of the interior extended to the left with a tall tower, with Pope Paul III's coat of arms in centre. 
Offered here is a rare and historically significant 16th-century architectural engraving depicting the proposed elevation of St. Peter’s Basilica in the Vatican, designed by Antonio da Sangallo. This piece represents an early Renaissance vision for the basilica that was later revised by Michelangelo.
The monumental design features two grand bell towers flanking a central dome and richly articulated classical architecture. At the centre, a papal coat of arms and dedication to Pope Paul III crown the composition.
This engraving is not only a fine example of Renaissance architectural draftsmanship, but also a collector’s item for those interested in the evolution of Vatican architecture, early Roman printing, or the work of Salamanca and Labacco.
Size: Sheet: 17.5in x 22in. (44.5 x 56cm) and Plate: 13in x 20in. (33cm x 50cm)</v>
          </cell>
          <cell r="K11823">
            <v>200</v>
          </cell>
          <cell r="L11823">
            <v>400</v>
          </cell>
          <cell r="M11823">
            <v>100</v>
          </cell>
          <cell r="N11823">
            <v>100</v>
          </cell>
          <cell r="P11823" t="str">
            <v>The print has some paper loss and marginal tears with repairs to dentrefold.</v>
          </cell>
        </row>
        <row r="11824">
          <cell r="G11824" t="str">
            <v>156590a</v>
          </cell>
          <cell r="H11824">
            <v>15659</v>
          </cell>
          <cell r="I11824" t="str">
            <v>JS Cotman - Trees near Twickenham, London from Liber Studiorum 1838</v>
          </cell>
          <cell r="J11824"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1824">
            <v>40</v>
          </cell>
          <cell r="L11824">
            <v>80</v>
          </cell>
          <cell r="M11824">
            <v>20</v>
          </cell>
          <cell r="N11824">
            <v>20</v>
          </cell>
          <cell r="P11824" t="str">
            <v xml:space="preserve">The print is in excellent condition - please inspect the image carefully for any occasional age related marks. </v>
          </cell>
        </row>
        <row r="11825">
          <cell r="G11825" t="str">
            <v>156700a</v>
          </cell>
          <cell r="H11825">
            <v>15670</v>
          </cell>
          <cell r="I11825" t="str">
            <v>JS Cotman - Tan-y-Bwlch, Merionethshire, N Wales from Liber Studiorum 1838</v>
          </cell>
          <cell r="J11825"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1825">
            <v>40</v>
          </cell>
          <cell r="L11825">
            <v>80</v>
          </cell>
          <cell r="M11825">
            <v>20</v>
          </cell>
          <cell r="N11825">
            <v>20</v>
          </cell>
          <cell r="P11825" t="str">
            <v xml:space="preserve">The print is in excellent condition - please inspect the image carefully for any occasional age related marks. </v>
          </cell>
        </row>
        <row r="11826">
          <cell r="G11826" t="str">
            <v>160055a</v>
          </cell>
          <cell r="H11826" t="str">
            <v>160055a</v>
          </cell>
          <cell r="I11826" t="str">
            <v>Thomas Hearne - Lancaster Castle 1786</v>
          </cell>
          <cell r="J11826"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1826">
            <v>30</v>
          </cell>
          <cell r="L11826">
            <v>60</v>
          </cell>
          <cell r="M11826">
            <v>15</v>
          </cell>
          <cell r="N11826">
            <v>15</v>
          </cell>
          <cell r="P11826" t="str">
            <v>Excellent but please check for the images for any age-related marks.</v>
          </cell>
        </row>
        <row r="11827">
          <cell r="G11827" t="str">
            <v>160056a</v>
          </cell>
          <cell r="H11827" t="str">
            <v>160056a</v>
          </cell>
          <cell r="I11827" t="str">
            <v>Thomas Hearne - Warkworth Hermitage Northumberland 1786</v>
          </cell>
          <cell r="J11827"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1827">
            <v>30</v>
          </cell>
          <cell r="L11827">
            <v>60</v>
          </cell>
          <cell r="M11827">
            <v>15</v>
          </cell>
          <cell r="N11827">
            <v>15</v>
          </cell>
          <cell r="P11827" t="str">
            <v>Excellent but please check for the images for any age-related marks.</v>
          </cell>
        </row>
        <row r="11828">
          <cell r="G11828" t="str">
            <v>160070a</v>
          </cell>
          <cell r="H11828" t="str">
            <v>160070a</v>
          </cell>
          <cell r="I11828" t="str">
            <v>Thomas Hearne - Edinburgh Castle 1786</v>
          </cell>
          <cell r="J11828"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1828">
            <v>30</v>
          </cell>
          <cell r="L11828">
            <v>60</v>
          </cell>
          <cell r="M11828">
            <v>15</v>
          </cell>
          <cell r="N11828">
            <v>15</v>
          </cell>
          <cell r="P11828" t="str">
            <v>Excellent but please check for the images for any age-related marks.</v>
          </cell>
        </row>
        <row r="11829">
          <cell r="G11829" t="str">
            <v>160085a</v>
          </cell>
          <cell r="H11829" t="str">
            <v>160085a</v>
          </cell>
          <cell r="I11829" t="str">
            <v>Thomas Hearne - Linlithgow Palace West Lothian 1786</v>
          </cell>
          <cell r="J11829"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1829">
            <v>30</v>
          </cell>
          <cell r="L11829">
            <v>60</v>
          </cell>
          <cell r="M11829">
            <v>15</v>
          </cell>
          <cell r="N11829">
            <v>15</v>
          </cell>
          <cell r="P11829" t="str">
            <v>Excellent but please check for the images for any age-related marks.</v>
          </cell>
        </row>
        <row r="11830">
          <cell r="G11830" t="str">
            <v>160095a</v>
          </cell>
          <cell r="H11830" t="str">
            <v>160095a</v>
          </cell>
          <cell r="I11830" t="str">
            <v>Thomas Hearne - Warkworth Castle Northumberland 1786</v>
          </cell>
          <cell r="J11830"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1830">
            <v>30</v>
          </cell>
          <cell r="L11830">
            <v>60</v>
          </cell>
          <cell r="M11830">
            <v>15</v>
          </cell>
          <cell r="N11830">
            <v>15</v>
          </cell>
          <cell r="P11830" t="str">
            <v>Excellent but please check for the images for any age-related marks.</v>
          </cell>
        </row>
        <row r="11831">
          <cell r="G11831" t="str">
            <v>161004a</v>
          </cell>
          <cell r="H11831" t="str">
            <v>161004a</v>
          </cell>
          <cell r="I11831" t="str">
            <v>Thomas Hearne - Hereford Cathedral 1786</v>
          </cell>
          <cell r="J11831"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1831">
            <v>30</v>
          </cell>
          <cell r="L11831">
            <v>60</v>
          </cell>
          <cell r="M11831">
            <v>15</v>
          </cell>
          <cell r="N11831">
            <v>15</v>
          </cell>
          <cell r="P11831" t="str">
            <v>Excellent but please check for the images for any age-related marks.</v>
          </cell>
        </row>
        <row r="11832">
          <cell r="G11832" t="str">
            <v>161006a</v>
          </cell>
          <cell r="H11832" t="str">
            <v>161006a</v>
          </cell>
          <cell r="I11832" t="str">
            <v>Thomas Hearne - Salisbury Cathedral 1786</v>
          </cell>
          <cell r="J11832"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1832">
            <v>30</v>
          </cell>
          <cell r="L11832">
            <v>60</v>
          </cell>
          <cell r="M11832">
            <v>15</v>
          </cell>
          <cell r="N11832">
            <v>15</v>
          </cell>
          <cell r="P11832" t="str">
            <v>Excellent but please check for the images for any age-related marks.</v>
          </cell>
        </row>
        <row r="11833">
          <cell r="G11833" t="str">
            <v>161030a</v>
          </cell>
          <cell r="H11833" t="str">
            <v>161030a</v>
          </cell>
          <cell r="I11833" t="str">
            <v>Thomas Hearne - Stonehenge Wiltshire 1786</v>
          </cell>
          <cell r="J11833"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1833">
            <v>30</v>
          </cell>
          <cell r="L11833">
            <v>60</v>
          </cell>
          <cell r="M11833">
            <v>15</v>
          </cell>
          <cell r="N11833">
            <v>15</v>
          </cell>
          <cell r="P11833" t="str">
            <v>Excellent but please check for the images for any age-related marks.</v>
          </cell>
        </row>
        <row r="11834">
          <cell r="G11834" t="str">
            <v>162047a</v>
          </cell>
          <cell r="H11834" t="str">
            <v>162047a</v>
          </cell>
          <cell r="I11834" t="str">
            <v>Lord Nelson 1890</v>
          </cell>
          <cell r="J11834"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11834">
            <v>20</v>
          </cell>
          <cell r="L11834">
            <v>40</v>
          </cell>
          <cell r="M11834">
            <v>10</v>
          </cell>
          <cell r="N11834">
            <v>10</v>
          </cell>
          <cell r="P11834" t="str">
            <v xml:space="preserve">The print is in excellent condition but please inspect the image carefully as it is very accurate. </v>
          </cell>
        </row>
        <row r="11835">
          <cell r="G11835" t="str">
            <v>162048a</v>
          </cell>
          <cell r="H11835" t="str">
            <v>162048a</v>
          </cell>
          <cell r="I11835" t="str">
            <v>WC Symons - Signalling 1890</v>
          </cell>
          <cell r="J11835"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11835">
            <v>20</v>
          </cell>
          <cell r="L11835">
            <v>40</v>
          </cell>
          <cell r="M11835">
            <v>10</v>
          </cell>
          <cell r="N11835">
            <v>10</v>
          </cell>
          <cell r="P11835" t="str">
            <v xml:space="preserve">The print is in excellent condition but please inspect the image carefully as it is very accurate. </v>
          </cell>
        </row>
        <row r="11836">
          <cell r="G11836" t="str">
            <v>162049a</v>
          </cell>
          <cell r="H11836" t="str">
            <v>162049a</v>
          </cell>
          <cell r="I11836" t="str">
            <v>WC Symons - Captain 1890</v>
          </cell>
          <cell r="J11836"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11836">
            <v>20</v>
          </cell>
          <cell r="L11836">
            <v>40</v>
          </cell>
          <cell r="M11836">
            <v>10</v>
          </cell>
          <cell r="N11836">
            <v>10</v>
          </cell>
          <cell r="P11836" t="str">
            <v xml:space="preserve">The print is in excellent condition but please inspect the image carefully as it is very accurate. </v>
          </cell>
        </row>
        <row r="11837">
          <cell r="G11837" t="str">
            <v>162050a</v>
          </cell>
          <cell r="H11837" t="str">
            <v>162050a</v>
          </cell>
          <cell r="I11837" t="str">
            <v>WC Symons - 2nd Class Petty Officer 1890</v>
          </cell>
          <cell r="J11837"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11837">
            <v>20</v>
          </cell>
          <cell r="L11837">
            <v>40</v>
          </cell>
          <cell r="M11837">
            <v>10</v>
          </cell>
          <cell r="N11837">
            <v>10</v>
          </cell>
          <cell r="P11837" t="str">
            <v xml:space="preserve">The print is in excellent condition but please inspect the image carefully as it is very accurate. </v>
          </cell>
        </row>
        <row r="11838">
          <cell r="G11838" t="str">
            <v>162051a</v>
          </cell>
          <cell r="H11838" t="str">
            <v>162051a</v>
          </cell>
          <cell r="I11838" t="str">
            <v>WC Symons - Post Captain (18th Century) 1890</v>
          </cell>
          <cell r="J11838"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11838">
            <v>20</v>
          </cell>
          <cell r="L11838">
            <v>40</v>
          </cell>
          <cell r="M11838">
            <v>10</v>
          </cell>
          <cell r="N11838">
            <v>10</v>
          </cell>
          <cell r="P11838" t="str">
            <v xml:space="preserve">The print is in excellent condition but please inspect the image carefully as it is very accurate. </v>
          </cell>
        </row>
        <row r="11839">
          <cell r="G11839" t="str">
            <v>162052a</v>
          </cell>
          <cell r="H11839" t="str">
            <v>162052a</v>
          </cell>
          <cell r="I11839" t="str">
            <v>WC Symons - Boatswain 1890</v>
          </cell>
          <cell r="J11839"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v>
          </cell>
          <cell r="K11839">
            <v>20</v>
          </cell>
          <cell r="L11839">
            <v>40</v>
          </cell>
          <cell r="M11839">
            <v>10</v>
          </cell>
          <cell r="N11839">
            <v>10</v>
          </cell>
          <cell r="P11839" t="str">
            <v xml:space="preserve">The print is in excellent condition but please inspect the image carefully as it is very accurate. </v>
          </cell>
        </row>
        <row r="11840">
          <cell r="G11840" t="str">
            <v>162074a</v>
          </cell>
          <cell r="H11840" t="str">
            <v>162074a</v>
          </cell>
          <cell r="I11840" t="str">
            <v>WF Mitchell - HMS The Victory 1890</v>
          </cell>
          <cell r="J11840" t="str">
            <v>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v>
          </cell>
          <cell r="K11840">
            <v>20</v>
          </cell>
          <cell r="L11840">
            <v>40</v>
          </cell>
          <cell r="M11840">
            <v>10</v>
          </cell>
          <cell r="N11840">
            <v>10</v>
          </cell>
          <cell r="P11840" t="str">
            <v xml:space="preserve">The print is in excellent condition but please inspect the image carefully as it is very accurate. </v>
          </cell>
        </row>
        <row r="11841">
          <cell r="G11841" t="str">
            <v>16284a</v>
          </cell>
          <cell r="H11841">
            <v>16284</v>
          </cell>
          <cell r="I11841" t="str">
            <v>Ch Langlois - Battle of Straoueli, Algeria engraved by Bosiedon 1840</v>
          </cell>
          <cell r="J11841" t="str">
            <v xml:space="preserve">
This steel engraving entitled Bataille de Straoueli was engraved by Bosiedon after Charles Langlois 1840.
Size: 12in x 17.5in (30cm x 44cm) </v>
          </cell>
          <cell r="K11841">
            <v>40</v>
          </cell>
          <cell r="L11841">
            <v>80</v>
          </cell>
          <cell r="M11841">
            <v>20</v>
          </cell>
          <cell r="N11841">
            <v>20</v>
          </cell>
          <cell r="P11841" t="str">
            <v xml:space="preserve">The print is in excellent condition but please inspect the image carefully as it is very accurate. </v>
          </cell>
        </row>
        <row r="11842">
          <cell r="G11842" t="str">
            <v>16286a</v>
          </cell>
          <cell r="H11842">
            <v>16286</v>
          </cell>
          <cell r="I11842" t="str">
            <v>Rouargue - Assaut de Constantine, Algerie 1861</v>
          </cell>
          <cell r="J11842" t="str">
            <v>Original steel engraving of the Assault on Constantine, Algeria engraved by E. Rouargue after Raffet. Published by Furne, Paris 1861.
Size: 7in x 10.5in (17cm x 27cm)</v>
          </cell>
          <cell r="K11842">
            <v>40</v>
          </cell>
          <cell r="L11842">
            <v>80</v>
          </cell>
          <cell r="M11842">
            <v>20</v>
          </cell>
          <cell r="N11842">
            <v>20</v>
          </cell>
          <cell r="P11842" t="str">
            <v xml:space="preserve">The print is in excellent condition but please inspect the image carefully as it is very accurate. </v>
          </cell>
        </row>
        <row r="11843">
          <cell r="G11843" t="str">
            <v>163049a</v>
          </cell>
          <cell r="H11843" t="str">
            <v>163049a</v>
          </cell>
          <cell r="I11843" t="str">
            <v>Vue d'Optique - Schwarzenberg Palace, Vienna c1770</v>
          </cell>
          <cell r="J11843" t="str">
            <v>This original hand-coloured engraving is the Vue d'Optique nouvelle, representant le Palais du Prince Schwarzenberg aux environs de Vienne, en Autriche. Published by Jacques Chereau, Paris c1770.
Optical views were very fashionable in the 18th century. They were engravings, mainly on copper plates, made to be seen through an optical box (with the text and image inverted), which consisted of an inclined mirror and a large lens, in order to be able to see the prints.
These etchings are now exhibited in museums around the world and are highly valued by collectors and decorators alike for their historical interest and high decorative value.
Size: Sheet 10in x 15in (25cm x 38cm) Image size: 9in x 14.5in (23cm x 37cm)</v>
          </cell>
          <cell r="K11843">
            <v>100</v>
          </cell>
          <cell r="L11843">
            <v>200</v>
          </cell>
          <cell r="M11843">
            <v>50</v>
          </cell>
          <cell r="N11843">
            <v>50</v>
          </cell>
          <cell r="P11843" t="str">
            <v>The print is in excellent condition but please inspect the image carefully for any age related marks</v>
          </cell>
        </row>
        <row r="11844">
          <cell r="G11844" t="str">
            <v>163050a</v>
          </cell>
          <cell r="H11844" t="str">
            <v>163050a</v>
          </cell>
          <cell r="I11844" t="str">
            <v>Vue d'Optique - Cascades de St Cloud 1770</v>
          </cell>
          <cell r="J11844" t="str">
            <v>This original hand-coloured engraving is the Vue Perspective des Cascades de Saint Cloud. Published by Paul-Andre Basset, Paris c1780.
This engraving illustrates the formal French garden and spectacular fountains at Saint Cloud. The principal fountain, the Grand Cascade, measuring 90 meters, was a testament to the mastery of waterworks of architect Antoine Le Pautre. 
Optical views were very fashionable in the 18th century. They were engravings, mainly on copper plates, made to be seen through an optical box (with the text and image inverted), which consisted of an inclined mirror and a large lens, in order to be able to see the prints.
These etchings are now exhibited in museums around the world and are highly valued by collectors and decorators alike for their historical interest and high decorative value.
Size: Sheet 10in x 15in (25cm x 38cm) Image size: 9in x 14.5in (23cm x 37cm)</v>
          </cell>
          <cell r="K11844">
            <v>100</v>
          </cell>
          <cell r="L11844">
            <v>200</v>
          </cell>
          <cell r="M11844">
            <v>50</v>
          </cell>
          <cell r="N11844">
            <v>50</v>
          </cell>
          <cell r="P11844" t="str">
            <v>The print is in excellent condition but please inspect the image carefully for any age related marks</v>
          </cell>
        </row>
        <row r="11845">
          <cell r="G11845" t="str">
            <v>163057a</v>
          </cell>
          <cell r="H11845" t="str">
            <v>163057aa</v>
          </cell>
          <cell r="I11845" t="str">
            <v>Hendrick Goltzius - Very rare engraving 1589</v>
          </cell>
          <cell r="J11845" t="str">
            <v>This rare original 16th century portrait engraving is by one of the great Dutch Old Master artists, Hendrick Goltzius (1558-1617). Printed by G Cornelis 1589.
Executed in impeccable detail, the sitter in this image was Frederick II of Denmark and Norway.
Goltzius was regarded as the leading Dutch engraver of the early Baroque period, and this specific image is the last known portrait he produced before shifting his attention to painting later in life.
Size: 6.3in x 8.7in (16cm x 22cm)</v>
          </cell>
          <cell r="K11845">
            <v>200</v>
          </cell>
          <cell r="L11845">
            <v>400</v>
          </cell>
          <cell r="M11845">
            <v>100</v>
          </cell>
          <cell r="N11845">
            <v>100</v>
          </cell>
          <cell r="P11845" t="str">
            <v>The print is in excellent condition but please inspect the image carefully for any age related marks</v>
          </cell>
        </row>
        <row r="11846">
          <cell r="G11846" t="str">
            <v>163075a</v>
          </cell>
          <cell r="H11846" t="str">
            <v>163075a</v>
          </cell>
          <cell r="I11846" t="str">
            <v>J Skelton - Bombardment of Tripoli engraving  1842</v>
          </cell>
          <cell r="J11846" t="str">
            <v xml:space="preserve">This engraving is of the Bombardement of Tripoli on 22 June 1685 by the artist Gaudin and engraved by Joseph Skelton.  Diagraphe et Pantographe Gavard, Paris 1838-49
Printed on vellum paper, the engraving is taken from the work: Galeries Historiques de Versailles chez Gavard.
King Louis-Philippe, after having taken the decision in 1833 to transform the Palace of Versailles into a museum, decided to make the palace's collections accessible to all through engraving. The work was entrusted to Charles Gavard, who developed the panthograph and the diagraph for optimal reduction of subjects. 
Size: 18.5in x 12.5in (47cm x 32.5cm) </v>
          </cell>
          <cell r="K11846">
            <v>100</v>
          </cell>
          <cell r="L11846">
            <v>200</v>
          </cell>
          <cell r="M11846">
            <v>50</v>
          </cell>
          <cell r="N11846">
            <v>50</v>
          </cell>
          <cell r="P11846" t="str">
            <v>The print is in excellent condition but please inspect the image carefully for any age related marks</v>
          </cell>
        </row>
        <row r="11847">
          <cell r="G11847" t="str">
            <v>16426a</v>
          </cell>
          <cell r="H11847">
            <v>16426</v>
          </cell>
          <cell r="I11847" t="str">
            <v>Thomas Hope - Grecian female with casket 1812</v>
          </cell>
          <cell r="J11847" t="str">
            <v xml:space="preserve">This engraved plate is from Costume of the Ancients by Thomas Hope Printed by W Bulmer and Co, London 1812.
Size 11.5in x 9.25in
</v>
          </cell>
          <cell r="K11847">
            <v>40</v>
          </cell>
          <cell r="L11847">
            <v>80</v>
          </cell>
          <cell r="M11847">
            <v>20</v>
          </cell>
          <cell r="N11847">
            <v>20</v>
          </cell>
          <cell r="P11847" t="str">
            <v>Excellent but please inspect images carefully for any age-related marks</v>
          </cell>
        </row>
        <row r="11848">
          <cell r="G11848" t="str">
            <v>16427a</v>
          </cell>
          <cell r="H11848">
            <v>16427</v>
          </cell>
          <cell r="I11848" t="str">
            <v>Thomas Hope - Grecian females performing funeral rites 1812</v>
          </cell>
          <cell r="J11848" t="str">
            <v xml:space="preserve">This engraved plate is from Costume of the Ancients by Thomas Hope Printed by W Bulmer and Co, London 1812.
Size 11.5in x 9.25in
</v>
          </cell>
          <cell r="K11848">
            <v>40</v>
          </cell>
          <cell r="L11848">
            <v>80</v>
          </cell>
          <cell r="M11848">
            <v>20</v>
          </cell>
          <cell r="N11848">
            <v>20</v>
          </cell>
          <cell r="P11848" t="str">
            <v>Excellent but please inspect images carefully for any age-related marks</v>
          </cell>
        </row>
        <row r="11849">
          <cell r="G11849" t="str">
            <v>16428a</v>
          </cell>
          <cell r="H11849">
            <v>16428</v>
          </cell>
          <cell r="I11849" t="str">
            <v>Thomas Hope - Electra in mourning for Orestes 1812</v>
          </cell>
          <cell r="J11849" t="str">
            <v xml:space="preserve">This engraved plate is from Costume of the Ancients by Thomas Hope Printed by W Bulmer and Co, London 1812.
Size 11.5in x 9.25in
</v>
          </cell>
          <cell r="K11849">
            <v>40</v>
          </cell>
          <cell r="L11849">
            <v>80</v>
          </cell>
          <cell r="M11849">
            <v>20</v>
          </cell>
          <cell r="N11849">
            <v>20</v>
          </cell>
          <cell r="P11849" t="str">
            <v>Excellent but please inspect images carefully for any age-related marks</v>
          </cell>
        </row>
        <row r="11850">
          <cell r="G11850" t="str">
            <v>16429a</v>
          </cell>
          <cell r="H11850">
            <v>16429</v>
          </cell>
          <cell r="I11850" t="str">
            <v>Thomas Hope - Grecian female 1812</v>
          </cell>
          <cell r="J11850" t="str">
            <v xml:space="preserve">This engraved plate is from Costume of the Ancients by Thomas Hope Printed by W Bulmer and Co, London 1812.
Size 11.5in x 9.25in
</v>
          </cell>
          <cell r="K11850">
            <v>40</v>
          </cell>
          <cell r="L11850">
            <v>80</v>
          </cell>
          <cell r="M11850">
            <v>20</v>
          </cell>
          <cell r="N11850">
            <v>20</v>
          </cell>
          <cell r="P11850" t="str">
            <v>Excellent but please inspect images carefully for any age-related marks</v>
          </cell>
        </row>
        <row r="11851">
          <cell r="G11851" t="str">
            <v>16430a</v>
          </cell>
          <cell r="H11851">
            <v>16430</v>
          </cell>
          <cell r="I11851" t="str">
            <v>Thomas Hope - Diana 1812</v>
          </cell>
          <cell r="J11851" t="str">
            <v xml:space="preserve">This engraved plate is from Costume of the Ancients by Thomas Hope Printed by W Bulmer and Co, London 1812.
Size 11.5in x 9.25in
</v>
          </cell>
          <cell r="K11851">
            <v>40</v>
          </cell>
          <cell r="L11851">
            <v>80</v>
          </cell>
          <cell r="M11851">
            <v>20</v>
          </cell>
          <cell r="N11851">
            <v>20</v>
          </cell>
          <cell r="P11851" t="str">
            <v>Excellent but please inspect images carefully for any age-related marks</v>
          </cell>
        </row>
        <row r="11852">
          <cell r="G11852" t="str">
            <v>16431a</v>
          </cell>
          <cell r="H11852">
            <v>16431</v>
          </cell>
          <cell r="I11852" t="str">
            <v>Thomas Hope - Jupiter 1812</v>
          </cell>
          <cell r="J11852" t="str">
            <v xml:space="preserve">This engraved plate is from Costume of the Ancients by Thomas Hope Printed by W Bulmer and Co, London 1812.
Size 11.5in x 9.25in
</v>
          </cell>
          <cell r="K11852">
            <v>40</v>
          </cell>
          <cell r="L11852">
            <v>80</v>
          </cell>
          <cell r="M11852">
            <v>20</v>
          </cell>
          <cell r="N11852">
            <v>20</v>
          </cell>
          <cell r="P11852" t="str">
            <v>Excellent but please inspect images carefully for any age-related marks</v>
          </cell>
        </row>
        <row r="11853">
          <cell r="G11853" t="str">
            <v>16432a</v>
          </cell>
          <cell r="H11853">
            <v>16432</v>
          </cell>
          <cell r="I11853" t="str">
            <v>Thomas Hope - Diana 1812</v>
          </cell>
          <cell r="J11853" t="str">
            <v xml:space="preserve">This engraved plate is from Costume of the Ancients by Thomas Hope Printed by W Bulmer and Co, London 1812.
Size 11.5in x 9.25in
</v>
          </cell>
          <cell r="K11853">
            <v>40</v>
          </cell>
          <cell r="L11853">
            <v>80</v>
          </cell>
          <cell r="M11853">
            <v>20</v>
          </cell>
          <cell r="N11853">
            <v>20</v>
          </cell>
          <cell r="P11853" t="str">
            <v>Excellent but please inspect images carefully for any age-related marks</v>
          </cell>
        </row>
        <row r="11854">
          <cell r="G11854" t="str">
            <v>16433a</v>
          </cell>
          <cell r="H11854">
            <v>16433</v>
          </cell>
          <cell r="I11854" t="str">
            <v>Thomas Hope - Grecian lady 1812</v>
          </cell>
          <cell r="J11854" t="str">
            <v xml:space="preserve">This engraved plate is from Costume of the Ancients by Thomas Hope Printed by W Bulmer and Co, London 1812.
Size 11.5in x 9.25in
</v>
          </cell>
          <cell r="K11854">
            <v>40</v>
          </cell>
          <cell r="L11854">
            <v>80</v>
          </cell>
          <cell r="M11854">
            <v>20</v>
          </cell>
          <cell r="N11854">
            <v>20</v>
          </cell>
          <cell r="P11854" t="str">
            <v>Excellent but please inspect images carefully for any age-related marks</v>
          </cell>
        </row>
        <row r="11855">
          <cell r="G11855" t="str">
            <v>165080a</v>
          </cell>
          <cell r="H11855" t="str">
            <v>165080a</v>
          </cell>
          <cell r="I11855" t="str">
            <v>A Suit of Armour by Samuel Meyrick 1842</v>
          </cell>
          <cell r="J11855" t="str">
            <v>This superb hand-coloured engraving of A Suit of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v>
          </cell>
          <cell r="K11855">
            <v>70</v>
          </cell>
          <cell r="L11855">
            <v>140</v>
          </cell>
          <cell r="M11855">
            <v>35</v>
          </cell>
          <cell r="N11855">
            <v>35</v>
          </cell>
          <cell r="P11855" t="str">
            <v xml:space="preserve">The print is in excellent condition - please inspect the image carefully for any occasional age related marks. </v>
          </cell>
        </row>
        <row r="11856">
          <cell r="G11856" t="str">
            <v>170240a</v>
          </cell>
          <cell r="H11856" t="str">
            <v>170240a</v>
          </cell>
          <cell r="I11856" t="str">
            <v>Helmuth Bossert - 4 Greek Folk Art plates 1924</v>
          </cell>
          <cell r="J11856" t="str">
            <v xml:space="preserve">These plates are from Peasant Art in Europe by Prof. Helmuth Theodor Bossert. Published by Ernst Wasmuth Ltd, Berlin 1924. 
The plates illustrate examples of folk ornaments and handicrafts. 
Size: 11in x 15in (28cm x 38cm) </v>
          </cell>
          <cell r="K11856">
            <v>20</v>
          </cell>
          <cell r="L11856">
            <v>40</v>
          </cell>
          <cell r="M11856">
            <v>10</v>
          </cell>
          <cell r="N11856">
            <v>10</v>
          </cell>
          <cell r="P11856" t="str">
            <v>Excellent</v>
          </cell>
        </row>
        <row r="11857">
          <cell r="G11857" t="str">
            <v>170380a</v>
          </cell>
          <cell r="H11857" t="str">
            <v>170380a</v>
          </cell>
          <cell r="I11857" t="str">
            <v>Charles Le Brun - Rare engraving of Versailles Gallery by Cochin c1760</v>
          </cell>
          <cell r="J11857" t="str">
            <v xml:space="preserve">This rare large copperplate engraving entitled Développement de la décoration intérieure et des peintures du plafond de la Galerie de Versailles or Development of the Interior Decoration and Ceiling Paintings of the Versailles Gallery is by Charles Le Brun and drawn by JB Masse, Paris 1753. 
The engraving was by Henri Laurent and Charles-Nicolas Cochin and illustrates the Grande Galerie de Versailles and the two salons that accompany it. 
Charles Le Brun was a painter and designer during the reign of Louis XIV. He organized and carried out most of the vast projects of paintings, sculptures and decorative arts commissioned by the French government during three decades of the reign of Louis XIV. 
Size: 20.5in x 36in (52cm x 91cm) </v>
          </cell>
          <cell r="K11857">
            <v>100</v>
          </cell>
          <cell r="L11857">
            <v>200</v>
          </cell>
          <cell r="M11857">
            <v>50</v>
          </cell>
          <cell r="N11857">
            <v>50</v>
          </cell>
          <cell r="P11857" t="str">
            <v>Excellent with centrefold as issued</v>
          </cell>
        </row>
        <row r="11858">
          <cell r="G11858" t="str">
            <v>170600a</v>
          </cell>
          <cell r="H11858" t="str">
            <v>170600a</v>
          </cell>
          <cell r="I11858" t="str">
            <v>Nicolas Ponce - Original engraving of Roman frescoes by Deliens 1805</v>
          </cell>
          <cell r="J11858" t="str">
            <v>This rare copperplate engraving is from Collection des Tableaux et Arabesques Antiques, trouvés a Rome, dans les ruines des Thermes de Titus by Nicolas Ponce. Paris, Brussels, Lyons etc: 1805. 
The engraving, with incredibly fine detail, illustrates one of the frescoes from the baths of Titus, built in Rome in 81 AD. One of the features of the baths of Titus were the mural designs executed by the artist Famullus.
The engravings in this work are after designs by Goumas, Petit, Carlonni, Chateau, Binet and Le Fevre with the engraving performed by Petit, Mlle. Le Gai, Van Maelle and Deliens.
Size: approx. 20.5in x 13.5in (53cm x 35cm)</v>
          </cell>
          <cell r="K11858">
            <v>100</v>
          </cell>
          <cell r="L11858">
            <v>200</v>
          </cell>
          <cell r="M11858">
            <v>50</v>
          </cell>
          <cell r="N11858">
            <v>50</v>
          </cell>
          <cell r="P11858" t="str">
            <v>Excellent but please check images for any age-related marks</v>
          </cell>
        </row>
        <row r="11859">
          <cell r="G11859" t="str">
            <v>170620a</v>
          </cell>
          <cell r="H11859" t="str">
            <v>170620a</v>
          </cell>
          <cell r="I11859" t="str">
            <v>Nicolas Ponce - Original engraving of Roman frescoes by Deliens 1805</v>
          </cell>
          <cell r="J11859" t="str">
            <v>This rare copperplate engraving is from Collection des Tableaux et Arabesques Antiques, trouvés a Rome, dans les ruines des Thermes de Titus by Nicolas Ponce. Paris, Brussels, Lyons etc: 1805. 
The engraving, with incredibly fine detail, illustrates one of the frescoes from the baths of Titus, built in Rome in 81 AD. One of the features of the baths of Titus were the mural designs executed by the artist Famullus.
The engravings in this work are after designs by Goumas, Petit, Carlonni, Chateau, Binet and Le Fevre with the engraving performed by Petit, Mlle. Le Gai, Van Maelle and Deliens.
Size: approx. 20.5in x 13.5in (53cm x 35cm)</v>
          </cell>
          <cell r="K11859">
            <v>100</v>
          </cell>
          <cell r="L11859">
            <v>200</v>
          </cell>
          <cell r="M11859">
            <v>50</v>
          </cell>
          <cell r="N11859">
            <v>50</v>
          </cell>
          <cell r="P11859" t="str">
            <v>Excellent but please check images for any age-related marks</v>
          </cell>
        </row>
        <row r="11860">
          <cell r="G11860" t="str">
            <v>170640a</v>
          </cell>
          <cell r="H11860" t="str">
            <v>170640a</v>
          </cell>
          <cell r="I11860" t="str">
            <v>Nicolas Ponce - Original engraving of Roman frescoes by Mlle De Gai 1805</v>
          </cell>
          <cell r="J11860" t="str">
            <v>This rare copperplate engraving is from Collection des Tableaux et Arabesques Antiques, trouvés a Rome, dans les ruines des Thermes de Titus by Nicolas Ponce. Paris, Brussels, Lyons etc: 1805. 
The engraving, with incredibly fine detail, illustrates one of the frescoes from the baths of Titus, built in Rome in 81 AD. One of the features of the baths of Titus were the mural designs executed by the artist Famullus.
The engravings in this work are after designs by Goumas, Petit, Carlonni, Chateau, Binet and Le Fevre with the engraving performed by Petit, Mlle. Le Gai, Van Maelle and Deliens.
Size: approx. 20.5in x 13.5in (53cm x 35cm)</v>
          </cell>
          <cell r="K11860">
            <v>100</v>
          </cell>
          <cell r="L11860">
            <v>200</v>
          </cell>
          <cell r="M11860">
            <v>50</v>
          </cell>
          <cell r="N11860">
            <v>50</v>
          </cell>
          <cell r="P11860" t="str">
            <v>Excellent but please check images for any age-related marks</v>
          </cell>
        </row>
        <row r="11861">
          <cell r="G11861" t="str">
            <v>170650a</v>
          </cell>
          <cell r="H11861" t="str">
            <v>170650a</v>
          </cell>
          <cell r="I11861" t="str">
            <v>Nicolas Ponce - Original engraving of Roman frescoes by Mlle De Gai 1805</v>
          </cell>
          <cell r="J11861" t="str">
            <v>This rare copperplate engraving is from Collection des Tableaux et Arabesques Antiques, trouvés a Rome, dans les ruines des Thermes de Titus by Nicolas Ponce. Paris, Brussels, Lyons etc: 1805. 
The engraving, with incredibly fine detail, illustrates one of the frescoes from the baths of Titus, built in Rome in 81 AD. One of the features of the baths of Titus were the mural designs executed by the artist Famullus.
The engravings in this work are after designs by Goumas, Petit, Carlonni, Chateau, Binet and Le Fevre with the engraving performed by Petit, Mlle. Le Gai, Van Maelle and Deliens.
Size: approx. 20.5in x 13.5in (53cm x 35cm)</v>
          </cell>
          <cell r="K11861">
            <v>100</v>
          </cell>
          <cell r="L11861">
            <v>200</v>
          </cell>
          <cell r="M11861">
            <v>50</v>
          </cell>
          <cell r="N11861">
            <v>50</v>
          </cell>
          <cell r="P11861" t="str">
            <v>Excellent but please check images for any age-related marks</v>
          </cell>
        </row>
        <row r="11862">
          <cell r="G11862" t="str">
            <v>170670a</v>
          </cell>
          <cell r="H11862" t="str">
            <v>170670a</v>
          </cell>
          <cell r="I11862" t="str">
            <v>Nicolas Ponce - Original engraving of Roman frescoes by Van Maelle 1805</v>
          </cell>
          <cell r="J11862" t="str">
            <v>This rare copperplate engraving is from Collection des Tableaux et Arabesques Antiques, trouvés a Rome, dans les ruines des Thermes de Titus by Nicolas Ponce. Paris, Brussels, Lyons etc: 1805. 
The engraving, with incredibly fine detail, illustrates one of the frescoes from the baths of Titus, built in Rome in 81 AD. One of the features of the baths of Titus were the mural designs executed by the artist Famullus.
The engravings in this work are after designs by Goumas, Petit, Carlonni, Chateau, Binet and Le Fevre with the engraving performed by Petit, Mlle. Le Gai, Van Maelle and Deliens.
Size: approx. 20.5in x 13.5in (53cm x 35cm)</v>
          </cell>
          <cell r="K11862">
            <v>100</v>
          </cell>
          <cell r="L11862">
            <v>200</v>
          </cell>
          <cell r="M11862">
            <v>50</v>
          </cell>
          <cell r="N11862">
            <v>50</v>
          </cell>
          <cell r="P11862" t="str">
            <v>Excellent but please check images for any age-related marks</v>
          </cell>
        </row>
        <row r="11863">
          <cell r="G11863" t="str">
            <v>170690a</v>
          </cell>
          <cell r="H11863" t="str">
            <v>170690a</v>
          </cell>
          <cell r="I11863" t="str">
            <v>Nicolas Ponce - Original engraving of Roman frescoes by Pauquet 1805</v>
          </cell>
          <cell r="J11863" t="str">
            <v>This rare copperplate engraving is from Collection des Tableaux et Arabesques Antiques, trouvés a Rome, dans les ruines des Thermes de Titus by Nicolas Ponce. Paris, Brussels, Lyons etc: 1805. 
The engraving, with incredibly fine detail, illustrates one of the frescoes from the baths of Titus, built in Rome in 81 AD. One of the features of the baths of Titus were the mural designs executed by the artist Famullus.
The engravings in this work are after designs by Goumas, Petit, Carlonni, Chateau, Binet and Le Fevre with the engraving performed by Petit, Mlle. Le Gai, Van Maelle and Deliens.
Size: approx. 20.5in x 13.5in (53cm x 35cm)</v>
          </cell>
          <cell r="K11863">
            <v>100</v>
          </cell>
          <cell r="L11863">
            <v>200</v>
          </cell>
          <cell r="M11863">
            <v>50</v>
          </cell>
          <cell r="N11863">
            <v>50</v>
          </cell>
          <cell r="P11863" t="str">
            <v>Excellent but please check images for any age-related marks</v>
          </cell>
        </row>
        <row r="11864">
          <cell r="G11864" t="str">
            <v>171000a</v>
          </cell>
          <cell r="H11864" t="str">
            <v>171000a</v>
          </cell>
          <cell r="I11864" t="str">
            <v>Thomas Chippendale - Original engraving of Clock Cases 1762</v>
          </cell>
          <cell r="J1186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1864">
            <v>40</v>
          </cell>
          <cell r="L11864">
            <v>80</v>
          </cell>
          <cell r="M11864">
            <v>20</v>
          </cell>
          <cell r="N11864">
            <v>20</v>
          </cell>
          <cell r="P11864" t="str">
            <v>Excellent condition - please review the images carefully</v>
          </cell>
        </row>
        <row r="11865">
          <cell r="G11865" t="str">
            <v>171600a</v>
          </cell>
          <cell r="H11865" t="str">
            <v>171600a</v>
          </cell>
          <cell r="I11865" t="str">
            <v>R Ackermann - Hand coloured engraving of a dining room 1816</v>
          </cell>
          <cell r="J11865" t="str">
            <v>This original hand coloured aquatint engraving is from Rudolf Ackermann's Repository of Arts, Literature, Fashions, Manufactures etc. Published 1 January 1816, London.  
Size: 5.4in x 9in (13.8cm x 22.5cm)</v>
          </cell>
          <cell r="K11865">
            <v>30</v>
          </cell>
          <cell r="L11865">
            <v>60</v>
          </cell>
          <cell r="M11865">
            <v>15</v>
          </cell>
          <cell r="N11865">
            <v>15</v>
          </cell>
          <cell r="P11865" t="str">
            <v>Excellent condition - please review the images carefully</v>
          </cell>
        </row>
        <row r="11866">
          <cell r="G11866" t="str">
            <v>171610a</v>
          </cell>
          <cell r="H11866" t="str">
            <v>171610a</v>
          </cell>
          <cell r="I11866" t="str">
            <v>R Ackermann - Hand coloured engraving of a small bed 1816</v>
          </cell>
          <cell r="J11866" t="str">
            <v>This original hand coloured aquatint engraving is from Rudolf Ackermann's Repository of Arts, Literature, Fashions, Manufactures etc. Published 1 January 1816, London.  
Size: 5.4in x 9in (13.8cm x 22.5cm)</v>
          </cell>
          <cell r="K11866">
            <v>30</v>
          </cell>
          <cell r="L11866">
            <v>60</v>
          </cell>
          <cell r="M11866">
            <v>15</v>
          </cell>
          <cell r="N11866">
            <v>15</v>
          </cell>
          <cell r="P11866" t="str">
            <v>Excellent condition - please review the images carefully</v>
          </cell>
        </row>
        <row r="11867">
          <cell r="G11867" t="str">
            <v>171620a</v>
          </cell>
          <cell r="H11867" t="str">
            <v>171620a</v>
          </cell>
          <cell r="I11867" t="str">
            <v>R Ackermann - Hand coloured engraving of a fireplace 1816</v>
          </cell>
          <cell r="J11867" t="str">
            <v>This original hand coloured aquatint engraving is from Rudolf Ackermann's Repository of Arts, Literature, Fashions, Manufactures etc. Published 1 January 1816, London.  
Size: 5.4in x 9in (13.8cm x 22.5cm)</v>
          </cell>
          <cell r="K11867">
            <v>30</v>
          </cell>
          <cell r="L11867">
            <v>60</v>
          </cell>
          <cell r="M11867">
            <v>15</v>
          </cell>
          <cell r="N11867">
            <v>15</v>
          </cell>
          <cell r="P11867" t="str">
            <v>Excellent condition - please review the images carefully</v>
          </cell>
        </row>
        <row r="11868">
          <cell r="G11868" t="str">
            <v>171690a</v>
          </cell>
          <cell r="H11868" t="str">
            <v>171690a</v>
          </cell>
          <cell r="I11868" t="str">
            <v>R Ackermann - Hand coloured engraving of a Victorian room 1816</v>
          </cell>
          <cell r="J11868" t="str">
            <v>This original hand coloured aquatint engraving is from Rudolf Ackermann's Repository of Arts, Literature, Fashions, Manufactures etc. Published 1 January 1816, London.  
Size: 5.4in x 9in (13.8cm x 22.5cm)</v>
          </cell>
          <cell r="K11868">
            <v>30</v>
          </cell>
          <cell r="L11868">
            <v>60</v>
          </cell>
          <cell r="M11868">
            <v>15</v>
          </cell>
          <cell r="N11868">
            <v>15</v>
          </cell>
          <cell r="P11868" t="str">
            <v>Excellent condition - please review the images carefully</v>
          </cell>
        </row>
        <row r="11869">
          <cell r="G11869" t="str">
            <v>171710a</v>
          </cell>
          <cell r="H11869" t="str">
            <v>171710a</v>
          </cell>
          <cell r="I11869" t="str">
            <v>A Racinet - Original lithograph of Renaissance designs 1873</v>
          </cell>
          <cell r="J11869"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1869">
            <v>30</v>
          </cell>
          <cell r="L11869">
            <v>60</v>
          </cell>
          <cell r="M11869">
            <v>15</v>
          </cell>
          <cell r="N11869">
            <v>15</v>
          </cell>
          <cell r="P11869" t="str">
            <v>Excellent condition with some handling marks in margins - please review the images carefully</v>
          </cell>
        </row>
        <row r="11870">
          <cell r="G11870" t="str">
            <v>171720a</v>
          </cell>
          <cell r="H11870" t="str">
            <v>171720a</v>
          </cell>
          <cell r="I11870" t="str">
            <v>A Racinet - Original lithograph of Renaissance designs 1873</v>
          </cell>
          <cell r="J11870"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1870">
            <v>30</v>
          </cell>
          <cell r="L11870">
            <v>60</v>
          </cell>
          <cell r="M11870">
            <v>15</v>
          </cell>
          <cell r="N11870">
            <v>15</v>
          </cell>
          <cell r="P11870" t="str">
            <v>Excellent condition with some handling marks in margins - please review the images carefully</v>
          </cell>
        </row>
        <row r="11871">
          <cell r="G11871" t="str">
            <v>171730a</v>
          </cell>
          <cell r="H11871" t="str">
            <v>171730a</v>
          </cell>
          <cell r="I11871" t="str">
            <v>A Racinet - Original lithograph of Renaissance designs 1873</v>
          </cell>
          <cell r="J11871"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1871">
            <v>30</v>
          </cell>
          <cell r="L11871">
            <v>60</v>
          </cell>
          <cell r="M11871">
            <v>15</v>
          </cell>
          <cell r="N11871">
            <v>15</v>
          </cell>
          <cell r="P11871" t="str">
            <v>Excellent condition with some handling marks in margins - please review the images carefully</v>
          </cell>
        </row>
        <row r="11872">
          <cell r="G11872" t="str">
            <v>171750a</v>
          </cell>
          <cell r="H11872" t="str">
            <v>171750a</v>
          </cell>
          <cell r="I11872" t="str">
            <v>A Racinet - Original lithograph of Renaissance designs 1873</v>
          </cell>
          <cell r="J11872"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1872">
            <v>30</v>
          </cell>
          <cell r="L11872">
            <v>60</v>
          </cell>
          <cell r="M11872">
            <v>15</v>
          </cell>
          <cell r="N11872">
            <v>15</v>
          </cell>
          <cell r="P11872" t="str">
            <v>Excellent condition with some handling marks in margins - please review the images carefully</v>
          </cell>
        </row>
        <row r="11873">
          <cell r="G11873" t="str">
            <v>171751a</v>
          </cell>
          <cell r="H11873" t="str">
            <v>171751a</v>
          </cell>
          <cell r="I11873" t="str">
            <v>A Racinet - Original lithograph of Renaissance designs 1873</v>
          </cell>
          <cell r="J11873"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1873">
            <v>30</v>
          </cell>
          <cell r="L11873">
            <v>60</v>
          </cell>
          <cell r="M11873">
            <v>15</v>
          </cell>
          <cell r="N11873">
            <v>15</v>
          </cell>
          <cell r="P11873" t="str">
            <v>Excellent condition with some handling marks in margins - please review the images carefully</v>
          </cell>
        </row>
        <row r="11874">
          <cell r="G11874" t="str">
            <v>171760a</v>
          </cell>
          <cell r="H11874" t="str">
            <v>171760a</v>
          </cell>
          <cell r="I11874" t="str">
            <v>A Racinet - Original lithograph of Renaissance designs 1873</v>
          </cell>
          <cell r="J11874"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1874">
            <v>30</v>
          </cell>
          <cell r="L11874">
            <v>60</v>
          </cell>
          <cell r="M11874">
            <v>15</v>
          </cell>
          <cell r="N11874">
            <v>15</v>
          </cell>
          <cell r="P11874" t="str">
            <v>Excellent condition with some handling marks in margins - please review the images carefully</v>
          </cell>
        </row>
        <row r="11875">
          <cell r="G11875" t="str">
            <v>171761a</v>
          </cell>
          <cell r="H11875" t="str">
            <v>171761a</v>
          </cell>
          <cell r="I11875" t="str">
            <v>A Racinet - Lithograph of Chinese and Japanese designs 1873</v>
          </cell>
          <cell r="J11875"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1875">
            <v>30</v>
          </cell>
          <cell r="L11875">
            <v>60</v>
          </cell>
          <cell r="M11875">
            <v>15</v>
          </cell>
          <cell r="N11875">
            <v>15</v>
          </cell>
          <cell r="P11875" t="str">
            <v>Excellent condition with some handling marks in margins - please review the images carefully</v>
          </cell>
        </row>
        <row r="11876">
          <cell r="G11876" t="str">
            <v>171780a</v>
          </cell>
          <cell r="H11876" t="str">
            <v>171780a</v>
          </cell>
          <cell r="I11876" t="str">
            <v>A Racinet - Original lithograph of Japanese designs 1873</v>
          </cell>
          <cell r="J11876"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1876">
            <v>30</v>
          </cell>
          <cell r="L11876">
            <v>60</v>
          </cell>
          <cell r="M11876">
            <v>15</v>
          </cell>
          <cell r="N11876">
            <v>15</v>
          </cell>
          <cell r="P11876" t="str">
            <v>Excellent condition with some handling marks in margins - please review the images carefully</v>
          </cell>
        </row>
        <row r="11877">
          <cell r="G11877" t="str">
            <v>171781a</v>
          </cell>
          <cell r="H11877" t="str">
            <v>171781a</v>
          </cell>
          <cell r="I11877" t="str">
            <v>A Racinet - Original lithograph of Japanese designs 1873</v>
          </cell>
          <cell r="J11877"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1877">
            <v>30</v>
          </cell>
          <cell r="L11877">
            <v>60</v>
          </cell>
          <cell r="M11877">
            <v>15</v>
          </cell>
          <cell r="N11877">
            <v>15</v>
          </cell>
          <cell r="P11877" t="str">
            <v>Excellent condition with some handling marks in margins - please review the images carefully</v>
          </cell>
        </row>
        <row r="11878">
          <cell r="G11878" t="str">
            <v>171870a</v>
          </cell>
          <cell r="H11878" t="str">
            <v>171870a</v>
          </cell>
          <cell r="I11878" t="str">
            <v>A Racinet - Lithograph of Persian designs 1873</v>
          </cell>
          <cell r="J11878"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1878">
            <v>30</v>
          </cell>
          <cell r="L11878">
            <v>60</v>
          </cell>
          <cell r="M11878">
            <v>15</v>
          </cell>
          <cell r="N11878">
            <v>15</v>
          </cell>
          <cell r="P11878" t="str">
            <v>Excellent condition with some handling marks in margins - please review the images carefully</v>
          </cell>
        </row>
        <row r="11879">
          <cell r="G11879" t="str">
            <v>171900a</v>
          </cell>
          <cell r="H11879" t="str">
            <v>171900a</v>
          </cell>
          <cell r="I11879" t="str">
            <v>A Racinet - Lithograph of Byzantine designs 1873</v>
          </cell>
          <cell r="J11879"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1879">
            <v>30</v>
          </cell>
          <cell r="L11879">
            <v>60</v>
          </cell>
          <cell r="M11879">
            <v>15</v>
          </cell>
          <cell r="N11879">
            <v>15</v>
          </cell>
          <cell r="P11879" t="str">
            <v>Excellent condition with some handling marks in margins - please review the images carefully</v>
          </cell>
        </row>
        <row r="11880">
          <cell r="G11880" t="str">
            <v>171920a</v>
          </cell>
          <cell r="H11880" t="str">
            <v>171920a</v>
          </cell>
          <cell r="I11880" t="str">
            <v>A Racinet - Lithograph of Chinese and Japanese designs 1873</v>
          </cell>
          <cell r="J11880"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1880">
            <v>30</v>
          </cell>
          <cell r="L11880">
            <v>60</v>
          </cell>
          <cell r="M11880">
            <v>15</v>
          </cell>
          <cell r="N11880">
            <v>15</v>
          </cell>
          <cell r="P11880" t="str">
            <v>Excellent condition with some handling marks in margins - please review the images carefully</v>
          </cell>
        </row>
        <row r="11881">
          <cell r="G11881" t="str">
            <v>171940a</v>
          </cell>
          <cell r="H11881" t="str">
            <v>171940a</v>
          </cell>
          <cell r="I11881" t="str">
            <v>A Racinet - Lithograph of Persian designs 1873</v>
          </cell>
          <cell r="J11881"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1881">
            <v>30</v>
          </cell>
          <cell r="L11881">
            <v>60</v>
          </cell>
          <cell r="M11881">
            <v>15</v>
          </cell>
          <cell r="N11881">
            <v>15</v>
          </cell>
          <cell r="P11881" t="str">
            <v>Excellent condition with some handling marks in margins - please review the images carefully</v>
          </cell>
        </row>
        <row r="11882">
          <cell r="G11882" t="str">
            <v>171971a</v>
          </cell>
          <cell r="H11882" t="str">
            <v>171971a</v>
          </cell>
          <cell r="I11882" t="str">
            <v>A Racinet - Lithograph of Byzantine designs 1873</v>
          </cell>
          <cell r="J11882"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1882">
            <v>30</v>
          </cell>
          <cell r="L11882">
            <v>60</v>
          </cell>
          <cell r="M11882">
            <v>15</v>
          </cell>
          <cell r="N11882">
            <v>15</v>
          </cell>
          <cell r="P11882" t="str">
            <v>Excellent condition with some handling marks in margins - please review the images carefully</v>
          </cell>
        </row>
        <row r="11883">
          <cell r="G11883" t="str">
            <v>172010a</v>
          </cell>
          <cell r="H11883" t="str">
            <v>172010a</v>
          </cell>
          <cell r="I11883" t="str">
            <v>A Racinet - Lithograph of Persian designs 1873</v>
          </cell>
          <cell r="J11883" t="str">
            <v>This lithographic print of decorative designs is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1883">
            <v>30</v>
          </cell>
          <cell r="L11883">
            <v>60</v>
          </cell>
          <cell r="M11883">
            <v>15</v>
          </cell>
          <cell r="N11883">
            <v>15</v>
          </cell>
          <cell r="P11883" t="str">
            <v>Excellent condition with some handling marks in margins - please review the images carefully</v>
          </cell>
        </row>
        <row r="11884">
          <cell r="G11884" t="str">
            <v>172024a</v>
          </cell>
          <cell r="H11884" t="str">
            <v>172024a</v>
          </cell>
          <cell r="I11884" t="str">
            <v>Dupont-Auberville - Chromolithograph of decorative art 1881</v>
          </cell>
          <cell r="J11884"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1884">
            <v>20</v>
          </cell>
          <cell r="L11884">
            <v>40</v>
          </cell>
          <cell r="M11884">
            <v>10</v>
          </cell>
          <cell r="N11884">
            <v>10</v>
          </cell>
          <cell r="P11884" t="str">
            <v>Some age related toning to margins but image bright and colourful - please check image carefully</v>
          </cell>
        </row>
        <row r="11885">
          <cell r="G11885" t="str">
            <v>172040a</v>
          </cell>
          <cell r="H11885" t="str">
            <v>172040a</v>
          </cell>
          <cell r="I11885" t="str">
            <v>George A Audsley -  The Ornamental Arts of Japan 1882</v>
          </cell>
          <cell r="J11885"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1885">
            <v>60</v>
          </cell>
          <cell r="L11885">
            <v>120</v>
          </cell>
          <cell r="M11885">
            <v>30</v>
          </cell>
          <cell r="N11885">
            <v>30</v>
          </cell>
          <cell r="P11885" t="str">
            <v>Excellent condition - please review the images carefully</v>
          </cell>
        </row>
        <row r="11886">
          <cell r="G11886" t="str">
            <v>172043a</v>
          </cell>
          <cell r="H11886" t="str">
            <v>172043a</v>
          </cell>
          <cell r="I11886" t="str">
            <v>George A Audsley -  The Ornamental Arts of Japan 1882</v>
          </cell>
          <cell r="J11886"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1886">
            <v>60</v>
          </cell>
          <cell r="L11886">
            <v>120</v>
          </cell>
          <cell r="M11886">
            <v>30</v>
          </cell>
          <cell r="N11886">
            <v>30</v>
          </cell>
          <cell r="P11886" t="str">
            <v>Excellent condition - please review the images carefully</v>
          </cell>
        </row>
        <row r="11887">
          <cell r="G11887" t="str">
            <v>172049a</v>
          </cell>
          <cell r="H11887" t="str">
            <v>172049a</v>
          </cell>
          <cell r="I11887" t="str">
            <v>George A Audsley -  The Ornamental Arts of Japan 1882</v>
          </cell>
          <cell r="J11887"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1887">
            <v>60</v>
          </cell>
          <cell r="L11887">
            <v>120</v>
          </cell>
          <cell r="M11887">
            <v>30</v>
          </cell>
          <cell r="N11887">
            <v>30</v>
          </cell>
          <cell r="P11887" t="str">
            <v>Excellent condition - please review the images carefully</v>
          </cell>
        </row>
        <row r="11888">
          <cell r="G11888" t="str">
            <v>172076a</v>
          </cell>
          <cell r="H11888" t="str">
            <v>172076a</v>
          </cell>
          <cell r="I11888" t="str">
            <v>George A Audsley -  The Ornamental Arts of Japan 1882</v>
          </cell>
          <cell r="J11888"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1888">
            <v>60</v>
          </cell>
          <cell r="L11888">
            <v>120</v>
          </cell>
          <cell r="M11888">
            <v>30</v>
          </cell>
          <cell r="N11888">
            <v>30</v>
          </cell>
          <cell r="P11888" t="str">
            <v>Excellent condition - please review the images carefully</v>
          </cell>
        </row>
        <row r="11889">
          <cell r="G11889" t="str">
            <v>17207a</v>
          </cell>
          <cell r="H11889">
            <v>17207</v>
          </cell>
          <cell r="I11889" t="str">
            <v>Dupont-Auberville - Chromolithograph of decorative art 1881</v>
          </cell>
          <cell r="J11889"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1889">
            <v>20</v>
          </cell>
          <cell r="L11889">
            <v>40</v>
          </cell>
          <cell r="M11889">
            <v>10</v>
          </cell>
          <cell r="N11889">
            <v>10</v>
          </cell>
          <cell r="P11889" t="str">
            <v>Some age related toning to margins but image bright and colourful - please check image carefully</v>
          </cell>
        </row>
        <row r="11890">
          <cell r="G11890" t="str">
            <v>172090a</v>
          </cell>
          <cell r="H11890" t="str">
            <v>172090a</v>
          </cell>
          <cell r="I11890" t="str">
            <v>George A Audsley -  The Ornamental Arts of Japan 1882</v>
          </cell>
          <cell r="J11890"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1890">
            <v>60</v>
          </cell>
          <cell r="L11890">
            <v>120</v>
          </cell>
          <cell r="M11890">
            <v>30</v>
          </cell>
          <cell r="N11890">
            <v>30</v>
          </cell>
          <cell r="P11890" t="str">
            <v>Excellent condition - please review the images carefully</v>
          </cell>
        </row>
        <row r="11891">
          <cell r="G11891" t="str">
            <v>172130a</v>
          </cell>
          <cell r="H11891" t="str">
            <v>172130a</v>
          </cell>
          <cell r="I11891" t="str">
            <v>Anton Seder - Pomegranates 1890</v>
          </cell>
          <cell r="J11891" t="str">
            <v>This rare chromolithographed print is from Anton Seder’s Die Pflanze in Kunst und Gewerbe (The Plant in Art and Trade), published in 1890 by Gerlach &amp; Schenk, in Vienna.
This work is one of the seminal influences in the Art Nouveau movement. Many of the designs were by the master himself, the great Anton Seder, and show his hallmark AS signature in varying forms, from prominent to the almost undetectable. Other artists for the work include Birkenger, E. Unger, Franz Patek, H. Kaufman &amp; E. Klimt.
The designs Seder produced for this work are now icons of the era, still breathtaking in their beauty and originality. The colors are rich, often highlighted with genuine gold and silver illumination. The prints are not only very decorative but also very scarce - hence a treasured addition to the collection of the Art Nouveau enthusiast.
Size: 14.75in x 21in (37.5cm x 53cm)</v>
          </cell>
          <cell r="K11891">
            <v>80</v>
          </cell>
          <cell r="L11891">
            <v>160</v>
          </cell>
          <cell r="M11891">
            <v>40</v>
          </cell>
          <cell r="N11891">
            <v>40</v>
          </cell>
          <cell r="P11891" t="str">
            <v>Some age related toning to margins but image bright and colourful - please check image carefully</v>
          </cell>
        </row>
        <row r="11892">
          <cell r="G11892" t="str">
            <v>17213a</v>
          </cell>
          <cell r="H11892">
            <v>17213</v>
          </cell>
          <cell r="I11892" t="str">
            <v>Dupont-Auberville - Chromolithograph of decorative art 1881</v>
          </cell>
          <cell r="J11892"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1892">
            <v>20</v>
          </cell>
          <cell r="L11892">
            <v>40</v>
          </cell>
          <cell r="M11892">
            <v>10</v>
          </cell>
          <cell r="N11892">
            <v>10</v>
          </cell>
          <cell r="P11892" t="str">
            <v>Some age related toning to margins but image bright and colourful - please check image carefully</v>
          </cell>
        </row>
        <row r="11893">
          <cell r="G11893" t="str">
            <v>175270a</v>
          </cell>
          <cell r="H11893" t="str">
            <v>175270a</v>
          </cell>
          <cell r="I11893" t="str">
            <v>Albert Frisch - Ancient Greek statues 1883</v>
          </cell>
          <cell r="J11893"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1893">
            <v>10</v>
          </cell>
          <cell r="L11893">
            <v>20</v>
          </cell>
          <cell r="M11893">
            <v>5</v>
          </cell>
          <cell r="N11893">
            <v>5</v>
          </cell>
          <cell r="P11893" t="str">
            <v>Excellent condition - please review the images carefully</v>
          </cell>
        </row>
        <row r="11894">
          <cell r="G11894" t="str">
            <v>175280a</v>
          </cell>
          <cell r="H11894" t="str">
            <v>175280a</v>
          </cell>
          <cell r="I11894" t="str">
            <v>Albert Frisch - Ancient Greek statues 1883</v>
          </cell>
          <cell r="J11894"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1894">
            <v>10</v>
          </cell>
          <cell r="L11894">
            <v>20</v>
          </cell>
          <cell r="M11894">
            <v>5</v>
          </cell>
          <cell r="N11894">
            <v>5</v>
          </cell>
          <cell r="P11894" t="str">
            <v>Excellent condition - please review the images carefully</v>
          </cell>
        </row>
        <row r="11895">
          <cell r="G11895" t="str">
            <v>175290a</v>
          </cell>
          <cell r="H11895" t="str">
            <v>175290a</v>
          </cell>
          <cell r="I11895" t="str">
            <v>Albert Frisch -  East Frieze of Parthenon, Greece 1883</v>
          </cell>
          <cell r="J11895"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1895">
            <v>10</v>
          </cell>
          <cell r="L11895">
            <v>20</v>
          </cell>
          <cell r="M11895">
            <v>5</v>
          </cell>
          <cell r="N11895">
            <v>5</v>
          </cell>
          <cell r="P11895" t="str">
            <v>Excellent condition - please review the images carefully</v>
          </cell>
        </row>
        <row r="11896">
          <cell r="G11896" t="str">
            <v>175300a</v>
          </cell>
          <cell r="H11896" t="str">
            <v>175300a</v>
          </cell>
          <cell r="I11896" t="str">
            <v>Albert Frisch -  East Frieze of Parthenon, Greece 1883</v>
          </cell>
          <cell r="J11896"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1896">
            <v>10</v>
          </cell>
          <cell r="L11896">
            <v>20</v>
          </cell>
          <cell r="M11896">
            <v>5</v>
          </cell>
          <cell r="N11896">
            <v>5</v>
          </cell>
          <cell r="P11896" t="str">
            <v>Excellent condition - please review the images carefully</v>
          </cell>
        </row>
        <row r="11897">
          <cell r="G11897" t="str">
            <v>175310a</v>
          </cell>
          <cell r="H11897" t="str">
            <v>175310a</v>
          </cell>
          <cell r="I11897" t="str">
            <v>Albert Frisch -  West Frieze of Parthenon, Greece 1883</v>
          </cell>
          <cell r="J11897"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1897">
            <v>10</v>
          </cell>
          <cell r="L11897">
            <v>20</v>
          </cell>
          <cell r="M11897">
            <v>5</v>
          </cell>
          <cell r="N11897">
            <v>5</v>
          </cell>
          <cell r="P11897" t="str">
            <v>Excellent condition - please review the images carefully</v>
          </cell>
        </row>
        <row r="11898">
          <cell r="G11898" t="str">
            <v>175320a</v>
          </cell>
          <cell r="H11898" t="str">
            <v>175320a</v>
          </cell>
          <cell r="I11898" t="str">
            <v>Albert Frisch -  Three Goddesses at Parthenon 1883</v>
          </cell>
          <cell r="J11898"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1898">
            <v>10</v>
          </cell>
          <cell r="L11898">
            <v>20</v>
          </cell>
          <cell r="M11898">
            <v>5</v>
          </cell>
          <cell r="N11898">
            <v>5</v>
          </cell>
          <cell r="P11898" t="str">
            <v>Excellent condition - please review the images carefully</v>
          </cell>
        </row>
        <row r="11899">
          <cell r="G11899" t="str">
            <v>175330a</v>
          </cell>
          <cell r="H11899" t="str">
            <v>175330a</v>
          </cell>
          <cell r="I11899" t="str">
            <v>Albert Frisch -  One of the Caryatids at Athens 1883</v>
          </cell>
          <cell r="J11899"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1899">
            <v>10</v>
          </cell>
          <cell r="L11899">
            <v>20</v>
          </cell>
          <cell r="M11899">
            <v>5</v>
          </cell>
          <cell r="N11899">
            <v>5</v>
          </cell>
          <cell r="P11899" t="str">
            <v>Excellent condition - please review the images carefully</v>
          </cell>
        </row>
        <row r="11900">
          <cell r="G11900" t="str">
            <v>175340a</v>
          </cell>
          <cell r="H11900" t="str">
            <v>175340a</v>
          </cell>
          <cell r="I11900" t="str">
            <v>Albert Frisch -  Hermes and the Babe Dionysos, Olympia 1883</v>
          </cell>
          <cell r="J11900"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1900">
            <v>10</v>
          </cell>
          <cell r="L11900">
            <v>20</v>
          </cell>
          <cell r="M11900">
            <v>5</v>
          </cell>
          <cell r="N11900">
            <v>5</v>
          </cell>
          <cell r="P11900" t="str">
            <v>Excellent condition - please review the images carefully</v>
          </cell>
        </row>
        <row r="11901">
          <cell r="G11901" t="str">
            <v>175350a</v>
          </cell>
          <cell r="H11901" t="str">
            <v>175350a</v>
          </cell>
          <cell r="I11901" t="str">
            <v>Albert Frisch -  Fragment of Horse and Rider from the Mausoleum 1883</v>
          </cell>
          <cell r="J11901"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1901">
            <v>10</v>
          </cell>
          <cell r="L11901">
            <v>20</v>
          </cell>
          <cell r="M11901">
            <v>5</v>
          </cell>
          <cell r="N11901">
            <v>5</v>
          </cell>
          <cell r="P11901" t="str">
            <v>Excellent condition - please review the images carefully</v>
          </cell>
        </row>
        <row r="11902">
          <cell r="G11902" t="str">
            <v>175360a</v>
          </cell>
          <cell r="H11902" t="str">
            <v>175360a</v>
          </cell>
          <cell r="I11902" t="str">
            <v>Albert Frisch -  Fragmentary Head of the Goddess Themis, Athens 1883</v>
          </cell>
          <cell r="J11902" t="str">
            <v>This phototype print by Albert Frisch is from Selections from Ancient Sculpture by Lucy M. Mitchell.
Published by Kegan Paul Trench &amp; Co, London 1883.
This work was a supplement to A History of Ancient Sculpture by the same author.
Size: 10.75in X 8in (27cm x 20cm)</v>
          </cell>
          <cell r="K11902">
            <v>10</v>
          </cell>
          <cell r="L11902">
            <v>20</v>
          </cell>
          <cell r="M11902">
            <v>5</v>
          </cell>
          <cell r="N11902">
            <v>5</v>
          </cell>
          <cell r="P11902" t="str">
            <v>Excellent condition - please review the images carefully</v>
          </cell>
        </row>
        <row r="11903">
          <cell r="G11903" t="str">
            <v>180110a</v>
          </cell>
          <cell r="H11903" t="str">
            <v>180110a</v>
          </cell>
          <cell r="I11903" t="str">
            <v>Hipkins - Rare lithograph of the Oliphant</v>
          </cell>
          <cell r="J11903"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1903">
            <v>80</v>
          </cell>
          <cell r="L11903">
            <v>160</v>
          </cell>
          <cell r="M11903">
            <v>40</v>
          </cell>
          <cell r="N11903">
            <v>40</v>
          </cell>
          <cell r="P11903" t="str">
            <v>Excellent condition - please review the images carefully</v>
          </cell>
        </row>
        <row r="11904">
          <cell r="G11904" t="str">
            <v>180120a</v>
          </cell>
          <cell r="H11904" t="str">
            <v>180120a</v>
          </cell>
          <cell r="I11904" t="str">
            <v>Hipkins - Rare lithograph of the Bagpipes by W Gibb 1888</v>
          </cell>
          <cell r="J11904"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1904">
            <v>80</v>
          </cell>
          <cell r="L11904">
            <v>160</v>
          </cell>
          <cell r="M11904">
            <v>40</v>
          </cell>
          <cell r="N11904">
            <v>40</v>
          </cell>
          <cell r="P11904" t="str">
            <v>Excellent condition - please review the images carefully</v>
          </cell>
        </row>
        <row r="11905">
          <cell r="G11905" t="str">
            <v>180130a</v>
          </cell>
          <cell r="H11905" t="str">
            <v>180130a</v>
          </cell>
          <cell r="I11905" t="str">
            <v>Hipkins - Rare lithograph of the Burgemote Horns</v>
          </cell>
          <cell r="J11905"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1905">
            <v>80</v>
          </cell>
          <cell r="L11905">
            <v>160</v>
          </cell>
          <cell r="M11905">
            <v>40</v>
          </cell>
          <cell r="N11905">
            <v>40</v>
          </cell>
          <cell r="P11905" t="str">
            <v>Excellent condition - please review the images carefully</v>
          </cell>
        </row>
        <row r="11906">
          <cell r="G11906" t="str">
            <v>180140a</v>
          </cell>
          <cell r="H11906" t="str">
            <v>180140a</v>
          </cell>
          <cell r="I11906" t="str">
            <v>Hipkins - Rare lithograph of the Lamont Harp</v>
          </cell>
          <cell r="J11906"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1906">
            <v>80</v>
          </cell>
          <cell r="L11906">
            <v>160</v>
          </cell>
          <cell r="M11906">
            <v>40</v>
          </cell>
          <cell r="N11906">
            <v>40</v>
          </cell>
          <cell r="P11906" t="str">
            <v>Excellent condition - please review the images carefully</v>
          </cell>
        </row>
        <row r="11907">
          <cell r="G11907" t="str">
            <v>180150a</v>
          </cell>
          <cell r="H11907" t="str">
            <v>180150a</v>
          </cell>
          <cell r="I11907" t="str">
            <v>Hipkins - Rare lithograph of the Theorbo by W Gibb 1888</v>
          </cell>
          <cell r="J11907"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1907">
            <v>80</v>
          </cell>
          <cell r="L11907">
            <v>160</v>
          </cell>
          <cell r="M11907">
            <v>40</v>
          </cell>
          <cell r="N11907">
            <v>40</v>
          </cell>
          <cell r="P11907" t="str">
            <v>Excellent condition - please review the images carefully</v>
          </cell>
        </row>
        <row r="11908">
          <cell r="G11908" t="str">
            <v>180210a</v>
          </cell>
          <cell r="H11908" t="str">
            <v>180210a</v>
          </cell>
          <cell r="I11908" t="str">
            <v>Hipkins - Rare lithograph of the Cetera by W Gibb 1888</v>
          </cell>
          <cell r="J11908"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1908">
            <v>80</v>
          </cell>
          <cell r="L11908">
            <v>160</v>
          </cell>
          <cell r="M11908">
            <v>40</v>
          </cell>
          <cell r="N11908">
            <v>40</v>
          </cell>
          <cell r="P11908" t="str">
            <v>Excellent condition - please review the images carefully</v>
          </cell>
        </row>
        <row r="11909">
          <cell r="G11909" t="str">
            <v>180230a</v>
          </cell>
          <cell r="H11909" t="str">
            <v>180230a</v>
          </cell>
          <cell r="I11909" t="str">
            <v>Hipkins - Rare lithograph of Queen Elizabeth's Lute by W Gibb 1888</v>
          </cell>
          <cell r="J11909"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1909">
            <v>80</v>
          </cell>
          <cell r="L11909">
            <v>160</v>
          </cell>
          <cell r="M11909">
            <v>40</v>
          </cell>
          <cell r="N11909">
            <v>40</v>
          </cell>
          <cell r="P11909" t="str">
            <v>Excellent condition - please review the images carefully</v>
          </cell>
        </row>
        <row r="11910">
          <cell r="G11910" t="str">
            <v>180290a</v>
          </cell>
          <cell r="H11910" t="str">
            <v>180290a</v>
          </cell>
          <cell r="I11910" t="str">
            <v>Hipkins - Rare lithograph of the Viola D'Amore by W Gibb 1888</v>
          </cell>
          <cell r="J11910"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1910">
            <v>80</v>
          </cell>
          <cell r="L11910">
            <v>160</v>
          </cell>
          <cell r="M11910">
            <v>40</v>
          </cell>
          <cell r="N11910">
            <v>40</v>
          </cell>
          <cell r="P11910" t="str">
            <v>Excellent condition - please review the images carefully</v>
          </cell>
        </row>
        <row r="11911">
          <cell r="G11911" t="str">
            <v>180310a</v>
          </cell>
          <cell r="H11911" t="str">
            <v>180310a</v>
          </cell>
          <cell r="I11911" t="str">
            <v>William Nicholson - Y is for Yokel 1898</v>
          </cell>
          <cell r="J11911"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1911">
            <v>80</v>
          </cell>
          <cell r="L11911">
            <v>160</v>
          </cell>
          <cell r="M11911">
            <v>40</v>
          </cell>
          <cell r="N11911">
            <v>40</v>
          </cell>
          <cell r="P11911" t="str">
            <v>Excellent condition - please review the image carefully</v>
          </cell>
        </row>
        <row r="11912">
          <cell r="G11912" t="str">
            <v>180360a</v>
          </cell>
          <cell r="H11912" t="str">
            <v>180360a</v>
          </cell>
          <cell r="I11912" t="str">
            <v>William Nicholson - C is for Countess 1898</v>
          </cell>
          <cell r="J11912"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1912">
            <v>80</v>
          </cell>
          <cell r="L11912">
            <v>160</v>
          </cell>
          <cell r="M11912">
            <v>40</v>
          </cell>
          <cell r="N11912">
            <v>40</v>
          </cell>
          <cell r="P11912" t="str">
            <v>Excellent condition - please review the image carefully</v>
          </cell>
        </row>
        <row r="11913">
          <cell r="G11913" t="str">
            <v>180380a</v>
          </cell>
          <cell r="H11913" t="str">
            <v>180380a</v>
          </cell>
          <cell r="I11913" t="str">
            <v>William Nicholson - E is for Earl  1898</v>
          </cell>
          <cell r="J11913"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1913">
            <v>80</v>
          </cell>
          <cell r="L11913">
            <v>160</v>
          </cell>
          <cell r="M11913">
            <v>40</v>
          </cell>
          <cell r="N11913">
            <v>40</v>
          </cell>
          <cell r="P11913" t="str">
            <v>Excellent condition - please review the image carefully</v>
          </cell>
        </row>
        <row r="11914">
          <cell r="G11914" t="str">
            <v>180390a</v>
          </cell>
          <cell r="H11914" t="str">
            <v>180390a</v>
          </cell>
          <cell r="I11914" t="str">
            <v>William Nicholson - F is for Flower Girl 1898</v>
          </cell>
          <cell r="J11914"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1914">
            <v>80</v>
          </cell>
          <cell r="L11914">
            <v>160</v>
          </cell>
          <cell r="M11914">
            <v>40</v>
          </cell>
          <cell r="N11914">
            <v>40</v>
          </cell>
          <cell r="P11914" t="str">
            <v>Excellent condition - please review the image carefully</v>
          </cell>
        </row>
        <row r="11915">
          <cell r="G11915" t="str">
            <v>180400a</v>
          </cell>
          <cell r="H11915" t="str">
            <v>180400a</v>
          </cell>
          <cell r="I11915" t="str">
            <v>William Nicholson - H is for Huntsman 1898</v>
          </cell>
          <cell r="J11915"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1915">
            <v>80</v>
          </cell>
          <cell r="L11915">
            <v>160</v>
          </cell>
          <cell r="M11915">
            <v>40</v>
          </cell>
          <cell r="N11915">
            <v>40</v>
          </cell>
          <cell r="P11915" t="str">
            <v>Excellent condition - please review the image carefully</v>
          </cell>
        </row>
        <row r="11916">
          <cell r="G11916" t="str">
            <v>180730a</v>
          </cell>
          <cell r="H11916" t="str">
            <v>180730a</v>
          </cell>
          <cell r="I11916" t="str">
            <v xml:space="preserve">Louis Wain - Rare plate of Robinson Crusoe 1905 </v>
          </cell>
          <cell r="J11916" t="str">
            <v xml:space="preserve">This colour plate is from the rare publication Frolics in Fairyland by Grace Floyd, illustrated by Louis Wain. Published by Raphael Tuck &amp; Sons, Co. Ltd, New York / London / Paris, 1905. 
Rare Wain production in which characters from classic fairy tales are re-imagined as his characteristically eccentric and expressive cats.  Wain was once regarded as the most famous cat artist on earth. 
Each print with Wain's unique cats managing to appear simultaneously charming and bizarre.  
Size: Mount 11.4in x 14.4in (29cm x 36.5cm) Print 8.3in x 12in (21cm x 30 cm) </v>
          </cell>
          <cell r="K11916">
            <v>80</v>
          </cell>
          <cell r="L11916">
            <v>160</v>
          </cell>
          <cell r="M11916">
            <v>40</v>
          </cell>
          <cell r="N11916">
            <v>40</v>
          </cell>
          <cell r="P11916" t="str">
            <v>Excellent condition - please review the images carefully</v>
          </cell>
        </row>
        <row r="11917">
          <cell r="G11917" t="str">
            <v>180740a</v>
          </cell>
          <cell r="H11917" t="str">
            <v>180740a</v>
          </cell>
          <cell r="I11917" t="str">
            <v xml:space="preserve">Louis Wain - Rare plate of Aladdin and the Wonderful Lamp 1905 </v>
          </cell>
          <cell r="J11917" t="str">
            <v xml:space="preserve">This colour plate is from the rare publication Frolics in Fairyland by Grace Floyd, illustrated by Louis Wain. Published by Raphael Tuck &amp; Sons, Co. Ltd, New York / London / Paris, 1905. 
Rare Wain production in which characters from classic fairy tales are re-imagined as his characteristically eccentric and expressive cats.  Wain was once regarded as the most famous cat artist on earth. 
Each print with Wain's unique cats managing to appear simultaneously charming and bizarre.  
Size: Mount 11.4in x 14.4in (29cm x 36.5cm) Print 8.3in x 12in (21cm x 30 cm) </v>
          </cell>
          <cell r="K11917">
            <v>80</v>
          </cell>
          <cell r="L11917">
            <v>160</v>
          </cell>
          <cell r="M11917">
            <v>40</v>
          </cell>
          <cell r="N11917">
            <v>40</v>
          </cell>
          <cell r="P11917" t="str">
            <v>Excellent condition - please review the images carefully</v>
          </cell>
        </row>
        <row r="11918">
          <cell r="G11918" t="str">
            <v>180970a</v>
          </cell>
          <cell r="H11918" t="str">
            <v>180970a</v>
          </cell>
          <cell r="I11918" t="str">
            <v>Henry Alken - Etching from Symptoms of being amused 1822</v>
          </cell>
          <cell r="J11918"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1918">
            <v>30</v>
          </cell>
          <cell r="L11918">
            <v>60</v>
          </cell>
          <cell r="M11918">
            <v>15</v>
          </cell>
          <cell r="N11918">
            <v>15</v>
          </cell>
          <cell r="P11918" t="str">
            <v>Excellent condition - please review the images carefully</v>
          </cell>
        </row>
        <row r="11919">
          <cell r="G11919" t="str">
            <v>181090a</v>
          </cell>
          <cell r="H11919" t="str">
            <v>181090a</v>
          </cell>
          <cell r="I11919" t="str">
            <v>Henry Alken - Etching from Symptoms of being amused 1822</v>
          </cell>
          <cell r="J11919" t="str">
            <v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v>
          </cell>
          <cell r="K11919">
            <v>30</v>
          </cell>
          <cell r="L11919">
            <v>60</v>
          </cell>
          <cell r="M11919">
            <v>15</v>
          </cell>
          <cell r="N11919">
            <v>15</v>
          </cell>
          <cell r="P11919" t="str">
            <v>Excellent condition - please review the images carefully</v>
          </cell>
        </row>
        <row r="11920">
          <cell r="G11920" t="str">
            <v>181550a</v>
          </cell>
          <cell r="H11920" t="str">
            <v>181550a</v>
          </cell>
          <cell r="I11920" t="str">
            <v>Tom Merry political cartoon - Covent Garden Promenade Concerts 1887</v>
          </cell>
          <cell r="J11920" t="str">
            <v>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v>
          </cell>
          <cell r="K11920">
            <v>40</v>
          </cell>
          <cell r="L11920">
            <v>80</v>
          </cell>
          <cell r="M11920">
            <v>20</v>
          </cell>
          <cell r="N11920">
            <v>20</v>
          </cell>
          <cell r="P11920" t="str">
            <v>Excellent condition with minor repaired tears - please review the images carefully</v>
          </cell>
        </row>
        <row r="11921">
          <cell r="G11921" t="str">
            <v>181980a</v>
          </cell>
          <cell r="H11921" t="str">
            <v>181980a</v>
          </cell>
          <cell r="I11921" t="str">
            <v>Tom Merry political cartoon - The Royal Arms Jubilant 1887</v>
          </cell>
          <cell r="J11921"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1921">
            <v>80</v>
          </cell>
          <cell r="L11921">
            <v>160</v>
          </cell>
          <cell r="M11921">
            <v>40</v>
          </cell>
          <cell r="N11921">
            <v>40</v>
          </cell>
        </row>
        <row r="11922">
          <cell r="G11922" t="str">
            <v>183618a</v>
          </cell>
          <cell r="H11922" t="str">
            <v>183618a</v>
          </cell>
          <cell r="I11922" t="str">
            <v>AT Elwes - Performing Elephants 1884</v>
          </cell>
          <cell r="J11922"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1922">
            <v>20</v>
          </cell>
          <cell r="L11922">
            <v>40</v>
          </cell>
          <cell r="M11922">
            <v>10</v>
          </cell>
          <cell r="N11922">
            <v>10</v>
          </cell>
          <cell r="P11922" t="str">
            <v>Excellent</v>
          </cell>
        </row>
        <row r="11923">
          <cell r="G11923" t="str">
            <v>183619a</v>
          </cell>
          <cell r="H11923" t="str">
            <v>183619a</v>
          </cell>
          <cell r="I11923" t="str">
            <v>AT Elwes - Lily and Maurice at the Circus 1884</v>
          </cell>
          <cell r="J11923"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1923">
            <v>20</v>
          </cell>
          <cell r="L11923">
            <v>40</v>
          </cell>
          <cell r="M11923">
            <v>10</v>
          </cell>
          <cell r="N11923">
            <v>10</v>
          </cell>
          <cell r="P11923" t="str">
            <v>Excellent</v>
          </cell>
        </row>
        <row r="11924">
          <cell r="G11924" t="str">
            <v>183620a</v>
          </cell>
          <cell r="H11924" t="str">
            <v>183620a</v>
          </cell>
          <cell r="I11924" t="str">
            <v>AT Elwes - Lily and Maurice at the Circus 1884</v>
          </cell>
          <cell r="J11924"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1924">
            <v>20</v>
          </cell>
          <cell r="L11924">
            <v>40</v>
          </cell>
          <cell r="M11924">
            <v>10</v>
          </cell>
          <cell r="N11924">
            <v>10</v>
          </cell>
          <cell r="P11924" t="str">
            <v>Excellent</v>
          </cell>
        </row>
        <row r="11925">
          <cell r="G11925" t="str">
            <v>183621a</v>
          </cell>
          <cell r="H11925" t="str">
            <v>183621a</v>
          </cell>
          <cell r="I11925" t="str">
            <v>AT Elwes - Clown holds the Hoop 1884</v>
          </cell>
          <cell r="J11925"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1925">
            <v>20</v>
          </cell>
          <cell r="L11925">
            <v>40</v>
          </cell>
          <cell r="M11925">
            <v>10</v>
          </cell>
          <cell r="N11925">
            <v>10</v>
          </cell>
          <cell r="P11925" t="str">
            <v>Excellent</v>
          </cell>
        </row>
        <row r="11926">
          <cell r="G11926" t="str">
            <v>183622a</v>
          </cell>
          <cell r="H11926" t="str">
            <v>183622a</v>
          </cell>
          <cell r="I11926" t="str">
            <v>AT Elwes - Lily and Maurice at the Circus 1884</v>
          </cell>
          <cell r="J11926"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1926">
            <v>20</v>
          </cell>
          <cell r="L11926">
            <v>40</v>
          </cell>
          <cell r="M11926">
            <v>10</v>
          </cell>
          <cell r="N11926">
            <v>10</v>
          </cell>
          <cell r="P11926" t="str">
            <v>Excellent</v>
          </cell>
        </row>
        <row r="11927">
          <cell r="G11927" t="str">
            <v>183624a</v>
          </cell>
          <cell r="H11927" t="str">
            <v>183624a</v>
          </cell>
          <cell r="I11927" t="str">
            <v>AT Elwes - A Fairy Dancer 1884</v>
          </cell>
          <cell r="J11927" t="str">
            <v>This print is from Little Wide Awake annual published in 1884 by George Routledge and Sons, London.
The illustrations in this work were by A Baker, Gordon Browne, ME Edwards, AT Elwes, Kate Greenaway, Miriam Kerns, Charlotte Weeks and Harrison Weir.
Size:   7.5in x 10in (19cm x 25cm)</v>
          </cell>
          <cell r="K11927">
            <v>20</v>
          </cell>
          <cell r="L11927">
            <v>40</v>
          </cell>
          <cell r="M11927">
            <v>10</v>
          </cell>
          <cell r="N11927">
            <v>10</v>
          </cell>
          <cell r="P11927" t="str">
            <v>Excellent</v>
          </cell>
        </row>
        <row r="11928">
          <cell r="G11928" t="str">
            <v>183934a</v>
          </cell>
          <cell r="H11928" t="str">
            <v>183934a</v>
          </cell>
          <cell r="I11928" t="str">
            <v>N Parker - Print from Larder Lodge 1909</v>
          </cell>
          <cell r="J11928" t="str">
            <v>This rare illustration by N Parker is from The Larder Lodge by B. Parker. Published in London and Edinburgh by W. &amp; R. Chambers, Limited, 1909. 
This is a story told in verse of a family of foxes that open a boarding house by the sea. In no time at all, they are host to a family of pigs, a family of dogs, a hedgehog and a bear. Naturally many adventures ensue. The book is illustrated with wonderful full page colour plates by N Parker.
Size: 8.7in x 12.6in (22cm x 32cm)</v>
          </cell>
          <cell r="K11928">
            <v>20</v>
          </cell>
          <cell r="L11928">
            <v>40</v>
          </cell>
          <cell r="M11928">
            <v>10</v>
          </cell>
          <cell r="N11928">
            <v>10</v>
          </cell>
          <cell r="P11928" t="str">
            <v>Excellent</v>
          </cell>
        </row>
        <row r="11929">
          <cell r="G11929" t="str">
            <v>185990a</v>
          </cell>
          <cell r="H11929" t="str">
            <v>185990a</v>
          </cell>
          <cell r="I11929" t="str">
            <v>R Ben Sussan - 2 hand-coloured etchings from The School for Scandal by Sheridan 1934</v>
          </cell>
          <cell r="J11929" t="str">
            <v>Joseph and Charles Surface. 
These hand coloured etchings by Rene Ben Sussan are from The School for Scandal – A Comedy by R Sheridan. Published in Oxford and printed for the Members of the Limited Editions Club 1934.
Size: approx. 11in x 7in (28cm x 18cm)</v>
          </cell>
          <cell r="K11929">
            <v>20</v>
          </cell>
          <cell r="L11929">
            <v>40</v>
          </cell>
          <cell r="M11929">
            <v>10</v>
          </cell>
          <cell r="N11929">
            <v>10</v>
          </cell>
          <cell r="P11929" t="str">
            <v xml:space="preserve">The print is in excellent condition but please inspect the image carefully as it is very accurate. </v>
          </cell>
        </row>
        <row r="11930">
          <cell r="G11930" t="str">
            <v>186010a</v>
          </cell>
          <cell r="H11930" t="str">
            <v>186010a</v>
          </cell>
          <cell r="I11930" t="str">
            <v>R Ben Sussan - 2 hand-coloured etchings from The School for Scandal by Sheridan 1934</v>
          </cell>
          <cell r="J11930" t="str">
            <v>Lady Teazle and Lady Sneerwell. 
These hand coloured etchings by Rene Ben Sussan are from The School for Scandal – A Comedy by R Sheridan. Published in Oxford and printed for the Members of the Limited Editions Club 1934.
Size: approx. 11in x 7in (28cm x 18cm)</v>
          </cell>
          <cell r="K11930">
            <v>20</v>
          </cell>
          <cell r="L11930">
            <v>40</v>
          </cell>
          <cell r="M11930">
            <v>10</v>
          </cell>
          <cell r="N11930">
            <v>10</v>
          </cell>
          <cell r="P11930" t="str">
            <v xml:space="preserve">The print is in excellent condition but please inspect the image carefully as it is very accurate. </v>
          </cell>
        </row>
        <row r="11931">
          <cell r="G11931" t="str">
            <v>186020a</v>
          </cell>
          <cell r="H11931" t="str">
            <v>186020a</v>
          </cell>
          <cell r="I11931" t="str">
            <v>R Ben Sussan - 2 hand-coloured etchings from The School for Scandal by Sheridan 1934</v>
          </cell>
          <cell r="J11931" t="str">
            <v>Mrs Candour and Maria. 
These hand coloured etchings by Rene Ben Sussan are from The School for Scandal – A Comedy by R Sheridan. Published in Oxford and printed for the Members of the Limited Editions Club 1934.
Size: approx. 11in x 7in (28cm x 18cm)</v>
          </cell>
          <cell r="K11931">
            <v>20</v>
          </cell>
          <cell r="L11931">
            <v>40</v>
          </cell>
          <cell r="M11931">
            <v>10</v>
          </cell>
          <cell r="N11931">
            <v>10</v>
          </cell>
          <cell r="P11931" t="str">
            <v xml:space="preserve">The print is in excellent condition but please inspect the image carefully as it is very accurate. </v>
          </cell>
        </row>
        <row r="11932">
          <cell r="G11932" t="str">
            <v>186100a</v>
          </cell>
          <cell r="H11932" t="str">
            <v>186100a</v>
          </cell>
          <cell r="I11932" t="str">
            <v>Map of the Holy Land by Heinrich Bunting 1592</v>
          </cell>
          <cell r="J11932" t="str">
            <v xml:space="preserve">Taffel des Heiligen Landes zu dem Newen Testament dienlich, (Tablet of the Holy Land conducive to the New Testament) by Heinrich Bunting, Magdeburg 1582. 
North oriented woodcut map of the Holy Land, showing Galilea, Samaria and Judaea areas, from ’Itinerarium Sacrae Scripturae’ printed by Jacobus Lucius at Helmstadt, with the German title and hand-coloured. 
Nice example of Heinrich Bunting's map of Palestine and the Holy Land - the map extends from Gaza and Moab in the south to Sidon and Lebanon in the north, tracking the Jordan River in the east.  
It is believed that more than 60 editions of Bunting's Itinerarum were published in various languages between 1581 and 1757. Bunting's work describes the travels of religious figures in the Bible and was the most complete summary of geography of the Bible of this period.  
Size: 295 x 195mm 
</v>
          </cell>
          <cell r="K11932">
            <v>300</v>
          </cell>
          <cell r="L11932">
            <v>600</v>
          </cell>
          <cell r="M11932">
            <v>150</v>
          </cell>
          <cell r="N11932">
            <v>150</v>
          </cell>
          <cell r="P11932" t="str">
            <v xml:space="preserve">The print is in excellent condition but please inspect the image carefully as it is very accurate. </v>
          </cell>
        </row>
        <row r="11933">
          <cell r="G11933" t="str">
            <v>186815a</v>
          </cell>
          <cell r="H11933" t="str">
            <v>186815a</v>
          </cell>
          <cell r="I11933" t="str">
            <v>Presentation in the Temple etched by Durand after Rembrandt 1884</v>
          </cell>
          <cell r="J11933" t="str">
            <v>This print is from The Portfolio, an Artistic Periodical edited by Philip Hamerton.
Published by Seeley and Co, London 1885.
Size: 9.5in x 13.5in</v>
          </cell>
          <cell r="K11933">
            <v>20</v>
          </cell>
          <cell r="L11933">
            <v>40</v>
          </cell>
          <cell r="M11933">
            <v>10</v>
          </cell>
          <cell r="N11933">
            <v>10</v>
          </cell>
          <cell r="P11933" t="str">
            <v>Excellent condition with occasional offsetting and toning - please review the images carefully</v>
          </cell>
        </row>
        <row r="11934">
          <cell r="G11934" t="str">
            <v>187070a</v>
          </cell>
          <cell r="H11934" t="str">
            <v>187070a</v>
          </cell>
          <cell r="I11934" t="str">
            <v>JJ Grandville - Lithograph of Les Fleurs Animees 1846</v>
          </cell>
          <cell r="J11934"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934">
            <v>30</v>
          </cell>
          <cell r="L11934">
            <v>60</v>
          </cell>
          <cell r="M11934">
            <v>15</v>
          </cell>
          <cell r="N11934">
            <v>15</v>
          </cell>
          <cell r="P11934" t="str">
            <v>Excellent condition - please review the images carefully</v>
          </cell>
        </row>
        <row r="11935">
          <cell r="G11935" t="str">
            <v>187080a</v>
          </cell>
          <cell r="H11935" t="str">
            <v>187080a</v>
          </cell>
          <cell r="I11935" t="str">
            <v>JJ Grandville - Lithograph of Les Fleurs Animees 1846</v>
          </cell>
          <cell r="J11935"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935">
            <v>30</v>
          </cell>
          <cell r="L11935">
            <v>60</v>
          </cell>
          <cell r="M11935">
            <v>15</v>
          </cell>
          <cell r="N11935">
            <v>15</v>
          </cell>
          <cell r="P11935" t="str">
            <v>Excellent condition - please review the images carefully</v>
          </cell>
        </row>
        <row r="11936">
          <cell r="G11936" t="str">
            <v>187130a</v>
          </cell>
          <cell r="H11936" t="str">
            <v>187130a</v>
          </cell>
          <cell r="I11936" t="str">
            <v>JJ Grandville - Lithograph of Les Fleurs Animees 1846</v>
          </cell>
          <cell r="J11936"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936">
            <v>30</v>
          </cell>
          <cell r="L11936">
            <v>60</v>
          </cell>
          <cell r="M11936">
            <v>15</v>
          </cell>
          <cell r="N11936">
            <v>15</v>
          </cell>
          <cell r="P11936" t="str">
            <v>Excellent condition - please review the images carefully</v>
          </cell>
        </row>
        <row r="11937">
          <cell r="G11937" t="str">
            <v>187140a</v>
          </cell>
          <cell r="H11937" t="str">
            <v>187140a</v>
          </cell>
          <cell r="I11937" t="str">
            <v>JJ Grandville - Lithograph of Les Fleurs Animees 1846</v>
          </cell>
          <cell r="J11937"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937">
            <v>30</v>
          </cell>
          <cell r="L11937">
            <v>60</v>
          </cell>
          <cell r="M11937">
            <v>15</v>
          </cell>
          <cell r="N11937">
            <v>15</v>
          </cell>
          <cell r="P11937" t="str">
            <v>Excellent condition - please review the images carefully</v>
          </cell>
        </row>
        <row r="11938">
          <cell r="G11938" t="str">
            <v>187220a</v>
          </cell>
          <cell r="H11938" t="str">
            <v>187220a</v>
          </cell>
          <cell r="I11938" t="str">
            <v>JJ Grandville - Lithograph of Les Fleurs Animees 1846</v>
          </cell>
          <cell r="J11938"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1938">
            <v>30</v>
          </cell>
          <cell r="L11938">
            <v>60</v>
          </cell>
          <cell r="M11938">
            <v>15</v>
          </cell>
          <cell r="N11938">
            <v>15</v>
          </cell>
          <cell r="P11938" t="str">
            <v>Excellent condition - please review the images carefully</v>
          </cell>
        </row>
        <row r="11939">
          <cell r="G11939" t="str">
            <v>10003a</v>
          </cell>
          <cell r="H11939" t="str">
            <v>10003a</v>
          </cell>
          <cell r="I11939" t="str">
            <v>Lodovico Carracci - rare engraving of Cloisters in Bologne monastery 1776</v>
          </cell>
          <cell r="J11939"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25 from this work and is entitled S. Cecilia, che dispensa a' Poverelli le sue ricchezze - S. Cecilia, who distributes her wealth to the Poverelli.  
This print was drawn by Giacomo Calvi after Tommaso Campana and engraved by Giovanni Fabbri. 
Size: 15in x 9.5in (38cm x 24cm)</v>
          </cell>
          <cell r="K11939">
            <v>40</v>
          </cell>
          <cell r="L11939">
            <v>80</v>
          </cell>
          <cell r="M11939">
            <v>20</v>
          </cell>
          <cell r="N11939">
            <v>20</v>
          </cell>
          <cell r="P11939" t="str">
            <v>Excellent laid on white paper</v>
          </cell>
        </row>
        <row r="11940">
          <cell r="G11940" t="str">
            <v>10013a</v>
          </cell>
          <cell r="H11940" t="str">
            <v>10013a</v>
          </cell>
          <cell r="I11940" t="str">
            <v>Lodovico Carracci - rare engraving of Cloisters in Bologne monastery 1776</v>
          </cell>
          <cell r="J11940" t="str">
            <v>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1  from this work and is entitled Il nato S. Benedetto in grembo alla Allevatrice - The new born Saint Benedict in the hands of the midwife.  
This print was drawn by Domenico Maria Fratta after Francesco Brizio and engraved by Giovanni Fabbri. 
Size: 15in x 9.5in (38cm x 24cm)</v>
          </cell>
          <cell r="K11940">
            <v>30</v>
          </cell>
          <cell r="L11940">
            <v>60</v>
          </cell>
          <cell r="M11940">
            <v>15</v>
          </cell>
          <cell r="N11940">
            <v>15</v>
          </cell>
          <cell r="P11940" t="str">
            <v>Excellent laid on white paper</v>
          </cell>
        </row>
        <row r="11941">
          <cell r="G11941" t="str">
            <v>10021a</v>
          </cell>
          <cell r="H11941" t="str">
            <v>10021a</v>
          </cell>
          <cell r="I11941" t="str">
            <v>Peter Paul Rubens - The Shipwreck of Aeneas engraved by Bolswert 1638</v>
          </cell>
          <cell r="K11941">
            <v>0</v>
          </cell>
          <cell r="L11941">
            <v>0</v>
          </cell>
          <cell r="N11941">
            <v>0</v>
          </cell>
        </row>
        <row r="11942">
          <cell r="G11942" t="str">
            <v>10022a</v>
          </cell>
          <cell r="H11942" t="str">
            <v>10022a</v>
          </cell>
          <cell r="I11942" t="str">
            <v>Peter Paul Rubens - Philemon and Baucis engraved by Bolswert 1638</v>
          </cell>
          <cell r="K11942">
            <v>0</v>
          </cell>
          <cell r="L11942">
            <v>0</v>
          </cell>
          <cell r="N11942">
            <v>0</v>
          </cell>
        </row>
        <row r="11943">
          <cell r="G11943" t="str">
            <v>10023a</v>
          </cell>
          <cell r="H11943" t="str">
            <v>10023a</v>
          </cell>
          <cell r="I11943" t="str">
            <v>Peter Paul Rubens - Presentation in the Temple engraved by Pontius 1638</v>
          </cell>
          <cell r="K11943">
            <v>0</v>
          </cell>
          <cell r="L11943">
            <v>0</v>
          </cell>
          <cell r="N11943">
            <v>0</v>
          </cell>
        </row>
        <row r="11944">
          <cell r="G11944" t="str">
            <v>10024a</v>
          </cell>
          <cell r="H11944" t="str">
            <v>10024a</v>
          </cell>
          <cell r="I11944" t="str">
            <v>John Browne - Rare engraving entitled The Cascade 1786</v>
          </cell>
          <cell r="J11944" t="str">
            <v xml:space="preserve">This large engraving of The Cascade is by John Browne after Gaspar Poussin (aka Gaspard Dughet).  
Published by John &amp; Josiah Boydell, London 1786. 
The engraving is from an original picture in the collection of his Majesty.  
Sheet: 19in x 24in (48.5cm x 61cm) </v>
          </cell>
          <cell r="K11944">
            <v>150</v>
          </cell>
          <cell r="L11944">
            <v>300</v>
          </cell>
          <cell r="M11944">
            <v>75</v>
          </cell>
          <cell r="N11944">
            <v>75</v>
          </cell>
          <cell r="P11944" t="str">
            <v>Excellent but please check images for any age-related marks</v>
          </cell>
        </row>
        <row r="11945">
          <cell r="G11945" t="str">
            <v>10031a</v>
          </cell>
          <cell r="H11945" t="str">
            <v>10031a</v>
          </cell>
          <cell r="I11945" t="str">
            <v>B Pinelli - Folio etching of Maximian and Constantine from Istoria Romano 1821</v>
          </cell>
          <cell r="J11945" t="str">
            <v>This etching is from Istoria Romana (Roman History) by Bartolomeo Pinelli. Published by Presso Vincenzo Poggioli, Rome 1821.
The full title of this work is Raccolta di No. 100 Soggetti Li Più Rimarchevoli dell'Istoria Romana inventati ed incisi da Bartolomeo Pinelli Romano illustrata da Fulvia Bertocchi 
This plate is entitled: Massimiano crede di avere ucciso Costantino, ed I sorpeso dal medesimo sull istante del delitto - Maximian believes he has killed Constantine, and is surprised by him at the moment of the crime
This fine etching is over 200 years old. 
Size: approximately 9.5in x 13.2in (24cm x 33.5m)</v>
          </cell>
          <cell r="K11945">
            <v>60</v>
          </cell>
          <cell r="L11945">
            <v>120</v>
          </cell>
          <cell r="M11945">
            <v>30</v>
          </cell>
          <cell r="N11945">
            <v>30</v>
          </cell>
          <cell r="P11945" t="str">
            <v>Excellent but please check images for any age-related marks</v>
          </cell>
        </row>
        <row r="11946">
          <cell r="G11946" t="str">
            <v>10034a</v>
          </cell>
          <cell r="H11946" t="str">
            <v>10034a</v>
          </cell>
          <cell r="I11946" t="str">
            <v>HN Humphreys - Original print from Illuminated Illutrations of Froissart 1844</v>
          </cell>
          <cell r="J11946" t="str">
            <v>These chromolithographic prints are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v>
          </cell>
          <cell r="K11946">
            <v>40</v>
          </cell>
          <cell r="L11946">
            <v>80</v>
          </cell>
          <cell r="M11946">
            <v>20</v>
          </cell>
          <cell r="N11946">
            <v>20</v>
          </cell>
          <cell r="P11946" t="str">
            <v>Excellent but please check images for any age-related marks</v>
          </cell>
        </row>
        <row r="11947">
          <cell r="G11947" t="str">
            <v>10044a</v>
          </cell>
          <cell r="H11947" t="str">
            <v>10044a</v>
          </cell>
          <cell r="I11947" t="str">
            <v>Karol Ludovit Libay - Lithograph of A Fantasia of Egyptian Sailors 1850</v>
          </cell>
          <cell r="J11947" t="str">
            <v xml:space="preserve">This chromolithograph was drawn by Karl Ludwig Libay (aka Karoly Lajos Libay and Karol Ludovit Libay ) The lithographer was A Schon. 
Printed by Anstalt Reiffenstein &amp; Rosch, Vienna 1857. 
Size: 24.4in x 18in (62cm x 45.5cm) </v>
          </cell>
          <cell r="K11947">
            <v>60</v>
          </cell>
          <cell r="L11947">
            <v>120</v>
          </cell>
          <cell r="M11947">
            <v>30</v>
          </cell>
          <cell r="N11947">
            <v>30</v>
          </cell>
          <cell r="P11947" t="str">
            <v>Excellent but please check images for any age-related marks</v>
          </cell>
        </row>
        <row r="11948">
          <cell r="G11948" t="str">
            <v>10074a</v>
          </cell>
          <cell r="H11948" t="str">
            <v>10074a</v>
          </cell>
          <cell r="I11948" t="str">
            <v>Francesco Bartolozzi  - Original etching of A Faun's Concert 1765</v>
          </cell>
          <cell r="K11948">
            <v>0</v>
          </cell>
          <cell r="L11948">
            <v>0</v>
          </cell>
          <cell r="N11948">
            <v>0</v>
          </cell>
        </row>
        <row r="11949">
          <cell r="G11949" t="str">
            <v>10076a</v>
          </cell>
          <cell r="H11949" t="str">
            <v>10076a</v>
          </cell>
          <cell r="I11949" t="str">
            <v>F Bartolozzi and GB Cipriani - Original engraving  1796</v>
          </cell>
          <cell r="J11949" t="str">
            <v>This etching with stipple is from Rudiments of Drawing, published in London 1796.
The illustrations were drawn by Giovanni Battista Cipriani and engraved by Francesco Bartolozzi, executed with his characteristic technique of stippling (depicting eyes, ears, noses, mouths, hands, feet and faces).
Size: approx. 11in x 16in (27.5cm x 40cm)</v>
          </cell>
          <cell r="K11949">
            <v>40</v>
          </cell>
          <cell r="L11949">
            <v>80</v>
          </cell>
          <cell r="M11949">
            <v>20</v>
          </cell>
          <cell r="N11949">
            <v>20</v>
          </cell>
          <cell r="P11949" t="str">
            <v>Excellent but please check images for any age-related marks</v>
          </cell>
        </row>
        <row r="11950">
          <cell r="G11950" t="str">
            <v>10083a</v>
          </cell>
          <cell r="H11950" t="str">
            <v>10083a</v>
          </cell>
          <cell r="I11950" t="str">
            <v>N Pitau - Rare engraving of Mary and Joseph walking to Egypt 1666</v>
          </cell>
          <cell r="K11950">
            <v>0</v>
          </cell>
          <cell r="L11950">
            <v>0</v>
          </cell>
          <cell r="N11950">
            <v>0</v>
          </cell>
        </row>
        <row r="11951">
          <cell r="G11951" t="str">
            <v>10091a</v>
          </cell>
          <cell r="H11951" t="str">
            <v>10091a</v>
          </cell>
          <cell r="I11951" t="str">
            <v>Panvinio - Engraving of the triumphal procession of Valerius Maximus 1618</v>
          </cell>
          <cell r="J11951" t="str">
            <v xml:space="preserve">This rare engraving is of a triumphal procession with men, oxen and elephants with the inscription: De bello Iudaico Valerius Maximus libro 2 Cap. 3 in lower margin. 
Printed by Onofrio Panvinio after a drawing by Jan Snellinck and engraved by Maarten van Heemskerck. Published in Rome, 1618. 
Size: 7.25in x 15in (18.5cm × 39cm).  </v>
          </cell>
          <cell r="K11951">
            <v>100</v>
          </cell>
          <cell r="L11951">
            <v>200</v>
          </cell>
          <cell r="M11951">
            <v>50</v>
          </cell>
          <cell r="N11951">
            <v>50</v>
          </cell>
          <cell r="P11951" t="str">
            <v>Very good - please inspect images carefully for any age related marks</v>
          </cell>
        </row>
        <row r="11952">
          <cell r="G11952" t="str">
            <v>10092a</v>
          </cell>
          <cell r="H11952" t="str">
            <v>10092a</v>
          </cell>
          <cell r="I11952" t="str">
            <v>Gudin and Skelton engraving 1838 - Bombardment of Tripoli in 1685</v>
          </cell>
          <cell r="K11952">
            <v>0</v>
          </cell>
          <cell r="L11952">
            <v>0</v>
          </cell>
          <cell r="N11952">
            <v>0</v>
          </cell>
        </row>
        <row r="11953">
          <cell r="G11953" t="str">
            <v>10092a</v>
          </cell>
          <cell r="H11953" t="str">
            <v>10092a</v>
          </cell>
          <cell r="I11953" t="str">
            <v>Gudin and Skelton engraving 1838 - Bombardment of Tripoli in 1685</v>
          </cell>
          <cell r="J11953" t="str">
            <v xml:space="preserve">This engraving is of the Bombardement de Tripoli en 22 June 1685 by the artist Gaudin and engraved by Joseph Skelton.  Diagraphe et Pantographe Gavard, Paris 1838-49.
Printed on vellum paper, the engraving is taken from the work: Galeries Historiques de Versailles chez Gavard.
King Louis-Philippe, after having taken the decision in 1833 to transform the Palace of Versailles into a museum, decided to make the palace's collections accessible to all through engraving. The work was entrusted to Charles Gavard, who developed the panthograph and the diagraph for optimal reduction of subjects. 
Size: 18.5in x 12.5in (47cm x 32.5cm) </v>
          </cell>
          <cell r="K11953">
            <v>50</v>
          </cell>
          <cell r="L11953">
            <v>100</v>
          </cell>
          <cell r="M11953">
            <v>25</v>
          </cell>
          <cell r="N11953">
            <v>25</v>
          </cell>
          <cell r="P11953" t="str">
            <v>Very good - please inspect images carefully for any age related marks</v>
          </cell>
        </row>
        <row r="11954">
          <cell r="G11954" t="str">
            <v>10093a</v>
          </cell>
          <cell r="H11954" t="str">
            <v>10093a</v>
          </cell>
          <cell r="I11954" t="str">
            <v>David Roberts - Baalbec engraved by John Pye c1890</v>
          </cell>
          <cell r="J11954" t="str">
            <v>This coloured steel engraving of Baalbec - Ruins of the Temple of the Sun (Mt. Lebanon in the Distance) is by John Pye, the Younger after a painting by David Roberts RA (1796 – 1864).
Published by Cassell and Company, London c1890.
Size: approx. 17in x 13in (44cm x 33cm).</v>
          </cell>
          <cell r="K11954">
            <v>50</v>
          </cell>
          <cell r="L11954">
            <v>100</v>
          </cell>
          <cell r="M11954">
            <v>25</v>
          </cell>
          <cell r="N11954">
            <v>25</v>
          </cell>
          <cell r="P11954" t="str">
            <v>Very good - please inspect images carefully for any age related marks</v>
          </cell>
        </row>
        <row r="11955">
          <cell r="G11955" t="str">
            <v>10095a</v>
          </cell>
          <cell r="H11955" t="str">
            <v>10095a</v>
          </cell>
          <cell r="I11955" t="str">
            <v>William Linton - The Ruins of Carthage engraved by JT Willmore c1890</v>
          </cell>
          <cell r="K11955">
            <v>0</v>
          </cell>
          <cell r="L11955">
            <v>0</v>
          </cell>
          <cell r="N11955">
            <v>0</v>
          </cell>
        </row>
        <row r="11956">
          <cell r="G11956" t="str">
            <v>10095a</v>
          </cell>
          <cell r="H11956" t="str">
            <v>10095a</v>
          </cell>
          <cell r="I11956" t="str">
            <v>William Linton - The Ruins of Carthage engraved by JT Willmore c1890</v>
          </cell>
          <cell r="J11956" t="str">
            <v xml:space="preserve">This coloured steel engraving of The Ruins of Carthage was engraved by JT Willmore after a painting by William Linton.
Published by Cassell and Company Limited c1890. 
Size: approx. 17in x 13in (44cm x 33cm). </v>
          </cell>
          <cell r="K11956">
            <v>50</v>
          </cell>
          <cell r="L11956">
            <v>100</v>
          </cell>
          <cell r="M11956">
            <v>25</v>
          </cell>
          <cell r="N11956">
            <v>25</v>
          </cell>
          <cell r="P11956" t="str">
            <v>Very good - please inspect images carefully for any age related marks</v>
          </cell>
        </row>
        <row r="11957">
          <cell r="G11957" t="str">
            <v>10099a</v>
          </cell>
          <cell r="H11957" t="str">
            <v>10099a</v>
          </cell>
          <cell r="I11957" t="str">
            <v>Thomas Allom - Harem interior, Ottoman Empire engraving 1855</v>
          </cell>
          <cell r="J11957"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K11957">
            <v>16</v>
          </cell>
          <cell r="L11957">
            <v>32</v>
          </cell>
          <cell r="M11957">
            <v>8</v>
          </cell>
          <cell r="N11957">
            <v>8</v>
          </cell>
          <cell r="P11957" t="str">
            <v>Excellent condition - please review the images carefully</v>
          </cell>
        </row>
        <row r="11958">
          <cell r="G11958" t="str">
            <v>10100a</v>
          </cell>
          <cell r="H11958" t="str">
            <v>10100a</v>
          </cell>
          <cell r="I11958" t="str">
            <v>Thomas Allom - Smyrna, Ottoman Empire engraving 1855</v>
          </cell>
          <cell r="J11958"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K11958">
            <v>16</v>
          </cell>
          <cell r="L11958">
            <v>32</v>
          </cell>
          <cell r="M11958">
            <v>8</v>
          </cell>
          <cell r="N11958">
            <v>8</v>
          </cell>
          <cell r="P11958" t="str">
            <v>Excellent condition - please review the images carefully</v>
          </cell>
        </row>
        <row r="11959">
          <cell r="G11959" t="str">
            <v>10103a</v>
          </cell>
          <cell r="H11959" t="str">
            <v>10103a</v>
          </cell>
          <cell r="I11959" t="str">
            <v>Thomas Allom - Constantinople, Ottoman Empire engraving 1855</v>
          </cell>
          <cell r="J11959"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K11959">
            <v>16</v>
          </cell>
          <cell r="L11959">
            <v>32</v>
          </cell>
          <cell r="M11959">
            <v>8</v>
          </cell>
          <cell r="N11959">
            <v>8</v>
          </cell>
          <cell r="P11959" t="str">
            <v>Excellent condition - please review the images carefully</v>
          </cell>
        </row>
        <row r="11960">
          <cell r="G11960" t="str">
            <v>10105a</v>
          </cell>
          <cell r="H11960" t="str">
            <v>10105a</v>
          </cell>
          <cell r="I11960" t="str">
            <v>Thomas Allom - Saint Sepulcre, Ottoman Empire engraving 1855</v>
          </cell>
          <cell r="J11960" t="str">
            <v xml:space="preserve">This engraving is from Histoire de l'Empire Ottoman depuis anciens jusqu’a nos jours (History of the Ottoman Empire from ancient times to the present day) by Theophile Lavallee. Published by Garnier Fréres Paris, 1855. 
This comprehensive historical work by Théophile Lavallée was written to respond to the increasing interest in Turkey in the Western world after the Tanzimat. The book covers the beginning of the Ottoman Empire and the events pre and post the Conquest of Istanbul to the Treaty of Karlowitz and the events that took place until mid-19th century. 
The work was printed with the engraving technique from the charcoal drawings drawn by Thomas Allom. 
Size: 10.5in x 7in (27cm x18cm) </v>
          </cell>
          <cell r="K11960">
            <v>16</v>
          </cell>
          <cell r="L11960">
            <v>32</v>
          </cell>
          <cell r="M11960">
            <v>8</v>
          </cell>
          <cell r="N11960">
            <v>8</v>
          </cell>
          <cell r="P11960" t="str">
            <v>Excellent condition - please review the images carefully</v>
          </cell>
        </row>
        <row r="11961">
          <cell r="G11961" t="str">
            <v>10119a</v>
          </cell>
          <cell r="H11961" t="str">
            <v>10119a</v>
          </cell>
          <cell r="I11961" t="str">
            <v>La Lanterna Magica by B Pinelli from Costumi Pittoreschi 1809</v>
          </cell>
          <cell r="K11961">
            <v>0</v>
          </cell>
          <cell r="L11961">
            <v>0</v>
          </cell>
          <cell r="N11961">
            <v>0</v>
          </cell>
        </row>
        <row r="11962">
          <cell r="G11962" t="str">
            <v>10162a</v>
          </cell>
          <cell r="H11962" t="str">
            <v>10162a</v>
          </cell>
          <cell r="I11962" t="str">
            <v>B Pinelli - Pope Pius VII arrested by General Radet 1808</v>
          </cell>
          <cell r="J11962" t="str">
            <v>This is an original etching by Italian artist Bartolomeo Pinelli in 1819. 
With the description of scene in the lower margin in Italian. 
In 1809 during the Napoleonic Wars, Napoleon once again invaded the Papal States, resulting in his excommunication through the papal bull. Pius VII was taken prisoner by General Radet and transported to France. 
Enchanting Italian masterpiece represents the historical scene through deft strokes and short lines indicated the mastery of the artist in the realistic creation of the scene, the figures in the artwork are created through smooth preciseness with grace.
Size: apprx. 10in x 8in (26cm x 20.5cm)</v>
          </cell>
          <cell r="K11962">
            <v>40</v>
          </cell>
          <cell r="L11962">
            <v>80</v>
          </cell>
          <cell r="M11962">
            <v>20</v>
          </cell>
          <cell r="N11962">
            <v>20</v>
          </cell>
          <cell r="P11962" t="str">
            <v>The print is in good condition but please inspect the image carefully</v>
          </cell>
        </row>
        <row r="11963">
          <cell r="G11963" t="str">
            <v>10163a</v>
          </cell>
          <cell r="H11963" t="str">
            <v>10163a</v>
          </cell>
          <cell r="I11963" t="str">
            <v>B Pinelli - Pope Pius VII after the arrest of Cardinal Pacca 1808</v>
          </cell>
          <cell r="J11963" t="str">
            <v>This is an original etching by Italian artist Bartolomeo Pinelli in 1819. 
With the description of scene in the lower margin in Italian. 
In 1809 during the Napoleonic Wars, Napoleon once again invaded the Papal States, resulting in his excommunication through the papal bull. Pius VII was taken prisoner by General Radet and transported to France. 
Enchanting Italian masterpiece represents the historical scene through deft strokes and short lines indicated the mastery of the artist in the realistic creation of the scene, the figures in the artwork are created through smooth preciseness with grace.
Size: apprx. 10in x 8in (26cm x 20.5cm)</v>
          </cell>
          <cell r="K11963">
            <v>40</v>
          </cell>
          <cell r="L11963">
            <v>80</v>
          </cell>
          <cell r="M11963">
            <v>20</v>
          </cell>
          <cell r="N11963">
            <v>20</v>
          </cell>
          <cell r="P11963" t="str">
            <v>The print is in good condition but please inspect the image carefully</v>
          </cell>
        </row>
        <row r="11964">
          <cell r="G11964" t="str">
            <v>10164a</v>
          </cell>
          <cell r="H11964" t="str">
            <v>10164a</v>
          </cell>
          <cell r="I11964" t="str">
            <v>B Pinelli - Pope Pius VII in Cesena with his dying sister 1808</v>
          </cell>
          <cell r="J11964" t="str">
            <v>This is an original etching by Italian artist Bartolomeo Pinelli in 1819. 
With the description of scene in the lower margin in Italian. 
In 1809 during the Napoleonic Wars, Napoleon once again invaded the Papal States, resulting in his excommunication through the papal bull. Pius VII was taken prisoner by General Radet and transported to France. 
Enchanting Italian masterpiece represents the historical scene through deft strokes and short lines indicated the mastery of the artist in the realistic creation of the scene, the figures in the artwork are created through smooth preciseness with grace.
Size: apprx. 10in x 8in (26cm x 20.5cm)</v>
          </cell>
          <cell r="K11964">
            <v>40</v>
          </cell>
          <cell r="L11964">
            <v>80</v>
          </cell>
          <cell r="M11964">
            <v>20</v>
          </cell>
          <cell r="N11964">
            <v>20</v>
          </cell>
          <cell r="P11964" t="str">
            <v>The print is in good condition but please inspect the image carefully</v>
          </cell>
        </row>
        <row r="11965">
          <cell r="G11965" t="str">
            <v>10165a</v>
          </cell>
          <cell r="H11965" t="str">
            <v>10165a</v>
          </cell>
          <cell r="I11965" t="str">
            <v>B Pinelli - Pope Pius VII forced to leave Rome 1808</v>
          </cell>
          <cell r="J11965" t="str">
            <v>This is an original etching by Italian artist Bartolomeo Pinelli in 1819. 
With the description of scene in the lower margin in Italian. 
In 1809 during the Napoleonic Wars, Napoleon once again invaded the Papal States, resulting in his excommunication through the papal bull. Pius VII was taken prisoner by General Radet and transported to France. 
Enchanting Italian masterpiece represents the historical scene through deft strokes and short lines indicated the mastery of the artist in the realistic creation of the scene, the figures in the artwork are created through smooth preciseness with grace.
Size: apprx. 10in x 8in (26cm x 20.5cm)</v>
          </cell>
          <cell r="K11965">
            <v>40</v>
          </cell>
          <cell r="L11965">
            <v>80</v>
          </cell>
          <cell r="M11965">
            <v>20</v>
          </cell>
          <cell r="N11965">
            <v>20</v>
          </cell>
          <cell r="P11965" t="str">
            <v>The print is in good condition but please inspect the image carefully</v>
          </cell>
        </row>
        <row r="11966">
          <cell r="G11966" t="str">
            <v>10166a</v>
          </cell>
          <cell r="H11966" t="str">
            <v>10166a</v>
          </cell>
          <cell r="I11966" t="str">
            <v>B Pinelli - Pope Pius VII being called Your Highness 1808</v>
          </cell>
          <cell r="J11966" t="str">
            <v>This is an original etching by Italian artist Bartolomeo Pinelli in 1819. 
With the description of scene in the lower margin in Italian. 
In 1809 during the Napoleonic Wars, Napoleon once again invaded the Papal States, resulting in his excommunication through the papal bull. Pius VII was taken prisoner by General Radet and transported to France. 
Enchanting Italian masterpiece represents the historical scene through deft strokes and short lines indicated the mastery of the artist in the realistic creation of the scene, the figures in the artwork are created through smooth preciseness with grace.
Size: apprx. 10in x 8in (26cm x 20.5cm)</v>
          </cell>
          <cell r="K11966">
            <v>40</v>
          </cell>
          <cell r="L11966">
            <v>80</v>
          </cell>
          <cell r="M11966">
            <v>20</v>
          </cell>
          <cell r="N11966">
            <v>20</v>
          </cell>
          <cell r="P11966" t="str">
            <v>The print is in good condition but please inspect the image carefully</v>
          </cell>
        </row>
        <row r="11967">
          <cell r="G11967" t="str">
            <v>10167a</v>
          </cell>
          <cell r="H11967" t="str">
            <v>10167a</v>
          </cell>
          <cell r="I11967" t="str">
            <v>B Pinelli - Pope Pius VII  1808</v>
          </cell>
          <cell r="J11967" t="str">
            <v>This is an original etching by Italian artist Bartolomeo Pinelli in 1819. 
With the description of scene in the lower margin in Italian. 
In 1809 during the Napoleonic Wars, Napoleon once again invaded the Papal States, resulting in his excommunication through the papal bull. Pius VII was taken prisoner by General Radet and transported to France. 
Enchanting Italian masterpiece represents the historical scene through deft strokes and short lines indicated the mastery of the artist in the realistic creation of the scene, the figures in the artwork are created through smooth preciseness with grace.
Size: apprx. 10in x 8in (26cm x 20.5cm)</v>
          </cell>
          <cell r="K11967">
            <v>40</v>
          </cell>
          <cell r="L11967">
            <v>80</v>
          </cell>
          <cell r="M11967">
            <v>20</v>
          </cell>
          <cell r="N11967">
            <v>20</v>
          </cell>
          <cell r="P11967" t="str">
            <v>The print is in good condition but please inspect the image carefully</v>
          </cell>
        </row>
        <row r="11968">
          <cell r="G11968" t="str">
            <v>10167a</v>
          </cell>
          <cell r="H11968" t="str">
            <v>10167a</v>
          </cell>
          <cell r="I11968" t="str">
            <v>B Pinelli - Pope Pius VII receiving Communion while mortally ill 1808</v>
          </cell>
          <cell r="J11968" t="str">
            <v>This is an original etching by Italian artist Bartolomeo Pinelli in 1819. 
With the description of scene in the lower margin in Italian. 
In 1809 during the Napoleonic Wars, Napoleon once again invaded the Papal States, resulting in his excommunication through the papal bull. Pius VII was taken prisoner by General Radet and transported to France. 
Enchanting Italian masterpiece represents the historical scene through deft strokes and short lines indicated the mastery of the artist in the realistic creation of the scene, the figures in the artwork are created through smooth preciseness with grace.
Size: apprx. 10in x 8in (26cm x 20.5cm)</v>
          </cell>
          <cell r="K11968">
            <v>80</v>
          </cell>
          <cell r="L11968">
            <v>160</v>
          </cell>
          <cell r="M11968">
            <v>40</v>
          </cell>
          <cell r="N11968">
            <v>40</v>
          </cell>
          <cell r="P11968" t="str">
            <v>The print is in good condition but please inspect the image carefully</v>
          </cell>
        </row>
        <row r="11969">
          <cell r="G11969" t="str">
            <v>10175a</v>
          </cell>
          <cell r="H11969" t="str">
            <v>10175a</v>
          </cell>
          <cell r="I11969" t="str">
            <v>E Brandard - Cairo And The Valley Of The Nile, Egypt 1850</v>
          </cell>
          <cell r="J11969" t="str">
            <v>This engraving entitled Cairo And The Valley Of The Nile from the Citadel built by Saladin is by E Brandard printed in 1850.
Size:  6.25in x  9.25in including borders</v>
          </cell>
          <cell r="K11969">
            <v>30</v>
          </cell>
          <cell r="L11969">
            <v>60</v>
          </cell>
          <cell r="M11969">
            <v>15</v>
          </cell>
          <cell r="N11969">
            <v>15</v>
          </cell>
          <cell r="P11969" t="str">
            <v xml:space="preserve">The print is in excellent condition but please inspect the image carefully as it is very accurate. </v>
          </cell>
        </row>
        <row r="11970">
          <cell r="G11970" t="str">
            <v>10178a</v>
          </cell>
          <cell r="H11970" t="str">
            <v>10178a</v>
          </cell>
          <cell r="I11970" t="str">
            <v xml:space="preserve">This rare engraving is entitled De bello Iudaico Valerius Maximus libro and is from Amplissimi ornatissimique triumphi, 1619 by Onofrio Panvinio 
This is one of 1Engraving and shows the triumphal procession by Valerius Maximus with his men, oxen and elephants  
Engraved by Gerard de Jode after the original drawing by Maarten van Heemskerk  
Size: approx 135in x 875in (35cm x 22cm) </v>
          </cell>
          <cell r="J11970" t="str">
            <v xml:space="preserve">This rare engraving is entitled De bello Iudaico Valerius Maximus libro and is from Amplissimi ornatissimique triumphi, 1619 by Onofrio Panvinio. 
This is one of 1Engraving and shows the triumphal procession by Valerius Maximus with his men, oxen and elephants.  
Engraved by Gerard de Jode after the original drawing by Maarten van Heemskerk.  
Size: approx 13.5in x 8.75in (35cm x 22cm) </v>
          </cell>
          <cell r="K11970">
            <v>50</v>
          </cell>
          <cell r="L11970">
            <v>100</v>
          </cell>
          <cell r="M11970">
            <v>25</v>
          </cell>
          <cell r="N11970">
            <v>25</v>
          </cell>
          <cell r="P11970" t="str">
            <v xml:space="preserve">The print is in excellent condition but please inspect the image carefully as it is very accurate. </v>
          </cell>
        </row>
        <row r="11971">
          <cell r="G11971" t="str">
            <v>10180a</v>
          </cell>
          <cell r="H11971" t="str">
            <v>10180a</v>
          </cell>
          <cell r="I11971" t="str">
            <v>Hans Schaufelein - Woodcut of Christ among the doctors 1514</v>
          </cell>
          <cell r="J11971" t="str">
            <v xml:space="preserve">A woodcut of Christ among the doctors made by Hans Schäufeleinn for Das Plenarium oder Ewangely buoch...', published in Basel by Adam Petri in 1514.  
Size: 3.6in x 2.6in (9,2cm x 6,6cm) </v>
          </cell>
          <cell r="K11971">
            <v>120</v>
          </cell>
          <cell r="L11971">
            <v>240</v>
          </cell>
          <cell r="M11971">
            <v>60</v>
          </cell>
          <cell r="N11971">
            <v>60</v>
          </cell>
        </row>
        <row r="11972">
          <cell r="G11972" t="str">
            <v>10180a</v>
          </cell>
          <cell r="H11972" t="str">
            <v>10180a</v>
          </cell>
          <cell r="I11972" t="str">
            <v>Hans Schaufelein - Woodcut of Christ among the doctors 1514</v>
          </cell>
          <cell r="J11972" t="str">
            <v xml:space="preserve">A woodcut of Christ among the doctors made by Hans Schäufeleinn for Das Plenarium oder Ewangely buoch...', published in Basel by Adam Petri in 1514.  
Size: 3.6in x 2.6in (9,2cm x 6,6cm) </v>
          </cell>
          <cell r="K11972">
            <v>120</v>
          </cell>
          <cell r="L11972">
            <v>240</v>
          </cell>
          <cell r="M11972">
            <v>60</v>
          </cell>
          <cell r="N11972">
            <v>60</v>
          </cell>
          <cell r="P11972" t="str">
            <v xml:space="preserve">The print is in excellent condition but please inspect the image carefully as it is very accurate. </v>
          </cell>
        </row>
        <row r="11973">
          <cell r="G11973" t="str">
            <v>10183a</v>
          </cell>
          <cell r="H11973" t="str">
            <v>10183a</v>
          </cell>
          <cell r="I11973" t="str">
            <v>James Basire - Large engraving of the procession of Edward VI in 1547</v>
          </cell>
          <cell r="J11973" t="str">
            <v xml:space="preserve">An antique line engraving entitled The Procession of Edward VI from the Tower to Westminster, the Boy King passing the Cross in Cheapside February 19, 1547. Published in the Illustrated London News 1902, with marginal annotations.
The original engraving was by James Basire the elder 1788 after Samuel Hieronymus Grimm .
Size: Approx 19in x 16in (48.5cm x 41cm) </v>
          </cell>
          <cell r="K11973">
            <v>60</v>
          </cell>
          <cell r="L11973">
            <v>120</v>
          </cell>
          <cell r="M11973">
            <v>30</v>
          </cell>
          <cell r="N11973">
            <v>30</v>
          </cell>
          <cell r="P11973" t="str">
            <v xml:space="preserve">The print is in excellent condition but please inspect the image carefully as it is very accurate. </v>
          </cell>
        </row>
        <row r="11974">
          <cell r="G11974" t="str">
            <v>10197a</v>
          </cell>
          <cell r="H11974" t="str">
            <v>10197a</v>
          </cell>
          <cell r="I11974" t="str">
            <v>Bartolozzi after Maratti - Mary, Joseph and Jesus 1760</v>
          </cell>
          <cell r="J11974" t="str">
            <v>Copperplate engraving on laid paper by Francesco Bartolozzi RA entitled Ex Aegypto Vocavi Filium Meum (I called my son out of Egypt), after Carlo Maratti. Published by Joseph (Guiseppe) Wagner, Venice 1760.
Illustration shows the Virgin Mary with Joseph and a young Jesus. The Virgin is sitting on a rock at the foot of a small tree, her left arm around the child Jesus, who leans across her to take berries which Joseph brings in a fold of his cloak, standing on the left.
Size:  15.75in x 22in (40cm x 56cm)</v>
          </cell>
          <cell r="K11974">
            <v>0</v>
          </cell>
          <cell r="L11974">
            <v>0</v>
          </cell>
          <cell r="N11974">
            <v>0</v>
          </cell>
        </row>
        <row r="11975">
          <cell r="G11975" t="str">
            <v>10200a</v>
          </cell>
          <cell r="H11975" t="str">
            <v>10200a</v>
          </cell>
          <cell r="I11975" t="str">
            <v>Giovanni Campiglia- Bust of Aristotle by Nicola Billy 1741</v>
          </cell>
          <cell r="J11975"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75">
            <v>30</v>
          </cell>
          <cell r="L11975">
            <v>60</v>
          </cell>
          <cell r="M11975">
            <v>15</v>
          </cell>
          <cell r="N11975">
            <v>15</v>
          </cell>
        </row>
        <row r="11976">
          <cell r="G11976" t="str">
            <v>10200a</v>
          </cell>
          <cell r="H11976" t="str">
            <v>10200a</v>
          </cell>
          <cell r="I11976" t="str">
            <v>Giovanni Campiglia- Bust of Aristotle by Nicola Billy 1741</v>
          </cell>
          <cell r="J11976"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76">
            <v>40</v>
          </cell>
          <cell r="L11976">
            <v>80</v>
          </cell>
          <cell r="M11976">
            <v>20</v>
          </cell>
          <cell r="N11976">
            <v>20</v>
          </cell>
          <cell r="P11976" t="str">
            <v xml:space="preserve">The print is in excellent condition but please inspect the image carefully as it is very accurate. </v>
          </cell>
        </row>
        <row r="11977">
          <cell r="G11977" t="str">
            <v>10202a</v>
          </cell>
          <cell r="H11977" t="str">
            <v>10202a</v>
          </cell>
          <cell r="I11977" t="str">
            <v>Giovanni Campiglia- Bust of Poseidon by Girolami Rossi 1741</v>
          </cell>
          <cell r="J11977"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77">
            <v>30</v>
          </cell>
          <cell r="L11977">
            <v>60</v>
          </cell>
          <cell r="M11977">
            <v>15</v>
          </cell>
          <cell r="N11977">
            <v>15</v>
          </cell>
        </row>
        <row r="11978">
          <cell r="G11978" t="str">
            <v>10202a</v>
          </cell>
          <cell r="H11978" t="str">
            <v>10202a</v>
          </cell>
          <cell r="I11978" t="str">
            <v>Giovanni Campiglia- Bust of Poseidon by Girolami Rossi 1741</v>
          </cell>
          <cell r="J11978"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78">
            <v>40</v>
          </cell>
          <cell r="L11978">
            <v>80</v>
          </cell>
          <cell r="M11978">
            <v>20</v>
          </cell>
          <cell r="N11978">
            <v>20</v>
          </cell>
          <cell r="P11978" t="str">
            <v xml:space="preserve">The print is in excellent condition but please inspect the image carefully as it is very accurate. </v>
          </cell>
        </row>
        <row r="11979">
          <cell r="G11979" t="str">
            <v>10203a</v>
          </cell>
          <cell r="H11979" t="str">
            <v>10203a</v>
          </cell>
          <cell r="I11979" t="str">
            <v>Giovanni Campiglia- Bust of Heraclitus by Francesco Massoni 1741</v>
          </cell>
          <cell r="J11979"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79">
            <v>30</v>
          </cell>
          <cell r="L11979">
            <v>60</v>
          </cell>
          <cell r="M11979">
            <v>15</v>
          </cell>
          <cell r="N11979">
            <v>15</v>
          </cell>
        </row>
        <row r="11980">
          <cell r="G11980" t="str">
            <v>10203a</v>
          </cell>
          <cell r="H11980" t="str">
            <v>10203a</v>
          </cell>
          <cell r="I11980" t="str">
            <v>Giovanni Campiglia- Bust of Heraclitus by Francesco Massoni 1741</v>
          </cell>
          <cell r="J11980"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80">
            <v>40</v>
          </cell>
          <cell r="L11980">
            <v>80</v>
          </cell>
          <cell r="M11980">
            <v>20</v>
          </cell>
          <cell r="N11980">
            <v>20</v>
          </cell>
          <cell r="P11980" t="str">
            <v xml:space="preserve">The print is in excellent condition but please inspect the image carefully as it is very accurate. </v>
          </cell>
        </row>
        <row r="11981">
          <cell r="G11981" t="str">
            <v>10204a</v>
          </cell>
          <cell r="H11981" t="str">
            <v>10204a</v>
          </cell>
          <cell r="I11981" t="str">
            <v>Giovanni Campiglia- Bust of Epicurus by Carlo Gregori 1741</v>
          </cell>
          <cell r="J11981"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81">
            <v>30</v>
          </cell>
          <cell r="L11981">
            <v>60</v>
          </cell>
          <cell r="M11981">
            <v>15</v>
          </cell>
          <cell r="N11981">
            <v>15</v>
          </cell>
          <cell r="P11981" t="str">
            <v xml:space="preserve">The print is in excellent condition but please inspect the image carefully as it is very accurate. </v>
          </cell>
        </row>
        <row r="11982">
          <cell r="G11982" t="str">
            <v>10205a</v>
          </cell>
          <cell r="H11982" t="str">
            <v>10205a</v>
          </cell>
          <cell r="I11982" t="str">
            <v>Giovanni Campiglia- Bust of Socrates by Girolami Rossi 1741</v>
          </cell>
          <cell r="J11982"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82">
            <v>30</v>
          </cell>
          <cell r="L11982">
            <v>60</v>
          </cell>
          <cell r="M11982">
            <v>15</v>
          </cell>
          <cell r="N11982">
            <v>15</v>
          </cell>
        </row>
        <row r="11983">
          <cell r="G11983" t="str">
            <v>10205a</v>
          </cell>
          <cell r="H11983" t="str">
            <v>10205a</v>
          </cell>
          <cell r="I11983" t="str">
            <v>Giovanni Campiglia- Bust of Socrates by Girolami Rossi 1741</v>
          </cell>
          <cell r="J11983"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83">
            <v>40</v>
          </cell>
          <cell r="L11983">
            <v>80</v>
          </cell>
          <cell r="M11983">
            <v>20</v>
          </cell>
          <cell r="N11983">
            <v>20</v>
          </cell>
          <cell r="P11983" t="str">
            <v xml:space="preserve">The print is in excellent condition but please inspect the image carefully as it is very accurate. </v>
          </cell>
        </row>
        <row r="11984">
          <cell r="G11984" t="str">
            <v>10208a</v>
          </cell>
          <cell r="H11984" t="str">
            <v>10208a</v>
          </cell>
          <cell r="I11984" t="str">
            <v>Giovanni Campiglia- Bust of Hippocrates by PA Pazzi 1741</v>
          </cell>
          <cell r="J11984"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84">
            <v>30</v>
          </cell>
          <cell r="L11984">
            <v>60</v>
          </cell>
          <cell r="M11984">
            <v>15</v>
          </cell>
          <cell r="N11984">
            <v>15</v>
          </cell>
        </row>
        <row r="11985">
          <cell r="G11985" t="str">
            <v>10208a</v>
          </cell>
          <cell r="H11985" t="str">
            <v>10208a</v>
          </cell>
          <cell r="I11985" t="str">
            <v>Giovanni Campiglia- Bust of Hippocrates by PA Pazzi 1741</v>
          </cell>
          <cell r="J11985"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85">
            <v>40</v>
          </cell>
          <cell r="L11985">
            <v>80</v>
          </cell>
          <cell r="M11985">
            <v>20</v>
          </cell>
          <cell r="N11985">
            <v>20</v>
          </cell>
          <cell r="P11985" t="str">
            <v xml:space="preserve">The print is in excellent condition but please inspect the image carefully as it is very accurate. </v>
          </cell>
        </row>
        <row r="11986">
          <cell r="G11986" t="str">
            <v>10210a</v>
          </cell>
          <cell r="H11986" t="str">
            <v>10210a</v>
          </cell>
          <cell r="I11986" t="str">
            <v>Giovanni Campiglia- Bust of Plato by PA Pazzi 1741</v>
          </cell>
          <cell r="J11986"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86">
            <v>30</v>
          </cell>
          <cell r="L11986">
            <v>60</v>
          </cell>
          <cell r="M11986">
            <v>15</v>
          </cell>
          <cell r="N11986">
            <v>15</v>
          </cell>
        </row>
        <row r="11987">
          <cell r="G11987" t="str">
            <v>10210a</v>
          </cell>
          <cell r="H11987" t="str">
            <v>10210a</v>
          </cell>
          <cell r="I11987" t="str">
            <v>Giovanni Campiglia- Bust of Plato by PA Pazzi 1741</v>
          </cell>
          <cell r="J11987"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87">
            <v>40</v>
          </cell>
          <cell r="L11987">
            <v>80</v>
          </cell>
          <cell r="M11987">
            <v>20</v>
          </cell>
          <cell r="N11987">
            <v>20</v>
          </cell>
          <cell r="P11987" t="str">
            <v xml:space="preserve">The print is in excellent condition but please inspect the image carefully as it is very accurate. </v>
          </cell>
        </row>
        <row r="11988">
          <cell r="G11988" t="str">
            <v>10214a</v>
          </cell>
          <cell r="H11988" t="str">
            <v>10214a</v>
          </cell>
          <cell r="I11988" t="str">
            <v>Giovanni Campiglia- Bust of Marcus Aurelius by Silvestro Pomared 1741</v>
          </cell>
          <cell r="J11988"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88">
            <v>30</v>
          </cell>
          <cell r="L11988">
            <v>60</v>
          </cell>
          <cell r="M11988">
            <v>15</v>
          </cell>
          <cell r="N11988">
            <v>15</v>
          </cell>
        </row>
        <row r="11989">
          <cell r="G11989" t="str">
            <v>10214a</v>
          </cell>
          <cell r="H11989" t="str">
            <v>10214a</v>
          </cell>
          <cell r="I11989" t="str">
            <v>Giovanni Campiglia- Bust of Marcus Aurelius by Silvestro Pomared 1741</v>
          </cell>
          <cell r="J11989"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89">
            <v>40</v>
          </cell>
          <cell r="L11989">
            <v>80</v>
          </cell>
          <cell r="M11989">
            <v>20</v>
          </cell>
          <cell r="N11989">
            <v>20</v>
          </cell>
          <cell r="P11989" t="str">
            <v xml:space="preserve">The print is in excellent condition but please inspect the image carefully as it is very accurate. </v>
          </cell>
        </row>
        <row r="11990">
          <cell r="G11990" t="str">
            <v>10215a</v>
          </cell>
          <cell r="H11990" t="str">
            <v>10215a</v>
          </cell>
          <cell r="I11990" t="str">
            <v>Giovanni Campiglia- Bust of Diogenes by PA Pazzi 1741</v>
          </cell>
          <cell r="J11990"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90">
            <v>30</v>
          </cell>
          <cell r="L11990">
            <v>60</v>
          </cell>
          <cell r="M11990">
            <v>15</v>
          </cell>
          <cell r="N11990">
            <v>15</v>
          </cell>
        </row>
        <row r="11991">
          <cell r="G11991" t="str">
            <v>10215a</v>
          </cell>
          <cell r="H11991" t="str">
            <v>10215a</v>
          </cell>
          <cell r="I11991" t="str">
            <v>Giovanni Campiglia- Bust of Diogenes by PA Pazzi 1741</v>
          </cell>
          <cell r="J11991"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91">
            <v>40</v>
          </cell>
          <cell r="L11991">
            <v>80</v>
          </cell>
          <cell r="M11991">
            <v>20</v>
          </cell>
          <cell r="N11991">
            <v>20</v>
          </cell>
          <cell r="P11991" t="str">
            <v xml:space="preserve">The print is in excellent condition but please inspect the image carefully as it is very accurate. </v>
          </cell>
        </row>
        <row r="11992">
          <cell r="G11992" t="str">
            <v>10217a</v>
          </cell>
          <cell r="H11992" t="str">
            <v>10217a</v>
          </cell>
          <cell r="I11992" t="str">
            <v>Giovanni Campiglia- Bust of Hiero of Sicilly by Carlo Gregori 1741</v>
          </cell>
          <cell r="K11992">
            <v>0</v>
          </cell>
          <cell r="L11992">
            <v>0</v>
          </cell>
          <cell r="N11992">
            <v>0</v>
          </cell>
        </row>
        <row r="11993">
          <cell r="G11993" t="str">
            <v>10217a</v>
          </cell>
          <cell r="H11993" t="str">
            <v>10217a</v>
          </cell>
          <cell r="I11993" t="str">
            <v>Giovanni Campiglia- Bust of Hiero of Sicilly by Carlo Gregori 1741</v>
          </cell>
          <cell r="J11993"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93">
            <v>40</v>
          </cell>
          <cell r="L11993">
            <v>80</v>
          </cell>
          <cell r="M11993">
            <v>20</v>
          </cell>
          <cell r="N11993">
            <v>20</v>
          </cell>
          <cell r="P11993" t="str">
            <v xml:space="preserve">The print is in excellent condition but please inspect the image carefully as it is very accurate. </v>
          </cell>
        </row>
        <row r="11994">
          <cell r="G11994" t="str">
            <v>10221a</v>
          </cell>
          <cell r="H11994" t="str">
            <v>10221a</v>
          </cell>
          <cell r="I11994" t="str">
            <v>Giovanni Campiglia- Bust of Cleopatra by Carlo Gregori 1741</v>
          </cell>
          <cell r="J11994"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94">
            <v>30</v>
          </cell>
          <cell r="L11994">
            <v>60</v>
          </cell>
          <cell r="M11994">
            <v>15</v>
          </cell>
          <cell r="N11994">
            <v>15</v>
          </cell>
          <cell r="P11994" t="str">
            <v xml:space="preserve">The print is in excellent condition but please inspect the image carefully as it is very accurate. </v>
          </cell>
        </row>
        <row r="11995">
          <cell r="G11995" t="str">
            <v>10281a</v>
          </cell>
          <cell r="H11995" t="str">
            <v>10281a</v>
          </cell>
          <cell r="I11995" t="str">
            <v>Giovanni Campiglia- Bust of Unknown 4 by Nicola Billy 1741</v>
          </cell>
          <cell r="K11995">
            <v>0</v>
          </cell>
          <cell r="L11995">
            <v>0</v>
          </cell>
          <cell r="N11995">
            <v>0</v>
          </cell>
        </row>
        <row r="11996">
          <cell r="G11996" t="str">
            <v>10281a</v>
          </cell>
          <cell r="H11996" t="str">
            <v>10281a</v>
          </cell>
          <cell r="I11996" t="str">
            <v>Giovanni Campiglia- Bust of Unknown 4 by Nicola Billy 1741</v>
          </cell>
          <cell r="J11996" t="str">
            <v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v>
          </cell>
          <cell r="K11996">
            <v>40</v>
          </cell>
          <cell r="L11996">
            <v>80</v>
          </cell>
          <cell r="M11996">
            <v>20</v>
          </cell>
          <cell r="N11996">
            <v>20</v>
          </cell>
          <cell r="P11996" t="str">
            <v xml:space="preserve">The print is in excellent condition but please inspect the image carefully as it is very accurate. </v>
          </cell>
        </row>
        <row r="11997">
          <cell r="G11997" t="str">
            <v>10320a</v>
          </cell>
          <cell r="H11997" t="str">
            <v>10320a</v>
          </cell>
          <cell r="I11997" t="str">
            <v>Description de l'Egypte - Hasan Kachef's House, Cairo 1820-29</v>
          </cell>
          <cell r="J11997" t="str">
            <v>This engraving is Plate 60 - Vue intérieure de l'une des cours de la maison d'Hasan Kâchef, Le Kaire from Etat Moderne volume 1 of Description de l'Égypte, ou Recueil des observations et des recherches qui ont été faites en Égypte pendant l'expédition de l'armée Française.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20in x 15.5in (51cm x 39.5cm)</v>
          </cell>
          <cell r="K11997">
            <v>120</v>
          </cell>
          <cell r="L11997">
            <v>240</v>
          </cell>
          <cell r="M11997">
            <v>60</v>
          </cell>
          <cell r="N11997">
            <v>60</v>
          </cell>
          <cell r="P11997" t="str">
            <v>The print is in excellent condition - please inspect the image carefully.</v>
          </cell>
        </row>
        <row r="11998">
          <cell r="G11998" t="str">
            <v>10324a</v>
          </cell>
          <cell r="H11998" t="str">
            <v>10324a</v>
          </cell>
          <cell r="I11998" t="str">
            <v>Description de l'Egypte - Mosques at Bab el-Nasr 1820-29</v>
          </cell>
          <cell r="J11998" t="str">
            <v>This engraving is Plate 28 - Vue d'une ancienne mosquées située près de Bâb el-Nasr from Etat Moderne Volume 1 of Description de l'Égypte, ou Recueil des observations et des recherches qui ont été faites en Égypte pendant l'expédition de l'armée Française. Second edition,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11998">
            <v>120</v>
          </cell>
          <cell r="L11998">
            <v>240</v>
          </cell>
          <cell r="M11998">
            <v>60</v>
          </cell>
          <cell r="N11998">
            <v>60</v>
          </cell>
          <cell r="P11998" t="str">
            <v>Occasional spotting in the margin otherwise very good - please see images</v>
          </cell>
        </row>
        <row r="11999">
          <cell r="G11999" t="str">
            <v>10326a</v>
          </cell>
          <cell r="H11999" t="str">
            <v>10326a</v>
          </cell>
          <cell r="I11999" t="str">
            <v>Description de l'Egypte - Qasim Bey Palace, Cairo 1820-29</v>
          </cell>
          <cell r="J11999" t="str">
            <v>This engraving is Plate 51 - 1. Vue d'une salle de la maison de Solymân Aghâ 2. Vue intérieure du palais de Qasim Bey from Etat Moderne Volume 1 of Description de l'Égypte, ou Recueil des observations et des recherches qui ont été faites en Égypte pendant l'expédition de l'armée Française. Second edition,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11999">
            <v>120</v>
          </cell>
          <cell r="L11999">
            <v>240</v>
          </cell>
          <cell r="M11999">
            <v>60</v>
          </cell>
          <cell r="N11999">
            <v>60</v>
          </cell>
          <cell r="P11999" t="str">
            <v>Water stains to lower right hand side - please inspect images closely as they are very accurate.</v>
          </cell>
        </row>
        <row r="12000">
          <cell r="G12000" t="str">
            <v>10328a</v>
          </cell>
          <cell r="H12000" t="str">
            <v>10328a</v>
          </cell>
          <cell r="I12000" t="str">
            <v>Description de l'Egypte - El-Roda, Cairo 1820-29</v>
          </cell>
          <cell r="J12000" t="str">
            <v>This engraving is Plate 17 - 1. Vue de petit bras du Nil vis-à-vis de l'île de Roudah (el-Rôda) 2. Vue de l'Allée des Sycomores dans l'île de Roudah (el-Rôda) 3. Vue de Jardin de Mourâd Beyfrom Description de l'Égypte, ou Recueil des observations et des recherches qui ont été faites en Égypte pendant l'expédition de l'armée Française. Second edition,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12000">
            <v>120</v>
          </cell>
          <cell r="L12000">
            <v>240</v>
          </cell>
          <cell r="M12000">
            <v>60</v>
          </cell>
          <cell r="N12000">
            <v>60</v>
          </cell>
          <cell r="P12000" t="str">
            <v>Water stains to lower right hand side - please inspect images closely as they are very accurate.</v>
          </cell>
        </row>
        <row r="12001">
          <cell r="G12001" t="str">
            <v>10330a</v>
          </cell>
          <cell r="H12001" t="str">
            <v>10330a</v>
          </cell>
          <cell r="I12001" t="str">
            <v>Description de l'Egypte - Ezbekyeh, Cairo 1820-29</v>
          </cell>
          <cell r="J12001" t="str">
            <v>This engraving is Pl.40 - 1. Vue du quartier général de l'armée française 2. Vue de la place Ezbekyeh (Ezbekîya) from Etat Moderne Volume 1 of  Description de l'Égypte, ou Recueil des observations et des recherches qui ont été faites en Égypte pendant l'expédition de l'armée Française. Second edition, published in Paris by Charles L. F. Panckoucke 1820-29. 
Translation of title - Description of Egypt, or the collection of observations and research which was made in Egypt during the expedition of the French army. 
Description de l'Égypte was a series of publications, appearing first in 1809 and continuing until the final volume appeared in 1829, which offered a comprehensive scientific description of ancient and modern Egypt as well as its natural history. 
Size: approx  26in x 20.5in (67cm x 52cm)</v>
          </cell>
          <cell r="K12001">
            <v>80</v>
          </cell>
          <cell r="L12001">
            <v>160</v>
          </cell>
          <cell r="M12001">
            <v>40</v>
          </cell>
          <cell r="N12001">
            <v>40</v>
          </cell>
          <cell r="P12001" t="str">
            <v>Water stains to lower right hand side - please inspect images closely as they are very accurate.</v>
          </cell>
        </row>
        <row r="12002">
          <cell r="G12002" t="str">
            <v>10371a</v>
          </cell>
          <cell r="H12002" t="str">
            <v>10371a</v>
          </cell>
          <cell r="I12002" t="str">
            <v>Capt GF Atkinson - Our Tiger-Shooting from Curry and Rice 1859</v>
          </cell>
          <cell r="J12002" t="str">
            <v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v>
          </cell>
          <cell r="K12002">
            <v>40</v>
          </cell>
          <cell r="L12002">
            <v>80</v>
          </cell>
          <cell r="M12002">
            <v>20</v>
          </cell>
          <cell r="N12002">
            <v>20</v>
          </cell>
          <cell r="P12002" t="str">
            <v>Excellent condition - please inspect images for minor age-related marks or blemishes.</v>
          </cell>
        </row>
        <row r="12003">
          <cell r="G12003" t="str">
            <v>10389a</v>
          </cell>
          <cell r="H12003" t="str">
            <v>10389a</v>
          </cell>
          <cell r="I12003" t="str">
            <v>Seroux D'Agincourt - 3 engravings of ancient monuments 1823</v>
          </cell>
          <cell r="K12003">
            <v>0</v>
          </cell>
          <cell r="L12003">
            <v>0</v>
          </cell>
          <cell r="N12003">
            <v>0</v>
          </cell>
        </row>
        <row r="12004">
          <cell r="G12004" t="str">
            <v>10391a</v>
          </cell>
          <cell r="H12004" t="str">
            <v>10391a</v>
          </cell>
          <cell r="I12004" t="str">
            <v>Seroux D'Agincourt - 3 engravings of ancient monuments 1823</v>
          </cell>
          <cell r="K12004">
            <v>0</v>
          </cell>
          <cell r="L12004">
            <v>0</v>
          </cell>
          <cell r="N12004">
            <v>0</v>
          </cell>
        </row>
        <row r="12005">
          <cell r="G12005" t="str">
            <v>10391a</v>
          </cell>
          <cell r="H12005" t="str">
            <v>10391a</v>
          </cell>
          <cell r="I12005" t="str">
            <v>Seroux D'Agincourt - 3 engravings of ancient monuments 1823</v>
          </cell>
          <cell r="J12005" t="str">
            <v>These engravings are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12005">
            <v>50</v>
          </cell>
          <cell r="L12005">
            <v>100</v>
          </cell>
          <cell r="M12005">
            <v>25</v>
          </cell>
          <cell r="N12005">
            <v>25</v>
          </cell>
          <cell r="P12005" t="str">
            <v>These prints are in excellent condition. Please inspect the images carefully</v>
          </cell>
        </row>
        <row r="12006">
          <cell r="G12006" t="str">
            <v>10395a</v>
          </cell>
          <cell r="H12006" t="str">
            <v>10395a</v>
          </cell>
          <cell r="I12006" t="str">
            <v>Seroux D'Agincourt - 3 engravings of ancient monuments 1823</v>
          </cell>
          <cell r="K12006">
            <v>0</v>
          </cell>
          <cell r="L12006">
            <v>0</v>
          </cell>
          <cell r="N12006">
            <v>0</v>
          </cell>
        </row>
        <row r="12007">
          <cell r="G12007" t="str">
            <v>10411a</v>
          </cell>
          <cell r="H12007" t="str">
            <v>10411a</v>
          </cell>
          <cell r="I12007" t="str">
            <v>John Sell Cotman - Sepulchral Brass engraving 1819</v>
          </cell>
          <cell r="J12007" t="str">
            <v>This original 204-year-old etching at Felbrigg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v>
          </cell>
          <cell r="K12007">
            <v>20</v>
          </cell>
          <cell r="L12007">
            <v>40</v>
          </cell>
          <cell r="M12007">
            <v>10</v>
          </cell>
          <cell r="N12007">
            <v>10</v>
          </cell>
          <cell r="P12007" t="str">
            <v xml:space="preserve">The print is in excellent condition but please inspect the image carefully for any occasional age related marks. </v>
          </cell>
        </row>
        <row r="12008">
          <cell r="G12008" t="str">
            <v>10414a</v>
          </cell>
          <cell r="H12008" t="str">
            <v>10414a</v>
          </cell>
          <cell r="I12008" t="str">
            <v>John Sell Cotman - Sepulchral Brass engraving 1819</v>
          </cell>
          <cell r="J12008" t="str">
            <v xml:space="preserve">This original 204-year-old etching at Ingham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12008">
            <v>20</v>
          </cell>
          <cell r="L12008">
            <v>40</v>
          </cell>
          <cell r="M12008">
            <v>10</v>
          </cell>
          <cell r="N12008">
            <v>10</v>
          </cell>
          <cell r="P12008" t="str">
            <v xml:space="preserve">The print is in excellent condition but please inspect the image carefully for any occasional age related marks. </v>
          </cell>
        </row>
        <row r="12009">
          <cell r="G12009" t="str">
            <v>10421a</v>
          </cell>
          <cell r="H12009" t="str">
            <v>10421a</v>
          </cell>
          <cell r="I12009" t="str">
            <v>John Sell Cotman - Sepulchral Brass engraving 1819</v>
          </cell>
          <cell r="J12009" t="str">
            <v xml:space="preserve">This original 204-year-old etching at Ingham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21.5in (27cm x 55cm) </v>
          </cell>
          <cell r="K12009">
            <v>20</v>
          </cell>
          <cell r="L12009">
            <v>40</v>
          </cell>
          <cell r="M12009">
            <v>10</v>
          </cell>
          <cell r="N12009">
            <v>10</v>
          </cell>
          <cell r="P12009" t="str">
            <v xml:space="preserve">The print is in excellent condition but please inspect the image carefully for any occasional age related marks. </v>
          </cell>
        </row>
        <row r="12010">
          <cell r="G12010" t="str">
            <v>10426a</v>
          </cell>
          <cell r="H12010" t="str">
            <v>10426a</v>
          </cell>
          <cell r="I12010" t="str">
            <v>Great Seal of William III by J Mynde 1736</v>
          </cell>
          <cell r="J12010" t="str">
            <v xml:space="preserve">A rare original large format engraving by J Mynde from The Heads of the Kings of England proper for Mr. Rapin’s History.  Published by James, John, and Paul Knapton 1736. 
Originally issued in Rapin’s History of England this huge folio engraving is over 275 years old. 
Size: 21in x 14.4in (53cm x 37cm) </v>
          </cell>
          <cell r="K12010">
            <v>40</v>
          </cell>
          <cell r="L12010">
            <v>80</v>
          </cell>
          <cell r="M12010">
            <v>20</v>
          </cell>
          <cell r="N12010">
            <v>20</v>
          </cell>
          <cell r="P12010" t="str">
            <v xml:space="preserve">The print is in excellent condition but please inspect the image carefully for any occasional age related marks. </v>
          </cell>
        </row>
        <row r="12011">
          <cell r="G12011" t="str">
            <v>10428a</v>
          </cell>
          <cell r="H12011" t="str">
            <v>10428a</v>
          </cell>
          <cell r="I12011" t="str">
            <v>Great Seal of Queen Ann by J Mynde 1736</v>
          </cell>
          <cell r="J12011" t="str">
            <v xml:space="preserve">A rare original large format engraving by J Mynde from The Heads of the Kings of England proper for Mr. Rapin’s History.  Published by James, John, and Paul Knapton 1736. 
Originally issued in Rapin’s History of England this huge folio engraving is over 275 years old. 
Size: 21in x 14.4in (53cm x 37cm) </v>
          </cell>
          <cell r="K12011">
            <v>40</v>
          </cell>
          <cell r="L12011">
            <v>80</v>
          </cell>
          <cell r="M12011">
            <v>20</v>
          </cell>
          <cell r="N12011">
            <v>20</v>
          </cell>
          <cell r="P12011" t="str">
            <v xml:space="preserve">The print is in excellent condition but please inspect the image carefully for any occasional age related marks. </v>
          </cell>
        </row>
        <row r="12012">
          <cell r="G12012" t="str">
            <v>10429a</v>
          </cell>
          <cell r="H12012" t="str">
            <v>10429a</v>
          </cell>
          <cell r="I12012" t="str">
            <v>Great Seal of George I by J Mynde 1736</v>
          </cell>
          <cell r="J12012" t="str">
            <v xml:space="preserve">A rare original large format engraving by J Mynde from The Heads of the Kings of England proper for Mr. Rapin’s History.  Published by James, John, and Paul Knapton 1736. 
Originally issued in Rapin’s History of England this huge folio engraving is over 275 years old. 
Size: 21in x 14.4in (53cm x 37cm) </v>
          </cell>
          <cell r="K12012">
            <v>40</v>
          </cell>
          <cell r="L12012">
            <v>80</v>
          </cell>
          <cell r="M12012">
            <v>20</v>
          </cell>
          <cell r="N12012">
            <v>20</v>
          </cell>
          <cell r="P12012" t="str">
            <v xml:space="preserve">The print is in excellent condition but please inspect the image carefully for any occasional age related marks. </v>
          </cell>
        </row>
        <row r="12013">
          <cell r="G12013" t="str">
            <v>10431a</v>
          </cell>
          <cell r="H12013" t="str">
            <v>10431a</v>
          </cell>
          <cell r="I12013" t="str">
            <v>Monument of William the Conquerer by Gravelot 1736</v>
          </cell>
          <cell r="J12013" t="str">
            <v xml:space="preserve">A rare original large format engraving by Hubert Francois Gravelot from The Heads of the Kings of England proper for Mr. Rapin’s History.  Published by James, John, and Paul Knapton 1736. 
Originally issued in Rapin’s History of England this huge folio engraving is over 285 years old. 
Size: 21in x 14.4in (53cm x 37cm) </v>
          </cell>
          <cell r="K12013">
            <v>40</v>
          </cell>
          <cell r="L12013">
            <v>80</v>
          </cell>
          <cell r="M12013">
            <v>20</v>
          </cell>
          <cell r="N12013">
            <v>20</v>
          </cell>
          <cell r="P12013" t="str">
            <v xml:space="preserve">The print is in excellent condition but please inspect the image carefully for any occasional age related marks. </v>
          </cell>
        </row>
        <row r="12014">
          <cell r="G12014" t="str">
            <v>10433a</v>
          </cell>
          <cell r="H12014" t="str">
            <v>10433a</v>
          </cell>
          <cell r="I12014" t="str">
            <v>Monument of Edward IV by Gravelot 1736</v>
          </cell>
          <cell r="J12014" t="str">
            <v xml:space="preserve">A rare original large format double page engraving by Hubert Francois Gravelot from The Heads of the Kings of England proper for Mr. Rapin’s History.  Published by James, John, and Paul Knapton 1736. 
Originally issued in Rapin’s History of England this huge folio engraving is over 285 years old. 
Size: 21in x 22.5in (53cm x 58cm) </v>
          </cell>
          <cell r="K12014">
            <v>40</v>
          </cell>
          <cell r="L12014">
            <v>80</v>
          </cell>
          <cell r="M12014">
            <v>20</v>
          </cell>
          <cell r="N12014">
            <v>20</v>
          </cell>
          <cell r="P12014" t="str">
            <v xml:space="preserve">The print is in excellent condition but please inspect the image carefully for any occasional age related marks. </v>
          </cell>
        </row>
        <row r="12015">
          <cell r="G12015" t="str">
            <v>10437a</v>
          </cell>
          <cell r="H12015" t="str">
            <v>10437a</v>
          </cell>
          <cell r="I12015" t="str">
            <v>Original woodcut engraving by Aristide Maillol 1939</v>
          </cell>
          <cell r="K12015">
            <v>0</v>
          </cell>
          <cell r="L12015">
            <v>0</v>
          </cell>
          <cell r="N12015">
            <v>0</v>
          </cell>
        </row>
        <row r="12016">
          <cell r="G12016" t="str">
            <v>10438a</v>
          </cell>
          <cell r="H12016" t="str">
            <v>10438a</v>
          </cell>
          <cell r="I12016" t="str">
            <v>Original woodcut engraving by Aristide Maillol 1939</v>
          </cell>
          <cell r="K12016">
            <v>0</v>
          </cell>
          <cell r="L12016">
            <v>0</v>
          </cell>
          <cell r="N12016">
            <v>0</v>
          </cell>
        </row>
        <row r="12017">
          <cell r="G12017" t="str">
            <v>10441a</v>
          </cell>
          <cell r="H12017" t="str">
            <v>10441a</v>
          </cell>
          <cell r="I12017" t="str">
            <v>William Simpson - Embarkation at Balaclava 1855</v>
          </cell>
          <cell r="K12017">
            <v>0</v>
          </cell>
          <cell r="L12017">
            <v>0</v>
          </cell>
          <cell r="N12017">
            <v>0</v>
          </cell>
        </row>
        <row r="12018">
          <cell r="G12018" t="str">
            <v>10443a</v>
          </cell>
          <cell r="H12018" t="str">
            <v>10443a</v>
          </cell>
          <cell r="I12018" t="str">
            <v>William Simpson - folio of A Christmas Dinner 1855</v>
          </cell>
          <cell r="K12018">
            <v>0</v>
          </cell>
          <cell r="L12018">
            <v>0</v>
          </cell>
          <cell r="N12018">
            <v>0</v>
          </cell>
        </row>
        <row r="12019">
          <cell r="G12019" t="str">
            <v>10447a</v>
          </cell>
          <cell r="H12019" t="str">
            <v>10447a</v>
          </cell>
          <cell r="I12019" t="str">
            <v>William Simpson - folio of Graves at Balaklava 1855</v>
          </cell>
          <cell r="K12019">
            <v>0</v>
          </cell>
          <cell r="L12019">
            <v>0</v>
          </cell>
          <cell r="N12019">
            <v>0</v>
          </cell>
        </row>
        <row r="12020">
          <cell r="G12020" t="str">
            <v>10450a</v>
          </cell>
          <cell r="H12020" t="str">
            <v>10450a</v>
          </cell>
          <cell r="I12020" t="str">
            <v>William Simpson - folio of Valley of the Shadow of Death 1855</v>
          </cell>
          <cell r="K12020">
            <v>0</v>
          </cell>
          <cell r="L12020">
            <v>0</v>
          </cell>
          <cell r="N12020">
            <v>0</v>
          </cell>
        </row>
        <row r="12021">
          <cell r="G12021" t="str">
            <v>10473a</v>
          </cell>
          <cell r="H12021" t="str">
            <v>10473a</v>
          </cell>
          <cell r="I12021" t="str">
            <v>Le Sphynx a Gizeh by Vivant Denon 1807</v>
          </cell>
          <cell r="J12021" t="str">
            <v>This is plate 7 from the Voyage dans la Basse et la Haute-Egypte pendant les campagnes du General Bonaparte by Dominique Vivant Denon. Published by Samuel Bagster, London 1807.
The full details of the composition of this plate are:  1. Le Sphynx a Gizeh 2. Entrée de la Grande Pyramide de Gizeh.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21">
            <v>40</v>
          </cell>
          <cell r="L12021">
            <v>80</v>
          </cell>
          <cell r="M12021">
            <v>20</v>
          </cell>
          <cell r="N12021">
            <v>20</v>
          </cell>
          <cell r="P12021" t="str">
            <v>Very good - please inspect images carefully for any age related marks</v>
          </cell>
        </row>
        <row r="12022">
          <cell r="G12022" t="str">
            <v>10476a</v>
          </cell>
          <cell r="H12022" t="str">
            <v>10476a</v>
          </cell>
          <cell r="I12022" t="str">
            <v>Vue et Plan du Monastere blanc by Vivant Denon 1807</v>
          </cell>
          <cell r="J12022" t="str">
            <v>This is plate 10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22">
            <v>40</v>
          </cell>
          <cell r="L12022">
            <v>80</v>
          </cell>
          <cell r="M12022">
            <v>20</v>
          </cell>
          <cell r="N12022">
            <v>20</v>
          </cell>
          <cell r="P12022" t="str">
            <v>Very good - please inspect images carefully for any age related marks</v>
          </cell>
        </row>
        <row r="12023">
          <cell r="G12023" t="str">
            <v>10478a</v>
          </cell>
          <cell r="H12023" t="str">
            <v>10478a</v>
          </cell>
          <cell r="I12023" t="str">
            <v>Vue d'un Temple de Thebes by Vivant Denon 1807</v>
          </cell>
          <cell r="K12023">
            <v>0</v>
          </cell>
          <cell r="L12023">
            <v>0</v>
          </cell>
          <cell r="N12023">
            <v>0</v>
          </cell>
        </row>
        <row r="12024">
          <cell r="G12024" t="str">
            <v>10479a</v>
          </cell>
          <cell r="H12024" t="str">
            <v>10479a</v>
          </cell>
          <cell r="I12024" t="str">
            <v>Vues et Temples de Tentyris by Vivant Denon 1807</v>
          </cell>
          <cell r="J12024" t="str">
            <v>This is plate 13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24">
            <v>40</v>
          </cell>
          <cell r="L12024">
            <v>80</v>
          </cell>
          <cell r="M12024">
            <v>20</v>
          </cell>
          <cell r="N12024">
            <v>20</v>
          </cell>
          <cell r="P12024" t="str">
            <v>Very good - please inspect images carefully for any age related marks</v>
          </cell>
        </row>
        <row r="12025">
          <cell r="G12025" t="str">
            <v>10480a</v>
          </cell>
          <cell r="H12025" t="str">
            <v>10480a</v>
          </cell>
          <cell r="I12025" t="str">
            <v>Ruines de Thebes a Karnaq by Vivant Denon 1807</v>
          </cell>
          <cell r="J12025" t="str">
            <v>This is plate 18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25">
            <v>40</v>
          </cell>
          <cell r="L12025">
            <v>80</v>
          </cell>
          <cell r="M12025">
            <v>20</v>
          </cell>
          <cell r="N12025">
            <v>20</v>
          </cell>
          <cell r="P12025" t="str">
            <v>Very good - please inspect images carefully for any age related marks</v>
          </cell>
        </row>
        <row r="12026">
          <cell r="G12026" t="str">
            <v>10481a</v>
          </cell>
          <cell r="H12026" t="str">
            <v>10481a</v>
          </cell>
          <cell r="I12026" t="str">
            <v>Temple de Tentyris by Vivant Denon 1807</v>
          </cell>
          <cell r="J12026" t="str">
            <v>This is plate 15 from the Voyage dans la Basse et la Haute-Egypte pendant les campagnes du General Bonaparte by Dominique Vivant Denon. Published by Samuel Bagster, London 1807.
The full details of the composition of this plate are:  1. Porte interieure du Temple de Tentyris.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26">
            <v>40</v>
          </cell>
          <cell r="L12026">
            <v>80</v>
          </cell>
          <cell r="M12026">
            <v>20</v>
          </cell>
          <cell r="N12026">
            <v>20</v>
          </cell>
          <cell r="P12026" t="str">
            <v>Very good - please inspect images carefully for any age related marks</v>
          </cell>
        </row>
        <row r="12027">
          <cell r="G12027" t="str">
            <v>10484a</v>
          </cell>
          <cell r="H12027" t="str">
            <v>10484a</v>
          </cell>
          <cell r="I12027" t="str">
            <v>Temples de Latopolis by Vivant Denon 1807</v>
          </cell>
          <cell r="J12027" t="str">
            <v>This is plate 31 from the Voyage dans la Basse et la Haute-Egypte pendant les campagnes du General Bonaparte by Dominique Vivant Denon. Published by Samuel Bagster, London 1807.
The full details of the composition of this plate are:  1. Temple de Latopolis ou Esne 2. Contra Latopolis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18.5in x 11in (47cm x 28.5cm)</v>
          </cell>
          <cell r="K12027">
            <v>40</v>
          </cell>
          <cell r="L12027">
            <v>80</v>
          </cell>
          <cell r="M12027">
            <v>20</v>
          </cell>
          <cell r="N12027">
            <v>20</v>
          </cell>
          <cell r="P12027" t="str">
            <v>Very good - please inspect images carefully for any age related marks</v>
          </cell>
        </row>
        <row r="12028">
          <cell r="G12028" t="str">
            <v>10485a</v>
          </cell>
          <cell r="H12028" t="str">
            <v>10485a</v>
          </cell>
          <cell r="I12028" t="str">
            <v>Plan du Temple d'Hermontis by Denon 1807</v>
          </cell>
          <cell r="J12028" t="str">
            <v>This is plate 29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18.5in x 11in (47cm x 28.5cm)</v>
          </cell>
          <cell r="K12028">
            <v>40</v>
          </cell>
          <cell r="L12028">
            <v>80</v>
          </cell>
          <cell r="M12028">
            <v>20</v>
          </cell>
          <cell r="N12028">
            <v>20</v>
          </cell>
          <cell r="P12028" t="str">
            <v>Very good - please inspect images carefully for any age related marks</v>
          </cell>
        </row>
        <row r="12029">
          <cell r="G12029" t="str">
            <v>10486a</v>
          </cell>
          <cell r="H12029" t="str">
            <v>10486a</v>
          </cell>
          <cell r="I12029" t="str">
            <v>Mosque of St Athanase by Vivant Denon 1807</v>
          </cell>
          <cell r="J12029" t="str">
            <v>This is plate 3 from the Voyage dans la Basse et la Haute-Egypte pendant les campagnes du General Bonaparte by Dominique Vivant Denon. Published by Samuel Bagster, London 1807.
The full details of the composition of this plate are:  Vue de l'intérieur de la Mosquée de St. Athanase; Colonne de Pompée; Obélisque de Cléopâtre.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29">
            <v>40</v>
          </cell>
          <cell r="L12029">
            <v>80</v>
          </cell>
          <cell r="M12029">
            <v>20</v>
          </cell>
          <cell r="N12029">
            <v>20</v>
          </cell>
          <cell r="P12029" t="str">
            <v>Very good - please inspect images carefully for any age related marks</v>
          </cell>
        </row>
        <row r="12030">
          <cell r="G12030" t="str">
            <v>10488a</v>
          </cell>
          <cell r="H12030" t="str">
            <v>10488a</v>
          </cell>
          <cell r="I12030" t="str">
            <v>Vues des Temples de Philee by Vivant Denon 1807</v>
          </cell>
          <cell r="J12030" t="str">
            <v>This is plate 39 from the Voyage dans la Basse et la Haute-Egypte pendant les campagnes du General Bonaparte by Dominique Vivant Denon. Published by Samuel Bagster, London 1807.
The full details of the composition of this plate are: 1. Vue de l'Isle de Philee 2. Vue des Temples de l'Isle de Philee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30">
            <v>40</v>
          </cell>
          <cell r="L12030">
            <v>80</v>
          </cell>
          <cell r="M12030">
            <v>20</v>
          </cell>
          <cell r="N12030">
            <v>20</v>
          </cell>
          <cell r="P12030" t="str">
            <v>Very good - please inspect images carefully for any age related marks</v>
          </cell>
        </row>
        <row r="12031">
          <cell r="G12031" t="str">
            <v>10489a</v>
          </cell>
          <cell r="H12031" t="str">
            <v>10489a</v>
          </cell>
          <cell r="I12031" t="str">
            <v>Vues de l'Isle de Philee by Vivant Denon 1807</v>
          </cell>
          <cell r="J12031" t="str">
            <v>This is plate 40 from the Voyage dans la Basse et la Haute-Egypte pendant les campagnes du General Bonaparte by Dominique Vivant Denon. Published by Samuel Bagster, London 1807.
The full details of the composition of this plate are: 1. Vue de l'Isle de Philee de l'Est a L'Ouest  2.Autre vue de Philee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31">
            <v>40</v>
          </cell>
          <cell r="L12031">
            <v>80</v>
          </cell>
          <cell r="M12031">
            <v>20</v>
          </cell>
          <cell r="N12031">
            <v>20</v>
          </cell>
          <cell r="P12031" t="str">
            <v>Very good - please inspect images carefully for any age related marks</v>
          </cell>
        </row>
        <row r="12032">
          <cell r="G12032" t="str">
            <v>10490a</v>
          </cell>
          <cell r="H12032" t="str">
            <v>10490a</v>
          </cell>
          <cell r="I12032" t="str">
            <v>Temple de Chnubis by Vivant Denon 1807</v>
          </cell>
          <cell r="J12032" t="str">
            <v>This is plate 41 from the Voyage dans la Basse et la Haute-Egypte pendant les campagnes du General Bonaparte by Dominique Vivant Denon. Published by Samuel Bagster, London 1807.
The full details of the composition of this plate are: 1. Ruines d'un Temple pres Chnubis  2. Vue d'Ombos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32">
            <v>40</v>
          </cell>
          <cell r="L12032">
            <v>80</v>
          </cell>
          <cell r="M12032">
            <v>20</v>
          </cell>
          <cell r="N12032">
            <v>20</v>
          </cell>
          <cell r="P12032" t="str">
            <v>Very good - please inspect images carefully for any age related marks</v>
          </cell>
        </row>
        <row r="12033">
          <cell r="G12033" t="str">
            <v>10492a</v>
          </cell>
          <cell r="H12033" t="str">
            <v>10492a</v>
          </cell>
          <cell r="I12033" t="str">
            <v>Chapiteaux de Colonnes Egyptiennes by Denon 1807</v>
          </cell>
          <cell r="K12033">
            <v>0</v>
          </cell>
          <cell r="L12033">
            <v>0</v>
          </cell>
          <cell r="N12033">
            <v>0</v>
          </cell>
        </row>
        <row r="12034">
          <cell r="G12034" t="str">
            <v>10493a</v>
          </cell>
          <cell r="H12034" t="str">
            <v>10493a</v>
          </cell>
          <cell r="I12034" t="str">
            <v>Temple de Louqssor by Vivant Denon 1807</v>
          </cell>
          <cell r="J12034" t="str">
            <v>This is plate 22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34">
            <v>40</v>
          </cell>
          <cell r="L12034">
            <v>80</v>
          </cell>
          <cell r="M12034">
            <v>20</v>
          </cell>
          <cell r="N12034">
            <v>20</v>
          </cell>
          <cell r="P12034" t="str">
            <v>Very good - please inspect images carefully for any age related marks</v>
          </cell>
        </row>
        <row r="12035">
          <cell r="G12035" t="str">
            <v>10494a</v>
          </cell>
          <cell r="H12035" t="str">
            <v>10494a</v>
          </cell>
          <cell r="I12035" t="str">
            <v>Tableaux Hieroglyphiques by Vivant Denon 1807</v>
          </cell>
          <cell r="J12035" t="str">
            <v>This is plate 68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35">
            <v>40</v>
          </cell>
          <cell r="L12035">
            <v>80</v>
          </cell>
          <cell r="M12035">
            <v>20</v>
          </cell>
          <cell r="N12035">
            <v>20</v>
          </cell>
          <cell r="P12035" t="str">
            <v>Very good - please inspect images carefully for any age related marks</v>
          </cell>
        </row>
        <row r="12036">
          <cell r="G12036" t="str">
            <v>10496a</v>
          </cell>
          <cell r="H12036" t="str">
            <v>10496a</v>
          </cell>
          <cell r="I12036" t="str">
            <v>Tableaux Hieroglyphiques by Vivant Denon 1807</v>
          </cell>
          <cell r="J12036" t="str">
            <v>This is plate 65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36">
            <v>40</v>
          </cell>
          <cell r="L12036">
            <v>80</v>
          </cell>
          <cell r="M12036">
            <v>20</v>
          </cell>
          <cell r="N12036">
            <v>20</v>
          </cell>
          <cell r="P12036" t="str">
            <v>Very good - please inspect images carefully for any age related marks</v>
          </cell>
        </row>
        <row r="12037">
          <cell r="G12037" t="str">
            <v>10498a</v>
          </cell>
          <cell r="H12037" t="str">
            <v>10498a</v>
          </cell>
          <cell r="I12037" t="str">
            <v>Vue de Rosette by Vivant Denon 1807</v>
          </cell>
          <cell r="J12037" t="str">
            <v>This is plate 94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37">
            <v>40</v>
          </cell>
          <cell r="L12037">
            <v>80</v>
          </cell>
          <cell r="M12037">
            <v>20</v>
          </cell>
          <cell r="N12037">
            <v>20</v>
          </cell>
          <cell r="P12037" t="str">
            <v>Very good - please inspect images carefully for any age related marks</v>
          </cell>
        </row>
        <row r="12038">
          <cell r="G12038" t="str">
            <v>10505a</v>
          </cell>
          <cell r="H12038" t="str">
            <v>10505a</v>
          </cell>
          <cell r="I12038" t="str">
            <v>Tableaux Hieroglyphiques by Vivant Denon 1807</v>
          </cell>
          <cell r="J12038"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38">
            <v>40</v>
          </cell>
          <cell r="L12038">
            <v>80</v>
          </cell>
          <cell r="M12038">
            <v>20</v>
          </cell>
          <cell r="N12038">
            <v>20</v>
          </cell>
          <cell r="P12038" t="str">
            <v>Very good - please inspect images carefully for any age related marks</v>
          </cell>
        </row>
        <row r="12039">
          <cell r="G12039" t="str">
            <v>10506a</v>
          </cell>
          <cell r="H12039" t="str">
            <v>10506a</v>
          </cell>
          <cell r="I12039" t="str">
            <v>Temple d'Apollinopolis by Vivant Denon 1807</v>
          </cell>
          <cell r="J12039" t="str">
            <v>This is plate 28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39">
            <v>40</v>
          </cell>
          <cell r="L12039">
            <v>80</v>
          </cell>
          <cell r="M12039">
            <v>20</v>
          </cell>
          <cell r="N12039">
            <v>20</v>
          </cell>
          <cell r="P12039" t="str">
            <v>Very good - please inspect images carefully for any age related marks</v>
          </cell>
        </row>
        <row r="12040">
          <cell r="G12040" t="str">
            <v>10508a</v>
          </cell>
          <cell r="H12040" t="str">
            <v>10508a</v>
          </cell>
          <cell r="I12040" t="str">
            <v>Vues de Louqssor by Vivant Denon 1807</v>
          </cell>
          <cell r="J12040" t="str">
            <v>This is plate 26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40">
            <v>40</v>
          </cell>
          <cell r="L12040">
            <v>80</v>
          </cell>
          <cell r="M12040">
            <v>20</v>
          </cell>
          <cell r="N12040">
            <v>20</v>
          </cell>
          <cell r="P12040" t="str">
            <v>Very good - please inspect images carefully for any age related marks</v>
          </cell>
        </row>
        <row r="12041">
          <cell r="G12041" t="str">
            <v>10509a</v>
          </cell>
          <cell r="H12041" t="str">
            <v>10509a</v>
          </cell>
          <cell r="I12041" t="str">
            <v>Vue d'un Temple de Thebes by Vivant Denon 1807</v>
          </cell>
          <cell r="J12041" t="str">
            <v>This is plate 24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41">
            <v>40</v>
          </cell>
          <cell r="L12041">
            <v>80</v>
          </cell>
          <cell r="M12041">
            <v>20</v>
          </cell>
          <cell r="N12041">
            <v>20</v>
          </cell>
          <cell r="P12041" t="str">
            <v>Very good - please inspect images carefully for any age related marks</v>
          </cell>
        </row>
        <row r="12042">
          <cell r="G12042" t="str">
            <v>10511a</v>
          </cell>
          <cell r="H12042" t="str">
            <v>10511a</v>
          </cell>
          <cell r="I12042" t="str">
            <v>Planisphere du Temple de Tentyris by Vivant Denon 1807</v>
          </cell>
          <cell r="K12042">
            <v>0</v>
          </cell>
          <cell r="L12042">
            <v>0</v>
          </cell>
          <cell r="N12042">
            <v>0</v>
          </cell>
        </row>
        <row r="12043">
          <cell r="G12043" t="str">
            <v>10512a</v>
          </cell>
          <cell r="H12043" t="str">
            <v>10512a</v>
          </cell>
          <cell r="I12043" t="str">
            <v>Manuscrit Egyptien by Vivant Denon 1807</v>
          </cell>
          <cell r="J12043"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43">
            <v>40</v>
          </cell>
          <cell r="L12043">
            <v>80</v>
          </cell>
          <cell r="M12043">
            <v>20</v>
          </cell>
          <cell r="N12043">
            <v>20</v>
          </cell>
          <cell r="P12043" t="str">
            <v>Very good - please inspect images carefully for any age related marks</v>
          </cell>
        </row>
        <row r="12044">
          <cell r="G12044" t="str">
            <v>10514a</v>
          </cell>
          <cell r="H12044" t="str">
            <v>10514a</v>
          </cell>
          <cell r="I12044" t="str">
            <v>Ruines d'Hieraconpolis  by Vivant Denon 1807</v>
          </cell>
          <cell r="J12044" t="str">
            <v>This is the Frontispice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44">
            <v>40</v>
          </cell>
          <cell r="L12044">
            <v>80</v>
          </cell>
          <cell r="M12044">
            <v>20</v>
          </cell>
          <cell r="N12044">
            <v>20</v>
          </cell>
          <cell r="P12044" t="str">
            <v>Very good - please inspect images carefully for any age related marks</v>
          </cell>
        </row>
        <row r="12045">
          <cell r="G12045" t="str">
            <v>10515a</v>
          </cell>
          <cell r="H12045" t="str">
            <v>10515a</v>
          </cell>
          <cell r="I12045" t="str">
            <v>Plan du Temple de Louqssor by Vivant Denon 1807</v>
          </cell>
          <cell r="J12045" t="str">
            <v>This is plate 23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45">
            <v>40</v>
          </cell>
          <cell r="L12045">
            <v>80</v>
          </cell>
          <cell r="M12045">
            <v>20</v>
          </cell>
          <cell r="N12045">
            <v>20</v>
          </cell>
          <cell r="P12045" t="str">
            <v>Very good - please inspect images carefully for any age related marks</v>
          </cell>
        </row>
        <row r="12046">
          <cell r="G12046" t="str">
            <v>10517a</v>
          </cell>
          <cell r="H12046" t="str">
            <v>10517a</v>
          </cell>
          <cell r="I12046" t="str">
            <v>Temple d'Apollinopolis by Vivant Denon 1807</v>
          </cell>
          <cell r="K12046">
            <v>0</v>
          </cell>
          <cell r="L12046">
            <v>0</v>
          </cell>
          <cell r="N12046">
            <v>0</v>
          </cell>
        </row>
        <row r="12047">
          <cell r="G12047" t="str">
            <v>10519a</v>
          </cell>
          <cell r="H12047" t="str">
            <v>10519a</v>
          </cell>
          <cell r="I12047" t="str">
            <v>Temple d'Elephantine  by Vivant Denon 1807</v>
          </cell>
          <cell r="J12047" t="str">
            <v>This is plate 37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47">
            <v>40</v>
          </cell>
          <cell r="L12047">
            <v>80</v>
          </cell>
          <cell r="M12047">
            <v>20</v>
          </cell>
          <cell r="N12047">
            <v>20</v>
          </cell>
          <cell r="P12047" t="str">
            <v>Very good - please inspect images carefully for any age related marks</v>
          </cell>
        </row>
        <row r="12048">
          <cell r="G12048" t="str">
            <v>10520a</v>
          </cell>
          <cell r="H12048" t="str">
            <v>10520a</v>
          </cell>
          <cell r="I12048" t="str">
            <v>Latopolis a Esne by Vivant Denon 1807</v>
          </cell>
          <cell r="J12048" t="str">
            <v>This is plate 32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48">
            <v>40</v>
          </cell>
          <cell r="L12048">
            <v>80</v>
          </cell>
          <cell r="M12048">
            <v>20</v>
          </cell>
          <cell r="N12048">
            <v>20</v>
          </cell>
          <cell r="P12048" t="str">
            <v>Very good - please inspect images carefully for any age related marks</v>
          </cell>
        </row>
        <row r="12049">
          <cell r="G12049" t="str">
            <v>10521a</v>
          </cell>
          <cell r="H12049" t="str">
            <v>10521a</v>
          </cell>
          <cell r="I12049" t="str">
            <v>Architecture Egyptienne by Vivant Denon 1807</v>
          </cell>
          <cell r="J12049" t="str">
            <v>This is plate 46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49">
            <v>40</v>
          </cell>
          <cell r="L12049">
            <v>80</v>
          </cell>
          <cell r="M12049">
            <v>20</v>
          </cell>
          <cell r="N12049">
            <v>20</v>
          </cell>
          <cell r="P12049" t="str">
            <v>Very good - please inspect images carefully for any age related marks</v>
          </cell>
        </row>
        <row r="12050">
          <cell r="G12050" t="str">
            <v>10528a</v>
          </cell>
          <cell r="H12050" t="str">
            <v>10528a</v>
          </cell>
          <cell r="I12050" t="str">
            <v>Bas Reliefs Temple de Carnac by Vivant Denon 1807</v>
          </cell>
          <cell r="J12050" t="str">
            <v>This is plate 73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50">
            <v>40</v>
          </cell>
          <cell r="L12050">
            <v>80</v>
          </cell>
          <cell r="M12050">
            <v>20</v>
          </cell>
          <cell r="N12050">
            <v>20</v>
          </cell>
          <cell r="P12050" t="str">
            <v>Very good - please inspect images carefully for any age related marks</v>
          </cell>
        </row>
        <row r="12051">
          <cell r="G12051" t="str">
            <v>10531a</v>
          </cell>
          <cell r="H12051" t="str">
            <v>10531a</v>
          </cell>
          <cell r="I12051" t="str">
            <v>Tableaux Hieroglyphiques by Vivant Denon 1807</v>
          </cell>
          <cell r="J12051"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51">
            <v>40</v>
          </cell>
          <cell r="L12051">
            <v>80</v>
          </cell>
          <cell r="M12051">
            <v>20</v>
          </cell>
          <cell r="N12051">
            <v>20</v>
          </cell>
          <cell r="P12051" t="str">
            <v>Very good - please inspect images carefully for any age related marks</v>
          </cell>
        </row>
        <row r="12052">
          <cell r="G12052" t="str">
            <v>10532a</v>
          </cell>
          <cell r="H12052" t="str">
            <v>10532a</v>
          </cell>
          <cell r="I12052" t="str">
            <v>Enseignes militaires Bâton Augural by Vivant Denon 1807</v>
          </cell>
          <cell r="J12052" t="str">
            <v>This is plate 56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52">
            <v>40</v>
          </cell>
          <cell r="L12052">
            <v>80</v>
          </cell>
          <cell r="M12052">
            <v>20</v>
          </cell>
          <cell r="N12052">
            <v>20</v>
          </cell>
          <cell r="P12052" t="str">
            <v>Very good - please inspect images carefully for any age related marks</v>
          </cell>
        </row>
        <row r="12053">
          <cell r="G12053" t="str">
            <v>10540a</v>
          </cell>
          <cell r="H12053" t="str">
            <v>10540a</v>
          </cell>
          <cell r="I12053" t="str">
            <v>Tableaux Hieroglyphiques by Vivant Denon 1807</v>
          </cell>
          <cell r="J12053" t="str">
            <v>This is plate 66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53">
            <v>40</v>
          </cell>
          <cell r="L12053">
            <v>80</v>
          </cell>
          <cell r="M12053">
            <v>20</v>
          </cell>
          <cell r="N12053">
            <v>20</v>
          </cell>
          <cell r="P12053" t="str">
            <v>Very good - please inspect images carefully for any age related marks</v>
          </cell>
        </row>
        <row r="12054">
          <cell r="G12054" t="str">
            <v>10541a</v>
          </cell>
          <cell r="H12054" t="str">
            <v>10541a</v>
          </cell>
          <cell r="I12054" t="str">
            <v>Tableaux Hieroglyphiques by Vivant Denon 1807</v>
          </cell>
          <cell r="J12054"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54">
            <v>40</v>
          </cell>
          <cell r="L12054">
            <v>80</v>
          </cell>
          <cell r="M12054">
            <v>20</v>
          </cell>
          <cell r="N12054">
            <v>20</v>
          </cell>
          <cell r="P12054" t="str">
            <v>Very good - please inspect images carefully for any age related marks</v>
          </cell>
        </row>
        <row r="12055">
          <cell r="G12055" t="str">
            <v>10543a</v>
          </cell>
          <cell r="H12055" t="str">
            <v>10543a</v>
          </cell>
          <cell r="I12055" t="str">
            <v>Hieroglyphiques a Tentyris by Vivant Denon 1807</v>
          </cell>
          <cell r="J12055"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55">
            <v>40</v>
          </cell>
          <cell r="L12055">
            <v>80</v>
          </cell>
          <cell r="M12055">
            <v>20</v>
          </cell>
          <cell r="N12055">
            <v>20</v>
          </cell>
          <cell r="P12055" t="str">
            <v>Very good - please inspect images carefully for any age related marks</v>
          </cell>
        </row>
        <row r="12056">
          <cell r="G12056" t="str">
            <v>10544a</v>
          </cell>
          <cell r="H12056" t="str">
            <v>10544a</v>
          </cell>
          <cell r="I12056" t="str">
            <v xml:space="preserve"> Ruines de Chnubis by Vivant Denon 1807</v>
          </cell>
          <cell r="J12056" t="str">
            <v>This is plate 42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56">
            <v>40</v>
          </cell>
          <cell r="L12056">
            <v>80</v>
          </cell>
          <cell r="M12056">
            <v>20</v>
          </cell>
          <cell r="N12056">
            <v>20</v>
          </cell>
          <cell r="P12056" t="str">
            <v>Very good - please inspect images carefully for any age related marks</v>
          </cell>
        </row>
        <row r="12057">
          <cell r="G12057" t="str">
            <v>10545a</v>
          </cell>
          <cell r="H12057" t="str">
            <v>10545a</v>
          </cell>
          <cell r="I12057" t="str">
            <v>Tableaux Hieroglyphiques by Vivant Denon 1807</v>
          </cell>
          <cell r="J12057" t="str">
            <v>This is plate 67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57">
            <v>40</v>
          </cell>
          <cell r="L12057">
            <v>80</v>
          </cell>
          <cell r="M12057">
            <v>20</v>
          </cell>
          <cell r="N12057">
            <v>20</v>
          </cell>
          <cell r="P12057" t="str">
            <v>Very good - please inspect images carefully for any age related marks</v>
          </cell>
        </row>
        <row r="12058">
          <cell r="G12058" t="str">
            <v>10548a</v>
          </cell>
          <cell r="H12058" t="str">
            <v>10548a</v>
          </cell>
          <cell r="I12058" t="str">
            <v xml:space="preserve"> Frises emblematiques de Temples by Vivant Denon 1807</v>
          </cell>
          <cell r="J12058" t="str">
            <v>This is plate 56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58">
            <v>40</v>
          </cell>
          <cell r="L12058">
            <v>80</v>
          </cell>
          <cell r="M12058">
            <v>20</v>
          </cell>
          <cell r="N12058">
            <v>20</v>
          </cell>
          <cell r="P12058" t="str">
            <v>Very good - please inspect images carefully for any age related marks</v>
          </cell>
        </row>
        <row r="12059">
          <cell r="G12059" t="str">
            <v>10551a</v>
          </cell>
          <cell r="H12059" t="str">
            <v>10551a</v>
          </cell>
          <cell r="I12059" t="str">
            <v>Zodiaque du Plafond a Tentyris by Vivant Denon 1807</v>
          </cell>
          <cell r="J12059" t="str">
            <v>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59">
            <v>40</v>
          </cell>
          <cell r="L12059">
            <v>80</v>
          </cell>
          <cell r="M12059">
            <v>20</v>
          </cell>
          <cell r="N12059">
            <v>20</v>
          </cell>
          <cell r="P12059" t="str">
            <v>Very good - please inspect images carefully for any age related marks</v>
          </cell>
        </row>
        <row r="12060">
          <cell r="G12060" t="str">
            <v>10554a</v>
          </cell>
          <cell r="H12060" t="str">
            <v>10554a</v>
          </cell>
          <cell r="I12060" t="str">
            <v>Vue de l'Isle de Philee by Vivant Denon 1807</v>
          </cell>
          <cell r="J12060" t="str">
            <v>This is plate 40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60">
            <v>40</v>
          </cell>
          <cell r="L12060">
            <v>80</v>
          </cell>
          <cell r="M12060">
            <v>20</v>
          </cell>
          <cell r="N12060">
            <v>20</v>
          </cell>
          <cell r="P12060" t="str">
            <v>Very good - please inspect images carefully for any age related marks</v>
          </cell>
        </row>
        <row r="12061">
          <cell r="G12061" t="str">
            <v>10555a</v>
          </cell>
          <cell r="H12061" t="str">
            <v>10555a</v>
          </cell>
          <cell r="I12061" t="str">
            <v>Vue des Temples de l'Isle de Philee by Vivant Denon 1807</v>
          </cell>
          <cell r="J12061" t="str">
            <v>This is plate 39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61">
            <v>40</v>
          </cell>
          <cell r="L12061">
            <v>80</v>
          </cell>
          <cell r="M12061">
            <v>20</v>
          </cell>
          <cell r="N12061">
            <v>20</v>
          </cell>
          <cell r="P12061" t="str">
            <v>Very good - please inspect images carefully for any age related marks</v>
          </cell>
        </row>
        <row r="12062">
          <cell r="G12062" t="str">
            <v>10557a</v>
          </cell>
          <cell r="H12062" t="str">
            <v>10557a</v>
          </cell>
          <cell r="I12062" t="str">
            <v>Vue d'Edfou by Vivant Denon 1807</v>
          </cell>
          <cell r="J12062" t="str">
            <v>This is plate 33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62">
            <v>40</v>
          </cell>
          <cell r="L12062">
            <v>80</v>
          </cell>
          <cell r="M12062">
            <v>20</v>
          </cell>
          <cell r="N12062">
            <v>20</v>
          </cell>
          <cell r="P12062" t="str">
            <v>Very good - please inspect images carefully for any age related marks</v>
          </cell>
        </row>
        <row r="12063">
          <cell r="G12063" t="str">
            <v>10558a</v>
          </cell>
          <cell r="H12063" t="str">
            <v>10558a</v>
          </cell>
          <cell r="I12063" t="str">
            <v>Vue d'Apollinopolis by Vivant Denon 1807</v>
          </cell>
          <cell r="J12063" t="str">
            <v>This is plate 36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63">
            <v>40</v>
          </cell>
          <cell r="L12063">
            <v>80</v>
          </cell>
          <cell r="M12063">
            <v>20</v>
          </cell>
          <cell r="N12063">
            <v>20</v>
          </cell>
          <cell r="P12063" t="str">
            <v>Very good - please inspect images carefully for any age related marks</v>
          </cell>
        </row>
        <row r="12064">
          <cell r="G12064" t="str">
            <v>10559a</v>
          </cell>
          <cell r="H12064" t="str">
            <v>10559a</v>
          </cell>
          <cell r="I12064" t="str">
            <v>Temples de Philee by Vivant Denon 1807</v>
          </cell>
          <cell r="J12064" t="str">
            <v>This is plate 38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v>
          </cell>
          <cell r="K12064">
            <v>40</v>
          </cell>
          <cell r="L12064">
            <v>80</v>
          </cell>
          <cell r="M12064">
            <v>20</v>
          </cell>
          <cell r="N12064">
            <v>20</v>
          </cell>
          <cell r="P12064" t="str">
            <v>Very good - please inspect images carefully for any age related marks</v>
          </cell>
        </row>
        <row r="12065">
          <cell r="G12065" t="str">
            <v>10586a</v>
          </cell>
          <cell r="H12065" t="str">
            <v>10586a</v>
          </cell>
          <cell r="I12065" t="str">
            <v>Beato Angelico - 3 engravings in the convent of San Marco, Florence 1853</v>
          </cell>
          <cell r="K12065">
            <v>0</v>
          </cell>
          <cell r="L12065">
            <v>0</v>
          </cell>
          <cell r="N12065">
            <v>0</v>
          </cell>
        </row>
        <row r="12066">
          <cell r="G12066" t="str">
            <v>10596a</v>
          </cell>
          <cell r="H12066" t="str">
            <v>10596a</v>
          </cell>
          <cell r="I12066" t="str">
            <v>Beato Angelico - 3 engravings in the convent of San Marco, Florence 1853</v>
          </cell>
          <cell r="K12066">
            <v>0</v>
          </cell>
          <cell r="L12066">
            <v>0</v>
          </cell>
          <cell r="N12066">
            <v>0</v>
          </cell>
        </row>
        <row r="12067">
          <cell r="G12067" t="str">
            <v>10629a</v>
          </cell>
          <cell r="H12067" t="str">
            <v>10629a</v>
          </cell>
          <cell r="I12067" t="str">
            <v>Giuseppe Craffonara - Engraving of papal paintings 1820</v>
          </cell>
          <cell r="K12067">
            <v>0</v>
          </cell>
          <cell r="L12067">
            <v>0</v>
          </cell>
          <cell r="N12067">
            <v>0</v>
          </cell>
        </row>
        <row r="12068">
          <cell r="G12068" t="str">
            <v>10629a</v>
          </cell>
          <cell r="H12068" t="str">
            <v>10629a</v>
          </cell>
          <cell r="I12068" t="str">
            <v>Giuseppe Craffonara - Engraving of papal paintings 1820</v>
          </cell>
          <cell r="J12068" t="str">
            <v>These engravings are from I più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12068">
            <v>40</v>
          </cell>
          <cell r="L12068">
            <v>80</v>
          </cell>
          <cell r="M12068">
            <v>20</v>
          </cell>
          <cell r="N12068">
            <v>20</v>
          </cell>
          <cell r="P12068" t="str">
            <v>The prints are in excellent condition - please inspect the images carefully for any age related marks</v>
          </cell>
        </row>
        <row r="12069">
          <cell r="G12069" t="str">
            <v>106332a</v>
          </cell>
          <cell r="H12069" t="str">
            <v>106332a</v>
          </cell>
          <cell r="I12069" t="str">
            <v>A Desgodetz - Engraving of the Amphitheatre at Verona  1771</v>
          </cell>
          <cell r="J12069"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2069">
            <v>80</v>
          </cell>
          <cell r="L12069">
            <v>160</v>
          </cell>
          <cell r="M12069">
            <v>40</v>
          </cell>
          <cell r="N12069">
            <v>40</v>
          </cell>
          <cell r="P12069" t="str">
            <v>Some minor age related marks otherwise very good condition</v>
          </cell>
        </row>
        <row r="12070">
          <cell r="G12070" t="str">
            <v>106333a</v>
          </cell>
          <cell r="H12070" t="str">
            <v>106333a</v>
          </cell>
          <cell r="I12070" t="str">
            <v>A Desgodetz - Engraving of the Amphitheatre at Verona  1771</v>
          </cell>
          <cell r="J12070"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2070">
            <v>80</v>
          </cell>
          <cell r="L12070">
            <v>160</v>
          </cell>
          <cell r="M12070">
            <v>40</v>
          </cell>
          <cell r="N12070">
            <v>40</v>
          </cell>
          <cell r="P12070" t="str">
            <v>Some minor age related marks otherwise very good condition</v>
          </cell>
        </row>
        <row r="12071">
          <cell r="G12071" t="str">
            <v>106341a</v>
          </cell>
          <cell r="H12071" t="str">
            <v>106341a</v>
          </cell>
          <cell r="I12071" t="str">
            <v>A Desgodetz - Engraving of the Arch of Constantine at Rome  1771</v>
          </cell>
          <cell r="J12071"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2071">
            <v>80</v>
          </cell>
          <cell r="L12071">
            <v>160</v>
          </cell>
          <cell r="M12071">
            <v>40</v>
          </cell>
          <cell r="N12071">
            <v>40</v>
          </cell>
          <cell r="P12071" t="str">
            <v>Some minor age related marks otherwise very good condition</v>
          </cell>
        </row>
        <row r="12072">
          <cell r="G12072" t="str">
            <v>106342a</v>
          </cell>
          <cell r="H12072" t="str">
            <v>106342a</v>
          </cell>
          <cell r="I12072" t="str">
            <v>A Desgodetz - Engraving of the Arch of Constantine at Rome  1771</v>
          </cell>
          <cell r="J12072"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2072">
            <v>80</v>
          </cell>
          <cell r="L12072">
            <v>160</v>
          </cell>
          <cell r="M12072">
            <v>40</v>
          </cell>
          <cell r="N12072">
            <v>40</v>
          </cell>
          <cell r="P12072" t="str">
            <v>Some minor age related marks otherwise very good condition</v>
          </cell>
        </row>
        <row r="12073">
          <cell r="G12073" t="str">
            <v>106343a</v>
          </cell>
          <cell r="H12073" t="str">
            <v>106343a</v>
          </cell>
          <cell r="I12073" t="str">
            <v>A Desgodetz - Engraving of the Arch of Constantine at Rome  1771</v>
          </cell>
          <cell r="J12073"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2073">
            <v>80</v>
          </cell>
          <cell r="L12073">
            <v>160</v>
          </cell>
          <cell r="M12073">
            <v>40</v>
          </cell>
          <cell r="N12073">
            <v>40</v>
          </cell>
          <cell r="P12073" t="str">
            <v>Some minor age related marks otherwise very good condition</v>
          </cell>
        </row>
        <row r="12074">
          <cell r="G12074" t="str">
            <v>106344a</v>
          </cell>
          <cell r="H12074" t="str">
            <v>106344a</v>
          </cell>
          <cell r="I12074" t="str">
            <v>A Desgodetz - Engraving of the Arch of Constantine at Rome  1771</v>
          </cell>
          <cell r="J12074"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2074">
            <v>80</v>
          </cell>
          <cell r="L12074">
            <v>160</v>
          </cell>
          <cell r="M12074">
            <v>40</v>
          </cell>
          <cell r="N12074">
            <v>40</v>
          </cell>
          <cell r="P12074" t="str">
            <v>Some minor age related marks otherwise very good condition</v>
          </cell>
        </row>
        <row r="12075">
          <cell r="G12075" t="str">
            <v>106345a</v>
          </cell>
          <cell r="H12075" t="str">
            <v>106345a</v>
          </cell>
          <cell r="I12075" t="str">
            <v>A Desgodetz - Engraving of the Arch of Constantine at Rome  1771</v>
          </cell>
          <cell r="J12075"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2075">
            <v>80</v>
          </cell>
          <cell r="L12075">
            <v>160</v>
          </cell>
          <cell r="M12075">
            <v>40</v>
          </cell>
          <cell r="N12075">
            <v>40</v>
          </cell>
          <cell r="P12075" t="str">
            <v>Some minor age related marks otherwise very good condition</v>
          </cell>
        </row>
        <row r="12076">
          <cell r="G12076" t="str">
            <v>10634a</v>
          </cell>
          <cell r="H12076" t="str">
            <v>10634a</v>
          </cell>
          <cell r="I12076" t="str">
            <v>A Desgodetz - Engraving of the Arch of Constantine at Rome  1771</v>
          </cell>
          <cell r="J12076"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2076">
            <v>80</v>
          </cell>
          <cell r="L12076">
            <v>160</v>
          </cell>
          <cell r="M12076">
            <v>40</v>
          </cell>
          <cell r="N12076">
            <v>40</v>
          </cell>
          <cell r="P12076" t="str">
            <v>Some minor age related marks otherwise very good condition</v>
          </cell>
        </row>
        <row r="12077">
          <cell r="G12077" t="str">
            <v>10642a</v>
          </cell>
          <cell r="H12077" t="str">
            <v>10642a</v>
          </cell>
          <cell r="I12077" t="str">
            <v>A Desgodetz - 4 engravings of the Arch of Titus at Rome 1771</v>
          </cell>
          <cell r="J12077" t="str">
            <v xml:space="preserve">These rare engravings are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2077">
            <v>200</v>
          </cell>
          <cell r="L12077">
            <v>400</v>
          </cell>
          <cell r="M12077">
            <v>100</v>
          </cell>
          <cell r="N12077">
            <v>100</v>
          </cell>
          <cell r="P12077" t="str">
            <v>Very good - please inspect images carefully for any age related marks</v>
          </cell>
        </row>
        <row r="12078">
          <cell r="G12078" t="str">
            <v>106451a</v>
          </cell>
          <cell r="H12078" t="str">
            <v>106451a</v>
          </cell>
          <cell r="I12078" t="str">
            <v>A Desgodetz - Engraving of the Baths of Diocletian at Rome 1771</v>
          </cell>
          <cell r="J12078"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2078">
            <v>80</v>
          </cell>
          <cell r="L12078">
            <v>160</v>
          </cell>
          <cell r="M12078">
            <v>40</v>
          </cell>
          <cell r="N12078">
            <v>40</v>
          </cell>
          <cell r="P12078" t="str">
            <v>Very good - please inspect images carefully for any age related marks</v>
          </cell>
        </row>
        <row r="12079">
          <cell r="G12079" t="str">
            <v>106452a</v>
          </cell>
          <cell r="H12079" t="str">
            <v>106452a</v>
          </cell>
          <cell r="I12079" t="str">
            <v>A Desgodetz - Engraving of the Baths of Diocletian at Rome 1771</v>
          </cell>
          <cell r="J12079"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2079">
            <v>80</v>
          </cell>
          <cell r="L12079">
            <v>160</v>
          </cell>
          <cell r="M12079">
            <v>40</v>
          </cell>
          <cell r="N12079">
            <v>40</v>
          </cell>
          <cell r="P12079" t="str">
            <v>Very good - please inspect images carefully for any age related marks</v>
          </cell>
        </row>
        <row r="12080">
          <cell r="G12080" t="str">
            <v>10651a</v>
          </cell>
          <cell r="H12080" t="str">
            <v>10651a</v>
          </cell>
          <cell r="I12080" t="str">
            <v>A Desgodetz - Engraving of the Temple of Bacchus at Rome 1771</v>
          </cell>
          <cell r="J12080"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2080">
            <v>80</v>
          </cell>
          <cell r="L12080">
            <v>160</v>
          </cell>
          <cell r="M12080">
            <v>40</v>
          </cell>
          <cell r="N12080">
            <v>40</v>
          </cell>
          <cell r="P12080" t="str">
            <v>Very good - please inspect images carefully for any age related marks</v>
          </cell>
        </row>
        <row r="12081">
          <cell r="G12081" t="str">
            <v>10652a</v>
          </cell>
          <cell r="H12081" t="str">
            <v>10652a</v>
          </cell>
          <cell r="I12081" t="str">
            <v>A Desgodetz - 3 engravings of the Temple of Concord at Rome 1771</v>
          </cell>
          <cell r="J12081"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2081">
            <v>80</v>
          </cell>
          <cell r="L12081">
            <v>160</v>
          </cell>
          <cell r="M12081">
            <v>40</v>
          </cell>
          <cell r="N12081">
            <v>40</v>
          </cell>
          <cell r="P12081" t="str">
            <v>Very good - please inspect images carefully for any age related marks</v>
          </cell>
        </row>
        <row r="12082">
          <cell r="G12082" t="str">
            <v>10654a</v>
          </cell>
          <cell r="H12082" t="str">
            <v>10654a</v>
          </cell>
          <cell r="I12082" t="str">
            <v>A Desgodetz - Engraving of the Temple of Vesta at Tivoli 1771</v>
          </cell>
          <cell r="J12082"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2082">
            <v>80</v>
          </cell>
          <cell r="L12082">
            <v>160</v>
          </cell>
          <cell r="M12082">
            <v>40</v>
          </cell>
          <cell r="N12082">
            <v>40</v>
          </cell>
          <cell r="P12082" t="str">
            <v>Very good - please inspect images carefully for any age related marks</v>
          </cell>
        </row>
        <row r="12083">
          <cell r="G12083" t="str">
            <v>10655a</v>
          </cell>
          <cell r="H12083" t="str">
            <v>10655a</v>
          </cell>
          <cell r="I12083" t="str">
            <v>A Desgodetz - Engraving of the Temple of Vesta at Tivoli 1771</v>
          </cell>
          <cell r="J12083" t="str">
            <v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v>
          </cell>
          <cell r="K12083">
            <v>80</v>
          </cell>
          <cell r="L12083">
            <v>160</v>
          </cell>
          <cell r="M12083">
            <v>40</v>
          </cell>
          <cell r="N12083">
            <v>40</v>
          </cell>
        </row>
        <row r="12084">
          <cell r="G12084" t="str">
            <v>10661a</v>
          </cell>
          <cell r="H12084" t="str">
            <v>10661a</v>
          </cell>
          <cell r="I12084" t="str">
            <v>Plan of port of Alexandria by Capt FL Norden 1792</v>
          </cell>
          <cell r="J12084"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12084">
            <v>30</v>
          </cell>
          <cell r="L12084">
            <v>60</v>
          </cell>
          <cell r="M12084">
            <v>15</v>
          </cell>
          <cell r="N12084">
            <v>15</v>
          </cell>
          <cell r="P12084" t="str">
            <v>Some minor age related marks otherwisevery good condition</v>
          </cell>
        </row>
        <row r="12085">
          <cell r="G12085" t="str">
            <v>10666a</v>
          </cell>
          <cell r="H12085" t="str">
            <v>10666a</v>
          </cell>
          <cell r="I12085" t="str">
            <v>Cleopatra's Obelisk by Capt FL Norden 1792</v>
          </cell>
          <cell r="K12085">
            <v>0</v>
          </cell>
          <cell r="L12085">
            <v>0</v>
          </cell>
          <cell r="N12085">
            <v>0</v>
          </cell>
        </row>
        <row r="12086">
          <cell r="G12086" t="str">
            <v>10668a</v>
          </cell>
          <cell r="H12086" t="str">
            <v>10668a</v>
          </cell>
          <cell r="I12086" t="str">
            <v>Column of Pompeii by Capt FL Norden 1792</v>
          </cell>
          <cell r="J12086"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12086">
            <v>30</v>
          </cell>
          <cell r="L12086">
            <v>60</v>
          </cell>
          <cell r="M12086">
            <v>15</v>
          </cell>
          <cell r="N12086">
            <v>15</v>
          </cell>
          <cell r="P12086" t="str">
            <v>Some minor age related marks otherwisevery good condition</v>
          </cell>
        </row>
        <row r="12087">
          <cell r="G12087" t="str">
            <v>10674a</v>
          </cell>
          <cell r="H12087" t="str">
            <v>10674a</v>
          </cell>
          <cell r="I12087" t="str">
            <v>Grand Cairo by Capt FL Norden 1792</v>
          </cell>
          <cell r="J12087"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12087">
            <v>60</v>
          </cell>
          <cell r="L12087">
            <v>120</v>
          </cell>
          <cell r="M12087">
            <v>30</v>
          </cell>
          <cell r="N12087">
            <v>30</v>
          </cell>
          <cell r="P12087" t="str">
            <v>Some minor age related marks otherwisevery good condition</v>
          </cell>
        </row>
        <row r="12088">
          <cell r="G12088" t="str">
            <v>10676a</v>
          </cell>
          <cell r="H12088" t="str">
            <v>10676a</v>
          </cell>
          <cell r="I12088" t="str">
            <v>Celebration in Grand Cairo by Capt FL Norden 1792</v>
          </cell>
          <cell r="J12088"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12088">
            <v>60</v>
          </cell>
          <cell r="L12088">
            <v>120</v>
          </cell>
          <cell r="M12088">
            <v>30</v>
          </cell>
          <cell r="N12088">
            <v>30</v>
          </cell>
          <cell r="P12088" t="str">
            <v>Some minor age related marks otherwisevery good condition</v>
          </cell>
        </row>
        <row r="12089">
          <cell r="G12089" t="str">
            <v>10678a</v>
          </cell>
          <cell r="H12089" t="str">
            <v>10678a</v>
          </cell>
          <cell r="I12089" t="str">
            <v>Old Cairo by Capt FL Norden 1792</v>
          </cell>
          <cell r="J12089"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12089">
            <v>60</v>
          </cell>
          <cell r="L12089">
            <v>120</v>
          </cell>
          <cell r="M12089">
            <v>30</v>
          </cell>
          <cell r="N12089">
            <v>30</v>
          </cell>
          <cell r="P12089" t="str">
            <v>Some minor age related marks otherwisevery good condition</v>
          </cell>
        </row>
        <row r="12090">
          <cell r="G12090" t="str">
            <v>10679a</v>
          </cell>
          <cell r="H12090" t="str">
            <v>10679a</v>
          </cell>
          <cell r="I12090" t="str">
            <v>View of old Cairo and Pyramid by Capt FL Norden 1792</v>
          </cell>
          <cell r="J12090"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12090">
            <v>60</v>
          </cell>
          <cell r="L12090">
            <v>120</v>
          </cell>
          <cell r="M12090">
            <v>30</v>
          </cell>
          <cell r="N12090">
            <v>30</v>
          </cell>
          <cell r="P12090" t="str">
            <v>Some minor age related marks otherwisevery good condition</v>
          </cell>
        </row>
        <row r="12091">
          <cell r="G12091" t="str">
            <v>10696a</v>
          </cell>
          <cell r="H12091" t="str">
            <v>10696a</v>
          </cell>
          <cell r="I12091" t="str">
            <v>View of the Pyramids near Cairo by Capt FL Norden 1792</v>
          </cell>
          <cell r="J12091"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12091">
            <v>30</v>
          </cell>
          <cell r="L12091">
            <v>60</v>
          </cell>
          <cell r="M12091">
            <v>15</v>
          </cell>
          <cell r="N12091">
            <v>15</v>
          </cell>
          <cell r="P12091" t="str">
            <v>Some minor age related marks otherwisevery good condition</v>
          </cell>
        </row>
        <row r="12092">
          <cell r="G12092" t="str">
            <v>10697a</v>
          </cell>
          <cell r="H12092" t="str">
            <v>10697a</v>
          </cell>
          <cell r="I12092" t="str">
            <v>View of Pyramids of Memphis by Capt FL Norden 1792</v>
          </cell>
          <cell r="J12092"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12092">
            <v>30</v>
          </cell>
          <cell r="L12092">
            <v>60</v>
          </cell>
          <cell r="M12092">
            <v>15</v>
          </cell>
          <cell r="N12092">
            <v>15</v>
          </cell>
          <cell r="P12092" t="str">
            <v>Some minor age related marks otherwisevery good condition</v>
          </cell>
        </row>
        <row r="12093">
          <cell r="G12093" t="str">
            <v>10700a</v>
          </cell>
          <cell r="H12093" t="str">
            <v>10700a</v>
          </cell>
          <cell r="I12093" t="str">
            <v>The Sphinx by Capt FL Norden 1792</v>
          </cell>
          <cell r="J12093"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12093">
            <v>30</v>
          </cell>
          <cell r="L12093">
            <v>60</v>
          </cell>
          <cell r="M12093">
            <v>15</v>
          </cell>
          <cell r="N12093">
            <v>15</v>
          </cell>
          <cell r="P12093" t="str">
            <v>Some minor age related marks otherwisevery good condition</v>
          </cell>
        </row>
        <row r="12094">
          <cell r="G12094" t="str">
            <v>10701a</v>
          </cell>
          <cell r="H12094" t="str">
            <v>10701a</v>
          </cell>
          <cell r="I12094" t="str">
            <v>Second Pyramid of Memphis by Capt FL Norden 1792</v>
          </cell>
          <cell r="J12094"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12094">
            <v>30</v>
          </cell>
          <cell r="L12094">
            <v>60</v>
          </cell>
          <cell r="M12094">
            <v>15</v>
          </cell>
          <cell r="N12094">
            <v>15</v>
          </cell>
          <cell r="P12094" t="str">
            <v>Some minor age related marks otherwisevery good condition</v>
          </cell>
        </row>
        <row r="12095">
          <cell r="G12095" t="str">
            <v>10717a</v>
          </cell>
          <cell r="H12095" t="str">
            <v>10717a</v>
          </cell>
          <cell r="I12095" t="str">
            <v>Antique portal with hieroglyphics by FL Norden 1792</v>
          </cell>
          <cell r="J12095"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12095">
            <v>30</v>
          </cell>
          <cell r="L12095">
            <v>60</v>
          </cell>
          <cell r="M12095">
            <v>15</v>
          </cell>
          <cell r="N12095">
            <v>15</v>
          </cell>
          <cell r="P12095" t="str">
            <v>Some minor age related marks otherwisevery good condition</v>
          </cell>
        </row>
        <row r="12096">
          <cell r="G12096" t="str">
            <v>10725a</v>
          </cell>
          <cell r="H12096" t="str">
            <v>10725a</v>
          </cell>
          <cell r="I12096" t="str">
            <v>Hieroglyphics at Memnon by FL Norden 1792</v>
          </cell>
          <cell r="J12096" t="str">
            <v xml:space="preserve">This copperplate engraving is from The Antiquities, Natural History, Ruins and Other Curiosities of Egypt, Nubia and Thebes by Frederic Lewis (or Ludvig) Norden. Printed for Edward Jeffreys, London 1792.  The engraver was Martin Teuscher (aka Carl Marcus Tuscher). 
Norden was a captain in the Danish Navy and had studied drawing and engraving as part of his duties. He had spent nearly three years in Italy studying art when Christian VI of Denmark ordered him to go to Egypt in 1737 on an exploratory mission where he made drawings on the spot. He spent about a year in Egypt and was the first European to penetrate as far as Derr in Nubia and to publish descriptions of any Nubian temples. This was the earliest attempt at an elaborate description of Egypt, and its plates are the most significant prior to those by Denon. 
Size: approx 11.5in x 8.3in (29cm x 21cm) </v>
          </cell>
          <cell r="K12096">
            <v>30</v>
          </cell>
          <cell r="L12096">
            <v>60</v>
          </cell>
          <cell r="M12096">
            <v>15</v>
          </cell>
          <cell r="N12096">
            <v>15</v>
          </cell>
          <cell r="P12096" t="str">
            <v>Some minor age related marks otherwisevery good condition</v>
          </cell>
        </row>
        <row r="12097">
          <cell r="G12097" t="str">
            <v>10747a</v>
          </cell>
          <cell r="H12097" t="str">
            <v>10747a</v>
          </cell>
          <cell r="I12097" t="str">
            <v>Giuseppe Craffonara - Engraving of papal paintings 1820</v>
          </cell>
          <cell r="J12097"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12097">
            <v>20</v>
          </cell>
          <cell r="L12097">
            <v>40</v>
          </cell>
          <cell r="M12097">
            <v>10</v>
          </cell>
          <cell r="N12097">
            <v>10</v>
          </cell>
          <cell r="P12097" t="str">
            <v>The prints are in excellent condition - please inspect the images carefully for any age related marks</v>
          </cell>
        </row>
        <row r="12098">
          <cell r="G12098" t="str">
            <v>10749a</v>
          </cell>
          <cell r="H12098" t="str">
            <v>10749a</v>
          </cell>
          <cell r="I12098" t="str">
            <v>Giuseppe Craffonara - Engraving of papal paintings 1820</v>
          </cell>
          <cell r="J12098"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12098">
            <v>20</v>
          </cell>
          <cell r="L12098">
            <v>40</v>
          </cell>
          <cell r="M12098">
            <v>10</v>
          </cell>
          <cell r="N12098">
            <v>10</v>
          </cell>
          <cell r="P12098" t="str">
            <v>The prints are in excellent condition - please inspect the images carefully for any age related marks</v>
          </cell>
        </row>
        <row r="12099">
          <cell r="G12099" t="str">
            <v>10750a</v>
          </cell>
          <cell r="H12099" t="str">
            <v>10750a</v>
          </cell>
          <cell r="I12099" t="str">
            <v>Giuseppe Craffonara - Engraving of papal paintings 1820</v>
          </cell>
          <cell r="J12099"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12099">
            <v>20</v>
          </cell>
          <cell r="L12099">
            <v>40</v>
          </cell>
          <cell r="M12099">
            <v>10</v>
          </cell>
          <cell r="N12099">
            <v>10</v>
          </cell>
          <cell r="P12099" t="str">
            <v>The prints are in excellent condition - please inspect the images carefully for any age related marks</v>
          </cell>
        </row>
        <row r="12100">
          <cell r="G12100" t="str">
            <v>10753a</v>
          </cell>
          <cell r="H12100" t="str">
            <v>10753a</v>
          </cell>
          <cell r="I12100" t="str">
            <v>Giuseppe Craffonara - Engraving of papal paintings 1820</v>
          </cell>
          <cell r="J12100"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12100">
            <v>20</v>
          </cell>
          <cell r="L12100">
            <v>40</v>
          </cell>
          <cell r="M12100">
            <v>10</v>
          </cell>
          <cell r="N12100">
            <v>10</v>
          </cell>
          <cell r="P12100" t="str">
            <v>The prints are in excellent condition - please inspect the images carefully for any age related marks</v>
          </cell>
        </row>
        <row r="12101">
          <cell r="G12101" t="str">
            <v>10754a</v>
          </cell>
          <cell r="H12101" t="str">
            <v>10754a</v>
          </cell>
          <cell r="I12101" t="str">
            <v>Giuseppe Craffonara - Engraving of papal paintings 1820</v>
          </cell>
          <cell r="J12101" t="str">
            <v>This engraving is from I piu celebri quadri delle diverse scuole italiane by Giuseppe Antonio Guttani, Rome 1820. Printed by Filippo de Romanis.
Giuseppe Antonio Guattani was given the task of re-arranging the paintings in the papal collection, which had been brought back in triumph from Paris after Napoleon's final overthrow in 1815.
The painter and etcher Giuseppe Craffonara initially studied at the Academy in Verona from 1816 to 1818. Craffonara dedicated the volume – together with the engraver Antonio Testa – to Pope Pius VII, who awarded the artist medals of honour for his successful work. 
Size: 11.5in x 17in (29.5cm x 44cm)</v>
          </cell>
          <cell r="K12101">
            <v>20</v>
          </cell>
          <cell r="L12101">
            <v>40</v>
          </cell>
          <cell r="M12101">
            <v>10</v>
          </cell>
          <cell r="N12101">
            <v>10</v>
          </cell>
          <cell r="P12101" t="str">
            <v>The prints are in excellent condition - please inspect the images carefully for any age related marks</v>
          </cell>
        </row>
        <row r="12102">
          <cell r="G12102" t="str">
            <v>11001a</v>
          </cell>
          <cell r="H12102" t="str">
            <v>11001a</v>
          </cell>
          <cell r="I12102" t="str">
            <v>John Gould - Original lithograph of Red-throated Diver 1862-73</v>
          </cell>
          <cell r="J12102" t="str">
            <v>This original lithograph of the Red-throated Diver (Colymbus septentrionalis) is from John Gould's Birds of Great Britain, issued  in 25 parts between 1862 and 1873. This plate is number 45 from volume 5 of this work and was drawn and lithographed by John Gould &amp; HC Richter.
Size: 22in x 15in (52cm x 36cm)</v>
          </cell>
          <cell r="K12102">
            <v>120</v>
          </cell>
          <cell r="L12102">
            <v>240</v>
          </cell>
          <cell r="M12102">
            <v>60</v>
          </cell>
          <cell r="N12102">
            <v>60</v>
          </cell>
          <cell r="P12102" t="str">
            <v>The print is in excellent condition on thick, high quality paper. Please inspect the image carefully for any age related marks</v>
          </cell>
        </row>
        <row r="12103">
          <cell r="G12103" t="str">
            <v>11002a</v>
          </cell>
          <cell r="H12103" t="str">
            <v>11002a</v>
          </cell>
          <cell r="I12103" t="str">
            <v>John Gould - Original lithograph of Black-throated Diver 1862-73</v>
          </cell>
          <cell r="J12103" t="str">
            <v>This original lithograph of the Black-throated Diver (Colymbus arcticus) is from John Gould's Birds of Great Britain, issued  in 25 parts between 1862 and 1873. This plate is number 44 from volume 5 of this work and was drawn and lithographed by John Gould &amp; HC Richter.
Size: 22in x 15in (52cm x 36cm)</v>
          </cell>
          <cell r="K12103">
            <v>120</v>
          </cell>
          <cell r="L12103">
            <v>240</v>
          </cell>
          <cell r="M12103">
            <v>60</v>
          </cell>
          <cell r="N12103">
            <v>60</v>
          </cell>
          <cell r="P12103" t="str">
            <v>The print is in excellent condition on thick, high quality paper. Please inspect the image carefully for any age related marks</v>
          </cell>
        </row>
        <row r="12104">
          <cell r="G12104" t="str">
            <v>11004a</v>
          </cell>
          <cell r="H12104" t="str">
            <v>11004a</v>
          </cell>
          <cell r="I12104" t="str">
            <v>John Gould -  Scaup Duck  from Birds of Great Britain 1862-73</v>
          </cell>
          <cell r="J12104" t="str">
            <v>This original lithograph of the Scaup Duck is from John Gould's Birds of Great Britain, issued  in 25 parts between 1862 and 1873. This plate was drawn and lithographed by John Gould and HC Richter.
Size: 22in x 15in (52cm x 36cm) excluding the mount.</v>
          </cell>
          <cell r="K12104">
            <v>250</v>
          </cell>
          <cell r="L12104">
            <v>500</v>
          </cell>
          <cell r="M12104">
            <v>125</v>
          </cell>
          <cell r="N12104">
            <v>125</v>
          </cell>
          <cell r="P12104" t="str">
            <v>The print is in excellent condition on thick, high quality paper. Please inspect the image carefully for any age related marks</v>
          </cell>
        </row>
        <row r="12105">
          <cell r="G12105" t="str">
            <v>11004a</v>
          </cell>
          <cell r="H12105" t="str">
            <v>11004a</v>
          </cell>
          <cell r="I12105" t="str">
            <v>John Gould - Original lithograph of Iceland Falcon  1862-73</v>
          </cell>
          <cell r="J12105" t="str">
            <v>This original lithograph of the Iceland Falcon (Falco islandus) is from John Gould's Birds of Great Britain, issued  in 25 parts between 1862 and 1873. This plate is number 11 from volume 1 of this work and was drawn and lithographed by Joseph Wolf &amp; HC Richter.
Size: 22in x 15in (52cm x 36cm)</v>
          </cell>
          <cell r="K12105">
            <v>100</v>
          </cell>
          <cell r="L12105">
            <v>200</v>
          </cell>
          <cell r="M12105">
            <v>50</v>
          </cell>
          <cell r="N12105">
            <v>50</v>
          </cell>
          <cell r="P12105" t="str">
            <v>The print has some foxing in the lower right corner otherwise in excellent condition on thick, high quality paper. Please inspect the image carefully for any age related marks</v>
          </cell>
        </row>
        <row r="12106">
          <cell r="G12106" t="str">
            <v>110059a</v>
          </cell>
          <cell r="H12106" t="str">
            <v>110059a</v>
          </cell>
          <cell r="I12106" t="str">
            <v>Edward Donovan - Hand-coloured engraving of European Goatsucker 1794</v>
          </cell>
          <cell r="J12106" t="str">
            <v>This hand coloured engraving is from The Natural History of British Birds by Edward Donovan, published in 1794-1819 in London and printed by F &amp; C Rivington. 
Size: 5 ½in x 9 ¼ in (14cm x 23.5cm)</v>
          </cell>
          <cell r="K12106">
            <v>20</v>
          </cell>
          <cell r="L12106">
            <v>40</v>
          </cell>
          <cell r="M12106">
            <v>10</v>
          </cell>
          <cell r="N12106">
            <v>10</v>
          </cell>
          <cell r="P12106" t="str">
            <v>The print is in excellent condition with occasional age related marks. Please inspect the image carefully</v>
          </cell>
        </row>
        <row r="12107">
          <cell r="G12107" t="str">
            <v>11006a</v>
          </cell>
          <cell r="H12107" t="str">
            <v>11006a</v>
          </cell>
          <cell r="I12107" t="str">
            <v>John Gould -  Black-headed Gull from Birds of Great Britain 1862-73</v>
          </cell>
          <cell r="J12107" t="str">
            <v>This original lithograph of the Black-headed Gull (Chroicocephalus Ridibundus) is from John Gould's Birds of Great Britain, issued  in 25 parts between 1862 and 1873. This is plate 64 from volume 5 and was drawn and lithographed by Joseph Wolf &amp; HC Richter.
Size: 22in x 15in (52cm x 36cm)</v>
          </cell>
          <cell r="K12107">
            <v>100</v>
          </cell>
          <cell r="L12107">
            <v>200</v>
          </cell>
          <cell r="M12107">
            <v>50</v>
          </cell>
          <cell r="N12107">
            <v>50</v>
          </cell>
          <cell r="P12107" t="str">
            <v>In mount but is very good  condition - please review the images carefully</v>
          </cell>
        </row>
        <row r="12108">
          <cell r="G12108" t="str">
            <v>11006a</v>
          </cell>
          <cell r="H12108" t="str">
            <v>11006a</v>
          </cell>
          <cell r="I12108" t="str">
            <v>John Gould - Original lithograph of Scaup Duck  1862-73</v>
          </cell>
          <cell r="J12108" t="str">
            <v>This original lithograph of the Scaup Duck (Fuligula Marila) is from John Gould's Birds of Great Britain, issued  in 25 parts between 1862 and 1873. This plate was drawn and lithographed by John Gould &amp; HC Richter.
Size: 22in x 15in (52cm x 36cm)</v>
          </cell>
          <cell r="K12108">
            <v>250</v>
          </cell>
          <cell r="L12108">
            <v>500</v>
          </cell>
          <cell r="M12108">
            <v>125</v>
          </cell>
          <cell r="N12108">
            <v>125</v>
          </cell>
          <cell r="P12108" t="str">
            <v>The print is in excellent condition on thick, high quality paper. Please inspect the image carefully for any age related marks</v>
          </cell>
        </row>
        <row r="12109">
          <cell r="G12109" t="str">
            <v>110079a</v>
          </cell>
          <cell r="H12109" t="str">
            <v>110079a</v>
          </cell>
          <cell r="I12109" t="str">
            <v>Edward Donovan - Hand-coloured engraving of Wigeon 1794</v>
          </cell>
          <cell r="J12109" t="str">
            <v>This hand coloured engraving is from The Natural History of British Birds by Edward Donovan, published in 1794-1819 in London and printed by F &amp; C Rivington. 
Size: 5 ½in x 9 ¼ in (14cm x 23.5cm)</v>
          </cell>
          <cell r="K12109">
            <v>20</v>
          </cell>
          <cell r="L12109">
            <v>40</v>
          </cell>
          <cell r="M12109">
            <v>10</v>
          </cell>
          <cell r="N12109">
            <v>10</v>
          </cell>
          <cell r="P12109" t="str">
            <v>The print is in excellent condition with occasional age related marks. Please inspect the image carefully</v>
          </cell>
        </row>
        <row r="12110">
          <cell r="G12110" t="str">
            <v>110080a</v>
          </cell>
          <cell r="H12110" t="str">
            <v>110080a</v>
          </cell>
          <cell r="I12110" t="str">
            <v>Edward Donovan - Hand-coloured engraving of Summer or Wood Duck, male  1794</v>
          </cell>
          <cell r="J12110" t="str">
            <v>This hand coloured engraving is from The Natural History of British Birds by Edward Donovan, published in 1794-1819 in London and printed by F &amp; C Rivington. 
Size: 5 ½in x 9 ¼ in (14cm x 23.5cm)</v>
          </cell>
          <cell r="K12110">
            <v>20</v>
          </cell>
          <cell r="L12110">
            <v>40</v>
          </cell>
          <cell r="M12110">
            <v>10</v>
          </cell>
          <cell r="N12110">
            <v>10</v>
          </cell>
          <cell r="P12110" t="str">
            <v>The print is in excellent condition with occasional age related marks. Please inspect the image carefully</v>
          </cell>
        </row>
        <row r="12111">
          <cell r="G12111" t="str">
            <v>11008a</v>
          </cell>
          <cell r="H12111" t="str">
            <v>11008a</v>
          </cell>
          <cell r="I12111" t="str">
            <v>John Gould -  Curlew from Birds of Great Britain 1862-73</v>
          </cell>
          <cell r="J12111" t="str">
            <v>This original lithograph of the Curlew (Numenius Aquata) is from John Gould's Birds of Great Britain, issued  in 25 parts between 1862 and 1873. This is plate 48 from volume 4 and was drawn and lithographed by John Gould &amp; HC Richter.
Size: 22in x 15in (52cm x 36cm)</v>
          </cell>
          <cell r="K12111">
            <v>100</v>
          </cell>
          <cell r="L12111">
            <v>200</v>
          </cell>
          <cell r="M12111">
            <v>50</v>
          </cell>
          <cell r="N12111">
            <v>50</v>
          </cell>
          <cell r="P12111" t="str">
            <v>In mount but is very good  condition - please review the images carefully</v>
          </cell>
        </row>
        <row r="12112">
          <cell r="G12112" t="str">
            <v>11008a</v>
          </cell>
          <cell r="H12112" t="str">
            <v>11008a</v>
          </cell>
          <cell r="I12112" t="str">
            <v>John Gould - Original lithograph of Glaucous Gull  1862-73</v>
          </cell>
          <cell r="J12112" t="str">
            <v>This original lithograph of the Glaucous Gull (Larus Glaucus ) is from John Gould's Birds of Great Britain, issued  in 25 parts between 1862 and 1873. This is plate 57 from volume 5 and was drawn and lithographed by John Gould &amp; William Hart.
Size: 22in x 15in (52cm x 36cm)</v>
          </cell>
          <cell r="K12112">
            <v>150</v>
          </cell>
          <cell r="L12112">
            <v>300</v>
          </cell>
          <cell r="M12112">
            <v>75</v>
          </cell>
          <cell r="N12112">
            <v>75</v>
          </cell>
          <cell r="P12112" t="str">
            <v>The print is in excellent condition on thick, high quality paper. Please inspect the image carefully for any age related marks</v>
          </cell>
        </row>
        <row r="12113">
          <cell r="G12113" t="str">
            <v>11011a</v>
          </cell>
          <cell r="H12113" t="str">
            <v>11011a</v>
          </cell>
          <cell r="I12113" t="str">
            <v>John Gould -  Red-necked Goatsucker from Birds of Great Britain 1862-73</v>
          </cell>
          <cell r="J12113" t="str">
            <v>This original lithograph of the Red-necked Goatsucker (Caprimulgus ruficollis) is from John Gould's Birds of Great Britain, issued  in 25 parts between 1862 and 1873. This is plate 2 from volume 2 and was drawn and lithographed by John Gould &amp; HC Richter.
Size: 22in x 15in (52cm x 36cm)</v>
          </cell>
          <cell r="K12113">
            <v>40</v>
          </cell>
          <cell r="L12113">
            <v>80</v>
          </cell>
          <cell r="M12113">
            <v>20</v>
          </cell>
          <cell r="N12113">
            <v>20</v>
          </cell>
          <cell r="P12113" t="str">
            <v xml:space="preserve">The lithograph has some spotting - please inspect the image carefully </v>
          </cell>
        </row>
        <row r="12114">
          <cell r="G12114" t="str">
            <v>11011a</v>
          </cell>
          <cell r="H12114" t="str">
            <v>11011a</v>
          </cell>
          <cell r="I12114" t="str">
            <v>John Gould - Original lithograph of Black Kite 1862-73</v>
          </cell>
          <cell r="J12114" t="str">
            <v>This original lithograph of the Black Kite (Milvus Migrans) is from John Gould's Birds of Great Britain, issued  in 25 parts between 1862 and 1873. This plate is number 23 from volume 1 of this work and was drawn and lithographed by Josef Wolf &amp; William Hart.
Size: 22in x 15in (52cm x 36cm)</v>
          </cell>
          <cell r="K12114">
            <v>350</v>
          </cell>
          <cell r="L12114">
            <v>700</v>
          </cell>
          <cell r="M12114">
            <v>175</v>
          </cell>
          <cell r="N12114">
            <v>175</v>
          </cell>
          <cell r="P12114" t="str">
            <v>The print is in excellent condition on thick, high quality paper. Please inspect the image carefully for any age related marks</v>
          </cell>
        </row>
        <row r="12115">
          <cell r="G12115" t="str">
            <v>11013a</v>
          </cell>
          <cell r="H12115" t="str">
            <v>11013a</v>
          </cell>
          <cell r="I12115" t="str">
            <v>John Gould - Original lithograph of the Great Black-Backed Gull 1862-73</v>
          </cell>
          <cell r="J12115" t="str">
            <v>This original lithograph of the Great Black-Backed Gull (Larus Marinus) is from John Gould's Birds of Great Britain, issued  in 25 parts between 1862 and 1873. This plate is number 55 from volume 5 of this work and was drawn and lithographed by John Gould &amp; William Hart.
Size: 22in x 15in (52cm x 36cm)</v>
          </cell>
          <cell r="K12115">
            <v>150</v>
          </cell>
          <cell r="L12115">
            <v>300</v>
          </cell>
          <cell r="M12115">
            <v>75</v>
          </cell>
          <cell r="N12115">
            <v>75</v>
          </cell>
          <cell r="P12115" t="str">
            <v>The print is in excellent condition on thick, high quality paper. Please inspect the image carefully for any age related marks</v>
          </cell>
        </row>
        <row r="12116">
          <cell r="G12116" t="str">
            <v>11014a</v>
          </cell>
          <cell r="H12116" t="str">
            <v>11014a</v>
          </cell>
          <cell r="I12116" t="str">
            <v>John Gould - Original lithograph of the Black Guillemot 1862-73</v>
          </cell>
          <cell r="J12116" t="str">
            <v>This original lithograph of the Black Guillemot (Uria grylle) is from John Gould's Birds of Great Britain, issued  in 25 parts between 1862 and 1873. This plate is number 49 from volume 5 of this work and was drawn and lithographed by John Gould &amp; HC Richter.
Size: 22in x 15in (52cm x 36cm)</v>
          </cell>
          <cell r="K12116">
            <v>180</v>
          </cell>
          <cell r="L12116">
            <v>360</v>
          </cell>
          <cell r="M12116">
            <v>90</v>
          </cell>
          <cell r="N12116">
            <v>90</v>
          </cell>
          <cell r="P12116" t="str">
            <v>The print is in excellent condition on thick, high quality paper. Please inspect the image carefully for any age related marks</v>
          </cell>
        </row>
        <row r="12117">
          <cell r="G12117" t="str">
            <v>11015a</v>
          </cell>
          <cell r="H12117" t="str">
            <v>11015a</v>
          </cell>
          <cell r="I12117" t="str">
            <v>John Gould - Original lithograph of the Common Guillemot 1862-73</v>
          </cell>
          <cell r="J12117" t="str">
            <v>This original lithograph of the Common Guillemot (Uria troille) is from John Gould's Birds of Great Britain, issued  in 25 parts between 1862 and 1873. This plate is number 48 from volume 5 of this work and was drawn and lithographed by John Gould &amp; HC Richter.
Size: 22in x 15in (52cm x 36cm)</v>
          </cell>
          <cell r="K12117">
            <v>180</v>
          </cell>
          <cell r="L12117">
            <v>360</v>
          </cell>
          <cell r="M12117">
            <v>90</v>
          </cell>
          <cell r="N12117">
            <v>90</v>
          </cell>
          <cell r="P12117" t="str">
            <v>The print is in excellent condition on thick, high quality paper. Please inspect the image carefully for any age related marks</v>
          </cell>
        </row>
        <row r="12118">
          <cell r="G12118" t="str">
            <v>11016a</v>
          </cell>
          <cell r="H12118" t="str">
            <v>11016a</v>
          </cell>
          <cell r="I12118" t="str">
            <v>John Gould - Original lithograph of the Kittiwake 1862-73</v>
          </cell>
          <cell r="J12118" t="str">
            <v>This original lithograph of the Kittiwake ( Rissa tridactyla) is from John Gould's Birds of Great Britain, issued  in 25 parts between 1862 and 1873. This plate is number 61 from volume 5 of this work and was drawn and lithographed by John Gould &amp; HC Richter.
Size: 22in x 15in (52cm x 36cm)</v>
          </cell>
          <cell r="K12118">
            <v>180</v>
          </cell>
          <cell r="L12118">
            <v>360</v>
          </cell>
          <cell r="M12118">
            <v>90</v>
          </cell>
          <cell r="N12118">
            <v>90</v>
          </cell>
          <cell r="P12118" t="str">
            <v>The print is in excellent condition on thick, high quality paper. Please inspect the image carefully for any age related marks</v>
          </cell>
        </row>
        <row r="12119">
          <cell r="G12119" t="str">
            <v>11017a</v>
          </cell>
          <cell r="H12119" t="str">
            <v>11017a</v>
          </cell>
          <cell r="I12119" t="str">
            <v>John Gould - Original lithograph of the Fulmar 1862-73</v>
          </cell>
          <cell r="J12119" t="str">
            <v>This original lithograph of the Fulmar (Procellaria Glacialis) is from John Gould's Birds of Great Britain, issued  in 25 parts between 1862 and 1873. This plate is number 82 from volume 5 of this work and was drawn and lithographed by John Gould &amp; HC Richter.
Size: 22in x 15in (52cm x 36cm)</v>
          </cell>
          <cell r="K12119">
            <v>180</v>
          </cell>
          <cell r="L12119">
            <v>360</v>
          </cell>
          <cell r="M12119">
            <v>90</v>
          </cell>
          <cell r="N12119">
            <v>90</v>
          </cell>
          <cell r="P12119" t="str">
            <v>The print is in excellent condition on thick, high quality paper. Please inspect the image carefully for any age related marks</v>
          </cell>
        </row>
        <row r="12120">
          <cell r="G12120" t="str">
            <v>11018a</v>
          </cell>
          <cell r="H12120" t="str">
            <v>11018a</v>
          </cell>
          <cell r="I12120" t="str">
            <v>John Gould -  Arctic Skua from Birds of Great Britain 1862-73</v>
          </cell>
          <cell r="J12120" t="str">
            <v>This original lithograph of the Arctic Skua (Stercorarius parasiticus) is from John Gould's Birds of Great Britain, issued  in 25 parts between 1862 and 1873. This plate is number 80 from volume 5 of this work and was drawn and lithographed by John Gould &amp; HC Richter.
Size: 22in x 15in (52cm x 36cm)</v>
          </cell>
          <cell r="K12120">
            <v>150</v>
          </cell>
          <cell r="L12120">
            <v>300</v>
          </cell>
          <cell r="M12120">
            <v>75</v>
          </cell>
          <cell r="N12120">
            <v>75</v>
          </cell>
          <cell r="P12120" t="str">
            <v>The print is in excellent condition on thick, high quality paper. Please inspect the image carefully for any age related marks</v>
          </cell>
        </row>
        <row r="12121">
          <cell r="G12121" t="str">
            <v>11018a</v>
          </cell>
          <cell r="H12121" t="str">
            <v>11018a</v>
          </cell>
          <cell r="I12121" t="str">
            <v>John Gould - Original lithograph of the Great Shearwater 1862-73</v>
          </cell>
          <cell r="J12121" t="str">
            <v>This original lithograph of the Great Shearwater (Puffinus Major) is from John Gould's Birds of Great Britain, issued  in 25 parts between 1862 and 1873. This plate is number 83 from volume 5 of this work and was drawn and lithographed by John Gould &amp; HC Richter.
Size: 22in x 15in (52cm x 36cm)</v>
          </cell>
          <cell r="K12121">
            <v>180</v>
          </cell>
          <cell r="L12121">
            <v>360</v>
          </cell>
          <cell r="M12121">
            <v>90</v>
          </cell>
          <cell r="N12121">
            <v>90</v>
          </cell>
          <cell r="P12121" t="str">
            <v>The print is in excellent condition on thick, high quality paper. Please inspect the image carefully for any age related marks</v>
          </cell>
        </row>
        <row r="12122">
          <cell r="G12122" t="str">
            <v>11019a</v>
          </cell>
          <cell r="H12122" t="str">
            <v>11019a</v>
          </cell>
          <cell r="I12122" t="str">
            <v>John Gould -  Purple Sandpiper from Birds of Great Britain 1862-73</v>
          </cell>
          <cell r="J12122" t="str">
            <v>This original lithograph of the Purple Sandpiper (Arquatella maritima) is from John Gould's Birds of Great Britain, issued  in 25 parts between 1862 and 1873. This plate is number 74 from volume 4 of this work and was drawn and lithographed by John Gould &amp; HC Richter.
Size: 22in x 15in (52cm x 36cm)</v>
          </cell>
          <cell r="K12122">
            <v>50</v>
          </cell>
          <cell r="L12122">
            <v>100</v>
          </cell>
          <cell r="M12122">
            <v>25</v>
          </cell>
          <cell r="N12122">
            <v>25</v>
          </cell>
          <cell r="P12122" t="str">
            <v>Very toned - please review the images carefully</v>
          </cell>
        </row>
        <row r="12123">
          <cell r="G12123" t="str">
            <v>11019a</v>
          </cell>
          <cell r="H12123" t="str">
            <v>11019a</v>
          </cell>
          <cell r="I12123" t="str">
            <v>John Gould - Original lithograph of the Manx Shearwater 1862-73</v>
          </cell>
          <cell r="J12123" t="str">
            <v>This original lithograph of the Manx Shearwater (Puffinus Anglorum) is from John Gould's Birds of Great Britain, issued  in 25 parts between 1862 and 1873. This plate is number 84 from volume 5 of this work and was drawn and lithographed by John Gould &amp; HC Richter.
Size: 22in x 15in (52cm x 36cm)</v>
          </cell>
          <cell r="K12123">
            <v>180</v>
          </cell>
          <cell r="L12123">
            <v>360</v>
          </cell>
          <cell r="M12123">
            <v>90</v>
          </cell>
          <cell r="N12123">
            <v>90</v>
          </cell>
          <cell r="P12123" t="str">
            <v>The print is in excellent condition on thick, high quality paper. Please inspect the image carefully for any age related marks</v>
          </cell>
        </row>
        <row r="12124">
          <cell r="G12124" t="str">
            <v>11020a</v>
          </cell>
          <cell r="H12124" t="str">
            <v>11020a</v>
          </cell>
          <cell r="I12124" t="str">
            <v>John Gould - Original lithograph of the Pomatorhine Skua 1862-73</v>
          </cell>
          <cell r="J12124" t="str">
            <v>This original lithograph of the Pomatorhine Skua (Stercorarius pomatorhinus) is from John Gould's Birds of Great Britain, issued  in 25 parts between 1862 and 1873. This plate is number 79 from volume 5 of this work and was drawn and lithographed by Joseph Wolf &amp; HC Richter.
Size: 22in x 15in (52cm x 36cm)</v>
          </cell>
          <cell r="K12124">
            <v>180</v>
          </cell>
          <cell r="L12124">
            <v>360</v>
          </cell>
          <cell r="M12124">
            <v>90</v>
          </cell>
          <cell r="N12124">
            <v>90</v>
          </cell>
          <cell r="P12124" t="str">
            <v>The print is in excellent condition on thick, high quality paper. Please inspect the image carefully for any age related marks</v>
          </cell>
        </row>
        <row r="12125">
          <cell r="G12125" t="str">
            <v>11021a</v>
          </cell>
          <cell r="H12125" t="str">
            <v>11021a</v>
          </cell>
          <cell r="I12125" t="str">
            <v>John Gould -  Smew or Nun from Birds of Great Britain 1862-73</v>
          </cell>
          <cell r="J12125" t="str">
            <v>This original lithograph of the Smew or Nun (Mergus Umbellus) is from John Gould's Birds of Great Britain, issued  in 25 parts between 1862 and 1873. This plate is number 37 from volume 5 of this work and was drawn and lithographed by Joseph Wolf &amp; HC Richter.
Size: 22in x 15in (52cm x 36cm)</v>
          </cell>
          <cell r="K12125">
            <v>200</v>
          </cell>
          <cell r="L12125">
            <v>400</v>
          </cell>
          <cell r="M12125">
            <v>100</v>
          </cell>
          <cell r="N12125">
            <v>100</v>
          </cell>
          <cell r="P12125" t="str">
            <v>In mount but is very good  condition - please review the images carefully</v>
          </cell>
        </row>
        <row r="12126">
          <cell r="G12126" t="str">
            <v>11021a</v>
          </cell>
          <cell r="H12126" t="str">
            <v>11021a</v>
          </cell>
          <cell r="I12126" t="str">
            <v>John Gould - Original lithograph of the Razorbill 1862-73</v>
          </cell>
          <cell r="J12126" t="str">
            <v>This original lithograph of the Razorbill (Alca Torda) is from John Gould's Birds of Great Britain, issued  in 25 parts between 1862 and 1873. This plate is number 47 from volume 5 of this work and was drawn and lithographed by John Gould &amp; HC Richter.
Size: 22in x 15in (52cm x 36cm)</v>
          </cell>
          <cell r="K12126">
            <v>180</v>
          </cell>
          <cell r="L12126">
            <v>360</v>
          </cell>
          <cell r="M12126">
            <v>90</v>
          </cell>
          <cell r="N12126">
            <v>90</v>
          </cell>
          <cell r="P12126" t="str">
            <v>The print is in excellent condition on thick, high quality paper. Please inspect the image carefully for any age related marks</v>
          </cell>
        </row>
        <row r="12127">
          <cell r="G12127" t="str">
            <v>11022a</v>
          </cell>
          <cell r="H12127" t="str">
            <v>11022a</v>
          </cell>
          <cell r="I12127" t="str">
            <v>John Gould -  Moorhen from Birds of Great Britain 1862-73</v>
          </cell>
          <cell r="J12127" t="str">
            <v>This original lithograph of the Moorhen (Gallinula Chloropus ) is from John Gould's Birds of Great Britain, issued  in 25 parts between 1862 and 1873. This plate is number 85 from volume 4 of this work and was drawn and lithographed by Joseph Wolf &amp; HC Richter.
Size: 22in x 15in (52cm x 36cm)</v>
          </cell>
          <cell r="K12127">
            <v>100</v>
          </cell>
          <cell r="L12127">
            <v>200</v>
          </cell>
          <cell r="M12127">
            <v>50</v>
          </cell>
          <cell r="N12127">
            <v>50</v>
          </cell>
          <cell r="P12127" t="str">
            <v>Very good  with paper loss at corner - please review the images carefully</v>
          </cell>
        </row>
        <row r="12128">
          <cell r="G12128" t="str">
            <v>11022a</v>
          </cell>
          <cell r="H12128" t="str">
            <v>11022a</v>
          </cell>
          <cell r="I12128" t="str">
            <v>John Gould - Original lithograph of Rock Pigeon 1862-73</v>
          </cell>
          <cell r="J12128" t="str">
            <v>This original lithograph of the Rock Pigeon (Columba livia) is from John Gould's Birds of Great Britain, issued  in 25 parts between 1862 and 1873. This plate is number 3 from volume 4 of this work and was drawn and lithographed by John Gould &amp; HC Richter.
Size: 22in x 15in (52cm x 36cm)</v>
          </cell>
          <cell r="K12128">
            <v>150</v>
          </cell>
          <cell r="L12128">
            <v>300</v>
          </cell>
          <cell r="M12128">
            <v>75</v>
          </cell>
          <cell r="N12128">
            <v>75</v>
          </cell>
          <cell r="P12128" t="str">
            <v>The print is in excellent condition on thick, high quality paper. Please inspect the image carefully for any age related marks</v>
          </cell>
        </row>
        <row r="12129">
          <cell r="G12129" t="str">
            <v>11027a</v>
          </cell>
          <cell r="H12129" t="str">
            <v>11027a</v>
          </cell>
          <cell r="I12129" t="str">
            <v>John Gould - Original lithograph of the Pine-Grosbeak 1862-73</v>
          </cell>
          <cell r="J12129" t="str">
            <v>This original lithograph of the Pine-Grosbeak (Pinicola enucleator) is from John Gould's Birds of Great Britain, issued  in 25 parts between 1862 and 1873. This plate is number 44 from volume 3 of this work and was drawn and lithographed by John Gould &amp; HC Richter.
Size: 22in x 15in (52cm x 36cm)</v>
          </cell>
          <cell r="K12129">
            <v>180</v>
          </cell>
          <cell r="L12129">
            <v>360</v>
          </cell>
          <cell r="M12129">
            <v>90</v>
          </cell>
          <cell r="N12129">
            <v>90</v>
          </cell>
          <cell r="P12129" t="str">
            <v>The print is in excellent condition on thick, high quality paper. Please inspect the image carefully for any age related marks</v>
          </cell>
        </row>
        <row r="12130">
          <cell r="G12130" t="str">
            <v>11028a</v>
          </cell>
          <cell r="H12130" t="str">
            <v>11028a</v>
          </cell>
          <cell r="I12130" t="str">
            <v>John Gould - Original lithograph of Nightjar, or Goatsucker 1862-73</v>
          </cell>
          <cell r="J12130" t="str">
            <v>This original lithograph of the Nightjar, or Goatsucker (Caprimulgus europæus) is from John Gould's Birds of Great Britain, issued  in 25 parts between 1862 and 1873. This plate is number 1 from volume 2 of this work and was drawn and lithographed by John Gould &amp; HC Richter.
Size: 22in x 15in (52cm x 36cm)</v>
          </cell>
          <cell r="K12130">
            <v>50</v>
          </cell>
          <cell r="L12130">
            <v>100</v>
          </cell>
          <cell r="M12130">
            <v>25</v>
          </cell>
          <cell r="N12130">
            <v>25</v>
          </cell>
          <cell r="P12130" t="str">
            <v>The print is in good condition with some foxing spots. Please inspect the image carefully for any age related marks</v>
          </cell>
        </row>
        <row r="12131">
          <cell r="G12131" t="str">
            <v>11029a</v>
          </cell>
          <cell r="H12131" t="str">
            <v>11029a</v>
          </cell>
          <cell r="I12131" t="str">
            <v>John Gould - Original lithograph of the Iceland Gull 1862-73</v>
          </cell>
          <cell r="J12131" t="str">
            <v>This original lithograph of the Iceland Gull (Larus islandicus) is from John Gould's Birds of Great Britain, issued  in 25 parts between 1862 and 1873. This plate is number 58 from volume 5 of this work and was drawn and lithographed by Joseph Wolf &amp; William Hart.
Size: 22in x 15in (52cm x 36cm)</v>
          </cell>
          <cell r="K12131">
            <v>150</v>
          </cell>
          <cell r="L12131">
            <v>300</v>
          </cell>
          <cell r="M12131">
            <v>75</v>
          </cell>
          <cell r="N12131">
            <v>75</v>
          </cell>
          <cell r="P12131" t="str">
            <v>The print is in excellent condition on thick, high quality paper. Please inspect the image carefully for any age related marks</v>
          </cell>
        </row>
        <row r="12132">
          <cell r="G12132" t="str">
            <v>11030a</v>
          </cell>
          <cell r="H12132" t="str">
            <v>11030a</v>
          </cell>
          <cell r="I12132" t="str">
            <v>John Gould - Original lithograph of Black Grouse 1862-73</v>
          </cell>
          <cell r="J12132" t="str">
            <v>This original lithograph of the Black Grouse (Tetrao tetrix) is from John Gould's Birds of Great Britain, issued  in 25 parts between 1862 and 1873. This plate is number 6 from volume 4 of this work and was drawn and lithographed by Joseph Wolf &amp; HC Richter.
Size: 22in x 15in (52cm x 36cm)</v>
          </cell>
          <cell r="K12132">
            <v>200</v>
          </cell>
          <cell r="L12132">
            <v>400</v>
          </cell>
          <cell r="M12132">
            <v>100</v>
          </cell>
          <cell r="N12132">
            <v>100</v>
          </cell>
          <cell r="P12132" t="str">
            <v>The print is in excellent condition on thick, high quality paper. Please inspect the image carefully for any age related marks</v>
          </cell>
        </row>
        <row r="12133">
          <cell r="G12133" t="str">
            <v>11031a</v>
          </cell>
          <cell r="H12133" t="str">
            <v>11031a</v>
          </cell>
          <cell r="I12133" t="str">
            <v>John Gould - Original lithograph of the Treecreeper 1862-73</v>
          </cell>
          <cell r="J12133" t="str">
            <v>This original lithograph of the Treecreeper (Certhia famillaris) is from John Gould's Birds of Great Britain, issued  in 25 parts between 1862 and 1873. This plate is number 64 from volume 2 of this work and was drawn and lithographed by John Gould &amp; HC Richter.
Size: 22in x 15in (52cm x 36cm)</v>
          </cell>
          <cell r="K12133">
            <v>120</v>
          </cell>
          <cell r="L12133">
            <v>240</v>
          </cell>
          <cell r="M12133">
            <v>60</v>
          </cell>
          <cell r="N12133">
            <v>60</v>
          </cell>
          <cell r="P12133" t="str">
            <v>The print is in excellent condition on thick, high quality paper. Please inspect the image carefully for any age related marks</v>
          </cell>
        </row>
        <row r="12134">
          <cell r="G12134" t="str">
            <v>11032a</v>
          </cell>
          <cell r="H12134" t="str">
            <v>11032a</v>
          </cell>
          <cell r="I12134" t="str">
            <v>John Gould - Original lithograph of the Jackdaw 1862-73</v>
          </cell>
          <cell r="J12134" t="str">
            <v>This original lithograph of the Jackdaw (Corvus monedula) is from John Gould's Birds of Great Britain, issued  in 25 parts between 1862 and 1873. This plate is number 61 from volume 3 of this work and was drawn and lithographed by John Gould &amp; HC Richter.
Size: 22in x 15in (52cm x 36cm)</v>
          </cell>
          <cell r="K12134">
            <v>150</v>
          </cell>
          <cell r="L12134">
            <v>300</v>
          </cell>
          <cell r="M12134">
            <v>75</v>
          </cell>
          <cell r="N12134">
            <v>75</v>
          </cell>
          <cell r="P12134" t="str">
            <v>The print is in excellent condition on thick, high quality paper. Please inspect the image carefully for any age related marks</v>
          </cell>
        </row>
        <row r="12135">
          <cell r="G12135" t="str">
            <v>11035a</v>
          </cell>
          <cell r="H12135" t="str">
            <v>11035a</v>
          </cell>
          <cell r="I12135" t="str">
            <v>John Gould - Original lithograph of the Ruff 1862-73</v>
          </cell>
          <cell r="J12135" t="str">
            <v>This original lithograph of the Ruff in Breeding Plumage (Machetes Pugnax) is from John Gould's Birds of Great Britain, issued  in 25 parts between 1862 and 1873. This plate is number 61 from volume 4 of this work and was drawn and lithographed by John Gould and HC Richter.
Size: 22in x 15in (52cm x 36cm)</v>
          </cell>
          <cell r="K12135">
            <v>100</v>
          </cell>
          <cell r="L12135">
            <v>200</v>
          </cell>
          <cell r="M12135">
            <v>50</v>
          </cell>
          <cell r="N12135">
            <v>50</v>
          </cell>
          <cell r="P12135" t="str">
            <v>The print is in excellent condition on thick, high quality paper. Please inspect the image carefully for any age related marks</v>
          </cell>
        </row>
        <row r="12136">
          <cell r="G12136" t="str">
            <v>11039a</v>
          </cell>
          <cell r="H12136" t="str">
            <v>11039a</v>
          </cell>
          <cell r="I12136" t="str">
            <v>John Gould -  Bewick's Swan  from Birds of Great Britain 1862-73</v>
          </cell>
          <cell r="J12136" t="str">
            <v>This original lithograph of Bewick's Swan (Cygnus minor) is from John Gould's Birds of Great Britain, issued  in 25 parts between 1862 and 1873. This plate is number 10 from volume 5 of this work and was drawn and lithographed by John Gould &amp; HC Richter.
Size: 22in x 15in (52cm x 36cm)</v>
          </cell>
          <cell r="K12136">
            <v>500</v>
          </cell>
          <cell r="L12136">
            <v>1000</v>
          </cell>
          <cell r="M12136">
            <v>250</v>
          </cell>
          <cell r="N12136">
            <v>250</v>
          </cell>
          <cell r="P12136" t="str">
            <v>The print is in excellent condition on thick, high quality paper. Please inspect the image carefully for any age related marks</v>
          </cell>
        </row>
        <row r="12137">
          <cell r="G12137" t="str">
            <v>11042a</v>
          </cell>
          <cell r="H12137" t="str">
            <v>11042a</v>
          </cell>
          <cell r="I12137" t="str">
            <v>John Gould - Original lithograph of Squacco Heron  1862-73</v>
          </cell>
          <cell r="J12137" t="str">
            <v>This original lithograph of the Squacco Heron (Buphus comatus) is from John Gould's Birds of Great Britain, issued  in 25 parts between 1862 and 1873. This plate is number 25 from volume 4 of this work and was drawn and lithographed by John Gould &amp; HC Richter.
Size: 22in x 15in (52cm x 36cm)</v>
          </cell>
          <cell r="K12137">
            <v>280</v>
          </cell>
          <cell r="L12137">
            <v>560</v>
          </cell>
          <cell r="M12137">
            <v>140</v>
          </cell>
          <cell r="N12137">
            <v>140</v>
          </cell>
          <cell r="P12137" t="str">
            <v>The print is in excellent condition on thick, high quality paper. Please inspect the image carefully for any age related marks</v>
          </cell>
        </row>
        <row r="12138">
          <cell r="G12138" t="str">
            <v>11044a</v>
          </cell>
          <cell r="H12138" t="str">
            <v>11044a</v>
          </cell>
          <cell r="I12138" t="str">
            <v>John Gould - Original lithograph of Short-eared Owl 1862-73</v>
          </cell>
          <cell r="J12138" t="str">
            <v>This original lithograph of the Short-eared Owl (Brachyotus palustris) is from John Gould's Birds of Great Britain, issued  in 25 parts between 1862 and 1873. This plate is number 32 from volume 1 of this work and was drawn and lithographed by John Gould &amp; HC Richter.
Size: 22in x 15in (52cm x 36cm)</v>
          </cell>
          <cell r="K12138">
            <v>240</v>
          </cell>
          <cell r="L12138">
            <v>480</v>
          </cell>
          <cell r="M12138">
            <v>120</v>
          </cell>
          <cell r="N12138">
            <v>120</v>
          </cell>
          <cell r="P12138" t="str">
            <v>The print is in excellent condition on thick, high quality paper. Please inspect the image carefully for any age related marks</v>
          </cell>
        </row>
        <row r="12139">
          <cell r="G12139" t="str">
            <v>11046a</v>
          </cell>
          <cell r="H12139" t="str">
            <v>11046a</v>
          </cell>
          <cell r="I12139" t="str">
            <v>John Gould - Original lithograph of the Black-throated Diver 1832-37</v>
          </cell>
          <cell r="J12139" t="str">
            <v>This original lithograph of the Black-throated Diver (Colymbus arcticus) is from John Gould's The Birds of Europe, issued in parts between 1832-37. This plate is number 49 from volume 5 of this work and was drawn and lithographed by John &amp; Elizabeth Gould.  
Size: approx 22in x 15in (52cm x 36cm)</v>
          </cell>
          <cell r="K12139">
            <v>150</v>
          </cell>
          <cell r="L12139">
            <v>300</v>
          </cell>
          <cell r="M12139">
            <v>75</v>
          </cell>
          <cell r="N12139">
            <v>75</v>
          </cell>
          <cell r="P12139" t="str">
            <v>The print is in excellent condition on thick, high quality paper. Please inspect the image carefully for any age related marks</v>
          </cell>
        </row>
        <row r="12140">
          <cell r="G12140" t="str">
            <v>11050a</v>
          </cell>
          <cell r="H12140" t="str">
            <v>11050a</v>
          </cell>
          <cell r="I12140" t="str">
            <v>John Gould - Original lithograph of MacQueen's Bustard 1849-83</v>
          </cell>
          <cell r="J12140" t="str">
            <v>This original lithograph of MacQueen's Bustard ( Otis macqueeni) is from John Gould's, Birds of Asia issued in 35 parts between 1849 and 1883, the last three being issued after Gould's death in 1881 by Bowdler-Sharpe.The print was drawn and lithographed by John Gould and HC Richter.
Size: approximately 22in x 15in (52cm x 36cm)</v>
          </cell>
          <cell r="K12140">
            <v>160</v>
          </cell>
          <cell r="L12140">
            <v>320</v>
          </cell>
          <cell r="M12140">
            <v>80</v>
          </cell>
          <cell r="N12140">
            <v>80</v>
          </cell>
          <cell r="P12140" t="str">
            <v>The print is in excellent condition on thick, high quality paper. Please inspect the image carefully for any age related marks</v>
          </cell>
        </row>
        <row r="12141">
          <cell r="G12141" t="str">
            <v>11055a</v>
          </cell>
          <cell r="H12141" t="str">
            <v>11055a</v>
          </cell>
          <cell r="I12141" t="str">
            <v>John Gould - Original lithograph of Geoffroy's Francolin 1849-83</v>
          </cell>
          <cell r="J12141" t="str">
            <v>This original lithograph of  Geoffroy's Francolin (Ithaginis geoffroyii) is from John Gould's, Birds of Asia issued in 35 parts between 1849 and 1883, the last three being issued after Gould's death in 1881 by Bowdler-Sharpe.The print was drawn and lithographed by John Gould and HC Richter.
Size: approximately 22in x 15in (52cm x 36cm)</v>
          </cell>
          <cell r="K12141">
            <v>200</v>
          </cell>
          <cell r="L12141">
            <v>400</v>
          </cell>
          <cell r="M12141">
            <v>100</v>
          </cell>
          <cell r="N12141">
            <v>100</v>
          </cell>
          <cell r="P12141" t="str">
            <v>The print is in excellent condition on thick, high quality paper. Please inspect the image carefully for any age related marks</v>
          </cell>
        </row>
        <row r="12142">
          <cell r="G12142" t="str">
            <v>11057a</v>
          </cell>
          <cell r="H12142" t="str">
            <v>11057a</v>
          </cell>
          <cell r="I12142" t="str">
            <v>John Gould - Original lithograph of White-bellied Pigeon 1849-83</v>
          </cell>
          <cell r="J12142" t="str">
            <v>This original lithograph of the White-bellied Pigeon (Columba leuconota) is from John Gould's, Birds of Asia issued in 35 parts between 1849 and 1883, the last three being issued after Gould's death in 1881 by Bowdler-Sharpe.The print was drawn and lithographed by John Gould and HC Richter.
Size: approximately 22in x 15in (52cm x 36cm)</v>
          </cell>
          <cell r="K12142">
            <v>200</v>
          </cell>
          <cell r="L12142">
            <v>400</v>
          </cell>
          <cell r="M12142">
            <v>100</v>
          </cell>
          <cell r="N12142">
            <v>100</v>
          </cell>
          <cell r="P12142" t="str">
            <v>The print is in excellent condition on thick, high quality paper. Please inspect the image carefully for any age related marks</v>
          </cell>
        </row>
        <row r="12143">
          <cell r="G12143" t="str">
            <v>11070a</v>
          </cell>
          <cell r="H12143" t="str">
            <v>11070a</v>
          </cell>
          <cell r="I12143" t="str">
            <v>John Gould - Cockerell's Fantail Flycatcher from Birds of New Guinea 1875-88</v>
          </cell>
          <cell r="J12143" t="str">
            <v xml:space="preserve">This original lithograph is from John Gould's The Birds of New Guinea, and the Adjacent Papuan Islands 1875-88. The plates were drawn and lithographed by John Gould and William Hart. 
Size: Approximately 22in x 15in (52cm x 36cm) </v>
          </cell>
          <cell r="K12143">
            <v>120</v>
          </cell>
          <cell r="L12143">
            <v>240</v>
          </cell>
          <cell r="M12143">
            <v>60</v>
          </cell>
          <cell r="N12143">
            <v>60</v>
          </cell>
          <cell r="P12143" t="str">
            <v>Toning and matt burn, please inspect images carefully</v>
          </cell>
        </row>
        <row r="12144">
          <cell r="G12144" t="str">
            <v>11072a</v>
          </cell>
          <cell r="H12144" t="str">
            <v>11072a</v>
          </cell>
          <cell r="I12144" t="str">
            <v xml:space="preserve">John Gould - Glossy Ibis from Birds of Great Britain 1862-73  </v>
          </cell>
          <cell r="J12144" t="str">
            <v>This original lithograph of the Glossy Ibis is from John Gould's Birds of Great Britain, issued  in 25 parts between 1862 and 1873. This plate is from volume 4 of this work and was drawn and lithographed by John Gould and HC Richter.
Size: 22in x 15in (52cm x 36cm) excluding the mount</v>
          </cell>
          <cell r="K12144">
            <v>150</v>
          </cell>
          <cell r="L12144">
            <v>300</v>
          </cell>
          <cell r="M12144">
            <v>75</v>
          </cell>
          <cell r="N12144">
            <v>75</v>
          </cell>
          <cell r="P12144" t="str">
            <v>The lithograph is in excellent condition on thick, high quality paper in mounts ready for framing. Please inspect the image carefully for any age related marks</v>
          </cell>
        </row>
        <row r="12145">
          <cell r="G12145" t="str">
            <v>11075a</v>
          </cell>
          <cell r="H12145" t="str">
            <v>11075a</v>
          </cell>
          <cell r="I12145" t="str">
            <v>John Gould - Original lithograph of Lettered Aracari by Edward Lear 1833-35</v>
          </cell>
          <cell r="J12145" t="str">
            <v>This magnificent lithographic print of the Lettered Aracari (Pteroglossus inscriptus) is from A Monograph of the Ramphastidae, or Family of Toucans by John Gould and issued between 1833-35. First edition.
This plate is number 23 from this work and was drawn and lithographed by Edward Lear.
This first edition contained 33 hand coloured lithographic plates by and after Edward Lear and John and Elizabeth Gould, and heightened with gum Arabic, printed by Charles Hullmandel.
The toucan family is limited to Mexico, Central and South America and some West Indian islands.
Size: 21.5in x 14in (54.5cm x 35.5 cm).</v>
          </cell>
          <cell r="K12145">
            <v>400</v>
          </cell>
          <cell r="L12145">
            <v>800</v>
          </cell>
          <cell r="M12145">
            <v>200</v>
          </cell>
          <cell r="N12145">
            <v>200</v>
          </cell>
          <cell r="P12145" t="str">
            <v>The print is in excellent condition on thick, high quality paper. There is a slight mount stain so please inspect the image carefully.</v>
          </cell>
        </row>
        <row r="12146">
          <cell r="G12146" t="str">
            <v>11076a</v>
          </cell>
          <cell r="H12146" t="str">
            <v>11076a</v>
          </cell>
          <cell r="I12146" t="str">
            <v>John Gould - 2 Original lithographs from Birds of New Guinea 1875-88</v>
          </cell>
          <cell r="J12146" t="str">
            <v>These original lithographs of Richards's Flycatcher and White-breasted Fantail Flycatcher are from John Gould's The Birds of New Guinea, and the Adjacent Papuan Islands 1875-88. The plates were drawn and lithographed by William Hart. 
Size: Approximately 22in x 15in (52cm x 36cm) excluding mount.</v>
          </cell>
          <cell r="K12146">
            <v>150</v>
          </cell>
          <cell r="L12146">
            <v>300</v>
          </cell>
          <cell r="M12146">
            <v>75</v>
          </cell>
          <cell r="N12146">
            <v>75</v>
          </cell>
          <cell r="P12146" t="str">
            <v>The prints are in mounts ready for framing, please inspect images carefully.</v>
          </cell>
        </row>
        <row r="12147">
          <cell r="G12147" t="str">
            <v>11078a</v>
          </cell>
          <cell r="H12147" t="str">
            <v>11078a</v>
          </cell>
          <cell r="I12147" t="str">
            <v xml:space="preserve">John Gould - Heron from Birds of Great Britain 1862-73  </v>
          </cell>
          <cell r="J12147" t="str">
            <v>This original lithograph of Heron are from John Gould's Birds of Great Britain, issued  in 25 parts between 1862 and 1873. This plate is number 20 from volume 4 of this work and was drawn and lithographed by John Gould and HC Richter.
Size: 22in x 15in (52cm x 36cm) excluding the mount</v>
          </cell>
          <cell r="K12147">
            <v>150</v>
          </cell>
          <cell r="L12147">
            <v>300</v>
          </cell>
          <cell r="M12147">
            <v>75</v>
          </cell>
          <cell r="N12147">
            <v>75</v>
          </cell>
          <cell r="P12147" t="str">
            <v>The lithograph is in excellent condition on thick, high quality paper in mounts ready for framing. Please inspect the image carefully for any age related marks</v>
          </cell>
        </row>
        <row r="12148">
          <cell r="G12148" t="str">
            <v>11079a</v>
          </cell>
          <cell r="H12148" t="str">
            <v>11079a</v>
          </cell>
          <cell r="I12148" t="str">
            <v>Thomas Gentry - Purple Grackle by Edwin Sheppard 1882</v>
          </cell>
          <cell r="J12148"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148">
            <v>20</v>
          </cell>
          <cell r="L12148">
            <v>40</v>
          </cell>
          <cell r="M12148">
            <v>10</v>
          </cell>
          <cell r="N12148">
            <v>10</v>
          </cell>
          <cell r="P12148" t="str">
            <v>The print is in excellent condition - please inspect the image carefully for any age related marks.</v>
          </cell>
        </row>
        <row r="12149">
          <cell r="G12149" t="str">
            <v>11080a</v>
          </cell>
          <cell r="H12149" t="str">
            <v>11080a</v>
          </cell>
          <cell r="I12149" t="str">
            <v>Thomas Gentry - Killdeer by Edwin Sheppard 1882</v>
          </cell>
          <cell r="J12149"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149">
            <v>20</v>
          </cell>
          <cell r="L12149">
            <v>40</v>
          </cell>
          <cell r="M12149">
            <v>10</v>
          </cell>
          <cell r="N12149">
            <v>10</v>
          </cell>
          <cell r="P12149" t="str">
            <v>The print is in excellent condition - please inspect the image carefully for any age related marks.</v>
          </cell>
        </row>
        <row r="12150">
          <cell r="G12150" t="str">
            <v>11081a</v>
          </cell>
          <cell r="H12150" t="str">
            <v>11081a</v>
          </cell>
          <cell r="I12150" t="str">
            <v>Thomas Gentry - American Goldfinch by Edwin Sheppard 1882</v>
          </cell>
          <cell r="J12150"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150">
            <v>20</v>
          </cell>
          <cell r="L12150">
            <v>40</v>
          </cell>
          <cell r="M12150">
            <v>10</v>
          </cell>
          <cell r="N12150">
            <v>10</v>
          </cell>
          <cell r="P12150" t="str">
            <v>The print is in excellent condition - please inspect the image carefully for any age related marks.</v>
          </cell>
        </row>
        <row r="12151">
          <cell r="G12151" t="str">
            <v>11082a</v>
          </cell>
          <cell r="H12151" t="str">
            <v>11082a</v>
          </cell>
          <cell r="I12151" t="str">
            <v>Thomas Gentry - Green Heron by Edwin Sheppard 1882</v>
          </cell>
          <cell r="J12151"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151">
            <v>20</v>
          </cell>
          <cell r="L12151">
            <v>40</v>
          </cell>
          <cell r="M12151">
            <v>10</v>
          </cell>
          <cell r="N12151">
            <v>10</v>
          </cell>
          <cell r="P12151" t="str">
            <v>The print is in excellent condition - please inspect the image carefully for any age related marks.</v>
          </cell>
        </row>
        <row r="12152">
          <cell r="G12152" t="str">
            <v>11083a</v>
          </cell>
          <cell r="H12152" t="str">
            <v>11083a</v>
          </cell>
          <cell r="I12152" t="str">
            <v>Thomas Gentry - American Redstart by Edwin Sheppard 1882</v>
          </cell>
          <cell r="J12152"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152">
            <v>20</v>
          </cell>
          <cell r="L12152">
            <v>40</v>
          </cell>
          <cell r="M12152">
            <v>10</v>
          </cell>
          <cell r="N12152">
            <v>10</v>
          </cell>
          <cell r="P12152" t="str">
            <v>The print is in excellent condition - please inspect the image carefully for any age related marks.</v>
          </cell>
        </row>
        <row r="12153">
          <cell r="G12153">
            <v>11085</v>
          </cell>
          <cell r="H12153">
            <v>11085</v>
          </cell>
          <cell r="I12153" t="str">
            <v>Thomas Gentry - Downy Woodpecker by Edwin Sheppard 1882</v>
          </cell>
          <cell r="J12153"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153">
            <v>30</v>
          </cell>
          <cell r="L12153">
            <v>60</v>
          </cell>
          <cell r="M12153">
            <v>15</v>
          </cell>
          <cell r="N12153">
            <v>15</v>
          </cell>
          <cell r="P12153" t="str">
            <v>The print is in excellent condition - please inspect the image carefully for any age related marks.</v>
          </cell>
        </row>
        <row r="12154">
          <cell r="G12154" t="str">
            <v>11086a</v>
          </cell>
          <cell r="H12154" t="str">
            <v>11086a</v>
          </cell>
          <cell r="I12154" t="str">
            <v>Thomas Gentry - Red-eyed Vireo nest and eggs by Edwin Sheppard 1882</v>
          </cell>
          <cell r="J12154"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154">
            <v>20</v>
          </cell>
          <cell r="L12154">
            <v>40</v>
          </cell>
          <cell r="M12154">
            <v>10</v>
          </cell>
          <cell r="N12154">
            <v>10</v>
          </cell>
          <cell r="P12154" t="str">
            <v>The print is in excellent condition - please inspect the image carefully for any age related marks.</v>
          </cell>
        </row>
        <row r="12155">
          <cell r="G12155" t="str">
            <v>11087a</v>
          </cell>
          <cell r="H12155" t="str">
            <v>11087a</v>
          </cell>
          <cell r="I12155" t="str">
            <v>Thomas Gentry - Sparrow Hawk by Edwin Sheppard 1882</v>
          </cell>
          <cell r="J12155"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155">
            <v>20</v>
          </cell>
          <cell r="L12155">
            <v>40</v>
          </cell>
          <cell r="M12155">
            <v>10</v>
          </cell>
          <cell r="N12155">
            <v>10</v>
          </cell>
          <cell r="P12155" t="str">
            <v>The print is in excellent condition - please inspect the image carefully for any age related marks.</v>
          </cell>
        </row>
        <row r="12156">
          <cell r="G12156" t="str">
            <v>11088a</v>
          </cell>
          <cell r="H12156" t="str">
            <v>11088a</v>
          </cell>
          <cell r="I12156" t="str">
            <v>John Gould -  Mulsant's Wood Star Humming Bird 1849-61</v>
          </cell>
          <cell r="J12156" t="str">
            <v>This magnificent original lithographic print of Mulsant's Wood Star (Calothorax Mulsanti) is Plate 29 from Volume 3 of the ever popular A Monograph of the Trochilidae, or Family of Hummingbirds by John Gould and issued between 1849-1861. Drawn and lithographed by Gould &amp; Richter. 
Size: Approximately 22in x 15in (52cm x 36cm)</v>
          </cell>
          <cell r="K12156">
            <v>150</v>
          </cell>
          <cell r="L12156">
            <v>300</v>
          </cell>
          <cell r="M12156">
            <v>75</v>
          </cell>
          <cell r="N12156">
            <v>75</v>
          </cell>
          <cell r="P12156" t="str">
            <v>The print is in excellent condition on thick, high quality paper. Please inspect the image carefully for any age related marks</v>
          </cell>
        </row>
        <row r="12157">
          <cell r="G12157" t="str">
            <v>11088a</v>
          </cell>
          <cell r="H12157" t="str">
            <v>11088a</v>
          </cell>
          <cell r="I12157" t="str">
            <v>Thomas Gentry - American Woodcock by Edwin Sheppard 1882</v>
          </cell>
          <cell r="J12157"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157">
            <v>20</v>
          </cell>
          <cell r="L12157">
            <v>40</v>
          </cell>
          <cell r="M12157">
            <v>10</v>
          </cell>
          <cell r="N12157">
            <v>10</v>
          </cell>
          <cell r="P12157" t="str">
            <v>The print is in excellent condition - please inspect the image carefully for any age related marks.</v>
          </cell>
        </row>
        <row r="12158">
          <cell r="G12158" t="str">
            <v>11089a</v>
          </cell>
          <cell r="H12158" t="str">
            <v>11089a</v>
          </cell>
          <cell r="I12158" t="str">
            <v>Thomas Gentry - Red-throated Diver by Edwin Sheppard 1882</v>
          </cell>
          <cell r="J12158"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158">
            <v>20</v>
          </cell>
          <cell r="L12158">
            <v>40</v>
          </cell>
          <cell r="M12158">
            <v>10</v>
          </cell>
          <cell r="N12158">
            <v>10</v>
          </cell>
          <cell r="P12158" t="str">
            <v>The print is in excellent condition - please inspect the image carefully for any age related marks.</v>
          </cell>
        </row>
        <row r="12159">
          <cell r="G12159" t="str">
            <v>11090a</v>
          </cell>
          <cell r="H12159" t="str">
            <v>11090a</v>
          </cell>
          <cell r="I12159" t="str">
            <v>John Gould -  Dusky Humming-Bird Humming Bird 1849-61</v>
          </cell>
          <cell r="J12159" t="str">
            <v>This magnificent original lithographic print of Dusky Humming-Bird (Phæoptila sordida) is Plate 57 from Volume 5 of the ever popular A Monograph of the Trochilidae, or Family of Hummingbirds by John Gould and issued between 1849-1861. Drawn and lithographed by Gould &amp; Richter. 
Size: Approximately 22in x 15in (52cm x 36cm)</v>
          </cell>
          <cell r="K12159">
            <v>150</v>
          </cell>
          <cell r="L12159">
            <v>300</v>
          </cell>
          <cell r="M12159">
            <v>75</v>
          </cell>
          <cell r="N12159">
            <v>75</v>
          </cell>
          <cell r="P12159" t="str">
            <v>The print is in excellent condition on thick, high quality paper. Please inspect the image carefully for any age related marks</v>
          </cell>
        </row>
        <row r="12160">
          <cell r="G12160" t="str">
            <v>11090a</v>
          </cell>
          <cell r="H12160" t="str">
            <v>11090a</v>
          </cell>
          <cell r="I12160" t="str">
            <v>Thomas Gentry - Blue-gray Gnatcatcher by Edwin Sheppard 1882</v>
          </cell>
          <cell r="J12160"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160">
            <v>20</v>
          </cell>
          <cell r="L12160">
            <v>40</v>
          </cell>
          <cell r="M12160">
            <v>10</v>
          </cell>
          <cell r="N12160">
            <v>10</v>
          </cell>
          <cell r="P12160" t="str">
            <v>The print is in excellent condition - please inspect the image carefully for any age related marks.</v>
          </cell>
        </row>
        <row r="12161">
          <cell r="G12161" t="str">
            <v>11092a</v>
          </cell>
          <cell r="H12161" t="str">
            <v>11092a</v>
          </cell>
          <cell r="I12161" t="str">
            <v>Archibald Thorburn - 2 prints of  Ptarmigan and Pheasants 1915</v>
          </cell>
          <cell r="J12161" t="str">
            <v>These 2 chromolithographs are from British Birds by Archibald Thorburn. Published in 1915 by Longmans, Green and Co, London. 
Size:  approx. 12in x 9.5in (31cm x 24cm)</v>
          </cell>
          <cell r="K12161">
            <v>60</v>
          </cell>
          <cell r="L12161">
            <v>120</v>
          </cell>
          <cell r="M12161">
            <v>30</v>
          </cell>
          <cell r="N12161">
            <v>30</v>
          </cell>
          <cell r="P12161" t="str">
            <v>The print is in excellent condition. Please inspect the image carefully</v>
          </cell>
        </row>
        <row r="12162">
          <cell r="G12162" t="str">
            <v>11092a</v>
          </cell>
          <cell r="H12162" t="str">
            <v>11092a</v>
          </cell>
          <cell r="I12162" t="str">
            <v>John Gould -  Shining Sun-beam Humming Bird 1849-61</v>
          </cell>
          <cell r="J12162" t="str">
            <v>This magnificent original lithographic print of Shining Sun-beam (Aglaeactis Cupripennis) is Plate 63 from Volume 3 of the ever popular A Monograph of the Trochilidae, or Family of Hummingbirds by John Gould and issued between 1849-1861. Drawn and lithographed by Gould &amp; Richter. 
Size: Approximately 22in x 15in (52cm x 36cm)</v>
          </cell>
          <cell r="K12162">
            <v>150</v>
          </cell>
          <cell r="L12162">
            <v>300</v>
          </cell>
          <cell r="M12162">
            <v>75</v>
          </cell>
          <cell r="N12162">
            <v>75</v>
          </cell>
          <cell r="P12162" t="str">
            <v>The print is in excellent condition on thick, high quality paper. Please inspect the image carefully for any age related marks</v>
          </cell>
        </row>
        <row r="12163">
          <cell r="G12163" t="str">
            <v>11094a</v>
          </cell>
          <cell r="H12163" t="str">
            <v>11094a</v>
          </cell>
          <cell r="I12163" t="str">
            <v>Archibald Thorburn - Chromolithograph of Terns 1915</v>
          </cell>
          <cell r="J12163" t="str">
            <v>This chromolithograph is from British Birds by Archibald Thorburn. Published in 1915 by Longmans, Green and Co, London. 
Size:  approx. 12in x 9.5in (31cm x 24cm)</v>
          </cell>
          <cell r="K12163">
            <v>30</v>
          </cell>
          <cell r="L12163">
            <v>60</v>
          </cell>
          <cell r="M12163">
            <v>15</v>
          </cell>
          <cell r="N12163">
            <v>15</v>
          </cell>
          <cell r="P12163" t="str">
            <v>The print is in excellent condition. Please inspect the image carefully</v>
          </cell>
        </row>
        <row r="12164">
          <cell r="G12164" t="str">
            <v>11095a</v>
          </cell>
          <cell r="H12164" t="str">
            <v>11095a</v>
          </cell>
          <cell r="I12164" t="str">
            <v>Archibald Thorburn - Chromolithograph of Gulls 1915</v>
          </cell>
          <cell r="J12164" t="str">
            <v>This chromolithograph is from British Birds by Archibald Thorburn. Published in 1915 by Longmans, Green and Co, London. 
Size:  approx. 12in x 9.5in (31cm x 24cm)</v>
          </cell>
          <cell r="K12164">
            <v>16</v>
          </cell>
          <cell r="L12164">
            <v>32</v>
          </cell>
          <cell r="M12164">
            <v>8</v>
          </cell>
          <cell r="N12164">
            <v>8</v>
          </cell>
          <cell r="P12164" t="str">
            <v>The print is in excellent condition. Please inspect the image carefully</v>
          </cell>
        </row>
        <row r="12165">
          <cell r="G12165" t="str">
            <v>11096a</v>
          </cell>
          <cell r="H12165" t="str">
            <v>11096a</v>
          </cell>
          <cell r="I12165" t="str">
            <v>Archibald Thorburn - Auks, Guillemots and Puffin  1915</v>
          </cell>
          <cell r="J12165" t="str">
            <v>This chromolithograph is from British Birds by Archibald Thorburn. Published in 1915 by Longmans, Green and Co, London. 
Size:  approx. 12in x 9.5in (31cm x 24cm)</v>
          </cell>
          <cell r="K12165">
            <v>60</v>
          </cell>
          <cell r="L12165">
            <v>120</v>
          </cell>
          <cell r="M12165">
            <v>30</v>
          </cell>
          <cell r="N12165">
            <v>30</v>
          </cell>
          <cell r="P12165" t="str">
            <v>The print is in excellent condition. Please inspect the image carefully</v>
          </cell>
        </row>
        <row r="12166">
          <cell r="G12166" t="str">
            <v>11098a</v>
          </cell>
          <cell r="H12166" t="str">
            <v>11098a</v>
          </cell>
          <cell r="I12166" t="str">
            <v>Archibald Thorburn - 2 prints of  Plovers, Lapwing etc 1915</v>
          </cell>
          <cell r="J12166" t="str">
            <v>These 2 chromolithographs are from British Birds by Archibald Thorburn. Published in 1915 by Longmans, Green and Co, London. 
Size:  approx. 12in x 9.5in (31cm x 24cm)</v>
          </cell>
          <cell r="K12166">
            <v>60</v>
          </cell>
          <cell r="L12166">
            <v>120</v>
          </cell>
          <cell r="M12166">
            <v>30</v>
          </cell>
          <cell r="N12166">
            <v>30</v>
          </cell>
          <cell r="P12166" t="str">
            <v>The print is in excellent condition. Please inspect the image carefully</v>
          </cell>
        </row>
        <row r="12167">
          <cell r="G12167" t="str">
            <v>11098a</v>
          </cell>
          <cell r="H12167" t="str">
            <v>11098a</v>
          </cell>
          <cell r="I12167" t="str">
            <v>Archibald Thorburn - Chromolithograph of Terns 1915</v>
          </cell>
          <cell r="J12167" t="str">
            <v>This chromolithograph is from British Birds by Archibald Thorburn. Published in 1915 by Longmans, Green and Co, London. 
Size:  approx. 12in x 9.5in (31cm x 24cm)</v>
          </cell>
          <cell r="K12167">
            <v>16</v>
          </cell>
          <cell r="L12167">
            <v>32</v>
          </cell>
          <cell r="M12167">
            <v>8</v>
          </cell>
          <cell r="N12167">
            <v>8</v>
          </cell>
          <cell r="P12167" t="str">
            <v>The print is in excellent condition. Please inspect the image carefully</v>
          </cell>
        </row>
        <row r="12168">
          <cell r="G12168" t="str">
            <v>11099a</v>
          </cell>
          <cell r="H12168" t="str">
            <v>11099a</v>
          </cell>
          <cell r="I12168" t="str">
            <v>Archibald Thorburn - Chromolithograph of Gulls 1915</v>
          </cell>
          <cell r="J12168" t="str">
            <v>This chromolithograph is from British Birds by Archibald Thorburn. Published in 1915 by Longmans, Green and Co, London. 
Size:  approx. 12in x 9.5in (31cm x 24cm)</v>
          </cell>
          <cell r="K12168">
            <v>16</v>
          </cell>
          <cell r="L12168">
            <v>32</v>
          </cell>
          <cell r="M12168">
            <v>8</v>
          </cell>
          <cell r="N12168">
            <v>8</v>
          </cell>
          <cell r="P12168" t="str">
            <v>The print is in excellent condition. Please inspect the image carefully</v>
          </cell>
        </row>
        <row r="12169">
          <cell r="G12169" t="str">
            <v>111000a</v>
          </cell>
          <cell r="H12169" t="str">
            <v>111000a</v>
          </cell>
          <cell r="I12169" t="str">
            <v>M von Wright - Folio lithograph of Jackdaw 1924</v>
          </cell>
          <cell r="J1216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69">
            <v>20</v>
          </cell>
          <cell r="L12169">
            <v>40</v>
          </cell>
          <cell r="M12169">
            <v>10</v>
          </cell>
          <cell r="N12169">
            <v>10</v>
          </cell>
          <cell r="P12169" t="str">
            <v>The print is in excellent condition with occasional age related marks. Please inspect the image carefully</v>
          </cell>
        </row>
        <row r="12170">
          <cell r="G12170" t="str">
            <v>111001a</v>
          </cell>
          <cell r="H12170" t="str">
            <v>111001a</v>
          </cell>
          <cell r="I12170" t="str">
            <v>M von Wright - Folio lithograph of Raven 1924</v>
          </cell>
          <cell r="J1217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70">
            <v>20</v>
          </cell>
          <cell r="L12170">
            <v>40</v>
          </cell>
          <cell r="M12170">
            <v>10</v>
          </cell>
          <cell r="N12170">
            <v>10</v>
          </cell>
          <cell r="P12170" t="str">
            <v>The print is in excellent condition with occasional age related marks. Please inspect the image carefully</v>
          </cell>
        </row>
        <row r="12171">
          <cell r="G12171" t="str">
            <v>111002a</v>
          </cell>
          <cell r="H12171" t="str">
            <v>111002a</v>
          </cell>
          <cell r="I12171" t="str">
            <v>M von Wright - Folio lithograph of Hooded Crow 1924</v>
          </cell>
          <cell r="J1217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71">
            <v>20</v>
          </cell>
          <cell r="L12171">
            <v>40</v>
          </cell>
          <cell r="M12171">
            <v>10</v>
          </cell>
          <cell r="N12171">
            <v>10</v>
          </cell>
          <cell r="P12171" t="str">
            <v>The print is in excellent condition with occasional age related marks. Please inspect the image carefully</v>
          </cell>
        </row>
        <row r="12172">
          <cell r="G12172" t="str">
            <v>111003a</v>
          </cell>
          <cell r="H12172" t="str">
            <v>111003a</v>
          </cell>
          <cell r="I12172" t="str">
            <v>M von Wright - Folio lithograph of Rook 1924</v>
          </cell>
          <cell r="J1217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72">
            <v>20</v>
          </cell>
          <cell r="L12172">
            <v>40</v>
          </cell>
          <cell r="M12172">
            <v>10</v>
          </cell>
          <cell r="N12172">
            <v>10</v>
          </cell>
          <cell r="P12172" t="str">
            <v>The print is in excellent condition with occasional age related marks. Please inspect the image carefully</v>
          </cell>
        </row>
        <row r="12173">
          <cell r="G12173" t="str">
            <v>111004a</v>
          </cell>
          <cell r="H12173" t="str">
            <v>111004a</v>
          </cell>
          <cell r="I12173" t="str">
            <v>M von Wright - Folio lithograph of Nutcracker 1924</v>
          </cell>
          <cell r="J1217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73">
            <v>20</v>
          </cell>
          <cell r="L12173">
            <v>40</v>
          </cell>
          <cell r="M12173">
            <v>10</v>
          </cell>
          <cell r="N12173">
            <v>10</v>
          </cell>
          <cell r="P12173" t="str">
            <v>The print is in excellent condition with occasional age related marks. Please inspect the image carefully</v>
          </cell>
        </row>
        <row r="12174">
          <cell r="G12174" t="str">
            <v>111005a</v>
          </cell>
          <cell r="H12174" t="str">
            <v>111005a</v>
          </cell>
          <cell r="I12174" t="str">
            <v>M von Wright - Folio lithograph of Waxwing 1924</v>
          </cell>
          <cell r="J1217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74">
            <v>20</v>
          </cell>
          <cell r="L12174">
            <v>40</v>
          </cell>
          <cell r="M12174">
            <v>10</v>
          </cell>
          <cell r="N12174">
            <v>10</v>
          </cell>
          <cell r="P12174" t="str">
            <v>The print is in excellent condition with occasional age related marks. Please inspect the image carefully</v>
          </cell>
        </row>
        <row r="12175">
          <cell r="G12175" t="str">
            <v>11100a</v>
          </cell>
          <cell r="H12175" t="str">
            <v>11100a</v>
          </cell>
          <cell r="I12175" t="str">
            <v>Archibald Thorburn - Chromolithograph of Gulls 1915</v>
          </cell>
          <cell r="J12175" t="str">
            <v>This chromolithograph is from British Birds by Archibald Thorburn. Published in 1915 by Longmans, Green and Co, London. 
Size:  approx. 12in x 9.5in (31cm x 24cm)</v>
          </cell>
          <cell r="K12175">
            <v>16</v>
          </cell>
          <cell r="L12175">
            <v>32</v>
          </cell>
          <cell r="M12175">
            <v>8</v>
          </cell>
          <cell r="N12175">
            <v>8</v>
          </cell>
          <cell r="P12175" t="str">
            <v>The print is in excellent condition. Please inspect the image carefully</v>
          </cell>
        </row>
        <row r="12176">
          <cell r="G12176" t="str">
            <v>11100a</v>
          </cell>
          <cell r="H12176" t="str">
            <v>11100a</v>
          </cell>
          <cell r="I12176" t="str">
            <v>Edward Lear - Red-knobbed  Curassow (Crax Yarrellii) 1836</v>
          </cell>
          <cell r="J12176" t="str">
            <v>This engraving by Edward Lear is from Illustrations of Ornithology by Sir William Jardine and Prideaux John Selby. Published by WH Lizars, Edinburgh between 1826-1843.
The splendid hand-coloured engravings in this work of exotic birds from around the world were printed on watermarked Whatman paper. In this work, Jardine and Selby, both prominent ornithologists, set out to describe new and rare bird species.
From 1825 until 1841 Selby assisted his friend Sir William Jardine (1800–1874) with the descriptions, drawings, and etchings for this publication - Illustrations of Ornithology (1836–43).
Size: 9.5in x 12.5in (24cm x 32cm) - slightly trimmed</v>
          </cell>
          <cell r="K12176">
            <v>80</v>
          </cell>
          <cell r="L12176">
            <v>160</v>
          </cell>
          <cell r="M12176">
            <v>40</v>
          </cell>
          <cell r="N12176">
            <v>40</v>
          </cell>
          <cell r="P12176" t="str">
            <v>The print is in excellent condition - please inspect the image carefully.</v>
          </cell>
        </row>
        <row r="12177">
          <cell r="G12177" t="str">
            <v>111010a</v>
          </cell>
          <cell r="H12177" t="str">
            <v>111010a</v>
          </cell>
          <cell r="I12177" t="str">
            <v>M von Wright - Folio lithograph of male Blackbird 1924</v>
          </cell>
          <cell r="J1217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77">
            <v>20</v>
          </cell>
          <cell r="L12177">
            <v>40</v>
          </cell>
          <cell r="M12177">
            <v>10</v>
          </cell>
          <cell r="N12177">
            <v>10</v>
          </cell>
          <cell r="P12177" t="str">
            <v>The print is in excellent condition with occasional age related marks. Please inspect the image carefully</v>
          </cell>
        </row>
        <row r="12178">
          <cell r="G12178" t="str">
            <v>111015a</v>
          </cell>
          <cell r="H12178" t="str">
            <v>111015a</v>
          </cell>
          <cell r="I12178" t="str">
            <v>M von Wright - Folio lithograph of Robin 1924</v>
          </cell>
          <cell r="J1217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78">
            <v>20</v>
          </cell>
          <cell r="L12178">
            <v>40</v>
          </cell>
          <cell r="M12178">
            <v>10</v>
          </cell>
          <cell r="N12178">
            <v>10</v>
          </cell>
          <cell r="P12178" t="str">
            <v>The print is in excellent condition with occasional age related marks. Please inspect the image carefully</v>
          </cell>
        </row>
        <row r="12179">
          <cell r="G12179" t="str">
            <v>111019a</v>
          </cell>
          <cell r="H12179" t="str">
            <v>111019a</v>
          </cell>
          <cell r="I12179" t="str">
            <v>M von Wright - Folio lithograph of White-eyed Warbler 1924</v>
          </cell>
          <cell r="J1217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79">
            <v>20</v>
          </cell>
          <cell r="L12179">
            <v>40</v>
          </cell>
          <cell r="M12179">
            <v>10</v>
          </cell>
          <cell r="N12179">
            <v>10</v>
          </cell>
          <cell r="P12179" t="str">
            <v>The print is in excellent condition with occasional age related marks. Please inspect the image carefully</v>
          </cell>
        </row>
        <row r="12180">
          <cell r="G12180" t="str">
            <v>111020a</v>
          </cell>
          <cell r="H12180" t="str">
            <v>111020a</v>
          </cell>
          <cell r="I12180" t="str">
            <v>M von Wright - Folio lithograph of Golden Eagle 1924</v>
          </cell>
          <cell r="J1218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80">
            <v>20</v>
          </cell>
          <cell r="L12180">
            <v>40</v>
          </cell>
          <cell r="M12180">
            <v>10</v>
          </cell>
          <cell r="N12180">
            <v>10</v>
          </cell>
          <cell r="P12180" t="str">
            <v>The print is in excellent condition with occasional age related marks. Please inspect the image carefully</v>
          </cell>
        </row>
        <row r="12181">
          <cell r="G12181" t="str">
            <v>111021a</v>
          </cell>
          <cell r="H12181" t="str">
            <v>111021a</v>
          </cell>
          <cell r="I12181" t="str">
            <v>M von Wright - Folio lithograph of Hobby 1924</v>
          </cell>
          <cell r="J1218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81">
            <v>20</v>
          </cell>
          <cell r="L12181">
            <v>40</v>
          </cell>
          <cell r="M12181">
            <v>10</v>
          </cell>
          <cell r="N12181">
            <v>10</v>
          </cell>
          <cell r="P12181" t="str">
            <v>The print is in excellent condition with occasional age related marks. Please inspect the image carefully</v>
          </cell>
        </row>
        <row r="12182">
          <cell r="G12182" t="str">
            <v>111022a</v>
          </cell>
          <cell r="H12182" t="str">
            <v>111022a</v>
          </cell>
          <cell r="I12182" t="str">
            <v>M von Wright - Folio lithograph of male Kestrel 1924</v>
          </cell>
          <cell r="J1218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82">
            <v>20</v>
          </cell>
          <cell r="L12182">
            <v>40</v>
          </cell>
          <cell r="M12182">
            <v>10</v>
          </cell>
          <cell r="N12182">
            <v>10</v>
          </cell>
          <cell r="P12182" t="str">
            <v>The print is in excellent condition with occasional age related marks. Please inspect the image carefully</v>
          </cell>
        </row>
        <row r="12183">
          <cell r="G12183" t="str">
            <v>111023a</v>
          </cell>
          <cell r="H12183" t="str">
            <v>111023a</v>
          </cell>
          <cell r="I12183" t="str">
            <v>M von Wright - Folio lithograph of female Kestrel 1924</v>
          </cell>
          <cell r="J1218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83">
            <v>20</v>
          </cell>
          <cell r="L12183">
            <v>40</v>
          </cell>
          <cell r="M12183">
            <v>10</v>
          </cell>
          <cell r="N12183">
            <v>10</v>
          </cell>
          <cell r="P12183" t="str">
            <v>The print is in excellent condition with occasional age related marks. Please inspect the image carefully</v>
          </cell>
        </row>
        <row r="12184">
          <cell r="G12184" t="str">
            <v>111025a</v>
          </cell>
          <cell r="H12184" t="str">
            <v>111025a</v>
          </cell>
          <cell r="I12184" t="str">
            <v>M von Wright - Folio lithograph of Buzzard 1924</v>
          </cell>
          <cell r="J1218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84">
            <v>20</v>
          </cell>
          <cell r="L12184">
            <v>40</v>
          </cell>
          <cell r="M12184">
            <v>10</v>
          </cell>
          <cell r="N12184">
            <v>10</v>
          </cell>
          <cell r="P12184" t="str">
            <v>The print is in excellent condition with occasional age related marks. Please inspect the image carefully</v>
          </cell>
        </row>
        <row r="12185">
          <cell r="G12185" t="str">
            <v>111026a</v>
          </cell>
          <cell r="H12185" t="str">
            <v>111026a</v>
          </cell>
          <cell r="I12185" t="str">
            <v>M von Wright - Folio lithograph of Rough-legged Buzzard 1924</v>
          </cell>
          <cell r="J1218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85">
            <v>20</v>
          </cell>
          <cell r="L12185">
            <v>40</v>
          </cell>
          <cell r="M12185">
            <v>10</v>
          </cell>
          <cell r="N12185">
            <v>10</v>
          </cell>
          <cell r="P12185" t="str">
            <v>The print is in excellent condition with occasional age related marks. Please inspect the image carefully</v>
          </cell>
        </row>
        <row r="12186">
          <cell r="G12186" t="str">
            <v>111027a</v>
          </cell>
          <cell r="H12186" t="str">
            <v>111027a</v>
          </cell>
          <cell r="I12186" t="str">
            <v>M von Wright - Folio lithograph of Northern Hawk Owl 1924</v>
          </cell>
          <cell r="J1218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86">
            <v>20</v>
          </cell>
          <cell r="L12186">
            <v>40</v>
          </cell>
          <cell r="M12186">
            <v>10</v>
          </cell>
          <cell r="N12186">
            <v>10</v>
          </cell>
          <cell r="P12186" t="str">
            <v>The print is in excellent condition with occasional age related marks. Please inspect the image carefully</v>
          </cell>
        </row>
        <row r="12187">
          <cell r="G12187" t="str">
            <v>111028a</v>
          </cell>
          <cell r="H12187" t="str">
            <v>111028a</v>
          </cell>
          <cell r="I12187" t="str">
            <v>M von Wright - Folio lithograph of Eurasian Pygmy Owl 1924</v>
          </cell>
          <cell r="J1218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87">
            <v>20</v>
          </cell>
          <cell r="L12187">
            <v>40</v>
          </cell>
          <cell r="M12187">
            <v>10</v>
          </cell>
          <cell r="N12187">
            <v>10</v>
          </cell>
          <cell r="P12187" t="str">
            <v>The print is in excellent condition with occasional age related marks. Please inspect the image carefully</v>
          </cell>
        </row>
        <row r="12188">
          <cell r="G12188" t="str">
            <v>111029a</v>
          </cell>
          <cell r="H12188" t="str">
            <v>111029a</v>
          </cell>
          <cell r="I12188" t="str">
            <v>M von Wright - Folio lithograph of Eurasian Eagle Owl 1924</v>
          </cell>
          <cell r="J1218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88">
            <v>20</v>
          </cell>
          <cell r="L12188">
            <v>40</v>
          </cell>
          <cell r="M12188">
            <v>10</v>
          </cell>
          <cell r="N12188">
            <v>10</v>
          </cell>
          <cell r="P12188" t="str">
            <v>The print is in excellent condition with occasional age related marks. Please inspect the image carefully</v>
          </cell>
        </row>
        <row r="12189">
          <cell r="G12189" t="str">
            <v>11102a</v>
          </cell>
          <cell r="H12189" t="str">
            <v>11102a</v>
          </cell>
          <cell r="I12189" t="str">
            <v>Brian Carter - Watercolour entitled Moonlight with Barn Owls 1939</v>
          </cell>
          <cell r="J12189" t="str">
            <v>This watercolour entitled Moonlight depicts two Barn Owls at night time. Size: 17.25in x 14in (44cm x 35.5cm)</v>
          </cell>
          <cell r="K12189">
            <v>200</v>
          </cell>
          <cell r="L12189">
            <v>400</v>
          </cell>
          <cell r="M12189">
            <v>100</v>
          </cell>
          <cell r="N12189">
            <v>100</v>
          </cell>
          <cell r="P12189" t="str">
            <v>Excellent condition - please inspect the image carefully.</v>
          </cell>
        </row>
        <row r="12190">
          <cell r="G12190" t="str">
            <v>111030a</v>
          </cell>
          <cell r="H12190" t="str">
            <v>111030a</v>
          </cell>
          <cell r="I12190" t="str">
            <v>M von Wright - Folio lithograph of Hawk Owl 1924</v>
          </cell>
          <cell r="J1219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90">
            <v>20</v>
          </cell>
          <cell r="L12190">
            <v>40</v>
          </cell>
          <cell r="M12190">
            <v>10</v>
          </cell>
          <cell r="N12190">
            <v>10</v>
          </cell>
          <cell r="P12190" t="str">
            <v>The print is in excellent condition with occasional age related marks. Please inspect the image carefully</v>
          </cell>
        </row>
        <row r="12191">
          <cell r="G12191" t="str">
            <v>111033a</v>
          </cell>
          <cell r="H12191" t="str">
            <v>111033a</v>
          </cell>
          <cell r="I12191" t="str">
            <v>M von Wright - Folio lithograph of Jay 1924</v>
          </cell>
          <cell r="J1219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91">
            <v>20</v>
          </cell>
          <cell r="L12191">
            <v>40</v>
          </cell>
          <cell r="M12191">
            <v>10</v>
          </cell>
          <cell r="N12191">
            <v>10</v>
          </cell>
          <cell r="P12191" t="str">
            <v>The print is in excellent condition with occasional age related marks. Please inspect the image carefully</v>
          </cell>
        </row>
        <row r="12192">
          <cell r="G12192" t="str">
            <v>111062a</v>
          </cell>
          <cell r="H12192" t="str">
            <v>111062a</v>
          </cell>
          <cell r="I12192" t="str">
            <v>M von Wright - Folio lithograph of Blue Tit 1924</v>
          </cell>
          <cell r="J1219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92">
            <v>20</v>
          </cell>
          <cell r="L12192">
            <v>40</v>
          </cell>
          <cell r="M12192">
            <v>10</v>
          </cell>
          <cell r="N12192">
            <v>10</v>
          </cell>
          <cell r="P12192" t="str">
            <v>The print is in excellent condition with occasional age related marks. Please inspect the image carefully</v>
          </cell>
        </row>
        <row r="12193">
          <cell r="G12193" t="str">
            <v>111091a</v>
          </cell>
          <cell r="H12193" t="str">
            <v>111091a</v>
          </cell>
          <cell r="I12193" t="str">
            <v>M von Wright - Folio lithograph of Goldfinch 1924</v>
          </cell>
          <cell r="J1219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93">
            <v>20</v>
          </cell>
          <cell r="L12193">
            <v>40</v>
          </cell>
          <cell r="M12193">
            <v>10</v>
          </cell>
          <cell r="N12193">
            <v>10</v>
          </cell>
          <cell r="P12193" t="str">
            <v>The print is in excellent condition with occasional age related marks. Please inspect the image carefully</v>
          </cell>
        </row>
        <row r="12194">
          <cell r="G12194" t="str">
            <v>111076a</v>
          </cell>
          <cell r="H12194" t="str">
            <v>111076a</v>
          </cell>
          <cell r="I12194" t="str">
            <v>M von Wright - Folio lithograph of Linnet 1924</v>
          </cell>
          <cell r="J1219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94">
            <v>20</v>
          </cell>
          <cell r="L12194">
            <v>40</v>
          </cell>
          <cell r="M12194">
            <v>10</v>
          </cell>
          <cell r="N12194">
            <v>10</v>
          </cell>
          <cell r="P12194" t="str">
            <v>The print is in excellent condition with occasional age related marks. Please inspect the image carefully</v>
          </cell>
        </row>
        <row r="12195">
          <cell r="G12195" t="str">
            <v>111086a</v>
          </cell>
          <cell r="H12195" t="str">
            <v>111086a</v>
          </cell>
          <cell r="I12195" t="str">
            <v>M von Wright - Folio lithograph of Bullfinch 1924</v>
          </cell>
          <cell r="J1219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95">
            <v>20</v>
          </cell>
          <cell r="L12195">
            <v>40</v>
          </cell>
          <cell r="M12195">
            <v>10</v>
          </cell>
          <cell r="N12195">
            <v>10</v>
          </cell>
          <cell r="P12195" t="str">
            <v>The print is in excellent condition with occasional age related marks. Please inspect the image carefully</v>
          </cell>
        </row>
        <row r="12196">
          <cell r="G12196" t="str">
            <v>111088a</v>
          </cell>
          <cell r="H12196" t="str">
            <v>111088a</v>
          </cell>
          <cell r="I12196" t="str">
            <v>M von Wright - Folio lithograph of Cuckoo 1924</v>
          </cell>
          <cell r="J1219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96">
            <v>20</v>
          </cell>
          <cell r="L12196">
            <v>40</v>
          </cell>
          <cell r="M12196">
            <v>10</v>
          </cell>
          <cell r="N12196">
            <v>10</v>
          </cell>
          <cell r="P12196" t="str">
            <v>The print is in excellent condition with occasional age related marks. Please inspect the image carefully</v>
          </cell>
        </row>
        <row r="12197">
          <cell r="G12197" t="str">
            <v>111090a</v>
          </cell>
          <cell r="H12197" t="str">
            <v>111090a</v>
          </cell>
          <cell r="I12197" t="str">
            <v>M von Wright - Folio lithograph of Green Woodpecker 1924</v>
          </cell>
          <cell r="J1219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97">
            <v>20</v>
          </cell>
          <cell r="L12197">
            <v>40</v>
          </cell>
          <cell r="M12197">
            <v>10</v>
          </cell>
          <cell r="N12197">
            <v>10</v>
          </cell>
          <cell r="P12197" t="str">
            <v>The print is in excellent condition with occasional age related marks. Please inspect the image carefully</v>
          </cell>
        </row>
        <row r="12198">
          <cell r="G12198" t="str">
            <v>111094a</v>
          </cell>
          <cell r="H12198" t="str">
            <v>111094a</v>
          </cell>
          <cell r="I12198" t="str">
            <v>M von Wright - Folio lithograph of Lesser Spotted Woodpecker 1924</v>
          </cell>
          <cell r="J1219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98">
            <v>20</v>
          </cell>
          <cell r="L12198">
            <v>40</v>
          </cell>
          <cell r="M12198">
            <v>10</v>
          </cell>
          <cell r="N12198">
            <v>10</v>
          </cell>
          <cell r="P12198" t="str">
            <v>The print is in excellent condition with occasional age related marks. Please inspect the image carefully</v>
          </cell>
        </row>
        <row r="12199">
          <cell r="G12199" t="str">
            <v>111100a</v>
          </cell>
          <cell r="H12199" t="str">
            <v>111100a</v>
          </cell>
          <cell r="I12199" t="str">
            <v>M von Wright - Folio lithograph of Hoopoe 1924</v>
          </cell>
          <cell r="J1219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199">
            <v>20</v>
          </cell>
          <cell r="L12199">
            <v>40</v>
          </cell>
          <cell r="M12199">
            <v>10</v>
          </cell>
          <cell r="N12199">
            <v>10</v>
          </cell>
          <cell r="P12199" t="str">
            <v>The print is in excellent condition with occasional age related marks. Please inspect the image carefully</v>
          </cell>
        </row>
        <row r="12200">
          <cell r="G12200" t="str">
            <v>111101a</v>
          </cell>
          <cell r="H12200" t="str">
            <v>111101a</v>
          </cell>
          <cell r="I12200" t="str">
            <v>M von Wright - Folio lithograph of Swallow 1924</v>
          </cell>
          <cell r="J1220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200">
            <v>20</v>
          </cell>
          <cell r="L12200">
            <v>40</v>
          </cell>
          <cell r="M12200">
            <v>10</v>
          </cell>
          <cell r="N12200">
            <v>10</v>
          </cell>
          <cell r="P12200" t="str">
            <v>The print is in excellent condition with occasional age related marks. Please inspect the image carefully</v>
          </cell>
        </row>
        <row r="12201">
          <cell r="G12201" t="str">
            <v>11116a</v>
          </cell>
          <cell r="H12201" t="str">
            <v>11116a</v>
          </cell>
          <cell r="I12201" t="str">
            <v>Edward Lear - Hand-coloured engraving of Tricolour Crested Cockatoo 1836</v>
          </cell>
          <cell r="J12201" t="str">
            <v>This original hand-coloured steel engraving is from Parrots, Volume X of the Naturalist's Library series, published by Chatto &amp; Windus, London 1836.The parrots were drawn by Edward Lear and engraved by the eminent Edinburgh engraver WH Lizars. 
Size: 4in x 6.5in (10cm x 17cm)</v>
          </cell>
          <cell r="K12201">
            <v>30</v>
          </cell>
          <cell r="L12201">
            <v>60</v>
          </cell>
          <cell r="M12201">
            <v>15</v>
          </cell>
          <cell r="N12201">
            <v>15</v>
          </cell>
          <cell r="P12201" t="str">
            <v xml:space="preserve">The print is in very good condition with occasional ageing - please inspect the images carefully </v>
          </cell>
        </row>
        <row r="12202">
          <cell r="G12202" t="str">
            <v>111175a</v>
          </cell>
          <cell r="H12202" t="str">
            <v>111175a</v>
          </cell>
          <cell r="I12202" t="str">
            <v>M von Wright - Folio lithograph of Red-throated Diver 1924</v>
          </cell>
          <cell r="J1220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202">
            <v>20</v>
          </cell>
          <cell r="L12202">
            <v>40</v>
          </cell>
          <cell r="M12202">
            <v>10</v>
          </cell>
          <cell r="N12202">
            <v>10</v>
          </cell>
          <cell r="P12202" t="str">
            <v>The print is in excellent condition with occasional age related marks. Please inspect the image carefully</v>
          </cell>
        </row>
        <row r="12203">
          <cell r="G12203" t="str">
            <v>111178a</v>
          </cell>
          <cell r="H12203" t="str">
            <v>111178a</v>
          </cell>
          <cell r="I12203" t="str">
            <v>M von Wright - Folio lithograph of Puffin 1924</v>
          </cell>
          <cell r="J1220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203">
            <v>20</v>
          </cell>
          <cell r="L12203">
            <v>40</v>
          </cell>
          <cell r="M12203">
            <v>10</v>
          </cell>
          <cell r="N12203">
            <v>10</v>
          </cell>
          <cell r="P12203" t="str">
            <v>The print is in excellent condition with occasional age related marks. Please inspect the image carefully</v>
          </cell>
        </row>
        <row r="12204">
          <cell r="G12204" t="str">
            <v>11118a</v>
          </cell>
          <cell r="H12204" t="str">
            <v>11118a</v>
          </cell>
          <cell r="I12204" t="str">
            <v>Edward Lear - Hand-coloured engraving of Lesser Sulphur Crested Cockatoo 1836</v>
          </cell>
          <cell r="J12204" t="str">
            <v>This original hand-coloured steel engraving is from Parrots, Volume X of the Naturalist's Library series, published by Chatto &amp; Windus, London 1836.The parrots were drawn by Edward Lear and engraved by the eminent Edinburgh engraver WH Lizars. 
Size: 4in x 6.5in (10cm x 17cm)</v>
          </cell>
          <cell r="K12204">
            <v>50</v>
          </cell>
          <cell r="L12204">
            <v>100</v>
          </cell>
          <cell r="M12204">
            <v>25</v>
          </cell>
          <cell r="N12204">
            <v>25</v>
          </cell>
          <cell r="P12204" t="str">
            <v xml:space="preserve">The print is in very good condition with occasional ageing - please inspect the images carefully </v>
          </cell>
        </row>
        <row r="12205">
          <cell r="G12205" t="str">
            <v>11118a</v>
          </cell>
          <cell r="H12205" t="str">
            <v>11118a</v>
          </cell>
          <cell r="I12205" t="str">
            <v>Edward Lear - Hand-coloured engraving of Red and Blue Macaw 1836</v>
          </cell>
          <cell r="J12205" t="str">
            <v>This original hand-coloured steel engraving is from Parrots, Volume X of the Naturalist's Library series, published by Chatto &amp; Windus, London 1836.The parrots were drawn by Edward Lear and engraved by the eminent Edinburgh engraver WH Lizars. 
Size: 4in x 6.5in (10cm x 17cm)</v>
          </cell>
          <cell r="K12205">
            <v>30</v>
          </cell>
          <cell r="L12205">
            <v>60</v>
          </cell>
          <cell r="M12205">
            <v>15</v>
          </cell>
          <cell r="N12205">
            <v>15</v>
          </cell>
          <cell r="P12205" t="str">
            <v xml:space="preserve">The print is in very good condition with occasional ageing - please inspect the images carefully </v>
          </cell>
        </row>
        <row r="12206">
          <cell r="G12206" t="str">
            <v>11119a</v>
          </cell>
          <cell r="H12206" t="str">
            <v>11119a</v>
          </cell>
          <cell r="I12206" t="str">
            <v>Edward Lear - Hand-coloured engraving of Goliath Aratoo 1836</v>
          </cell>
          <cell r="J12206" t="str">
            <v>This original hand-coloured steel engraving is from Parrots, Volume X of the Naturalist's Library series, published by Chatto &amp; Windus, London 1836.The parrots were drawn by Edward Lear and engraved by the eminent Edinburgh engraver WH Lizars. 
Size: 4in x 6.5in (10cm x 17cm)</v>
          </cell>
          <cell r="K12206">
            <v>50</v>
          </cell>
          <cell r="L12206">
            <v>100</v>
          </cell>
          <cell r="M12206">
            <v>25</v>
          </cell>
          <cell r="N12206">
            <v>25</v>
          </cell>
          <cell r="P12206" t="str">
            <v xml:space="preserve">The print is in very good condition with occasional ageing - please inspect the images carefully </v>
          </cell>
        </row>
        <row r="12207">
          <cell r="G12207" t="str">
            <v>11120a</v>
          </cell>
          <cell r="H12207" t="str">
            <v>11120a</v>
          </cell>
          <cell r="I12207" t="str">
            <v>Edward Lear - Hand-coloured engraving of Varied Lorikeet 1836</v>
          </cell>
          <cell r="J12207" t="str">
            <v>This original hand-coloured steel engraving is from Parrots, Volume X of the Naturalist's Library series, published by Chatto &amp; Windus, London 1836.The parrots were drawn by Edward Lear and engraved by the eminent Edinburgh engraver WH Lizars. 
Size: 4in x 6.5in (10cm x 17cm)</v>
          </cell>
          <cell r="K12207">
            <v>50</v>
          </cell>
          <cell r="L12207">
            <v>100</v>
          </cell>
          <cell r="M12207">
            <v>25</v>
          </cell>
          <cell r="N12207">
            <v>25</v>
          </cell>
          <cell r="P12207" t="str">
            <v xml:space="preserve">The print is in very good condition with occasional ageing - please inspect the images carefully </v>
          </cell>
        </row>
        <row r="12208">
          <cell r="G12208" t="str">
            <v>11121a</v>
          </cell>
          <cell r="H12208" t="str">
            <v>11121a</v>
          </cell>
          <cell r="I12208" t="str">
            <v>Edward Lear - Hand-coloured engraving of Blue Breasted Nanodes 1836</v>
          </cell>
          <cell r="J12208" t="str">
            <v>This original hand-coloured steel engraving is from Parrots, Volume X of the Naturalist's Library series, published by Chatto &amp; Windus, London 1836.The parrots were drawn by Edward Lear and engraved by the eminent Edinburgh engraver WH Lizars. 
Size: 4in x 6.5in (10cm x 17cm)</v>
          </cell>
          <cell r="K12208">
            <v>50</v>
          </cell>
          <cell r="L12208">
            <v>100</v>
          </cell>
          <cell r="M12208">
            <v>25</v>
          </cell>
          <cell r="N12208">
            <v>25</v>
          </cell>
          <cell r="P12208" t="str">
            <v xml:space="preserve">The print is in very good condition with occasional ageing - please inspect the images carefully </v>
          </cell>
        </row>
        <row r="12209">
          <cell r="G12209" t="str">
            <v>11123a</v>
          </cell>
          <cell r="H12209" t="str">
            <v>11123a</v>
          </cell>
          <cell r="I12209" t="str">
            <v>Edward Lear - Hand-coloured engraving of Papuan Lory 1836</v>
          </cell>
          <cell r="J12209" t="str">
            <v>This original hand-coloured steel engraving is from Parrots, Volume X of the Naturalist's Library series, published by Chatto &amp; Windus, London 1836.The parrots were drawn by Edward Lear and engraved by the eminent Edinburgh engraver WH Lizars. 
Size: 4in x 6.5in (10cm x 17cm)</v>
          </cell>
          <cell r="K12209">
            <v>50</v>
          </cell>
          <cell r="L12209">
            <v>100</v>
          </cell>
          <cell r="M12209">
            <v>25</v>
          </cell>
          <cell r="N12209">
            <v>25</v>
          </cell>
          <cell r="P12209" t="str">
            <v xml:space="preserve">The print is in very good condition with occasional ageing - please inspect the images carefully </v>
          </cell>
        </row>
        <row r="12210">
          <cell r="G12210" t="str">
            <v>11125a</v>
          </cell>
          <cell r="H12210" t="str">
            <v>11125a</v>
          </cell>
          <cell r="I12210" t="str">
            <v>A Wilson and Bonaparte - 3 prints of Woodpeckers 1877</v>
          </cell>
          <cell r="J12210" t="str">
            <v xml:space="preserve">These chromolithographic prints engraved by WH Lizar are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10">
            <v>30</v>
          </cell>
          <cell r="L12210">
            <v>60</v>
          </cell>
          <cell r="M12210">
            <v>15</v>
          </cell>
          <cell r="N12210">
            <v>15</v>
          </cell>
          <cell r="P12210" t="str">
            <v>Excellent but please check images for any age-related marks</v>
          </cell>
        </row>
        <row r="12211">
          <cell r="G12211" t="str">
            <v>11126a</v>
          </cell>
          <cell r="H12211" t="str">
            <v>11126a</v>
          </cell>
          <cell r="I12211" t="str">
            <v>A Wilson and Bonaparte - 3 prints of Hawks 1877</v>
          </cell>
          <cell r="J12211" t="str">
            <v xml:space="preserve">These chromolithographic prints engraved by WH Lizar are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11">
            <v>30</v>
          </cell>
          <cell r="L12211">
            <v>60</v>
          </cell>
          <cell r="M12211">
            <v>15</v>
          </cell>
          <cell r="N12211">
            <v>15</v>
          </cell>
          <cell r="P12211" t="str">
            <v>Excellent but please check images for any age-related marks</v>
          </cell>
        </row>
        <row r="12212">
          <cell r="G12212" t="str">
            <v>11127a</v>
          </cell>
          <cell r="H12212" t="str">
            <v>11127a</v>
          </cell>
          <cell r="I12212" t="str">
            <v>A Wilson and Bonaparte - Print of Dusky Grouse, female 1877</v>
          </cell>
          <cell r="J12212" t="str">
            <v xml:space="preserve">This chromolithographic print engraved by WH Lizar is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12">
            <v>12</v>
          </cell>
          <cell r="L12212">
            <v>24</v>
          </cell>
          <cell r="M12212">
            <v>6</v>
          </cell>
          <cell r="N12212">
            <v>6</v>
          </cell>
          <cell r="P12212" t="str">
            <v>Excellent but please check images for any age-related marks</v>
          </cell>
        </row>
        <row r="12213">
          <cell r="G12213" t="str">
            <v>11128a</v>
          </cell>
          <cell r="H12213" t="str">
            <v>11128a</v>
          </cell>
          <cell r="I12213" t="str">
            <v>A Wilson and Bonaparte - 3 prints of Owls et al 1877</v>
          </cell>
          <cell r="J12213" t="str">
            <v xml:space="preserve">These chromolithographic prints engraved by WH Lizar are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13">
            <v>30</v>
          </cell>
          <cell r="L12213">
            <v>60</v>
          </cell>
          <cell r="M12213">
            <v>15</v>
          </cell>
          <cell r="N12213">
            <v>15</v>
          </cell>
          <cell r="P12213" t="str">
            <v>Excellent but please check images for any age-related marks</v>
          </cell>
        </row>
        <row r="12214">
          <cell r="G12214" t="str">
            <v>11129a</v>
          </cell>
          <cell r="H12214" t="str">
            <v>11129a</v>
          </cell>
          <cell r="I12214" t="str">
            <v>A Wilson and Bonaparte - White-headed Eagle 1877</v>
          </cell>
          <cell r="J12214" t="str">
            <v xml:space="preserve">This chromolithographic print engraved by WH Lizar are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14">
            <v>10</v>
          </cell>
          <cell r="L12214">
            <v>20</v>
          </cell>
          <cell r="M12214">
            <v>5</v>
          </cell>
          <cell r="N12214">
            <v>5</v>
          </cell>
          <cell r="P12214" t="str">
            <v>Excellent but please check images for any age-related marks</v>
          </cell>
        </row>
        <row r="12215">
          <cell r="G12215" t="str">
            <v>11130a</v>
          </cell>
          <cell r="H12215" t="str">
            <v>11130a</v>
          </cell>
          <cell r="I12215" t="str">
            <v>A Wilson and Bonaparte - 3 prints of Owls and Birds of Prey 1877</v>
          </cell>
          <cell r="J12215" t="str">
            <v xml:space="preserve">These chromolithographic prints engraved by WH Lizar are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15">
            <v>30</v>
          </cell>
          <cell r="L12215">
            <v>60</v>
          </cell>
          <cell r="M12215">
            <v>15</v>
          </cell>
          <cell r="N12215">
            <v>15</v>
          </cell>
          <cell r="P12215" t="str">
            <v>Excellent but please check images for any age-related marks</v>
          </cell>
        </row>
        <row r="12216">
          <cell r="G12216" t="str">
            <v>11130a</v>
          </cell>
          <cell r="H12216" t="str">
            <v>11130a</v>
          </cell>
          <cell r="I12216" t="str">
            <v>A Wilson and Bonaparte - Print of 4 varieties of Ducks 1877</v>
          </cell>
          <cell r="J12216" t="str">
            <v xml:space="preserve">This chromolithographic print engraved by WH Lizar is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16">
            <v>12</v>
          </cell>
          <cell r="L12216">
            <v>24</v>
          </cell>
          <cell r="M12216">
            <v>6</v>
          </cell>
          <cell r="N12216">
            <v>6</v>
          </cell>
          <cell r="P12216" t="str">
            <v>Excellent but please check images for any age-related marks</v>
          </cell>
        </row>
        <row r="12217">
          <cell r="G12217" t="str">
            <v>11131a</v>
          </cell>
          <cell r="H12217" t="str">
            <v>11131a</v>
          </cell>
          <cell r="I12217" t="str">
            <v>A Wilson and Bonaparte - 3 prints of Herons and Spoonbill 1877</v>
          </cell>
          <cell r="J12217" t="str">
            <v xml:space="preserve">These chromolithographic prints engraved by WH Lizar are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17">
            <v>30</v>
          </cell>
          <cell r="L12217">
            <v>60</v>
          </cell>
          <cell r="M12217">
            <v>15</v>
          </cell>
          <cell r="N12217">
            <v>15</v>
          </cell>
          <cell r="P12217" t="str">
            <v>Excellent but please check images for any age-related marks</v>
          </cell>
        </row>
        <row r="12218">
          <cell r="G12218" t="str">
            <v>11133a</v>
          </cell>
          <cell r="H12218" t="str">
            <v>11133a</v>
          </cell>
          <cell r="I12218" t="str">
            <v>A Wilson and Bonaparte - 3 prints of Ducks and Geese 1877</v>
          </cell>
          <cell r="J12218" t="str">
            <v xml:space="preserve">These chromolithographic prints engraved by WH Lizar are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18">
            <v>30</v>
          </cell>
          <cell r="L12218">
            <v>60</v>
          </cell>
          <cell r="M12218">
            <v>15</v>
          </cell>
          <cell r="N12218">
            <v>15</v>
          </cell>
          <cell r="P12218" t="str">
            <v>Excellent but please check images for any age-related marks</v>
          </cell>
        </row>
        <row r="12219">
          <cell r="G12219" t="str">
            <v>11134a</v>
          </cell>
          <cell r="H12219" t="str">
            <v>11134a</v>
          </cell>
          <cell r="I12219" t="str">
            <v>A Wilson and Bonaparte - Great-footed Hawk 1877</v>
          </cell>
          <cell r="J12219" t="str">
            <v xml:space="preserve">This chromolithographic print engraved by WH Lizar are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19">
            <v>10</v>
          </cell>
          <cell r="L12219">
            <v>20</v>
          </cell>
          <cell r="M12219">
            <v>5</v>
          </cell>
          <cell r="N12219">
            <v>5</v>
          </cell>
          <cell r="P12219" t="str">
            <v>Excellent but please check images for any age-related marks</v>
          </cell>
        </row>
        <row r="12220">
          <cell r="G12220" t="str">
            <v>11134a</v>
          </cell>
          <cell r="H12220" t="str">
            <v>11134a</v>
          </cell>
          <cell r="I12220" t="str">
            <v>A Wilson and Bonaparte - Print of  Blue Jay, Goldfinch and Baltimore Bird 1877</v>
          </cell>
          <cell r="J12220" t="str">
            <v xml:space="preserve">This chromolithographic print engraved by WH Lizar is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20">
            <v>12</v>
          </cell>
          <cell r="L12220">
            <v>24</v>
          </cell>
          <cell r="M12220">
            <v>6</v>
          </cell>
          <cell r="N12220">
            <v>6</v>
          </cell>
          <cell r="P12220" t="str">
            <v>Excellent but please check images for any age-related marks</v>
          </cell>
        </row>
        <row r="12221">
          <cell r="G12221" t="str">
            <v>11135a</v>
          </cell>
          <cell r="H12221" t="str">
            <v>11135a</v>
          </cell>
          <cell r="I12221" t="str">
            <v>A Wilson and Bonaparte - 3 prints of Songbirds 1877</v>
          </cell>
          <cell r="J12221" t="str">
            <v xml:space="preserve">These chromolithographic prints engraved by WH Lizar are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21">
            <v>30</v>
          </cell>
          <cell r="L12221">
            <v>60</v>
          </cell>
          <cell r="M12221">
            <v>15</v>
          </cell>
          <cell r="N12221">
            <v>15</v>
          </cell>
          <cell r="P12221" t="str">
            <v>Excellent but please check images for any age-related marks</v>
          </cell>
        </row>
        <row r="12222">
          <cell r="G12222" t="str">
            <v>11136a</v>
          </cell>
          <cell r="H12222" t="str">
            <v>11136a</v>
          </cell>
          <cell r="I12222" t="str">
            <v>A Wilson and Bonaparte - 3 prints of Birds of Prey 1877</v>
          </cell>
          <cell r="J12222" t="str">
            <v xml:space="preserve">These chromolithographic prints engraved by WH Lizar are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22">
            <v>30</v>
          </cell>
          <cell r="L12222">
            <v>60</v>
          </cell>
          <cell r="M12222">
            <v>15</v>
          </cell>
          <cell r="N12222">
            <v>15</v>
          </cell>
          <cell r="P12222" t="str">
            <v>Excellent but please check images for any age-related marks</v>
          </cell>
        </row>
        <row r="12223">
          <cell r="G12223" t="str">
            <v>11136a</v>
          </cell>
          <cell r="H12223" t="str">
            <v>11136a</v>
          </cell>
          <cell r="I12223" t="str">
            <v>A Wilson and Bonaparte - Print of Woodpecker, Bunting and Bluebird 1877</v>
          </cell>
          <cell r="J12223" t="str">
            <v xml:space="preserve">This chromolithographic print engraved by WH Lizar is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23">
            <v>12</v>
          </cell>
          <cell r="L12223">
            <v>24</v>
          </cell>
          <cell r="M12223">
            <v>6</v>
          </cell>
          <cell r="N12223">
            <v>6</v>
          </cell>
          <cell r="P12223" t="str">
            <v>Excellent but please check images for any age-related marks</v>
          </cell>
        </row>
        <row r="12224">
          <cell r="G12224" t="str">
            <v>11137a</v>
          </cell>
          <cell r="H12224" t="str">
            <v>11137a</v>
          </cell>
          <cell r="I12224" t="str">
            <v>A Wilson and Bonaparte - 3 prints of Songbirds 1877</v>
          </cell>
          <cell r="J12224" t="str">
            <v xml:space="preserve">These chromolithographic prints engraved by WH Lizar are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24">
            <v>30</v>
          </cell>
          <cell r="L12224">
            <v>60</v>
          </cell>
          <cell r="M12224">
            <v>15</v>
          </cell>
          <cell r="N12224">
            <v>15</v>
          </cell>
          <cell r="P12224" t="str">
            <v>Excellent but please check images for any age-related marks</v>
          </cell>
        </row>
        <row r="12225">
          <cell r="G12225" t="str">
            <v>11137a</v>
          </cell>
          <cell r="H12225" t="str">
            <v>11137a</v>
          </cell>
          <cell r="I12225" t="str">
            <v>A Wilson and Bonaparte - Print of Orioles 1877</v>
          </cell>
          <cell r="J12225" t="str">
            <v xml:space="preserve">This chromolithographic print engraved by WH Lizar is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25">
            <v>12</v>
          </cell>
          <cell r="L12225">
            <v>24</v>
          </cell>
          <cell r="M12225">
            <v>6</v>
          </cell>
          <cell r="N12225">
            <v>6</v>
          </cell>
          <cell r="P12225" t="str">
            <v>Excellent but please check images for any age-related marks</v>
          </cell>
        </row>
        <row r="12226">
          <cell r="G12226" t="str">
            <v>11138a</v>
          </cell>
          <cell r="H12226" t="str">
            <v>11138a</v>
          </cell>
          <cell r="I12226" t="str">
            <v>A Wilson and Bonaparte - 3 prints of Birds of Prey 1877</v>
          </cell>
          <cell r="J12226" t="str">
            <v xml:space="preserve">These chromolithographic prints engraved by WH Lizar are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26">
            <v>30</v>
          </cell>
          <cell r="L12226">
            <v>60</v>
          </cell>
          <cell r="M12226">
            <v>15</v>
          </cell>
          <cell r="N12226">
            <v>15</v>
          </cell>
          <cell r="P12226" t="str">
            <v>Excellent but please check images for any age-related marks</v>
          </cell>
        </row>
        <row r="12227">
          <cell r="G12227" t="str">
            <v>11138a</v>
          </cell>
          <cell r="H12227" t="str">
            <v>11138a</v>
          </cell>
          <cell r="I12227" t="str">
            <v>A Wilson and Bonaparte - Print of American Song Birds 1877</v>
          </cell>
          <cell r="J12227" t="str">
            <v xml:space="preserve">This chromolithographic print engraved by WH Lizar is from American Ornithology or, The Natural History of the Birds of the United States by Alexander Wilson and Prince Charles Lucian Bonaparte. 
Published by Cassell Petter &amp; Galpin, London, Paris &amp; New York, 1877.  
Wilson was almost entirely eclipsed in popular awareness by John James Audubon and his Birds of America, but Wilson, is the true founder of American ornithology and this work is the foundational account of North American birds.  
Size: Approx 8.5in  x 5.5in (21.5cm x 14cm)
</v>
          </cell>
          <cell r="K12227">
            <v>20</v>
          </cell>
          <cell r="L12227">
            <v>40</v>
          </cell>
          <cell r="M12227">
            <v>10</v>
          </cell>
          <cell r="N12227">
            <v>10</v>
          </cell>
          <cell r="P12227" t="str">
            <v>Excellent but please check images for any age-related marks</v>
          </cell>
        </row>
        <row r="12228">
          <cell r="G12228" t="str">
            <v>11139a</v>
          </cell>
          <cell r="H12228" t="str">
            <v>11139a</v>
          </cell>
          <cell r="I12228" t="str">
            <v>Prideaux J Selby - Rare folio engraving of the Rook 1821</v>
          </cell>
          <cell r="J12228" t="str">
            <v>This rare copper plate engraving with hand-colouring is from the first edition of Illustrations of British Ornithology by Prideaux John Selby. Published in Edinburgh by William Lizars (1821-34) and printed on watermarked Whatman paper.
Size: 25.75in x 20.5in (62cm x 49cm)</v>
          </cell>
          <cell r="K12228">
            <v>60</v>
          </cell>
          <cell r="L12228">
            <v>120</v>
          </cell>
          <cell r="M12228">
            <v>30</v>
          </cell>
          <cell r="N12228">
            <v>30</v>
          </cell>
          <cell r="P12228" t="str">
            <v>Excellent condition with minor repaired tears - please review the images carefully</v>
          </cell>
        </row>
        <row r="12229">
          <cell r="G12229" t="str">
            <v>11140a</v>
          </cell>
          <cell r="H12229" t="str">
            <v>11140a</v>
          </cell>
          <cell r="I12229" t="str">
            <v>Prideaux J Selby - Rare folio engraving of Hooded Crow 1821</v>
          </cell>
          <cell r="J12229" t="str">
            <v>This rare copper plate engraving with hand-colouring is from the first edition of Illustrations of British Ornithology by Prideaux John Selby. Published in Edinburgh by William Lizars (1821-34) and printed on watermarked Whatman paper.
Size: 25.75in x 20.5in (62cm x 49cm)</v>
          </cell>
          <cell r="K12229">
            <v>60</v>
          </cell>
          <cell r="L12229">
            <v>120</v>
          </cell>
          <cell r="M12229">
            <v>30</v>
          </cell>
          <cell r="N12229">
            <v>30</v>
          </cell>
          <cell r="P12229" t="str">
            <v>Excellent condition with minor repaired tears - please review the images carefully</v>
          </cell>
        </row>
        <row r="12230">
          <cell r="G12230" t="str">
            <v>11143a</v>
          </cell>
          <cell r="H12230" t="str">
            <v>11143a</v>
          </cell>
          <cell r="I12230" t="str">
            <v>Prideaux J Selby - Rare engraving of Common Gull 1821</v>
          </cell>
          <cell r="J12230" t="str">
            <v>This rare copper plate engraving with hand-colouring is from the first edition of Illustrations of British Ornithology by Prideaux John Selby. Published in Edinburgh by William Lizars (1821-34) and printed on watermarked Whatman paper.
Size: 25.75in x 20.5in (62cm x 49cm)</v>
          </cell>
          <cell r="K12230">
            <v>150</v>
          </cell>
          <cell r="L12230">
            <v>300</v>
          </cell>
          <cell r="M12230">
            <v>75</v>
          </cell>
          <cell r="N12230">
            <v>75</v>
          </cell>
          <cell r="P12230" t="str">
            <v>Excellent condition - please review the images carefully</v>
          </cell>
        </row>
        <row r="12231">
          <cell r="G12231" t="str">
            <v>11144a</v>
          </cell>
          <cell r="H12231" t="str">
            <v>11144a</v>
          </cell>
          <cell r="I12231" t="str">
            <v>Prideaux J Selby - Rare engraving of Grey Phalarope 1821</v>
          </cell>
          <cell r="J12231" t="str">
            <v>This rare copper plate engraving with hand-colouring is from the first edition of Illustrations of British Ornithology by Prideaux John Selby. Published in Edinburgh by William Lizars (1821-34) and printed on watermarked Whatman paper.
Size: 25.75in x 20.5in (62cm x 49cm)</v>
          </cell>
          <cell r="K12231">
            <v>160</v>
          </cell>
          <cell r="L12231">
            <v>320</v>
          </cell>
          <cell r="M12231">
            <v>80</v>
          </cell>
          <cell r="N12231">
            <v>80</v>
          </cell>
        </row>
        <row r="12232">
          <cell r="G12232" t="str">
            <v>11146a</v>
          </cell>
          <cell r="H12232" t="str">
            <v>11146a</v>
          </cell>
          <cell r="I12232" t="str">
            <v>Juliette Peyrol Bonheur - Lithograph of chickens, late 19th century</v>
          </cell>
          <cell r="J12232" t="str">
            <v>This rare late 19th century hand-coloured lithograph is by J. Laurens after Juliette Peyrol Bonheur (1830-1891).
It is from Roosters and Chickens, edited by Hippolyte Peyrol, printed by Lemercier &amp; Cie and published by F. Delarue, Paris.
Rosa Bonheur and her sister Juliette Peyrol Bonheur were known for their meticulous and sympathetic depictions of domestic animals. Their skillful portrayals of the chickens in these prints imbue each bird with a unique personality. 
Size: 18.5in x 13.75in (47cm x 35cm)</v>
          </cell>
          <cell r="K12232">
            <v>80</v>
          </cell>
          <cell r="L12232">
            <v>160</v>
          </cell>
          <cell r="M12232">
            <v>40</v>
          </cell>
          <cell r="N12232">
            <v>40</v>
          </cell>
          <cell r="P12232" t="str">
            <v>Excellent condition - please review the images carefully</v>
          </cell>
        </row>
        <row r="12233">
          <cell r="G12233" t="str">
            <v>11148a</v>
          </cell>
          <cell r="H12233" t="str">
            <v>11148a</v>
          </cell>
          <cell r="I12233" t="str">
            <v>Juliette Peyrol Bonheur - Lithograph of chickens, late 19th century</v>
          </cell>
          <cell r="J12233" t="str">
            <v>This rare late 19th century hand-coloured lithograph is by J. Laurens after Juliette Peyrol Bonheur (1830-1891).
It is from Roosters and Chickens, edited by Hippolyte Peyrol, printed by Lemercier &amp; Cie and published by F. Delarue, Paris.
Rosa Bonheur and her sister Juliette Peyrol Bonheur were known for their meticulous and sympathetic depictions of domestic animals. Their skillful portrayals of the chickens in these prints imbue each bird with a unique personality. 
Size: 18.5in x 13.75in (47cm x 35cm)</v>
          </cell>
          <cell r="K12233">
            <v>80</v>
          </cell>
          <cell r="L12233">
            <v>160</v>
          </cell>
          <cell r="M12233">
            <v>40</v>
          </cell>
          <cell r="N12233">
            <v>40</v>
          </cell>
          <cell r="P12233" t="str">
            <v>Excellent condition - please review the images carefully</v>
          </cell>
        </row>
        <row r="12234">
          <cell r="G12234" t="str">
            <v>11149a</v>
          </cell>
          <cell r="H12234" t="str">
            <v>11149a</v>
          </cell>
          <cell r="I12234" t="str">
            <v>Baron Cuvier - Marginated Barbet 1829</v>
          </cell>
          <cell r="J12234"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34">
            <v>20</v>
          </cell>
          <cell r="L12234">
            <v>40</v>
          </cell>
          <cell r="M12234">
            <v>10</v>
          </cell>
          <cell r="N12234">
            <v>10</v>
          </cell>
          <cell r="P12234" t="str">
            <v>Excellent condition - please review the images carefully</v>
          </cell>
        </row>
        <row r="12235">
          <cell r="G12235" t="str">
            <v>11150a</v>
          </cell>
          <cell r="H12235" t="str">
            <v>11150a</v>
          </cell>
          <cell r="I12235" t="str">
            <v>Baron Cuvier - 3 prints of Bird Beaks 1829</v>
          </cell>
          <cell r="J12235"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35">
            <v>20</v>
          </cell>
          <cell r="L12235">
            <v>40</v>
          </cell>
          <cell r="M12235">
            <v>10</v>
          </cell>
          <cell r="N12235">
            <v>10</v>
          </cell>
          <cell r="P12235" t="str">
            <v>Excellent condition - please review the images carefully</v>
          </cell>
        </row>
        <row r="12236">
          <cell r="G12236" t="str">
            <v>11150a</v>
          </cell>
          <cell r="H12236" t="str">
            <v>11150a</v>
          </cell>
          <cell r="I12236" t="str">
            <v>Juliette Peyrol Bonheur - Lithograph of turkeys, late 19th century</v>
          </cell>
          <cell r="J12236" t="str">
            <v>This rare late 19th century hand-coloured lithograph is by J. Laurens after Juliette Peyrol Bonheur (1830-1891).
It is from Roosters and Chickens, edited by Hippolyte Peyrol, printed by Lemercier &amp; Cie and published by F. Delarue, Paris.
Rosa Bonheur and her sister Juliette Peyrol Bonheur were known for their meticulous and sympathetic depictions of domestic animals. Their skillful portrayals of the chickens in these prints imbue each bird with a unique personality. 
Size: 18.5in x 13.75in (47cm x 35cm)</v>
          </cell>
          <cell r="K12236">
            <v>80</v>
          </cell>
          <cell r="L12236">
            <v>160</v>
          </cell>
          <cell r="M12236">
            <v>40</v>
          </cell>
          <cell r="N12236">
            <v>40</v>
          </cell>
          <cell r="P12236" t="str">
            <v>Excellent condition - please review the images carefully</v>
          </cell>
        </row>
        <row r="12237">
          <cell r="G12237" t="str">
            <v>11151a</v>
          </cell>
          <cell r="H12237" t="str">
            <v>11151a</v>
          </cell>
          <cell r="I12237" t="str">
            <v>Baron Cuvier - The Shoveller 1829</v>
          </cell>
          <cell r="J12237"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37">
            <v>20</v>
          </cell>
          <cell r="L12237">
            <v>40</v>
          </cell>
          <cell r="M12237">
            <v>10</v>
          </cell>
          <cell r="N12237">
            <v>10</v>
          </cell>
          <cell r="P12237" t="str">
            <v>Excellent condition - please review the images carefully</v>
          </cell>
        </row>
        <row r="12238">
          <cell r="G12238" t="str">
            <v>11151a</v>
          </cell>
          <cell r="H12238" t="str">
            <v>11151a</v>
          </cell>
          <cell r="I12238" t="str">
            <v>Juliette Peyrol Bonheur - Lithograph of ducks, late 19th century</v>
          </cell>
          <cell r="J12238" t="str">
            <v>This rare late 19th century hand-coloured lithograph is by J. Laurens after Juliette Peyrol Bonheur (1830-1891).
It is from Roosters and Chickens, edited by Hippolyte Peyrol, printed by Lemercier &amp; Cie and published by F. Delarue, Paris.
Rosa Bonheur and her sister Juliette Peyrol Bonheur were known for their meticulous and sympathetic depictions of domestic animals. Their skillful portrayals of the chickens in these prints imbue each bird with a unique personality. 
Size: 18.5in x 13.75in (47cm x 35cm)</v>
          </cell>
          <cell r="K12238">
            <v>80</v>
          </cell>
          <cell r="L12238">
            <v>160</v>
          </cell>
          <cell r="M12238">
            <v>40</v>
          </cell>
          <cell r="N12238">
            <v>40</v>
          </cell>
          <cell r="P12238" t="str">
            <v>Excellent condition - please review the images carefully</v>
          </cell>
        </row>
        <row r="12239">
          <cell r="G12239" t="str">
            <v>11153a</v>
          </cell>
          <cell r="H12239" t="str">
            <v>11153a</v>
          </cell>
          <cell r="I12239" t="str">
            <v>Baron Cuvier - Cook's Cockatoo 1829</v>
          </cell>
          <cell r="J12239"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39">
            <v>20</v>
          </cell>
          <cell r="L12239">
            <v>40</v>
          </cell>
          <cell r="M12239">
            <v>10</v>
          </cell>
          <cell r="N12239">
            <v>10</v>
          </cell>
          <cell r="P12239" t="str">
            <v>Excellent condition - please review the images carefully</v>
          </cell>
        </row>
        <row r="12240">
          <cell r="G12240" t="str">
            <v>11155a</v>
          </cell>
          <cell r="H12240" t="str">
            <v>11155a</v>
          </cell>
          <cell r="I12240" t="str">
            <v>Baron Cuvier - Bearded Vulture 1829</v>
          </cell>
          <cell r="J12240"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40">
            <v>20</v>
          </cell>
          <cell r="L12240">
            <v>40</v>
          </cell>
          <cell r="M12240">
            <v>10</v>
          </cell>
          <cell r="N12240">
            <v>10</v>
          </cell>
          <cell r="P12240" t="str">
            <v>Excellent condition - please review the images carefully</v>
          </cell>
        </row>
        <row r="12241">
          <cell r="G12241" t="str">
            <v>11157a</v>
          </cell>
          <cell r="H12241" t="str">
            <v>11157a</v>
          </cell>
          <cell r="I12241" t="str">
            <v>Baron Cuvier - White Spotted Rail 1829</v>
          </cell>
          <cell r="J12241"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41">
            <v>20</v>
          </cell>
          <cell r="L12241">
            <v>40</v>
          </cell>
          <cell r="M12241">
            <v>10</v>
          </cell>
          <cell r="N12241">
            <v>10</v>
          </cell>
          <cell r="P12241" t="str">
            <v>Excellent condition - please review the images carefully</v>
          </cell>
        </row>
        <row r="12242">
          <cell r="G12242" t="str">
            <v>11158a</v>
          </cell>
          <cell r="H12242" t="str">
            <v>11158a</v>
          </cell>
          <cell r="I12242" t="str">
            <v>Baron Cuvier - Levaillant's Darter 1829</v>
          </cell>
          <cell r="J12242"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42">
            <v>20</v>
          </cell>
          <cell r="L12242">
            <v>40</v>
          </cell>
          <cell r="M12242">
            <v>10</v>
          </cell>
          <cell r="N12242">
            <v>10</v>
          </cell>
          <cell r="P12242" t="str">
            <v>Excellent condition - please review the images carefully</v>
          </cell>
        </row>
        <row r="12243">
          <cell r="G12243" t="str">
            <v>11159a</v>
          </cell>
          <cell r="H12243" t="str">
            <v>11159a</v>
          </cell>
          <cell r="I12243" t="str">
            <v>Baron Cuvier - The Arched Duck 1829</v>
          </cell>
          <cell r="J12243"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43">
            <v>20</v>
          </cell>
          <cell r="L12243">
            <v>40</v>
          </cell>
          <cell r="M12243">
            <v>10</v>
          </cell>
          <cell r="N12243">
            <v>10</v>
          </cell>
          <cell r="P12243" t="str">
            <v>Excellent condition - please review the images carefully</v>
          </cell>
        </row>
        <row r="12244">
          <cell r="G12244" t="str">
            <v>11161a</v>
          </cell>
          <cell r="H12244" t="str">
            <v>11161a</v>
          </cell>
          <cell r="I12244" t="str">
            <v>Baron Cuvier - The Thick Billed Coot 1829</v>
          </cell>
          <cell r="J12244"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44">
            <v>20</v>
          </cell>
          <cell r="L12244">
            <v>40</v>
          </cell>
          <cell r="M12244">
            <v>10</v>
          </cell>
          <cell r="N12244">
            <v>10</v>
          </cell>
          <cell r="P12244" t="str">
            <v>Excellent condition - please review the images carefully</v>
          </cell>
        </row>
        <row r="12245">
          <cell r="G12245" t="str">
            <v>11163a</v>
          </cell>
          <cell r="H12245" t="str">
            <v>11163a</v>
          </cell>
          <cell r="I12245" t="str">
            <v>Baron Cuvier - The Supercilious Owl 1829</v>
          </cell>
          <cell r="J12245"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45">
            <v>20</v>
          </cell>
          <cell r="L12245">
            <v>40</v>
          </cell>
          <cell r="M12245">
            <v>10</v>
          </cell>
          <cell r="N12245">
            <v>10</v>
          </cell>
          <cell r="P12245" t="str">
            <v>Excellent condition - please review the images carefully</v>
          </cell>
        </row>
        <row r="12246">
          <cell r="G12246" t="str">
            <v>11164a</v>
          </cell>
          <cell r="H12246" t="str">
            <v>11164a</v>
          </cell>
          <cell r="I12246" t="str">
            <v>Baron Cuvier - Geoffroy's Shrike 1829</v>
          </cell>
          <cell r="J12246"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46">
            <v>20</v>
          </cell>
          <cell r="L12246">
            <v>40</v>
          </cell>
          <cell r="M12246">
            <v>10</v>
          </cell>
          <cell r="N12246">
            <v>10</v>
          </cell>
          <cell r="P12246" t="str">
            <v>Excellent condition - please review the images carefully</v>
          </cell>
        </row>
        <row r="12247">
          <cell r="G12247" t="str">
            <v>11166a</v>
          </cell>
          <cell r="H12247" t="str">
            <v>11166a</v>
          </cell>
          <cell r="I12247" t="str">
            <v>Baron Cuvier - The Imperial Eagle of Africa 1829</v>
          </cell>
          <cell r="J12247"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47">
            <v>20</v>
          </cell>
          <cell r="L12247">
            <v>40</v>
          </cell>
          <cell r="M12247">
            <v>10</v>
          </cell>
          <cell r="N12247">
            <v>10</v>
          </cell>
          <cell r="P12247" t="str">
            <v>Excellent condition - please review the images carefully</v>
          </cell>
        </row>
        <row r="12248">
          <cell r="G12248" t="str">
            <v>11167a</v>
          </cell>
          <cell r="H12248" t="str">
            <v>11167a</v>
          </cell>
          <cell r="I12248" t="str">
            <v>Baron Cuvier - The Wedgetailed Eagle 1829</v>
          </cell>
          <cell r="J12248"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48">
            <v>20</v>
          </cell>
          <cell r="L12248">
            <v>40</v>
          </cell>
          <cell r="M12248">
            <v>10</v>
          </cell>
          <cell r="N12248">
            <v>10</v>
          </cell>
          <cell r="P12248" t="str">
            <v>Excellent condition - please review the images carefully</v>
          </cell>
        </row>
        <row r="12249">
          <cell r="G12249" t="str">
            <v>11174a</v>
          </cell>
          <cell r="H12249" t="str">
            <v>11174a</v>
          </cell>
          <cell r="I12249" t="str">
            <v>Baron Cuvier - The Greater Bulbul 1829</v>
          </cell>
          <cell r="J12249"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49">
            <v>20</v>
          </cell>
          <cell r="L12249">
            <v>40</v>
          </cell>
          <cell r="M12249">
            <v>10</v>
          </cell>
          <cell r="N12249">
            <v>10</v>
          </cell>
          <cell r="P12249" t="str">
            <v>Excellent condition - please review the images carefully</v>
          </cell>
        </row>
        <row r="12250">
          <cell r="G12250" t="str">
            <v>11175a</v>
          </cell>
          <cell r="H12250" t="str">
            <v>11175a</v>
          </cell>
          <cell r="I12250" t="str">
            <v>Baron Cuvier - The Spotted Psaris 1829</v>
          </cell>
          <cell r="J12250"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50">
            <v>20</v>
          </cell>
          <cell r="L12250">
            <v>40</v>
          </cell>
          <cell r="M12250">
            <v>10</v>
          </cell>
          <cell r="N12250">
            <v>10</v>
          </cell>
          <cell r="P12250" t="str">
            <v>Excellent condition - please review the images carefully</v>
          </cell>
        </row>
        <row r="12251">
          <cell r="G12251" t="str">
            <v>11176a</v>
          </cell>
          <cell r="H12251" t="str">
            <v>11176a</v>
          </cell>
          <cell r="I12251" t="str">
            <v>Baron Cuvier - The Azure Tanager1829</v>
          </cell>
          <cell r="J12251"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51">
            <v>20</v>
          </cell>
          <cell r="L12251">
            <v>40</v>
          </cell>
          <cell r="M12251">
            <v>10</v>
          </cell>
          <cell r="N12251">
            <v>10</v>
          </cell>
          <cell r="P12251" t="str">
            <v>Excellent condition - please review the images carefully</v>
          </cell>
        </row>
        <row r="12252">
          <cell r="G12252" t="str">
            <v>11178a</v>
          </cell>
          <cell r="H12252" t="str">
            <v>11178a</v>
          </cell>
          <cell r="I12252" t="str">
            <v>Baron Cuvier - The Black-headed Chatterer 1829</v>
          </cell>
          <cell r="J12252"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52">
            <v>20</v>
          </cell>
          <cell r="L12252">
            <v>40</v>
          </cell>
          <cell r="M12252">
            <v>10</v>
          </cell>
          <cell r="N12252">
            <v>10</v>
          </cell>
          <cell r="P12252" t="str">
            <v>Excellent condition - please review the images carefully</v>
          </cell>
        </row>
        <row r="12253">
          <cell r="G12253" t="str">
            <v>11179a</v>
          </cell>
          <cell r="H12253" t="str">
            <v>11179a</v>
          </cell>
          <cell r="I12253" t="str">
            <v>Baron Cuvier - Gaudichaud's Kingfisher 1829</v>
          </cell>
          <cell r="J12253"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53">
            <v>20</v>
          </cell>
          <cell r="L12253">
            <v>40</v>
          </cell>
          <cell r="M12253">
            <v>10</v>
          </cell>
          <cell r="N12253">
            <v>10</v>
          </cell>
          <cell r="P12253" t="str">
            <v>Excellent condition - please review the images carefully</v>
          </cell>
        </row>
        <row r="12254">
          <cell r="G12254" t="str">
            <v>11179a</v>
          </cell>
          <cell r="H12254" t="str">
            <v>11179a</v>
          </cell>
          <cell r="I12254" t="str">
            <v>Baron Cuvier - The Red-bellied Ant-Eater 1829</v>
          </cell>
          <cell r="J12254"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54">
            <v>40</v>
          </cell>
          <cell r="L12254">
            <v>80</v>
          </cell>
          <cell r="M12254">
            <v>20</v>
          </cell>
          <cell r="N12254">
            <v>20</v>
          </cell>
          <cell r="P12254" t="str">
            <v>Excellent condition - please review the images carefully</v>
          </cell>
        </row>
        <row r="12255">
          <cell r="G12255" t="str">
            <v>11181a</v>
          </cell>
          <cell r="H12255" t="str">
            <v>11181a</v>
          </cell>
          <cell r="I12255" t="str">
            <v>Baron Cuvier - The Corniculated Philedon 1829</v>
          </cell>
          <cell r="J12255"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55">
            <v>20</v>
          </cell>
          <cell r="L12255">
            <v>40</v>
          </cell>
          <cell r="M12255">
            <v>10</v>
          </cell>
          <cell r="N12255">
            <v>10</v>
          </cell>
          <cell r="P12255" t="str">
            <v>Excellent condition - please review the images carefully</v>
          </cell>
        </row>
        <row r="12256">
          <cell r="G12256" t="str">
            <v>11182a</v>
          </cell>
          <cell r="H12256" t="str">
            <v>11182a</v>
          </cell>
          <cell r="I12256" t="str">
            <v>Baron Cuvier - Louisiana Grouse 1829</v>
          </cell>
          <cell r="J12256"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56">
            <v>20</v>
          </cell>
          <cell r="L12256">
            <v>40</v>
          </cell>
          <cell r="M12256">
            <v>10</v>
          </cell>
          <cell r="N12256">
            <v>10</v>
          </cell>
          <cell r="P12256" t="str">
            <v>Excellent condition - please review the images carefully</v>
          </cell>
        </row>
        <row r="12257">
          <cell r="G12257" t="str">
            <v>11183a</v>
          </cell>
          <cell r="H12257" t="str">
            <v>11183a</v>
          </cell>
          <cell r="I12257" t="str">
            <v>Baron Cuvier - St Lorenzo Quail 1829</v>
          </cell>
          <cell r="J12257"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257">
            <v>20</v>
          </cell>
          <cell r="L12257">
            <v>40</v>
          </cell>
          <cell r="M12257">
            <v>10</v>
          </cell>
          <cell r="N12257">
            <v>10</v>
          </cell>
          <cell r="P12257" t="str">
            <v>Excellent condition - please review the images carefully</v>
          </cell>
        </row>
        <row r="12258">
          <cell r="G12258" t="str">
            <v>11187a</v>
          </cell>
          <cell r="H12258" t="str">
            <v>11187a</v>
          </cell>
          <cell r="I12258" t="str">
            <v>Charles Lemaire - Bird of Paradise from Exotic Birds 1836</v>
          </cell>
          <cell r="J12258" t="str">
            <v>This beautiful print is from the first edition of the Histoire Naturelle des Oiseaux Exotiques by  Florent Prevost and Charles Lemaire. Published by Pauquet, Paris, 1836.  The engravers for this work were the brothers, Hippolyte and Polydore Pauquet. The brilliant hand-coloured plates show exotic birds such as parrots, birds of paradise, hummingbirds etc in all their natural splendour. 
 Size: approximately 5.5in x 9in (14cm x 23cm)</v>
          </cell>
          <cell r="K12258">
            <v>30</v>
          </cell>
          <cell r="L12258">
            <v>60</v>
          </cell>
          <cell r="M12258">
            <v>15</v>
          </cell>
          <cell r="N12258">
            <v>15</v>
          </cell>
          <cell r="P12258" t="str">
            <v>The print is in excellent condition with some browning to margin. Please inspect the image carefully</v>
          </cell>
        </row>
        <row r="12259">
          <cell r="G12259" t="str">
            <v>11188a</v>
          </cell>
          <cell r="H12259" t="str">
            <v>11188a</v>
          </cell>
          <cell r="I12259" t="str">
            <v>Charles Lemaire - Blue &amp; Black Jays from Exotic Birds 1836</v>
          </cell>
          <cell r="J12259" t="str">
            <v>This beautiful print is from the first edition of the Histoire Naturelle des Oiseaux Exotiques by  Florent Prevost and Charles Lemaire. Published by Pauquet, Paris, 1836.  The engravers for this work were the brothers, Hippolyte and Polydore Pauquet. The brilliant hand-coloured plates show exotic birds such as parrots, birds of paradise, hummingbirds etc in all their natural splendour. 
 Size: approximately 5.5in x 9in (14cm x 23cm)</v>
          </cell>
          <cell r="K12259">
            <v>40</v>
          </cell>
          <cell r="L12259">
            <v>80</v>
          </cell>
          <cell r="M12259">
            <v>20</v>
          </cell>
          <cell r="N12259">
            <v>20</v>
          </cell>
          <cell r="P12259" t="str">
            <v>The print is in excellent condition with some browning to margin. Please inspect the image carefully</v>
          </cell>
        </row>
        <row r="12260">
          <cell r="G12260" t="str">
            <v>11189a</v>
          </cell>
          <cell r="H12260" t="str">
            <v>11189a</v>
          </cell>
          <cell r="I12260" t="str">
            <v>Charles Lemaire - Grosbeaks from Birds of Europe 1864</v>
          </cell>
          <cell r="J12260" t="str">
            <v>This beautiful print is from Histoire Naturelle des Oiseaux d'Europe by Charles Lemaire. Published in Paris 1864. The brilliant hand coloured plates, engraved by the Pauquet brothers, depict popular birds of Europe and are 160 years old. 
Size: 5.75in x 9.5in (14.5cm x 24cm)</v>
          </cell>
          <cell r="K12260">
            <v>40</v>
          </cell>
          <cell r="L12260">
            <v>80</v>
          </cell>
          <cell r="M12260">
            <v>20</v>
          </cell>
          <cell r="N12260">
            <v>20</v>
          </cell>
          <cell r="P12260" t="str">
            <v>Excellent</v>
          </cell>
        </row>
        <row r="12261">
          <cell r="G12261" t="str">
            <v>11190a</v>
          </cell>
          <cell r="H12261" t="str">
            <v>11190a</v>
          </cell>
          <cell r="I12261" t="str">
            <v>Charles Lemaire - Wagtails from Birds of Europe 1864</v>
          </cell>
          <cell r="J12261" t="str">
            <v>This beautiful print is from Histoire Naturelle des Oiseaux d'Europe by Charles Lemaire. Published in Paris 1864. The brilliant hand coloured plates, engraved by the Pauquet brothers, depict popular birds of Europe and are 160 years old. 
Size: 5.75in x 9.5in (14.5cm x 24cm)</v>
          </cell>
          <cell r="K12261">
            <v>30</v>
          </cell>
          <cell r="L12261">
            <v>60</v>
          </cell>
          <cell r="M12261">
            <v>15</v>
          </cell>
          <cell r="N12261">
            <v>15</v>
          </cell>
          <cell r="P12261" t="str">
            <v>The print is in excellent condition with some browning to margin. Please inspect the image carefully</v>
          </cell>
        </row>
        <row r="12262">
          <cell r="G12262" t="str">
            <v>11192a</v>
          </cell>
          <cell r="H12262" t="str">
            <v>11192a</v>
          </cell>
          <cell r="I12262" t="str">
            <v>Rene Lesson - Madagascar Vanga and Barbu 1838</v>
          </cell>
          <cell r="J12262" t="str">
            <v>This hand coloured copperplate engraving is from Complements de Buffon by René Primevère Lesson. Published by Pourrat Freres, Paris 1838. 
Size: 9.75in x 6.5in (25cm x 16.5cm)</v>
          </cell>
          <cell r="K12262">
            <v>20</v>
          </cell>
          <cell r="L12262">
            <v>40</v>
          </cell>
          <cell r="M12262">
            <v>10</v>
          </cell>
          <cell r="N12262">
            <v>10</v>
          </cell>
          <cell r="P12262" t="str">
            <v>The print is in excellent condition with occasional age related marks. Please inspect the image carefully</v>
          </cell>
        </row>
        <row r="12263">
          <cell r="G12263" t="str">
            <v>11194a</v>
          </cell>
          <cell r="H12263" t="str">
            <v>11194a</v>
          </cell>
          <cell r="I12263" t="str">
            <v>Rene Lesson - Kuhl's Lorikeet 1838</v>
          </cell>
          <cell r="J12263" t="str">
            <v>These hand coloured copperplate engravings are from Complements de Buffon by René Primevère Lesson. Published by Pourrat Freres, Paris 1838. 
Size: 9.75in x 6.5in (25cm x 16.5cm)</v>
          </cell>
          <cell r="K12263">
            <v>20</v>
          </cell>
          <cell r="L12263">
            <v>40</v>
          </cell>
          <cell r="M12263">
            <v>10</v>
          </cell>
          <cell r="N12263">
            <v>10</v>
          </cell>
          <cell r="P12263" t="str">
            <v>The prints are in excellent condition with occasional age related marks. Please inspect the image carefully</v>
          </cell>
        </row>
        <row r="12264">
          <cell r="G12264" t="str">
            <v>11196a</v>
          </cell>
          <cell r="H12264" t="str">
            <v>11196a</v>
          </cell>
          <cell r="I12264" t="str">
            <v>Rene Lesson - Riflebird and Bee-eater 1838</v>
          </cell>
          <cell r="J12264" t="str">
            <v>These hand coloured copperplate engravings are from Complements de Buffon by René Primevère Lesson. Published by Pourrat Freres, Paris 1838. 
Size: 9.75in x 6.5in (25cm x 16.5cm)</v>
          </cell>
          <cell r="K12264">
            <v>20</v>
          </cell>
          <cell r="L12264">
            <v>40</v>
          </cell>
          <cell r="M12264">
            <v>10</v>
          </cell>
          <cell r="N12264">
            <v>10</v>
          </cell>
          <cell r="P12264" t="str">
            <v>The prints are in excellent condition with occasional age related marks. Please inspect the image carefully</v>
          </cell>
        </row>
        <row r="12265">
          <cell r="G12265" t="str">
            <v>11197a</v>
          </cell>
          <cell r="H12265" t="str">
            <v>11197a</v>
          </cell>
          <cell r="I12265" t="str">
            <v>Rene Lesson - Cuckoos 1838</v>
          </cell>
          <cell r="J12265" t="str">
            <v>This hand coloured copperplate engraving is from Complements de Buffon by René Primevère Lesson. Published by Pourrat Freres, Paris 1838. 
Size: 9.75in x 6.5in (25cm x 16.5cm)</v>
          </cell>
          <cell r="K12265">
            <v>20</v>
          </cell>
          <cell r="L12265">
            <v>40</v>
          </cell>
          <cell r="M12265">
            <v>10</v>
          </cell>
          <cell r="N12265">
            <v>10</v>
          </cell>
          <cell r="P12265" t="str">
            <v>The print is in excellent condition with occasional age related marks. Please inspect the image carefully</v>
          </cell>
        </row>
        <row r="12266">
          <cell r="G12266" t="str">
            <v>11198a</v>
          </cell>
          <cell r="H12266" t="str">
            <v>11198a</v>
          </cell>
          <cell r="I12266" t="str">
            <v>Rene Lesson - Ironbill Sparacte 1838</v>
          </cell>
          <cell r="J12266" t="str">
            <v>These hand coloured copperplate engravings are from Complements de Buffon by René Primevère Lesson. Published by Pourrat Freres, Paris 1838. 
Size: 9.75in x 6.5in (25cm x 16.5cm)</v>
          </cell>
          <cell r="K12266">
            <v>20</v>
          </cell>
          <cell r="L12266">
            <v>40</v>
          </cell>
          <cell r="M12266">
            <v>10</v>
          </cell>
          <cell r="N12266">
            <v>10</v>
          </cell>
          <cell r="P12266" t="str">
            <v>The prints are in excellent condition with occasional age related marks. Please inspect the image carefully</v>
          </cell>
        </row>
        <row r="12267">
          <cell r="G12267" t="str">
            <v>11199a</v>
          </cell>
          <cell r="H12267" t="str">
            <v>11199a</v>
          </cell>
          <cell r="I12267" t="str">
            <v>Rene Lesson - Giant Turaco 1838</v>
          </cell>
          <cell r="J12267" t="str">
            <v>These hand coloured copperplate engravings are from Complements de Buffon by René Primevère Lesson. Published by Pourrat Freres, Paris 1838. 
Size: 9.75in x 6.5in (25cm x 16.5cm)</v>
          </cell>
          <cell r="K12267">
            <v>20</v>
          </cell>
          <cell r="L12267">
            <v>40</v>
          </cell>
          <cell r="M12267">
            <v>10</v>
          </cell>
          <cell r="N12267">
            <v>10</v>
          </cell>
          <cell r="P12267" t="str">
            <v>The prints are in excellent condition with occasional age related marks. Please inspect the image carefully</v>
          </cell>
        </row>
        <row r="12268">
          <cell r="G12268" t="str">
            <v>11200a</v>
          </cell>
          <cell r="H12268" t="str">
            <v>11200a</v>
          </cell>
          <cell r="I12268" t="str">
            <v>Rene Lesson - Southern Brown Kiwi 1838</v>
          </cell>
          <cell r="J12268" t="str">
            <v>This hand coloured copperplate engraving is from Complements de Buffon by René Primevère Lesson. Published by Pourrat Freres, Paris 1838. 
Size: 9.75in x 6.5in (25cm x 16.5cm)</v>
          </cell>
          <cell r="K12268">
            <v>20</v>
          </cell>
          <cell r="L12268">
            <v>40</v>
          </cell>
          <cell r="M12268">
            <v>10</v>
          </cell>
          <cell r="N12268">
            <v>10</v>
          </cell>
          <cell r="P12268" t="str">
            <v>The print is in excellent condition with occasional age related marks. Please inspect the image carefully</v>
          </cell>
        </row>
        <row r="12269">
          <cell r="G12269" t="str">
            <v>11205a</v>
          </cell>
          <cell r="H12269" t="str">
            <v>11205a</v>
          </cell>
          <cell r="I12269" t="str">
            <v>William Hayes - Hand-coloured engraving  of Great Crowned Indian Pigeon 1817</v>
          </cell>
          <cell r="J12269" t="str">
            <v>This hand-coloured engraving is from Portraits of the Curious Exotic Birds, which formerly composed the Osterly Menagerie by William Hayes. Published by William Bulmer and Co., London: 1817 
This series of prints of exotic species of birds are from the Osterley Menagerie in London. 
William Hayes was a self-taught artist, who depicted birds at life size whenever possible, as John James Audubon would later do. He engaged no fewer than seven of his children in printing, colouring and assembling volumes, and at least some of his bird illustrations were drawn by other members of his large family. 
Size: 9.25in x 12in (23.5cm x 30.5cm)</v>
          </cell>
          <cell r="K12269">
            <v>150</v>
          </cell>
          <cell r="L12269">
            <v>300</v>
          </cell>
          <cell r="M12269">
            <v>75</v>
          </cell>
          <cell r="N12269">
            <v>75</v>
          </cell>
          <cell r="P12269" t="str">
            <v>Some toning to paper and in mount ready for framing</v>
          </cell>
        </row>
        <row r="12270">
          <cell r="G12270" t="str">
            <v>11207a</v>
          </cell>
          <cell r="H12270" t="str">
            <v>11207a</v>
          </cell>
          <cell r="I12270" t="str">
            <v>JC Susemihl - Garganey (Female) 1800</v>
          </cell>
          <cell r="J12270" t="str">
            <v>This engraving is from Johann Conrad Susemihl’s work Teutsche Ornighologie oder Naturgeschicte aller Vogel Teutschlands in naturgetreuen Abbildungen und Beschreibunge . Darmstadt: Herausgeber (1800-17)
The illustrations were drawn and engraved by H. Curtmann, JC Susemihl, E.F Lichthammer, Johann Theodor Susemihl and Erwin Eduard Susemihl. 
The birds are very large, some life size and the detail of their plumage is superbly rendered in these copper engravings. 
Size: approx.  12in by 17in (29cm x 41cm).</v>
          </cell>
          <cell r="K12270">
            <v>190</v>
          </cell>
          <cell r="L12270">
            <v>380</v>
          </cell>
          <cell r="M12270">
            <v>95</v>
          </cell>
          <cell r="N12270">
            <v>95</v>
          </cell>
          <cell r="P12270" t="str">
            <v>The print is in very good condition on thick, high quality paper with occasional spotting in the margins. Please inspect the image carefully</v>
          </cell>
        </row>
        <row r="12271">
          <cell r="G12271" t="str">
            <v>11207a</v>
          </cell>
          <cell r="H12271" t="str">
            <v>11207a</v>
          </cell>
          <cell r="I12271" t="str">
            <v>William Hayes - Hand-coloured engraving  of Jay 1817</v>
          </cell>
          <cell r="J12271" t="str">
            <v>This hand-coloured engraving is from Portraits of the Curious Exotic Birds, which formerly composed the Osterly Menagerie by William Hayes. Published by William Bulmer and Co., London: 1817 
This series of prints of exotic species of birds are from the Osterley Menagerie in London. 
William Hayes was a self-taught artist, who depicted birds at life size whenever possible, as John James Audubon would later do. He engaged no fewer than seven of his children in printing, colouring and assembling volumes, and at least some of his bird illustrations were drawn by other members of his large family. 
Size: 9.25in x 12in (23.5cm x 30.5cm)</v>
          </cell>
          <cell r="K12271">
            <v>150</v>
          </cell>
          <cell r="L12271">
            <v>300</v>
          </cell>
          <cell r="M12271">
            <v>75</v>
          </cell>
          <cell r="N12271">
            <v>75</v>
          </cell>
          <cell r="P12271" t="str">
            <v>Some toning to paper and in mount ready for framing</v>
          </cell>
        </row>
        <row r="12272">
          <cell r="G12272" t="str">
            <v>11208a</v>
          </cell>
          <cell r="H12272" t="str">
            <v>11208a</v>
          </cell>
          <cell r="I12272" t="str">
            <v>JC Susemihl - Garganey (Male) 1800</v>
          </cell>
          <cell r="J12272" t="str">
            <v>This engraving is from Johann Conrad Susemihl’s work Teutsche Ornighologie oder Naturgeschicte aller Vogel Teutschlands in naturgetreuen Abbildungen und Beschreibunge . Darmstadt: Herausgeber (1800-17)
The illustrations were drawn and engraved by H. Curtmann, JC Susemihl, E.F Lichthammer, Johann Theodor Susemihl and Erwin Eduard Susemihl. 
The birds are very large, some life size and the detail of their plumage is superbly rendered in these copper engravings. 
Size: approx.  12in by 17in (29cm x 41cm).</v>
          </cell>
          <cell r="K12272">
            <v>190</v>
          </cell>
          <cell r="L12272">
            <v>380</v>
          </cell>
          <cell r="M12272">
            <v>95</v>
          </cell>
          <cell r="N12272">
            <v>95</v>
          </cell>
          <cell r="P12272" t="str">
            <v>The print is in very good condition on thick, high quality paper with occasional spotting in the margins. Please inspect the image carefully</v>
          </cell>
        </row>
        <row r="12273">
          <cell r="G12273" t="str">
            <v>11210a</v>
          </cell>
          <cell r="H12273" t="str">
            <v>11210a</v>
          </cell>
          <cell r="I12273" t="str">
            <v>JC Susemihl - Great Tit (Parus major) 1800</v>
          </cell>
          <cell r="J12273" t="str">
            <v>This engraving is from Teutsche Ornighologie oder Naturgeschicte aller Vogel Teutschlands in naturgetreuen Abbildungen und Beschreibunge by Johann Conrad Susemihl. Darmstadt: Herausgeber (1800-17).
The illustrations were drawn and engraved by H. Curtmann, JC Susemihl, E.F Lichthammer, Johann Theodor Susemihl and Erwin Eduard Susemihl. 
The birds are very large, some life size and the detail of their plumage is superbly rendered in these copper engravings. 
Size: approx.  12in by 17in (29cm x 41cm).</v>
          </cell>
          <cell r="K12273">
            <v>80</v>
          </cell>
          <cell r="L12273">
            <v>160</v>
          </cell>
          <cell r="M12273">
            <v>40</v>
          </cell>
          <cell r="N12273">
            <v>40</v>
          </cell>
          <cell r="P12273" t="str">
            <v>The print is in very good condition on thick, high quality paper with occasional spotting in the margins. Please inspect the image carefully</v>
          </cell>
        </row>
        <row r="12274">
          <cell r="G12274" t="str">
            <v>11224a</v>
          </cell>
          <cell r="H12274" t="str">
            <v>11224a</v>
          </cell>
          <cell r="I12274" t="str">
            <v>Charles Bree - Hand-coloured engraving of Eleonora Falcon 1866</v>
          </cell>
          <cell r="J12274" t="str">
            <v>This hand-coloured wood engraving is from the History of the Birds of Europe, not observed in the British Isles by Charles Robert Bree, FZS and published by Groombridge and Sons, London. 1866, first edition. 
Size: 5.5in x 9.5in (13cm x 23cm)</v>
          </cell>
          <cell r="K12274">
            <v>40</v>
          </cell>
          <cell r="L12274">
            <v>80</v>
          </cell>
          <cell r="M12274">
            <v>20</v>
          </cell>
          <cell r="N12274">
            <v>20</v>
          </cell>
          <cell r="P12274" t="str">
            <v>The prints are in excellent condition on thick, high quality paper. Please inspect the images carefully</v>
          </cell>
        </row>
        <row r="12275">
          <cell r="G12275" t="str">
            <v>11224a</v>
          </cell>
          <cell r="H12275" t="str">
            <v>11224a</v>
          </cell>
          <cell r="I12275" t="str">
            <v>Charles Bree - Hand-coloured engraving of Lanner Falcon 1866</v>
          </cell>
          <cell r="J12275" t="str">
            <v>This hand-coloured wood engraving is from the History of the Birds of Europe, not observed in the British Isles by Charles Robert Bree, FZS and published by Groombridge and Sons, London. 1866, first edition. 
Size: 5.5in x 9.5in (13cm x 23cm)</v>
          </cell>
          <cell r="K12275">
            <v>40</v>
          </cell>
          <cell r="L12275">
            <v>80</v>
          </cell>
          <cell r="M12275">
            <v>20</v>
          </cell>
          <cell r="N12275">
            <v>20</v>
          </cell>
          <cell r="P12275" t="str">
            <v>The prints are in excellent condition on thick, high quality paper. Please inspect the images carefully</v>
          </cell>
        </row>
        <row r="12276">
          <cell r="G12276" t="str">
            <v>11224a</v>
          </cell>
          <cell r="H12276" t="str">
            <v>11224a</v>
          </cell>
          <cell r="I12276" t="str">
            <v>Charles Bree - Hand-coloured engraving of Norwegian Jer-Falcon 1866</v>
          </cell>
          <cell r="K12276">
            <v>40</v>
          </cell>
          <cell r="L12276">
            <v>80</v>
          </cell>
          <cell r="M12276">
            <v>20</v>
          </cell>
          <cell r="N12276">
            <v>20</v>
          </cell>
          <cell r="P12276" t="str">
            <v>The print is in very good condition on thick, high quality paper with occasional spotting in the margins. Please inspect the image carefully</v>
          </cell>
        </row>
        <row r="12277">
          <cell r="G12277" t="str">
            <v>11224a</v>
          </cell>
          <cell r="H12277" t="str">
            <v>11224a</v>
          </cell>
          <cell r="I12277" t="str">
            <v>Charles Bree - Hand-coloured engraving of Saker Falcon 1866</v>
          </cell>
          <cell r="J12277" t="str">
            <v>This hand-coloured wood engraving is from the History of the Birds of Europe, not observed in the British Isles by Charles Robert Bree, FZS and published by Groombridge and Sons, London. 1866, first edition. 
Size: 5.5in x 9.5in (13cm x 23cm)</v>
          </cell>
          <cell r="K12277">
            <v>40</v>
          </cell>
          <cell r="L12277">
            <v>80</v>
          </cell>
          <cell r="M12277">
            <v>20</v>
          </cell>
          <cell r="N12277">
            <v>20</v>
          </cell>
          <cell r="P12277" t="str">
            <v>The prints are in excellent condition on thick, high quality paper. Please inspect the images carefully</v>
          </cell>
        </row>
        <row r="12278">
          <cell r="G12278" t="str">
            <v>11225a</v>
          </cell>
          <cell r="H12278" t="str">
            <v>11225a</v>
          </cell>
          <cell r="I12278" t="str">
            <v>Charles Bree - Hand-coloured engraving of Black Lark 1866</v>
          </cell>
          <cell r="J12278" t="str">
            <v>This hand-coloured wood engraving is from the History of the Birds of Europe, not observed in the British Isles by Charles Robert Bree, FZS and published by Groombridge and Sons, London. 1866, first edition. 
Size: 5.5in x 9.5in (13cm x 23cm)</v>
          </cell>
          <cell r="K12278">
            <v>20</v>
          </cell>
          <cell r="L12278">
            <v>40</v>
          </cell>
          <cell r="M12278">
            <v>10</v>
          </cell>
          <cell r="N12278">
            <v>10</v>
          </cell>
          <cell r="P12278" t="str">
            <v>The print is in excellent condition. Please inspect the image carefully</v>
          </cell>
        </row>
        <row r="12279">
          <cell r="G12279" t="str">
            <v>11226a</v>
          </cell>
          <cell r="H12279" t="str">
            <v>11226a</v>
          </cell>
          <cell r="I12279" t="str">
            <v>Charles Bree - Hand-coloured engraving of Long-legged Buzzard 1866</v>
          </cell>
          <cell r="J12279" t="str">
            <v>This hand-coloured wood engraving is from the History of the Birds of Europe, not observed in the British Isles by Charles Robert Bree, FZS and published by Groombridge and Sons, London. 1866, first edition. 
Size: 5.5in x 9.5in (13cm x 23cm)</v>
          </cell>
          <cell r="K12279">
            <v>16</v>
          </cell>
          <cell r="L12279">
            <v>32</v>
          </cell>
          <cell r="M12279">
            <v>8</v>
          </cell>
          <cell r="N12279">
            <v>8</v>
          </cell>
          <cell r="P12279" t="str">
            <v>The print is in excellent condition. Please inspect the image carefully</v>
          </cell>
        </row>
        <row r="12280">
          <cell r="G12280" t="str">
            <v>11227a</v>
          </cell>
          <cell r="H12280" t="str">
            <v>11227a</v>
          </cell>
          <cell r="I12280" t="str">
            <v>Charles Bree - Hand-coloured engraving of Clucking Teal 1866</v>
          </cell>
          <cell r="J12280" t="str">
            <v>This hand-coloured wood engraving is from the History of the Birds of Europe, not observed in the British Isles by Charles Robert Bree, FZS and published by Groombridge and Sons, London. 1866, first edition. 
Size: 5.5in x 9.5in (13cm x 23cm)</v>
          </cell>
          <cell r="K12280">
            <v>16</v>
          </cell>
          <cell r="L12280">
            <v>32</v>
          </cell>
          <cell r="M12280">
            <v>8</v>
          </cell>
          <cell r="N12280">
            <v>8</v>
          </cell>
          <cell r="P12280" t="str">
            <v>The print is in excellent condition. Please inspect the image carefully</v>
          </cell>
        </row>
        <row r="12281">
          <cell r="G12281" t="str">
            <v>11228a</v>
          </cell>
          <cell r="H12281" t="str">
            <v>11228a</v>
          </cell>
          <cell r="I12281" t="str">
            <v>Charles Bree - Hand-coloured engraving of Snow Goose 1866</v>
          </cell>
          <cell r="J12281" t="str">
            <v>This hand-coloured wood engraving is from the History of the Birds of Europe, not observed in the British Isles by Charles Robert Bree, FZS and published by Groombridge and Sons, London. 1866, first edition. 
Size: 5.5in x 9.5in (13cm x 23cm)</v>
          </cell>
          <cell r="K12281">
            <v>16</v>
          </cell>
          <cell r="L12281">
            <v>32</v>
          </cell>
          <cell r="M12281">
            <v>8</v>
          </cell>
          <cell r="N12281">
            <v>8</v>
          </cell>
          <cell r="P12281" t="str">
            <v>The print is in excellent condition. Please inspect the image carefully</v>
          </cell>
        </row>
        <row r="12282">
          <cell r="G12282" t="str">
            <v>11229a</v>
          </cell>
          <cell r="H12282" t="str">
            <v>11229a</v>
          </cell>
          <cell r="I12282" t="str">
            <v>Charles Bree - Hand-coloured engraving of  Little Cormorant 1866</v>
          </cell>
          <cell r="J12282" t="str">
            <v>This hand-coloured wood engraving is from the History of the Birds of Europe, not observed in the British Isles by Charles Robert Bree, FZS and published by Groombridge and Sons, London. 1866, first edition. 
Size: 5.5in x 9.5in (13cm x 23cm)</v>
          </cell>
          <cell r="K12282">
            <v>16</v>
          </cell>
          <cell r="L12282">
            <v>32</v>
          </cell>
          <cell r="M12282">
            <v>8</v>
          </cell>
          <cell r="N12282">
            <v>8</v>
          </cell>
          <cell r="P12282" t="str">
            <v>The print is in excellent condition. Please inspect the image carefully</v>
          </cell>
        </row>
        <row r="12283">
          <cell r="G12283" t="str">
            <v>11230a</v>
          </cell>
          <cell r="H12283" t="str">
            <v>11230a</v>
          </cell>
          <cell r="I12283" t="str">
            <v>Charles Bree - Hand-coloured engraving of Black and White Kingfisher 1866</v>
          </cell>
          <cell r="J12283" t="str">
            <v>This hand-coloured wood engraving is from the History of the Birds of Europe, not observed in the British Isles by Charles Robert Bree, FZS and published by Groombridge and Sons, London. 1866, first edition. 
Size: 5.5in x 9.5in (13cm x 23cm)</v>
          </cell>
          <cell r="K12283">
            <v>16</v>
          </cell>
          <cell r="L12283">
            <v>32</v>
          </cell>
          <cell r="M12283">
            <v>8</v>
          </cell>
          <cell r="N12283">
            <v>8</v>
          </cell>
          <cell r="P12283" t="str">
            <v>The print is in excellent condition. Please inspect the image carefully</v>
          </cell>
        </row>
        <row r="12284">
          <cell r="G12284" t="str">
            <v>11231a</v>
          </cell>
          <cell r="H12284" t="str">
            <v>11231a</v>
          </cell>
          <cell r="I12284" t="str">
            <v>Charles Bree - Hand-coloured engraving of Terek Godwit 1866</v>
          </cell>
          <cell r="J12284" t="str">
            <v>This hand-coloured wood engraving is from the History of the Birds of Europe, not observed in the British Isles by Charles Robert Bree, FZS and published by Groombridge and Sons, London. 1866, first edition. 
Size: 5.5in x 9.5in (13cm x 23cm)</v>
          </cell>
          <cell r="K12284">
            <v>16</v>
          </cell>
          <cell r="L12284">
            <v>32</v>
          </cell>
          <cell r="M12284">
            <v>8</v>
          </cell>
          <cell r="N12284">
            <v>8</v>
          </cell>
          <cell r="P12284" t="str">
            <v>The print is in excellent condition. Please inspect the image carefully</v>
          </cell>
        </row>
        <row r="12285">
          <cell r="G12285" t="str">
            <v>11232a</v>
          </cell>
          <cell r="H12285" t="str">
            <v>11232a</v>
          </cell>
          <cell r="I12285" t="str">
            <v>Charles Bree - Hand-coloured engraving of Ruby-Crowned Kinglet  1866</v>
          </cell>
          <cell r="J12285" t="str">
            <v>This hand-coloured wood engraving is from the History of the Birds of Europe, not observed in the British Isles by Charles Robert Bree, FZS and published by Groombridge and Sons, London. 1866, first edition. 
Size: 5.5in x 9.5in (13cm x 23cm)</v>
          </cell>
          <cell r="K12285">
            <v>16</v>
          </cell>
          <cell r="L12285">
            <v>32</v>
          </cell>
          <cell r="M12285">
            <v>8</v>
          </cell>
          <cell r="N12285">
            <v>8</v>
          </cell>
          <cell r="P12285" t="str">
            <v>The print is in excellent condition. Please inspect the image carefully</v>
          </cell>
        </row>
        <row r="12286">
          <cell r="G12286" t="str">
            <v>11233a</v>
          </cell>
          <cell r="H12286" t="str">
            <v>11233a</v>
          </cell>
          <cell r="I12286" t="str">
            <v>Charles Bree - Hand-coloured engraving of Blue Thrush 1866</v>
          </cell>
          <cell r="J12286" t="str">
            <v>This hand-coloured wood engraving is from the History of the Birds of Europe, not observed in the British Isles by Charles Robert Bree, FZS and published by Groombridge and Sons, London. 1866, first edition. 
Size: 5.5in x 9.5in (13cm x 23cm)</v>
          </cell>
          <cell r="K12286">
            <v>16</v>
          </cell>
          <cell r="L12286">
            <v>32</v>
          </cell>
          <cell r="M12286">
            <v>8</v>
          </cell>
          <cell r="N12286">
            <v>8</v>
          </cell>
          <cell r="P12286" t="str">
            <v>The print is in excellent condition. Please inspect the image carefully</v>
          </cell>
        </row>
        <row r="12287">
          <cell r="G12287" t="str">
            <v>11234a</v>
          </cell>
          <cell r="H12287" t="str">
            <v>11234a</v>
          </cell>
          <cell r="I12287" t="str">
            <v>Charles Bree - Hand-coloured engraving of Oriental Chimney Swallow 1866</v>
          </cell>
          <cell r="J12287" t="str">
            <v>This hand-coloured wood engraving is from the History of the Birds of Europe, not observed in the British Isles by Charles Robert Bree, FZS and published by Groombridge and Sons, London. 1866, first edition. 
Size: 5.5in x 9.5in (13cm x 23cm)</v>
          </cell>
          <cell r="K12287">
            <v>16</v>
          </cell>
          <cell r="L12287">
            <v>32</v>
          </cell>
          <cell r="M12287">
            <v>8</v>
          </cell>
          <cell r="N12287">
            <v>8</v>
          </cell>
          <cell r="P12287" t="str">
            <v>The print is in excellent condition. Please inspect the image carefully</v>
          </cell>
        </row>
        <row r="12288">
          <cell r="G12288" t="str">
            <v>11235a</v>
          </cell>
          <cell r="H12288" t="str">
            <v>11235a</v>
          </cell>
          <cell r="I12288" t="str">
            <v>Charles Bree - Hand-coloured engraving of  1866</v>
          </cell>
          <cell r="J12288" t="str">
            <v>These hand-coloured wood engravings are from the History of the Birds of Europe, not observed in the British Isles by Charles Robert Bree, FZS and published by Groombridge and Sons, London. 1866, first edition. 
The birds listed here are: Bearded Vulture, Cinereous Vulture and Sociable Vulture by Benjamin Fawcett.
Size: 5.5in x 9.5in (13cm x 23cm)</v>
          </cell>
          <cell r="K12288">
            <v>40</v>
          </cell>
          <cell r="L12288">
            <v>80</v>
          </cell>
          <cell r="M12288">
            <v>20</v>
          </cell>
          <cell r="N12288">
            <v>20</v>
          </cell>
          <cell r="P12288" t="str">
            <v>The print is in very good condition on thick, high quality paper with occasional spotting in the margins. Please inspect the image carefully</v>
          </cell>
        </row>
        <row r="12289">
          <cell r="G12289" t="str">
            <v>11235a</v>
          </cell>
          <cell r="H12289" t="str">
            <v>11235a</v>
          </cell>
          <cell r="I12289" t="str">
            <v>Charles Bree - Hand-coloured engraving of 1866</v>
          </cell>
          <cell r="J12289" t="str">
            <v>This hand-coloured wood engraving is from the History of the Birds of Europe, not observed in the British Isles by Charles Robert Bree, FZS and published by Groombridge and Sons, London. 1866, first edition. 
Size: 5.5in x 9.5in (13cm x 23cm)</v>
          </cell>
          <cell r="K12289">
            <v>40</v>
          </cell>
          <cell r="L12289">
            <v>80</v>
          </cell>
          <cell r="M12289">
            <v>20</v>
          </cell>
          <cell r="N12289">
            <v>20</v>
          </cell>
          <cell r="P12289" t="str">
            <v>The prints are generally in excellent condition on thick, high quality paper. Please inspect the images carefully for age-related marks</v>
          </cell>
        </row>
        <row r="12290">
          <cell r="G12290" t="str">
            <v>11235a</v>
          </cell>
          <cell r="H12290" t="str">
            <v>11235a</v>
          </cell>
          <cell r="I12290" t="str">
            <v>Charles Bree - Hand-coloured engraving of Little Owl 1866</v>
          </cell>
          <cell r="J12290" t="str">
            <v>This hand-coloured wood engraving is from the History of the Birds of Europe, not observed in the British Isles by Charles Robert Bree, FZS and published by Groombridge and Sons, London. 1866, first edition. 
Size: 5.5in x 9.5in (13cm x 23cm)</v>
          </cell>
          <cell r="K12290">
            <v>16</v>
          </cell>
          <cell r="L12290">
            <v>32</v>
          </cell>
          <cell r="M12290">
            <v>8</v>
          </cell>
          <cell r="N12290">
            <v>8</v>
          </cell>
          <cell r="P12290" t="str">
            <v>The print is in excellent condition. Please inspect the image carefully</v>
          </cell>
        </row>
        <row r="12291">
          <cell r="G12291" t="str">
            <v>11236a</v>
          </cell>
          <cell r="H12291" t="str">
            <v>11236a</v>
          </cell>
          <cell r="I12291" t="str">
            <v>FJ Bertuch &amp; Jakob X Schmuzer - Engraving of Game birds 1792</v>
          </cell>
          <cell r="J12291" t="str">
            <v>This original hand-coloured engraving is by JX Schmuzer for FJ Bertuch's Bilderbuch fur Kinder, published in Weimar 1792-1810.  
Size: approx. 9in x 7in (22.5cm x 18cm)</v>
          </cell>
          <cell r="K12291">
            <v>10</v>
          </cell>
          <cell r="L12291">
            <v>20</v>
          </cell>
          <cell r="M12291">
            <v>5</v>
          </cell>
          <cell r="N12291">
            <v>5</v>
          </cell>
          <cell r="P12291" t="str">
            <v>The print is in excellent condition with occasional age related marks. Please inspect the image carefully</v>
          </cell>
        </row>
        <row r="12292">
          <cell r="G12292" t="str">
            <v>11237a</v>
          </cell>
          <cell r="H12292" t="str">
            <v>11237a</v>
          </cell>
          <cell r="I12292" t="str">
            <v>FJ Bertuch &amp; Jakob X Schmuzer - Engraving of Vultures 1792</v>
          </cell>
          <cell r="J12292" t="str">
            <v>This original hand-coloured engraving is by JX Schmuzer for FJ Bertuch's Bilderbuch fur Kinder, published in Weimar 1792-1810.  
Size: approx. 9in x 7in (22.5cm x 18cm)</v>
          </cell>
          <cell r="K12292">
            <v>10</v>
          </cell>
          <cell r="L12292">
            <v>20</v>
          </cell>
          <cell r="M12292">
            <v>5</v>
          </cell>
          <cell r="N12292">
            <v>5</v>
          </cell>
          <cell r="P12292" t="str">
            <v>The print is in excellent condition with occasional age related marks. Please inspect the image carefully</v>
          </cell>
        </row>
        <row r="12293">
          <cell r="G12293" t="str">
            <v>11238a</v>
          </cell>
          <cell r="H12293" t="str">
            <v>11238a</v>
          </cell>
          <cell r="I12293" t="str">
            <v>FJ Bertuch &amp; Jakob X Schmuzer - 3 engravings of Song Birds 1792</v>
          </cell>
          <cell r="J12293" t="str">
            <v>These original hand-coloured engravings are by JX Schmuzer for FJ Bertuch's Bilderbuch fur Kinder, published in Weimar 1792-1810.  The birds illustrated in these engravings are  Rollers, Nightingale, Crossbill, Finches, Canary, Sparrows etc.
Size: approx. 9in x 7in (22.5cm x 18cm)</v>
          </cell>
          <cell r="K12293">
            <v>10</v>
          </cell>
          <cell r="L12293">
            <v>20</v>
          </cell>
          <cell r="M12293">
            <v>5</v>
          </cell>
          <cell r="N12293">
            <v>5</v>
          </cell>
          <cell r="P12293" t="str">
            <v>The prints are in excellent condition with occasional age related marks. Please inspect the images carefully</v>
          </cell>
        </row>
        <row r="12294">
          <cell r="G12294" t="str">
            <v>11238a</v>
          </cell>
          <cell r="H12294" t="str">
            <v>11238a</v>
          </cell>
          <cell r="I12294" t="str">
            <v>FJ Bertuch &amp; Jakob X Schmuzer - Engraving of Birds of Prey  1792</v>
          </cell>
          <cell r="J12294" t="str">
            <v>This original hand-coloured engraving is by JX Schmuzer for FJ Bertuch's Bilderbuch fur Kinder, published in Weimar 1792-1810.  
Size: approx. 9in x 7in (22.5cm x 18cm)</v>
          </cell>
          <cell r="K12294">
            <v>10</v>
          </cell>
          <cell r="L12294">
            <v>20</v>
          </cell>
          <cell r="M12294">
            <v>5</v>
          </cell>
          <cell r="N12294">
            <v>5</v>
          </cell>
          <cell r="P12294" t="str">
            <v>The print is in excellent condition with occasional age related marks. Please inspect the image carefully</v>
          </cell>
        </row>
        <row r="12295">
          <cell r="G12295" t="str">
            <v>11239a</v>
          </cell>
          <cell r="H12295" t="str">
            <v>11239a</v>
          </cell>
          <cell r="I12295" t="str">
            <v>Edward Donovan - 4 engravings of Birds of Prey  1794</v>
          </cell>
          <cell r="J12295" t="str">
            <v>These hand coloured engravings are from The Natural History of British Birds by Edward Donovan, published in 1794-1819 in London and printed by F &amp; C Rivington. 
This lot comprises Merlin, Hobby, Kestrel (Male) and Peregrine Falcon. 
Size: 5 ½in x 9 ¼ in (14cm x 23.5cm)</v>
          </cell>
          <cell r="K12295">
            <v>16</v>
          </cell>
          <cell r="L12295">
            <v>32</v>
          </cell>
          <cell r="M12295">
            <v>8</v>
          </cell>
          <cell r="N12295">
            <v>8</v>
          </cell>
          <cell r="P12295" t="str">
            <v>The prints are in excellent condition with occasional age related marks. Please inspect the images carefully</v>
          </cell>
        </row>
        <row r="12296">
          <cell r="G12296" t="str">
            <v>11239a</v>
          </cell>
          <cell r="H12296" t="str">
            <v>11239a</v>
          </cell>
          <cell r="I12296" t="str">
            <v>FJ Bertuch &amp; Jakob X Schmuzer - Engraving of Birds of Prey  1792</v>
          </cell>
          <cell r="J12296" t="str">
            <v>This original hand-coloured engraving is by JX Schmuzer for FJ Bertuch's Bilderbuch fur Kinder, published in Weimar 1792-1810.  
Size: approx. 9in x 7in (22.5cm x 18cm)</v>
          </cell>
          <cell r="K12296">
            <v>10</v>
          </cell>
          <cell r="L12296">
            <v>20</v>
          </cell>
          <cell r="M12296">
            <v>5</v>
          </cell>
          <cell r="N12296">
            <v>5</v>
          </cell>
          <cell r="P12296" t="str">
            <v>The print is in excellent condition with occasional age related marks. Please inspect the image carefully</v>
          </cell>
        </row>
        <row r="12297">
          <cell r="G12297" t="str">
            <v>11240a</v>
          </cell>
          <cell r="H12297" t="str">
            <v>11240a</v>
          </cell>
          <cell r="I12297" t="str">
            <v>Edward Donovan - 4 engravings of Birds of Prey  1794</v>
          </cell>
          <cell r="J12297" t="str">
            <v>These hand coloured engravings are from The Natural History of British Birds by Edward Donovan, published in 1794-1819 in London and printed by F &amp; C Rivington. 
This lot comprises Sparrow Hawk, White or Barn Owl, Hen Harrier and Smaller Pencilled or Siberian Eared Owl.
Size: 5 ½in x 9 ¼ in (14cm x 23.5cm)</v>
          </cell>
          <cell r="K12297">
            <v>16</v>
          </cell>
          <cell r="L12297">
            <v>32</v>
          </cell>
          <cell r="M12297">
            <v>8</v>
          </cell>
          <cell r="N12297">
            <v>8</v>
          </cell>
          <cell r="P12297" t="str">
            <v>The prints are in excellent condition with occasional age related marks. Please inspect the images carefully</v>
          </cell>
        </row>
        <row r="12298">
          <cell r="G12298" t="str">
            <v>11240a</v>
          </cell>
          <cell r="H12298" t="str">
            <v>11240a</v>
          </cell>
          <cell r="I12298" t="str">
            <v>FJ Bertuch &amp; Jakob X Schmuzer - Engraving of Pheasants etc 1792</v>
          </cell>
          <cell r="J12298" t="str">
            <v>This original hand-coloured engraving is by JX Schmuzer for FJ Bertuch's Bilderbuch fur Kinder, published in Weimar 1792-1810.  
Size: approx. 9in x 7in (22.5cm x 18cm)</v>
          </cell>
          <cell r="K12298">
            <v>10</v>
          </cell>
          <cell r="L12298">
            <v>20</v>
          </cell>
          <cell r="M12298">
            <v>5</v>
          </cell>
          <cell r="N12298">
            <v>5</v>
          </cell>
          <cell r="P12298" t="str">
            <v>The print is in excellent condition with occasional age related marks. Please inspect the image carefully</v>
          </cell>
        </row>
        <row r="12299">
          <cell r="G12299" t="str">
            <v>11242a</v>
          </cell>
          <cell r="H12299" t="str">
            <v>11242a</v>
          </cell>
          <cell r="I12299" t="str">
            <v>Edward Donovan - Hand-coloured engraving of  Alpine Tringa or Dunlin 1794</v>
          </cell>
          <cell r="J12299" t="str">
            <v>This hand coloured engraving is from The Natural History of British Birds by Edward Donovan, published in 1794-1819 in London and printed by F &amp; C Rivington. 
Size: 5 ½in x 9 ¼ in (14cm x 23.5cm)</v>
          </cell>
          <cell r="K12299">
            <v>20</v>
          </cell>
          <cell r="L12299">
            <v>40</v>
          </cell>
          <cell r="M12299">
            <v>10</v>
          </cell>
          <cell r="N12299">
            <v>10</v>
          </cell>
          <cell r="P12299" t="str">
            <v>The print is in excellent condition with occasional age related marks. Please inspect the image carefully</v>
          </cell>
        </row>
        <row r="12300">
          <cell r="G12300" t="str">
            <v>11243a</v>
          </cell>
          <cell r="H12300" t="str">
            <v>11243a</v>
          </cell>
          <cell r="I12300" t="str">
            <v>Edward Donovan - Hand-coloured engraving of  Rufous Godwit 1794</v>
          </cell>
          <cell r="J12300" t="str">
            <v>This hand coloured engraving is from The Natural History of British Birds by Edward Donovan, published in 1794-1819 in London and printed by F &amp; C Rivington. 
Size: 5 ½in x 9 ¼ in (14cm x 23.5cm)</v>
          </cell>
          <cell r="K12300">
            <v>20</v>
          </cell>
          <cell r="L12300">
            <v>40</v>
          </cell>
          <cell r="M12300">
            <v>10</v>
          </cell>
          <cell r="N12300">
            <v>10</v>
          </cell>
          <cell r="P12300" t="str">
            <v>The print is in excellent condition with occasional age related marks. Please inspect the image carefully</v>
          </cell>
        </row>
        <row r="12301">
          <cell r="G12301" t="str">
            <v>11244a</v>
          </cell>
          <cell r="H12301" t="str">
            <v>11244a</v>
          </cell>
          <cell r="I12301" t="str">
            <v>Edward Donovan - 4 engravings of Pigeons and Doves 1794</v>
          </cell>
          <cell r="J12301" t="str">
            <v>These hand coloured engravings are from The Natural History of British Birds by Edward Donovan, published in 1794-1819 in London and printed by F &amp; C Rivington. 
This lot comprises Turtle Dove, Spotted Neck Turtle Dove, Stock Pigeon and Domestic Pigeon, Turbit47
Size: 5 ½in x 9 ¼ in (14cm x 23.5cm)</v>
          </cell>
          <cell r="K12301">
            <v>16</v>
          </cell>
          <cell r="L12301">
            <v>32</v>
          </cell>
          <cell r="M12301">
            <v>8</v>
          </cell>
          <cell r="N12301">
            <v>8</v>
          </cell>
          <cell r="P12301" t="str">
            <v>The prints are in excellent condition with occasional age related marks. Please inspect the images carefully</v>
          </cell>
        </row>
        <row r="12302">
          <cell r="G12302" t="str">
            <v>11244a</v>
          </cell>
          <cell r="H12302" t="str">
            <v>11244a</v>
          </cell>
          <cell r="I12302" t="str">
            <v>Edward Donovan - Hand-coloured engraving of  Purre or Stint 1794</v>
          </cell>
          <cell r="J12302" t="str">
            <v>This hand coloured engraving is from The Natural History of British Birds by Edward Donovan, published in 1794-1819 in London and printed by F &amp; C Rivington. 
Size: 5 ½in x 9 ¼ in (14cm x 23.5cm)</v>
          </cell>
          <cell r="K12302">
            <v>20</v>
          </cell>
          <cell r="L12302">
            <v>40</v>
          </cell>
          <cell r="M12302">
            <v>10</v>
          </cell>
          <cell r="N12302">
            <v>10</v>
          </cell>
          <cell r="P12302" t="str">
            <v>The print is in excellent condition with occasional age related marks. Please inspect the image carefully</v>
          </cell>
        </row>
        <row r="12303">
          <cell r="G12303" t="str">
            <v>11245a</v>
          </cell>
          <cell r="H12303" t="str">
            <v>11245a</v>
          </cell>
          <cell r="I12303" t="str">
            <v>Edward Donovan - Hand-coloured engraving of  Ruff 1794</v>
          </cell>
          <cell r="J12303" t="str">
            <v>This hand coloured engraving is from The Natural History of British Birds by Edward Donovan, published in 1794-1819 in London and printed by F &amp; C Rivington. 
Size: 5 ½in x 9 ¼ in (14cm x 23.5cm)</v>
          </cell>
          <cell r="K12303">
            <v>20</v>
          </cell>
          <cell r="L12303">
            <v>40</v>
          </cell>
          <cell r="M12303">
            <v>10</v>
          </cell>
          <cell r="N12303">
            <v>10</v>
          </cell>
          <cell r="P12303" t="str">
            <v>The print is in excellent condition with occasional age related marks. Please inspect the image carefully</v>
          </cell>
        </row>
        <row r="12304">
          <cell r="G12304" t="str">
            <v>11246a</v>
          </cell>
          <cell r="H12304" t="str">
            <v>11246a</v>
          </cell>
          <cell r="I12304" t="str">
            <v>Edward Donovan - Hand-coloured engraving of  Common Quail 1794</v>
          </cell>
          <cell r="J12304" t="str">
            <v>This hand coloured engraving is from The Natural History of British Birds by Edward Donovan, published in 1794-1819 in London and printed by F &amp; C Rivington. 
Size: 5 ½in x 9 ¼ in (14cm x 23.5cm)</v>
          </cell>
          <cell r="K12304">
            <v>20</v>
          </cell>
          <cell r="L12304">
            <v>40</v>
          </cell>
          <cell r="M12304">
            <v>10</v>
          </cell>
          <cell r="N12304">
            <v>10</v>
          </cell>
          <cell r="P12304" t="str">
            <v>The print is in excellent condition with occasional age related marks. Please inspect the image carefully</v>
          </cell>
        </row>
        <row r="12305">
          <cell r="G12305" t="str">
            <v>11247a</v>
          </cell>
          <cell r="H12305" t="str">
            <v>11247a</v>
          </cell>
          <cell r="I12305" t="str">
            <v>Edward Donovan - Hand-coloured engraving of  Pygmy Curlew 1794</v>
          </cell>
          <cell r="J12305" t="str">
            <v>This hand coloured engraving is from The Natural History of British Birds by Edward Donovan, published in 1794-1819 in London and printed by F &amp; C Rivington. 
Size: 5 ½in x 9 ¼ in (14cm x 23.5cm)</v>
          </cell>
          <cell r="K12305">
            <v>20</v>
          </cell>
          <cell r="L12305">
            <v>40</v>
          </cell>
          <cell r="M12305">
            <v>10</v>
          </cell>
          <cell r="N12305">
            <v>10</v>
          </cell>
          <cell r="P12305" t="str">
            <v>The print is in excellent condition with occasional age related marks. Please inspect the image carefully</v>
          </cell>
        </row>
        <row r="12306">
          <cell r="G12306" t="str">
            <v>11248a</v>
          </cell>
          <cell r="H12306" t="str">
            <v>11248a</v>
          </cell>
          <cell r="I12306" t="str">
            <v>Edward Donovan - 4 engravings of Titmice (Chickadees) 1794</v>
          </cell>
          <cell r="J12306" t="str">
            <v>These hand coloured engravings are from The Natural History of British Birds by Edward Donovan, published in 1794-1819 in London and printed by F &amp; C Rivington. This lot comprises the Blue Tit, Coal Tit, Crested Tit and Long-tailed Tit.
Size: 5 ½in x 9 ¼ in (14cm x 23.5cm)</v>
          </cell>
          <cell r="K12306">
            <v>16</v>
          </cell>
          <cell r="L12306">
            <v>32</v>
          </cell>
          <cell r="M12306">
            <v>8</v>
          </cell>
          <cell r="N12306">
            <v>8</v>
          </cell>
          <cell r="P12306" t="str">
            <v>The prints are in excellent condition with occasional age related marks. Please inspect the images carefully</v>
          </cell>
        </row>
        <row r="12307">
          <cell r="G12307" t="str">
            <v>11248a</v>
          </cell>
          <cell r="H12307" t="str">
            <v>11248a</v>
          </cell>
          <cell r="I12307" t="str">
            <v>Edward Donovan - Hand-coloured engraving of Eared Grebe 1794</v>
          </cell>
          <cell r="J12307" t="str">
            <v>This hand coloured engraving is from The Natural History of British Birds by Edward Donovan, published in 1794-1819 in London and printed by F &amp; C Rivington. 
Size: 5 ½in x 9 ¼ in (14cm x 23.5cm)</v>
          </cell>
          <cell r="K12307">
            <v>20</v>
          </cell>
          <cell r="L12307">
            <v>40</v>
          </cell>
          <cell r="M12307">
            <v>10</v>
          </cell>
          <cell r="N12307">
            <v>10</v>
          </cell>
          <cell r="P12307" t="str">
            <v>The print is in excellent condition with occasional age related marks. Please inspect the image carefully</v>
          </cell>
        </row>
        <row r="12308">
          <cell r="G12308" t="str">
            <v>11249a</v>
          </cell>
          <cell r="H12308" t="str">
            <v>11249a</v>
          </cell>
          <cell r="I12308" t="str">
            <v>Edward Donovan - Hand-coloured engraving of  Pin-tail Duck 1794</v>
          </cell>
          <cell r="J12308" t="str">
            <v>This hand coloured engraving is from The Natural History of British Birds by Edward Donovan, published in 1794-1819 in London and printed by F &amp; C Rivington. 
Size: 5 ½in x 9 ¼ in (14cm x 23.5cm)</v>
          </cell>
          <cell r="K12308">
            <v>20</v>
          </cell>
          <cell r="L12308">
            <v>40</v>
          </cell>
          <cell r="M12308">
            <v>10</v>
          </cell>
          <cell r="N12308">
            <v>10</v>
          </cell>
          <cell r="P12308" t="str">
            <v>The print is in excellent condition with occasional age related marks. Please inspect the image carefully</v>
          </cell>
        </row>
        <row r="12309">
          <cell r="G12309" t="str">
            <v>11250a</v>
          </cell>
          <cell r="H12309" t="str">
            <v>11250a</v>
          </cell>
          <cell r="I12309" t="str">
            <v>Beverley Morris - Lithograph of Pheasant 1855</v>
          </cell>
          <cell r="J12309" t="str">
            <v>This beautiful hand coloured lithograph is by Beverley Morris from British Game Birds and Wildfowl.  Published by Groombridge and Sons, London 1855.  
Lithographed by Benjamin Fawcett.  
Size: 12in x 9.25in (30.5cm x 23.5cm)</v>
          </cell>
          <cell r="K12309">
            <v>50</v>
          </cell>
          <cell r="L12309">
            <v>100</v>
          </cell>
          <cell r="M12309">
            <v>25</v>
          </cell>
          <cell r="N12309">
            <v>25</v>
          </cell>
          <cell r="P12309" t="str">
            <v>The print is in excellent condition with occasional age related marks. Please inspect the image carefully</v>
          </cell>
        </row>
        <row r="12310">
          <cell r="G12310" t="str">
            <v>11251a</v>
          </cell>
          <cell r="H12310" t="str">
            <v>11251a</v>
          </cell>
          <cell r="I12310" t="str">
            <v>Beverley Morris - Lithograph of Red-legged Partridge 1855</v>
          </cell>
          <cell r="J12310" t="str">
            <v>This beautiful hand coloured lithograph is by Beverley Morris from British Game Birds and Wildfowl.  Published by Groombridge and Sons, London 1855.  
Lithographed by Benjamin Fawcett.  
Size: 12in x 9.25in (30.5cm x 23.5cm)</v>
          </cell>
          <cell r="K12310">
            <v>50</v>
          </cell>
          <cell r="L12310">
            <v>100</v>
          </cell>
          <cell r="M12310">
            <v>25</v>
          </cell>
          <cell r="N12310">
            <v>25</v>
          </cell>
          <cell r="P12310" t="str">
            <v>The print is in excellent condition with occasional age related marks. Please inspect the image carefully</v>
          </cell>
        </row>
        <row r="12311">
          <cell r="G12311" t="str">
            <v>11252a</v>
          </cell>
          <cell r="H12311" t="str">
            <v>11252a</v>
          </cell>
          <cell r="I12311" t="str">
            <v>Beverley Morris - Lithograph of Ptarmigan 1855</v>
          </cell>
          <cell r="J12311" t="str">
            <v>This beautiful hand coloured lithograph is by Beverley Morris from British Game Birds and Wildfowl.  Published by Groombridge and Sons, London 1855.  
Lithographed by Benjamin Fawcett.  
Size: 12in x 9.25in (30.5cm x 23.5cm)</v>
          </cell>
          <cell r="K12311">
            <v>50</v>
          </cell>
          <cell r="L12311">
            <v>100</v>
          </cell>
          <cell r="M12311">
            <v>25</v>
          </cell>
          <cell r="N12311">
            <v>25</v>
          </cell>
          <cell r="P12311" t="str">
            <v>The print is in excellent condition with occasional age related marks. Please inspect the image carefully</v>
          </cell>
        </row>
        <row r="12312">
          <cell r="G12312" t="str">
            <v>11253a</v>
          </cell>
          <cell r="H12312" t="str">
            <v>11253a</v>
          </cell>
          <cell r="I12312" t="str">
            <v>Beverley Morris - Lithograph of Ruddy Shieldrake 1855</v>
          </cell>
          <cell r="J12312" t="str">
            <v>This beautiful hand coloured lithograph is by Beverley Morris from British Game Birds and Wildfowl.  Published by Groombridge and Sons, London 1855.  
Lithographed by Benjamin Fawcett.  
Size: 12in x 9.25in (30.5cm x 23.5cm)</v>
          </cell>
          <cell r="K12312">
            <v>50</v>
          </cell>
          <cell r="L12312">
            <v>100</v>
          </cell>
          <cell r="M12312">
            <v>25</v>
          </cell>
          <cell r="N12312">
            <v>25</v>
          </cell>
          <cell r="P12312" t="str">
            <v>The print is in excellent condition with occasional age related marks. Please inspect the image carefully</v>
          </cell>
        </row>
        <row r="12313">
          <cell r="G12313" t="str">
            <v>11254a</v>
          </cell>
          <cell r="H12313" t="str">
            <v>11254a</v>
          </cell>
          <cell r="I12313" t="str">
            <v>Beverley Morris - Lithograph of Great Bustard 1855</v>
          </cell>
          <cell r="J12313" t="str">
            <v>This beautiful hand coloured lithograph is by Beverley Morris from British Game Birds and Wildfowl.  Published by Groombridge and Sons, London 1855.  
Lithographed by Benjamin Fawcett.  
Size: 12in x 9.25in (30.5cm x 23.5cm)</v>
          </cell>
          <cell r="K12313">
            <v>50</v>
          </cell>
          <cell r="L12313">
            <v>100</v>
          </cell>
          <cell r="M12313">
            <v>25</v>
          </cell>
          <cell r="N12313">
            <v>25</v>
          </cell>
          <cell r="P12313" t="str">
            <v>The print is in excellent condition with occasional age related marks. Please inspect the image carefully</v>
          </cell>
        </row>
        <row r="12314">
          <cell r="G12314" t="str">
            <v>11255a</v>
          </cell>
          <cell r="H12314" t="str">
            <v>11255a</v>
          </cell>
          <cell r="I12314" t="str">
            <v>Beverley Morris - Lithograph of Bimaculated Duck 1855</v>
          </cell>
          <cell r="J12314" t="str">
            <v>This beautiful hand coloured lithograph is by Beverley Morris from British Game Birds and Wildfowl.  Published by Groombridge and Sons, London 1855.  
Lithographed by Benjamin Fawcett.  
Size: 12in x 9.25in (30.5cm x 23.5cm)</v>
          </cell>
          <cell r="K12314">
            <v>50</v>
          </cell>
          <cell r="L12314">
            <v>100</v>
          </cell>
          <cell r="M12314">
            <v>25</v>
          </cell>
          <cell r="N12314">
            <v>25</v>
          </cell>
          <cell r="P12314" t="str">
            <v>The print is in excellent condition with occasional age related marks. Please inspect the image carefully</v>
          </cell>
        </row>
        <row r="12315">
          <cell r="G12315" t="str">
            <v>11256a</v>
          </cell>
          <cell r="H12315" t="str">
            <v>11256a</v>
          </cell>
          <cell r="I12315" t="str">
            <v>Beverley Morris - Lithograph of Gadwall Duck 1855</v>
          </cell>
          <cell r="J12315" t="str">
            <v>This beautiful hand coloured lithograph is by Beverley Morris from British Game Birds and Wildfowl.  Published by Groombridge and Sons, London 1855.  
Lithographed by Benjamin Fawcett.  
Size: 12in x 9.25in (30.5cm x 23.5cm)</v>
          </cell>
          <cell r="K12315">
            <v>50</v>
          </cell>
          <cell r="L12315">
            <v>100</v>
          </cell>
          <cell r="M12315">
            <v>25</v>
          </cell>
          <cell r="N12315">
            <v>25</v>
          </cell>
          <cell r="P12315" t="str">
            <v>The print is in excellent condition with occasional age related marks. Please inspect the image carefully</v>
          </cell>
        </row>
        <row r="12316">
          <cell r="G12316" t="str">
            <v>11257a</v>
          </cell>
          <cell r="H12316" t="str">
            <v>11257a</v>
          </cell>
          <cell r="I12316" t="str">
            <v>Beverley Morris - 2 Lithographs of  Mallard and Garganey Teal 1855</v>
          </cell>
          <cell r="J12316" t="str">
            <v>These beautiful hand coloured lithograph are by Beverley Morris from British Game Birds and Wildfowl.  Published by Groombridge and Sons, London 1855. Lithographed by Benjamin Fawcett. 
Size: 12in x 9.25in (30.5cm x 23.5cm)</v>
          </cell>
          <cell r="K12316">
            <v>30</v>
          </cell>
          <cell r="L12316">
            <v>60</v>
          </cell>
          <cell r="M12316">
            <v>15</v>
          </cell>
          <cell r="N12316">
            <v>15</v>
          </cell>
          <cell r="P12316" t="str">
            <v>The prints are in excellent condition with occasional age related marks. Please inspect the images carefully</v>
          </cell>
        </row>
        <row r="12317">
          <cell r="G12317" t="str">
            <v>11258a</v>
          </cell>
          <cell r="H12317" t="str">
            <v>11258a</v>
          </cell>
          <cell r="I12317" t="str">
            <v>Beverley Morris - Lithograph of Great Snipe 1876</v>
          </cell>
          <cell r="J12317"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2317">
            <v>50</v>
          </cell>
          <cell r="L12317">
            <v>100</v>
          </cell>
          <cell r="M12317">
            <v>25</v>
          </cell>
          <cell r="N12317">
            <v>25</v>
          </cell>
          <cell r="P12317" t="str">
            <v>The print is in excellent condition with occasional age related marks. Please inspect the image carefully</v>
          </cell>
        </row>
        <row r="12318">
          <cell r="G12318" t="str">
            <v>11259a</v>
          </cell>
          <cell r="H12318" t="str">
            <v>11259a</v>
          </cell>
          <cell r="I12318" t="str">
            <v>Beverley Morris - Lithograph of Tufted Duck 1876</v>
          </cell>
          <cell r="J12318"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2318">
            <v>50</v>
          </cell>
          <cell r="L12318">
            <v>100</v>
          </cell>
          <cell r="M12318">
            <v>25</v>
          </cell>
          <cell r="N12318">
            <v>25</v>
          </cell>
          <cell r="P12318" t="str">
            <v>The print is in excellent condition with occasional age related marks. Please inspect the image carefully</v>
          </cell>
        </row>
        <row r="12319">
          <cell r="G12319" t="str">
            <v>11260a</v>
          </cell>
          <cell r="H12319" t="str">
            <v>11260a</v>
          </cell>
          <cell r="I12319" t="str">
            <v>Beverley Morris - Lithograph of Golden Plover 1876</v>
          </cell>
          <cell r="J12319"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2319">
            <v>50</v>
          </cell>
          <cell r="L12319">
            <v>100</v>
          </cell>
          <cell r="M12319">
            <v>25</v>
          </cell>
          <cell r="N12319">
            <v>25</v>
          </cell>
          <cell r="P12319" t="str">
            <v>The print is in excellent condition with occasional age related marks. Please inspect the image carefully</v>
          </cell>
        </row>
        <row r="12320">
          <cell r="G12320" t="str">
            <v>11261a</v>
          </cell>
          <cell r="H12320" t="str">
            <v>11261a</v>
          </cell>
          <cell r="I12320" t="str">
            <v>Beverley Morris - Lithograph of Dotterel 1876</v>
          </cell>
          <cell r="J12320"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2320">
            <v>50</v>
          </cell>
          <cell r="L12320">
            <v>100</v>
          </cell>
          <cell r="M12320">
            <v>25</v>
          </cell>
          <cell r="N12320">
            <v>25</v>
          </cell>
          <cell r="P12320" t="str">
            <v>The print is in excellent condition with occasional age related marks. Please inspect the image carefully</v>
          </cell>
        </row>
        <row r="12321">
          <cell r="G12321" t="str">
            <v>112630a</v>
          </cell>
          <cell r="H12321" t="str">
            <v>112630a</v>
          </cell>
          <cell r="I12321" t="str">
            <v>W Foster - Ruddy Sheldrake from Indian Game Birds 1879</v>
          </cell>
          <cell r="J12321"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2321">
            <v>20</v>
          </cell>
          <cell r="L12321">
            <v>40</v>
          </cell>
          <cell r="M12321">
            <v>10</v>
          </cell>
          <cell r="N12321">
            <v>10</v>
          </cell>
          <cell r="P12321" t="str">
            <v>The print is in excellent condition with occasional age related marks. Please inspect the image carefully</v>
          </cell>
        </row>
        <row r="12322">
          <cell r="G12322" t="str">
            <v>11263a</v>
          </cell>
          <cell r="H12322" t="str">
            <v>11263a</v>
          </cell>
          <cell r="I12322" t="str">
            <v>E Neale - Burmese Peacock from Indian Game Birds 1879</v>
          </cell>
          <cell r="J12322"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2322">
            <v>30</v>
          </cell>
          <cell r="L12322">
            <v>60</v>
          </cell>
          <cell r="M12322">
            <v>15</v>
          </cell>
          <cell r="N12322">
            <v>15</v>
          </cell>
          <cell r="P12322" t="str">
            <v>The print is in excellent condition with occasional age related marks. Please inspect the image carefully</v>
          </cell>
        </row>
        <row r="12323">
          <cell r="G12323" t="str">
            <v>112670a</v>
          </cell>
          <cell r="H12323" t="str">
            <v>112670a</v>
          </cell>
          <cell r="I12323" t="str">
            <v>W Foster - Crested Duck from Indian Game Birds 1879</v>
          </cell>
          <cell r="J12323" t="str">
            <v>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v>
          </cell>
          <cell r="K12323">
            <v>20</v>
          </cell>
          <cell r="L12323">
            <v>40</v>
          </cell>
          <cell r="M12323">
            <v>10</v>
          </cell>
          <cell r="N12323">
            <v>10</v>
          </cell>
          <cell r="P12323" t="str">
            <v>The print is in excellent condition with occasional age related marks. Please inspect the image carefully</v>
          </cell>
        </row>
        <row r="12324">
          <cell r="G12324" t="str">
            <v>112680a</v>
          </cell>
          <cell r="H12324" t="str">
            <v>112680a</v>
          </cell>
          <cell r="I12324" t="str">
            <v>Edouard Travies  - Amherst Pheasant from D'Orbigny's Dict Univ 1849</v>
          </cell>
          <cell r="J12324" t="str">
            <v>This print is from the first edition of Dictionnaire Universel d’Histoire Naturelle by Charles D’Orbigny published in 1849 by Renard &amp; Martinet, Paris.  
The engraving is from a drawing by Edouard Travies and engraved by Fournier. 
Size:  6.25in x 9.5in (15.5cm x 25cm)</v>
          </cell>
          <cell r="K12324">
            <v>20</v>
          </cell>
          <cell r="L12324">
            <v>40</v>
          </cell>
          <cell r="M12324">
            <v>10</v>
          </cell>
          <cell r="N12324">
            <v>10</v>
          </cell>
          <cell r="P12324" t="str">
            <v>The print is in excellent condition with occasional age related marks. Please inspect the image carefully</v>
          </cell>
        </row>
        <row r="12325">
          <cell r="G12325" t="str">
            <v>11278a</v>
          </cell>
          <cell r="H12325" t="str">
            <v>11278a</v>
          </cell>
          <cell r="I12325" t="str">
            <v>FJ Bertuch &amp; Jakob X Schmuzer - Engraving of Parrots and Cockatoos 1792</v>
          </cell>
          <cell r="J12325" t="str">
            <v>This original hand-coloured engraving is by Jakob X Schmuzer for FJ Bertuch's Bilderbuch fur Kinder, published in Weimar 1792-1810.  
Size: approx. 9in x 7in (22.5cm x 18cm)</v>
          </cell>
          <cell r="K12325">
            <v>20</v>
          </cell>
          <cell r="L12325">
            <v>40</v>
          </cell>
          <cell r="M12325">
            <v>10</v>
          </cell>
          <cell r="N12325">
            <v>10</v>
          </cell>
          <cell r="P12325" t="str">
            <v>The print is in excellent condition with occasional age related marks. Please inspect the image carefully</v>
          </cell>
        </row>
        <row r="12326">
          <cell r="G12326" t="str">
            <v>11279a</v>
          </cell>
          <cell r="H12326" t="str">
            <v>11279a</v>
          </cell>
          <cell r="I12326" t="str">
            <v>FJ Bertuch &amp; Jakob X Schmuzer - Engraving of Toucans et al 1792</v>
          </cell>
          <cell r="J12326" t="str">
            <v>This original hand-coloured engraving is by Jakob X Schmuzer for FJ Bertuch's Bilderbuch fur Kinder, published in Weimar 1792-1810.  
Size: approx. 9in x 7in (22.5cm x 18cm)</v>
          </cell>
          <cell r="K12326">
            <v>20</v>
          </cell>
          <cell r="L12326">
            <v>40</v>
          </cell>
          <cell r="M12326">
            <v>10</v>
          </cell>
          <cell r="N12326">
            <v>10</v>
          </cell>
          <cell r="P12326" t="str">
            <v>The print is in excellent condition with occasional age related marks. Please inspect the image carefully</v>
          </cell>
        </row>
        <row r="12327">
          <cell r="G12327" t="str">
            <v>11280a</v>
          </cell>
          <cell r="H12327" t="str">
            <v>11280a</v>
          </cell>
          <cell r="I12327" t="str">
            <v>FJ Bertuch &amp; Jakob X Schmuzer - Engraving of Lyre bird et al 1792</v>
          </cell>
          <cell r="J12327" t="str">
            <v>This original hand-coloured engraving is by Jakob X Schmuzer for FJ Bertuch's Bilderbuch fur Kinder, published in Weimar 1792-1810.  
Size: approx. 9in x 7in (22.5cm x 18cm)</v>
          </cell>
          <cell r="K12327">
            <v>20</v>
          </cell>
          <cell r="L12327">
            <v>40</v>
          </cell>
          <cell r="M12327">
            <v>10</v>
          </cell>
          <cell r="N12327">
            <v>10</v>
          </cell>
          <cell r="P12327" t="str">
            <v>The print is in excellent condition with occasional age related marks. Please inspect the image carefully</v>
          </cell>
        </row>
        <row r="12328">
          <cell r="G12328" t="str">
            <v>11281a</v>
          </cell>
          <cell r="H12328" t="str">
            <v>11281a</v>
          </cell>
          <cell r="I12328" t="str">
            <v>FJ Bertuch &amp; Jakob X Schmuzer - Engraving of Peacock et al 1792</v>
          </cell>
          <cell r="J12328" t="str">
            <v>This original hand-coloured engraving is by Jakob X Schmuzer for FJ Bertuch's Bilderbuch fur Kinder, published in Weimar 1792-1810.  
Size: approx. 9in x 7in (22.5cm x 18cm)</v>
          </cell>
          <cell r="K12328">
            <v>20</v>
          </cell>
          <cell r="L12328">
            <v>40</v>
          </cell>
          <cell r="M12328">
            <v>10</v>
          </cell>
          <cell r="N12328">
            <v>10</v>
          </cell>
          <cell r="P12328" t="str">
            <v>The print is in excellent condition with occasional age related marks. Please inspect the image carefully</v>
          </cell>
        </row>
        <row r="12329">
          <cell r="G12329" t="str">
            <v>112828a</v>
          </cell>
          <cell r="H12329" t="str">
            <v>112828a</v>
          </cell>
          <cell r="I12329" t="str">
            <v>William Swainson - Red Winged Bengaly from Jardine's Birds of Western Africa 1837</v>
          </cell>
          <cell r="J12329" t="str">
            <v>This hand-coloured engraving is from William Swainson's Birds of Western Africa from The Naturalist's Library series edited by Sir William Jardine, Bart. Published by WH Lizars of Edinburgh 1837. 
Size: 6.75in x 4.25in (17cm x 11cm)</v>
          </cell>
          <cell r="K12329">
            <v>30</v>
          </cell>
          <cell r="L12329">
            <v>60</v>
          </cell>
          <cell r="M12329">
            <v>15</v>
          </cell>
          <cell r="N12329">
            <v>15</v>
          </cell>
          <cell r="P12329" t="str">
            <v>The print is in excellent condition with occasional age related marks. Please inspect the image carefully</v>
          </cell>
        </row>
        <row r="12330">
          <cell r="G12330" t="str">
            <v>112829a</v>
          </cell>
          <cell r="H12330" t="str">
            <v>112829a</v>
          </cell>
          <cell r="I12330" t="str">
            <v>William Swainson - Bush Shrike from Jardine's Birds of Western Africa 1837</v>
          </cell>
          <cell r="J12330" t="str">
            <v>This hand-coloured engraving is from William Swainson's Birds of Western Africa from The Naturalist's Library series edited by Sir William Jardine, Bart. Published by WH Lizars of Edinburgh 1837. 
Size: 6.75in x 4.25in (17cm x 11cm)</v>
          </cell>
          <cell r="K12330">
            <v>30</v>
          </cell>
          <cell r="L12330">
            <v>60</v>
          </cell>
          <cell r="M12330">
            <v>15</v>
          </cell>
          <cell r="N12330">
            <v>15</v>
          </cell>
          <cell r="P12330" t="str">
            <v>The print is in excellent condition with occasional age related marks. Please inspect the image carefully</v>
          </cell>
        </row>
        <row r="12331">
          <cell r="G12331" t="str">
            <v>11282a</v>
          </cell>
          <cell r="H12331" t="str">
            <v>11282a</v>
          </cell>
          <cell r="I12331" t="str">
            <v>William Swainson - 3 Birds of Western Africa 1837</v>
          </cell>
          <cell r="J12331" t="str">
            <v>These hand-coloured engravings are from William Swainson's Birds of Western Africa from The Naturalist's Library series edited by Sir William Jardine, Bart. Published by WH Lizars of Edinburgh 1837. 
Size: 6.75in x 4.25in (17cm x 11cm)</v>
          </cell>
          <cell r="K12331">
            <v>30</v>
          </cell>
          <cell r="L12331">
            <v>60</v>
          </cell>
          <cell r="M12331">
            <v>15</v>
          </cell>
          <cell r="N12331">
            <v>15</v>
          </cell>
          <cell r="P12331" t="str">
            <v>The print is in excellent condition with occasional age related marks. Please inspect the image carefully</v>
          </cell>
        </row>
        <row r="12332">
          <cell r="G12332" t="str">
            <v>11282a</v>
          </cell>
          <cell r="H12332" t="str">
            <v>11282a</v>
          </cell>
          <cell r="I12332" t="str">
            <v>William Swainson - from Jardine's Birds of Western Africa 1837</v>
          </cell>
          <cell r="J12332" t="str">
            <v>This hand-coloured engraving is from William Swainson's Birds of Western Africa from The Naturalist's Library series edited by Sir William Jardine, Bart. Published by WH Lizars of Edinburgh 1837. 
Size: 6.75in x 4.25in (17cm x 11cm)</v>
          </cell>
          <cell r="K12332">
            <v>30</v>
          </cell>
          <cell r="L12332">
            <v>60</v>
          </cell>
          <cell r="M12332">
            <v>15</v>
          </cell>
          <cell r="N12332">
            <v>15</v>
          </cell>
          <cell r="P12332" t="str">
            <v>The print is in excellent condition with occasional age related marks. Please inspect the image carefully</v>
          </cell>
        </row>
        <row r="12333">
          <cell r="G12333" t="str">
            <v>112831a</v>
          </cell>
          <cell r="H12333" t="str">
            <v>112831a</v>
          </cell>
          <cell r="I12333" t="str">
            <v>William Swainson - Bull Shrike from Jardine's Birds of Western Africa 1837 ???</v>
          </cell>
          <cell r="J12333" t="str">
            <v>This hand-coloured engraving is from William Swainson's Birds of Western Africa from The Naturalist's Library series edited by Sir William Jardine, Bart. Published by WH Lizars of Edinburgh 1837. 
Size: 6.75in x 4.25in (17cm x 11cm)</v>
          </cell>
          <cell r="K12333">
            <v>30</v>
          </cell>
          <cell r="L12333">
            <v>60</v>
          </cell>
          <cell r="M12333">
            <v>15</v>
          </cell>
          <cell r="N12333">
            <v>15</v>
          </cell>
          <cell r="P12333" t="str">
            <v>The print is in excellent condition with occasional age related marks. Please inspect the image carefully</v>
          </cell>
        </row>
        <row r="12334">
          <cell r="G12334" t="str">
            <v>112832a</v>
          </cell>
          <cell r="H12334" t="str">
            <v>112832a</v>
          </cell>
          <cell r="I12334" t="str">
            <v>William Swainson - Rufous Vented Kinghunter from Jardine's Birds of Western Africa 1837</v>
          </cell>
          <cell r="J12334" t="str">
            <v>This hand-coloured engraving is from William Swainson's Birds of Western Africa from The Naturalist's Library series edited by Sir William Jardine, Bart. Published by WH Lizars of Edinburgh 1837. 
Size: 6.75in x 4.25in (17cm x 11cm)</v>
          </cell>
          <cell r="K12334">
            <v>30</v>
          </cell>
          <cell r="L12334">
            <v>60</v>
          </cell>
          <cell r="M12334">
            <v>15</v>
          </cell>
          <cell r="N12334">
            <v>15</v>
          </cell>
          <cell r="P12334" t="str">
            <v>The print is in excellent condition with occasional age related marks. Please inspect the image carefully</v>
          </cell>
        </row>
        <row r="12335">
          <cell r="G12335" t="str">
            <v>112833a</v>
          </cell>
          <cell r="H12335" t="str">
            <v>112833a</v>
          </cell>
          <cell r="I12335" t="str">
            <v>William Swainson - Yellow White-Eye from Jardine's Birds of Western Africa 1837</v>
          </cell>
          <cell r="J12335" t="str">
            <v>This hand-coloured engraving is from William Swainson's Birds of Western Africa from The Naturalist's Library series edited by Sir William Jardine, Bart. Published by WH Lizars of Edinburgh 1837. 
Size: 6.75in x 4.25in (17cm x 11cm)</v>
          </cell>
          <cell r="K12335">
            <v>30</v>
          </cell>
          <cell r="L12335">
            <v>60</v>
          </cell>
          <cell r="M12335">
            <v>15</v>
          </cell>
          <cell r="N12335">
            <v>15</v>
          </cell>
          <cell r="P12335" t="str">
            <v>The print is in excellent condition with occasional age related marks. Please inspect the image carefully</v>
          </cell>
        </row>
        <row r="12336">
          <cell r="G12336" t="str">
            <v>112834a</v>
          </cell>
          <cell r="H12336" t="str">
            <v>112834a</v>
          </cell>
          <cell r="I12336" t="str">
            <v>William Swainson - Yellow Billed Coucal from Jardine's Birds of Western Africa 1837</v>
          </cell>
          <cell r="J12336" t="str">
            <v>This hand-coloured engraving is from William Swainson's Birds of Western Africa from The Naturalist's Library series edited by Sir William Jardine, Bart. Published by WH Lizars of Edinburgh 1837. 
Size: 6.75in x 4.25in (17cm x 11cm)</v>
          </cell>
          <cell r="K12336">
            <v>30</v>
          </cell>
          <cell r="L12336">
            <v>60</v>
          </cell>
          <cell r="M12336">
            <v>15</v>
          </cell>
          <cell r="N12336">
            <v>15</v>
          </cell>
          <cell r="P12336" t="str">
            <v>The print is in excellent condition with occasional age related marks. Please inspect the image carefully</v>
          </cell>
        </row>
        <row r="12337">
          <cell r="G12337" t="str">
            <v>112835a</v>
          </cell>
          <cell r="H12337" t="str">
            <v>112835a</v>
          </cell>
          <cell r="I12337" t="str">
            <v>William Swainson - Grey Falcon from Jardine's Birds of Western Africa 1837</v>
          </cell>
          <cell r="J12337" t="str">
            <v>This hand-coloured engraving is from William Swainson's Birds of Western Africa from The Naturalist's Library series edited by Sir William Jardine, Bart. Published by WH Lizars of Edinburgh 1837. 
Size: 6.75in x 4.25in (17cm x 11cm)</v>
          </cell>
          <cell r="K12337">
            <v>30</v>
          </cell>
          <cell r="L12337">
            <v>60</v>
          </cell>
          <cell r="M12337">
            <v>15</v>
          </cell>
          <cell r="N12337">
            <v>15</v>
          </cell>
          <cell r="P12337" t="str">
            <v>The print is in excellent condition with occasional age related marks. Please inspect the image carefully</v>
          </cell>
        </row>
        <row r="12338">
          <cell r="G12338" t="str">
            <v>112836a</v>
          </cell>
          <cell r="H12338" t="str">
            <v>112836a</v>
          </cell>
          <cell r="I12338" t="str">
            <v>William Swainson - White Plumed Shrike from Jardine's Birds of Western Africa 1837</v>
          </cell>
          <cell r="J12338" t="str">
            <v>This hand-coloured engraving is from William Swainson's Birds of Western Africa from The Naturalist's Library series edited by Sir William Jardine, Bart. Published by WH Lizars of Edinburgh 1837. 
Size: 6.75in x 4.25in (17cm x 11cm)</v>
          </cell>
          <cell r="K12338">
            <v>30</v>
          </cell>
          <cell r="L12338">
            <v>60</v>
          </cell>
          <cell r="M12338">
            <v>15</v>
          </cell>
          <cell r="N12338">
            <v>15</v>
          </cell>
          <cell r="P12338" t="str">
            <v>The print is in excellent condition with occasional age related marks. Please inspect the image carefully</v>
          </cell>
        </row>
        <row r="12339">
          <cell r="G12339" t="str">
            <v>112837a</v>
          </cell>
          <cell r="H12339" t="str">
            <v>112837a</v>
          </cell>
          <cell r="I12339" t="str">
            <v>William Swainson - Oriale Babbler from Jardine's Birds of Western Africa 1837</v>
          </cell>
          <cell r="J12339" t="str">
            <v>This hand-coloured engraving is from William Swainson's Birds of Western Africa from The Naturalist's Library series edited by Sir William Jardine, Bart. Published by WH Lizars of Edinburgh 1837. 
Size: 6.75in x 4.25in (17cm x 11cm)</v>
          </cell>
          <cell r="K12339">
            <v>20</v>
          </cell>
          <cell r="L12339">
            <v>40</v>
          </cell>
          <cell r="M12339">
            <v>10</v>
          </cell>
          <cell r="N12339">
            <v>10</v>
          </cell>
          <cell r="P12339" t="str">
            <v>The print is in excellent condition with occasional age related marks. Please inspect the image carefully</v>
          </cell>
        </row>
        <row r="12340">
          <cell r="G12340" t="str">
            <v>112838a</v>
          </cell>
          <cell r="H12340" t="str">
            <v>112838a</v>
          </cell>
          <cell r="I12340" t="str">
            <v>William Swainson - Cuckoo Falcon from Jardine's Birds of Western Africa 1837</v>
          </cell>
          <cell r="J12340" t="str">
            <v>This hand-coloured engraving is from William Swainson's Birds of Western Africa from The Naturalist's Library series edited by Sir William Jardine, Bart. Published by WH Lizars of Edinburgh 1837. 
Size: 6.75in x 4.25in (17cm x 11cm)</v>
          </cell>
          <cell r="K12340">
            <v>30</v>
          </cell>
          <cell r="L12340">
            <v>60</v>
          </cell>
          <cell r="M12340">
            <v>15</v>
          </cell>
          <cell r="N12340">
            <v>15</v>
          </cell>
          <cell r="P12340" t="str">
            <v>The print is in excellent condition with occasional age related marks. Please inspect the image carefully</v>
          </cell>
        </row>
        <row r="12341">
          <cell r="G12341" t="str">
            <v>11283a</v>
          </cell>
          <cell r="H12341" t="str">
            <v>11283a</v>
          </cell>
          <cell r="I12341" t="str">
            <v>William Swainson - Yellow Bellied Bunting from Jardine's Birds of Western Africa 1837</v>
          </cell>
          <cell r="J12341" t="str">
            <v>This hand-coloured engraving is from William Swainson's Birds of Western Africa from The Naturalist's Library series edited by Sir William Jardine, Bart. Published by WH Lizars of Edinburgh 1837. 
Size: 6.75in x 4.25in (17cm x 11cm)</v>
          </cell>
          <cell r="K12341">
            <v>30</v>
          </cell>
          <cell r="L12341">
            <v>60</v>
          </cell>
          <cell r="M12341">
            <v>15</v>
          </cell>
          <cell r="N12341">
            <v>15</v>
          </cell>
          <cell r="P12341" t="str">
            <v>The print is in excellent condition with occasional age related marks. Please inspect the image carefully</v>
          </cell>
        </row>
        <row r="12342">
          <cell r="G12342" t="str">
            <v>11284a</v>
          </cell>
          <cell r="H12342" t="str">
            <v>11284a</v>
          </cell>
          <cell r="I12342" t="str">
            <v>William Swainson - Red Collared Bengaly from Jardine's Birds of Western Africa 1837</v>
          </cell>
          <cell r="J12342" t="str">
            <v>This hand-coloured engraving is from William Swainson's Birds of Western Africa from The Naturalist's Library series edited by Sir William Jardine, Bart. Published by WH Lizars of Edinburgh 1837. 
Size: 6.75in x 4.25in (17cm x 11cm)</v>
          </cell>
          <cell r="K12342">
            <v>30</v>
          </cell>
          <cell r="L12342">
            <v>60</v>
          </cell>
          <cell r="M12342">
            <v>15</v>
          </cell>
          <cell r="N12342">
            <v>15</v>
          </cell>
          <cell r="P12342" t="str">
            <v>The print is in excellent condition with occasional age related marks. Please inspect the image carefully</v>
          </cell>
        </row>
        <row r="12343">
          <cell r="G12343" t="str">
            <v>11285a</v>
          </cell>
          <cell r="H12343" t="str">
            <v>11285a</v>
          </cell>
          <cell r="I12343" t="str">
            <v>William Swainson - Crimson Eared Bengaly from Jardine's Birds of Western Africa 1837</v>
          </cell>
          <cell r="J12343" t="str">
            <v>This hand-coloured engraving is from William Swainson's Birds of Western Africa from The Naturalist's Library series edited by Sir William Jardine, Bart. Published by WH Lizars of Edinburgh 1837. 
Size: 6.75in x 4.25in (17cm x 11cm)</v>
          </cell>
          <cell r="K12343">
            <v>30</v>
          </cell>
          <cell r="L12343">
            <v>60</v>
          </cell>
          <cell r="M12343">
            <v>15</v>
          </cell>
          <cell r="N12343">
            <v>15</v>
          </cell>
          <cell r="P12343" t="str">
            <v>The print is in excellent condition with occasional age related marks. Please inspect the image carefully</v>
          </cell>
        </row>
        <row r="12344">
          <cell r="G12344" t="str">
            <v>11286a</v>
          </cell>
          <cell r="H12344" t="str">
            <v>11286a</v>
          </cell>
          <cell r="I12344" t="str">
            <v>Edward Lear - 2 hand-coloured engravings of parrots 1836</v>
          </cell>
          <cell r="J12344" t="str">
            <v>These original hand-coloured steel engravings are from Parrots, Volume X of the Naturalist's Library series, published by Chatto &amp; Windus, London 1836.The parrots were drawn by Edward Lear and engraved by the eminent Edinburgh engraver WH Lizars. 
The plates in this lot comprise: Patagonian Atara and Malacca Ring Parrakeet
Size: 4in x 6.5in (10cm x 17cm)</v>
          </cell>
          <cell r="K12344">
            <v>50</v>
          </cell>
          <cell r="L12344">
            <v>100</v>
          </cell>
          <cell r="M12344">
            <v>25</v>
          </cell>
          <cell r="N12344">
            <v>25</v>
          </cell>
          <cell r="P12344" t="str">
            <v xml:space="preserve">The prints are  in excellent condition - please inspect the images carefully </v>
          </cell>
        </row>
        <row r="12345">
          <cell r="G12345" t="str">
            <v>11287a</v>
          </cell>
          <cell r="H12345" t="str">
            <v>11287a</v>
          </cell>
          <cell r="I12345" t="str">
            <v>Edward Lear - 2 hand-coloured engravings of parrots 1836</v>
          </cell>
          <cell r="J12345" t="str">
            <v>These original hand-coloured steel engravings are from Parrots, Volume X of the Naturalist's Library series, published by Chatto &amp; Windus, London 1836.The parrots were drawn by Edward Lear and engraved by the eminent Edinburgh engraver WH Lizars.
The plates in this lot comprise: Sapphire Crowned Psittacule and Kuhl's Coriphilus
Size: 4in x 6.5in (10cm x 17cm)</v>
          </cell>
          <cell r="K12345">
            <v>50</v>
          </cell>
          <cell r="L12345">
            <v>100</v>
          </cell>
          <cell r="M12345">
            <v>25</v>
          </cell>
          <cell r="N12345">
            <v>25</v>
          </cell>
          <cell r="P12345" t="str">
            <v xml:space="preserve">The prints are  in excellent condition - please inspect the images carefully </v>
          </cell>
        </row>
        <row r="12346">
          <cell r="G12346" t="str">
            <v>11288a</v>
          </cell>
          <cell r="H12346" t="str">
            <v>11288a</v>
          </cell>
          <cell r="I12346" t="str">
            <v>Edward Lear - 2 hand-coloured engravings of parrots 1836</v>
          </cell>
          <cell r="J12346" t="str">
            <v>These original hand-coloured steel engravings are from Parrots, Volume X of the Naturalist's Library series, published by Chatto &amp; Windus, London 1836.The parrots were drawn by Edward Lear and engraved by the eminent Edinburgh engraver WH Lizars. 
The plates in this lot comprise: Pale-headed Broad-Tail and Pennatian Broad-Tail.
Size: 4in x 6.5in (10cm x 17cm)</v>
          </cell>
          <cell r="K12346">
            <v>50</v>
          </cell>
          <cell r="L12346">
            <v>100</v>
          </cell>
          <cell r="M12346">
            <v>25</v>
          </cell>
          <cell r="N12346">
            <v>25</v>
          </cell>
          <cell r="P12346" t="str">
            <v xml:space="preserve">The prints are  in excellent condition - please inspect the images carefully </v>
          </cell>
        </row>
        <row r="12347">
          <cell r="G12347" t="str">
            <v>11288a</v>
          </cell>
          <cell r="H12347" t="str">
            <v>11288a</v>
          </cell>
          <cell r="I12347" t="str">
            <v>William Swainson - Yellow Rumped Bullfinch from Jardine's Birds of Western Africa 1837</v>
          </cell>
          <cell r="J12347" t="str">
            <v>This hand-coloured engraving is from William Swainson's Birds of Western Africa from The Naturalist's Library series edited by Sir William Jardine, Bart. Published by WH Lizars of Edinburgh 1837. 
Size: 6.75in x 4.25in (17cm x 11cm)</v>
          </cell>
          <cell r="K12347">
            <v>30</v>
          </cell>
          <cell r="L12347">
            <v>60</v>
          </cell>
          <cell r="M12347">
            <v>15</v>
          </cell>
          <cell r="N12347">
            <v>15</v>
          </cell>
          <cell r="P12347" t="str">
            <v>The print is in excellent condition with occasional age related marks. Please inspect the image carefully</v>
          </cell>
        </row>
        <row r="12348">
          <cell r="G12348" t="str">
            <v>11289a</v>
          </cell>
          <cell r="H12348" t="str">
            <v>11289a</v>
          </cell>
          <cell r="I12348" t="str">
            <v>Edward Lear - 2 hand-coloured engravings of parrots 1836</v>
          </cell>
          <cell r="J12348" t="str">
            <v>These original hand-coloured steel engravings are from Parrots, Volume X of the Naturalist's Library series, published by Chatto &amp; Windus, London 1836.The parrots were drawn by Edward Lear and engraved by the eminent Edinburgh engraver WH Lizars. 
The plates in this lot comprise: Grey Parrot and Festive Parrot.
Size: 4in x 6.5in (10cm x 17cm)</v>
          </cell>
          <cell r="K12348">
            <v>50</v>
          </cell>
          <cell r="L12348">
            <v>100</v>
          </cell>
          <cell r="M12348">
            <v>25</v>
          </cell>
          <cell r="N12348">
            <v>25</v>
          </cell>
          <cell r="P12348" t="str">
            <v xml:space="preserve">The prints are  in excellent condition - please inspect the images carefully </v>
          </cell>
        </row>
        <row r="12349">
          <cell r="G12349" t="str">
            <v>11289a</v>
          </cell>
          <cell r="H12349" t="str">
            <v>11289a</v>
          </cell>
          <cell r="I12349" t="str">
            <v>William Swainson - Senegal Touraco from Jardine's Birds of Western Africa 1837</v>
          </cell>
          <cell r="J12349" t="str">
            <v>This hand-coloured engraving is from William Swainson's Birds of Western Africa from The Naturalist's Library series edited by Sir William Jardine, Bart. Published by WH Lizars of Edinburgh 1837. 
Size: 6.75in x 4.25in (17cm x 11cm)</v>
          </cell>
          <cell r="K12349">
            <v>30</v>
          </cell>
          <cell r="L12349">
            <v>60</v>
          </cell>
          <cell r="M12349">
            <v>15</v>
          </cell>
          <cell r="N12349">
            <v>15</v>
          </cell>
          <cell r="P12349" t="str">
            <v>The print is in excellent condition with occasional age related marks. Please inspect the image carefully</v>
          </cell>
        </row>
        <row r="12350">
          <cell r="G12350" t="str">
            <v>11290a</v>
          </cell>
          <cell r="H12350" t="str">
            <v>11290a</v>
          </cell>
          <cell r="I12350" t="str">
            <v>Edward Lear - 2 hand-coloured engravings of parrots 1836</v>
          </cell>
          <cell r="J12350" t="str">
            <v>These original hand-coloured steel engravings are from Parrots, Volume X of the Naturalist's Library series, published by Chatto &amp; Windus, London 1836.The parrots were drawn by Edward Lear and engraved by the eminent Edinburgh engraver WH Lizars. 
The plates in this lot comprise: Southern Nestor and Swindern's Love Bird.
Size: 4in x 6.5in (10cm x 17cm)</v>
          </cell>
          <cell r="K12350">
            <v>50</v>
          </cell>
          <cell r="L12350">
            <v>100</v>
          </cell>
          <cell r="M12350">
            <v>25</v>
          </cell>
          <cell r="N12350">
            <v>25</v>
          </cell>
          <cell r="P12350" t="str">
            <v xml:space="preserve">The prints are  in excellent condition - please inspect the images carefully </v>
          </cell>
        </row>
        <row r="12351">
          <cell r="G12351" t="str">
            <v>11290a</v>
          </cell>
          <cell r="H12351" t="str">
            <v>11290a</v>
          </cell>
          <cell r="I12351" t="str">
            <v>William Swainson - Violet Plantain Eater from Jardine's Birds of Western Africa 1837</v>
          </cell>
          <cell r="J12351" t="str">
            <v>This hand-coloured engraving is from William Swainson's Birds of Western Africa from The Naturalist's Library series edited by Sir William Jardine, Bart. Published by WH Lizars of Edinburgh 1837. 
Size: 6.75in x 4.25in (17cm x 11cm)</v>
          </cell>
          <cell r="K12351">
            <v>30</v>
          </cell>
          <cell r="L12351">
            <v>60</v>
          </cell>
          <cell r="M12351">
            <v>15</v>
          </cell>
          <cell r="N12351">
            <v>15</v>
          </cell>
          <cell r="P12351" t="str">
            <v>The print is in excellent condition with occasional age related marks. Please inspect the image carefully</v>
          </cell>
        </row>
        <row r="12352">
          <cell r="G12352" t="str">
            <v>11293a</v>
          </cell>
          <cell r="H12352" t="str">
            <v>11293a</v>
          </cell>
          <cell r="I12352" t="str">
            <v>Levaillant - Rare engraving of Le Rougri (Falcon) by Lebrecht Reinold 1799</v>
          </cell>
          <cell r="J12352" t="str">
            <v xml:space="preserve">This hand finished print of a Falcon is from the extraordinary work Histoire Naturelle des Oiseaux d'Afrique by Francois Levaillant. Paris 1799-1808.
This is an original 18th century print on chain linked paper and was engraved by Frossard after a drawing by Lebrecht Reinold and printed by L'Imprimerie de Langlois .
François Levaillant (1753-1824) was a naturalist, the son of the French consul to Dutch Guyana. Sponsored by a patron to find specimens for his collector's cabinet, Levaillant made a six-month expedition to Africa, landing at the Cape of Good Hope in 1781, and returning to France in 1784. In Africa, he observed the habits of birds and amassed a major collection of specimens, also discovering some 50 new species.
This became the basis of his monumental six-volume work Histoire Naturelle des Oiseaux d'Afrique, the only substantial ornithological work published on Africa during that period, containing over 300 illustrations, and still admired today for the quality of the prints and lively style of writing.
Size: 12in x 10in (30.5cm x 25.4cm)
</v>
          </cell>
          <cell r="K12352">
            <v>100</v>
          </cell>
          <cell r="L12352">
            <v>200</v>
          </cell>
          <cell r="M12352">
            <v>50</v>
          </cell>
          <cell r="N12352">
            <v>50</v>
          </cell>
          <cell r="P12352" t="str">
            <v>Excellent with occasional spotting - please check images carefully.</v>
          </cell>
        </row>
        <row r="12353">
          <cell r="G12353" t="str">
            <v>11294a</v>
          </cell>
          <cell r="H12353" t="str">
            <v>11294a</v>
          </cell>
          <cell r="I12353" t="str">
            <v>Levaillant - Rare engraving of Le Gobe Mouche (Flycatcher) by Lebrecht Reinold 1799</v>
          </cell>
          <cell r="J12353" t="str">
            <v xml:space="preserve">This hand finished print of a Flycatcher is from the extraordinary work Histoire Naturelle des Oiseaux d'Afrique by Francois Levaillant. Paris 1799-1808.
This is an original 18th century print on chain linked paper and was engraved Frossard after a drawing by Lebrecht Reinold and printed by L'Imprimerie de Langlois .
François Levaillant (1753-1824) was a naturalist, the son of the French consul to Dutch Guyana. Sponsored by a patron to find specimens for his collector's cabinet, Levaillant made a six-month expedition to Africa, landing at the Cape of Good Hope in 1781, and returning to France in 1784. In Africa, he observed the habits of birds and amassed a major collection of specimens, also discovering some 50 new species.
This became the basis of his monumental six-volume work Histoire Naturelle des Oiseaux d'Afrique, the only substantial ornithological work published on Africa during that period, containing over 300 illustrations, and still admired today for the quality of the prints and lively style of writing.
Size: 12in x 10in (30.5cm x 25.4cm)
</v>
          </cell>
          <cell r="K12353">
            <v>100</v>
          </cell>
          <cell r="L12353">
            <v>200</v>
          </cell>
          <cell r="M12353">
            <v>50</v>
          </cell>
          <cell r="N12353">
            <v>50</v>
          </cell>
          <cell r="P12353" t="str">
            <v>Excellent with occasional spotting - please check images carefully.</v>
          </cell>
        </row>
        <row r="12354">
          <cell r="G12354" t="str">
            <v>11295a</v>
          </cell>
          <cell r="H12354" t="str">
            <v>11295a</v>
          </cell>
          <cell r="I12354" t="str">
            <v>Levaillant - Rare engraving of L'Alouette (Lark) by Lebrecht Reinold 1799</v>
          </cell>
          <cell r="J12354" t="str">
            <v xml:space="preserve">This hand finished print of a Red-capped Lark is from the extraordinary work Histoire Naturelle des Oiseaux d'Afrique by Francois Levaillant. Paris 1799-1808.
This is an original 18th century print on chain linked paper and was engraved by Frossard and printed by L'Imprimerie de Langlois .
François Levaillant (1753-1824) was a naturalist, the son of the French consul to Dutch Guyana. Sponsored by a patron to find specimens for his collector's cabinet, Levaillant made a six-month expedition to Africa, landing at the Cape of Good Hope in 1781, and returning to France in 1784. In Africa, he observed the habits of birds and amassed a major collection of specimens, also discovering some 50 new species.
This became the basis of his monumental six-volume work Histoire Naturelle des Oiseaux d'Afrique, the only substantial ornithological work published on Africa during that period, containing over 300 illustrations, and still admired today for the quality of the prints and lively style of writing.
Size: 12in x 10in (30.5cm x 25.4cm)
</v>
          </cell>
          <cell r="K12354">
            <v>100</v>
          </cell>
          <cell r="L12354">
            <v>200</v>
          </cell>
          <cell r="M12354">
            <v>50</v>
          </cell>
          <cell r="N12354">
            <v>50</v>
          </cell>
          <cell r="P12354" t="str">
            <v>Excellent with occasional spotting - please check images carefully.</v>
          </cell>
        </row>
        <row r="12355">
          <cell r="G12355" t="str">
            <v>11296a</v>
          </cell>
          <cell r="H12355" t="str">
            <v>11296a</v>
          </cell>
          <cell r="I12355" t="str">
            <v>Levaillant - Rare engraving of the Great Hornbill 1801</v>
          </cell>
          <cell r="J12355" t="str">
            <v>This hand coloured engraving of the Calao or Great Hornbill is from the rare work Histoire Naturelle d’une partie d’Oiseaux Nouveaux et Rares de l’Amerique et des Indes by Francois Levaillant. Published by Didot Jeune for J.E. Gabriel Dufour, Paris 1801. 
This is an original 18th century print on chain linked paper and printed by L'Imprimerie de Langlois . 
François Levaillant (1753-1824) was a naturalist, the son of the French consul to Dutch Guyana. Sponsored by a patron to find specimens for his collector's cabinet, Levaillant made a six-month expedition to Africa, landing at the Cape of Good Hope in 1781, and returning to France in 1784. In Africa, he observed the habits of birds and amassed a major collection of specimens, also discovering some 50 new species. 
Intended as a companion to Levaillant's Histoire Naturelle des Oiseaux d'Afrique, only one volume was completed with 49 of the 240 proposed plates, consisting of monographs of the Bucerotidae and the Cotingidae. The plates were printed by Langlois, who did almost all the colour-printing for Levaillant. 
Size: approx 10in x 7in (25.m x 18cm) - as trimmed at the foot of the page</v>
          </cell>
          <cell r="K12355">
            <v>120</v>
          </cell>
          <cell r="L12355">
            <v>240</v>
          </cell>
          <cell r="M12355">
            <v>60</v>
          </cell>
          <cell r="N12355">
            <v>60</v>
          </cell>
          <cell r="P12355" t="str">
            <v>Excellent with occasional spotting - please check images carefully.</v>
          </cell>
        </row>
        <row r="12356">
          <cell r="G12356" t="str">
            <v>11298a</v>
          </cell>
          <cell r="H12356" t="str">
            <v>11298a</v>
          </cell>
          <cell r="I12356" t="str">
            <v>L Agassiz Fuertes - Chromolithograph of  from Birds of New York 1903</v>
          </cell>
          <cell r="J12356" t="str">
            <v xml:space="preserve">These original antique chromolithographs are by Louis Agassiz Fuertes for The Forest, Fish and Game Commission, Albany, New York 1903.
Size:  approximately 9.5in x 12in </v>
          </cell>
          <cell r="K12356">
            <v>10</v>
          </cell>
          <cell r="L12356">
            <v>20</v>
          </cell>
          <cell r="M12356">
            <v>5</v>
          </cell>
          <cell r="N12356">
            <v>5</v>
          </cell>
          <cell r="P12356" t="str">
            <v xml:space="preserve">The prints are  in excellent condition - please inspect the images carefully </v>
          </cell>
        </row>
        <row r="12357">
          <cell r="G12357" t="str">
            <v>11299a</v>
          </cell>
          <cell r="H12357" t="str">
            <v>11299a</v>
          </cell>
          <cell r="I12357" t="str">
            <v>L Agassiz Fuertes - Chromolithograph of Mourning Warbler from Birds of New York 1903</v>
          </cell>
          <cell r="J12357" t="str">
            <v xml:space="preserve">This original antique chromolithograph is by Louis Agassiz Fuertes for The Forest, Fish and Game Commission, Albany, New York 1903.
Size:  approximately 9.5in x 12in </v>
          </cell>
          <cell r="K12357">
            <v>12</v>
          </cell>
          <cell r="L12357">
            <v>24</v>
          </cell>
          <cell r="M12357">
            <v>6</v>
          </cell>
          <cell r="N12357">
            <v>6</v>
          </cell>
          <cell r="P12357" t="str">
            <v>The print is in excellent condition with occasional age related marks. Please inspect the image carefully</v>
          </cell>
        </row>
        <row r="12358">
          <cell r="G12358" t="str">
            <v>11300a</v>
          </cell>
          <cell r="H12358" t="str">
            <v>11300a</v>
          </cell>
          <cell r="I12358" t="str">
            <v>L Agassiz Fuertes - Chromolithograph of Solitary Vireo from Birds of New York 1903</v>
          </cell>
          <cell r="J12358" t="str">
            <v xml:space="preserve">This original antique chromolithograph is by Louis Agassiz Fuertes for The Forest, Fish and Game Commission, Albany, New York 1903.
Size:  approximately 9.5in x 12in </v>
          </cell>
          <cell r="K12358">
            <v>12</v>
          </cell>
          <cell r="L12358">
            <v>24</v>
          </cell>
          <cell r="M12358">
            <v>6</v>
          </cell>
          <cell r="N12358">
            <v>6</v>
          </cell>
          <cell r="P12358" t="str">
            <v>The print is in excellent condition with occasional age related marks. Please inspect the image carefully</v>
          </cell>
        </row>
        <row r="12359">
          <cell r="G12359" t="str">
            <v>11301a</v>
          </cell>
          <cell r="H12359" t="str">
            <v>11301a</v>
          </cell>
          <cell r="I12359" t="str">
            <v>L Agassiz Fuertes - Chromolithograph of Yellow Bellied Woodpecker from Birds of New York 1903</v>
          </cell>
          <cell r="J12359" t="str">
            <v xml:space="preserve">This original antique chromolithograph is by Louis Agassiz Fuertes for The Forest, Fish and Game Commission, Albany, New York 1903.
Size:  approximately 9.5in x 12in </v>
          </cell>
          <cell r="K12359">
            <v>20</v>
          </cell>
          <cell r="L12359">
            <v>40</v>
          </cell>
          <cell r="M12359">
            <v>10</v>
          </cell>
          <cell r="N12359">
            <v>10</v>
          </cell>
          <cell r="P12359" t="str">
            <v>The print is in excellent condition with occasional age related marks. Please inspect the image carefully</v>
          </cell>
        </row>
        <row r="12360">
          <cell r="G12360" t="str">
            <v>11302a</v>
          </cell>
          <cell r="H12360" t="str">
            <v>11302a</v>
          </cell>
          <cell r="I12360" t="str">
            <v>L Agassiz Fuertes - 4 Chromolithographs of Ducks 1910</v>
          </cell>
          <cell r="J12360" t="str">
            <v xml:space="preserve">These original antique chromolithographs are by Louis Agassiz Fuertes from Birds of New York by Elon Howard Eaton. Published by the University of the State of New York, Albany 1910.
Size:  approximately 9.5in x 12in </v>
          </cell>
          <cell r="K12360">
            <v>10</v>
          </cell>
          <cell r="L12360">
            <v>20</v>
          </cell>
          <cell r="M12360">
            <v>5</v>
          </cell>
          <cell r="N12360">
            <v>5</v>
          </cell>
          <cell r="P12360" t="str">
            <v xml:space="preserve">The prints are  in excellent condition - please inspect the images carefully </v>
          </cell>
        </row>
        <row r="12361">
          <cell r="G12361" t="str">
            <v>11302a</v>
          </cell>
          <cell r="H12361" t="str">
            <v>11302a</v>
          </cell>
          <cell r="I12361" t="str">
            <v>L Agassiz Fuertes - Chromolithograph of Yellow Bellied Cuckoo from Birds of New York 1903</v>
          </cell>
          <cell r="J12361" t="str">
            <v xml:space="preserve">This original antique chromolithograph is by Louis Agassiz Fuertes for The Forest, Fish and Game Commission, Albany, New York 1903.
Size:  approximately 9.5in x 12in </v>
          </cell>
          <cell r="K12361">
            <v>12</v>
          </cell>
          <cell r="L12361">
            <v>24</v>
          </cell>
          <cell r="M12361">
            <v>6</v>
          </cell>
          <cell r="N12361">
            <v>6</v>
          </cell>
          <cell r="P12361" t="str">
            <v>The print is in excellent condition with occasional age related marks. Please inspect the image carefully</v>
          </cell>
        </row>
        <row r="12362">
          <cell r="G12362" t="str">
            <v>11303a</v>
          </cell>
          <cell r="H12362" t="str">
            <v>11303a</v>
          </cell>
          <cell r="I12362" t="str">
            <v>L Agassiz Fuertes - 3 Chromolithographs of Ducks 1910</v>
          </cell>
          <cell r="J12362" t="str">
            <v xml:space="preserve">These original antique chromolithographs are by Louis Agassiz Fuertes from Birds of New York by Elon Howard Eaton. Published by the University of the State of New York, Albany 1910.
Size:  approximately 9.5in x 12in </v>
          </cell>
          <cell r="K12362">
            <v>10</v>
          </cell>
          <cell r="L12362">
            <v>20</v>
          </cell>
          <cell r="M12362">
            <v>5</v>
          </cell>
          <cell r="N12362">
            <v>5</v>
          </cell>
          <cell r="P12362" t="str">
            <v xml:space="preserve">The prints are  in excellent condition - please inspect the images carefully </v>
          </cell>
        </row>
        <row r="12363">
          <cell r="G12363" t="str">
            <v>11303a</v>
          </cell>
          <cell r="H12363" t="str">
            <v>11303a</v>
          </cell>
          <cell r="I12363" t="str">
            <v>L Agassiz Fuertes - Chromolithograph of Chickadee and Creeper from Birds of New York 1903</v>
          </cell>
          <cell r="J12363" t="str">
            <v xml:space="preserve">This original antique chromolithograph is by Louis Agassiz Fuertes for The Forest, Fish and Game Commission, Albany, New York 1903.
Size:  approximately 9.5in x 12in </v>
          </cell>
          <cell r="K12363">
            <v>12</v>
          </cell>
          <cell r="L12363">
            <v>24</v>
          </cell>
          <cell r="M12363">
            <v>6</v>
          </cell>
          <cell r="N12363">
            <v>6</v>
          </cell>
          <cell r="P12363" t="str">
            <v>The print is in excellent condition with occasional age related marks. Please inspect the image carefully</v>
          </cell>
        </row>
        <row r="12364">
          <cell r="G12364" t="str">
            <v>11304a</v>
          </cell>
          <cell r="H12364" t="str">
            <v>11304a</v>
          </cell>
          <cell r="I12364" t="str">
            <v>L Agassiz Fuertes - 4 Chromolithographs of Ducks 1910</v>
          </cell>
          <cell r="J12364" t="str">
            <v xml:space="preserve">These original antique chromolithographs are by Louis Agassiz Fuertes from Birds of New York by Elon Howard Eaton. Published by the University of the State of New York, Albany 1910.
Size:  approximately 9.5in x 12in </v>
          </cell>
          <cell r="K12364">
            <v>10</v>
          </cell>
          <cell r="L12364">
            <v>20</v>
          </cell>
          <cell r="M12364">
            <v>5</v>
          </cell>
          <cell r="N12364">
            <v>5</v>
          </cell>
          <cell r="P12364" t="str">
            <v xml:space="preserve">The prints are  in excellent condition - please inspect the images carefully </v>
          </cell>
        </row>
        <row r="12365">
          <cell r="G12365" t="str">
            <v>11305a</v>
          </cell>
          <cell r="H12365" t="str">
            <v>11305a</v>
          </cell>
          <cell r="I12365" t="str">
            <v>L Agassiz Fuertes - Chromolithograph of Blackburnian Warbler from Birds of New York 1903</v>
          </cell>
          <cell r="J12365" t="str">
            <v xml:space="preserve">This original antique chromolithograph is by Louis Agassiz Fuertes for The Forest, Fish and Game Commission, Albany, New York 1903.
Size:  approximately 9.5in x 12in </v>
          </cell>
          <cell r="K12365">
            <v>12</v>
          </cell>
          <cell r="L12365">
            <v>24</v>
          </cell>
          <cell r="M12365">
            <v>6</v>
          </cell>
          <cell r="N12365">
            <v>6</v>
          </cell>
          <cell r="P12365" t="str">
            <v>The print is in excellent condition with occasional age related marks. Please inspect the image carefully</v>
          </cell>
        </row>
        <row r="12366">
          <cell r="G12366" t="str">
            <v>11307a</v>
          </cell>
          <cell r="H12366" t="str">
            <v>11307a</v>
          </cell>
          <cell r="I12366" t="str">
            <v>L Agassiz Fuertes - 3 Chromolithographs of Woodpeckers 1910</v>
          </cell>
          <cell r="J12366" t="str">
            <v xml:space="preserve">These original antique chromolithographs are by Louis Agassiz Fuertes from Birds of New York by Elon Howard Eaton. Published by the University of the State of New York, Albany 1910.
Size:  approximately 9.5in x 12in </v>
          </cell>
          <cell r="K12366">
            <v>10</v>
          </cell>
          <cell r="L12366">
            <v>20</v>
          </cell>
          <cell r="M12366">
            <v>5</v>
          </cell>
          <cell r="N12366">
            <v>5</v>
          </cell>
          <cell r="P12366" t="str">
            <v xml:space="preserve">The prints are  in excellent condition - please inspect the images carefully </v>
          </cell>
        </row>
        <row r="12367">
          <cell r="G12367" t="str">
            <v>11307a</v>
          </cell>
          <cell r="H12367" t="str">
            <v>11307a</v>
          </cell>
          <cell r="I12367" t="str">
            <v>L Agassiz Fuertes - Chromolithograph of Goshawk from Birds of New York 1903</v>
          </cell>
          <cell r="J12367" t="str">
            <v xml:space="preserve">This original antique chromolithograph is by Louis Agassiz Fuertes for The Forest, Fish and Game Commission, Albany, New York 1903.
Size:  approximately 9.5in x 12in </v>
          </cell>
          <cell r="K12367">
            <v>12</v>
          </cell>
          <cell r="L12367">
            <v>24</v>
          </cell>
          <cell r="M12367">
            <v>6</v>
          </cell>
          <cell r="N12367">
            <v>6</v>
          </cell>
          <cell r="P12367" t="str">
            <v>The print is in excellent condition with occasional age related marks. Please inspect the image carefully</v>
          </cell>
        </row>
        <row r="12368">
          <cell r="G12368" t="str">
            <v>11308a</v>
          </cell>
          <cell r="H12368" t="str">
            <v>11308a</v>
          </cell>
          <cell r="I12368" t="str">
            <v>L Agassiz Fuertes - 2 Chromolithographs of Herons, Egret 1910</v>
          </cell>
          <cell r="J12368" t="str">
            <v xml:space="preserve">These original antique chromolithographs are by Louis Agassiz Fuertes from Birds of New York by Elon Howard Eaton. Published by the University of the State of New York, Albany 1910.
Size:  approximately 9.5in x 12in </v>
          </cell>
          <cell r="K12368">
            <v>10</v>
          </cell>
          <cell r="L12368">
            <v>20</v>
          </cell>
          <cell r="M12368">
            <v>5</v>
          </cell>
          <cell r="N12368">
            <v>5</v>
          </cell>
          <cell r="P12368" t="str">
            <v xml:space="preserve">The prints are  in excellent condition - please inspect the images carefully </v>
          </cell>
        </row>
        <row r="12369">
          <cell r="G12369" t="str">
            <v>11310a</v>
          </cell>
          <cell r="H12369" t="str">
            <v>11310a</v>
          </cell>
          <cell r="I12369" t="str">
            <v>JG Keulemans &amp; Naumann - Arctic Loons 1895</v>
          </cell>
          <cell r="J12369"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12369">
            <v>30</v>
          </cell>
          <cell r="L12369">
            <v>60</v>
          </cell>
          <cell r="M12369">
            <v>15</v>
          </cell>
          <cell r="N12369">
            <v>15</v>
          </cell>
          <cell r="P12369" t="str">
            <v>The print is in excellent condition with occasional age related marks. Please inspect the image carefully</v>
          </cell>
        </row>
        <row r="12370">
          <cell r="G12370" t="str">
            <v>11311a</v>
          </cell>
          <cell r="H12370" t="str">
            <v>11311a</v>
          </cell>
          <cell r="I12370" t="str">
            <v>JG Keulemans &amp; Naumann - Bernicle Goose 1895</v>
          </cell>
          <cell r="J12370"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12370">
            <v>24</v>
          </cell>
          <cell r="L12370">
            <v>48</v>
          </cell>
          <cell r="M12370">
            <v>12</v>
          </cell>
          <cell r="N12370">
            <v>12</v>
          </cell>
          <cell r="P12370" t="str">
            <v>The print is in excellent condition with occasional age related marks. Please inspect the image carefully</v>
          </cell>
        </row>
        <row r="12371">
          <cell r="G12371" t="str">
            <v>113122a</v>
          </cell>
          <cell r="H12371" t="str">
            <v>113122a</v>
          </cell>
          <cell r="I12371" t="str">
            <v>L Agassiz Fuertes - Chromolithograph of Northern Pileated Woodpecker from Birds of New York 1910</v>
          </cell>
          <cell r="J12371" t="str">
            <v xml:space="preserve">This original antique chromolithograph is by Louis Agassiz Fuertes for The Forest, Fish and Game Commission, Albany, New York 1910.
Size:  approximately 9.5in x 12in </v>
          </cell>
          <cell r="K12371">
            <v>20</v>
          </cell>
          <cell r="L12371">
            <v>40</v>
          </cell>
          <cell r="M12371">
            <v>10</v>
          </cell>
          <cell r="N12371">
            <v>10</v>
          </cell>
          <cell r="P12371" t="str">
            <v>The print is in excellent condition with occasional age related marks. Please inspect the image carefully</v>
          </cell>
        </row>
        <row r="12372">
          <cell r="G12372" t="str">
            <v>11312a</v>
          </cell>
          <cell r="H12372" t="str">
            <v>11312a</v>
          </cell>
          <cell r="I12372" t="str">
            <v>JG Keulemans &amp; Naumann - Grebes 1895</v>
          </cell>
          <cell r="J12372"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12372">
            <v>30</v>
          </cell>
          <cell r="L12372">
            <v>60</v>
          </cell>
          <cell r="M12372">
            <v>15</v>
          </cell>
          <cell r="N12372">
            <v>15</v>
          </cell>
          <cell r="P12372" t="str">
            <v>The print is in excellent condition with occasional age related marks. Please inspect the image carefully</v>
          </cell>
        </row>
        <row r="12373">
          <cell r="G12373" t="str">
            <v>11315a</v>
          </cell>
          <cell r="H12373" t="str">
            <v>11315a</v>
          </cell>
          <cell r="I12373" t="str">
            <v>JG Keulemans &amp; Naumann - White-fronted Goose 1895</v>
          </cell>
          <cell r="J12373"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12373">
            <v>20</v>
          </cell>
          <cell r="L12373">
            <v>40</v>
          </cell>
          <cell r="M12373">
            <v>10</v>
          </cell>
          <cell r="N12373">
            <v>10</v>
          </cell>
          <cell r="P12373" t="str">
            <v xml:space="preserve">The prints are  in excellent condition - please inspect the images carefully </v>
          </cell>
        </row>
        <row r="12374">
          <cell r="G12374" t="str">
            <v>11317a</v>
          </cell>
          <cell r="H12374" t="str">
            <v>11317a</v>
          </cell>
          <cell r="I12374" t="str">
            <v>JG Keulemans &amp; Naumann - Lesser White-fronted Goose 1895</v>
          </cell>
          <cell r="J12374"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12374">
            <v>20</v>
          </cell>
          <cell r="L12374">
            <v>40</v>
          </cell>
          <cell r="M12374">
            <v>10</v>
          </cell>
          <cell r="N12374">
            <v>10</v>
          </cell>
          <cell r="P12374" t="str">
            <v xml:space="preserve">The prints are  in excellent condition - please inspect the images carefully </v>
          </cell>
        </row>
        <row r="12375">
          <cell r="G12375" t="str">
            <v>11318a</v>
          </cell>
          <cell r="H12375" t="str">
            <v>11318a</v>
          </cell>
          <cell r="I12375" t="str">
            <v>JG Keulemans &amp; Naumann - Long-tailed Duck 1895</v>
          </cell>
          <cell r="J12375"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12375">
            <v>20</v>
          </cell>
          <cell r="L12375">
            <v>40</v>
          </cell>
          <cell r="M12375">
            <v>10</v>
          </cell>
          <cell r="N12375">
            <v>10</v>
          </cell>
          <cell r="P12375" t="str">
            <v xml:space="preserve">The prints are  in excellent condition - please inspect the images carefully </v>
          </cell>
        </row>
        <row r="12376">
          <cell r="G12376" t="str">
            <v>11319a</v>
          </cell>
          <cell r="H12376" t="str">
            <v>11319a</v>
          </cell>
          <cell r="I12376" t="str">
            <v>JG Keulemans &amp; Naumann - Ruff 1895</v>
          </cell>
          <cell r="J12376"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12376">
            <v>20</v>
          </cell>
          <cell r="L12376">
            <v>40</v>
          </cell>
          <cell r="M12376">
            <v>10</v>
          </cell>
          <cell r="N12376">
            <v>10</v>
          </cell>
          <cell r="P12376" t="str">
            <v xml:space="preserve">The prints are  in excellent condition - please inspect the images carefully </v>
          </cell>
        </row>
        <row r="12377">
          <cell r="G12377" t="str">
            <v>11320a</v>
          </cell>
          <cell r="H12377" t="str">
            <v>11320a</v>
          </cell>
          <cell r="I12377" t="str">
            <v>JG Keulemans &amp; Naumann - Surf Scoter 1895</v>
          </cell>
          <cell r="J12377"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12377">
            <v>20</v>
          </cell>
          <cell r="L12377">
            <v>40</v>
          </cell>
          <cell r="M12377">
            <v>10</v>
          </cell>
          <cell r="N12377">
            <v>10</v>
          </cell>
          <cell r="P12377" t="str">
            <v xml:space="preserve">The prints are  in excellent condition - please inspect the images carefully </v>
          </cell>
        </row>
        <row r="12378">
          <cell r="G12378" t="str">
            <v>11322a</v>
          </cell>
          <cell r="H12378" t="str">
            <v>11322a</v>
          </cell>
          <cell r="I12378" t="str">
            <v>JG Keulemans &amp; Naumann - Bean Goose 1895</v>
          </cell>
          <cell r="J12378"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12378">
            <v>20</v>
          </cell>
          <cell r="L12378">
            <v>40</v>
          </cell>
          <cell r="M12378">
            <v>10</v>
          </cell>
          <cell r="N12378">
            <v>10</v>
          </cell>
          <cell r="P12378" t="str">
            <v xml:space="preserve">The prints are  in excellent condition - please inspect the images carefully </v>
          </cell>
        </row>
        <row r="12379">
          <cell r="G12379" t="str">
            <v>11326a</v>
          </cell>
          <cell r="H12379" t="str">
            <v>11326a</v>
          </cell>
          <cell r="I12379" t="str">
            <v>E de Maes &amp; Naumann - Black-tailed Godwit 1895</v>
          </cell>
          <cell r="J12379" t="str">
            <v>This chromolithograph is from Naturgeschichte der Vogel Mitteleuropas (The Natural History of Birds from Central Europe) by Johann Naumann. Published 1895-1905 by Gera, Untermhaus.
The illustrators in this work were Keulemans, Riesenthal, Goring, de Maes, Reichert etc
The plates were colour printed in up to four colours with additional hand colouring.
Size: 11.25in x 15.25in (28cm x 38.5cm)</v>
          </cell>
          <cell r="K12379">
            <v>20</v>
          </cell>
          <cell r="L12379">
            <v>40</v>
          </cell>
          <cell r="M12379">
            <v>10</v>
          </cell>
          <cell r="N12379">
            <v>10</v>
          </cell>
          <cell r="P12379" t="str">
            <v xml:space="preserve">The prints are  in excellent condition - please inspect the images carefully </v>
          </cell>
        </row>
        <row r="12380">
          <cell r="G12380" t="str">
            <v>11328a</v>
          </cell>
          <cell r="H12380" t="str">
            <v>11328a</v>
          </cell>
          <cell r="I12380" t="str">
            <v>Edward Lear - Fork-tailed Petrel from Genera of Birds by George Gray   1844</v>
          </cell>
          <cell r="J12380" t="str">
            <v xml:space="preserve">This rare lithographic print after Edward Lear is from The Genera of Birds by George Robert Gray and lithographed  by David W Mitchell. 
The illustrations were printed by C Hullmandel and published by Longman, Brown, Green and Longmans, Paternoster Row, London 1844-49.
A beautifully illustrated book, the first work to be illustrated by Joseph Wolf after his move to Great Britain. 
Approximate size: 8.25in x 12in </v>
          </cell>
          <cell r="K12380">
            <v>40</v>
          </cell>
          <cell r="L12380">
            <v>80</v>
          </cell>
          <cell r="M12380">
            <v>20</v>
          </cell>
          <cell r="N12380">
            <v>20</v>
          </cell>
          <cell r="P12380" t="str">
            <v>The print is in very good condition  - please inspect images.</v>
          </cell>
        </row>
        <row r="12381">
          <cell r="G12381" t="str">
            <v>11329a</v>
          </cell>
          <cell r="H12381" t="str">
            <v>11329a</v>
          </cell>
          <cell r="I12381" t="str">
            <v>GD Rowley - Australian Swamphen by JG Keulemans 1877</v>
          </cell>
          <cell r="J12381" t="str">
            <v xml:space="preserve">Antique lithograph of the Porphyrio Stanleyi or Australian Swamphen by JG  Keulemans from Ornithological Miscellany  by George Dawson Rowley. Published by Hanhart, London 1877. 
Size: 12in 9.5in  </v>
          </cell>
          <cell r="K12381">
            <v>40</v>
          </cell>
          <cell r="L12381">
            <v>80</v>
          </cell>
          <cell r="M12381">
            <v>20</v>
          </cell>
          <cell r="N12381">
            <v>20</v>
          </cell>
          <cell r="P12381" t="str">
            <v>The print is in excellent condition with soft creases to upper right corner. Please inspect the image carefully</v>
          </cell>
        </row>
        <row r="12382">
          <cell r="G12382" t="str">
            <v>11331a</v>
          </cell>
          <cell r="H12382" t="str">
            <v>11331a</v>
          </cell>
          <cell r="I12382" t="str">
            <v>Temminck - Kestrel from Fauna Japonica 1842</v>
          </cell>
          <cell r="J12382" t="str">
            <v>Original antique hand-coloured lithograph of the Common Kestrel (Falco Tinnunculus Japonica) from Fauna Japonica by Philipp Franz von Siebold (1796–1866). 
Based on the collections made by Philipp Franz von Siebold and his successor Heinrich Bürger in Japan, Fauna Japonica’s aves volume was authored by the naturalists Coenraad Jacob Temminck and Hermann Schlegel. 
Size: approx. 8in x 10in (20cm x 25cm)</v>
          </cell>
          <cell r="K12382">
            <v>40</v>
          </cell>
          <cell r="L12382">
            <v>80</v>
          </cell>
          <cell r="M12382">
            <v>20</v>
          </cell>
          <cell r="N12382">
            <v>20</v>
          </cell>
          <cell r="P12382" t="str">
            <v>The print is in excellent condition with occasional age related marks. Please inspect the image carefully</v>
          </cell>
        </row>
        <row r="12383">
          <cell r="G12383" t="str">
            <v>11332a</v>
          </cell>
          <cell r="H12383" t="str">
            <v>11332a</v>
          </cell>
          <cell r="I12383" t="str">
            <v>GD Rowley - Burmese Falcon by JG Keulemans 1877</v>
          </cell>
          <cell r="J12383" t="str">
            <v xml:space="preserve">Antique lithograph of the Poliohierax Insignis or Burmese Falcon by JG  Keulemans from Ornithological Miscellany  by George Dawson Rowley. Published by Hanhart, London 1877. 
Size: 12in 9.5in  </v>
          </cell>
          <cell r="K12383">
            <v>40</v>
          </cell>
          <cell r="L12383">
            <v>80</v>
          </cell>
          <cell r="M12383">
            <v>20</v>
          </cell>
          <cell r="N12383">
            <v>20</v>
          </cell>
          <cell r="P12383" t="str">
            <v>The print is in excellent condition with soft creases to upper right corner. Please inspect the image carefully</v>
          </cell>
        </row>
        <row r="12384">
          <cell r="G12384" t="str">
            <v>11335a</v>
          </cell>
          <cell r="H12384" t="str">
            <v>11335a</v>
          </cell>
          <cell r="I12384" t="str">
            <v>GD Rowley - Kittiwakes by JG Keulemans 1877</v>
          </cell>
          <cell r="J12384" t="str">
            <v xml:space="preserve">Antique lithograph of the Kittiwakes at the entrance to Kingston Harbour by JG  Keulemans from Ornithological Miscellany  by George Dawson Rowley. Published by Hanhart, London 1877. 
Size: 12in 9.5in  </v>
          </cell>
          <cell r="K12384">
            <v>30</v>
          </cell>
          <cell r="L12384">
            <v>60</v>
          </cell>
          <cell r="M12384">
            <v>15</v>
          </cell>
          <cell r="N12384">
            <v>15</v>
          </cell>
          <cell r="P12384" t="str">
            <v>The print is in excellent condition with soft creases to upper right corner. Please inspect the image carefully</v>
          </cell>
        </row>
        <row r="12385">
          <cell r="G12385" t="str">
            <v>11338a</v>
          </cell>
          <cell r="H12385" t="str">
            <v>11338a</v>
          </cell>
          <cell r="I12385" t="str">
            <v>WT Greene - Hand coloured print of Budgerigar 1885</v>
          </cell>
          <cell r="J12385" t="str">
            <v>This rare print is from Birds I Have Kept in Years Gone By - William T Greene, London 1885. 
Size: 7in x 5in (18cm x 13cm)</v>
          </cell>
          <cell r="K12385">
            <v>24</v>
          </cell>
          <cell r="L12385">
            <v>48</v>
          </cell>
          <cell r="M12385">
            <v>12</v>
          </cell>
          <cell r="N12385">
            <v>12</v>
          </cell>
          <cell r="P12385" t="str">
            <v>The print is in excellent condition with occasional age related marks. Please inspect the image carefully</v>
          </cell>
        </row>
        <row r="12386">
          <cell r="G12386" t="str">
            <v>11339a</v>
          </cell>
          <cell r="H12386" t="str">
            <v>11339a</v>
          </cell>
          <cell r="I12386" t="str">
            <v>WT Greene - Hand coloured print of Robin Redbreast 1885</v>
          </cell>
          <cell r="J12386" t="str">
            <v>This rare print is from Birds I Have Kept in Years Gone By - William T Greene, London 1885. 
Size: 7in x 5in (18cm x 13cm)</v>
          </cell>
          <cell r="K12386">
            <v>24</v>
          </cell>
          <cell r="L12386">
            <v>48</v>
          </cell>
          <cell r="M12386">
            <v>12</v>
          </cell>
          <cell r="N12386">
            <v>12</v>
          </cell>
          <cell r="P12386" t="str">
            <v>The print is in excellent condition with occasional age related marks. Please inspect the image carefully</v>
          </cell>
        </row>
        <row r="12387">
          <cell r="G12387" t="str">
            <v>11340a</v>
          </cell>
          <cell r="H12387" t="str">
            <v>11340a</v>
          </cell>
          <cell r="I12387" t="str">
            <v>Frederick Nodder - Merian Duck 1790</v>
          </cell>
          <cell r="J12387" t="str">
            <v>This beautiful copper engraving with original hand colouring is from The Naturalist's Miscellany by George Shaw and illustrated by Frederick P Nodder. Published in London 1790-1813. 
Size: 9.5in x 5.5in (24cm x 14cm)</v>
          </cell>
          <cell r="K12387">
            <v>30</v>
          </cell>
          <cell r="L12387">
            <v>60</v>
          </cell>
          <cell r="M12387">
            <v>15</v>
          </cell>
          <cell r="N12387">
            <v>15</v>
          </cell>
          <cell r="P12387" t="str">
            <v>The print is in excellent condition with occasional age related marks. Please inspect the image carefully</v>
          </cell>
        </row>
        <row r="12388">
          <cell r="G12388" t="str">
            <v>11341a</v>
          </cell>
          <cell r="H12388" t="str">
            <v>11341a</v>
          </cell>
          <cell r="I12388" t="str">
            <v>Frederick Nodder - Red-throated Hummingbird 1790</v>
          </cell>
          <cell r="J12388" t="str">
            <v>This beautiful copper engraving with original hand colouring is from The Naturalist's Miscellany by George Shaw and illustrated by Frederick P Nodder. Published in London 1790-1813. 
Size: 9.5in x 5.5in (24cm x 14cm)</v>
          </cell>
          <cell r="K12388">
            <v>30</v>
          </cell>
          <cell r="L12388">
            <v>60</v>
          </cell>
          <cell r="M12388">
            <v>15</v>
          </cell>
          <cell r="N12388">
            <v>15</v>
          </cell>
          <cell r="P12388" t="str">
            <v>The print is in excellent condition with occasional age related marks. Please inspect the image carefully</v>
          </cell>
        </row>
        <row r="12389">
          <cell r="G12389" t="str">
            <v>11343a</v>
          </cell>
          <cell r="H12389" t="str">
            <v>11343a</v>
          </cell>
          <cell r="I12389" t="str">
            <v>Thomas Pennant - Great Auk engraving 1776</v>
          </cell>
          <cell r="J12389" t="str">
            <v>This superb antique engraving of the now extinct Great Auk is nearly 250 years old. It is Plate 18 from British Zoology by Thomas Pennant, published in 1776 in Warrington, England. 
Thomas Pennant (1726-1798) was a naturalist greatly interested in the physical and living world. He wrote important books including British Zoology. He studied at Oxford university and knew and influenced key scientists of his era, such as Sir Joseph Banks. 
The paper is creamy white and was made by copper plate engraving and is in very good condition.
Size: 8.25in x 5.5in.</v>
          </cell>
          <cell r="K12389">
            <v>40</v>
          </cell>
          <cell r="L12389">
            <v>80</v>
          </cell>
          <cell r="M12389">
            <v>20</v>
          </cell>
          <cell r="N12389">
            <v>20</v>
          </cell>
          <cell r="P12389" t="str">
            <v>The print is in excellent condition with occasional age related marks. Please inspect the image carefully</v>
          </cell>
        </row>
        <row r="12390">
          <cell r="G12390" t="str">
            <v>11343a</v>
          </cell>
          <cell r="H12390" t="str">
            <v>11343a</v>
          </cell>
          <cell r="I12390" t="str">
            <v>WT Greene - Hand coloured print of Red-faced Lovebird 1885</v>
          </cell>
          <cell r="J12390" t="str">
            <v>This rare print is from Birds I Have Kept in Years Gone By - William T Greene, London 1885. 
Size: 7in x 5in (18cm x 13cm)</v>
          </cell>
          <cell r="K12390">
            <v>24</v>
          </cell>
          <cell r="L12390">
            <v>48</v>
          </cell>
          <cell r="M12390">
            <v>12</v>
          </cell>
          <cell r="N12390">
            <v>12</v>
          </cell>
          <cell r="P12390" t="str">
            <v>Occasional age related marks. Please inspect the images carefully</v>
          </cell>
        </row>
        <row r="12391">
          <cell r="G12391" t="str">
            <v>11344a</v>
          </cell>
          <cell r="H12391" t="str">
            <v>11344a</v>
          </cell>
          <cell r="I12391" t="str">
            <v>WT Greene - Hand coloured print of Starling 1885</v>
          </cell>
          <cell r="J12391" t="str">
            <v>This rare print is from Birds I Have Kept in Years Gone By - William T Greene, London 1885. 
Size: 7in x 5in (18cm x 13cm)</v>
          </cell>
          <cell r="K12391">
            <v>24</v>
          </cell>
          <cell r="L12391">
            <v>48</v>
          </cell>
          <cell r="M12391">
            <v>12</v>
          </cell>
          <cell r="N12391">
            <v>12</v>
          </cell>
          <cell r="P12391" t="str">
            <v>Occasional age related marks. Please inspect the images carefully</v>
          </cell>
        </row>
        <row r="12392">
          <cell r="G12392" t="str">
            <v>11346a</v>
          </cell>
          <cell r="H12392" t="str">
            <v>11346a</v>
          </cell>
          <cell r="I12392" t="str">
            <v>Thomas Rymer Jones - Ptarmigan 1869</v>
          </cell>
          <cell r="J12392"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12392">
            <v>20</v>
          </cell>
          <cell r="L12392">
            <v>40</v>
          </cell>
          <cell r="M12392">
            <v>10</v>
          </cell>
          <cell r="N12392">
            <v>10</v>
          </cell>
          <cell r="P12392" t="str">
            <v>The print is in excellent condition with occasional age related marks. Please inspect the image carefully</v>
          </cell>
        </row>
        <row r="12393">
          <cell r="G12393" t="str">
            <v>11350a</v>
          </cell>
          <cell r="H12393" t="str">
            <v>11350a</v>
          </cell>
          <cell r="I12393" t="str">
            <v>Thomas Rymer Jones - Hastings Tragopan 1869</v>
          </cell>
          <cell r="J12393"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12393">
            <v>40</v>
          </cell>
          <cell r="L12393">
            <v>80</v>
          </cell>
          <cell r="M12393">
            <v>20</v>
          </cell>
          <cell r="N12393">
            <v>20</v>
          </cell>
          <cell r="P12393" t="str">
            <v>The print is in excellent condition with occasional age related marks. Please inspect the image carefully</v>
          </cell>
        </row>
        <row r="12394">
          <cell r="G12394" t="str">
            <v>11352a</v>
          </cell>
          <cell r="H12394" t="str">
            <v>11352a</v>
          </cell>
          <cell r="I12394" t="str">
            <v>Thomas Rymer Jones - Angola Vulture 1869</v>
          </cell>
          <cell r="J12394"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12394">
            <v>30</v>
          </cell>
          <cell r="L12394">
            <v>60</v>
          </cell>
          <cell r="M12394">
            <v>15</v>
          </cell>
          <cell r="N12394">
            <v>15</v>
          </cell>
          <cell r="P12394" t="str">
            <v>The print is in excellent condition with occasional age related marks. Please inspect the image carefully</v>
          </cell>
        </row>
        <row r="12395">
          <cell r="G12395" t="str">
            <v>11353a</v>
          </cell>
          <cell r="H12395" t="str">
            <v>11353a</v>
          </cell>
          <cell r="I12395" t="str">
            <v>Thomas Rymer Jones - Whiskered Fantail 1869</v>
          </cell>
          <cell r="J12395"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12395">
            <v>40</v>
          </cell>
          <cell r="L12395">
            <v>80</v>
          </cell>
          <cell r="M12395">
            <v>20</v>
          </cell>
          <cell r="N12395">
            <v>20</v>
          </cell>
          <cell r="P12395" t="str">
            <v>The print is in excellent condition with occasional age related marks. Please inspect the image carefully</v>
          </cell>
        </row>
        <row r="12396">
          <cell r="G12396" t="str">
            <v>11354a</v>
          </cell>
          <cell r="H12396" t="str">
            <v>11354a</v>
          </cell>
          <cell r="I12396" t="str">
            <v>Thomas Rymer Jones - Puffin 1869</v>
          </cell>
          <cell r="J12396"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12396">
            <v>40</v>
          </cell>
          <cell r="L12396">
            <v>80</v>
          </cell>
          <cell r="M12396">
            <v>20</v>
          </cell>
          <cell r="N12396">
            <v>20</v>
          </cell>
          <cell r="P12396" t="str">
            <v>The print is in excellent condition with occasional age related marks. Please inspect the image carefully</v>
          </cell>
        </row>
        <row r="12397">
          <cell r="G12397" t="str">
            <v>11356a</v>
          </cell>
          <cell r="H12397" t="str">
            <v>11356a</v>
          </cell>
          <cell r="I12397" t="str">
            <v>Thomas Rymer Jones - Northern Diver 1869</v>
          </cell>
          <cell r="J12397"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12397">
            <v>20</v>
          </cell>
          <cell r="L12397">
            <v>40</v>
          </cell>
          <cell r="M12397">
            <v>10</v>
          </cell>
          <cell r="N12397">
            <v>10</v>
          </cell>
          <cell r="P12397" t="str">
            <v>The print is in excellent condition with occasional age related marks. Please inspect the image carefully</v>
          </cell>
        </row>
        <row r="12398">
          <cell r="G12398" t="str">
            <v>11359a</v>
          </cell>
          <cell r="H12398" t="str">
            <v>11359a</v>
          </cell>
          <cell r="I12398" t="str">
            <v>Thomas Rymer Jones - Common Tern 1869</v>
          </cell>
          <cell r="J12398"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12398">
            <v>20</v>
          </cell>
          <cell r="L12398">
            <v>40</v>
          </cell>
          <cell r="M12398">
            <v>10</v>
          </cell>
          <cell r="N12398">
            <v>10</v>
          </cell>
          <cell r="P12398" t="str">
            <v>The print is in excellent condition with occasional age related marks. Please inspect the image carefully</v>
          </cell>
        </row>
        <row r="12399">
          <cell r="G12399" t="str">
            <v>11364a</v>
          </cell>
          <cell r="H12399" t="str">
            <v>11364a</v>
          </cell>
          <cell r="I12399" t="str">
            <v>Thomas Rymer Jones - Scarlet Macaw 1869</v>
          </cell>
          <cell r="J12399" t="str">
            <v>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v>
          </cell>
          <cell r="K12399">
            <v>20</v>
          </cell>
          <cell r="L12399">
            <v>40</v>
          </cell>
          <cell r="M12399">
            <v>10</v>
          </cell>
          <cell r="N12399">
            <v>10</v>
          </cell>
          <cell r="P12399" t="str">
            <v>The print is in excellent condition with occasional age related marks. Please inspect the image carefully</v>
          </cell>
        </row>
        <row r="12400">
          <cell r="G12400" t="str">
            <v>11367a</v>
          </cell>
          <cell r="H12400" t="str">
            <v>11367a</v>
          </cell>
          <cell r="I12400" t="str">
            <v>Philip Rickman - 4 prints of pencil drawings of birds 1938</v>
          </cell>
          <cell r="J12400" t="str">
            <v xml:space="preserve">These prints of pencil drawings and sketches are from Birds Sketches and Some Field Observations, Illustrated by Philip Rickman, Published by Eyre and Spottiswoode. 1938 
Philip Rickman's beautifully illustrated observations and sketches of British birds. 
The birds featured here are: Jack Snipe, Pied Flycatcher, Redstart and Sedge Warblers
Size: 11in x 10in (28cm x 25cm)  </v>
          </cell>
          <cell r="K12400">
            <v>40</v>
          </cell>
          <cell r="L12400">
            <v>80</v>
          </cell>
          <cell r="M12400">
            <v>20</v>
          </cell>
          <cell r="N12400">
            <v>20</v>
          </cell>
          <cell r="P12400" t="str">
            <v xml:space="preserve">The prints are  in excellent condition - please inspect the images carefully </v>
          </cell>
        </row>
        <row r="12401">
          <cell r="G12401" t="str">
            <v>11368a</v>
          </cell>
          <cell r="H12401" t="str">
            <v>11368a</v>
          </cell>
          <cell r="I12401" t="str">
            <v>Philip Rickman - 4 prints of pencil drawings of song birds 1938</v>
          </cell>
          <cell r="J12401" t="str">
            <v xml:space="preserve">These prints of pencil drawings and sketches are from Birds Sketches and Some Field Observations, Illustrated by Philip Rickman, Published by Eyre and Spottiswoode. 1938 
Philip Rickman's beautifully illustrated observations and sketches of British birds. 
The birds featured here are: Blue Titmice, Goldfinches and Goldcrests x 2
Size: 11in x 10in (28cm x 25cm)  </v>
          </cell>
          <cell r="K12401">
            <v>40</v>
          </cell>
          <cell r="L12401">
            <v>80</v>
          </cell>
          <cell r="M12401">
            <v>20</v>
          </cell>
          <cell r="N12401">
            <v>20</v>
          </cell>
          <cell r="P12401" t="str">
            <v xml:space="preserve">The prints are  in excellent condition - please inspect the images carefully </v>
          </cell>
        </row>
        <row r="12402">
          <cell r="G12402" t="str">
            <v>11369a</v>
          </cell>
          <cell r="H12402" t="str">
            <v>11369a</v>
          </cell>
          <cell r="I12402" t="str">
            <v>Philip Rickman - 4 prints of pencil drawings of geese and ducks 1938</v>
          </cell>
          <cell r="J12402" t="str">
            <v xml:space="preserve">These prints of pencil drawings and sketches are from Birds Sketches and Some Field Observations, Illustrated by Philip Rickman, Published by Eyre and Spottiswoode. 1938 
Philip Rickman's beautifully illustrated observations and sketches of British birds. 
The birds featured here are: Brent Geese, Pink-footed Goose, Red-breasted Mergansers and the Common Pochard.
Size: 11in x 10in (28cm x 25cm)  </v>
          </cell>
          <cell r="K12402">
            <v>40</v>
          </cell>
          <cell r="L12402">
            <v>80</v>
          </cell>
          <cell r="M12402">
            <v>20</v>
          </cell>
          <cell r="N12402">
            <v>20</v>
          </cell>
          <cell r="P12402" t="str">
            <v xml:space="preserve">The prints are  in excellent condition - please inspect the images carefully </v>
          </cell>
        </row>
        <row r="12403">
          <cell r="G12403" t="str">
            <v>11371a</v>
          </cell>
          <cell r="H12403" t="str">
            <v>11371a</v>
          </cell>
          <cell r="I12403" t="str">
            <v>Philip Rickman - 4 prints of pencil drawings of ducks 1938</v>
          </cell>
          <cell r="J12403" t="str">
            <v xml:space="preserve">These prints of pencil drawings and sketches are from Birds Sketches and Some Field Observations, Illustrated by Philip Rickman, Published by Eyre and Spottiswoode. 1938 
Philip Rickman's beautifully illustrated observations and sketches of British birds. 
The birds featured here are: Eiders, Garganey, Goosanders and Widgeons.
Size: 11in x 10in (28cm x 25cm)  </v>
          </cell>
          <cell r="K12403">
            <v>40</v>
          </cell>
          <cell r="L12403">
            <v>80</v>
          </cell>
          <cell r="M12403">
            <v>20</v>
          </cell>
          <cell r="N12403">
            <v>20</v>
          </cell>
          <cell r="P12403" t="str">
            <v xml:space="preserve">The prints are  in excellent condition - please inspect the images carefully </v>
          </cell>
        </row>
        <row r="12404">
          <cell r="G12404" t="str">
            <v>11372a</v>
          </cell>
          <cell r="H12404" t="str">
            <v>11372a</v>
          </cell>
          <cell r="I12404" t="str">
            <v>Philip Rickman - 3 prints of pencil drawings of ducks and swan 1938</v>
          </cell>
          <cell r="J12404" t="str">
            <v xml:space="preserve">These prints of pencil drawings and sketches are from Birds Sketches and Some Field Observations, Illustrated by Philip Rickman, Published by Eyre and Spottiswoode. 1938 
Philip Rickman's beautifully illustrated observations and sketches of British birds. 
The birds featured here are: Widgeons, Whooper Swans and ducklings.
Size: 11in x 10in (28cm x 25cm)  </v>
          </cell>
          <cell r="K12404">
            <v>40</v>
          </cell>
          <cell r="L12404">
            <v>80</v>
          </cell>
          <cell r="M12404">
            <v>20</v>
          </cell>
          <cell r="N12404">
            <v>20</v>
          </cell>
          <cell r="P12404" t="str">
            <v xml:space="preserve">The prints are  in excellent condition - please inspect the images carefully </v>
          </cell>
        </row>
        <row r="12405">
          <cell r="G12405" t="str">
            <v>11374a</v>
          </cell>
          <cell r="H12405" t="str">
            <v>11374a</v>
          </cell>
          <cell r="I12405" t="str">
            <v>Riesenthal - Large chromolithograph of Rough-legged Buzzard 1894</v>
          </cell>
          <cell r="J12405" t="str">
            <v>This original antique print of Buteo Lagopus originates from: "Die Raubvögel Deutschlands und des angrenzenden Mitteleuropas" by Oskar von Riesenthal. Published Gera, S. B. Griesbach 1894. 
As these birds of prey are rendered with the utmost attention to detail, the description of their exterior may be confined to that which is not evident from the images or whatever is of particular noteworthiness.
Made by Julius Adolf Oskar von Riesenthal, who was a German forester, ornithologist, hunter and writer.
Size 11in x 15.75in (28cm x 40cm)</v>
          </cell>
          <cell r="K12405">
            <v>10</v>
          </cell>
          <cell r="L12405">
            <v>20</v>
          </cell>
          <cell r="M12405">
            <v>5</v>
          </cell>
          <cell r="N12405">
            <v>5</v>
          </cell>
          <cell r="P12405" t="str">
            <v>The print is in good condition with occasional age related marks. Please inspect the image carefully</v>
          </cell>
        </row>
        <row r="12406">
          <cell r="G12406" t="str">
            <v>11376a</v>
          </cell>
          <cell r="H12406" t="str">
            <v>11376a</v>
          </cell>
          <cell r="I12406" t="str">
            <v>M von Wright - Folio lithograph of Horned Grebe 1924</v>
          </cell>
          <cell r="J1240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06">
            <v>20</v>
          </cell>
          <cell r="L12406">
            <v>40</v>
          </cell>
          <cell r="M12406">
            <v>10</v>
          </cell>
          <cell r="N12406">
            <v>10</v>
          </cell>
          <cell r="P12406" t="str">
            <v xml:space="preserve">The prints are  in excellent condition - please inspect the images carefully </v>
          </cell>
        </row>
        <row r="12407">
          <cell r="G12407" t="str">
            <v>11376a</v>
          </cell>
          <cell r="H12407" t="str">
            <v>11376a</v>
          </cell>
          <cell r="I12407" t="str">
            <v>M von Wright - Folio lithograph of Hybrid Grouse 1924</v>
          </cell>
          <cell r="J1240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07">
            <v>20</v>
          </cell>
          <cell r="L12407">
            <v>40</v>
          </cell>
          <cell r="M12407">
            <v>10</v>
          </cell>
          <cell r="N12407">
            <v>10</v>
          </cell>
          <cell r="P12407" t="str">
            <v>The print is in excellent condition with occasional age related marks. Please inspect the image carefully</v>
          </cell>
        </row>
        <row r="12408">
          <cell r="G12408" t="str">
            <v>11377a</v>
          </cell>
          <cell r="H12408" t="str">
            <v>11377a</v>
          </cell>
          <cell r="I12408" t="str">
            <v>M von Wright - Folio lithograph of Ptarmigan (Summer) 1924</v>
          </cell>
          <cell r="J1240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08">
            <v>20</v>
          </cell>
          <cell r="L12408">
            <v>40</v>
          </cell>
          <cell r="M12408">
            <v>10</v>
          </cell>
          <cell r="N12408">
            <v>10</v>
          </cell>
          <cell r="P12408" t="str">
            <v>The print is in excellent condition with occasional age related marks. Please inspect the image carefully</v>
          </cell>
        </row>
        <row r="12409">
          <cell r="G12409" t="str">
            <v>11377a</v>
          </cell>
          <cell r="H12409" t="str">
            <v>11377a</v>
          </cell>
          <cell r="I12409" t="str">
            <v>M von Wright - Folio lithograph of Ptarmigan or Willow Grouse 1924</v>
          </cell>
          <cell r="J1240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09">
            <v>20</v>
          </cell>
          <cell r="L12409">
            <v>40</v>
          </cell>
          <cell r="M12409">
            <v>10</v>
          </cell>
          <cell r="N12409">
            <v>10</v>
          </cell>
          <cell r="P12409" t="str">
            <v xml:space="preserve">The prints are  in excellent condition - please inspect the images carefully </v>
          </cell>
        </row>
        <row r="12410">
          <cell r="G12410" t="str">
            <v>11378a</v>
          </cell>
          <cell r="H12410" t="str">
            <v>11378a</v>
          </cell>
          <cell r="I12410" t="str">
            <v>M von Wright - Folio lithograph of Whooper Swan 1924</v>
          </cell>
          <cell r="J1241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10">
            <v>20</v>
          </cell>
          <cell r="L12410">
            <v>40</v>
          </cell>
          <cell r="M12410">
            <v>10</v>
          </cell>
          <cell r="N12410">
            <v>10</v>
          </cell>
          <cell r="P12410" t="str">
            <v xml:space="preserve">The prints are  in excellent condition - please inspect the images carefully </v>
          </cell>
        </row>
        <row r="12411">
          <cell r="G12411" t="str">
            <v>11378a</v>
          </cell>
          <cell r="H12411" t="str">
            <v>11378a</v>
          </cell>
          <cell r="I12411" t="str">
            <v>M von Wright - Folio lithograph of Willow Grouse (Spring) 1924</v>
          </cell>
          <cell r="J1241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11">
            <v>20</v>
          </cell>
          <cell r="L12411">
            <v>40</v>
          </cell>
          <cell r="M12411">
            <v>10</v>
          </cell>
          <cell r="N12411">
            <v>10</v>
          </cell>
          <cell r="P12411" t="str">
            <v>The print is in excellent condition with occasional age related marks. Please inspect the image carefully</v>
          </cell>
        </row>
        <row r="12412">
          <cell r="G12412" t="str">
            <v>11379a</v>
          </cell>
          <cell r="H12412" t="str">
            <v>11379a</v>
          </cell>
          <cell r="I12412" t="str">
            <v>M von Wright - Folio lithograph of Capercaillie 1924</v>
          </cell>
          <cell r="J12412"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12">
            <v>20</v>
          </cell>
          <cell r="L12412">
            <v>40</v>
          </cell>
          <cell r="M12412">
            <v>10</v>
          </cell>
          <cell r="N12412">
            <v>10</v>
          </cell>
          <cell r="P12412" t="str">
            <v>The print is in excellent condition with occasional age related marks. Please inspect the image carefully</v>
          </cell>
        </row>
        <row r="12413">
          <cell r="G12413" t="str">
            <v>11380a</v>
          </cell>
          <cell r="H12413" t="str">
            <v>11380a</v>
          </cell>
          <cell r="I12413" t="str">
            <v>M von Wright - Folio lithograph of Black Grouse (female) 1924</v>
          </cell>
          <cell r="J12413"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13">
            <v>20</v>
          </cell>
          <cell r="L12413">
            <v>40</v>
          </cell>
          <cell r="M12413">
            <v>10</v>
          </cell>
          <cell r="N12413">
            <v>10</v>
          </cell>
          <cell r="P12413" t="str">
            <v xml:space="preserve">The prints are  in excellent condition - please inspect the images carefully </v>
          </cell>
        </row>
        <row r="12414">
          <cell r="G12414" t="str">
            <v>11381a</v>
          </cell>
          <cell r="H12414" t="str">
            <v>11381a</v>
          </cell>
          <cell r="I12414" t="str">
            <v>M von Wright - Folio lithograph of Hybrid Grouse 1924</v>
          </cell>
          <cell r="J12414"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14">
            <v>20</v>
          </cell>
          <cell r="L12414">
            <v>40</v>
          </cell>
          <cell r="M12414">
            <v>10</v>
          </cell>
          <cell r="N12414">
            <v>10</v>
          </cell>
          <cell r="P12414" t="str">
            <v xml:space="preserve">The prints are  in excellent condition - please inspect the images carefully </v>
          </cell>
        </row>
        <row r="12415">
          <cell r="G12415" t="str">
            <v>11382a</v>
          </cell>
          <cell r="H12415" t="str">
            <v>11382a</v>
          </cell>
          <cell r="I12415" t="str">
            <v>M von Wright - Folio lithograph of Pallid Harrier 1924</v>
          </cell>
          <cell r="J12415"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15">
            <v>20</v>
          </cell>
          <cell r="L12415">
            <v>40</v>
          </cell>
          <cell r="M12415">
            <v>10</v>
          </cell>
          <cell r="N12415">
            <v>10</v>
          </cell>
          <cell r="P12415" t="str">
            <v xml:space="preserve">The prints are  in excellent condition - please inspect the images carefully </v>
          </cell>
        </row>
        <row r="12416">
          <cell r="G12416" t="str">
            <v>11383a</v>
          </cell>
          <cell r="H12416" t="str">
            <v>11383a</v>
          </cell>
          <cell r="I12416" t="str">
            <v>M von Wright - Folio lithograph of Merlin 1924</v>
          </cell>
          <cell r="J12416"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16">
            <v>20</v>
          </cell>
          <cell r="L12416">
            <v>40</v>
          </cell>
          <cell r="M12416">
            <v>10</v>
          </cell>
          <cell r="N12416">
            <v>10</v>
          </cell>
          <cell r="P12416" t="str">
            <v xml:space="preserve">The prints are  in excellent condition - please inspect the images carefully </v>
          </cell>
        </row>
        <row r="12417">
          <cell r="G12417" t="str">
            <v>11384a</v>
          </cell>
          <cell r="H12417" t="str">
            <v>11384a</v>
          </cell>
          <cell r="I12417" t="str">
            <v>M von Wright - Folio lithograph of Sparrowhawk 1924</v>
          </cell>
          <cell r="J12417"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17">
            <v>20</v>
          </cell>
          <cell r="L12417">
            <v>40</v>
          </cell>
          <cell r="M12417">
            <v>10</v>
          </cell>
          <cell r="N12417">
            <v>10</v>
          </cell>
          <cell r="P12417" t="str">
            <v xml:space="preserve">The prints are  in excellent condition - please inspect the images carefully </v>
          </cell>
        </row>
        <row r="12418">
          <cell r="G12418" t="str">
            <v>11385a</v>
          </cell>
          <cell r="H12418" t="str">
            <v>11385a</v>
          </cell>
          <cell r="I12418" t="str">
            <v>M von Wright - Folio lithograph of Golden Eagle 1924</v>
          </cell>
          <cell r="J12418"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18">
            <v>20</v>
          </cell>
          <cell r="L12418">
            <v>40</v>
          </cell>
          <cell r="M12418">
            <v>10</v>
          </cell>
          <cell r="N12418">
            <v>10</v>
          </cell>
          <cell r="P12418" t="str">
            <v xml:space="preserve">The prints are  in excellent condition - please inspect the images carefully </v>
          </cell>
        </row>
        <row r="12419">
          <cell r="G12419" t="str">
            <v>11386a</v>
          </cell>
          <cell r="H12419" t="str">
            <v>11386a</v>
          </cell>
          <cell r="I12419" t="str">
            <v>M von Wright - Folio lithograph of Red Throated Loon 1924</v>
          </cell>
          <cell r="J12419"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19">
            <v>20</v>
          </cell>
          <cell r="L12419">
            <v>40</v>
          </cell>
          <cell r="M12419">
            <v>10</v>
          </cell>
          <cell r="N12419">
            <v>10</v>
          </cell>
          <cell r="P12419" t="str">
            <v xml:space="preserve">The prints are  in excellent condition - please inspect the images carefully </v>
          </cell>
        </row>
        <row r="12420">
          <cell r="G12420" t="str">
            <v>11387a</v>
          </cell>
          <cell r="H12420" t="str">
            <v>11387a</v>
          </cell>
          <cell r="I12420" t="str">
            <v>M von Wright - Folio lithograph of Glaucous Gull 1924</v>
          </cell>
          <cell r="J12420"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20">
            <v>20</v>
          </cell>
          <cell r="L12420">
            <v>40</v>
          </cell>
          <cell r="M12420">
            <v>10</v>
          </cell>
          <cell r="N12420">
            <v>10</v>
          </cell>
          <cell r="P12420" t="str">
            <v xml:space="preserve">The prints are  in excellent condition - please inspect the images carefully </v>
          </cell>
        </row>
        <row r="12421">
          <cell r="G12421" t="str">
            <v>11388a</v>
          </cell>
          <cell r="H12421" t="str">
            <v>11388a</v>
          </cell>
          <cell r="I12421" t="str">
            <v>M von Wright - Folio lithograph of Great Black-backed Gull 1924</v>
          </cell>
          <cell r="J12421" t="str">
            <v>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v>
          </cell>
          <cell r="K12421">
            <v>20</v>
          </cell>
          <cell r="L12421">
            <v>40</v>
          </cell>
          <cell r="M12421">
            <v>10</v>
          </cell>
          <cell r="N12421">
            <v>10</v>
          </cell>
          <cell r="P12421" t="str">
            <v xml:space="preserve">The prints are  in excellent condition - please inspect the images carefully </v>
          </cell>
        </row>
        <row r="12422">
          <cell r="G12422" t="str">
            <v>11389a</v>
          </cell>
          <cell r="H12422" t="str">
            <v>11389a</v>
          </cell>
          <cell r="I12422" t="str">
            <v>USPRR - Lithograph of Williamson's Sapsucker (Woodpecker) 1853</v>
          </cell>
          <cell r="J12422" t="str">
            <v xml:space="preserve">
Original colour stone lithograph of  Williamson's Sapsucker (woodpecker) from United States Pacific Railroad Expeditions and Surveys, published between 1853-1861.
Reports of Explorations and Surveys, to Ascertain the Most Practicable and Economical Route for a Railroad from the Mississippi River to the Pacific Ocean.
Sheet size: approx. 11.5in x 8.5in (29cm x 22cm)</v>
          </cell>
          <cell r="K12422">
            <v>30</v>
          </cell>
          <cell r="L12422">
            <v>60</v>
          </cell>
          <cell r="M12422">
            <v>15</v>
          </cell>
          <cell r="N12422">
            <v>15</v>
          </cell>
          <cell r="P12422" t="str">
            <v>The print is in very good condition  - please inspect images.</v>
          </cell>
        </row>
        <row r="12423">
          <cell r="G12423" t="str">
            <v>11390a</v>
          </cell>
          <cell r="H12423" t="str">
            <v>11390a</v>
          </cell>
          <cell r="I12423" t="str">
            <v>William Swainson - Rare engraving of Crested Sharpbill 1820</v>
          </cell>
          <cell r="J12423" t="str">
            <v>This rare hand-coloured lithograph is plate 49 of the Oxyrhyncus Cristatus or Crested Sharpbill, which is an habitant of Central and South America.
The lithograph is from Volume I of the Zoological Illustrations, or original figures and descriptions of new, rare, or interesting animals, selected chiefly from the classes of ornithology, entomology, and conchology, and arranged on the principles of Cuvier and other modern zoologists by William Swainson. Published by Baldwin, Craddock &amp; Joy, London 1820-21.
Size: 9.5in x 6in (24cm x 15cm)</v>
          </cell>
          <cell r="K12423">
            <v>30</v>
          </cell>
          <cell r="L12423">
            <v>60</v>
          </cell>
          <cell r="M12423">
            <v>15</v>
          </cell>
          <cell r="N12423">
            <v>15</v>
          </cell>
          <cell r="P12423" t="str">
            <v>The print is in very good condition with some spotting in lower margin - please inspect images.</v>
          </cell>
        </row>
        <row r="12424">
          <cell r="G12424" t="str">
            <v>11393a</v>
          </cell>
          <cell r="H12424" t="str">
            <v>11393a</v>
          </cell>
          <cell r="I12424" t="str">
            <v>Jardine &amp; Selby - 4 engravings from Illustrations of Ornithology 1826-43</v>
          </cell>
          <cell r="J12424" t="str">
            <v>These engravings are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12424">
            <v>10</v>
          </cell>
          <cell r="L12424">
            <v>20</v>
          </cell>
          <cell r="M12424">
            <v>5</v>
          </cell>
          <cell r="N12424">
            <v>5</v>
          </cell>
          <cell r="P12424" t="str">
            <v xml:space="preserve">The prints are  in excellent condition - please inspect the images carefully </v>
          </cell>
        </row>
        <row r="12425">
          <cell r="G12425" t="str">
            <v>11394a</v>
          </cell>
          <cell r="H12425" t="str">
            <v>11394a</v>
          </cell>
          <cell r="I12425" t="str">
            <v>Jardine &amp; Selby - Engraving of Hoary Headed Grebe from Illustrations of Ornithology 1826-43</v>
          </cell>
          <cell r="J12425"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12425">
            <v>20</v>
          </cell>
          <cell r="L12425">
            <v>40</v>
          </cell>
          <cell r="M12425">
            <v>10</v>
          </cell>
          <cell r="N12425">
            <v>10</v>
          </cell>
          <cell r="P12425" t="str">
            <v>The print is in excellent condition with occasional age related marks. Please inspect the image carefully</v>
          </cell>
        </row>
        <row r="12426">
          <cell r="G12426" t="str">
            <v>11398a</v>
          </cell>
          <cell r="H12426" t="str">
            <v>11398a</v>
          </cell>
          <cell r="I12426" t="str">
            <v>Jardine &amp; Selby - 4 engravings from Illustrations of Ornithology 1826-43</v>
          </cell>
          <cell r="J12426" t="str">
            <v>These engravings are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12426">
            <v>10</v>
          </cell>
          <cell r="L12426">
            <v>20</v>
          </cell>
          <cell r="M12426">
            <v>5</v>
          </cell>
          <cell r="N12426">
            <v>5</v>
          </cell>
          <cell r="P12426" t="str">
            <v xml:space="preserve">The prints are  in excellent condition - please inspect the images carefully </v>
          </cell>
        </row>
        <row r="12427">
          <cell r="G12427" t="str">
            <v>11399a</v>
          </cell>
          <cell r="H12427" t="str">
            <v>11399a</v>
          </cell>
          <cell r="I12427" t="str">
            <v>Jardine &amp; Selby - Engraving of Three-toed Jacamar from Illustrations of Ornithology 1826-43</v>
          </cell>
          <cell r="J12427"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12427">
            <v>12</v>
          </cell>
          <cell r="L12427">
            <v>24</v>
          </cell>
          <cell r="M12427">
            <v>6</v>
          </cell>
          <cell r="N12427">
            <v>6</v>
          </cell>
          <cell r="P12427" t="str">
            <v>The print is in excellent condition with occasional age related marks. Please inspect the image carefully</v>
          </cell>
        </row>
        <row r="12428">
          <cell r="G12428" t="str">
            <v>11400a</v>
          </cell>
          <cell r="H12428" t="str">
            <v>11400a</v>
          </cell>
          <cell r="I12428" t="str">
            <v>Jardine &amp; Selby - Engraving of Hoary Lobefoot from Illustrations of Ornithology 1826-43</v>
          </cell>
          <cell r="J12428" t="str">
            <v>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12428">
            <v>12</v>
          </cell>
          <cell r="L12428">
            <v>24</v>
          </cell>
          <cell r="M12428">
            <v>6</v>
          </cell>
          <cell r="N12428">
            <v>6</v>
          </cell>
          <cell r="P12428" t="str">
            <v>The print is in excellent condition with occasional age related marks. Please inspect the image carefully</v>
          </cell>
        </row>
        <row r="12429">
          <cell r="G12429" t="str">
            <v>11401a</v>
          </cell>
          <cell r="H12429" t="str">
            <v>11401a</v>
          </cell>
          <cell r="I12429" t="str">
            <v>G Gray - Genera of Birds:  Serpent Eagle 1844</v>
          </cell>
          <cell r="J12429" t="str">
            <v xml:space="preserve">This rare lithographic print after Edward Lear is from The Genera of Birds by George Robert Gray and lithographed  by David W Mitchell. 
The illustrations were printed by C Hullmandel and published by Longman, Brown, Green and Longmans, Paternoster Row, London 1844-49.
A beautifully illustrated book, the first work to be illustrated by Joseph Wolf after his move to Great Britain. 
Approximate size: 8.25in x 12in </v>
          </cell>
          <cell r="K12429">
            <v>40</v>
          </cell>
          <cell r="L12429">
            <v>80</v>
          </cell>
          <cell r="M12429">
            <v>20</v>
          </cell>
          <cell r="N12429">
            <v>20</v>
          </cell>
          <cell r="P12429" t="str">
            <v>The print is in very good condition  - please inspect images.</v>
          </cell>
        </row>
        <row r="12430">
          <cell r="G12430" t="str">
            <v>11402a</v>
          </cell>
          <cell r="H12430" t="str">
            <v>11402a</v>
          </cell>
          <cell r="I12430" t="str">
            <v>G Gray - Genera of Birds:  Black Boat-tail 1844</v>
          </cell>
          <cell r="J12430" t="str">
            <v>This lithographic print is from The Genera of Birds by George Robert Gray and illustrated by David W Mitchell and Joseph Wolf. 
The illustrations were printed by C Hullmandel and published by Longman, Brown, Green and Longmans, Paternoster Row, London 1844-49.
A beautifully illustrated book, the first work to be illustrated by Joseph Wolf after his move to Great Britain. 
Size: approx 12in x 8.5in</v>
          </cell>
          <cell r="K12430">
            <v>40</v>
          </cell>
          <cell r="L12430">
            <v>80</v>
          </cell>
          <cell r="M12430">
            <v>20</v>
          </cell>
          <cell r="N12430">
            <v>20</v>
          </cell>
          <cell r="P12430" t="str">
            <v>The print is in very good condition  - please inspect images.</v>
          </cell>
        </row>
        <row r="12431">
          <cell r="G12431" t="str">
            <v>11403a</v>
          </cell>
          <cell r="H12431" t="str">
            <v>11403a</v>
          </cell>
          <cell r="I12431" t="str">
            <v>G Gray - Genera of Birds: Yellow-breasted Fruit Dove  1844</v>
          </cell>
          <cell r="J12431" t="str">
            <v>This lithographic print is from The Genera of Birds by George Robert Gray and illustrated by David W Mitchell and Joseph Wolf. 
The illustrations were printed by C Hullmandel and published by Longman, Brown, Green and Longmans, Paternoster Row, London 1844-49.
A beautifully illustrated book, the first work to be illustrated by Joseph Wolf after his move to Great Britain. 
Size: approx 12in x 8.5in</v>
          </cell>
          <cell r="K12431">
            <v>40</v>
          </cell>
          <cell r="L12431">
            <v>80</v>
          </cell>
          <cell r="M12431">
            <v>20</v>
          </cell>
          <cell r="N12431">
            <v>20</v>
          </cell>
          <cell r="P12431" t="str">
            <v>The print is in very good condition  - please inspect images.</v>
          </cell>
        </row>
        <row r="12432">
          <cell r="G12432" t="str">
            <v>11404a</v>
          </cell>
          <cell r="H12432" t="str">
            <v>11404a</v>
          </cell>
          <cell r="I12432" t="str">
            <v>G Gray - Genera of Birds: Pink-bellied Imperial Pigeon  1844</v>
          </cell>
          <cell r="J12432" t="str">
            <v>This lithographic print is from The Genera of Birds by George Robert Gray and illustrated by David W Mitchell and Joseph Wolf. 
The illustrations were printed by C Hullmandel and published by Longman, Brown, Green and Longmans, Paternoster Row, London 1844-49.
A beautifully illustrated book, the first work to be illustrated by Joseph Wolf after his move to Great Britain. 
Size: approx 12in x 8.5in</v>
          </cell>
          <cell r="K12432">
            <v>40</v>
          </cell>
          <cell r="L12432">
            <v>80</v>
          </cell>
          <cell r="M12432">
            <v>20</v>
          </cell>
          <cell r="N12432">
            <v>20</v>
          </cell>
          <cell r="P12432" t="str">
            <v>The print is in very good condition  - please inspect images.</v>
          </cell>
        </row>
        <row r="12433">
          <cell r="G12433" t="str">
            <v>11405a</v>
          </cell>
          <cell r="H12433" t="str">
            <v>11405a</v>
          </cell>
          <cell r="I12433" t="str">
            <v>Benjamin Hawkins -  Plate 23 Gular Jay from Indian Zoology 1830</v>
          </cell>
          <cell r="J12433" t="str">
            <v>This engraving is from Illustrations of Indian Zoology; Chiefly selected from the collection of Major-General Hardwicke by John Edward Gray. Published by Parbury Allen &amp; Co, London and Treuttel, Wurtz, Treuttel Jun. and Richter, London 1830- 32.
Fine lithographed plate with original hand-colouring. It was drawn and lithographed by the British illustrator Benjamin Waterhouse Hawkins (1807-1894), who became famous as a sculptor of life-size models of dinosaurs - for instance in the Crystal Palace Park in south London and the Academy of Natural Sciences in Philadelphia. 
Size: approx. 9.5in x 12in (24cm x 31cm)</v>
          </cell>
          <cell r="K12433">
            <v>150</v>
          </cell>
          <cell r="L12433">
            <v>300</v>
          </cell>
          <cell r="M12433">
            <v>75</v>
          </cell>
          <cell r="N12433">
            <v>75</v>
          </cell>
          <cell r="P12433" t="str">
            <v>The print is in very good condition  - please inspect images.</v>
          </cell>
        </row>
        <row r="12434">
          <cell r="G12434" t="str">
            <v>11406a</v>
          </cell>
          <cell r="H12434" t="str">
            <v>11406a</v>
          </cell>
          <cell r="I12434" t="str">
            <v>Benjamin Hawkins -  Plate 40 Pucras Pheasant from Indian Zoology 1830</v>
          </cell>
          <cell r="J12434" t="str">
            <v>This engraving is from Illustrations of Indian Zoology; Chiefly selected from the collection of Major-General Hardwicke by John Edward Gray. Published by Parbury Allen &amp; Co, London and Treuttel, Wurtz, Treuttel Jun. and Richter, London 1830- 32.
Fine lithographed plate with original hand-colouring. It was drawn and lithographed by the British illustrator Benjamin Waterhouse Hawkins (1807-1894), who became famous as a sculptor of life-size models of dinosaurs - for instance in the Crystal Palace Park in south London and the Academy of Natural Sciences in Philadelphia. 
Size: approx. 9.5in x 12in (24cm x 31cm)</v>
          </cell>
          <cell r="K12434">
            <v>150</v>
          </cell>
          <cell r="L12434">
            <v>300</v>
          </cell>
          <cell r="M12434">
            <v>75</v>
          </cell>
          <cell r="N12434">
            <v>75</v>
          </cell>
          <cell r="P12434" t="str">
            <v>The print is in very good condition  - please inspect images.</v>
          </cell>
        </row>
        <row r="12435">
          <cell r="G12435" t="str">
            <v>11408a</v>
          </cell>
          <cell r="H12435" t="str">
            <v>11408a</v>
          </cell>
          <cell r="I12435" t="str">
            <v>Benjamin Hawkins -  Plate 57 Olive Partridge from Indian Zoology 1830</v>
          </cell>
          <cell r="J12435" t="str">
            <v>This engraving is from Illustrations of Indian Zoology; Chiefly selected from the collection of Major-General Hardwicke by John Edward Gray. Published by Parbury Allen &amp; Co, London and Treuttel, Wurtz, Treuttel Jun. and Richter, London 1830- 32.
Fine lithographed plate with original hand-colouring. It was drawn and lithographed by the British illustrator Benjamin Waterhouse Hawkins (1807-1894), who became famous as a sculptor of life-size models of dinosaurs - for instance in the Crystal Palace Park in south London and the Academy of Natural Sciences in Philadelphia. 
Size: approx. 9.5in x 12in (24cm x 31cm)</v>
          </cell>
          <cell r="K12435">
            <v>150</v>
          </cell>
          <cell r="L12435">
            <v>300</v>
          </cell>
          <cell r="M12435">
            <v>75</v>
          </cell>
          <cell r="N12435">
            <v>75</v>
          </cell>
          <cell r="P12435" t="str">
            <v>The print is in very good condition  - please inspect images.</v>
          </cell>
        </row>
        <row r="12436">
          <cell r="G12436" t="str">
            <v>11409a</v>
          </cell>
          <cell r="H12436" t="str">
            <v>11409a</v>
          </cell>
          <cell r="I12436" t="str">
            <v>Benjamin Hawkins -  Plate 58 Eyed Partridge from Indian Zoology 1830</v>
          </cell>
          <cell r="J12436" t="str">
            <v>This engraving is from Illustrations of Indian Zoology; Chiefly selected from the collection of Major-General Hardwicke by John Edward Gray. Published by Parbury Allen &amp; Co, London and Treuttel, Wurtz, Treuttel Jun. and Richter, London 1830- 32.
Fine lithographed plate with original hand-colouring. It was drawn and lithographed by the British illustrator Benjamin Waterhouse Hawkins (1807-1894), who became famous as a sculptor of life-size models of dinosaurs - for instance in the Crystal Palace Park in south London and the Academy of Natural Sciences in Philadelphia. 
Size: approx. 9.5in x 12in (24cm x 31cm)</v>
          </cell>
          <cell r="K12436">
            <v>150</v>
          </cell>
          <cell r="L12436">
            <v>300</v>
          </cell>
          <cell r="M12436">
            <v>75</v>
          </cell>
          <cell r="N12436">
            <v>75</v>
          </cell>
          <cell r="P12436" t="str">
            <v>The print is in very good condition  - please inspect images.</v>
          </cell>
        </row>
        <row r="12437">
          <cell r="G12437" t="str">
            <v>11410a</v>
          </cell>
          <cell r="H12437" t="str">
            <v>11410a</v>
          </cell>
          <cell r="I12437" t="str">
            <v>Charles Partington - Hand coloured engraving of Birds of Paradise 1835</v>
          </cell>
          <cell r="J12437" t="str">
            <v>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v>
          </cell>
          <cell r="K12437">
            <v>10</v>
          </cell>
          <cell r="L12437">
            <v>20</v>
          </cell>
          <cell r="M12437">
            <v>5</v>
          </cell>
          <cell r="N12437">
            <v>5</v>
          </cell>
          <cell r="P12437" t="str">
            <v>The print is in very good condition  - please inspect images.</v>
          </cell>
        </row>
        <row r="12438">
          <cell r="G12438" t="str">
            <v>11411a</v>
          </cell>
          <cell r="H12438" t="str">
            <v>11411a</v>
          </cell>
          <cell r="I12438" t="str">
            <v>Charles Partington - Hand coloured engraving of Harpy and Sea Eagle 1835</v>
          </cell>
          <cell r="J12438" t="str">
            <v>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v>
          </cell>
          <cell r="K12438">
            <v>10</v>
          </cell>
          <cell r="L12438">
            <v>20</v>
          </cell>
          <cell r="M12438">
            <v>5</v>
          </cell>
          <cell r="N12438">
            <v>5</v>
          </cell>
          <cell r="P12438" t="str">
            <v>The print is in very good condition  - please inspect images.</v>
          </cell>
        </row>
        <row r="12439">
          <cell r="G12439" t="str">
            <v>11412a</v>
          </cell>
          <cell r="H12439" t="str">
            <v>11412a</v>
          </cell>
          <cell r="I12439" t="str">
            <v>Charles Partington - Hand coloured engraving of Ducks 1835</v>
          </cell>
          <cell r="J12439" t="str">
            <v>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v>
          </cell>
          <cell r="K12439">
            <v>10</v>
          </cell>
          <cell r="L12439">
            <v>20</v>
          </cell>
          <cell r="M12439">
            <v>5</v>
          </cell>
          <cell r="N12439">
            <v>5</v>
          </cell>
          <cell r="P12439" t="str">
            <v>The print is in very good condition  - please inspect images.</v>
          </cell>
        </row>
        <row r="12440">
          <cell r="G12440" t="str">
            <v>11413a</v>
          </cell>
          <cell r="H12440" t="str">
            <v>11413a</v>
          </cell>
          <cell r="I12440" t="str">
            <v>Charles Partington - Hand coloured engraving of Humming Birds 1835</v>
          </cell>
          <cell r="J12440" t="str">
            <v>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v>
          </cell>
          <cell r="K12440">
            <v>10</v>
          </cell>
          <cell r="L12440">
            <v>20</v>
          </cell>
          <cell r="M12440">
            <v>5</v>
          </cell>
          <cell r="N12440">
            <v>5</v>
          </cell>
          <cell r="P12440" t="str">
            <v>The print is in very good condition  - please inspect images.</v>
          </cell>
        </row>
        <row r="12441">
          <cell r="G12441" t="str">
            <v>114155a</v>
          </cell>
          <cell r="H12441" t="str">
            <v>114155a</v>
          </cell>
          <cell r="I12441" t="str">
            <v>FW Frohawk - Antique print of foreign finches 1899</v>
          </cell>
          <cell r="J12441" t="str">
            <v>This chromolithographic plate was drawn by Frederick W Frohawk and is from Foreign Finches in Captivity by Arthur G Butler, published by Brumby and Clarke Ltd, 1899. 
Size:   10.5in x 7in (27cm x 18cm)</v>
          </cell>
          <cell r="K12441">
            <v>10</v>
          </cell>
          <cell r="L12441">
            <v>20</v>
          </cell>
          <cell r="M12441">
            <v>5</v>
          </cell>
          <cell r="N12441">
            <v>5</v>
          </cell>
          <cell r="P12441" t="str">
            <v xml:space="preserve">The print is in excellent condition - please inspect the image carefully </v>
          </cell>
        </row>
        <row r="12442">
          <cell r="G12442" t="str">
            <v>11415a</v>
          </cell>
          <cell r="H12442" t="str">
            <v>11415a</v>
          </cell>
          <cell r="I12442" t="str">
            <v>FW Frohawk - Antique print of foreign finches 1899</v>
          </cell>
          <cell r="J12442" t="str">
            <v>This chromolithographic plate was drawn by Frederick W Frohawk and is from Foreign Finches in Captivity by Arthur G Butler, published by Brumby and Clarke Ltd, 1899. 
Size:   10.5in x 7in (27cm x 18cm)</v>
          </cell>
          <cell r="K12442">
            <v>10</v>
          </cell>
          <cell r="L12442">
            <v>20</v>
          </cell>
          <cell r="M12442">
            <v>5</v>
          </cell>
          <cell r="N12442">
            <v>5</v>
          </cell>
          <cell r="P12442" t="str">
            <v xml:space="preserve">The print is in excellent condition - please inspect the image carefully </v>
          </cell>
        </row>
        <row r="12443">
          <cell r="G12443" t="str">
            <v>11416a</v>
          </cell>
          <cell r="H12443" t="str">
            <v>11416a</v>
          </cell>
          <cell r="I12443" t="str">
            <v>FW Frohawk - Antique print of foreign finches 1899</v>
          </cell>
          <cell r="J12443" t="str">
            <v>This chromolithographic plate was drawn by Frederick W Frohawk and is from Foreign Finches in Captivity by Arthur G Butler, published by Brumby and Clarke Ltd, 1899. 
Size:   10.5in x 7in (27cm x 18cm)</v>
          </cell>
          <cell r="K12443">
            <v>10</v>
          </cell>
          <cell r="L12443">
            <v>20</v>
          </cell>
          <cell r="M12443">
            <v>5</v>
          </cell>
          <cell r="N12443">
            <v>5</v>
          </cell>
          <cell r="P12443" t="str">
            <v xml:space="preserve">The print is in excellent condition - please inspect the image carefully </v>
          </cell>
        </row>
        <row r="12444">
          <cell r="G12444" t="str">
            <v>11417a</v>
          </cell>
          <cell r="H12444" t="str">
            <v>11417a</v>
          </cell>
          <cell r="I12444" t="str">
            <v>FW Frohawk - Antique print of foreign finches 1899</v>
          </cell>
          <cell r="J12444" t="str">
            <v>This chromolithographic plate was drawn by Frederick W Frohawk and is from Foreign Finches in Captivity by Arthur G Butler, published by Brumby and Clarke Ltd, 1899. 
Size:   10.5in x 7in (27cm x 18cm)</v>
          </cell>
          <cell r="K12444">
            <v>10</v>
          </cell>
          <cell r="L12444">
            <v>20</v>
          </cell>
          <cell r="M12444">
            <v>5</v>
          </cell>
          <cell r="N12444">
            <v>5</v>
          </cell>
          <cell r="P12444" t="str">
            <v xml:space="preserve">The print is in excellent condition - please inspect the image carefully </v>
          </cell>
        </row>
        <row r="12445">
          <cell r="G12445" t="str">
            <v>11418a</v>
          </cell>
          <cell r="H12445" t="str">
            <v>11418a</v>
          </cell>
          <cell r="I12445" t="str">
            <v>FW Frohawk - Antique print of foreign finches 1899</v>
          </cell>
          <cell r="J12445" t="str">
            <v>This chromolithographic plate was drawn by Frederick W Frohawk and is from Foreign Finches in Captivity by Arthur G Butler, published by Brumby and Clarke Ltd, 1899. 
Size:   10.5in x 7in (27cm x 18cm)</v>
          </cell>
          <cell r="K12445">
            <v>10</v>
          </cell>
          <cell r="L12445">
            <v>20</v>
          </cell>
          <cell r="M12445">
            <v>5</v>
          </cell>
          <cell r="N12445">
            <v>5</v>
          </cell>
          <cell r="P12445" t="str">
            <v xml:space="preserve">The print is in excellent condition - please inspect the image carefully </v>
          </cell>
        </row>
        <row r="12446">
          <cell r="G12446" t="str">
            <v>11421a</v>
          </cell>
          <cell r="H12446" t="str">
            <v>11421a</v>
          </cell>
          <cell r="I12446" t="str">
            <v>FW Frohawk - Antique print of foreign finches 1899</v>
          </cell>
          <cell r="J12446" t="str">
            <v>This chromolithographic plate was drawn by Frederick W Frohawk and is from Foreign Finches in Captivity by Arthur G Butler, published by Brumby and Clarke Ltd, 1899. 
Size:   10.5in x 7in (27cm x 18cm)</v>
          </cell>
          <cell r="K12446">
            <v>10</v>
          </cell>
          <cell r="L12446">
            <v>20</v>
          </cell>
          <cell r="M12446">
            <v>5</v>
          </cell>
          <cell r="N12446">
            <v>5</v>
          </cell>
          <cell r="P12446" t="str">
            <v xml:space="preserve">The print is in excellent condition - please inspect the image carefully </v>
          </cell>
        </row>
        <row r="12447">
          <cell r="G12447" t="str">
            <v>11422a</v>
          </cell>
          <cell r="H12447" t="str">
            <v>11422a</v>
          </cell>
          <cell r="I12447" t="str">
            <v>Hector Giacomelli - 2 lithographs of bird scenes 1880</v>
          </cell>
          <cell r="J12447" t="str">
            <v>These prints are from Bird Pictures drawn by Hector Giacomelli. Published by T Nelson, London 1880.
This enchanting early children's book features a story about each of the birds in the pictures by Mrs. Elizabeth Surr (included).
Hector Giacomelli (1822-1904) was a French watercolourist, engraver and illustrator, best known for his beautiful bird illustrations.
Size: approx 7in x 9.5in (18cm x 24cm)</v>
          </cell>
          <cell r="K12447">
            <v>10</v>
          </cell>
          <cell r="L12447">
            <v>20</v>
          </cell>
          <cell r="M12447">
            <v>5</v>
          </cell>
          <cell r="N12447">
            <v>5</v>
          </cell>
          <cell r="P12447" t="str">
            <v xml:space="preserve">The prints are  in excellent condition - please inspect the images carefully </v>
          </cell>
        </row>
        <row r="12448">
          <cell r="G12448" t="str">
            <v>11423a</v>
          </cell>
          <cell r="H12448" t="str">
            <v>11423a</v>
          </cell>
          <cell r="I12448" t="str">
            <v>Hector Giacomelli - 2 lithographs of bird scenes 1880</v>
          </cell>
          <cell r="J12448" t="str">
            <v>These prints are from Bird Pictures drawn by Hector Giacomelli. Published by T Nelson, London 1880.
This enchanting early children's book features a story about each of the birds in the pictures by Mrs. Elizabeth Surr (included).
Hector Giacomelli (1822-1904) was a French watercolourist, engraver and illustrator, best known for his beautiful bird illustrations.
Size: approx 7in x 9.5in (18cm x 24cm)</v>
          </cell>
          <cell r="K12448">
            <v>10</v>
          </cell>
          <cell r="L12448">
            <v>20</v>
          </cell>
          <cell r="M12448">
            <v>5</v>
          </cell>
          <cell r="N12448">
            <v>5</v>
          </cell>
          <cell r="P12448" t="str">
            <v xml:space="preserve">The prints are  in excellent condition - please inspect the images carefully </v>
          </cell>
        </row>
        <row r="12449">
          <cell r="G12449" t="str">
            <v>11423a</v>
          </cell>
          <cell r="H12449" t="str">
            <v>11423a</v>
          </cell>
          <cell r="I12449" t="str">
            <v>Hector Giacomelli - Lithograph of bird scene 1880</v>
          </cell>
          <cell r="J12449" t="str">
            <v>This print is from Bird Pictures drawn by Hector Giacomelli. Published by T Nelson, London 1880.
This enchanting early children's book features a story about each of the birds in the pictures by Mrs. Elizabeth Surr (included).
Hector Giacomelli (1822-1904) was a French watercolourist, engraver and illustrator, best known for his beautiful bird illustrations.
Size: approx 7in x 9.5in (18cm x 24cm)</v>
          </cell>
          <cell r="K12449">
            <v>10</v>
          </cell>
          <cell r="L12449">
            <v>20</v>
          </cell>
          <cell r="M12449">
            <v>5</v>
          </cell>
          <cell r="N12449">
            <v>5</v>
          </cell>
          <cell r="P12449" t="str">
            <v xml:space="preserve">The print is in excellent condition - please inspect the image carefully </v>
          </cell>
        </row>
        <row r="12450">
          <cell r="G12450" t="str">
            <v>11424a</v>
          </cell>
          <cell r="H12450" t="str">
            <v>11424a</v>
          </cell>
          <cell r="I12450" t="str">
            <v>Hector Giacomelli - Lithograph of bird of prey scene 1880</v>
          </cell>
          <cell r="J12450" t="str">
            <v>This print is from Bird Pictures drawn by Hector Giacomelli. Published by T Nelson, London 1880.
This enchanting early children's book features a story about each of the birds in the pictures by Mrs. Elizabeth Surr (included).
Hector Giacomelli (1822-1904) was a French watercolourist, engraver and illustrator, best known for his beautiful bird illustrations.
Size: approx 7in x 9.5in (18cm x 24cm)</v>
          </cell>
          <cell r="K12450">
            <v>10</v>
          </cell>
          <cell r="L12450">
            <v>20</v>
          </cell>
          <cell r="M12450">
            <v>5</v>
          </cell>
          <cell r="N12450">
            <v>5</v>
          </cell>
          <cell r="P12450" t="str">
            <v xml:space="preserve">The print is in excellent condition - please inspect the image carefully </v>
          </cell>
        </row>
        <row r="12451">
          <cell r="G12451" t="str">
            <v>11425a</v>
          </cell>
          <cell r="H12451" t="str">
            <v>11425a</v>
          </cell>
          <cell r="I12451" t="str">
            <v>Hector Giacomelli - Lithograph of bird of prey scene 1880</v>
          </cell>
          <cell r="J12451" t="str">
            <v>These rare prints are from Birds I have kept in years gone by - WT Greene, London 1885. 
The prints are hand coloured and and feature the Canary, the Bullfinch and the Red-crested Grey Cardinal.
Size: 7in x 5in (18cm x 13cm)</v>
          </cell>
          <cell r="K12451">
            <v>20</v>
          </cell>
          <cell r="L12451">
            <v>40</v>
          </cell>
          <cell r="M12451">
            <v>10</v>
          </cell>
          <cell r="N12451">
            <v>10</v>
          </cell>
          <cell r="P12451" t="str">
            <v>The print is in excellent condition with occasional age related marks. Please inspect the image carefully</v>
          </cell>
        </row>
        <row r="12452">
          <cell r="G12452" t="str">
            <v>11426a</v>
          </cell>
          <cell r="H12452" t="str">
            <v>11426a</v>
          </cell>
          <cell r="I12452" t="str">
            <v>WT Greene - Hand coloured print of Zebra Finch 1885</v>
          </cell>
          <cell r="J12452" t="str">
            <v>This rare print is from Birds I Have Kept in Years Gone By - William T Greene, London 1885. 
Size: 7in x 5in (18cm x 13cm)</v>
          </cell>
          <cell r="K12452">
            <v>24</v>
          </cell>
          <cell r="L12452">
            <v>48</v>
          </cell>
          <cell r="M12452">
            <v>12</v>
          </cell>
          <cell r="N12452">
            <v>12</v>
          </cell>
          <cell r="P12452" t="str">
            <v>The print is in excellent condition with occasional age related marks. Please inspect the image carefully</v>
          </cell>
        </row>
        <row r="12453">
          <cell r="G12453" t="str">
            <v>11427a</v>
          </cell>
          <cell r="H12453" t="str">
            <v>11427a</v>
          </cell>
          <cell r="I12453" t="str">
            <v>WT Greene - Hand coloured print of Indigo Bird 1885</v>
          </cell>
          <cell r="J12453" t="str">
            <v>This rare print is from Birds I Have Kept in Years Gone By - William T Greene, London 1885. 
Size: 7in x 5in (18cm x 13cm)</v>
          </cell>
          <cell r="K12453">
            <v>24</v>
          </cell>
          <cell r="L12453">
            <v>48</v>
          </cell>
          <cell r="M12453">
            <v>12</v>
          </cell>
          <cell r="N12453">
            <v>12</v>
          </cell>
          <cell r="P12453" t="str">
            <v>The print is in excellent condition with occasional age related marks. Please inspect the image carefully</v>
          </cell>
        </row>
        <row r="12454">
          <cell r="G12454" t="str">
            <v>114297a</v>
          </cell>
          <cell r="H12454" t="str">
            <v>114297a</v>
          </cell>
          <cell r="I12454" t="str">
            <v>W Hewitson - Hand coloured engraving of Lesser Black-backed Gull &amp; Iceland Gull eggs 1856</v>
          </cell>
          <cell r="J12454" t="str">
            <v>This hand-coloured engraving of bird eggs is from the Coloured Illustrations of the Eggs of British Birds accompanied with descriptions of the Eggs and Nests by William C Hewitson, published by Jan Van Voorst, London, 1856.
Size: 8.25in x 5.25in (20cm x 12.5cm)</v>
          </cell>
          <cell r="K12454">
            <v>10</v>
          </cell>
          <cell r="L12454">
            <v>20</v>
          </cell>
          <cell r="M12454">
            <v>5</v>
          </cell>
          <cell r="N12454">
            <v>5</v>
          </cell>
          <cell r="P12454" t="str">
            <v>The print is in excellent condition with occasional age related marks. Please inspect the image carefully</v>
          </cell>
        </row>
        <row r="12455">
          <cell r="G12455" t="str">
            <v>11429a</v>
          </cell>
          <cell r="H12455" t="str">
            <v>11429a</v>
          </cell>
          <cell r="I12455" t="str">
            <v>W Hewitson - Hand coloured engraving of Griffon Vulture eggs 1856</v>
          </cell>
          <cell r="J12455" t="str">
            <v>This hand-coloured engraving of bird eggs is from the Coloured Illustrations of the Eggs of British Birds accompanied with descriptions of the Eggs and Nests by William C Hewitson, published by Jan Van Voorst, London, 1856.
Size: 8.25in x 5.25in (20cm x 12.5cm)</v>
          </cell>
          <cell r="K12455">
            <v>10</v>
          </cell>
          <cell r="L12455">
            <v>20</v>
          </cell>
          <cell r="M12455">
            <v>5</v>
          </cell>
          <cell r="N12455">
            <v>5</v>
          </cell>
          <cell r="P12455" t="str">
            <v>The print is in excellent condition with occasional age related marks. Please inspect the image carefully</v>
          </cell>
        </row>
        <row r="12456">
          <cell r="G12456" t="str">
            <v>11435a</v>
          </cell>
          <cell r="H12456" t="str">
            <v>11435a</v>
          </cell>
          <cell r="I12456" t="str">
            <v>W Hewitson - Hand coloured engraving of Gull-billed Tern and Caspian Tern eggs 1856</v>
          </cell>
          <cell r="J12456" t="str">
            <v>This hand-coloured engraving of bird eggs is from the Coloured Illustrations of the Eggs of British Birds accompanied with descriptions of the Eggs and Nests by William C Hewitson, published by Jan Van Voorst, London, 1856.
Size: 8.25in x 5.25in (20cm x 12.5cm)</v>
          </cell>
          <cell r="K12456">
            <v>10</v>
          </cell>
          <cell r="L12456">
            <v>20</v>
          </cell>
          <cell r="M12456">
            <v>5</v>
          </cell>
          <cell r="N12456">
            <v>5</v>
          </cell>
          <cell r="P12456" t="str">
            <v>The print is in excellent condition with occasional age related marks. Please inspect the image carefully</v>
          </cell>
        </row>
        <row r="12457">
          <cell r="G12457" t="str">
            <v>11441a</v>
          </cell>
          <cell r="H12457" t="str">
            <v>11441a</v>
          </cell>
          <cell r="I12457" t="str">
            <v>Henry Seebohm - Antique print of Bird of Prey eggs 1896</v>
          </cell>
          <cell r="J12457" t="str">
            <v>This original chromolithograph is from the last work of the noted British ornithologist Henry Seebohm - Coloured Figures of the Eggs of British Birds (1896). 
The print illustrates the eggs of a falcon, kestrels, sparrowhawk and goshawk.
Seebohm was born in Bradford, England. 
 Size: 6.5in x 10in (16cm x 26cm)</v>
          </cell>
          <cell r="K12457">
            <v>10</v>
          </cell>
          <cell r="L12457">
            <v>20</v>
          </cell>
          <cell r="M12457">
            <v>5</v>
          </cell>
          <cell r="N12457">
            <v>5</v>
          </cell>
          <cell r="P12457" t="str">
            <v>The print is in excellent condition with occasional age related marks. Please inspect the image carefully</v>
          </cell>
        </row>
        <row r="12458">
          <cell r="G12458" t="str">
            <v>11442a</v>
          </cell>
          <cell r="H12458" t="str">
            <v>11442a</v>
          </cell>
          <cell r="I12458" t="str">
            <v>Henry Seebohm - Antique print of Song Birds eggs 1896</v>
          </cell>
          <cell r="J12458" t="str">
            <v>This original chromolithograph is from the last work of the noted British ornithologist Henry Seebohm - Coloured Figures of the Eggs of British Birds (1896). 
The print illustrates eggs of buntings, linnet, redpoles etc.
Seebohm was born in Bradford, England. 
 Size: 6.5in x 10in (16cm x 26cm)</v>
          </cell>
          <cell r="K12458">
            <v>10</v>
          </cell>
          <cell r="L12458">
            <v>20</v>
          </cell>
          <cell r="M12458">
            <v>5</v>
          </cell>
          <cell r="N12458">
            <v>5</v>
          </cell>
          <cell r="P12458" t="str">
            <v>The print is in excellent condition with occasional age related marks. Please inspect the image carefully</v>
          </cell>
        </row>
        <row r="12459">
          <cell r="G12459" t="str">
            <v>11445a</v>
          </cell>
          <cell r="H12459" t="str">
            <v>11445a</v>
          </cell>
          <cell r="I12459" t="str">
            <v>Henry Seebohm - 3 prints of game birds eggs 1896</v>
          </cell>
          <cell r="J12459" t="str">
            <v>These original chromolithographs are from the last work of the noted British ornithologist Henry Seebohm - Coloured Figures of the Eggs of British Birds (1896). 
The print illustrates eggs of redshanks, stints, sandpipers, dunlin, knot, godwit and ruff.
Seebohm was born in Bradford, England. 
 Size: 6.5in x 10in (16cm x 26cm)</v>
          </cell>
          <cell r="K12459">
            <v>10</v>
          </cell>
          <cell r="L12459">
            <v>20</v>
          </cell>
          <cell r="M12459">
            <v>5</v>
          </cell>
          <cell r="N12459">
            <v>5</v>
          </cell>
          <cell r="P12459" t="str">
            <v>The prints are in excellent condition - please inspect the image carefully.</v>
          </cell>
        </row>
        <row r="12460">
          <cell r="G12460" t="str">
            <v>11445a</v>
          </cell>
          <cell r="H12460" t="str">
            <v>11445a</v>
          </cell>
          <cell r="I12460" t="str">
            <v>Henry Seebohm - Antique print of Gulls and Terns birds eggs 1896</v>
          </cell>
          <cell r="J12460" t="str">
            <v>This original chromolithograph is from the last work of the noted British ornithologist Henry Seebohm - Coloured Figures of the Eggs of British Birds (1896). 
Seebohm was born in Bradford, England. 
 Size: 6.5in x 10in (16cm x 26cm)</v>
          </cell>
          <cell r="K12460">
            <v>10</v>
          </cell>
          <cell r="L12460">
            <v>20</v>
          </cell>
          <cell r="M12460">
            <v>5</v>
          </cell>
          <cell r="N12460">
            <v>5</v>
          </cell>
          <cell r="P12460" t="str">
            <v>The print is in excellent condition with occasional age related marks. Please inspect the image carefully</v>
          </cell>
        </row>
        <row r="12461">
          <cell r="G12461" t="str">
            <v>114460a</v>
          </cell>
          <cell r="H12461" t="str">
            <v>114460a</v>
          </cell>
          <cell r="I12461" t="str">
            <v>Henry Seebohm - Antique print of Bird of Prey eggs 1896</v>
          </cell>
          <cell r="J12461" t="str">
            <v>This original chromolithograph is from the last work of the noted British ornithologist Henry Seebohm - Coloured Figures of the Eggs of British Birds (1896). 
The print illustrates eggs of gulls, pratincoles, terns and noddy.
Seebohm was born in Bradford, England. 
 Size: 6.5in x 10in (16cm x 26cm)</v>
          </cell>
          <cell r="K12461">
            <v>10</v>
          </cell>
          <cell r="L12461">
            <v>20</v>
          </cell>
          <cell r="M12461">
            <v>5</v>
          </cell>
          <cell r="N12461">
            <v>5</v>
          </cell>
          <cell r="P12461" t="str">
            <v>The print is in excellent condition with occasional age related marks. Please inspect the image carefully</v>
          </cell>
        </row>
        <row r="12462">
          <cell r="G12462" t="str">
            <v>114461a</v>
          </cell>
          <cell r="H12462" t="str">
            <v>114461a</v>
          </cell>
          <cell r="I12462" t="str">
            <v>Henry Seebohm - Antique print of Song Birds eggs 1896</v>
          </cell>
          <cell r="J12462" t="str">
            <v>This original chromolithograph is from the last work of the noted British ornithologist Henry Seebohm - Coloured Figures of the Eggs of British Birds (1896). 
The print illustrates eggs of buntings, larks and wagtails. 
Seebohm was born in Bradford, England. 
 Size: 6.5in x 10in (16cm x 26cm)</v>
          </cell>
          <cell r="K12462">
            <v>10</v>
          </cell>
          <cell r="L12462">
            <v>20</v>
          </cell>
          <cell r="M12462">
            <v>5</v>
          </cell>
          <cell r="N12462">
            <v>5</v>
          </cell>
          <cell r="P12462" t="str">
            <v>The print is in excellent condition with occasional age related marks. Please inspect the image carefully</v>
          </cell>
        </row>
        <row r="12463">
          <cell r="G12463" t="str">
            <v>114463a</v>
          </cell>
          <cell r="H12463" t="str">
            <v>114463a</v>
          </cell>
          <cell r="I12463" t="str">
            <v>Henry Seebohm - Antique print of Kittiwake and Gulls eggs 1896</v>
          </cell>
          <cell r="J12463" t="str">
            <v>This original chromolithograph is from the last work of the noted British ornithologist Henry Seebohm - Coloured Figures of the Eggs of British Birds (1896). 
Seebohm was born in Bradford, England. 
 Size: 6.5in x 10in (16cm x 26cm)</v>
          </cell>
          <cell r="K12463">
            <v>10</v>
          </cell>
          <cell r="L12463">
            <v>20</v>
          </cell>
          <cell r="M12463">
            <v>5</v>
          </cell>
          <cell r="N12463">
            <v>5</v>
          </cell>
          <cell r="P12463" t="str">
            <v>The print is in excellent condition with occasional age related marks. Please inspect the image carefully</v>
          </cell>
        </row>
        <row r="12464">
          <cell r="G12464" t="str">
            <v>114464a</v>
          </cell>
          <cell r="H12464" t="str">
            <v>114464a</v>
          </cell>
          <cell r="I12464" t="str">
            <v>Henry Seebohm - Antique print of Terns eggs 1896</v>
          </cell>
          <cell r="J12464" t="str">
            <v>This original chromolithograph is from the last work of the noted British ornithologist Henry Seebohm - Coloured Figures of the Eggs of British Birds (1896). 
Seebohm was born in Bradford, England. 
 Size: 6.5in x 10in (16cm x 26cm)</v>
          </cell>
          <cell r="K12464">
            <v>10</v>
          </cell>
          <cell r="L12464">
            <v>20</v>
          </cell>
          <cell r="M12464">
            <v>5</v>
          </cell>
          <cell r="N12464">
            <v>5</v>
          </cell>
          <cell r="P12464" t="str">
            <v>The print is in excellent condition with occasional age related marks. Please inspect the image carefully</v>
          </cell>
        </row>
        <row r="12465">
          <cell r="G12465" t="str">
            <v>114466a</v>
          </cell>
          <cell r="H12465" t="str">
            <v>114466a</v>
          </cell>
          <cell r="I12465" t="str">
            <v>Henry Seebohm - Antique print of Plovers and Dotterels eggs 1896</v>
          </cell>
          <cell r="J12465" t="str">
            <v>This original chromolithograph is from the last work of the noted British ornithologist Henry Seebohm - Coloured Figures of the Eggs of British Birds (1896). 
Seebohm was born in Bradford, England. 
 Size: 6.5in x 10in (16cm x 26cm)</v>
          </cell>
          <cell r="K12465">
            <v>10</v>
          </cell>
          <cell r="L12465">
            <v>20</v>
          </cell>
          <cell r="M12465">
            <v>5</v>
          </cell>
          <cell r="N12465">
            <v>5</v>
          </cell>
          <cell r="P12465" t="str">
            <v>The print is in excellent condition with occasional age related marks. Please inspect the image carefully</v>
          </cell>
        </row>
        <row r="12466">
          <cell r="G12466" t="str">
            <v>114467a</v>
          </cell>
          <cell r="H12466" t="str">
            <v>114467a</v>
          </cell>
          <cell r="I12466" t="str">
            <v>Henry Seebohm - Antique print of Tern and Noddy eggs 1896</v>
          </cell>
          <cell r="J12466" t="str">
            <v>This original chromolithograph is from the last work of the noted British ornithologist Henry Seebohm - Coloured Figures of the Eggs of British Birds (1896). 
Seebohm was born in Bradford, England. 
 Size: 6.5in x 10in (16cm x 26cm)</v>
          </cell>
          <cell r="K12466">
            <v>10</v>
          </cell>
          <cell r="L12466">
            <v>20</v>
          </cell>
          <cell r="M12466">
            <v>5</v>
          </cell>
          <cell r="N12466">
            <v>5</v>
          </cell>
          <cell r="P12466" t="str">
            <v>The print is in excellent condition with occasional age related marks. Please inspect the image carefully</v>
          </cell>
        </row>
        <row r="12467">
          <cell r="G12467" t="str">
            <v>114469a</v>
          </cell>
          <cell r="H12467" t="str">
            <v>114469a</v>
          </cell>
          <cell r="I12467" t="str">
            <v>Henry Seebohm - Antique print of Plovers, Snipe, Woodcock etc eggs 1896</v>
          </cell>
          <cell r="J12467" t="str">
            <v>This original chromolithograph is from the last work of the noted British ornithologist Henry Seebohm - Coloured Figures of the Eggs of British Birds (1896). 
Seebohm was born in Bradford, England. 
 Size: 6.5in x 10in (16cm x 26cm)</v>
          </cell>
          <cell r="K12467">
            <v>10</v>
          </cell>
          <cell r="L12467">
            <v>20</v>
          </cell>
          <cell r="M12467">
            <v>5</v>
          </cell>
          <cell r="N12467">
            <v>5</v>
          </cell>
          <cell r="P12467" t="str">
            <v>The print is in excellent condition with occasional age related marks. Please inspect the image carefully</v>
          </cell>
        </row>
        <row r="12468">
          <cell r="G12468" t="str">
            <v>11446a</v>
          </cell>
          <cell r="H12468" t="str">
            <v>11446a</v>
          </cell>
          <cell r="I12468" t="str">
            <v>Henry Seebohm - Antique print of Gulls and Pratincoles eggs 1896</v>
          </cell>
          <cell r="J12468" t="str">
            <v>This original chromolithograph is from the last work of the noted British ornithologist Henry Seebohm - Coloured Figures of the Eggs of British Birds (1896). 
Seebohm was born in Bradford, England. 
 Size: 6.5in x 10in (16cm x 26cm)</v>
          </cell>
          <cell r="K12468">
            <v>10</v>
          </cell>
          <cell r="L12468">
            <v>20</v>
          </cell>
          <cell r="M12468">
            <v>5</v>
          </cell>
          <cell r="N12468">
            <v>5</v>
          </cell>
          <cell r="P12468" t="str">
            <v>The print is in excellent condition with occasional age related marks. Please inspect the image carefully</v>
          </cell>
        </row>
        <row r="12469">
          <cell r="G12469" t="str">
            <v>114470a</v>
          </cell>
          <cell r="H12469" t="str">
            <v>114470a</v>
          </cell>
          <cell r="I12469" t="str">
            <v>Henry Seebohm - Antique print of Hawks eggs 1896</v>
          </cell>
          <cell r="J12469" t="str">
            <v>This original chromolithograph is from the last work of the noted British ornithologist Henry Seebohm - Coloured Figures of the Eggs of British Birds (1896). 
Seebohm was born in Bradford, England. 
 Size: 6.5in x 10in (16cm x 26cm)</v>
          </cell>
          <cell r="K12469">
            <v>10</v>
          </cell>
          <cell r="L12469">
            <v>20</v>
          </cell>
          <cell r="M12469">
            <v>5</v>
          </cell>
          <cell r="N12469">
            <v>5</v>
          </cell>
          <cell r="P12469" t="str">
            <v>The print is in excellent condition with occasional age related marks. Please inspect the image carefully</v>
          </cell>
        </row>
        <row r="12470">
          <cell r="G12470" t="str">
            <v>11447a</v>
          </cell>
          <cell r="H12470" t="str">
            <v>11447a</v>
          </cell>
          <cell r="I12470" t="str">
            <v>Henry Seebohm - Antique print of Gulls eggs 1896</v>
          </cell>
          <cell r="J12470" t="str">
            <v>This original chromolithograph is from the last work of the noted British ornithologist Henry Seebohm - Coloured Figures of the Eggs of British Birds (1896). 
Seebohm was born in Bradford, England. 
 Size: 6.5in x 10in (16cm x 26cm)</v>
          </cell>
          <cell r="K12470">
            <v>10</v>
          </cell>
          <cell r="L12470">
            <v>20</v>
          </cell>
          <cell r="M12470">
            <v>5</v>
          </cell>
          <cell r="N12470">
            <v>5</v>
          </cell>
          <cell r="P12470" t="str">
            <v>The print is in excellent condition with occasional age related marks. Please inspect the image carefully</v>
          </cell>
        </row>
        <row r="12471">
          <cell r="G12471" t="str">
            <v>11447a</v>
          </cell>
          <cell r="H12471" t="str">
            <v>11447a</v>
          </cell>
          <cell r="I12471" t="str">
            <v>WH Hall - 5 engraving of birds 1788</v>
          </cell>
          <cell r="J12471" t="str">
            <v>These rare engravings of birds are from The New Royal Encyclopedia by William Henry Hall. Published by printed for C. Cooke. and sold by the booksellers of Bath [and 29 other towns] and by all other booksellers in England, Scotland, and Ireland, London, 1788 
Size: 9.5in x 15in (23.5cm x 38cm)</v>
          </cell>
          <cell r="K12471">
            <v>50</v>
          </cell>
          <cell r="L12471">
            <v>100</v>
          </cell>
          <cell r="M12471">
            <v>25</v>
          </cell>
          <cell r="N12471">
            <v>25</v>
          </cell>
          <cell r="P12471" t="str">
            <v>The prints are in good condition but with soiled edges and minor paper loss - please inspect the images carefully.</v>
          </cell>
        </row>
        <row r="12472">
          <cell r="G12472" t="str">
            <v>11452a</v>
          </cell>
          <cell r="H12472" t="str">
            <v>11452a</v>
          </cell>
          <cell r="I12472" t="str">
            <v>Rev FO Morris - 4 prints of Birds of Prey 1870</v>
          </cell>
          <cell r="J12472" t="str">
            <v>These prints are from A History of British Birds by the Rev FO Morris. Published by George Bell and Sons, London 1870.
The beautifully hand-coloured illustrations were drawn by Alexander Lydon and engraved by Benjamin Fawcett.
The birds featured in this lot are: Kestrel, Montagu's Harrier, Peregrine Falcon and the Rough-legged Buzzard..
Size: 9.75in x 6.75in (24.5cm x 17cm)</v>
          </cell>
          <cell r="K12472">
            <v>10</v>
          </cell>
          <cell r="L12472">
            <v>20</v>
          </cell>
          <cell r="M12472">
            <v>5</v>
          </cell>
          <cell r="N12472">
            <v>5</v>
          </cell>
          <cell r="P12472" t="str">
            <v>The prints are in excellent condition - please inspect the image carefully.</v>
          </cell>
        </row>
        <row r="12473">
          <cell r="G12473" t="str">
            <v>11453a</v>
          </cell>
          <cell r="H12473" t="str">
            <v>11453a</v>
          </cell>
          <cell r="I12473" t="str">
            <v>Rev FO Morris - 3 prints of Owls 1870</v>
          </cell>
          <cell r="J12473" t="str">
            <v>These prints are from A History of British Birds by the Rev FO Morris. Published by George Bell and Sons, London 1870.
The beautifully hand-coloured illustrations were drawn by Alexander Lydon and engraved by Benjamin Fawcett.
The birds featured in this lot are: Snowy Owl, Short-eared Owl and  Long-eared Owl .
Size: 9.75in x 6.75in (24.5cm x 17cm)</v>
          </cell>
          <cell r="K12473">
            <v>10</v>
          </cell>
          <cell r="L12473">
            <v>20</v>
          </cell>
          <cell r="M12473">
            <v>5</v>
          </cell>
          <cell r="N12473">
            <v>5</v>
          </cell>
          <cell r="P12473" t="str">
            <v>The prints are in excellent condition - please inspect the image carefully.</v>
          </cell>
        </row>
        <row r="12474">
          <cell r="G12474" t="str">
            <v>11454a</v>
          </cell>
          <cell r="H12474" t="str">
            <v>11454a</v>
          </cell>
          <cell r="I12474" t="str">
            <v>Rev FO Morris - Hand coloured engraving of Red Grouse 1870</v>
          </cell>
          <cell r="J12474"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12474">
            <v>10</v>
          </cell>
          <cell r="L12474">
            <v>20</v>
          </cell>
          <cell r="M12474">
            <v>5</v>
          </cell>
          <cell r="N12474">
            <v>5</v>
          </cell>
          <cell r="P12474" t="str">
            <v>The print is in excellent condition with occasional age related marks. Please inspect the image carefully</v>
          </cell>
        </row>
        <row r="12475">
          <cell r="G12475" t="str">
            <v>11455a</v>
          </cell>
          <cell r="H12475" t="str">
            <v>11455a</v>
          </cell>
          <cell r="I12475" t="str">
            <v>Rev FO Morris - Hand coloured engraving of Rook 1870</v>
          </cell>
          <cell r="J12475" t="str">
            <v>This hand coloured woodblock engraving is from A History of British Birds by the Rev FO Morris. Published by George Bell and Sons, London 1870.
The beautifully hand-coloured illustrations were drawn by Alexander Lydon and engraved by Benjamin Fawcett.
Size: 9.75in x 6.75in (24.5cm x 17cm)</v>
          </cell>
          <cell r="K12475">
            <v>10</v>
          </cell>
          <cell r="L12475">
            <v>20</v>
          </cell>
          <cell r="M12475">
            <v>5</v>
          </cell>
          <cell r="N12475">
            <v>5</v>
          </cell>
          <cell r="P12475" t="str">
            <v>The print is in excellent condition with occasional age related marks. Please inspect the image carefully</v>
          </cell>
        </row>
        <row r="12476">
          <cell r="G12476" t="str">
            <v>11456a</v>
          </cell>
          <cell r="H12476" t="str">
            <v>11456a</v>
          </cell>
          <cell r="I12476" t="str">
            <v>Rev FO Morris - 3 prints of Crow Family 1870</v>
          </cell>
          <cell r="J12476" t="str">
            <v>These prints are from A History of British Birds by the Rev FO Morris. Published by George Bell and Sons, London 1870.
The beautifully hand-coloured illustrations were drawn by Alexander Lydon and engraved by Benjamin Fawcett.
The birds featured in this lot are: Chough, Raven and Hooded Crow..
Size: 9.75in x 6.75in (24.5cm x 17cm)</v>
          </cell>
          <cell r="K12476">
            <v>10</v>
          </cell>
          <cell r="L12476">
            <v>20</v>
          </cell>
          <cell r="M12476">
            <v>5</v>
          </cell>
          <cell r="N12476">
            <v>5</v>
          </cell>
          <cell r="P12476" t="str">
            <v>The prints are in excellent condition - please inspect the image carefully.</v>
          </cell>
        </row>
        <row r="12477">
          <cell r="G12477" t="str">
            <v>11458a</v>
          </cell>
          <cell r="H12477" t="str">
            <v>11458a</v>
          </cell>
          <cell r="I12477" t="str">
            <v>Jardine &amp; Selby - 10 engravings from Illustrations of Ornithology 1826-43</v>
          </cell>
          <cell r="J12477" t="str">
            <v>These engravings are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v>
          </cell>
          <cell r="K12477">
            <v>40</v>
          </cell>
          <cell r="L12477">
            <v>80</v>
          </cell>
          <cell r="M12477">
            <v>20</v>
          </cell>
          <cell r="N12477">
            <v>20</v>
          </cell>
          <cell r="P12477" t="str">
            <v xml:space="preserve">The prints have various minor faults eg spotting, toning - please inspect the images carefully </v>
          </cell>
        </row>
        <row r="12478">
          <cell r="G12478" t="str">
            <v>11463a</v>
          </cell>
          <cell r="H12478" t="str">
            <v>11463a</v>
          </cell>
          <cell r="I12478" t="str">
            <v>WT Greene - Hand coloured print of Red-beaked Weaver 1885</v>
          </cell>
          <cell r="J12478" t="str">
            <v>This rare print is from Birds I Have Kept in Years Gone By - William T Greene, London 1885. 
Size: 7in x 5in (18cm x 13cm)</v>
          </cell>
          <cell r="K12478">
            <v>24</v>
          </cell>
          <cell r="L12478">
            <v>48</v>
          </cell>
          <cell r="M12478">
            <v>12</v>
          </cell>
          <cell r="N12478">
            <v>12</v>
          </cell>
          <cell r="P12478" t="str">
            <v>Occasional age related marks. Please inspect the images carefully</v>
          </cell>
        </row>
        <row r="12479">
          <cell r="G12479" t="str">
            <v>11466a</v>
          </cell>
          <cell r="H12479" t="str">
            <v>11466a</v>
          </cell>
          <cell r="I12479" t="str">
            <v>Edouard Travies - Engraving of Turnstone, Stilt and Rails 1839</v>
          </cell>
          <cell r="J12479"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12479">
            <v>40</v>
          </cell>
          <cell r="L12479">
            <v>80</v>
          </cell>
          <cell r="M12479">
            <v>20</v>
          </cell>
          <cell r="N12479">
            <v>20</v>
          </cell>
          <cell r="P12479" t="str">
            <v>The print is in excellent condition with occasional age related marks. Please inspect the image carefully</v>
          </cell>
        </row>
        <row r="12480">
          <cell r="G12480" t="str">
            <v>11468a</v>
          </cell>
          <cell r="H12480" t="str">
            <v>11468a</v>
          </cell>
          <cell r="I12480" t="str">
            <v>Edouard Travies - Engraving of Song Birds 1839</v>
          </cell>
          <cell r="J12480"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Edouard Travies.  
Size: 7in x 10.5in (18cm x 27cm)</v>
          </cell>
          <cell r="K12480">
            <v>40</v>
          </cell>
          <cell r="L12480">
            <v>80</v>
          </cell>
          <cell r="M12480">
            <v>20</v>
          </cell>
          <cell r="N12480">
            <v>20</v>
          </cell>
          <cell r="P12480" t="str">
            <v>The print is in excellent condition with occasional age related marks. Please inspect the image carefully</v>
          </cell>
        </row>
        <row r="12481">
          <cell r="G12481" t="str">
            <v>11481a</v>
          </cell>
          <cell r="H12481" t="str">
            <v>11481a</v>
          </cell>
          <cell r="I12481" t="str">
            <v>Rev FO Morris - 2 prints of Eggs of the Marsh Harrier and Orange-legged Hobby 1875</v>
          </cell>
          <cell r="J12481" t="str">
            <v>These antique chromolithograph prints are from A Natural History of the Nests and Eggs of British Birds by the Rev. F.O. Morris. 
Published by George Bell and Sons, London 1875. Second edition.
Drawn and engraved by Alexander Francis Lydon and Benjamin Fawcett.
Size: 7in x 9.75in (18cm x 24.7cm)</v>
          </cell>
          <cell r="K12481">
            <v>40</v>
          </cell>
          <cell r="L12481">
            <v>80</v>
          </cell>
          <cell r="M12481">
            <v>20</v>
          </cell>
          <cell r="N12481">
            <v>20</v>
          </cell>
          <cell r="P12481" t="str">
            <v>The prints are in excellent condition - please inspect the image carefully.</v>
          </cell>
        </row>
        <row r="12482">
          <cell r="G12482" t="str">
            <v>11488a</v>
          </cell>
          <cell r="H12482" t="str">
            <v>11488a</v>
          </cell>
          <cell r="I12482" t="str">
            <v>Rev FO Morris - Nest and Egg of the Jay 1875</v>
          </cell>
          <cell r="J12482"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2482">
            <v>30</v>
          </cell>
          <cell r="L12482">
            <v>60</v>
          </cell>
          <cell r="M12482">
            <v>15</v>
          </cell>
          <cell r="N12482">
            <v>15</v>
          </cell>
          <cell r="P12482" t="str">
            <v>The print is in excellent condition - please inspect the image carefully.</v>
          </cell>
        </row>
        <row r="12483">
          <cell r="G12483" t="str">
            <v>11489a</v>
          </cell>
          <cell r="H12483" t="str">
            <v>11489a</v>
          </cell>
          <cell r="I12483" t="str">
            <v>Rev FO Morris - Nest and Egg of the Long-tailed Tit 1875</v>
          </cell>
          <cell r="J12483"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2483">
            <v>30</v>
          </cell>
          <cell r="L12483">
            <v>60</v>
          </cell>
          <cell r="M12483">
            <v>15</v>
          </cell>
          <cell r="N12483">
            <v>15</v>
          </cell>
          <cell r="P12483" t="str">
            <v>The print is in excellent condition - please inspect the image carefully.</v>
          </cell>
        </row>
        <row r="12484">
          <cell r="G12484" t="str">
            <v>11490a</v>
          </cell>
          <cell r="H12484" t="str">
            <v>11490a</v>
          </cell>
          <cell r="I12484" t="str">
            <v>Rev FO Morris - Nest and Egg of the Magpie 1875</v>
          </cell>
          <cell r="J12484"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2484">
            <v>30</v>
          </cell>
          <cell r="L12484">
            <v>60</v>
          </cell>
          <cell r="M12484">
            <v>15</v>
          </cell>
          <cell r="N12484">
            <v>15</v>
          </cell>
          <cell r="P12484" t="str">
            <v>The print is in excellent condition - please inspect the image carefully.</v>
          </cell>
        </row>
        <row r="12485">
          <cell r="G12485" t="str">
            <v>11491a</v>
          </cell>
          <cell r="H12485" t="str">
            <v>11491a</v>
          </cell>
          <cell r="I12485" t="str">
            <v>Rev FO Morris - Nest and Egg of the Meadow Pipit 1875</v>
          </cell>
          <cell r="J12485"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2485">
            <v>30</v>
          </cell>
          <cell r="L12485">
            <v>60</v>
          </cell>
          <cell r="M12485">
            <v>15</v>
          </cell>
          <cell r="N12485">
            <v>15</v>
          </cell>
          <cell r="P12485" t="str">
            <v>The print is in excellent condition - please inspect the image carefully.</v>
          </cell>
        </row>
        <row r="12486">
          <cell r="G12486" t="str">
            <v>11492a</v>
          </cell>
          <cell r="H12486" t="str">
            <v>11492a</v>
          </cell>
          <cell r="I12486" t="str">
            <v>Rev FO Morris - Nest and Egg of the Pied Flycatcher 1875</v>
          </cell>
          <cell r="J12486"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2486">
            <v>30</v>
          </cell>
          <cell r="L12486">
            <v>60</v>
          </cell>
          <cell r="M12486">
            <v>15</v>
          </cell>
          <cell r="N12486">
            <v>15</v>
          </cell>
          <cell r="P12486" t="str">
            <v>The print is in excellent condition - please inspect the image carefully.</v>
          </cell>
        </row>
        <row r="12487">
          <cell r="G12487" t="str">
            <v>11493a</v>
          </cell>
          <cell r="H12487" t="str">
            <v>11493a</v>
          </cell>
          <cell r="I12487" t="str">
            <v>Rev FO Morris - Nest and Egg of the Red-backed Shrike 1875</v>
          </cell>
          <cell r="J12487"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2487">
            <v>30</v>
          </cell>
          <cell r="L12487">
            <v>60</v>
          </cell>
          <cell r="M12487">
            <v>15</v>
          </cell>
          <cell r="N12487">
            <v>15</v>
          </cell>
          <cell r="P12487" t="str">
            <v>The print is in excellent condition - please inspect the image carefully.</v>
          </cell>
        </row>
        <row r="12488">
          <cell r="G12488" t="str">
            <v>11494a</v>
          </cell>
          <cell r="H12488" t="str">
            <v>11494a</v>
          </cell>
          <cell r="I12488" t="str">
            <v>Rev FO Morris - Nest and Egg of the Grey Wagtail 1875</v>
          </cell>
          <cell r="J12488"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2488">
            <v>30</v>
          </cell>
          <cell r="L12488">
            <v>60</v>
          </cell>
          <cell r="M12488">
            <v>15</v>
          </cell>
          <cell r="N12488">
            <v>15</v>
          </cell>
          <cell r="P12488" t="str">
            <v>The print is in excellent condition - please inspect the image carefully.</v>
          </cell>
        </row>
        <row r="12489">
          <cell r="G12489" t="str">
            <v>11495a</v>
          </cell>
          <cell r="H12489" t="str">
            <v>11495a</v>
          </cell>
          <cell r="I12489" t="str">
            <v>Rev FO Morris - Nest and Egg of the Great Tit 1875</v>
          </cell>
          <cell r="J12489"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2489">
            <v>30</v>
          </cell>
          <cell r="L12489">
            <v>60</v>
          </cell>
          <cell r="M12489">
            <v>15</v>
          </cell>
          <cell r="N12489">
            <v>15</v>
          </cell>
          <cell r="P12489" t="str">
            <v>The print is in excellent condition - please inspect the image carefully.</v>
          </cell>
        </row>
        <row r="12490">
          <cell r="G12490" t="str">
            <v>11496a</v>
          </cell>
          <cell r="H12490" t="str">
            <v>11496a</v>
          </cell>
          <cell r="I12490" t="str">
            <v>Rev FO Morris - Nest and Egg of the Grey Shrike  1875</v>
          </cell>
          <cell r="J12490"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2490">
            <v>30</v>
          </cell>
          <cell r="L12490">
            <v>60</v>
          </cell>
          <cell r="M12490">
            <v>15</v>
          </cell>
          <cell r="N12490">
            <v>15</v>
          </cell>
          <cell r="P12490" t="str">
            <v>The print is in excellent condition - please inspect the image carefully.</v>
          </cell>
        </row>
        <row r="12491">
          <cell r="G12491" t="str">
            <v>11497a</v>
          </cell>
          <cell r="H12491" t="str">
            <v>11497a</v>
          </cell>
          <cell r="I12491" t="str">
            <v>Rev FO Morris - Antique print of Eggs of the Great Auk 1875</v>
          </cell>
          <cell r="J12491"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2491">
            <v>20</v>
          </cell>
          <cell r="L12491">
            <v>40</v>
          </cell>
          <cell r="M12491">
            <v>10</v>
          </cell>
          <cell r="N12491">
            <v>10</v>
          </cell>
          <cell r="P12491" t="str">
            <v>The print is in excellent condition with occasional age related marks. Please inspect the image carefully</v>
          </cell>
        </row>
        <row r="12492">
          <cell r="G12492" t="str">
            <v>11497a</v>
          </cell>
          <cell r="H12492" t="str">
            <v>11497a</v>
          </cell>
          <cell r="I12492" t="str">
            <v>Rev FO Morris - Nest and Egg of the Wood Lark  1875</v>
          </cell>
          <cell r="J12492"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2492">
            <v>30</v>
          </cell>
          <cell r="L12492">
            <v>60</v>
          </cell>
          <cell r="M12492">
            <v>15</v>
          </cell>
          <cell r="N12492">
            <v>15</v>
          </cell>
          <cell r="P12492" t="str">
            <v>The print is in excellent condition - please inspect the image carefully.</v>
          </cell>
        </row>
        <row r="12493">
          <cell r="G12493" t="str">
            <v>11498a</v>
          </cell>
          <cell r="H12493" t="str">
            <v>11498a</v>
          </cell>
          <cell r="I12493" t="str">
            <v>Rev FO Morris - Nest and Egg of the Woodchat 1875</v>
          </cell>
          <cell r="J12493"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2493">
            <v>30</v>
          </cell>
          <cell r="L12493">
            <v>60</v>
          </cell>
          <cell r="M12493">
            <v>15</v>
          </cell>
          <cell r="N12493">
            <v>15</v>
          </cell>
          <cell r="P12493" t="str">
            <v>The print is in excellent condition - please inspect the image carefully.</v>
          </cell>
        </row>
        <row r="12494">
          <cell r="G12494" t="str">
            <v>11499a</v>
          </cell>
          <cell r="H12494" t="str">
            <v>11499a</v>
          </cell>
          <cell r="I12494" t="str">
            <v>Rev FO Morris - Nest and Egg of the Yellowhammer  1875</v>
          </cell>
          <cell r="J12494"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2494">
            <v>30</v>
          </cell>
          <cell r="L12494">
            <v>60</v>
          </cell>
          <cell r="M12494">
            <v>15</v>
          </cell>
          <cell r="N12494">
            <v>15</v>
          </cell>
          <cell r="P12494" t="str">
            <v>The print is in excellent condition - please inspect the image carefully.</v>
          </cell>
        </row>
        <row r="12495">
          <cell r="G12495" t="str">
            <v>11500a</v>
          </cell>
          <cell r="H12495" t="str">
            <v>11500a</v>
          </cell>
          <cell r="I12495" t="str">
            <v>Rev FO Morris - Nest and Egg of the Blue Tit 1875</v>
          </cell>
          <cell r="J12495"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2495">
            <v>30</v>
          </cell>
          <cell r="L12495">
            <v>60</v>
          </cell>
          <cell r="M12495">
            <v>15</v>
          </cell>
          <cell r="N12495">
            <v>15</v>
          </cell>
          <cell r="P12495" t="str">
            <v>The print is in excellent condition - please inspect the image carefully.</v>
          </cell>
        </row>
        <row r="12496">
          <cell r="G12496" t="str">
            <v>11501a</v>
          </cell>
          <cell r="H12496" t="str">
            <v>11501a</v>
          </cell>
          <cell r="I12496" t="str">
            <v>Rev FO Morris - Nest and Egg of the Marsh Tit 1875</v>
          </cell>
          <cell r="J12496" t="str">
            <v>This antique chromolithograph print is from A Natural History of the Nests and Eggs of British Birds by the Rev. F.O. Morris. 
Published by George Bell and Sons, London 1875. Second edition.
Drawn and engraved by Alexander Francis Lydon and Benjamin Fawcett.
Size: 7in x 9.75in (18cm x 24.7cm)</v>
          </cell>
          <cell r="K12496">
            <v>30</v>
          </cell>
          <cell r="L12496">
            <v>60</v>
          </cell>
          <cell r="M12496">
            <v>15</v>
          </cell>
          <cell r="N12496">
            <v>15</v>
          </cell>
          <cell r="P12496" t="str">
            <v>The print is in excellent condition - please inspect the image carefully.</v>
          </cell>
        </row>
        <row r="12497">
          <cell r="G12497" t="str">
            <v>11507a</v>
          </cell>
          <cell r="H12497" t="str">
            <v>11507a</v>
          </cell>
          <cell r="I12497" t="str">
            <v>Charles Bree - Hand-coloured engraving of Lesser Kestrel 1866</v>
          </cell>
          <cell r="J12497" t="str">
            <v>This hand-coloured wood engraving is from the History of the Birds of Europe, not observed in the British Isles by Charles Robert Bree, FZS and published by Groombridge and Sons, London. 1866, first edition. 
Size: 5.5in x 9.5in (13cm x 23cm)</v>
          </cell>
          <cell r="K12497">
            <v>16</v>
          </cell>
          <cell r="L12497">
            <v>32</v>
          </cell>
          <cell r="M12497">
            <v>8</v>
          </cell>
          <cell r="N12497">
            <v>8</v>
          </cell>
          <cell r="P12497" t="str">
            <v>The print is in excellent condition. Please inspect the image carefully</v>
          </cell>
        </row>
        <row r="12498">
          <cell r="G12498" t="str">
            <v>11509a</v>
          </cell>
          <cell r="H12498" t="str">
            <v>11509a</v>
          </cell>
          <cell r="I12498" t="str">
            <v>Charles Bree - Hand-coloured engraving of Bifasciated Lark 1866</v>
          </cell>
          <cell r="J12498" t="str">
            <v>This hand-coloured wood engraving is from the History of the Birds of Europe, not observed in the British Isles by Charles Robert Bree, FZS and published by Groombridge and Sons, London. 1866, first edition. 
Size: 5.5in x 9.5in (13cm x 23cm)</v>
          </cell>
          <cell r="K12498">
            <v>20</v>
          </cell>
          <cell r="L12498">
            <v>40</v>
          </cell>
          <cell r="M12498">
            <v>10</v>
          </cell>
          <cell r="N12498">
            <v>10</v>
          </cell>
          <cell r="P12498" t="str">
            <v>The print is in excellent condition. Please inspect the image carefully</v>
          </cell>
        </row>
        <row r="12499">
          <cell r="G12499" t="str">
            <v>11510a</v>
          </cell>
          <cell r="H12499" t="str">
            <v>11510a</v>
          </cell>
          <cell r="I12499" t="str">
            <v>Charles Bree - Hand-coloured engraving of Calandra Lark 1866</v>
          </cell>
          <cell r="J12499" t="str">
            <v>This hand-coloured wood engraving is from the History of the Birds of Europe, not observed in the British Isles by Charles Robert Bree, FZS and published by Groombridge and Sons, London. 1866, first edition. 
Size: 5.5in x 9.5in (13cm x 23cm)</v>
          </cell>
          <cell r="K12499">
            <v>20</v>
          </cell>
          <cell r="L12499">
            <v>40</v>
          </cell>
          <cell r="M12499">
            <v>10</v>
          </cell>
          <cell r="N12499">
            <v>10</v>
          </cell>
          <cell r="P12499" t="str">
            <v>The print is in excellent condition. Please inspect the image carefully</v>
          </cell>
        </row>
        <row r="12500">
          <cell r="G12500" t="str">
            <v>11511a</v>
          </cell>
          <cell r="H12500" t="str">
            <v>11511a</v>
          </cell>
          <cell r="I12500" t="str">
            <v>Charles Bree - Hand-coloured engraving of Desert Lark 1866</v>
          </cell>
          <cell r="J12500" t="str">
            <v>This hand-coloured wood engraving is from the History of the Birds of Europe, not observed in the British Isles by Charles Robert Bree, FZS and published by Groombridge and Sons, London. 1866, first edition. 
Size: 5.5in x 9.5in (13cm x 23cm)</v>
          </cell>
          <cell r="K12500">
            <v>16</v>
          </cell>
          <cell r="L12500">
            <v>32</v>
          </cell>
          <cell r="M12500">
            <v>8</v>
          </cell>
          <cell r="N12500">
            <v>8</v>
          </cell>
          <cell r="P12500" t="str">
            <v>The print is in excellent condition. Please inspect the image carefully</v>
          </cell>
        </row>
        <row r="12501">
          <cell r="G12501" t="str">
            <v>11512a</v>
          </cell>
          <cell r="H12501" t="str">
            <v>11512a</v>
          </cell>
          <cell r="I12501" t="str">
            <v>Charles Bree - Hand-coloured engraving of Dupont's Lark 1866</v>
          </cell>
          <cell r="J12501" t="str">
            <v>This hand-coloured wood engraving is from the History of the Birds of Europe, not observed in the British Isles by Charles Robert Bree, FZS and published by Groombridge and Sons, London. 1866, first edition. 
Size: 5.5in x 9.5in (13cm x 23cm)</v>
          </cell>
          <cell r="K12501">
            <v>20</v>
          </cell>
          <cell r="L12501">
            <v>40</v>
          </cell>
          <cell r="M12501">
            <v>10</v>
          </cell>
          <cell r="N12501">
            <v>10</v>
          </cell>
          <cell r="P12501" t="str">
            <v>The print is in excellent condition. Please inspect the image carefully</v>
          </cell>
        </row>
        <row r="12502">
          <cell r="G12502" t="str">
            <v>11513a</v>
          </cell>
          <cell r="H12502" t="str">
            <v>11513a</v>
          </cell>
          <cell r="I12502" t="str">
            <v>Charles Bree - Hand-coloured engraving of Siberian Lark 1866</v>
          </cell>
          <cell r="J12502" t="str">
            <v>This hand-coloured wood engraving is from the History of the Birds of Europe, not observed in the British Isles by Charles Robert Bree, FZS and published by Groombridge and Sons, London. 1866, first edition. 
Size: 5.5in x 9.5in (13cm x 23cm)</v>
          </cell>
          <cell r="K12502">
            <v>16</v>
          </cell>
          <cell r="L12502">
            <v>32</v>
          </cell>
          <cell r="M12502">
            <v>8</v>
          </cell>
          <cell r="N12502">
            <v>8</v>
          </cell>
          <cell r="P12502" t="str">
            <v>The print is in excellent condition. Please inspect the image carefully</v>
          </cell>
        </row>
        <row r="12503">
          <cell r="G12503" t="str">
            <v>11515a</v>
          </cell>
          <cell r="H12503" t="str">
            <v>11515a</v>
          </cell>
          <cell r="I12503" t="str">
            <v>Charles Bree - Hand-coloured engraving of Black Winged Kite 1866</v>
          </cell>
          <cell r="J12503" t="str">
            <v>This hand-coloured wood engraving is from the History of the Birds of Europe, not observed in the British Isles by Charles Robert Bree, FZS and published by Groombridge and Sons, London. 1866, first edition. 
Size: 5.5in x 9.5in (13cm x 23cm)</v>
          </cell>
          <cell r="K12503">
            <v>16</v>
          </cell>
          <cell r="L12503">
            <v>32</v>
          </cell>
          <cell r="M12503">
            <v>8</v>
          </cell>
          <cell r="N12503">
            <v>8</v>
          </cell>
          <cell r="P12503" t="str">
            <v>The print is in excellent condition. Please inspect the image carefully</v>
          </cell>
        </row>
        <row r="12504">
          <cell r="G12504" t="str">
            <v>11517a</v>
          </cell>
          <cell r="H12504" t="str">
            <v>11517a</v>
          </cell>
          <cell r="I12504" t="str">
            <v>James E DeKay - Plate CXLI  The Red-necked Grebe and The Dipper 1844</v>
          </cell>
          <cell r="J12504"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04">
            <v>10</v>
          </cell>
          <cell r="L12504">
            <v>20</v>
          </cell>
          <cell r="M12504">
            <v>5</v>
          </cell>
          <cell r="N12504">
            <v>5</v>
          </cell>
          <cell r="P12504" t="str">
            <v>The print is in excellent condition. Please inspect the image carefully</v>
          </cell>
        </row>
        <row r="12505">
          <cell r="G12505" t="str">
            <v>11518a</v>
          </cell>
          <cell r="H12505" t="str">
            <v>11518a</v>
          </cell>
          <cell r="I12505" t="str">
            <v>James E DeKay - Plate CXXXIX  The Black Guillemot and The Razorbill  1844</v>
          </cell>
          <cell r="J12505"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05">
            <v>14</v>
          </cell>
          <cell r="L12505">
            <v>28</v>
          </cell>
          <cell r="M12505">
            <v>7</v>
          </cell>
          <cell r="N12505">
            <v>7</v>
          </cell>
          <cell r="P12505" t="str">
            <v>The print is in excellent condition. Please inspect the image carefully</v>
          </cell>
        </row>
        <row r="12506">
          <cell r="G12506" t="str">
            <v>11519a</v>
          </cell>
          <cell r="H12506" t="str">
            <v>11519a</v>
          </cell>
          <cell r="I12506" t="str">
            <v>James E DeKay - Plate CXXXI Bonaparte's Gull 1844</v>
          </cell>
          <cell r="J12506"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06">
            <v>14</v>
          </cell>
          <cell r="L12506">
            <v>28</v>
          </cell>
          <cell r="M12506">
            <v>7</v>
          </cell>
          <cell r="N12506">
            <v>7</v>
          </cell>
          <cell r="P12506" t="str">
            <v>The print is in excellent condition. Please inspect the image carefully</v>
          </cell>
        </row>
        <row r="12507">
          <cell r="G12507" t="str">
            <v>11521a</v>
          </cell>
          <cell r="H12507" t="str">
            <v>11521a</v>
          </cell>
          <cell r="I12507" t="str">
            <v>James E DeKay - Plate CXXVIII  Sabine's Gull and The Common American Gull 1844</v>
          </cell>
          <cell r="J12507"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07">
            <v>14</v>
          </cell>
          <cell r="L12507">
            <v>28</v>
          </cell>
          <cell r="M12507">
            <v>7</v>
          </cell>
          <cell r="N12507">
            <v>7</v>
          </cell>
          <cell r="P12507" t="str">
            <v>The print is in excellent condition. Please inspect the image carefully</v>
          </cell>
        </row>
        <row r="12508">
          <cell r="G12508" t="str">
            <v>11522a</v>
          </cell>
          <cell r="H12508" t="str">
            <v>11522a</v>
          </cell>
          <cell r="I12508" t="str">
            <v>James E DeKay - Plate CXXIV  The Silvery Tern and The Sandwich Tern  1844</v>
          </cell>
          <cell r="J12508"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08">
            <v>14</v>
          </cell>
          <cell r="L12508">
            <v>28</v>
          </cell>
          <cell r="M12508">
            <v>7</v>
          </cell>
          <cell r="N12508">
            <v>7</v>
          </cell>
          <cell r="P12508" t="str">
            <v>The print is in excellent condition. Please inspect the image carefully</v>
          </cell>
        </row>
        <row r="12509">
          <cell r="G12509" t="str">
            <v>11525a</v>
          </cell>
          <cell r="H12509" t="str">
            <v>11525a</v>
          </cell>
          <cell r="I12509" t="str">
            <v>James E DeKay - Plate CXII  The Baldpate or Widgeon and The Green-winged Teal 1844</v>
          </cell>
          <cell r="J12509"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09">
            <v>14</v>
          </cell>
          <cell r="L12509">
            <v>28</v>
          </cell>
          <cell r="M12509">
            <v>7</v>
          </cell>
          <cell r="N12509">
            <v>7</v>
          </cell>
          <cell r="P12509" t="str">
            <v>The print is in excellent condition. Please inspect the image carefully</v>
          </cell>
        </row>
        <row r="12510">
          <cell r="G12510" t="str">
            <v>11531a</v>
          </cell>
          <cell r="H12510" t="str">
            <v>11531a</v>
          </cell>
          <cell r="I12510" t="str">
            <v>James E DeKay - Plate LXXXII  The White-crested Heron and The Green Heron or Poke 1844</v>
          </cell>
          <cell r="J12510"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10">
            <v>14</v>
          </cell>
          <cell r="L12510">
            <v>28</v>
          </cell>
          <cell r="M12510">
            <v>7</v>
          </cell>
          <cell r="N12510">
            <v>7</v>
          </cell>
          <cell r="P12510" t="str">
            <v>The print is in excellent condition. Please inspect the image carefully</v>
          </cell>
        </row>
        <row r="12511">
          <cell r="G12511" t="str">
            <v>11533a</v>
          </cell>
          <cell r="H12511" t="str">
            <v>11533a</v>
          </cell>
          <cell r="I12511" t="str">
            <v>James E DeKay - Plate LXXVII  The Common Partridge and The Pinnated Grouse 1844</v>
          </cell>
          <cell r="J12511"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11">
            <v>14</v>
          </cell>
          <cell r="L12511">
            <v>28</v>
          </cell>
          <cell r="M12511">
            <v>7</v>
          </cell>
          <cell r="N12511">
            <v>7</v>
          </cell>
          <cell r="P12511" t="str">
            <v>The print is in excellent condition. Please inspect the image carefully</v>
          </cell>
        </row>
        <row r="12512">
          <cell r="G12512" t="str">
            <v>11534a</v>
          </cell>
          <cell r="H12512" t="str">
            <v>11534a</v>
          </cell>
          <cell r="I12512" t="str">
            <v>James E DeKay - Plate LXXIII  The Horned Lark and The Fox-colored Sparrow 1844</v>
          </cell>
          <cell r="J12512"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12">
            <v>14</v>
          </cell>
          <cell r="L12512">
            <v>28</v>
          </cell>
          <cell r="M12512">
            <v>7</v>
          </cell>
          <cell r="N12512">
            <v>7</v>
          </cell>
          <cell r="P12512" t="str">
            <v>The print is in excellent condition. Please inspect the image carefully</v>
          </cell>
        </row>
        <row r="12513">
          <cell r="G12513" t="str">
            <v>11535a</v>
          </cell>
          <cell r="H12513" t="str">
            <v>11535a</v>
          </cell>
          <cell r="I12513" t="str">
            <v>James E DeKay - Plate LXVIII  The Song Sparrow and The Indigo-bird 1844</v>
          </cell>
          <cell r="J12513"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13">
            <v>14</v>
          </cell>
          <cell r="L12513">
            <v>28</v>
          </cell>
          <cell r="M12513">
            <v>7</v>
          </cell>
          <cell r="N12513">
            <v>7</v>
          </cell>
          <cell r="P12513" t="str">
            <v>The print is in excellent condition. Please inspect the image carefully</v>
          </cell>
        </row>
        <row r="12514">
          <cell r="G12514" t="str">
            <v>11536a</v>
          </cell>
          <cell r="H12514" t="str">
            <v>11536a</v>
          </cell>
          <cell r="I12514" t="str">
            <v>James E DeKay - Plate LXIII  The American Crossbill and The White-winged Crossbill 1844</v>
          </cell>
          <cell r="J12514"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14">
            <v>14</v>
          </cell>
          <cell r="L12514">
            <v>28</v>
          </cell>
          <cell r="M12514">
            <v>7</v>
          </cell>
          <cell r="N12514">
            <v>7</v>
          </cell>
          <cell r="P12514" t="str">
            <v>The print is in excellent condition. Please inspect the image carefully</v>
          </cell>
        </row>
        <row r="12515">
          <cell r="G12515" t="str">
            <v>11537a</v>
          </cell>
          <cell r="H12515" t="str">
            <v>11537a</v>
          </cell>
          <cell r="I12515" t="str">
            <v>James E DeKay - Plate LVII  The Hooded Warbler,  The Blackpoll Warbler and The Summer Yellowbird 1844</v>
          </cell>
          <cell r="J12515"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15">
            <v>14</v>
          </cell>
          <cell r="L12515">
            <v>28</v>
          </cell>
          <cell r="M12515">
            <v>7</v>
          </cell>
          <cell r="N12515">
            <v>7</v>
          </cell>
          <cell r="P12515" t="str">
            <v>The print is in excellent condition. Please inspect the image carefully</v>
          </cell>
        </row>
        <row r="12516">
          <cell r="G12516" t="str">
            <v>11538a</v>
          </cell>
          <cell r="H12516" t="str">
            <v>11538a</v>
          </cell>
          <cell r="I12516" t="str">
            <v>James E DeKay - Plate LII  The Green Black-capped Warbler and The Golden-winged Warbler 1844</v>
          </cell>
          <cell r="J12516"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16">
            <v>14</v>
          </cell>
          <cell r="L12516">
            <v>28</v>
          </cell>
          <cell r="M12516">
            <v>7</v>
          </cell>
          <cell r="N12516">
            <v>7</v>
          </cell>
          <cell r="P12516" t="str">
            <v>The print is in excellent condition. Please inspect the image carefully</v>
          </cell>
        </row>
        <row r="12517">
          <cell r="G12517" t="str">
            <v>11539a</v>
          </cell>
          <cell r="H12517" t="str">
            <v>11539a</v>
          </cell>
          <cell r="I12517" t="str">
            <v>James E DeKay -  Plate XLVIII  The Blue-grey Wrarbler, The Blue Yellow-backed Warbler and  The Black-throated Blue Warbler 1844</v>
          </cell>
          <cell r="J12517"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17">
            <v>14</v>
          </cell>
          <cell r="L12517">
            <v>28</v>
          </cell>
          <cell r="M12517">
            <v>7</v>
          </cell>
          <cell r="N12517">
            <v>7</v>
          </cell>
          <cell r="P12517" t="str">
            <v>The print is in excellent condition. Please inspect the image carefully</v>
          </cell>
        </row>
        <row r="12518">
          <cell r="G12518" t="str">
            <v>11540a</v>
          </cell>
          <cell r="H12518" t="str">
            <v>11540a</v>
          </cell>
          <cell r="I12518" t="str">
            <v>James E DeKay - Plate XLIII  The Golden-crested Kinglet, The Winter Wren and The House Wren 1844</v>
          </cell>
          <cell r="J12518"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18">
            <v>14</v>
          </cell>
          <cell r="L12518">
            <v>28</v>
          </cell>
          <cell r="M12518">
            <v>7</v>
          </cell>
          <cell r="N12518">
            <v>7</v>
          </cell>
          <cell r="P12518" t="str">
            <v>The print is in excellent condition. Please inspect the image carefully</v>
          </cell>
        </row>
        <row r="12519">
          <cell r="G12519" t="str">
            <v>11541a</v>
          </cell>
          <cell r="H12519" t="str">
            <v>11541a</v>
          </cell>
          <cell r="I12519" t="str">
            <v>James E DeKay - Plate XXXVIII  The Brown Thrush and The American Robin 1844</v>
          </cell>
          <cell r="J12519"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19">
            <v>14</v>
          </cell>
          <cell r="L12519">
            <v>28</v>
          </cell>
          <cell r="M12519">
            <v>7</v>
          </cell>
          <cell r="N12519">
            <v>7</v>
          </cell>
          <cell r="P12519" t="str">
            <v>The print is in excellent condition. Please inspect the image carefully</v>
          </cell>
        </row>
        <row r="12520">
          <cell r="G12520" t="str">
            <v>11542a</v>
          </cell>
          <cell r="H12520" t="str">
            <v>11542a</v>
          </cell>
          <cell r="I12520" t="str">
            <v>James E DeKay - Plate XXXIV  The Warbling Greenlet and The Red-eyed Greenlet, var 1844</v>
          </cell>
          <cell r="J12520"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20">
            <v>14</v>
          </cell>
          <cell r="L12520">
            <v>28</v>
          </cell>
          <cell r="M12520">
            <v>7</v>
          </cell>
          <cell r="N12520">
            <v>7</v>
          </cell>
          <cell r="P12520" t="str">
            <v>The print is in excellent condition. Please inspect the image carefully</v>
          </cell>
        </row>
        <row r="12521">
          <cell r="G12521" t="str">
            <v>11543a</v>
          </cell>
          <cell r="H12521" t="str">
            <v>11543a</v>
          </cell>
          <cell r="I12521" t="str">
            <v>James E DeKay - Plate XXX  The Cliff Swallow, The Small Green-crested Flycatcher and The Phoebe-bird 1844</v>
          </cell>
          <cell r="J12521"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21">
            <v>14</v>
          </cell>
          <cell r="L12521">
            <v>28</v>
          </cell>
          <cell r="M12521">
            <v>7</v>
          </cell>
          <cell r="N12521">
            <v>7</v>
          </cell>
          <cell r="P12521" t="str">
            <v>The print is in excellent condition. Please inspect the image carefully</v>
          </cell>
        </row>
        <row r="12522">
          <cell r="G12522" t="str">
            <v>11544a</v>
          </cell>
          <cell r="H12522" t="str">
            <v>11544a</v>
          </cell>
          <cell r="I12522" t="str">
            <v>James E DeKay - Plate XXII  The Red-winged Oriole and The Boblink 1844</v>
          </cell>
          <cell r="J12522"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22">
            <v>14</v>
          </cell>
          <cell r="L12522">
            <v>28</v>
          </cell>
          <cell r="M12522">
            <v>7</v>
          </cell>
          <cell r="N12522">
            <v>7</v>
          </cell>
          <cell r="P12522" t="str">
            <v>The print is in excellent condition. Please inspect the image carefully</v>
          </cell>
        </row>
        <row r="12523">
          <cell r="G12523" t="str">
            <v>11545a</v>
          </cell>
          <cell r="H12523" t="str">
            <v>11545a</v>
          </cell>
          <cell r="I12523" t="str">
            <v>James E DeKay - Plate XXI  The Cow Bunting and The Orchard Oriole 1844</v>
          </cell>
          <cell r="J12523"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23">
            <v>14</v>
          </cell>
          <cell r="L12523">
            <v>28</v>
          </cell>
          <cell r="M12523">
            <v>7</v>
          </cell>
          <cell r="N12523">
            <v>7</v>
          </cell>
          <cell r="P12523" t="str">
            <v>The print is in excellent condition. Please inspect the image carefully</v>
          </cell>
        </row>
        <row r="12524">
          <cell r="G12524" t="str">
            <v>11546a</v>
          </cell>
          <cell r="H12524" t="str">
            <v>11546a</v>
          </cell>
          <cell r="I12524" t="str">
            <v>James E DeKay - Plate XVIII  The Yellow-bellied Woodpecker and The Crested Woodpecker 1844</v>
          </cell>
          <cell r="J12524"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24">
            <v>14</v>
          </cell>
          <cell r="L12524">
            <v>28</v>
          </cell>
          <cell r="M12524">
            <v>7</v>
          </cell>
          <cell r="N12524">
            <v>7</v>
          </cell>
          <cell r="P12524" t="str">
            <v>The print is in excellent condition. Please inspect the image carefully</v>
          </cell>
        </row>
        <row r="12525">
          <cell r="G12525" t="str">
            <v>11547a</v>
          </cell>
          <cell r="H12525" t="str">
            <v>11547a</v>
          </cell>
          <cell r="I12525" t="str">
            <v>James E DeKay - Plate XIII  The American Barn Owl and The Great Grey Owl  1844</v>
          </cell>
          <cell r="J12525"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25">
            <v>14</v>
          </cell>
          <cell r="L12525">
            <v>28</v>
          </cell>
          <cell r="M12525">
            <v>7</v>
          </cell>
          <cell r="N12525">
            <v>7</v>
          </cell>
          <cell r="P12525" t="str">
            <v>The print is in excellent condition. Please inspect the image carefully</v>
          </cell>
        </row>
        <row r="12526">
          <cell r="G12526" t="str">
            <v>11548a</v>
          </cell>
          <cell r="H12526" t="str">
            <v>11548a</v>
          </cell>
          <cell r="I12526" t="str">
            <v>James E DeKay - Plate IV  The Pigeon Hawk and Cooper's Hawk 1844</v>
          </cell>
          <cell r="J12526"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26">
            <v>14</v>
          </cell>
          <cell r="L12526">
            <v>28</v>
          </cell>
          <cell r="M12526">
            <v>7</v>
          </cell>
          <cell r="N12526">
            <v>7</v>
          </cell>
          <cell r="P12526" t="str">
            <v>The print is in excellent condition. Please inspect the image carefully</v>
          </cell>
        </row>
        <row r="12527">
          <cell r="G12527" t="str">
            <v>11549a</v>
          </cell>
          <cell r="H12527" t="str">
            <v>11549a</v>
          </cell>
          <cell r="I12527" t="str">
            <v>James E DeKay - Plate VII  The Swallow-tailed Hawk and The American Sparrow Hawk 1844</v>
          </cell>
          <cell r="J12527"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27">
            <v>14</v>
          </cell>
          <cell r="L12527">
            <v>28</v>
          </cell>
          <cell r="M12527">
            <v>7</v>
          </cell>
          <cell r="N12527">
            <v>7</v>
          </cell>
          <cell r="P12527" t="str">
            <v>The print is in excellent condition. Please inspect the image carefully</v>
          </cell>
        </row>
        <row r="12528">
          <cell r="G12528" t="str">
            <v>115553a</v>
          </cell>
          <cell r="H12528" t="str">
            <v>115553a</v>
          </cell>
          <cell r="I12528" t="str">
            <v>James E DeKay - Plate X  The Barred Owl and The Great Horned Owl 1844</v>
          </cell>
          <cell r="J12528" t="str">
            <v>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v>
          </cell>
          <cell r="K12528">
            <v>20</v>
          </cell>
          <cell r="L12528">
            <v>40</v>
          </cell>
          <cell r="M12528">
            <v>10</v>
          </cell>
          <cell r="N12528">
            <v>10</v>
          </cell>
          <cell r="P12528" t="str">
            <v>The print is in excellent condition. Please inspect the image carefully</v>
          </cell>
        </row>
        <row r="12529">
          <cell r="G12529" t="str">
            <v>11578a</v>
          </cell>
          <cell r="H12529" t="str">
            <v>11578a</v>
          </cell>
          <cell r="I12529" t="str">
            <v>Edward Samuels - 3 prints of American birds 1868</v>
          </cell>
          <cell r="J12529" t="str">
            <v>These prints are from Ornithology and Oology of New England by Edward A Samuels. Published by Nichols and Noyes, Boston 1868. 
Containing Full Descriptions of the Birds of New England, and Adjoining States and Provinces, Arranged By A Long-approved Classification and Nomenclature; Together with a Complete History of Their Habits...... 
This lot comprises: Cliff Swallow, Wilson's Thrush and Whip-poor-wiil.
Samuels was the curator of zoology in the Massachusetts Cabinet. 
 Size: 9.25in x 5.75in (23.5cm x 14.5cm)</v>
          </cell>
          <cell r="K12529">
            <v>40</v>
          </cell>
          <cell r="L12529">
            <v>80</v>
          </cell>
          <cell r="M12529">
            <v>20</v>
          </cell>
          <cell r="N12529">
            <v>20</v>
          </cell>
          <cell r="P12529" t="str">
            <v>The prints are in excellent condition. Please inspect the images carefully</v>
          </cell>
        </row>
        <row r="12530">
          <cell r="G12530" t="str">
            <v>11581a</v>
          </cell>
          <cell r="H12530" t="str">
            <v>11581a</v>
          </cell>
          <cell r="I12530" t="str">
            <v>Nozeman &amp; Sepp - Folio engraving of Northern Shoveler 1770</v>
          </cell>
          <cell r="J12530" t="str">
            <v>This beautiful engraving of Anas Clypeata (Northern Shoveler) is from Nederlandsche Vogelen by Cornelius Nozeman. Published in Amsterdam in 1770.
Size: measures approximately 14.5in x 20.5in (34cm x 49cm)</v>
          </cell>
          <cell r="K12530">
            <v>180</v>
          </cell>
          <cell r="L12530">
            <v>360</v>
          </cell>
          <cell r="M12530">
            <v>90</v>
          </cell>
          <cell r="N12530">
            <v>90</v>
          </cell>
          <cell r="P12530" t="str">
            <v>Excellent. The copper engraving is on strong, soft white, chain lined paper in almost pristine condition, with little evidence of the passage of some 250 years.</v>
          </cell>
        </row>
        <row r="12531">
          <cell r="G12531" t="str">
            <v>11582a</v>
          </cell>
          <cell r="H12531" t="str">
            <v>11582a</v>
          </cell>
          <cell r="I12531" t="str">
            <v>Nozeman &amp; Sepp - Folio engraving of Sedge Warbler 1770</v>
          </cell>
          <cell r="J12531" t="str">
            <v>This beautiful engraving of the Sedge Warbler (Turdus junco minor) is from Nederlandsche Vogelen by Cornelius Nozeman. Published in Amsterdam in 1770.
Size: measures approximately 14.5in x 20.5in (34cm x 49cm)</v>
          </cell>
          <cell r="K12531">
            <v>180</v>
          </cell>
          <cell r="L12531">
            <v>360</v>
          </cell>
          <cell r="M12531">
            <v>90</v>
          </cell>
          <cell r="N12531">
            <v>90</v>
          </cell>
          <cell r="P12531" t="str">
            <v>Excellent. The copper engraving is on strong, soft white, chain lined paper in almost pristine condition, with little evidence of the passage of some 250 years.</v>
          </cell>
        </row>
        <row r="12532">
          <cell r="G12532" t="str">
            <v>11583a</v>
          </cell>
          <cell r="H12532" t="str">
            <v>11583a</v>
          </cell>
          <cell r="I12532" t="str">
            <v>Nozeman &amp; Sepp - Folio engraving of Nutcracker 1770</v>
          </cell>
          <cell r="J12532" t="str">
            <v>This beautiful engraving is of the Nutcracker (Caryocatactes)from Nederlandsche Vogelen by Cornelius Nozeman. Published in Amsterdam in 1770.
Size: measures approximately 14.5in x 20.5in (34cm x 49cm)</v>
          </cell>
          <cell r="K12532">
            <v>180</v>
          </cell>
          <cell r="L12532">
            <v>360</v>
          </cell>
          <cell r="M12532">
            <v>90</v>
          </cell>
          <cell r="N12532">
            <v>90</v>
          </cell>
          <cell r="P12532" t="str">
            <v>Excellent. The copper engraving is on strong, soft white, chain lined paper in almost pristine condition, with little evidence of the passage of some 250 years.</v>
          </cell>
        </row>
        <row r="12533">
          <cell r="G12533" t="str">
            <v>11584a</v>
          </cell>
          <cell r="H12533" t="str">
            <v>11584a</v>
          </cell>
          <cell r="I12533" t="str">
            <v>Nozeman &amp; Sepp - Folio engraving of Redshank 1770</v>
          </cell>
          <cell r="J12533" t="str">
            <v>This beautiful engraving is of the Redshank (Tringa Striata) from Nederlandsche Vogelen by Cornelius Nozeman. Published in Amsterdam in 1770.
Size: measures approximately 14.5in x 20.5in (34cm x 49cm)</v>
          </cell>
          <cell r="K12533">
            <v>180</v>
          </cell>
          <cell r="L12533">
            <v>360</v>
          </cell>
          <cell r="M12533">
            <v>90</v>
          </cell>
          <cell r="N12533">
            <v>90</v>
          </cell>
          <cell r="P12533" t="str">
            <v>Excellent. The copper engraving is on strong, soft white, chain lined paper in almost pristine condition, with little evidence of the passage of some 250 years.</v>
          </cell>
        </row>
        <row r="12534">
          <cell r="G12534" t="str">
            <v>11585a</v>
          </cell>
          <cell r="H12534" t="str">
            <v>11585a</v>
          </cell>
          <cell r="I12534" t="str">
            <v>Nozeman &amp; Sepp - Folio engraving of Fieldfare 1770</v>
          </cell>
          <cell r="J12534" t="str">
            <v>This beautiful engraving is of the Fieldfare (Turdus Pilaris minor) from Nederlandsche Vogelen by Cornelius Nozeman. Published in Amsterdam in 1770.
Size: measures approximately 14.5in x 20.5in (34cm x 49cm)</v>
          </cell>
          <cell r="K12534">
            <v>180</v>
          </cell>
          <cell r="L12534">
            <v>360</v>
          </cell>
          <cell r="M12534">
            <v>90</v>
          </cell>
          <cell r="N12534">
            <v>90</v>
          </cell>
          <cell r="P12534" t="str">
            <v>Excellent. The copper engraving is on strong, soft white, chain lined paper in almost pristine condition, with little evidence of the passage of some 250 years.</v>
          </cell>
        </row>
        <row r="12535">
          <cell r="G12535" t="str">
            <v>11586a</v>
          </cell>
          <cell r="H12535" t="str">
            <v>11586a</v>
          </cell>
          <cell r="I12535" t="str">
            <v>Nozeman &amp; Sepp - Folio engraving of Barn Swallow 1770</v>
          </cell>
          <cell r="J12535" t="str">
            <v>This beautiful engraving of Barn Swallow (Hirundo Agrestis) is from Nederlandsche Vogelen by Cornelius Nozeman. Published in Amsterdam in 1770.
Size: measures approximately 14.5in x 20.5in (34cm x 49cm)</v>
          </cell>
          <cell r="K12535">
            <v>180</v>
          </cell>
          <cell r="L12535">
            <v>360</v>
          </cell>
          <cell r="M12535">
            <v>90</v>
          </cell>
          <cell r="N12535">
            <v>90</v>
          </cell>
          <cell r="P12535" t="str">
            <v>Excellent. The copper engraving is on strong, soft white, chain lined paper in almost pristine condition, with little evidence of the passage of some 250 years.</v>
          </cell>
        </row>
        <row r="12536">
          <cell r="G12536" t="str">
            <v>11587a</v>
          </cell>
          <cell r="H12536" t="str">
            <v>11587a</v>
          </cell>
          <cell r="I12536" t="str">
            <v>Nozeman &amp; Sepp - Folio engraving of Redwing 1770</v>
          </cell>
          <cell r="J12536" t="str">
            <v>This beautiful engraving is of the Redwing (Turdus Iliacus) from Nederlandsche Vogelen by Cornelius Nozeman. Published in Amsterdam in 1770.
Size: measures approximately 14.5in x 20.5in (34cm x 49cm)</v>
          </cell>
          <cell r="K12536">
            <v>180</v>
          </cell>
          <cell r="L12536">
            <v>360</v>
          </cell>
          <cell r="M12536">
            <v>90</v>
          </cell>
          <cell r="N12536">
            <v>90</v>
          </cell>
          <cell r="P12536" t="str">
            <v>Excellent. The copper engraving is on strong, soft white, chain lined paper in almost pristine condition, with little evidence of the passage of some 250 years.</v>
          </cell>
        </row>
        <row r="12537">
          <cell r="G12537" t="str">
            <v>11589a</v>
          </cell>
          <cell r="H12537" t="str">
            <v>11589a</v>
          </cell>
          <cell r="I12537" t="str">
            <v>Nozeman &amp; Sepp - Folio engraving of the Great Grey Shrike 1770</v>
          </cell>
          <cell r="J12537" t="str">
            <v>This beautiful engraving is of the Great Grey Shrike (Lanius excubitor) from Nederlandsche Vogelen by Cornelius Nozeman. Published in Amsterdam in 1770.
Size: measures approximately 14.5in x 20.5in (34cm x 49cm)</v>
          </cell>
          <cell r="K12537">
            <v>180</v>
          </cell>
          <cell r="L12537">
            <v>360</v>
          </cell>
          <cell r="M12537">
            <v>90</v>
          </cell>
          <cell r="N12537">
            <v>90</v>
          </cell>
          <cell r="P12537" t="str">
            <v>Excellent. The copper engraving is on strong, soft white, chain lined paper in almost pristine condition, with little evidence of the passage of some 250 years.</v>
          </cell>
        </row>
        <row r="12538">
          <cell r="G12538" t="str">
            <v>11590a</v>
          </cell>
          <cell r="H12538" t="str">
            <v>11590a</v>
          </cell>
          <cell r="I12538" t="str">
            <v>Nozeman &amp; Sepp - Folio engraving of the Marsh Tit 1770</v>
          </cell>
          <cell r="J12538" t="str">
            <v>This beautiful engraving is of the Marsh Tit (Parus palustris) from Nederlandsche Vogelen by Cornelius Nozeman. Published in Amsterdam in 1770.
Size: measures approximately 14.5in x 20.5in (34cm x 49cm)</v>
          </cell>
          <cell r="K12538">
            <v>180</v>
          </cell>
          <cell r="L12538">
            <v>360</v>
          </cell>
          <cell r="M12538">
            <v>90</v>
          </cell>
          <cell r="N12538">
            <v>90</v>
          </cell>
          <cell r="P12538" t="str">
            <v>Excellent. The copper engraving is on strong, soft white, chain lined paper in almost pristine condition, with little evidence of the passage of some 250 years.</v>
          </cell>
        </row>
        <row r="12539">
          <cell r="G12539" t="str">
            <v>11591a</v>
          </cell>
          <cell r="H12539" t="str">
            <v>11591a</v>
          </cell>
          <cell r="I12539" t="str">
            <v>Nozeman &amp; Sepp - Folio engraving of the Spotted Woodpecker 1770</v>
          </cell>
          <cell r="J12539" t="str">
            <v>This beautiful engraving is of the Spotted Woodpecker (Picus medius) from Nederlandsche Vogelen by Cornelius Nozeman. Published in Amsterdam in 1770.
Size: measures approximately 14.5in x 20.5in (34cm x 49cm)</v>
          </cell>
          <cell r="K12539">
            <v>180</v>
          </cell>
          <cell r="L12539">
            <v>360</v>
          </cell>
          <cell r="M12539">
            <v>90</v>
          </cell>
          <cell r="N12539">
            <v>90</v>
          </cell>
          <cell r="P12539" t="str">
            <v>Very good with some foxing in the margins. The copper engraving is on strong, soft white, chain lined paper.</v>
          </cell>
        </row>
        <row r="12540">
          <cell r="G12540" t="str">
            <v>11592a</v>
          </cell>
          <cell r="H12540" t="str">
            <v>11592a</v>
          </cell>
          <cell r="I12540" t="str">
            <v>Nozeman &amp; Sepp - Folio engraving of the Northern Wheatear and nest 1770</v>
          </cell>
          <cell r="J12540" t="str">
            <v>This beautiful engraving is of the Northern Wheatear and nest (Motacilla Oenanthe) from Nederlandsche Vogelen by Cornelius Nozeman. Published in Amsterdam in 1770.
Size: measures approximately 14.5in x 20.5in (34cm x 49cm)</v>
          </cell>
          <cell r="K12540">
            <v>180</v>
          </cell>
          <cell r="L12540">
            <v>360</v>
          </cell>
          <cell r="M12540">
            <v>90</v>
          </cell>
          <cell r="N12540">
            <v>90</v>
          </cell>
          <cell r="P12540" t="str">
            <v>Excellent. The copper engraving is on strong, soft white, chain lined paper in almost pristine condition, with little evidence of the passage of some 250 years.</v>
          </cell>
        </row>
        <row r="12541">
          <cell r="G12541" t="str">
            <v>11593a</v>
          </cell>
          <cell r="H12541" t="str">
            <v>11593a</v>
          </cell>
          <cell r="I12541" t="str">
            <v>Nozeman &amp; Sepp - Folio engraving of the Rook 1770</v>
          </cell>
          <cell r="J12541" t="str">
            <v>This beautiful engraving is of the Rook (Corvus frugilegus) from Nederlandsche Vogelen by Cornelius Nozeman. Published in Amsterdam in 1770.
Size: measures approximately 14.5in x 20.5in (34cm x 49cm)</v>
          </cell>
          <cell r="K12541">
            <v>180</v>
          </cell>
          <cell r="L12541">
            <v>360</v>
          </cell>
          <cell r="M12541">
            <v>90</v>
          </cell>
          <cell r="N12541">
            <v>90</v>
          </cell>
          <cell r="P12541" t="str">
            <v>Excellent. The copper engraving is on strong, soft white, chain lined paper in almost pristine condition, with little evidence of the passage of some 250 years.</v>
          </cell>
        </row>
        <row r="12542">
          <cell r="G12542" t="str">
            <v>11594a</v>
          </cell>
          <cell r="H12542" t="str">
            <v>11594a</v>
          </cell>
          <cell r="I12542" t="str">
            <v>Nozeman &amp; Sepp - Folio engraving of the Rock Dove 1770</v>
          </cell>
          <cell r="J12542" t="str">
            <v>This beautiful engraving is of the Rock Dove (Oenas, Virago, Livia) from Nederlandsche Vogelen by Cornelius Nozeman. Published in Amsterdam in 1770.
Size: measures approximately 14.5in x 20.5in (34cm x 49cm)</v>
          </cell>
          <cell r="K12542">
            <v>180</v>
          </cell>
          <cell r="L12542">
            <v>360</v>
          </cell>
          <cell r="M12542">
            <v>90</v>
          </cell>
          <cell r="N12542">
            <v>90</v>
          </cell>
          <cell r="P12542" t="str">
            <v>Excellent. The copper engraving is on strong, soft white, chain lined paper in almost pristine condition, with little evidence of the passage of some 250 years.</v>
          </cell>
        </row>
        <row r="12543">
          <cell r="G12543" t="str">
            <v>11597a</v>
          </cell>
          <cell r="H12543" t="str">
            <v>11597a</v>
          </cell>
          <cell r="I12543" t="str">
            <v>FN Martinet - Francolin 1770</v>
          </cell>
          <cell r="J12543" t="str">
            <v>This print is by Francois Nicolas Martinet from the Comte de Buffon's superb work Histoire Naturelle des Oiseaux, published in Paris from 1770 to 1783.
Size: 9in x 12.5in (22cm x 30cm)</v>
          </cell>
          <cell r="K12543">
            <v>40</v>
          </cell>
          <cell r="L12543">
            <v>80</v>
          </cell>
          <cell r="M12543">
            <v>20</v>
          </cell>
          <cell r="N12543">
            <v>20</v>
          </cell>
          <cell r="P12543" t="str">
            <v>The print is in excellent condition - please inspect the image carefully.</v>
          </cell>
        </row>
        <row r="12544">
          <cell r="G12544" t="str">
            <v>11598a</v>
          </cell>
          <cell r="H12544" t="str">
            <v>11598a</v>
          </cell>
          <cell r="I12544" t="str">
            <v>FN Martinet - Engraving of Flycatchers 1770</v>
          </cell>
          <cell r="J12544" t="str">
            <v>These prints are by Francois Nicolas Martinet from the Comte de Buffon's superb work Histoire Naturelle des Oiseaux, published in Paris from 1770 to 1783.
Size: 9in x 12.5in (22cm x 30cm)</v>
          </cell>
          <cell r="K12544">
            <v>80</v>
          </cell>
          <cell r="L12544">
            <v>160</v>
          </cell>
          <cell r="M12544">
            <v>40</v>
          </cell>
          <cell r="N12544">
            <v>40</v>
          </cell>
          <cell r="P12544" t="str">
            <v>The prints are in excellent condition - please inspect the images carefully.</v>
          </cell>
        </row>
        <row r="12545">
          <cell r="G12545" t="str">
            <v>11599a</v>
          </cell>
          <cell r="H12545" t="str">
            <v>11599a</v>
          </cell>
          <cell r="I12545" t="str">
            <v>FN Martinet - Canadian &amp; Little Woodpeckers 1770</v>
          </cell>
          <cell r="J12545" t="str">
            <v>This large hand-coloured engraving of  woodpeckers is entitled 1. Pic de Canada and 2. Petit Pic du Senegal by Francois Nicolas Martinet, plate 345 from Histoire Naturelle des Oiseaux in association with Georges Louis Leclerc Comte de Buffon, first published in Paris in 1765 by Edme Louis D'Aubenton.
This colourful and detailed hand-coloured copperplate engraving is printed on high quality laid chain-linked paper, which measures 15.5in x 12in (40cm x 30.5cm)</v>
          </cell>
          <cell r="K12545">
            <v>100</v>
          </cell>
          <cell r="L12545">
            <v>200</v>
          </cell>
          <cell r="M12545">
            <v>50</v>
          </cell>
          <cell r="N12545">
            <v>50</v>
          </cell>
          <cell r="P12545" t="str">
            <v>The print is in excellent condition - please inspect the image carefully.</v>
          </cell>
        </row>
        <row r="12546">
          <cell r="G12546" t="str">
            <v>11602a</v>
          </cell>
          <cell r="H12546" t="str">
            <v>11602a</v>
          </cell>
          <cell r="I12546" t="str">
            <v>Edward Donovan - Hand-coloured engraving of Red-throated Grebe 1794</v>
          </cell>
          <cell r="J12546" t="str">
            <v>This hand coloured engraving is from The Natural History of British Birds by Edward Donovan, published in 1794-1819 in London and printed by F &amp; C Rivington. 
Size: 5 ½in x 9 ¼ in (14cm x 23.5cm)</v>
          </cell>
          <cell r="K12546">
            <v>20</v>
          </cell>
          <cell r="L12546">
            <v>40</v>
          </cell>
          <cell r="M12546">
            <v>10</v>
          </cell>
          <cell r="N12546">
            <v>10</v>
          </cell>
          <cell r="P12546" t="str">
            <v>The print is in excellent condition with occasional age related marks. Please inspect the image carefully</v>
          </cell>
        </row>
        <row r="12547">
          <cell r="G12547" t="str">
            <v>11603a</v>
          </cell>
          <cell r="H12547" t="str">
            <v>11603a</v>
          </cell>
          <cell r="I12547" t="str">
            <v>Edward Donovan - Hand-coloured engraving of Mute Swan 1794</v>
          </cell>
          <cell r="J12547" t="str">
            <v>This hand coloured engraving is from The Natural History of British Birds by Edward Donovan, published in 1794-1819 in London and printed by F &amp; C Rivington. 
Size: 5 ½in x 9 ¼ in (14cm x 23.5cm)</v>
          </cell>
          <cell r="K12547">
            <v>20</v>
          </cell>
          <cell r="L12547">
            <v>40</v>
          </cell>
          <cell r="M12547">
            <v>10</v>
          </cell>
          <cell r="N12547">
            <v>10</v>
          </cell>
          <cell r="P12547" t="str">
            <v>The print is in excellent condition with occasional age related marks. Please inspect the image carefully</v>
          </cell>
        </row>
        <row r="12548">
          <cell r="G12548" t="str">
            <v>11604a</v>
          </cell>
          <cell r="H12548" t="str">
            <v>11604a</v>
          </cell>
          <cell r="I12548" t="str">
            <v>Buffon - Hand coloured engraving of  Royston Crow 1812</v>
          </cell>
          <cell r="J12548" t="str">
            <v>This hand coloured engraving is from Natural History General and Particular by Georges-Louis Leclerc Count de Buffon.
Published by T. Cadell and Davies et al, 1812
Size: 7.5in x 5in (19cm x 13cm)</v>
          </cell>
          <cell r="K12548">
            <v>30</v>
          </cell>
          <cell r="L12548">
            <v>60</v>
          </cell>
          <cell r="M12548">
            <v>15</v>
          </cell>
          <cell r="N12548">
            <v>15</v>
          </cell>
          <cell r="P12548" t="str">
            <v>The print is in excellent condition with occasional age related marks. Please inspect the image carefully</v>
          </cell>
        </row>
        <row r="12549">
          <cell r="G12549" t="str">
            <v>11618a</v>
          </cell>
          <cell r="H12549" t="str">
            <v>11618a</v>
          </cell>
          <cell r="I12549" t="str">
            <v>Buffon - Engraving of Black Parrot 1812</v>
          </cell>
          <cell r="J12549" t="str">
            <v>This engraving is from Natural History General and Particular by Georges-Louis Leclerc Count de Buffon.
Published by T. Cadell and Davies et al, 1812
Size: 7.5in x 5in (19cm x 13cm)</v>
          </cell>
          <cell r="K12549">
            <v>20</v>
          </cell>
          <cell r="L12549">
            <v>40</v>
          </cell>
          <cell r="M12549">
            <v>10</v>
          </cell>
          <cell r="N12549">
            <v>10</v>
          </cell>
          <cell r="P12549" t="str">
            <v>The print is in excellent condition with occasional age related marks. Please inspect the image carefully</v>
          </cell>
        </row>
        <row r="12550">
          <cell r="G12550" t="str">
            <v>11620a</v>
          </cell>
          <cell r="H12550" t="str">
            <v>11620a</v>
          </cell>
          <cell r="I12550" t="str">
            <v>Buffon - 2 Hand coloured engravings of Raven and Crow 1812</v>
          </cell>
          <cell r="J12550" t="str">
            <v>These hand coloured engravings are from Natural History General and Particular by Georges-Louis Leclerc Count de Buffon.
Published by T. Cadell and Davies et al, 1812
Size: 7.5in x 5in (19cm x 13cm)</v>
          </cell>
          <cell r="K12550">
            <v>50</v>
          </cell>
          <cell r="L12550">
            <v>100</v>
          </cell>
          <cell r="M12550">
            <v>25</v>
          </cell>
          <cell r="N12550">
            <v>25</v>
          </cell>
          <cell r="P12550" t="str">
            <v>The prints are in excellent condition - please inspect the images carefully.</v>
          </cell>
        </row>
        <row r="12551">
          <cell r="G12551" t="str">
            <v>11628a</v>
          </cell>
          <cell r="H12551" t="str">
            <v>11628a</v>
          </cell>
          <cell r="I12551" t="str">
            <v>Buffon - Hand coloured engraving of Mascarine Parrot 1812</v>
          </cell>
          <cell r="J12551" t="str">
            <v>This hand coloured engraving is from Natural History General and Particular by Georges-Louis Leclerc Count de Buffon.
Published by T. Cadell and Davies et al, 1812
Size: 7.5in x 5in (19cm x 13cm)</v>
          </cell>
          <cell r="K12551">
            <v>20</v>
          </cell>
          <cell r="L12551">
            <v>40</v>
          </cell>
          <cell r="M12551">
            <v>10</v>
          </cell>
          <cell r="N12551">
            <v>10</v>
          </cell>
          <cell r="P12551" t="str">
            <v>The print is in excellent condition with occasional age related marks. Please inspect the image carefully</v>
          </cell>
        </row>
        <row r="12552">
          <cell r="G12552" t="str">
            <v>11634a</v>
          </cell>
          <cell r="H12552" t="str">
            <v>11634a</v>
          </cell>
          <cell r="I12552" t="str">
            <v>Buffon - Engraving of  Great White Cockatoo 1812</v>
          </cell>
          <cell r="J12552" t="str">
            <v>This engraving is from Natural History General and Particular by Georges-Louis Leclerc Count de Buffon.
Published by T. Cadell and Davies et al, 1812
Size: 7.5in x 5in (19cm x 13cm)</v>
          </cell>
          <cell r="K12552">
            <v>20</v>
          </cell>
          <cell r="L12552">
            <v>40</v>
          </cell>
          <cell r="M12552">
            <v>10</v>
          </cell>
          <cell r="N12552">
            <v>10</v>
          </cell>
          <cell r="P12552" t="str">
            <v>The print is in excellent condition with occasional age related marks. Please inspect the image carefully</v>
          </cell>
        </row>
        <row r="12553">
          <cell r="G12553" t="str">
            <v>11639a</v>
          </cell>
          <cell r="H12553" t="str">
            <v>11639a</v>
          </cell>
          <cell r="I12553" t="str">
            <v>Buffon - Engraving of Spoonbill 1812</v>
          </cell>
          <cell r="J12553" t="str">
            <v>This engraving is from Natural History General and Particular by Georges-Louis Leclerc Count de Buffon.
Published by T. Cadell and Davies et al, 1812
Size: 7.5in x 5in (19cm x 13cm)</v>
          </cell>
          <cell r="K12553">
            <v>20</v>
          </cell>
          <cell r="L12553">
            <v>40</v>
          </cell>
          <cell r="M12553">
            <v>10</v>
          </cell>
          <cell r="N12553">
            <v>10</v>
          </cell>
          <cell r="P12553" t="str">
            <v>The print is in excellent condition with occasional age related marks. Please inspect the image carefully</v>
          </cell>
        </row>
        <row r="12554">
          <cell r="G12554" t="str">
            <v>11640a</v>
          </cell>
          <cell r="H12554" t="str">
            <v>11640a</v>
          </cell>
          <cell r="I12554" t="str">
            <v>William Swainson - 4 Birds of Western Africa 1837</v>
          </cell>
          <cell r="J12554" t="str">
            <v>These hand-coloured engravings are from William Swainson's Birds of Western Africa from The Naturalist's Library series edited by Sir William Jardine, Bart. Published by WH Lizars of Edinburgh 1837. 
Size: 6.75in x 4.25in (17cm x 11cm)</v>
          </cell>
          <cell r="K12554">
            <v>40</v>
          </cell>
          <cell r="L12554">
            <v>80</v>
          </cell>
          <cell r="M12554">
            <v>20</v>
          </cell>
          <cell r="N12554">
            <v>20</v>
          </cell>
          <cell r="P12554" t="str">
            <v>The prints are in excellent condition - please inspect the images carefully.</v>
          </cell>
        </row>
        <row r="12555">
          <cell r="G12555" t="str">
            <v>11641a</v>
          </cell>
          <cell r="H12555" t="str">
            <v>11641a</v>
          </cell>
          <cell r="I12555" t="str">
            <v>William Swainson - 4 Birds of Western Africa 1837</v>
          </cell>
          <cell r="J12555" t="str">
            <v>These hand-coloured engravings are from William Swainson's Birds of Western Africa from The Naturalist's Library series edited by Sir William Jardine, Bart. Published by WH Lizars of Edinburgh 1837. 
Size: 6.75in x 4.25in (17cm x 11cm)</v>
          </cell>
          <cell r="K12555">
            <v>40</v>
          </cell>
          <cell r="L12555">
            <v>80</v>
          </cell>
          <cell r="M12555">
            <v>20</v>
          </cell>
          <cell r="N12555">
            <v>20</v>
          </cell>
          <cell r="P12555" t="str">
            <v>The prints are in excellent condition - please inspect the images carefully.</v>
          </cell>
        </row>
        <row r="12556">
          <cell r="G12556" t="str">
            <v>11644a</v>
          </cell>
          <cell r="H12556" t="str">
            <v>11644a</v>
          </cell>
          <cell r="I12556" t="str">
            <v>X Manetti - Little Grebe engraved by Vanni 1767</v>
          </cell>
          <cell r="J12556" t="str">
            <v xml:space="preserve">This rare engraving of the Little Grebe (Colymbus minor) is from Storia Naturale degli Uccelli Trattata con Metodo e Adornata di Figure Intagliate in Rame e Miniate al Naturale. Ornithologia methodice digesta atque iconibus aeneis ad vivum illuminatis ornate by Xaviero Manetti. 
Published by Giuseppe Vanni, Florence: 1767-76.
This beautiful hand-coloured copper engraving was drawn by Lorenzo Lorenzi and engraved by Violante Vanni. Framed and glazed.
The translated title is Natural History of the Birds Treated Systematically and Adorned with Copperplate Engraving Illustrations, in Miniature and Life-Size.
Size: 18in x 13.75in (45.7cm x 35cm)
</v>
          </cell>
          <cell r="K12556">
            <v>200</v>
          </cell>
          <cell r="L12556">
            <v>400</v>
          </cell>
          <cell r="M12556">
            <v>100</v>
          </cell>
          <cell r="N12556">
            <v>100</v>
          </cell>
          <cell r="P12556" t="str">
            <v>The print is in excellent condition with occasional age related marks. Please inspect the image carefully</v>
          </cell>
        </row>
        <row r="12557">
          <cell r="G12557" t="str">
            <v>11649a</v>
          </cell>
          <cell r="H12557" t="str">
            <v>11649a</v>
          </cell>
          <cell r="I12557" t="str">
            <v>Archibald Thorburn - Chromolithograph of Doves, Pigeons etc 1915</v>
          </cell>
          <cell r="J12557" t="str">
            <v>This chromolithograph is from British Birds by Archibald Thorburn. Published in 1915 by Longmans, Green and Co, London. 
Size:  approx. 12in x 9.5in (31cm x 24cm)</v>
          </cell>
          <cell r="K12557">
            <v>20</v>
          </cell>
          <cell r="L12557">
            <v>40</v>
          </cell>
          <cell r="M12557">
            <v>10</v>
          </cell>
          <cell r="N12557">
            <v>10</v>
          </cell>
          <cell r="P12557" t="str">
            <v>The print is in excellent condition. Please inspect the image carefully</v>
          </cell>
        </row>
        <row r="12558">
          <cell r="G12558" t="str">
            <v>11650a</v>
          </cell>
          <cell r="H12558" t="str">
            <v>11650a</v>
          </cell>
          <cell r="I12558" t="str">
            <v>Archibald Thorburn - Chromolithograph of Crakes, Rails and Coot 1915</v>
          </cell>
          <cell r="J12558" t="str">
            <v>This chromolithograph is from British Birds by Archibald Thorburn. Published in 1915 by Longmans, Green and Co, London.  
Size:  approx. 12in x 9.5in (31cm x 24cm)</v>
          </cell>
          <cell r="K12558">
            <v>20</v>
          </cell>
          <cell r="L12558">
            <v>40</v>
          </cell>
          <cell r="M12558">
            <v>10</v>
          </cell>
          <cell r="N12558">
            <v>10</v>
          </cell>
          <cell r="P12558" t="str">
            <v>The print is in excellent condition. Please inspect the image carefully</v>
          </cell>
        </row>
        <row r="12559">
          <cell r="G12559" t="str">
            <v>11651a</v>
          </cell>
          <cell r="H12559" t="str">
            <v>11651a</v>
          </cell>
          <cell r="I12559" t="str">
            <v>Archibald Thorburn - Chromolithograph of Curlews, Godwits etc 1915</v>
          </cell>
          <cell r="J12559" t="str">
            <v>This chromolithograph is from British Birds by Archibald Thorburn. Published in 1915 by Longmans, Green and Co, London.  
Size:  approx. 12in x 9.5in (31cm x 24cm)</v>
          </cell>
          <cell r="K12559">
            <v>20</v>
          </cell>
          <cell r="L12559">
            <v>40</v>
          </cell>
          <cell r="M12559">
            <v>10</v>
          </cell>
          <cell r="N12559">
            <v>10</v>
          </cell>
          <cell r="P12559" t="str">
            <v>The print is in excellent condition. Please inspect the image carefully</v>
          </cell>
        </row>
        <row r="12560">
          <cell r="G12560" t="str">
            <v>11652a</v>
          </cell>
          <cell r="H12560" t="str">
            <v>11652a</v>
          </cell>
          <cell r="I12560" t="str">
            <v>Archibald Thorburn - Chromolithograph of Skuas 1915</v>
          </cell>
          <cell r="J12560" t="str">
            <v>This chromolithograph is from British Birds by Archibald Thorburn. Published in 1915 by Longmans, Green and Co, London.  
Size:  approx. 12in x 9.5in (31cm x 24cm)</v>
          </cell>
          <cell r="K12560">
            <v>16</v>
          </cell>
          <cell r="L12560">
            <v>32</v>
          </cell>
          <cell r="M12560">
            <v>8</v>
          </cell>
          <cell r="N12560">
            <v>8</v>
          </cell>
          <cell r="P12560" t="str">
            <v>The print is in excellent condition. Please inspect the image carefully</v>
          </cell>
        </row>
        <row r="12561">
          <cell r="G12561" t="str">
            <v>11653a</v>
          </cell>
          <cell r="H12561" t="str">
            <v>11653a</v>
          </cell>
          <cell r="I12561" t="str">
            <v>Archibald Thorburn - Chromolithograph of Divers or Loons 1915</v>
          </cell>
          <cell r="J12561" t="str">
            <v>This chromolithograph is from British Birds by Archibald Thorburn. Published in 1915 by Longmans, Green and Co, London.  
Size:  approx. 12in x 9.5in (31cm x 24cm)</v>
          </cell>
          <cell r="K12561">
            <v>16</v>
          </cell>
          <cell r="L12561">
            <v>32</v>
          </cell>
          <cell r="M12561">
            <v>8</v>
          </cell>
          <cell r="N12561">
            <v>8</v>
          </cell>
          <cell r="P12561" t="str">
            <v>The print is in excellent condition. Please inspect the image carefully</v>
          </cell>
        </row>
        <row r="12562">
          <cell r="G12562" t="str">
            <v>11654a</v>
          </cell>
          <cell r="H12562" t="str">
            <v>11654a</v>
          </cell>
          <cell r="I12562" t="str">
            <v>Archibald Thorburn - Chromolithograph of Grebes 1915</v>
          </cell>
          <cell r="J12562" t="str">
            <v>This chromolithograph is from British Birds by Archibald Thorburn. Published in 1915 by Longmans, Green and Co, London.  
Size:  approx. 12in x 9.5in (31cm x 24cm)</v>
          </cell>
          <cell r="K12562">
            <v>20</v>
          </cell>
          <cell r="L12562">
            <v>40</v>
          </cell>
          <cell r="M12562">
            <v>10</v>
          </cell>
          <cell r="N12562">
            <v>10</v>
          </cell>
          <cell r="P12562" t="str">
            <v>The print is in excellent condition. Please inspect the image carefully</v>
          </cell>
        </row>
        <row r="12563">
          <cell r="G12563" t="str">
            <v>11655a</v>
          </cell>
          <cell r="H12563" t="str">
            <v>11655a</v>
          </cell>
          <cell r="I12563" t="str">
            <v>Archibald Thorburn - Chromolithograph of Shearwaters and Petrels 1915</v>
          </cell>
          <cell r="J12563" t="str">
            <v>This chromolithograph is from British Birds by Archibald Thorburn. Published in 1915 by Longmans, Green and Co, London.  
Size:  approx. 12in x 9.5in (31cm x 24cm)</v>
          </cell>
          <cell r="K12563">
            <v>20</v>
          </cell>
          <cell r="L12563">
            <v>40</v>
          </cell>
          <cell r="M12563">
            <v>10</v>
          </cell>
          <cell r="N12563">
            <v>10</v>
          </cell>
          <cell r="P12563" t="str">
            <v>The print is in excellent condition. Please inspect the image carefully</v>
          </cell>
        </row>
        <row r="12564">
          <cell r="G12564" t="str">
            <v>11656a</v>
          </cell>
          <cell r="H12564" t="str">
            <v>11656a</v>
          </cell>
          <cell r="I12564" t="str">
            <v>Archibald Thorburn - Chromolithograph of Albatross, Fulmar etc 1915</v>
          </cell>
          <cell r="J12564" t="str">
            <v>This chromolithograph is from British Birds by Archibald Thorburn. Published in 1915 by Longmans, Green and Co, London.  
Size:  approx. 12in x 9.5in (31cm x 24cm)</v>
          </cell>
          <cell r="K12564">
            <v>20</v>
          </cell>
          <cell r="L12564">
            <v>40</v>
          </cell>
          <cell r="M12564">
            <v>10</v>
          </cell>
          <cell r="N12564">
            <v>10</v>
          </cell>
          <cell r="P12564" t="str">
            <v>The print is in excellent condition. Please inspect the image carefully</v>
          </cell>
        </row>
        <row r="12565">
          <cell r="G12565" t="str">
            <v>11657a</v>
          </cell>
          <cell r="H12565" t="str">
            <v>11657a</v>
          </cell>
          <cell r="I12565" t="str">
            <v>Archibald Thorburn - Chromolithograph of Tits, Wren, Thrush etc 1915</v>
          </cell>
          <cell r="J12565" t="str">
            <v>This chromolithograph is from British Birds by Archibald Thorburn. Published in 1915 by Longmans, Green and Co, London.  
Size:  approx. 12in x 9.5in (31cm x 24cm)</v>
          </cell>
          <cell r="K12565">
            <v>20</v>
          </cell>
          <cell r="L12565">
            <v>40</v>
          </cell>
          <cell r="M12565">
            <v>10</v>
          </cell>
          <cell r="N12565">
            <v>10</v>
          </cell>
          <cell r="P12565" t="str">
            <v>The print is in excellent condition. Please inspect the image carefully</v>
          </cell>
        </row>
        <row r="12566">
          <cell r="G12566" t="str">
            <v>11658a</v>
          </cell>
          <cell r="H12566" t="str">
            <v>11658a</v>
          </cell>
          <cell r="I12566" t="str">
            <v>Archibald Thorburn - Chromolithograph of Warblers, Wheatears etc 1915</v>
          </cell>
          <cell r="J12566" t="str">
            <v>This chromolithograph is from British Birds by Archibald Thorburn. Published in 1915 by Longmans, Green and Co, London.  
Size:  approx. 12in x 9.5in (31cm x 24cm)</v>
          </cell>
          <cell r="K12566">
            <v>20</v>
          </cell>
          <cell r="L12566">
            <v>40</v>
          </cell>
          <cell r="M12566">
            <v>10</v>
          </cell>
          <cell r="N12566">
            <v>10</v>
          </cell>
          <cell r="P12566" t="str">
            <v>The print is in excellent condition. Please inspect the image carefully</v>
          </cell>
        </row>
        <row r="12567">
          <cell r="G12567" t="str">
            <v>11659a</v>
          </cell>
          <cell r="H12567" t="str">
            <v>11659a</v>
          </cell>
          <cell r="I12567" t="str">
            <v>Archibald Thorburn - Chromolithograph of Shore birds 1915</v>
          </cell>
          <cell r="J12567" t="str">
            <v>This chromolithograph is from British Birds by Archibald Thorburn. Published in 1915 by Longmans, Green and Co, London.  
Size:  approx. 12in x 9.5in (31cm x 24cm)</v>
          </cell>
          <cell r="K12567">
            <v>20</v>
          </cell>
          <cell r="L12567">
            <v>40</v>
          </cell>
          <cell r="M12567">
            <v>10</v>
          </cell>
          <cell r="N12567">
            <v>10</v>
          </cell>
          <cell r="P12567" t="str">
            <v>The print is in excellent condition. Please inspect the image carefully</v>
          </cell>
        </row>
        <row r="12568">
          <cell r="G12568" t="str">
            <v>11660a</v>
          </cell>
          <cell r="H12568" t="str">
            <v>11660a</v>
          </cell>
          <cell r="I12568" t="str">
            <v>Archibald Thorburn - Chromolithograph of Snipes and Sandpipers 1915</v>
          </cell>
          <cell r="J12568" t="str">
            <v>This chromolithograph is from British Birds by Archibald Thorburn. Published in 1915 by Longmans, Green and Co, London.  
Size:  approx. 12in x 9.5in (31cm x 24cm)</v>
          </cell>
          <cell r="K12568">
            <v>20</v>
          </cell>
          <cell r="L12568">
            <v>40</v>
          </cell>
          <cell r="M12568">
            <v>10</v>
          </cell>
          <cell r="N12568">
            <v>10</v>
          </cell>
          <cell r="P12568" t="str">
            <v>The print is in excellent condition. Please inspect the image carefully</v>
          </cell>
        </row>
        <row r="12569">
          <cell r="G12569" t="str">
            <v>11661a</v>
          </cell>
          <cell r="H12569" t="str">
            <v>11661a</v>
          </cell>
          <cell r="I12569" t="str">
            <v>Archibald Thorburn - Chromolithograph of Sandpipers, Stints, Knot etc  1915</v>
          </cell>
          <cell r="J12569" t="str">
            <v>This chromolithograph is from British Birds by Archibald Thorburn. Published in 1915 by Longmans, Green and Co, London.  
Size:  approx. 12in x 9.5in (31cm x 24cm)</v>
          </cell>
          <cell r="K12569">
            <v>20</v>
          </cell>
          <cell r="L12569">
            <v>40</v>
          </cell>
          <cell r="M12569">
            <v>10</v>
          </cell>
          <cell r="N12569">
            <v>10</v>
          </cell>
          <cell r="P12569" t="str">
            <v>The print is in excellent condition. Please inspect the image carefully</v>
          </cell>
        </row>
        <row r="12570">
          <cell r="G12570" t="str">
            <v>11662a</v>
          </cell>
          <cell r="H12570" t="str">
            <v>11662a</v>
          </cell>
          <cell r="I12570" t="str">
            <v>Archibald Thorburn - Chromolithograph of Larks 1915</v>
          </cell>
          <cell r="J12570" t="str">
            <v>This chromolithograph is from British Birds by Archibald Thorburn. Published in 1915 by Longmans, Green and Co, London.  
Size:  approx. 12in x 9.5in (31cm x 24cm)</v>
          </cell>
          <cell r="K12570">
            <v>20</v>
          </cell>
          <cell r="L12570">
            <v>40</v>
          </cell>
          <cell r="M12570">
            <v>10</v>
          </cell>
          <cell r="N12570">
            <v>10</v>
          </cell>
          <cell r="P12570" t="str">
            <v>The print is in excellent condition. Please inspect the image carefully</v>
          </cell>
        </row>
        <row r="12571">
          <cell r="G12571" t="str">
            <v>11664a</v>
          </cell>
          <cell r="H12571" t="str">
            <v>11664a</v>
          </cell>
          <cell r="I12571" t="str">
            <v>Archibald Thorburn - Chromolithograph of Harriers 1915</v>
          </cell>
          <cell r="J12571" t="str">
            <v>This chromolithograph is from British Birds by Archibald Thorburn. Published in 1915 by Longmans, Green and Co, London.  
Size:  approx. 12in x 9.5in (31cm x 24cm)</v>
          </cell>
          <cell r="K12571">
            <v>16</v>
          </cell>
          <cell r="L12571">
            <v>32</v>
          </cell>
          <cell r="M12571">
            <v>8</v>
          </cell>
          <cell r="N12571">
            <v>8</v>
          </cell>
          <cell r="P12571" t="str">
            <v>The print is in excellent condition. Please inspect the image carefully</v>
          </cell>
        </row>
        <row r="12572">
          <cell r="G12572" t="str">
            <v>11668a</v>
          </cell>
          <cell r="H12572" t="str">
            <v>11668a</v>
          </cell>
          <cell r="I12572" t="str">
            <v>Archibald Thorburn - Chromolithograph of Hawks 1915</v>
          </cell>
          <cell r="J12572" t="str">
            <v>This chromolithograph is from British Birds by Archibald Thorburn. Published in 1915 by Longmans, Green and Co, London.  
Size:  approx. 12in x 9.5in (31cm x 24cm)</v>
          </cell>
          <cell r="K12572">
            <v>20</v>
          </cell>
          <cell r="L12572">
            <v>40</v>
          </cell>
          <cell r="M12572">
            <v>10</v>
          </cell>
          <cell r="N12572">
            <v>10</v>
          </cell>
          <cell r="P12572" t="str">
            <v>The print is in excellent condition. Please inspect the image carefully</v>
          </cell>
        </row>
        <row r="12573">
          <cell r="G12573" t="str">
            <v>11669a</v>
          </cell>
          <cell r="H12573" t="str">
            <v>11669a</v>
          </cell>
          <cell r="I12573" t="str">
            <v>Archibald Thorburn - Chromolithograph of Buzzard and Kites 1915</v>
          </cell>
          <cell r="J12573" t="str">
            <v>This chromolithograph is from British Birds by Archibald Thorburn. Published in 1915 by Longmans, Green and Co, London.  
Size:  approx. 12in x 9.5in (31cm x 24cm)</v>
          </cell>
          <cell r="K12573">
            <v>20</v>
          </cell>
          <cell r="L12573">
            <v>40</v>
          </cell>
          <cell r="M12573">
            <v>10</v>
          </cell>
          <cell r="N12573">
            <v>10</v>
          </cell>
          <cell r="P12573" t="str">
            <v>The print is in excellent condition. Please inspect the image carefully</v>
          </cell>
        </row>
        <row r="12574">
          <cell r="G12574" t="str">
            <v>11670a</v>
          </cell>
          <cell r="H12574" t="str">
            <v>11670a</v>
          </cell>
          <cell r="I12574" t="str">
            <v>Archibald Thorburn - Chromolithograph of Gannet, Cormorant and Shag 1915</v>
          </cell>
          <cell r="J12574" t="str">
            <v>This chromolithograph is from British Birds by Archibald Thorburn. Published in 1915 by Longmans, Green and Co, London.  
Size:  approx. 12in x 9.5in (31cm x 24cm)</v>
          </cell>
          <cell r="K12574">
            <v>16</v>
          </cell>
          <cell r="L12574">
            <v>32</v>
          </cell>
          <cell r="M12574">
            <v>8</v>
          </cell>
          <cell r="N12574">
            <v>8</v>
          </cell>
          <cell r="P12574" t="str">
            <v>The print is in excellent condition. Please inspect the image carefully</v>
          </cell>
        </row>
        <row r="12575">
          <cell r="G12575" t="str">
            <v>11671a</v>
          </cell>
          <cell r="H12575" t="str">
            <v>11671a</v>
          </cell>
          <cell r="I12575" t="str">
            <v>Archibald Thorburn - Chromolithograph of Herons and Egret 1915</v>
          </cell>
          <cell r="J12575" t="str">
            <v>This chromolithograph is from British Birds by Archibald Thorburn. Published in 1915 by Longmans, Green and Co, London.  
Size:  approx. 12in x 9.5in (31cm x 24cm)</v>
          </cell>
          <cell r="K12575">
            <v>16</v>
          </cell>
          <cell r="L12575">
            <v>32</v>
          </cell>
          <cell r="M12575">
            <v>8</v>
          </cell>
          <cell r="N12575">
            <v>8</v>
          </cell>
          <cell r="P12575" t="str">
            <v>The print is in excellent condition. Please inspect the image carefully</v>
          </cell>
        </row>
        <row r="12576">
          <cell r="G12576" t="str">
            <v>11673a</v>
          </cell>
          <cell r="H12576" t="str">
            <v>11673a</v>
          </cell>
          <cell r="I12576" t="str">
            <v>Archibald Thorburn - Chromolithograph of Flamingo, Spoonbill and Storks 1915</v>
          </cell>
          <cell r="J12576" t="str">
            <v>This chromolithograph is from British Birds by Archibald Thorburn. Published in 1915 by Longmans, Green and Co, London.  
Size:  approx. 12in x 9.5in (31cm x 24cm)</v>
          </cell>
          <cell r="K12576">
            <v>16</v>
          </cell>
          <cell r="L12576">
            <v>32</v>
          </cell>
          <cell r="M12576">
            <v>8</v>
          </cell>
          <cell r="N12576">
            <v>8</v>
          </cell>
          <cell r="P12576" t="str">
            <v>The print is in excellent condition. Please inspect the image carefully</v>
          </cell>
        </row>
        <row r="12577">
          <cell r="G12577" t="str">
            <v>11674a</v>
          </cell>
          <cell r="H12577" t="str">
            <v>11674a</v>
          </cell>
          <cell r="I12577" t="str">
            <v>Archibald Thorburn - Chromolithograph of Geese 1915</v>
          </cell>
          <cell r="J12577" t="str">
            <v>This chromolithograph is from British Birds by Archibald Thorburn. Published in 1915 by Longmans, Green and Co, London.  
Size:  approx. 12in x 9.5in (31cm x 24cm)</v>
          </cell>
          <cell r="K12577">
            <v>20</v>
          </cell>
          <cell r="L12577">
            <v>40</v>
          </cell>
          <cell r="M12577">
            <v>10</v>
          </cell>
          <cell r="N12577">
            <v>10</v>
          </cell>
          <cell r="P12577" t="str">
            <v>The print is in excellent condition. Please inspect the image carefully</v>
          </cell>
        </row>
        <row r="12578">
          <cell r="G12578" t="str">
            <v>11676a</v>
          </cell>
          <cell r="H12578" t="str">
            <v>11676a</v>
          </cell>
          <cell r="I12578" t="str">
            <v>Archibald Thorburn - Chromolithograph of Swans 1915</v>
          </cell>
          <cell r="J12578" t="str">
            <v>This chromolithograph is from British Birds by Archibald Thorburn. Published in 1915 by Longmans, Green and Co, London.  
Size:  approx. 12in x 9.5in (31cm x 24cm)</v>
          </cell>
          <cell r="K12578">
            <v>16</v>
          </cell>
          <cell r="L12578">
            <v>32</v>
          </cell>
          <cell r="M12578">
            <v>8</v>
          </cell>
          <cell r="N12578">
            <v>8</v>
          </cell>
          <cell r="P12578" t="str">
            <v>The print is in excellent condition. Please inspect the image carefully</v>
          </cell>
        </row>
        <row r="12579">
          <cell r="G12579" t="str">
            <v>11681a</v>
          </cell>
          <cell r="H12579" t="str">
            <v>11681a</v>
          </cell>
          <cell r="I12579" t="str">
            <v>Archibald Thorburn - Chromolithograph of Ducks 1915</v>
          </cell>
          <cell r="J12579" t="str">
            <v>This chromolithograph is from British Birds by Archibald Thorburn. Published in 1915 by Longmans, Green and Co, London.  
Size:  approx. 12in x 9.5in (31cm x 24cm)</v>
          </cell>
          <cell r="K12579">
            <v>20</v>
          </cell>
          <cell r="L12579">
            <v>40</v>
          </cell>
          <cell r="M12579">
            <v>10</v>
          </cell>
          <cell r="N12579">
            <v>10</v>
          </cell>
          <cell r="P12579" t="str">
            <v>The print is in excellent condition. Please inspect the image carefully</v>
          </cell>
        </row>
        <row r="12580">
          <cell r="G12580" t="str">
            <v>11682a</v>
          </cell>
          <cell r="H12580" t="str">
            <v>11682a</v>
          </cell>
          <cell r="I12580" t="str">
            <v>Archibald Thorburn - Chromolithograph of Ducks 1915</v>
          </cell>
          <cell r="J12580" t="str">
            <v>This chromolithograph is from British Birds by Archibald Thorburn. Published in 1915 by Longmans, Green and Co, London.  
Size:  approx. 12in x 9.5in (31cm x 24cm)</v>
          </cell>
          <cell r="K12580">
            <v>20</v>
          </cell>
          <cell r="L12580">
            <v>40</v>
          </cell>
          <cell r="M12580">
            <v>10</v>
          </cell>
          <cell r="N12580">
            <v>10</v>
          </cell>
          <cell r="P12580" t="str">
            <v>The print is in excellent condition. Please inspect the image carefully</v>
          </cell>
        </row>
        <row r="12581">
          <cell r="G12581" t="str">
            <v>11683a</v>
          </cell>
          <cell r="H12581" t="str">
            <v>11683a</v>
          </cell>
          <cell r="I12581" t="str">
            <v>Archibald Thorburn - Chromolithograph of Ducks 1915</v>
          </cell>
          <cell r="J12581" t="str">
            <v>This chromolithograph is from British Birds by Archibald Thorburn. Published in 1915 by Longmans, Green and Co, London.  
Size:  approx. 12in x 9.5in (31cm x 24cm)</v>
          </cell>
          <cell r="K12581">
            <v>20</v>
          </cell>
          <cell r="L12581">
            <v>40</v>
          </cell>
          <cell r="M12581">
            <v>10</v>
          </cell>
          <cell r="N12581">
            <v>10</v>
          </cell>
          <cell r="P12581" t="str">
            <v>The print is in excellent condition. Please inspect the image carefully</v>
          </cell>
        </row>
        <row r="12582">
          <cell r="G12582" t="str">
            <v>11684a</v>
          </cell>
          <cell r="H12582" t="str">
            <v>11684a</v>
          </cell>
          <cell r="I12582" t="str">
            <v>Rene Lesson - Cockatoos 1838</v>
          </cell>
          <cell r="J12582" t="str">
            <v>This hand coloured copperplate engraving is from Complements de Buffon by René Primevère Lesson. Published by Pourrat Freres, Paris 1838. 
Size: 9.75in x 6.5in (25cm x 16.5cm)</v>
          </cell>
          <cell r="K12582">
            <v>20</v>
          </cell>
          <cell r="L12582">
            <v>40</v>
          </cell>
          <cell r="M12582">
            <v>10</v>
          </cell>
          <cell r="N12582">
            <v>10</v>
          </cell>
          <cell r="P12582" t="str">
            <v>The print is in excellent condition with occasional age related marks. Please inspect the image carefully</v>
          </cell>
        </row>
        <row r="12583">
          <cell r="G12583" t="str">
            <v>11685a</v>
          </cell>
          <cell r="H12583" t="str">
            <v>11685a</v>
          </cell>
          <cell r="I12583" t="str">
            <v>Rene Lesson - Pygmy Parrots 1838</v>
          </cell>
          <cell r="J12583" t="str">
            <v>This hand coloured copperplate engraving is from Complements de Buffon by René Primevère Lesson. Published by Pourrat Freres, Paris 1838. 
Size: 9.75in x 6.5in (25cm x 16.5cm)</v>
          </cell>
          <cell r="K12583">
            <v>20</v>
          </cell>
          <cell r="L12583">
            <v>40</v>
          </cell>
          <cell r="M12583">
            <v>10</v>
          </cell>
          <cell r="N12583">
            <v>10</v>
          </cell>
          <cell r="P12583" t="str">
            <v>The print is in excellent condition with occasional age related marks. Please inspect the image carefully</v>
          </cell>
        </row>
        <row r="12584">
          <cell r="G12584" t="str">
            <v>11686a</v>
          </cell>
          <cell r="H12584" t="str">
            <v>11686a</v>
          </cell>
          <cell r="I12584" t="str">
            <v>Rene Lesson - Buffy Fish Owl and Papuan Frogmouth 1838</v>
          </cell>
          <cell r="J12584" t="str">
            <v>This hand coloured copperplate engraving is from Complements de Buffon by René Primevère Lesson. Published by Pourrat Freres, Paris 1838. 
Size: 9.75in x 6.5in (25cm x 16.5cm)</v>
          </cell>
          <cell r="K12584">
            <v>20</v>
          </cell>
          <cell r="L12584">
            <v>40</v>
          </cell>
          <cell r="M12584">
            <v>10</v>
          </cell>
          <cell r="N12584">
            <v>10</v>
          </cell>
          <cell r="P12584" t="str">
            <v>The print is in excellent condition with occasional age related marks. Please inspect the image carefully</v>
          </cell>
        </row>
        <row r="12585">
          <cell r="G12585" t="str">
            <v>11687a</v>
          </cell>
          <cell r="H12585" t="str">
            <v>11687a</v>
          </cell>
          <cell r="I12585" t="str">
            <v>Rene Lesson - Falcons 1838</v>
          </cell>
          <cell r="J12585" t="str">
            <v>This hand coloured copperplate engraving is from Complements de Buffon by René Primevère Lesson. Published by Pourrat Freres, Paris 1838. 
Size: 9.75in x 6.5in (25cm x 16.5cm)</v>
          </cell>
          <cell r="K12585">
            <v>20</v>
          </cell>
          <cell r="L12585">
            <v>40</v>
          </cell>
          <cell r="M12585">
            <v>10</v>
          </cell>
          <cell r="N12585">
            <v>10</v>
          </cell>
          <cell r="P12585" t="str">
            <v>The print is in excellent condition with occasional age related marks. Please inspect the image carefully</v>
          </cell>
        </row>
        <row r="12586">
          <cell r="G12586" t="str">
            <v>11688a</v>
          </cell>
          <cell r="H12586" t="str">
            <v>11688a</v>
          </cell>
          <cell r="I12586" t="str">
            <v>Rene Lesson - Touraco and Trogon 1838</v>
          </cell>
          <cell r="J12586" t="str">
            <v>This hand coloured copperplate engraving is from Complements de Buffon by René Primevère Lesson. Published by Pourrat Freres, Paris 1838. 
Size: 9.75in x 6.5in (25cm x 16.5cm)</v>
          </cell>
          <cell r="K12586">
            <v>20</v>
          </cell>
          <cell r="L12586">
            <v>40</v>
          </cell>
          <cell r="M12586">
            <v>10</v>
          </cell>
          <cell r="N12586">
            <v>10</v>
          </cell>
          <cell r="P12586" t="str">
            <v>The print is in excellent condition with occasional age related marks. Please inspect the image carefully</v>
          </cell>
        </row>
        <row r="12587">
          <cell r="G12587" t="str">
            <v>11689a</v>
          </cell>
          <cell r="H12587" t="str">
            <v>11689a</v>
          </cell>
          <cell r="I12587" t="str">
            <v>Rene Lesson - Violet Turaco 1838</v>
          </cell>
          <cell r="J12587" t="str">
            <v>This hand coloured copperplate engraving is from Complements de Buffon by René Primevère Lesson. Published by Pourrat Freres, Paris 1838. 
Size: 9.75in x 6.5in (25cm x 16.5cm)</v>
          </cell>
          <cell r="K12587">
            <v>20</v>
          </cell>
          <cell r="L12587">
            <v>40</v>
          </cell>
          <cell r="M12587">
            <v>10</v>
          </cell>
          <cell r="N12587">
            <v>10</v>
          </cell>
          <cell r="P12587" t="str">
            <v>The print is in excellent condition with occasional age related marks. Please inspect the image carefully</v>
          </cell>
        </row>
        <row r="12588">
          <cell r="G12588" t="str">
            <v>11690a</v>
          </cell>
          <cell r="H12588" t="str">
            <v>11690a</v>
          </cell>
          <cell r="I12588" t="str">
            <v>Charles Bree - Hand-coloured engraving of Black Kite 1866</v>
          </cell>
          <cell r="J12588" t="str">
            <v>This hand-coloured wood engraving is from the History of the Birds of Europe, not observed in the British Isles by Charles Robert Bree, FZS and published by Groombridge and Sons, London. 1866, first edition. 
Size: 5.5in x 9.5in (13cm x 23cm)</v>
          </cell>
          <cell r="K12588">
            <v>16</v>
          </cell>
          <cell r="L12588">
            <v>32</v>
          </cell>
          <cell r="M12588">
            <v>8</v>
          </cell>
          <cell r="N12588">
            <v>8</v>
          </cell>
          <cell r="P12588" t="str">
            <v>The print is in excellent condition. Please inspect the image carefully</v>
          </cell>
        </row>
        <row r="12589">
          <cell r="G12589" t="str">
            <v>11691a</v>
          </cell>
          <cell r="H12589" t="str">
            <v>11691a</v>
          </cell>
          <cell r="I12589" t="str">
            <v>Charles Bree - Hand-coloured engraving of Crested Coot 1866</v>
          </cell>
          <cell r="J12589" t="str">
            <v>This hand-coloured wood engraving is from the History of the Birds of Europe, not observed in the British Isles by Charles Robert Bree, FZS and published by Groombridge and Sons, London. 1866, first edition. 
Size: 5.5in x 9.5in (13cm x 23cm)</v>
          </cell>
          <cell r="K12589">
            <v>20</v>
          </cell>
          <cell r="L12589">
            <v>40</v>
          </cell>
          <cell r="M12589">
            <v>10</v>
          </cell>
          <cell r="N12589">
            <v>10</v>
          </cell>
          <cell r="P12589" t="str">
            <v>The print is in excellent condition. Please inspect the image carefully</v>
          </cell>
        </row>
        <row r="12590">
          <cell r="G12590" t="str">
            <v>11692a</v>
          </cell>
          <cell r="H12590" t="str">
            <v>11692a</v>
          </cell>
          <cell r="I12590" t="str">
            <v>Charles Bree - Hand-coloured engraving of Falcated Teal 1866</v>
          </cell>
          <cell r="J12590" t="str">
            <v>This hand-coloured wood engraving is from the History of the Birds of Europe, not observed in the British Isles by Charles Robert Bree, FZS and published by Groombridge and Sons, London. 1866, first edition. 
Size: 5.5in x 9.5in (13cm x 23cm)</v>
          </cell>
          <cell r="K12590">
            <v>16</v>
          </cell>
          <cell r="L12590">
            <v>32</v>
          </cell>
          <cell r="M12590">
            <v>8</v>
          </cell>
          <cell r="N12590">
            <v>8</v>
          </cell>
          <cell r="P12590" t="str">
            <v>The print is in excellent condition. Please inspect the image carefully</v>
          </cell>
        </row>
        <row r="12591">
          <cell r="G12591" t="str">
            <v>11693a</v>
          </cell>
          <cell r="H12591" t="str">
            <v>11693a</v>
          </cell>
          <cell r="I12591" t="str">
            <v>Charles Bree - Hand-coloured engraving of Marbled Duck 1866</v>
          </cell>
          <cell r="J12591" t="str">
            <v>This hand-coloured wood engraving is from the History of the Birds of Europe, not observed in the British Isles by Charles Robert Bree, FZS and published by Groombridge and Sons, London. 1866, first edition. 
Size: 5.5in x 9.5in (13cm x 23cm)</v>
          </cell>
          <cell r="K12591">
            <v>16</v>
          </cell>
          <cell r="L12591">
            <v>32</v>
          </cell>
          <cell r="M12591">
            <v>8</v>
          </cell>
          <cell r="N12591">
            <v>8</v>
          </cell>
          <cell r="P12591" t="str">
            <v>The print is in excellent condition. Please inspect the image carefully</v>
          </cell>
        </row>
        <row r="12592">
          <cell r="G12592" t="str">
            <v>11694a</v>
          </cell>
          <cell r="H12592" t="str">
            <v>11694a</v>
          </cell>
          <cell r="I12592" t="str">
            <v>Charles Bree - Hand-coloured engraving of White-headed Duck 1866</v>
          </cell>
          <cell r="J12592" t="str">
            <v>This hand-coloured wood engraving is from the History of the Birds of Europe, not observed in the British Isles by Charles Robert Bree, FZS and published by Groombridge and Sons, London. 1866, first edition. 
Size: 5.5in x 9.5in (13cm x 23cm)</v>
          </cell>
          <cell r="K12592">
            <v>16</v>
          </cell>
          <cell r="L12592">
            <v>32</v>
          </cell>
          <cell r="M12592">
            <v>8</v>
          </cell>
          <cell r="N12592">
            <v>8</v>
          </cell>
          <cell r="P12592" t="str">
            <v>The print is in excellent condition. Please inspect the image carefully</v>
          </cell>
        </row>
        <row r="12593">
          <cell r="G12593" t="str">
            <v>11697a</v>
          </cell>
          <cell r="H12593" t="str">
            <v>11697a</v>
          </cell>
          <cell r="I12593" t="str">
            <v>Charles Bree - Hand-coloured engraving of Arctic Cinereous Shearwater 1866</v>
          </cell>
          <cell r="J12593" t="str">
            <v>This hand-coloured wood engraving is from the History of the Birds of Europe, not observed in the British Isles by Charles Robert Bree, FZS and published by Groombridge and Sons, London. 1866, first edition. 
Size: 5.5in x 9.5in (13cm x 23cm)</v>
          </cell>
          <cell r="K12593">
            <v>16</v>
          </cell>
          <cell r="L12593">
            <v>32</v>
          </cell>
          <cell r="M12593">
            <v>8</v>
          </cell>
          <cell r="N12593">
            <v>8</v>
          </cell>
          <cell r="P12593" t="str">
            <v>The print is in excellent condition. Please inspect the image carefully</v>
          </cell>
        </row>
        <row r="12594">
          <cell r="G12594" t="str">
            <v>11699a</v>
          </cell>
          <cell r="H12594" t="str">
            <v>11699a</v>
          </cell>
          <cell r="I12594" t="str">
            <v>Charles Bree - Hand-coloured engraving of Allied Tern 1866</v>
          </cell>
          <cell r="J12594" t="str">
            <v>This hand-coloured wood engraving is from the History of the Birds of Europe, not observed in the British Isles by Charles Robert Bree, FZS and published by Groombridge and Sons, London. 1866, first edition. 
Size: 5.5in x 9.5in (13cm x 23cm)</v>
          </cell>
          <cell r="K12594">
            <v>16</v>
          </cell>
          <cell r="L12594">
            <v>32</v>
          </cell>
          <cell r="M12594">
            <v>8</v>
          </cell>
          <cell r="N12594">
            <v>8</v>
          </cell>
          <cell r="P12594" t="str">
            <v>The print is in excellent condition. Please inspect the image carefully</v>
          </cell>
        </row>
        <row r="12595">
          <cell r="G12595" t="str">
            <v>11700a</v>
          </cell>
          <cell r="H12595" t="str">
            <v>11700a</v>
          </cell>
          <cell r="I12595" t="str">
            <v>Charles Bree - Hand-coloured engraving of Algerian Cinereous Shearwater 1866</v>
          </cell>
          <cell r="J12595" t="str">
            <v>This hand-coloured wood engraving is from the History of the Birds of Europe, not observed in the British Isles by Charles Robert Bree, FZS and published by Groombridge and Sons, London. 1866, first edition. 
Size: 5.5in x 9.5in (13cm x 23cm)</v>
          </cell>
          <cell r="K12595">
            <v>16</v>
          </cell>
          <cell r="L12595">
            <v>32</v>
          </cell>
          <cell r="M12595">
            <v>8</v>
          </cell>
          <cell r="N12595">
            <v>8</v>
          </cell>
          <cell r="P12595" t="str">
            <v>The print is in excellent condition. Please inspect the image carefully</v>
          </cell>
        </row>
        <row r="12596">
          <cell r="G12596" t="str">
            <v>11702a</v>
          </cell>
          <cell r="H12596" t="str">
            <v>11702a</v>
          </cell>
          <cell r="I12596" t="str">
            <v>Charles Bree - Hand-coloured engraving of Russet-necked Nightjar 1866</v>
          </cell>
          <cell r="J12596" t="str">
            <v>This hand-coloured wood engraving is from the History of the Birds of Europe, not observed in the British Isles by Charles Robert Bree, FZS and published by Groombridge and Sons, London. 1866, first edition. 
Size: 5.5in x 9.5in (13cm x 23cm)</v>
          </cell>
          <cell r="K12596">
            <v>16</v>
          </cell>
          <cell r="L12596">
            <v>32</v>
          </cell>
          <cell r="M12596">
            <v>8</v>
          </cell>
          <cell r="N12596">
            <v>8</v>
          </cell>
          <cell r="P12596" t="str">
            <v>The print is in excellent condition. Please inspect the image carefully</v>
          </cell>
        </row>
        <row r="12597">
          <cell r="G12597" t="str">
            <v>11704a</v>
          </cell>
          <cell r="H12597" t="str">
            <v>11704a</v>
          </cell>
          <cell r="I12597" t="str">
            <v>Charles Bree - Hand-coloured engraving of Black-headed Plover 1866</v>
          </cell>
          <cell r="J12597" t="str">
            <v>This hand-coloured wood engraving is from the History of the Birds of Europe, not observed in the British Isles by Charles Robert Bree, FZS and published by Groombridge and Sons, London. 1866, first edition. 
Size: 5.5in x 9.5in (13cm x 23cm)</v>
          </cell>
          <cell r="K12597">
            <v>16</v>
          </cell>
          <cell r="L12597">
            <v>32</v>
          </cell>
          <cell r="M12597">
            <v>8</v>
          </cell>
          <cell r="N12597">
            <v>8</v>
          </cell>
          <cell r="P12597" t="str">
            <v>The print is in excellent condition. Please inspect the image carefully</v>
          </cell>
        </row>
        <row r="12598">
          <cell r="G12598" t="str">
            <v>11705a</v>
          </cell>
          <cell r="H12598" t="str">
            <v>11705a</v>
          </cell>
          <cell r="I12598" t="str">
            <v>Charles Bree - Hand-coloured engraving of Social Plover 1866</v>
          </cell>
          <cell r="J12598" t="str">
            <v>This hand-coloured wood engraving is from the History of the Birds of Europe, not observed in the British Isles by Charles Robert Bree, FZS and published by Groombridge and Sons, London. 1866, first edition. 
Size: 5.5in x 9.5in (13cm x 23cm)</v>
          </cell>
          <cell r="K12598">
            <v>16</v>
          </cell>
          <cell r="L12598">
            <v>32</v>
          </cell>
          <cell r="M12598">
            <v>8</v>
          </cell>
          <cell r="N12598">
            <v>8</v>
          </cell>
          <cell r="P12598" t="str">
            <v>The print is in excellent condition. Please inspect the image carefully</v>
          </cell>
        </row>
        <row r="12599">
          <cell r="G12599" t="str">
            <v>11706a</v>
          </cell>
          <cell r="H12599" t="str">
            <v>11706a</v>
          </cell>
          <cell r="I12599" t="str">
            <v>Charles Bree - Hand-coloured engraving of Smyrna Kingfisher 1866</v>
          </cell>
          <cell r="J12599" t="str">
            <v>This hand-coloured wood engraving is from the History of the Birds of Europe, not observed in the British Isles by Charles Robert Bree, FZS and published by Groombridge and Sons, London. 1866, first edition. 
Size: 5.5in x 9.5in (13cm x 23cm)</v>
          </cell>
          <cell r="K12599">
            <v>16</v>
          </cell>
          <cell r="L12599">
            <v>32</v>
          </cell>
          <cell r="M12599">
            <v>8</v>
          </cell>
          <cell r="N12599">
            <v>8</v>
          </cell>
          <cell r="P12599" t="str">
            <v>The print is in excellent condition. Please inspect the image carefully</v>
          </cell>
        </row>
        <row r="12600">
          <cell r="G12600" t="str">
            <v>11708a</v>
          </cell>
          <cell r="H12600" t="str">
            <v>11708a</v>
          </cell>
          <cell r="I12600" t="str">
            <v>Baron Cuvier - Spotted-necked Turtle Dove 1829</v>
          </cell>
          <cell r="J12600"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00">
            <v>20</v>
          </cell>
          <cell r="L12600">
            <v>40</v>
          </cell>
          <cell r="M12600">
            <v>10</v>
          </cell>
          <cell r="N12600">
            <v>10</v>
          </cell>
          <cell r="P12600" t="str">
            <v>Excellent condition - please review the images carefully</v>
          </cell>
        </row>
        <row r="12601">
          <cell r="G12601" t="str">
            <v>11713a</v>
          </cell>
          <cell r="H12601" t="str">
            <v>11713a</v>
          </cell>
          <cell r="I12601" t="str">
            <v>Baron Cuvier - Roseate Spoonbill 1829</v>
          </cell>
          <cell r="J12601"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01">
            <v>20</v>
          </cell>
          <cell r="L12601">
            <v>40</v>
          </cell>
          <cell r="M12601">
            <v>10</v>
          </cell>
          <cell r="N12601">
            <v>10</v>
          </cell>
          <cell r="P12601" t="str">
            <v>Excellent condition - please review the images carefully</v>
          </cell>
        </row>
        <row r="12602">
          <cell r="G12602" t="str">
            <v>11714a</v>
          </cell>
          <cell r="H12602" t="str">
            <v>11714a</v>
          </cell>
          <cell r="I12602" t="str">
            <v>Baron Cuvier - Sacred Ibis of Egypt 1829</v>
          </cell>
          <cell r="J12602"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02">
            <v>20</v>
          </cell>
          <cell r="L12602">
            <v>40</v>
          </cell>
          <cell r="M12602">
            <v>10</v>
          </cell>
          <cell r="N12602">
            <v>10</v>
          </cell>
          <cell r="P12602" t="str">
            <v>Excellent condition - please review the images carefully</v>
          </cell>
        </row>
        <row r="12603">
          <cell r="G12603" t="str">
            <v>11722a</v>
          </cell>
          <cell r="H12603" t="str">
            <v>11722a</v>
          </cell>
          <cell r="I12603" t="str">
            <v>Baron Cuvier - Flamingo 1829</v>
          </cell>
          <cell r="J12603"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03">
            <v>20</v>
          </cell>
          <cell r="L12603">
            <v>40</v>
          </cell>
          <cell r="M12603">
            <v>10</v>
          </cell>
          <cell r="N12603">
            <v>10</v>
          </cell>
          <cell r="P12603" t="str">
            <v>Excellent condition - please review the images carefully</v>
          </cell>
        </row>
        <row r="12604">
          <cell r="G12604" t="str">
            <v>11727a</v>
          </cell>
          <cell r="H12604" t="str">
            <v>11727a</v>
          </cell>
          <cell r="I12604" t="str">
            <v>Baron Cuvier - Blue-winged Teal 1829</v>
          </cell>
          <cell r="J12604"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04">
            <v>20</v>
          </cell>
          <cell r="L12604">
            <v>40</v>
          </cell>
          <cell r="M12604">
            <v>10</v>
          </cell>
          <cell r="N12604">
            <v>10</v>
          </cell>
          <cell r="P12604" t="str">
            <v>Excellent condition - please review the images carefully</v>
          </cell>
        </row>
        <row r="12605">
          <cell r="G12605" t="str">
            <v>11729a</v>
          </cell>
          <cell r="H12605" t="str">
            <v>11729a</v>
          </cell>
          <cell r="I12605" t="str">
            <v>Baron Cuvier - Bloxam's Plant-cutter 1829</v>
          </cell>
          <cell r="J12605"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05">
            <v>20</v>
          </cell>
          <cell r="L12605">
            <v>40</v>
          </cell>
          <cell r="M12605">
            <v>10</v>
          </cell>
          <cell r="N12605">
            <v>10</v>
          </cell>
          <cell r="P12605" t="str">
            <v>Excellent condition - please review the images carefully</v>
          </cell>
        </row>
        <row r="12606">
          <cell r="G12606" t="str">
            <v>11730a</v>
          </cell>
          <cell r="H12606" t="str">
            <v>11730a</v>
          </cell>
          <cell r="I12606" t="str">
            <v>Baron Cuvier - Natterers Nuthatch 1829</v>
          </cell>
          <cell r="J12606"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06">
            <v>20</v>
          </cell>
          <cell r="L12606">
            <v>40</v>
          </cell>
          <cell r="M12606">
            <v>10</v>
          </cell>
          <cell r="N12606">
            <v>10</v>
          </cell>
          <cell r="P12606" t="str">
            <v>Excellent condition - please review the images carefully</v>
          </cell>
        </row>
        <row r="12607">
          <cell r="G12607" t="str">
            <v>11731a</v>
          </cell>
          <cell r="H12607" t="str">
            <v>11731a</v>
          </cell>
          <cell r="I12607" t="str">
            <v>Baron Cuvier - Field Finch 1829</v>
          </cell>
          <cell r="J12607"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07">
            <v>20</v>
          </cell>
          <cell r="L12607">
            <v>40</v>
          </cell>
          <cell r="M12607">
            <v>10</v>
          </cell>
          <cell r="N12607">
            <v>10</v>
          </cell>
          <cell r="P12607" t="str">
            <v>Excellent condition - please review the images carefully</v>
          </cell>
        </row>
        <row r="12608">
          <cell r="G12608" t="str">
            <v>11732a</v>
          </cell>
          <cell r="H12608" t="str">
            <v>11732a</v>
          </cell>
          <cell r="I12608" t="str">
            <v>Baron Cuvier - Barnard Parrot 1829</v>
          </cell>
          <cell r="J12608"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08">
            <v>20</v>
          </cell>
          <cell r="L12608">
            <v>40</v>
          </cell>
          <cell r="M12608">
            <v>10</v>
          </cell>
          <cell r="N12608">
            <v>10</v>
          </cell>
          <cell r="P12608" t="str">
            <v>Excellent condition - please review the images carefully</v>
          </cell>
        </row>
        <row r="12609">
          <cell r="G12609" t="str">
            <v>11734a</v>
          </cell>
          <cell r="H12609" t="str">
            <v>11734a</v>
          </cell>
          <cell r="I12609" t="str">
            <v>Baron Cuvier - Long-billed Souimanga 1829</v>
          </cell>
          <cell r="J12609"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09">
            <v>20</v>
          </cell>
          <cell r="L12609">
            <v>40</v>
          </cell>
          <cell r="M12609">
            <v>10</v>
          </cell>
          <cell r="N12609">
            <v>10</v>
          </cell>
          <cell r="P12609" t="str">
            <v>Excellent condition - please review the images carefully</v>
          </cell>
        </row>
        <row r="12610">
          <cell r="G12610" t="str">
            <v>11735a</v>
          </cell>
          <cell r="H12610" t="str">
            <v>11735a</v>
          </cell>
          <cell r="I12610" t="str">
            <v>Baron Cuvier - Giant Hummingbird 1829</v>
          </cell>
          <cell r="J12610"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10">
            <v>20</v>
          </cell>
          <cell r="L12610">
            <v>40</v>
          </cell>
          <cell r="M12610">
            <v>10</v>
          </cell>
          <cell r="N12610">
            <v>10</v>
          </cell>
          <cell r="P12610" t="str">
            <v>Excellent condition - please review the images carefully</v>
          </cell>
        </row>
        <row r="12611">
          <cell r="G12611" t="str">
            <v>11736a</v>
          </cell>
          <cell r="H12611" t="str">
            <v>11736a</v>
          </cell>
          <cell r="I12611" t="str">
            <v>Baron Cuvier - Crawfurd's Woodpecker 1829</v>
          </cell>
          <cell r="J12611"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11">
            <v>20</v>
          </cell>
          <cell r="L12611">
            <v>40</v>
          </cell>
          <cell r="M12611">
            <v>10</v>
          </cell>
          <cell r="N12611">
            <v>10</v>
          </cell>
          <cell r="P12611" t="str">
            <v>Excellent condition - please review the images carefully</v>
          </cell>
        </row>
        <row r="12612">
          <cell r="G12612" t="str">
            <v>11737a</v>
          </cell>
          <cell r="H12612" t="str">
            <v>11737a</v>
          </cell>
          <cell r="I12612" t="str">
            <v>Baron Cuvier - Leach's Kingfisher 1829</v>
          </cell>
          <cell r="J12612"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12">
            <v>20</v>
          </cell>
          <cell r="L12612">
            <v>40</v>
          </cell>
          <cell r="M12612">
            <v>10</v>
          </cell>
          <cell r="N12612">
            <v>10</v>
          </cell>
          <cell r="P12612" t="str">
            <v>Excellent condition - please review the images carefully</v>
          </cell>
        </row>
        <row r="12613">
          <cell r="G12613" t="str">
            <v>11738a</v>
          </cell>
          <cell r="H12613" t="str">
            <v>11738a</v>
          </cell>
          <cell r="I12613" t="str">
            <v>Baron Cuvier - Hurrial  Pigeon 1829</v>
          </cell>
          <cell r="J12613"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13">
            <v>20</v>
          </cell>
          <cell r="L12613">
            <v>40</v>
          </cell>
          <cell r="M12613">
            <v>10</v>
          </cell>
          <cell r="N12613">
            <v>10</v>
          </cell>
          <cell r="P12613" t="str">
            <v>Excellent condition - please review the images carefully</v>
          </cell>
        </row>
        <row r="12614">
          <cell r="G12614" t="str">
            <v>11739a</v>
          </cell>
          <cell r="H12614" t="str">
            <v>11739a</v>
          </cell>
          <cell r="I12614" t="str">
            <v>Baron Cuvier - Guiana Partridge1829</v>
          </cell>
          <cell r="J12614"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14">
            <v>20</v>
          </cell>
          <cell r="L12614">
            <v>40</v>
          </cell>
          <cell r="M12614">
            <v>10</v>
          </cell>
          <cell r="N12614">
            <v>10</v>
          </cell>
          <cell r="P12614" t="str">
            <v>Excellent condition - please review the images carefully</v>
          </cell>
        </row>
        <row r="12615">
          <cell r="G12615" t="str">
            <v>11741a</v>
          </cell>
          <cell r="H12615" t="str">
            <v>11741a</v>
          </cell>
          <cell r="I12615" t="str">
            <v>Baron Cuvier - Sand Grouse 1829</v>
          </cell>
          <cell r="J12615"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15">
            <v>20</v>
          </cell>
          <cell r="L12615">
            <v>40</v>
          </cell>
          <cell r="M12615">
            <v>10</v>
          </cell>
          <cell r="N12615">
            <v>10</v>
          </cell>
          <cell r="P12615" t="str">
            <v>Excellent condition - please review the images carefully</v>
          </cell>
        </row>
        <row r="12616">
          <cell r="G12616" t="str">
            <v>11744a</v>
          </cell>
          <cell r="H12616" t="str">
            <v>11744a</v>
          </cell>
          <cell r="I12616" t="str">
            <v>Baron Cuvier - Blue Curassow 1829</v>
          </cell>
          <cell r="J12616"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16">
            <v>20</v>
          </cell>
          <cell r="L12616">
            <v>40</v>
          </cell>
          <cell r="M12616">
            <v>10</v>
          </cell>
          <cell r="N12616">
            <v>10</v>
          </cell>
          <cell r="P12616" t="str">
            <v>Excellent condition - please review the images carefully</v>
          </cell>
        </row>
        <row r="12617">
          <cell r="G12617" t="str">
            <v>11745a</v>
          </cell>
          <cell r="H12617" t="str">
            <v>11745a</v>
          </cell>
          <cell r="I12617" t="str">
            <v>Baron Cuvier - Blue-throated Malurus 1829</v>
          </cell>
          <cell r="J12617"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17">
            <v>20</v>
          </cell>
          <cell r="L12617">
            <v>40</v>
          </cell>
          <cell r="M12617">
            <v>10</v>
          </cell>
          <cell r="N12617">
            <v>10</v>
          </cell>
          <cell r="P12617" t="str">
            <v>Excellent condition - please review the images carefully</v>
          </cell>
        </row>
        <row r="12618">
          <cell r="G12618" t="str">
            <v>11747a</v>
          </cell>
          <cell r="H12618" t="str">
            <v>11747a</v>
          </cell>
          <cell r="I12618" t="str">
            <v>Baron Cuvier - Laminated Heron 1829</v>
          </cell>
          <cell r="J12618"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18">
            <v>20</v>
          </cell>
          <cell r="L12618">
            <v>40</v>
          </cell>
          <cell r="M12618">
            <v>10</v>
          </cell>
          <cell r="N12618">
            <v>10</v>
          </cell>
          <cell r="P12618" t="str">
            <v>Excellent condition - please review the images carefully</v>
          </cell>
        </row>
        <row r="12619">
          <cell r="G12619" t="str">
            <v>11749a</v>
          </cell>
          <cell r="H12619" t="str">
            <v>11749a</v>
          </cell>
          <cell r="I12619" t="str">
            <v>Baron Cuvier - Changeable Pheasant 1829</v>
          </cell>
          <cell r="J12619"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19">
            <v>20</v>
          </cell>
          <cell r="L12619">
            <v>40</v>
          </cell>
          <cell r="M12619">
            <v>10</v>
          </cell>
          <cell r="N12619">
            <v>10</v>
          </cell>
          <cell r="P12619" t="str">
            <v>Excellent condition - please review the images carefully</v>
          </cell>
        </row>
        <row r="12620">
          <cell r="G12620" t="str">
            <v>11750a</v>
          </cell>
          <cell r="H12620" t="str">
            <v>11750a</v>
          </cell>
          <cell r="I12620" t="str">
            <v>Baron Cuvier - Red-billed Jay 1829</v>
          </cell>
          <cell r="J12620"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20">
            <v>20</v>
          </cell>
          <cell r="L12620">
            <v>40</v>
          </cell>
          <cell r="M12620">
            <v>10</v>
          </cell>
          <cell r="N12620">
            <v>10</v>
          </cell>
          <cell r="P12620" t="str">
            <v>Excellent condition - please review the images carefully</v>
          </cell>
        </row>
        <row r="12621">
          <cell r="G12621" t="str">
            <v>11751a</v>
          </cell>
          <cell r="H12621" t="str">
            <v>11751a</v>
          </cell>
          <cell r="I12621" t="str">
            <v>Baron Cuvier - Black Lined Grosbeak 1829</v>
          </cell>
          <cell r="J12621"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21">
            <v>20</v>
          </cell>
          <cell r="L12621">
            <v>40</v>
          </cell>
          <cell r="M12621">
            <v>10</v>
          </cell>
          <cell r="N12621">
            <v>10</v>
          </cell>
          <cell r="P12621" t="str">
            <v>Excellent condition - please review the images carefully</v>
          </cell>
        </row>
        <row r="12622">
          <cell r="G12622" t="str">
            <v>11752a</v>
          </cell>
          <cell r="H12622" t="str">
            <v>11752a</v>
          </cell>
          <cell r="I12622" t="str">
            <v>Baron Cuvier - Javan Cock 1829</v>
          </cell>
          <cell r="J12622"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22">
            <v>20</v>
          </cell>
          <cell r="L12622">
            <v>40</v>
          </cell>
          <cell r="M12622">
            <v>10</v>
          </cell>
          <cell r="N12622">
            <v>10</v>
          </cell>
          <cell r="P12622" t="str">
            <v>Excellent condition - please review the images carefully</v>
          </cell>
        </row>
        <row r="12623">
          <cell r="G12623" t="str">
            <v>11753a</v>
          </cell>
          <cell r="H12623" t="str">
            <v>11753a</v>
          </cell>
          <cell r="I12623" t="str">
            <v>Baron Cuvier - Double-crested Lark 1829</v>
          </cell>
          <cell r="J12623"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23">
            <v>20</v>
          </cell>
          <cell r="L12623">
            <v>40</v>
          </cell>
          <cell r="M12623">
            <v>10</v>
          </cell>
          <cell r="N12623">
            <v>10</v>
          </cell>
          <cell r="P12623" t="str">
            <v>Excellent condition - please review the images carefully</v>
          </cell>
        </row>
        <row r="12624">
          <cell r="G12624" t="str">
            <v>11756a</v>
          </cell>
          <cell r="H12624" t="str">
            <v>11756a</v>
          </cell>
          <cell r="I12624" t="str">
            <v>Baron Cuvier - Madagascar Roller 1829</v>
          </cell>
          <cell r="J12624"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24">
            <v>20</v>
          </cell>
          <cell r="L12624">
            <v>40</v>
          </cell>
          <cell r="M12624">
            <v>10</v>
          </cell>
          <cell r="N12624">
            <v>10</v>
          </cell>
          <cell r="P12624" t="str">
            <v>Excellent condition - please review the images carefully</v>
          </cell>
        </row>
        <row r="12625">
          <cell r="G12625" t="str">
            <v>11758a</v>
          </cell>
          <cell r="H12625" t="str">
            <v>11758a</v>
          </cell>
          <cell r="I12625" t="str">
            <v>Baron Cuvier - Sanguine Pheasant 1829</v>
          </cell>
          <cell r="J12625"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25">
            <v>20</v>
          </cell>
          <cell r="L12625">
            <v>40</v>
          </cell>
          <cell r="M12625">
            <v>10</v>
          </cell>
          <cell r="N12625">
            <v>10</v>
          </cell>
          <cell r="P12625" t="str">
            <v>Excellent condition - please review the images carefully</v>
          </cell>
        </row>
        <row r="12626">
          <cell r="G12626" t="str">
            <v>11759a</v>
          </cell>
          <cell r="H12626" t="str">
            <v>11759a</v>
          </cell>
          <cell r="I12626" t="str">
            <v>Baron Cuvier - Crested Hornbill 1829</v>
          </cell>
          <cell r="J12626"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26">
            <v>20</v>
          </cell>
          <cell r="L12626">
            <v>40</v>
          </cell>
          <cell r="M12626">
            <v>10</v>
          </cell>
          <cell r="N12626">
            <v>10</v>
          </cell>
          <cell r="P12626" t="str">
            <v>Excellent condition - please review the images carefully</v>
          </cell>
        </row>
        <row r="12627">
          <cell r="G12627" t="str">
            <v>11760a</v>
          </cell>
          <cell r="H12627" t="str">
            <v>11760a</v>
          </cell>
          <cell r="I12627" t="str">
            <v>Baron Cuvier - Japan Peacock 1829</v>
          </cell>
          <cell r="J12627"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27">
            <v>20</v>
          </cell>
          <cell r="L12627">
            <v>40</v>
          </cell>
          <cell r="M12627">
            <v>10</v>
          </cell>
          <cell r="N12627">
            <v>10</v>
          </cell>
          <cell r="P12627" t="str">
            <v>Excellent condition - please review the images carefully</v>
          </cell>
        </row>
        <row r="12628">
          <cell r="G12628" t="str">
            <v>11761a</v>
          </cell>
          <cell r="H12628" t="str">
            <v>11761a</v>
          </cell>
          <cell r="I12628" t="str">
            <v>Baron Cuvier - Magellanic Stare 1829</v>
          </cell>
          <cell r="J12628"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28">
            <v>20</v>
          </cell>
          <cell r="L12628">
            <v>40</v>
          </cell>
          <cell r="M12628">
            <v>10</v>
          </cell>
          <cell r="N12628">
            <v>10</v>
          </cell>
          <cell r="P12628" t="str">
            <v>Excellent condition - please review the images carefully</v>
          </cell>
        </row>
        <row r="12629">
          <cell r="G12629" t="str">
            <v>11763a</v>
          </cell>
          <cell r="H12629" t="str">
            <v>11763a</v>
          </cell>
          <cell r="I12629" t="str">
            <v>Baron Cuvier - Honduras Turkey 1829</v>
          </cell>
          <cell r="J12629"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29">
            <v>20</v>
          </cell>
          <cell r="L12629">
            <v>40</v>
          </cell>
          <cell r="M12629">
            <v>10</v>
          </cell>
          <cell r="N12629">
            <v>10</v>
          </cell>
          <cell r="P12629" t="str">
            <v>Excellent condition - please review the images carefully</v>
          </cell>
        </row>
        <row r="12630">
          <cell r="G12630" t="str">
            <v>11764a</v>
          </cell>
          <cell r="H12630" t="str">
            <v>11764a</v>
          </cell>
          <cell r="I12630" t="str">
            <v>Baron Cuvier - Long-beaked Warbler 1829</v>
          </cell>
          <cell r="J12630"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30">
            <v>20</v>
          </cell>
          <cell r="L12630">
            <v>40</v>
          </cell>
          <cell r="M12630">
            <v>10</v>
          </cell>
          <cell r="N12630">
            <v>10</v>
          </cell>
          <cell r="P12630" t="str">
            <v>Excellent condition - please review the images carefully</v>
          </cell>
        </row>
        <row r="12631">
          <cell r="G12631" t="str">
            <v>11765a</v>
          </cell>
          <cell r="H12631" t="str">
            <v>11765a</v>
          </cell>
          <cell r="I12631" t="str">
            <v>Baron Cuvier - Satin Grakle 1829</v>
          </cell>
          <cell r="J12631"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31">
            <v>20</v>
          </cell>
          <cell r="L12631">
            <v>40</v>
          </cell>
          <cell r="M12631">
            <v>10</v>
          </cell>
          <cell r="N12631">
            <v>10</v>
          </cell>
          <cell r="P12631" t="str">
            <v>Excellent condition - please review the images carefully</v>
          </cell>
        </row>
        <row r="12632">
          <cell r="G12632" t="str">
            <v>11766a</v>
          </cell>
          <cell r="H12632" t="str">
            <v>11766a</v>
          </cell>
          <cell r="I12632" t="str">
            <v>Baron Cuvier - Byron's Creeper 1829</v>
          </cell>
          <cell r="J12632"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32">
            <v>20</v>
          </cell>
          <cell r="L12632">
            <v>40</v>
          </cell>
          <cell r="M12632">
            <v>10</v>
          </cell>
          <cell r="N12632">
            <v>10</v>
          </cell>
          <cell r="P12632" t="str">
            <v>Excellent condition - please review the images carefully</v>
          </cell>
        </row>
        <row r="12633">
          <cell r="G12633" t="str">
            <v>11766a</v>
          </cell>
          <cell r="H12633" t="str">
            <v>11766a</v>
          </cell>
          <cell r="I12633" t="str">
            <v>Baron Cuvier - Long-eared Podargus 1829</v>
          </cell>
          <cell r="J12633" t="str">
            <v>This antique engraving is from the English edition of The Animal Kingdom by Baron Georges Cuvier. Published by GB Whittaker &amp; Co, London 1828-29.
Artists who contributed to this work were Landseer, Sowerby, Griffiths and Hamilton Smith.
Size: approx. 9.5in x 5.5in (24cm x 15cm)</v>
          </cell>
          <cell r="K12633">
            <v>40</v>
          </cell>
          <cell r="L12633">
            <v>80</v>
          </cell>
          <cell r="M12633">
            <v>20</v>
          </cell>
          <cell r="N12633">
            <v>20</v>
          </cell>
          <cell r="P12633" t="str">
            <v>Excellent condition - please review the images carefully</v>
          </cell>
        </row>
        <row r="12634">
          <cell r="G12634" t="str">
            <v>11771a</v>
          </cell>
          <cell r="H12634" t="str">
            <v>11771a</v>
          </cell>
          <cell r="I12634" t="str">
            <v>Thomas Gentry - Wood Pewee nest and eggs by Edwin Sheppard 1882</v>
          </cell>
          <cell r="J12634"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634">
            <v>30</v>
          </cell>
          <cell r="L12634">
            <v>60</v>
          </cell>
          <cell r="M12634">
            <v>15</v>
          </cell>
          <cell r="N12634">
            <v>15</v>
          </cell>
          <cell r="P12634" t="str">
            <v>The print is in excellent condition - please inspect the image carefully for any age related marks.</v>
          </cell>
        </row>
        <row r="12635">
          <cell r="G12635" t="str">
            <v>11772a</v>
          </cell>
          <cell r="H12635" t="str">
            <v>11772a</v>
          </cell>
          <cell r="I12635" t="str">
            <v>Thomas Gentry - Orchard Oriole and Wood Pewee by Edwin Sheppard 1882</v>
          </cell>
          <cell r="J12635"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635">
            <v>28</v>
          </cell>
          <cell r="L12635">
            <v>56</v>
          </cell>
          <cell r="M12635">
            <v>14</v>
          </cell>
          <cell r="N12635">
            <v>14</v>
          </cell>
          <cell r="P12635" t="str">
            <v>The print is in excellent condition - please inspect the image carefully for any age related marks.</v>
          </cell>
        </row>
        <row r="12636">
          <cell r="G12636" t="str">
            <v>11782a</v>
          </cell>
          <cell r="H12636" t="str">
            <v>11782a</v>
          </cell>
          <cell r="I12636" t="str">
            <v>Thomas Gentry - Golden-crowned Kinglet by Edwin Sheppard 1882</v>
          </cell>
          <cell r="J12636"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636">
            <v>30</v>
          </cell>
          <cell r="L12636">
            <v>60</v>
          </cell>
          <cell r="M12636">
            <v>15</v>
          </cell>
          <cell r="N12636">
            <v>15</v>
          </cell>
          <cell r="P12636" t="str">
            <v>The print is in excellent condition - please inspect the image carefully for any age related marks.</v>
          </cell>
        </row>
        <row r="12637">
          <cell r="G12637" t="str">
            <v>11786a</v>
          </cell>
          <cell r="H12637" t="str">
            <v>11786a</v>
          </cell>
          <cell r="I12637" t="str">
            <v>Thomas Gentry - Wood Duck by Edwin Sheppard 1882</v>
          </cell>
          <cell r="J12637"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637">
            <v>30</v>
          </cell>
          <cell r="L12637">
            <v>60</v>
          </cell>
          <cell r="M12637">
            <v>15</v>
          </cell>
          <cell r="N12637">
            <v>15</v>
          </cell>
          <cell r="P12637" t="str">
            <v>The print is in excellent condition - please inspect the image carefully for any age related marks.</v>
          </cell>
        </row>
        <row r="12638">
          <cell r="G12638" t="str">
            <v>11787a</v>
          </cell>
          <cell r="H12638" t="str">
            <v>11787a</v>
          </cell>
          <cell r="I12638" t="str">
            <v>Thomas Gentry - Least Tit by Edwin Sheppard 1882</v>
          </cell>
          <cell r="J12638"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638">
            <v>30</v>
          </cell>
          <cell r="L12638">
            <v>60</v>
          </cell>
          <cell r="M12638">
            <v>15</v>
          </cell>
          <cell r="N12638">
            <v>15</v>
          </cell>
          <cell r="P12638" t="str">
            <v>The print is in excellent condition - please inspect the image carefully for any age related marks.</v>
          </cell>
        </row>
        <row r="12639">
          <cell r="G12639" t="str">
            <v>11793a</v>
          </cell>
          <cell r="H12639" t="str">
            <v>11793a</v>
          </cell>
          <cell r="I12639" t="str">
            <v>Thomas Gentry - Eastern Bluebird by Edwin Sheppard 1882</v>
          </cell>
          <cell r="J12639"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639">
            <v>28</v>
          </cell>
          <cell r="L12639">
            <v>56</v>
          </cell>
          <cell r="M12639">
            <v>14</v>
          </cell>
          <cell r="N12639">
            <v>14</v>
          </cell>
          <cell r="P12639" t="str">
            <v>The print is in excellent condition - please inspect the image carefully for any age related marks.</v>
          </cell>
        </row>
        <row r="12640">
          <cell r="G12640" t="str">
            <v>11796a</v>
          </cell>
          <cell r="H12640" t="str">
            <v>11796a</v>
          </cell>
          <cell r="I12640" t="str">
            <v>Thomas Gentry - Maryland Yellow-throat by Edwin Sheppard 1882</v>
          </cell>
          <cell r="J12640"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640">
            <v>28</v>
          </cell>
          <cell r="L12640">
            <v>56</v>
          </cell>
          <cell r="M12640">
            <v>14</v>
          </cell>
          <cell r="N12640">
            <v>14</v>
          </cell>
          <cell r="P12640" t="str">
            <v>The print is in excellent condition - please inspect the image carefully for any age related marks.</v>
          </cell>
        </row>
        <row r="12641">
          <cell r="G12641" t="str">
            <v>11808a</v>
          </cell>
          <cell r="H12641" t="str">
            <v>11808a</v>
          </cell>
          <cell r="I12641" t="str">
            <v>Thomas Gentry - Orchard Oriole nest and eggs  by Edwin Sheppard 1882</v>
          </cell>
          <cell r="J12641" t="str">
            <v>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v>
          </cell>
          <cell r="K12641">
            <v>28</v>
          </cell>
          <cell r="L12641">
            <v>56</v>
          </cell>
          <cell r="M12641">
            <v>14</v>
          </cell>
          <cell r="N12641">
            <v>14</v>
          </cell>
          <cell r="P12641" t="str">
            <v>The print is in excellent condition - please inspect the image carefully for any age related marks.</v>
          </cell>
        </row>
        <row r="12642">
          <cell r="G12642" t="str">
            <v>118136a</v>
          </cell>
          <cell r="H12642" t="str">
            <v>118136a</v>
          </cell>
          <cell r="I12642" t="str">
            <v>L Agassiz Fuertes - Chromolithograph of Cardinals and Finches 1910</v>
          </cell>
          <cell r="J12642" t="str">
            <v xml:space="preserve">This original antique chromolithograph is by Louis Agassiz Fuertes from Birds of New York by Elon Howard Eaton. Published by the University of the State of New York, Albany 1910.
Size:  approximately 9.5in x 12in </v>
          </cell>
          <cell r="K12642">
            <v>10</v>
          </cell>
          <cell r="L12642">
            <v>20</v>
          </cell>
          <cell r="M12642">
            <v>5</v>
          </cell>
          <cell r="N12642">
            <v>5</v>
          </cell>
          <cell r="P12642" t="str">
            <v>The print is in excellent condition with occasional age related marks. Please inspect the image carefully</v>
          </cell>
        </row>
        <row r="12643">
          <cell r="G12643" t="str">
            <v>11822a</v>
          </cell>
          <cell r="H12643" t="str">
            <v>11822a</v>
          </cell>
          <cell r="I12643" t="str">
            <v>L Agassiz Fuertes - Chromolithograph of Sparrows 1910</v>
          </cell>
          <cell r="J12643" t="str">
            <v xml:space="preserve">This original antique chromolithograph is by Louis Agassiz Fuertes from Birds of New York by Elon Howard Eaton. Published by the University of the State of New York, Albany 1910.
Size:  approximately 9.5in x 12in </v>
          </cell>
          <cell r="K12643">
            <v>10</v>
          </cell>
          <cell r="L12643">
            <v>20</v>
          </cell>
          <cell r="M12643">
            <v>5</v>
          </cell>
          <cell r="N12643">
            <v>5</v>
          </cell>
          <cell r="P12643" t="str">
            <v>The print is in excellent condition with occasional age related marks. Please inspect the image carefully</v>
          </cell>
        </row>
        <row r="12644">
          <cell r="G12644" t="str">
            <v>11840a</v>
          </cell>
          <cell r="H12644" t="str">
            <v>11840a</v>
          </cell>
          <cell r="I12644" t="str">
            <v>Charles Dubois - Rare lithograph of Black Grouse 1854-60</v>
          </cell>
          <cell r="J12644"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12644">
            <v>30</v>
          </cell>
          <cell r="L12644">
            <v>60</v>
          </cell>
          <cell r="M12644">
            <v>15</v>
          </cell>
          <cell r="N12644">
            <v>15</v>
          </cell>
          <cell r="P12644" t="str">
            <v>The print is in excellent condition with occasional age related marks. Please inspect the image carefully</v>
          </cell>
        </row>
        <row r="12645">
          <cell r="G12645" t="str">
            <v>11842a</v>
          </cell>
          <cell r="H12645" t="str">
            <v>11842a</v>
          </cell>
          <cell r="I12645" t="str">
            <v>Charles Dubois - Rare lithograph of Calandra Lark 1854-60</v>
          </cell>
          <cell r="J12645"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12645">
            <v>30</v>
          </cell>
          <cell r="L12645">
            <v>60</v>
          </cell>
          <cell r="M12645">
            <v>15</v>
          </cell>
          <cell r="N12645">
            <v>15</v>
          </cell>
          <cell r="P12645" t="str">
            <v>The print is in excellent condition with occasional age related marks. Please inspect the image carefully</v>
          </cell>
        </row>
        <row r="12646">
          <cell r="G12646" t="str">
            <v>118490a</v>
          </cell>
          <cell r="H12646" t="str">
            <v>118490a</v>
          </cell>
          <cell r="I12646" t="str">
            <v>Charles Dubois - Rare lithograph of Eurasian Skylark 1854-60</v>
          </cell>
          <cell r="J12646" t="str">
            <v xml:space="preserve">This lithograph is from Les Oiseaux de la Belgique  et leurs œufs (The birds of Belgium and their eggs) by Charles F Dubois. Published by C Muquardt, Bruxelles 1854-60. 
Charles Dubois was a Belgian naturalist and the author of three distinctive bird books. 
Size: 7.5in x 11.5in (19cm x 29cm) </v>
          </cell>
          <cell r="K12646">
            <v>30</v>
          </cell>
          <cell r="L12646">
            <v>60</v>
          </cell>
          <cell r="M12646">
            <v>15</v>
          </cell>
          <cell r="N12646">
            <v>15</v>
          </cell>
          <cell r="P12646" t="str">
            <v>The print is in excellent condition with occasional age related marks. Please inspect the image carefully</v>
          </cell>
        </row>
        <row r="12647">
          <cell r="G12647" t="str">
            <v>118593a</v>
          </cell>
          <cell r="H12647" t="str">
            <v>118593a</v>
          </cell>
          <cell r="I12647" t="str">
            <v>W Hewitson - Hand coloured engraving of Spotted Redshank eggs 1856</v>
          </cell>
          <cell r="J12647" t="str">
            <v>This hand-coloured engraving of bird eggs is from the Coloured Illustrations of the Eggs of British Birds accompanied with descriptions of the Eggs and Nests by William C Hewitson, published by Jan Van Voorst, London, 1856.
Size: 8.25in x 5.25in (20cm x 12.5cm)</v>
          </cell>
          <cell r="K12647">
            <v>10</v>
          </cell>
          <cell r="L12647">
            <v>20</v>
          </cell>
          <cell r="M12647">
            <v>5</v>
          </cell>
          <cell r="N12647">
            <v>5</v>
          </cell>
          <cell r="P12647" t="str">
            <v>The prints are in excellent condition - please inspect the image carefully.</v>
          </cell>
        </row>
        <row r="12648">
          <cell r="G12648" t="str">
            <v>118604a</v>
          </cell>
          <cell r="H12648" t="str">
            <v>118604a</v>
          </cell>
          <cell r="I12648" t="str">
            <v>W Hewitson - Hand coloured engraving of Eider Duck and King Duck eggs 1856</v>
          </cell>
          <cell r="J12648" t="str">
            <v>This hand-coloured engraving of bird eggs is from the Coloured Illustrations of the Eggs of British Birds accompanied with descriptions of the Eggs and Nests by William C Hewitson, published by Jan Van Voorst, London, 1856.
Size: 8.25in x 5.25in (20cm x 12.5cm)</v>
          </cell>
          <cell r="K12648">
            <v>10</v>
          </cell>
          <cell r="L12648">
            <v>20</v>
          </cell>
          <cell r="M12648">
            <v>5</v>
          </cell>
          <cell r="N12648">
            <v>5</v>
          </cell>
          <cell r="P12648" t="str">
            <v>The prints are in excellent condition - please inspect the image carefully.</v>
          </cell>
        </row>
        <row r="12649">
          <cell r="G12649" t="str">
            <v>118612a</v>
          </cell>
          <cell r="H12649" t="str">
            <v>118612a</v>
          </cell>
          <cell r="I12649" t="str">
            <v>W Hewitson - Hand coloured engraving of Wild Swan and Bewick's Swan eggs 1856</v>
          </cell>
          <cell r="J12649" t="str">
            <v>This hand-coloured engraving of bird eggs is from the Coloured Illustrations of the Eggs of British Birds accompanied with descriptions of the Eggs and Nests by William C Hewitson, published by Jan Van Voorst, London, 1856.
Size: 8.25in x 5.25in (20cm x 12.5cm)</v>
          </cell>
          <cell r="K12649">
            <v>10</v>
          </cell>
          <cell r="L12649">
            <v>20</v>
          </cell>
          <cell r="M12649">
            <v>5</v>
          </cell>
          <cell r="N12649">
            <v>5</v>
          </cell>
          <cell r="P12649" t="str">
            <v>The prints are in excellent condition - please inspect the image carefully.</v>
          </cell>
        </row>
        <row r="12650">
          <cell r="G12650" t="str">
            <v>118930a</v>
          </cell>
          <cell r="H12650" t="str">
            <v>118930a</v>
          </cell>
          <cell r="I12650" t="str">
            <v>Beverley Morris - Lithograph of the Quail 1855</v>
          </cell>
          <cell r="J12650" t="str">
            <v>This beautiful hand coloured lithograph is by Beverley Morris from British Game Birds and Wildfowl.  Published by Groombridge and Sons, London 1855. Lithographed by Benjamin Fawcett. 
Size: 12in x 9.25in (30.5cm x 23.5cm)</v>
          </cell>
          <cell r="K12650">
            <v>60</v>
          </cell>
          <cell r="L12650">
            <v>120</v>
          </cell>
          <cell r="M12650">
            <v>30</v>
          </cell>
          <cell r="N12650">
            <v>30</v>
          </cell>
          <cell r="P12650" t="str">
            <v>The print is in excellent condition with occasional age related marks. Please inspect the image carefully</v>
          </cell>
        </row>
        <row r="12651">
          <cell r="G12651" t="str">
            <v>118987a</v>
          </cell>
          <cell r="H12651" t="str">
            <v>118987a</v>
          </cell>
          <cell r="I12651" t="str">
            <v>Beverley Morris - Lithograph of Pochard 1876</v>
          </cell>
          <cell r="J12651" t="str">
            <v>This beautiful hand coloured lithograph is from Les Oiseaux Gibier (Game Birds) by Henri de la Blanchere. Edited by J Rothschild, Paris 1876. 
Originally drawn by Beverley Morris for British Game Birds and Wildfowl and lithographed by Benjamin Fawcett. 
Size: 12in x 9.25in (30.5cm x 23.5cm)</v>
          </cell>
          <cell r="K12651">
            <v>40</v>
          </cell>
          <cell r="L12651">
            <v>80</v>
          </cell>
          <cell r="M12651">
            <v>20</v>
          </cell>
          <cell r="N12651">
            <v>20</v>
          </cell>
          <cell r="P12651" t="str">
            <v>The print is in excellent condition with occasional age related marks. Please inspect the image carefully</v>
          </cell>
        </row>
        <row r="12652">
          <cell r="G12652" t="str">
            <v>11900a</v>
          </cell>
          <cell r="H12652" t="str">
            <v>11900a</v>
          </cell>
          <cell r="I12652" t="str">
            <v>George Graves - Rare engraving of  the Green Woodpecker 1811</v>
          </cell>
          <cell r="J12652"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52">
            <v>40</v>
          </cell>
          <cell r="L12652">
            <v>80</v>
          </cell>
          <cell r="M12652">
            <v>20</v>
          </cell>
          <cell r="N12652">
            <v>20</v>
          </cell>
          <cell r="P12652" t="str">
            <v xml:space="preserve"> Very good with some toning to paper - please check images for any other age related marks </v>
          </cell>
        </row>
        <row r="12653">
          <cell r="G12653" t="str">
            <v>11901a</v>
          </cell>
          <cell r="H12653" t="str">
            <v>11901a</v>
          </cell>
          <cell r="I12653" t="str">
            <v>George Graves - Rare engraving of the Crossbill 1811</v>
          </cell>
          <cell r="J12653"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53">
            <v>40</v>
          </cell>
          <cell r="L12653">
            <v>80</v>
          </cell>
          <cell r="M12653">
            <v>20</v>
          </cell>
          <cell r="N12653">
            <v>20</v>
          </cell>
          <cell r="P12653" t="str">
            <v xml:space="preserve"> Very good with some toning to paper - please check images for any other age related marks </v>
          </cell>
        </row>
        <row r="12654">
          <cell r="G12654" t="str">
            <v>11902a</v>
          </cell>
          <cell r="H12654" t="str">
            <v>11902a</v>
          </cell>
          <cell r="I12654" t="str">
            <v>George Graves - Rare engraving of the Goldfinch  1811</v>
          </cell>
          <cell r="J12654"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54">
            <v>40</v>
          </cell>
          <cell r="L12654">
            <v>80</v>
          </cell>
          <cell r="M12654">
            <v>20</v>
          </cell>
          <cell r="N12654">
            <v>20</v>
          </cell>
          <cell r="P12654" t="str">
            <v xml:space="preserve"> Very good with some toning to paper - please check images for any other age related marks </v>
          </cell>
        </row>
        <row r="12655">
          <cell r="G12655" t="str">
            <v>11904a</v>
          </cell>
          <cell r="H12655" t="str">
            <v>11904a</v>
          </cell>
          <cell r="I12655" t="str">
            <v>George Graves - Rare engraving of the Gold-crested Wren 1811</v>
          </cell>
          <cell r="J12655"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55">
            <v>40</v>
          </cell>
          <cell r="L12655">
            <v>80</v>
          </cell>
          <cell r="M12655">
            <v>20</v>
          </cell>
          <cell r="N12655">
            <v>20</v>
          </cell>
          <cell r="P12655" t="str">
            <v xml:space="preserve"> Very good with some toning to paper - please check images for any other age related marks </v>
          </cell>
        </row>
        <row r="12656">
          <cell r="G12656" t="str">
            <v>119051a</v>
          </cell>
          <cell r="H12656" t="str">
            <v>119051a</v>
          </cell>
          <cell r="I12656" t="str">
            <v>Harrison Weir - Gold and Silver Laced Bantams 1867</v>
          </cell>
          <cell r="J12656" t="str">
            <v>This chromolithograph is after a drawing by Harrison Weir and is from The Poultry Book by WB Tegetmeier, published by George Routledge and Sons, London 1867. 
Size: 11in x 7.5in (28cm x 19cm)</v>
          </cell>
          <cell r="K12656">
            <v>30</v>
          </cell>
          <cell r="L12656">
            <v>60</v>
          </cell>
          <cell r="M12656">
            <v>15</v>
          </cell>
          <cell r="N12656">
            <v>15</v>
          </cell>
          <cell r="P12656" t="str">
            <v>This print is in excellent condition. Please inspect the images carefully</v>
          </cell>
        </row>
        <row r="12657">
          <cell r="G12657" t="str">
            <v>119052a</v>
          </cell>
          <cell r="H12657" t="str">
            <v>119052a</v>
          </cell>
          <cell r="I12657" t="str">
            <v>Harrison Weir - Buff Cochin Hen 1867</v>
          </cell>
          <cell r="J12657" t="str">
            <v>This chromolithograph is after a drawing by Harrison Weir and is from The Poultry Book by WB Tegetmeier, published by George Routledge and Sons, London 1867. 
Size: 11in x 7.5in (28cm x 19cm)</v>
          </cell>
          <cell r="K12657">
            <v>30</v>
          </cell>
          <cell r="L12657">
            <v>60</v>
          </cell>
          <cell r="M12657">
            <v>15</v>
          </cell>
          <cell r="N12657">
            <v>15</v>
          </cell>
          <cell r="P12657" t="str">
            <v>The print is in excellent condition with occasional age related marks. Please inspect the image carefully</v>
          </cell>
        </row>
        <row r="12658">
          <cell r="G12658" t="str">
            <v>11905a</v>
          </cell>
          <cell r="H12658" t="str">
            <v>11905a</v>
          </cell>
          <cell r="I12658" t="str">
            <v>George Graves - Rare engraving of the Kingfisher 1811</v>
          </cell>
          <cell r="J12658"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58">
            <v>40</v>
          </cell>
          <cell r="L12658">
            <v>80</v>
          </cell>
          <cell r="M12658">
            <v>20</v>
          </cell>
          <cell r="N12658">
            <v>20</v>
          </cell>
          <cell r="P12658" t="str">
            <v xml:space="preserve"> Very good with some toning to paper - please check images for any other age related marks </v>
          </cell>
        </row>
        <row r="12659">
          <cell r="G12659" t="str">
            <v>119065a</v>
          </cell>
          <cell r="H12659" t="str">
            <v>119065a</v>
          </cell>
          <cell r="I12659" t="str">
            <v>Harrison Weir -  Black-breasted Silver Grey Dorkings 1902</v>
          </cell>
          <cell r="J12659"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12659">
            <v>20</v>
          </cell>
          <cell r="L12659">
            <v>40</v>
          </cell>
          <cell r="M12659">
            <v>10</v>
          </cell>
          <cell r="N12659">
            <v>10</v>
          </cell>
          <cell r="P12659" t="str">
            <v>The print is in excellent condition. Please inspect the image carefully</v>
          </cell>
        </row>
        <row r="12660">
          <cell r="G12660" t="str">
            <v>119066a</v>
          </cell>
          <cell r="H12660" t="str">
            <v>119066a</v>
          </cell>
          <cell r="I12660" t="str">
            <v>Harrison Weir - Buff Leghorns 1902</v>
          </cell>
          <cell r="J12660"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12660">
            <v>20</v>
          </cell>
          <cell r="L12660">
            <v>40</v>
          </cell>
          <cell r="M12660">
            <v>10</v>
          </cell>
          <cell r="N12660">
            <v>10</v>
          </cell>
          <cell r="P12660" t="str">
            <v>The print is in excellent condition. Please inspect the image carefully</v>
          </cell>
        </row>
        <row r="12661">
          <cell r="G12661" t="str">
            <v>11906a</v>
          </cell>
          <cell r="H12661" t="str">
            <v>11906a</v>
          </cell>
          <cell r="I12661" t="str">
            <v>George Graves - Rare engraving of the Hoopoe 1811</v>
          </cell>
          <cell r="J12661"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61">
            <v>40</v>
          </cell>
          <cell r="L12661">
            <v>80</v>
          </cell>
          <cell r="M12661">
            <v>20</v>
          </cell>
          <cell r="N12661">
            <v>20</v>
          </cell>
          <cell r="P12661" t="str">
            <v xml:space="preserve"> Very good with some toning to paper - please check images for any other age related marks </v>
          </cell>
        </row>
        <row r="12662">
          <cell r="G12662" t="str">
            <v>119072a</v>
          </cell>
          <cell r="H12662" t="str">
            <v>119072a</v>
          </cell>
          <cell r="I12662" t="str">
            <v>Harrison Weir - Silver Spangled Hamburghs 1902</v>
          </cell>
          <cell r="J12662" t="str">
            <v>This coloured photogravure plate was drawn by Harrison Weir and is from Our Poultry And All About Them, published by Hutchinson &amp; Co, London 1902.
Harrison Weir was a natural history artist, poultry breeder and cat enthusiast, who founded the National Cat Club and organised the first cat show in England.
Approximate size: 10.5in x 8.25in (27cm x 21 cm).</v>
          </cell>
          <cell r="K12662">
            <v>20</v>
          </cell>
          <cell r="L12662">
            <v>40</v>
          </cell>
          <cell r="M12662">
            <v>10</v>
          </cell>
          <cell r="N12662">
            <v>10</v>
          </cell>
          <cell r="P12662" t="str">
            <v>The print is in excellent condition. Please inspect the image carefully</v>
          </cell>
        </row>
        <row r="12663">
          <cell r="G12663" t="str">
            <v>11912a</v>
          </cell>
          <cell r="H12663" t="str">
            <v>11912a</v>
          </cell>
          <cell r="I12663" t="str">
            <v>George Graves - Rare engraving of Robin Redbreast 1811</v>
          </cell>
          <cell r="J12663"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63">
            <v>40</v>
          </cell>
          <cell r="L12663">
            <v>80</v>
          </cell>
          <cell r="M12663">
            <v>20</v>
          </cell>
          <cell r="N12663">
            <v>20</v>
          </cell>
          <cell r="P12663" t="str">
            <v xml:space="preserve"> Very good with some toning to paper - please check images for any other age related marks </v>
          </cell>
        </row>
        <row r="12664">
          <cell r="G12664" t="str">
            <v>11916a</v>
          </cell>
          <cell r="H12664" t="str">
            <v>11916a</v>
          </cell>
          <cell r="I12664" t="str">
            <v>George Graves - Rare engraving of the Lesser Redpole 1811</v>
          </cell>
          <cell r="J12664"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64">
            <v>40</v>
          </cell>
          <cell r="L12664">
            <v>80</v>
          </cell>
          <cell r="M12664">
            <v>20</v>
          </cell>
          <cell r="N12664">
            <v>20</v>
          </cell>
          <cell r="P12664" t="str">
            <v xml:space="preserve"> Very good with some toning to paper - please check images for any other age related marks </v>
          </cell>
        </row>
        <row r="12665">
          <cell r="G12665" t="str">
            <v>11917a</v>
          </cell>
          <cell r="H12665" t="str">
            <v>11917a</v>
          </cell>
          <cell r="I12665" t="str">
            <v>George Graves - Rare engraving of the Jay  1811</v>
          </cell>
          <cell r="J12665"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65">
            <v>40</v>
          </cell>
          <cell r="L12665">
            <v>80</v>
          </cell>
          <cell r="M12665">
            <v>20</v>
          </cell>
          <cell r="N12665">
            <v>20</v>
          </cell>
          <cell r="P12665" t="str">
            <v xml:space="preserve"> Very good with some toning to paper - please check images for any other age related marks </v>
          </cell>
        </row>
        <row r="12666">
          <cell r="G12666" t="str">
            <v>11919a</v>
          </cell>
          <cell r="H12666" t="str">
            <v>11919a</v>
          </cell>
          <cell r="I12666" t="str">
            <v>George Graves - Rare engraving of the Skylark 1811</v>
          </cell>
          <cell r="J12666"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66">
            <v>40</v>
          </cell>
          <cell r="L12666">
            <v>80</v>
          </cell>
          <cell r="M12666">
            <v>20</v>
          </cell>
          <cell r="N12666">
            <v>20</v>
          </cell>
          <cell r="P12666" t="str">
            <v xml:space="preserve"> Very good with some toning to paper - please check images for any other age related marks </v>
          </cell>
        </row>
        <row r="12667">
          <cell r="G12667" t="str">
            <v>11920a</v>
          </cell>
          <cell r="H12667" t="str">
            <v>11920a</v>
          </cell>
          <cell r="I12667" t="str">
            <v>George Graves - Rare engraving of the Yellow Wagtail 1811</v>
          </cell>
          <cell r="J12667"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67">
            <v>40</v>
          </cell>
          <cell r="L12667">
            <v>80</v>
          </cell>
          <cell r="M12667">
            <v>20</v>
          </cell>
          <cell r="N12667">
            <v>20</v>
          </cell>
          <cell r="P12667" t="str">
            <v xml:space="preserve"> Very good with some toning to paper - please check images for any other age related marks </v>
          </cell>
        </row>
        <row r="12668">
          <cell r="G12668" t="str">
            <v>11922a</v>
          </cell>
          <cell r="H12668" t="str">
            <v>11922a</v>
          </cell>
          <cell r="I12668" t="str">
            <v>George Graves - Rare engraving of the Hawfinch 1811</v>
          </cell>
          <cell r="J12668"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68">
            <v>40</v>
          </cell>
          <cell r="L12668">
            <v>80</v>
          </cell>
          <cell r="M12668">
            <v>20</v>
          </cell>
          <cell r="N12668">
            <v>20</v>
          </cell>
          <cell r="P12668" t="str">
            <v xml:space="preserve"> Very good with some toning to paper - please check images for any other age related marks </v>
          </cell>
        </row>
        <row r="12669">
          <cell r="G12669" t="str">
            <v>11925a</v>
          </cell>
          <cell r="H12669" t="str">
            <v>11925a</v>
          </cell>
          <cell r="I12669" t="str">
            <v>George Graves - Rare engraving of the Wryneck 1811</v>
          </cell>
          <cell r="J12669"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69">
            <v>40</v>
          </cell>
          <cell r="L12669">
            <v>80</v>
          </cell>
          <cell r="M12669">
            <v>20</v>
          </cell>
          <cell r="N12669">
            <v>20</v>
          </cell>
          <cell r="P12669" t="str">
            <v xml:space="preserve"> Very good with some toning to paper - please check images for any other age related marks </v>
          </cell>
        </row>
        <row r="12670">
          <cell r="G12670" t="str">
            <v>11926a</v>
          </cell>
          <cell r="H12670" t="str">
            <v>11926a</v>
          </cell>
          <cell r="I12670" t="str">
            <v>George Graves - Rare engraving of the Starling 1811</v>
          </cell>
          <cell r="J12670"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70">
            <v>40</v>
          </cell>
          <cell r="L12670">
            <v>80</v>
          </cell>
          <cell r="M12670">
            <v>20</v>
          </cell>
          <cell r="N12670">
            <v>20</v>
          </cell>
          <cell r="P12670" t="str">
            <v xml:space="preserve"> Very good with some toning to paper - please check images for any other age related marks </v>
          </cell>
        </row>
        <row r="12671">
          <cell r="G12671" t="str">
            <v>11927a</v>
          </cell>
          <cell r="H12671" t="str">
            <v>11927a</v>
          </cell>
          <cell r="I12671" t="str">
            <v>George Graves - Rare engraving of the Nutcracker 1811</v>
          </cell>
          <cell r="J12671"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71">
            <v>40</v>
          </cell>
          <cell r="L12671">
            <v>80</v>
          </cell>
          <cell r="M12671">
            <v>20</v>
          </cell>
          <cell r="N12671">
            <v>20</v>
          </cell>
          <cell r="P12671" t="str">
            <v xml:space="preserve"> Very good with some toning to paper - please check images for any other age related marks </v>
          </cell>
        </row>
        <row r="12672">
          <cell r="G12672" t="str">
            <v>11929a</v>
          </cell>
          <cell r="H12672" t="str">
            <v>11929a</v>
          </cell>
          <cell r="I12672" t="str">
            <v>George Graves - Rare engraving of the Redstart 1811</v>
          </cell>
          <cell r="J12672"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72">
            <v>40</v>
          </cell>
          <cell r="L12672">
            <v>80</v>
          </cell>
          <cell r="M12672">
            <v>20</v>
          </cell>
          <cell r="N12672">
            <v>20</v>
          </cell>
          <cell r="P12672" t="str">
            <v xml:space="preserve"> Very good with some toning to paper - please check images for any other age related marks </v>
          </cell>
        </row>
        <row r="12673">
          <cell r="G12673" t="str">
            <v>11930a</v>
          </cell>
          <cell r="H12673" t="str">
            <v>11930a</v>
          </cell>
          <cell r="I12673" t="str">
            <v>George Graves - Rare engraving of the Little Owl 1811</v>
          </cell>
          <cell r="J12673"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73">
            <v>40</v>
          </cell>
          <cell r="L12673">
            <v>80</v>
          </cell>
          <cell r="M12673">
            <v>20</v>
          </cell>
          <cell r="N12673">
            <v>20</v>
          </cell>
          <cell r="P12673" t="str">
            <v xml:space="preserve"> Very good with some toning to paper - please check images for any other age related marks </v>
          </cell>
        </row>
        <row r="12674">
          <cell r="G12674" t="str">
            <v>11935a</v>
          </cell>
          <cell r="H12674" t="str">
            <v>11935a</v>
          </cell>
          <cell r="I12674" t="str">
            <v>George Graves - Rare engraving of the Barn Owl 1811</v>
          </cell>
          <cell r="J12674"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74">
            <v>40</v>
          </cell>
          <cell r="L12674">
            <v>80</v>
          </cell>
          <cell r="M12674">
            <v>20</v>
          </cell>
          <cell r="N12674">
            <v>20</v>
          </cell>
          <cell r="P12674" t="str">
            <v xml:space="preserve"> Very good with some toning to paper - please check images for any other age related marks </v>
          </cell>
        </row>
        <row r="12675">
          <cell r="G12675" t="str">
            <v>11937a</v>
          </cell>
          <cell r="H12675" t="str">
            <v>11937a</v>
          </cell>
          <cell r="I12675" t="str">
            <v>George Graves - Rare engraving of the Tawny Owl 1811</v>
          </cell>
          <cell r="J12675"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75">
            <v>40</v>
          </cell>
          <cell r="L12675">
            <v>80</v>
          </cell>
          <cell r="M12675">
            <v>20</v>
          </cell>
          <cell r="N12675">
            <v>20</v>
          </cell>
          <cell r="P12675" t="str">
            <v xml:space="preserve"> Very good with some toning to paper - please check images for any other age related marks </v>
          </cell>
        </row>
        <row r="12676">
          <cell r="G12676" t="str">
            <v>11944a</v>
          </cell>
          <cell r="H12676" t="str">
            <v>11944a</v>
          </cell>
          <cell r="I12676" t="str">
            <v>George Graves - Rare engraving of the Pied Oyster-catcher 1811</v>
          </cell>
          <cell r="J12676"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76">
            <v>40</v>
          </cell>
          <cell r="L12676">
            <v>80</v>
          </cell>
          <cell r="M12676">
            <v>20</v>
          </cell>
          <cell r="N12676">
            <v>20</v>
          </cell>
          <cell r="P12676" t="str">
            <v xml:space="preserve"> Very good with some toning to paper - please check images for any other age related marks </v>
          </cell>
        </row>
        <row r="12677">
          <cell r="G12677" t="str">
            <v>11945a</v>
          </cell>
          <cell r="H12677" t="str">
            <v>11945a</v>
          </cell>
          <cell r="I12677" t="str">
            <v>George Graves - Rare engraving of the Common Heron 1811</v>
          </cell>
          <cell r="J12677"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77">
            <v>40</v>
          </cell>
          <cell r="L12677">
            <v>80</v>
          </cell>
          <cell r="M12677">
            <v>20</v>
          </cell>
          <cell r="N12677">
            <v>20</v>
          </cell>
          <cell r="P12677" t="str">
            <v xml:space="preserve"> Very good with some toning to paper - please check images for any other age related marks </v>
          </cell>
        </row>
        <row r="12678">
          <cell r="G12678" t="str">
            <v>11946a</v>
          </cell>
          <cell r="H12678" t="str">
            <v>11946a</v>
          </cell>
          <cell r="I12678" t="str">
            <v>George Graves - Rare engraving of the Egret 1811</v>
          </cell>
          <cell r="J12678"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78">
            <v>40</v>
          </cell>
          <cell r="L12678">
            <v>80</v>
          </cell>
          <cell r="M12678">
            <v>20</v>
          </cell>
          <cell r="N12678">
            <v>20</v>
          </cell>
          <cell r="P12678" t="str">
            <v xml:space="preserve"> Very good with some toning to paper - please check images for any other age related marks </v>
          </cell>
        </row>
        <row r="12679">
          <cell r="G12679" t="str">
            <v>11947a</v>
          </cell>
          <cell r="H12679" t="str">
            <v>11947a</v>
          </cell>
          <cell r="I12679" t="str">
            <v>George Graves - Rare engraving of the Bittern 1811</v>
          </cell>
          <cell r="J12679"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79">
            <v>40</v>
          </cell>
          <cell r="L12679">
            <v>80</v>
          </cell>
          <cell r="M12679">
            <v>20</v>
          </cell>
          <cell r="N12679">
            <v>20</v>
          </cell>
          <cell r="P12679" t="str">
            <v xml:space="preserve"> Very good with some toning to paper - please check images for any other age related marks </v>
          </cell>
        </row>
        <row r="12680">
          <cell r="G12680" t="str">
            <v>11949a</v>
          </cell>
          <cell r="H12680" t="str">
            <v>11949a</v>
          </cell>
          <cell r="I12680" t="str">
            <v>George Graves - Rare engraving of the Spotted Gallinule 1811</v>
          </cell>
          <cell r="J12680"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80">
            <v>40</v>
          </cell>
          <cell r="L12680">
            <v>80</v>
          </cell>
          <cell r="M12680">
            <v>20</v>
          </cell>
          <cell r="N12680">
            <v>20</v>
          </cell>
          <cell r="P12680" t="str">
            <v xml:space="preserve"> Very good with some toning to paper - please check images for any other age related marks </v>
          </cell>
        </row>
        <row r="12681">
          <cell r="G12681" t="str">
            <v>11950a</v>
          </cell>
          <cell r="H12681" t="str">
            <v>11950a</v>
          </cell>
          <cell r="I12681" t="str">
            <v>George Graves - Rare engraving of the Wild Duck or Mallard 1811</v>
          </cell>
          <cell r="J12681"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81">
            <v>40</v>
          </cell>
          <cell r="L12681">
            <v>80</v>
          </cell>
          <cell r="M12681">
            <v>20</v>
          </cell>
          <cell r="N12681">
            <v>20</v>
          </cell>
          <cell r="P12681" t="str">
            <v xml:space="preserve"> Very good with some toning to paper - please check images for any other age related marks </v>
          </cell>
        </row>
        <row r="12682">
          <cell r="G12682" t="str">
            <v>11951a</v>
          </cell>
          <cell r="H12682" t="str">
            <v>11951a</v>
          </cell>
          <cell r="I12682" t="str">
            <v>George Graves - Rare engraving of the Common Gull 1811</v>
          </cell>
          <cell r="J12682"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82">
            <v>40</v>
          </cell>
          <cell r="L12682">
            <v>80</v>
          </cell>
          <cell r="M12682">
            <v>20</v>
          </cell>
          <cell r="N12682">
            <v>20</v>
          </cell>
          <cell r="P12682" t="str">
            <v xml:space="preserve"> Very good with some toning to paper - please check images for any other age related marks </v>
          </cell>
        </row>
        <row r="12683">
          <cell r="G12683" t="str">
            <v>11952a</v>
          </cell>
          <cell r="H12683" t="str">
            <v>11952a</v>
          </cell>
          <cell r="I12683" t="str">
            <v>George Graves - Rare engraving of the Foolish Guillemot 1811</v>
          </cell>
          <cell r="J12683"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83">
            <v>40</v>
          </cell>
          <cell r="L12683">
            <v>80</v>
          </cell>
          <cell r="M12683">
            <v>20</v>
          </cell>
          <cell r="N12683">
            <v>20</v>
          </cell>
          <cell r="P12683" t="str">
            <v xml:space="preserve"> Very good with some toning to paper - please check images for any other age related marks </v>
          </cell>
        </row>
        <row r="12684">
          <cell r="G12684" t="str">
            <v>11954a</v>
          </cell>
          <cell r="H12684" t="str">
            <v>11954a</v>
          </cell>
          <cell r="I12684" t="str">
            <v>George Graves - Rare engraving of the Ring Pheasant 1811</v>
          </cell>
          <cell r="J12684"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84">
            <v>40</v>
          </cell>
          <cell r="L12684">
            <v>80</v>
          </cell>
          <cell r="M12684">
            <v>20</v>
          </cell>
          <cell r="N12684">
            <v>20</v>
          </cell>
          <cell r="P12684" t="str">
            <v xml:space="preserve"> Very good with some toning to paper - please check images for any other age related marks </v>
          </cell>
        </row>
        <row r="12685">
          <cell r="G12685" t="str">
            <v>11958a</v>
          </cell>
          <cell r="H12685" t="str">
            <v>11958a</v>
          </cell>
          <cell r="I12685" t="str">
            <v>George Graves - Rare engraving of the Common Snipe 1811</v>
          </cell>
          <cell r="J12685"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85">
            <v>40</v>
          </cell>
          <cell r="L12685">
            <v>80</v>
          </cell>
          <cell r="M12685">
            <v>20</v>
          </cell>
          <cell r="N12685">
            <v>20</v>
          </cell>
          <cell r="P12685" t="str">
            <v xml:space="preserve"> Very good with some toning to paper - please check images for any other age related marks </v>
          </cell>
        </row>
        <row r="12686">
          <cell r="G12686" t="str">
            <v>11959a</v>
          </cell>
          <cell r="H12686" t="str">
            <v>11959a</v>
          </cell>
          <cell r="I12686" t="str">
            <v>George Graves - Rare engraving of the Golden Plover 1811</v>
          </cell>
          <cell r="J12686"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86">
            <v>40</v>
          </cell>
          <cell r="L12686">
            <v>80</v>
          </cell>
          <cell r="M12686">
            <v>20</v>
          </cell>
          <cell r="N12686">
            <v>20</v>
          </cell>
          <cell r="P12686" t="str">
            <v xml:space="preserve"> Very good with some toning to paper - please check images for any other age related marks </v>
          </cell>
        </row>
        <row r="12687">
          <cell r="G12687" t="str">
            <v>11961a</v>
          </cell>
          <cell r="H12687" t="str">
            <v>11961a</v>
          </cell>
          <cell r="I12687" t="str">
            <v>George Graves - Rare engraving of the Scoter 1811</v>
          </cell>
          <cell r="J12687"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87">
            <v>40</v>
          </cell>
          <cell r="L12687">
            <v>80</v>
          </cell>
          <cell r="M12687">
            <v>20</v>
          </cell>
          <cell r="N12687">
            <v>20</v>
          </cell>
          <cell r="P12687" t="str">
            <v xml:space="preserve"> Very good with some toning to paper - please check images for any other age related marks </v>
          </cell>
        </row>
        <row r="12688">
          <cell r="G12688" t="str">
            <v>11963a</v>
          </cell>
          <cell r="H12688" t="str">
            <v>11963a</v>
          </cell>
          <cell r="I12688" t="str">
            <v>George Graves - Rare engraving of the Female Pintail Duck 1811</v>
          </cell>
          <cell r="J12688"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88">
            <v>40</v>
          </cell>
          <cell r="L12688">
            <v>80</v>
          </cell>
          <cell r="M12688">
            <v>20</v>
          </cell>
          <cell r="N12688">
            <v>20</v>
          </cell>
          <cell r="P12688" t="str">
            <v xml:space="preserve"> Very good with some toning to paper - please check images for any other age related marks </v>
          </cell>
        </row>
        <row r="12689">
          <cell r="G12689" t="str">
            <v>11964a</v>
          </cell>
          <cell r="H12689" t="str">
            <v>11964a</v>
          </cell>
          <cell r="I12689" t="str">
            <v>George Graves - Rare engraving of the Little Grebe 1811</v>
          </cell>
          <cell r="J12689"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89">
            <v>40</v>
          </cell>
          <cell r="L12689">
            <v>80</v>
          </cell>
          <cell r="M12689">
            <v>20</v>
          </cell>
          <cell r="N12689">
            <v>20</v>
          </cell>
          <cell r="P12689" t="str">
            <v xml:space="preserve"> Very good with some toning to paper - please check images for any other age related marks </v>
          </cell>
        </row>
        <row r="12690">
          <cell r="G12690" t="str">
            <v>11965a</v>
          </cell>
          <cell r="H12690" t="str">
            <v>11965a</v>
          </cell>
          <cell r="I12690" t="str">
            <v>George Graves - Rare engraving of the Water Rail 1811</v>
          </cell>
          <cell r="J12690"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90">
            <v>40</v>
          </cell>
          <cell r="L12690">
            <v>80</v>
          </cell>
          <cell r="M12690">
            <v>20</v>
          </cell>
          <cell r="N12690">
            <v>20</v>
          </cell>
          <cell r="P12690" t="str">
            <v xml:space="preserve"> Very good with some toning to paper - please check images for any other age related marks </v>
          </cell>
        </row>
        <row r="12691">
          <cell r="G12691" t="str">
            <v>11967a</v>
          </cell>
          <cell r="H12691" t="str">
            <v>11967a</v>
          </cell>
          <cell r="I12691" t="str">
            <v>George Graves - Rare engraving of the Shoveler 1811</v>
          </cell>
          <cell r="J12691"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91">
            <v>40</v>
          </cell>
          <cell r="L12691">
            <v>80</v>
          </cell>
          <cell r="M12691">
            <v>20</v>
          </cell>
          <cell r="N12691">
            <v>20</v>
          </cell>
          <cell r="P12691" t="str">
            <v xml:space="preserve"> Very good with some toning to paper - please check images for any other age related marks </v>
          </cell>
        </row>
        <row r="12692">
          <cell r="G12692" t="str">
            <v>11969a</v>
          </cell>
          <cell r="H12692" t="str">
            <v>11969a</v>
          </cell>
          <cell r="I12692" t="str">
            <v>George Graves - Rare engraving of the Goldeneye 1811</v>
          </cell>
          <cell r="J12692" t="str">
            <v>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v>
          </cell>
          <cell r="K12692">
            <v>40</v>
          </cell>
          <cell r="L12692">
            <v>80</v>
          </cell>
          <cell r="M12692">
            <v>20</v>
          </cell>
          <cell r="N12692">
            <v>20</v>
          </cell>
          <cell r="P12692" t="str">
            <v xml:space="preserve"> Very good with some toning to paper - please check images for any other age related marks </v>
          </cell>
        </row>
        <row r="12693">
          <cell r="G12693" t="str">
            <v>11970a</v>
          </cell>
          <cell r="H12693" t="str">
            <v>11970a</v>
          </cell>
          <cell r="I12693" t="str">
            <v>Kono Bairei - 2 Japanese woodblock prints of birds and flowers 1952</v>
          </cell>
          <cell r="J12693" t="str">
            <v>These woodblocks prints are from Vogel und Blumen (Birds and flowers) from Japanese master woodblock prints after the artist Kono Bairei.
Published in Leipzig by Ernst Wunderlich Verlag, 1952.
Size: 9.5in x 6.7in (24cm x 17cm).</v>
          </cell>
          <cell r="K12693">
            <v>10</v>
          </cell>
          <cell r="L12693">
            <v>20</v>
          </cell>
          <cell r="M12693">
            <v>5</v>
          </cell>
          <cell r="N12693">
            <v>5</v>
          </cell>
          <cell r="P12693" t="str">
            <v xml:space="preserve"> Very good with some toning to paper - please check images for any other age related marks </v>
          </cell>
        </row>
        <row r="12694">
          <cell r="G12694" t="str">
            <v>11972a</v>
          </cell>
          <cell r="H12694" t="str">
            <v>11972a</v>
          </cell>
          <cell r="I12694" t="str">
            <v>Kono Bairei - 2 Japanese woodblock prints of birds and flowers 1952</v>
          </cell>
          <cell r="J12694" t="str">
            <v>These woodblocks prints are from Vogel und Blumen (Birds and flowers) from Japanese master woodblock prints after the artist Kono Bairei.
Published in Leipzig by Ernst Wunderlich Verlag, 1952.
Size: 9.5in x 6.7in (24cm x 17cm).</v>
          </cell>
          <cell r="K12694">
            <v>10</v>
          </cell>
          <cell r="L12694">
            <v>20</v>
          </cell>
          <cell r="M12694">
            <v>5</v>
          </cell>
          <cell r="N12694">
            <v>5</v>
          </cell>
          <cell r="P12694" t="str">
            <v xml:space="preserve"> Very good with some toning to paper - please check images for any other age related marks </v>
          </cell>
        </row>
        <row r="12695">
          <cell r="G12695" t="str">
            <v>11973a</v>
          </cell>
          <cell r="H12695" t="str">
            <v>11973a</v>
          </cell>
          <cell r="I12695" t="str">
            <v>Kono Bairei - 2 Japanese woodblock prints of birds and flowers 1952</v>
          </cell>
          <cell r="J12695" t="str">
            <v>These woodblocks prints are from Vogel und Blumen (Birds and flowers) from Japanese master woodblock prints after the artist Kono Bairei.
Published in Leipzig by Ernst Wunderlich Verlag, 1952.
Size: 9.5in x 6.7in (24cm x 17cm).</v>
          </cell>
          <cell r="K12695">
            <v>10</v>
          </cell>
          <cell r="L12695">
            <v>20</v>
          </cell>
          <cell r="M12695">
            <v>5</v>
          </cell>
          <cell r="N12695">
            <v>5</v>
          </cell>
          <cell r="P12695" t="str">
            <v xml:space="preserve"> Very good with some toning to paper - please check images for any other age related marks </v>
          </cell>
        </row>
        <row r="12696">
          <cell r="G12696" t="str">
            <v>11974a</v>
          </cell>
          <cell r="H12696" t="str">
            <v>11974a</v>
          </cell>
          <cell r="I12696" t="str">
            <v>Kono Bairei - 2 Japanese woodblock prints of birds and flowers 1952</v>
          </cell>
          <cell r="J12696" t="str">
            <v>These woodblocks prints are from Vogel und Blumen (Birds and flowers) from Japanese master woodblock prints after the artist Kono Bairei.
Published in Leipzig by Ernst Wunderlich Verlag, 1952.
Size: 9.5in x 6.7in (24cm x 17cm).</v>
          </cell>
          <cell r="K12696">
            <v>10</v>
          </cell>
          <cell r="L12696">
            <v>20</v>
          </cell>
          <cell r="M12696">
            <v>5</v>
          </cell>
          <cell r="N12696">
            <v>5</v>
          </cell>
          <cell r="P12696" t="str">
            <v xml:space="preserve"> Very good with some toning to paper - please check images for any other age related marks </v>
          </cell>
        </row>
        <row r="12697">
          <cell r="G12697" t="str">
            <v>11975a</v>
          </cell>
          <cell r="H12697" t="str">
            <v>11975a</v>
          </cell>
          <cell r="I12697" t="str">
            <v>Kono Bairei - 2 Japanese woodblock prints of birds and flowers 1952</v>
          </cell>
          <cell r="J12697" t="str">
            <v>These woodblocks prints are from Vogel und Blumen (Birds and flowers) from Japanese master woodblock prints after the artist Kono Bairei.
Published in Leipzig by Ernst Wunderlich Verlag, 1952.
Size: 9.5in x 6.7in (24cm x 17cm).</v>
          </cell>
          <cell r="K12697">
            <v>10</v>
          </cell>
          <cell r="L12697">
            <v>20</v>
          </cell>
          <cell r="M12697">
            <v>5</v>
          </cell>
          <cell r="N12697">
            <v>5</v>
          </cell>
          <cell r="P12697" t="str">
            <v xml:space="preserve"> Very good with some toning to paper - please check images for any other age related marks </v>
          </cell>
        </row>
        <row r="12698">
          <cell r="G12698" t="str">
            <v>11977a</v>
          </cell>
          <cell r="H12698" t="str">
            <v>11977a</v>
          </cell>
          <cell r="I12698" t="str">
            <v>Kono Bairei - 2 Japanese woodblock prints of birds and flowers 1952</v>
          </cell>
          <cell r="J12698" t="str">
            <v>These woodblocks prints are from Vogel und Blumen (Birds and flowers) from Japanese master woodblock prints after the artist Kono Bairei.
Published in Leipzig by Ernst Wunderlich Verlag, 1952.
Size: 9.5in x 6.7in (24cm x 17cm).</v>
          </cell>
          <cell r="K12698">
            <v>10</v>
          </cell>
          <cell r="L12698">
            <v>20</v>
          </cell>
          <cell r="M12698">
            <v>5</v>
          </cell>
          <cell r="N12698">
            <v>5</v>
          </cell>
          <cell r="P12698" t="str">
            <v xml:space="preserve"> Very good with some toning to paper - please check images for any other age related marks </v>
          </cell>
        </row>
        <row r="12699">
          <cell r="G12699" t="str">
            <v>11979a</v>
          </cell>
          <cell r="H12699" t="str">
            <v>11979a</v>
          </cell>
          <cell r="I12699" t="str">
            <v>Kono Bairei - 2 Japanese woodblock prints of birds and flowers 1952</v>
          </cell>
          <cell r="J12699" t="str">
            <v>These woodblocks prints are from Vogel und Blumen (Birds and flowers) from Japanese master woodblock prints after the artist Kono Bairei.
Published in Leipzig by Ernst Wunderlich Verlag, 1952.
Size: 9.5in x 6.7in (24cm x 17cm).</v>
          </cell>
          <cell r="K12699">
            <v>10</v>
          </cell>
          <cell r="L12699">
            <v>20</v>
          </cell>
          <cell r="M12699">
            <v>5</v>
          </cell>
          <cell r="N12699">
            <v>5</v>
          </cell>
          <cell r="P12699" t="str">
            <v xml:space="preserve"> Very good with some toning to paper - please check images for any other age related marks </v>
          </cell>
        </row>
        <row r="12700">
          <cell r="G12700" t="str">
            <v>11981a</v>
          </cell>
          <cell r="H12700" t="str">
            <v>11981a</v>
          </cell>
          <cell r="I12700" t="str">
            <v>Kono Bairei - 2 Japanese woodblock prints of birds and flowers 1952</v>
          </cell>
          <cell r="J12700" t="str">
            <v>These woodblocks prints are from Vogel und Blumen (Birds and flowers) from Japanese master woodblock prints after the artist Kono Bairei.
Published in Leipzig by Ernst Wunderlich Verlag, 1952.
Size: 9.5in x 6.7in (24cm x 17cm).</v>
          </cell>
          <cell r="K12700">
            <v>10</v>
          </cell>
          <cell r="L12700">
            <v>20</v>
          </cell>
          <cell r="M12700">
            <v>5</v>
          </cell>
          <cell r="N12700">
            <v>5</v>
          </cell>
          <cell r="P12700" t="str">
            <v xml:space="preserve"> Very good with some toning to paper - please check images for any other age related marks </v>
          </cell>
        </row>
        <row r="12701">
          <cell r="G12701" t="str">
            <v>11982a</v>
          </cell>
          <cell r="H12701" t="str">
            <v>11982a</v>
          </cell>
          <cell r="I12701" t="str">
            <v>Kono Bairei - 2 Japanese woodblock prints of birds and flowers 1952</v>
          </cell>
          <cell r="J12701" t="str">
            <v>These woodblocks prints are from Vogel und Blumen (Birds and flowers) from Japanese master woodblock prints after the artist Kono Bairei.
Published in Leipzig by Ernst Wunderlich Verlag, 1952.
Size: 9.5in x 6.7in (24cm x 17cm).</v>
          </cell>
          <cell r="K12701">
            <v>10</v>
          </cell>
          <cell r="L12701">
            <v>20</v>
          </cell>
          <cell r="M12701">
            <v>5</v>
          </cell>
          <cell r="N12701">
            <v>5</v>
          </cell>
          <cell r="P12701" t="str">
            <v xml:space="preserve"> Very good with some toning to paper - please check images for any other age related marks </v>
          </cell>
        </row>
        <row r="12702">
          <cell r="G12702" t="str">
            <v>11983a</v>
          </cell>
          <cell r="H12702" t="str">
            <v>11983a</v>
          </cell>
          <cell r="I12702" t="str">
            <v>Kono Bairei - 2 Japanese woodblock prints of birds and flowers 1952</v>
          </cell>
          <cell r="J12702" t="str">
            <v>These woodblocks prints are from Vogel und Blumen (Birds and flowers) from Japanese master woodblock prints after the artist Kono Bairei.
Published in Leipzig by Ernst Wunderlich Verlag, 1952.
Size: 9.5in x 6.7in (24cm x 17cm).</v>
          </cell>
          <cell r="K12702">
            <v>10</v>
          </cell>
          <cell r="L12702">
            <v>20</v>
          </cell>
          <cell r="M12702">
            <v>5</v>
          </cell>
          <cell r="N12702">
            <v>5</v>
          </cell>
          <cell r="P12702" t="str">
            <v xml:space="preserve"> Very good with some toning to paper - please check images for any other age related marks </v>
          </cell>
        </row>
        <row r="12703">
          <cell r="G12703" t="str">
            <v>11984a</v>
          </cell>
          <cell r="H12703" t="str">
            <v>11984a</v>
          </cell>
          <cell r="I12703" t="str">
            <v>Kono Bairei - 2 Japanese woodblock prints of birds and flowers 1952</v>
          </cell>
          <cell r="J12703" t="str">
            <v>These woodblocks prints are from Vogel und Blumen (Birds and flowers) from Japanese master woodblock prints after the artist Kono Bairei.
Published in Leipzig by Ernst Wunderlich Verlag, 1952.
Size: 9.5in x 6.7in (24cm x 17cm).</v>
          </cell>
          <cell r="K12703">
            <v>10</v>
          </cell>
          <cell r="L12703">
            <v>20</v>
          </cell>
          <cell r="M12703">
            <v>5</v>
          </cell>
          <cell r="N12703">
            <v>5</v>
          </cell>
          <cell r="P12703" t="str">
            <v xml:space="preserve"> Very good with some toning to paper - please check images for any other age related marks </v>
          </cell>
        </row>
        <row r="12704">
          <cell r="G12704" t="str">
            <v>11985a</v>
          </cell>
          <cell r="H12704" t="str">
            <v>11985a</v>
          </cell>
          <cell r="I12704" t="str">
            <v>Kono Bairei - 2 Japanese woodblock prints of birds and flowers 1952</v>
          </cell>
          <cell r="J12704" t="str">
            <v>These woodblocks prints are from Vogel und Blumen (Birds and flowers) from Japanese master woodblock prints after the artist Kono Bairei.
Published in Leipzig by Ernst Wunderlich Verlag, 1952.
Size: 9.5in x 6.7in (24cm x 17cm).</v>
          </cell>
          <cell r="K12704">
            <v>10</v>
          </cell>
          <cell r="L12704">
            <v>20</v>
          </cell>
          <cell r="M12704">
            <v>5</v>
          </cell>
          <cell r="N12704">
            <v>5</v>
          </cell>
          <cell r="P12704" t="str">
            <v xml:space="preserve"> Very good with some toning to paper - please check images for any other age related marks </v>
          </cell>
        </row>
        <row r="12705">
          <cell r="G12705" t="str">
            <v>11986a</v>
          </cell>
          <cell r="H12705" t="str">
            <v>11986a</v>
          </cell>
          <cell r="I12705" t="str">
            <v>Kono Bairei - 2 Japanese woodblock prints of birds and flowers 1952</v>
          </cell>
          <cell r="J12705" t="str">
            <v>These woodblocks prints are from Vogel und Blumen (Birds and flowers) from Japanese master woodblock prints after the artist Kono Bairei.
Published in Leipzig by Ernst Wunderlich Verlag, 1952.
Size: 9.5in x 6.7in (24cm x 17cm).</v>
          </cell>
          <cell r="K12705">
            <v>10</v>
          </cell>
          <cell r="L12705">
            <v>20</v>
          </cell>
          <cell r="M12705">
            <v>5</v>
          </cell>
          <cell r="N12705">
            <v>5</v>
          </cell>
          <cell r="P12705" t="str">
            <v xml:space="preserve"> Very good with some toning to paper - please check images for any other age related marks </v>
          </cell>
        </row>
        <row r="12706">
          <cell r="G12706" t="str">
            <v>11987a</v>
          </cell>
          <cell r="H12706" t="str">
            <v>11987a</v>
          </cell>
          <cell r="I12706" t="str">
            <v>Kono Bairei - 2 Japanese woodblock prints of birds and flowers 1952</v>
          </cell>
          <cell r="J12706" t="str">
            <v>These woodblocks prints are from Vogel und Blumen (Birds and flowers) from Japanese master woodblock prints after the artist Kono Bairei.
Published in Leipzig by Ernst Wunderlich Verlag, 1952.
Size: 9.5in x 6.7in (24cm x 17cm).</v>
          </cell>
          <cell r="K12706">
            <v>10</v>
          </cell>
          <cell r="L12706">
            <v>20</v>
          </cell>
          <cell r="M12706">
            <v>5</v>
          </cell>
          <cell r="N12706">
            <v>5</v>
          </cell>
          <cell r="P12706" t="str">
            <v xml:space="preserve"> Very good with some toning to paper - please check images for any other age related marks </v>
          </cell>
        </row>
        <row r="12707">
          <cell r="G12707" t="str">
            <v>11989a</v>
          </cell>
          <cell r="H12707" t="str">
            <v>11989a</v>
          </cell>
          <cell r="I12707" t="str">
            <v>Kono Bairei - 2 Japanese woodblock prints of birds and flowers 1952</v>
          </cell>
          <cell r="J12707" t="str">
            <v>These woodblocks prints are from Vogel und Blumen (Birds and flowers) from Japanese master woodblock prints after the artist Kono Bairei.
Published in Leipzig by Ernst Wunderlich Verlag, 1952.
Size: 9.5in x 6.7in (24cm x 17cm).</v>
          </cell>
          <cell r="K12707">
            <v>10</v>
          </cell>
          <cell r="L12707">
            <v>20</v>
          </cell>
          <cell r="M12707">
            <v>5</v>
          </cell>
          <cell r="N12707">
            <v>5</v>
          </cell>
          <cell r="P12707" t="str">
            <v xml:space="preserve"> Very good with some toning to paper - please check images for any other age related marks </v>
          </cell>
        </row>
        <row r="12708">
          <cell r="G12708" t="str">
            <v>120091a</v>
          </cell>
          <cell r="H12708" t="str">
            <v>120091a</v>
          </cell>
          <cell r="I12708" t="str">
            <v>Buffon - Ferret engraving by A Bell 1785</v>
          </cell>
          <cell r="J12708"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12708">
            <v>10</v>
          </cell>
          <cell r="L12708">
            <v>20</v>
          </cell>
          <cell r="M12708">
            <v>5</v>
          </cell>
          <cell r="N12708">
            <v>5</v>
          </cell>
          <cell r="P12708" t="str">
            <v>Very good - please check images for any age related marks</v>
          </cell>
        </row>
        <row r="12709">
          <cell r="G12709" t="str">
            <v>120101a</v>
          </cell>
          <cell r="H12709" t="str">
            <v>120101a</v>
          </cell>
          <cell r="I12709" t="str">
            <v>Buffon - Silver Haired Rabbit engraving by A Bell 1785</v>
          </cell>
          <cell r="J12709"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12709">
            <v>10</v>
          </cell>
          <cell r="L12709">
            <v>20</v>
          </cell>
          <cell r="M12709">
            <v>5</v>
          </cell>
          <cell r="N12709">
            <v>5</v>
          </cell>
          <cell r="P12709" t="str">
            <v>Very good - please check images for any age related marks</v>
          </cell>
        </row>
        <row r="12710">
          <cell r="G12710" t="str">
            <v>120110a</v>
          </cell>
          <cell r="H12710" t="str">
            <v>120110a</v>
          </cell>
          <cell r="I12710" t="str">
            <v>Buffon - Black Wolf engraving by A Bell 1785</v>
          </cell>
          <cell r="J12710"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12710">
            <v>10</v>
          </cell>
          <cell r="L12710">
            <v>20</v>
          </cell>
          <cell r="M12710">
            <v>5</v>
          </cell>
          <cell r="N12710">
            <v>5</v>
          </cell>
          <cell r="P12710" t="str">
            <v>Very good - please check images for any age related marks</v>
          </cell>
        </row>
        <row r="12711">
          <cell r="G12711" t="str">
            <v>120120a</v>
          </cell>
          <cell r="H12711" t="str">
            <v>120120a</v>
          </cell>
          <cell r="I12711" t="str">
            <v>Buffon - Small Martin of Guiana engraving by A Bell 1785</v>
          </cell>
          <cell r="J12711"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12711">
            <v>10</v>
          </cell>
          <cell r="L12711">
            <v>20</v>
          </cell>
          <cell r="M12711">
            <v>5</v>
          </cell>
          <cell r="N12711">
            <v>5</v>
          </cell>
          <cell r="P12711" t="str">
            <v>Very good - please check images for any age related marks</v>
          </cell>
        </row>
        <row r="12712">
          <cell r="G12712" t="str">
            <v>120150a</v>
          </cell>
          <cell r="H12712" t="str">
            <v>120150a</v>
          </cell>
          <cell r="I12712" t="str">
            <v>Buffon - Polecat engraving by A Bell 1785</v>
          </cell>
          <cell r="J12712"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12712">
            <v>10</v>
          </cell>
          <cell r="L12712">
            <v>20</v>
          </cell>
          <cell r="M12712">
            <v>5</v>
          </cell>
          <cell r="N12712">
            <v>5</v>
          </cell>
          <cell r="P12712" t="str">
            <v>Very good - please check images for any age related marks</v>
          </cell>
        </row>
        <row r="12713">
          <cell r="G12713" t="str">
            <v>120190a</v>
          </cell>
          <cell r="H12713" t="str">
            <v>120190a</v>
          </cell>
          <cell r="I12713" t="str">
            <v>Buffon - Hog Stag engraving by A Bell 1785</v>
          </cell>
          <cell r="J12713" t="str">
            <v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v>
          </cell>
          <cell r="K12713">
            <v>10</v>
          </cell>
          <cell r="L12713">
            <v>20</v>
          </cell>
          <cell r="M12713">
            <v>5</v>
          </cell>
          <cell r="N12713">
            <v>5</v>
          </cell>
          <cell r="P12713" t="str">
            <v>Very good - please check images for any age related marks</v>
          </cell>
        </row>
        <row r="12714">
          <cell r="G12714" t="str">
            <v>12022a</v>
          </cell>
          <cell r="H12714" t="str">
            <v>12022a</v>
          </cell>
          <cell r="I12714" t="str">
            <v>JG Keulemans - Hand coloured lithograph of the African Jackal 1890</v>
          </cell>
          <cell r="J12714" t="str">
            <v>This hand coloured lithograph of the African Jackal is by J. G. Keulemans from Dogs, jackals, wolves, and foxes: a monograph of the Canidae.   
Author: St. George Jackson Mivart. Published by London: R H Porter, 1890.  
Size: 9.5in x 7.5in (24cm x 19cm)</v>
          </cell>
          <cell r="K12714">
            <v>40</v>
          </cell>
          <cell r="L12714">
            <v>80</v>
          </cell>
          <cell r="M12714">
            <v>20</v>
          </cell>
          <cell r="N12714">
            <v>20</v>
          </cell>
          <cell r="P12714" t="str">
            <v>Excellent</v>
          </cell>
        </row>
        <row r="12715">
          <cell r="G12715" t="str">
            <v>12027a</v>
          </cell>
          <cell r="H12715" t="str">
            <v>12027a</v>
          </cell>
          <cell r="I12715" t="str">
            <v>EJ Detmold - Print of a lamb 1912</v>
          </cell>
          <cell r="J12715" t="str">
            <v xml:space="preserve">Antique print from The Book of Baby Pets by Florence Dugdale and illustrated by E J Detmold. Published by Henry Frowde and Hodder &amp; Stoughton, 1912.  
Size: 8.7in x 11.2in (22cm x 28.5cm) </v>
          </cell>
          <cell r="K12715">
            <v>10</v>
          </cell>
          <cell r="L12715">
            <v>20</v>
          </cell>
          <cell r="M12715">
            <v>5</v>
          </cell>
          <cell r="N12715">
            <v>5</v>
          </cell>
          <cell r="P12715" t="str">
            <v>Very good - please check images for any age related marks</v>
          </cell>
        </row>
        <row r="12716">
          <cell r="G12716" t="str">
            <v>12031a</v>
          </cell>
          <cell r="H12716" t="str">
            <v>12031a</v>
          </cell>
          <cell r="I12716" t="str">
            <v>EJ Detmold - Print of bluebirds 1912</v>
          </cell>
          <cell r="J12716" t="str">
            <v xml:space="preserve">Antique print from The Book of Baby Pets by Florence Dugdale and illustrated by E J Detmold. Published by Henry Frowde and Hodder &amp; Stoughton, 1912.  
Size: 8.7in x 11.2in (22cm x 28.5cm) </v>
          </cell>
          <cell r="K12716">
            <v>10</v>
          </cell>
          <cell r="L12716">
            <v>20</v>
          </cell>
          <cell r="M12716">
            <v>5</v>
          </cell>
          <cell r="N12716">
            <v>5</v>
          </cell>
          <cell r="P12716" t="str">
            <v>Very good - please check images for any age related marks</v>
          </cell>
        </row>
        <row r="12717">
          <cell r="G12717" t="str">
            <v>12037a</v>
          </cell>
          <cell r="H12717" t="str">
            <v>12037a</v>
          </cell>
          <cell r="I12717" t="str">
            <v>EJ Detmold - Print of a guinea pig 1912</v>
          </cell>
          <cell r="J12717" t="str">
            <v xml:space="preserve">Antique print from The Book of Baby Pets by Florence Dugdale and illustrated by E J Detmold. Published by Henry Frowde and Hodder &amp; Stoughton, 1912.  
Size: 8.7in x 11.2in (22cm x 28.5cm) </v>
          </cell>
          <cell r="K12717">
            <v>10</v>
          </cell>
          <cell r="L12717">
            <v>20</v>
          </cell>
          <cell r="M12717">
            <v>5</v>
          </cell>
          <cell r="N12717">
            <v>5</v>
          </cell>
          <cell r="P12717" t="str">
            <v>Very good - please check images for any age related marks</v>
          </cell>
        </row>
        <row r="12718">
          <cell r="G12718" t="str">
            <v>12038a</v>
          </cell>
          <cell r="H12718" t="str">
            <v>12038a</v>
          </cell>
          <cell r="I12718" t="str">
            <v>EJ Detmold - Print of a kid goat 1912</v>
          </cell>
          <cell r="J12718" t="str">
            <v xml:space="preserve">Antique print from The Book of Baby Pets by Florence Dugdale and illustrated by E J Detmold. Published by Henry Frowde and Hodder &amp; Stoughton, 1912.  
Size: 8.7in x 11.2in (22cm x 28.5cm) </v>
          </cell>
          <cell r="K12718">
            <v>10</v>
          </cell>
          <cell r="L12718">
            <v>20</v>
          </cell>
          <cell r="M12718">
            <v>5</v>
          </cell>
          <cell r="N12718">
            <v>5</v>
          </cell>
          <cell r="P12718" t="str">
            <v>Very good - please check images for any age related marks</v>
          </cell>
        </row>
        <row r="12719">
          <cell r="G12719" t="str">
            <v>12044a</v>
          </cell>
          <cell r="H12719" t="str">
            <v>12044a</v>
          </cell>
          <cell r="I12719" t="str">
            <v>Sir Edwin Landseer - Engraving of Head of  Deerhound 1879</v>
          </cell>
          <cell r="J12719" t="str">
            <v>This antique print was drawn by Sir Edwin Landseer and engraved by Charles Lewis.  
Size: 10in x 8.5in (25.5cm x 21cm)</v>
          </cell>
          <cell r="K12719">
            <v>10</v>
          </cell>
          <cell r="L12719">
            <v>20</v>
          </cell>
          <cell r="M12719">
            <v>5</v>
          </cell>
          <cell r="N12719">
            <v>5</v>
          </cell>
          <cell r="P12719" t="str">
            <v>Very good - please check images for any age related marks</v>
          </cell>
        </row>
        <row r="12720">
          <cell r="G12720" t="str">
            <v>120481a</v>
          </cell>
          <cell r="H12720" t="str">
            <v>120481a</v>
          </cell>
          <cell r="I12720" t="str">
            <v>WH Hall - Engraving of Cats, Weasels, Bears etc 1788</v>
          </cell>
          <cell r="J12720" t="str">
            <v>This rare engraving is from The New Royal Encyclopedia by William Henry Hall.  Published by printed for C. Cooke London, 1788 
Size: 9.5in x 15in (23.5cm x 38cm)</v>
          </cell>
          <cell r="K12720">
            <v>10</v>
          </cell>
          <cell r="L12720">
            <v>20</v>
          </cell>
          <cell r="M12720">
            <v>5</v>
          </cell>
          <cell r="N12720">
            <v>5</v>
          </cell>
          <cell r="P12720" t="str">
            <v>The prints are in good condition but with soiled edges and minor paper loss - please inspect the images carefully.</v>
          </cell>
        </row>
        <row r="12721">
          <cell r="G12721" t="str">
            <v>120483a</v>
          </cell>
          <cell r="H12721" t="str">
            <v>120483a</v>
          </cell>
          <cell r="I12721" t="str">
            <v>WH Hall - Engraving of Lemurs, Elephant, Walrus etc 1788</v>
          </cell>
          <cell r="J12721" t="str">
            <v>This rare engraving is from The New Royal Encyclopedia by William Henry Hall.  Published by printed for C. Cooke London, 1788 
Size: 9.5in x 15in (23.5cm x 38cm)</v>
          </cell>
          <cell r="K12721">
            <v>10</v>
          </cell>
          <cell r="L12721">
            <v>20</v>
          </cell>
          <cell r="M12721">
            <v>5</v>
          </cell>
          <cell r="N12721">
            <v>5</v>
          </cell>
          <cell r="P12721" t="str">
            <v>The prints are in good condition but with soiled edges and minor paper loss - please inspect the images carefully.</v>
          </cell>
        </row>
        <row r="12722">
          <cell r="G12722" t="str">
            <v>12048a</v>
          </cell>
          <cell r="H12722" t="str">
            <v>12048a</v>
          </cell>
          <cell r="I12722" t="str">
            <v>WH Hall - Engraving of Camels, Deer etc 1788</v>
          </cell>
          <cell r="J12722" t="str">
            <v>This rare engraving is from The New Royal Encyclopedia by William Henry Hall.  Published by printed for C. Cooke London, 1788 
Size: 9.5in x 15in (23.5cm x 38cm)</v>
          </cell>
          <cell r="K12722">
            <v>20</v>
          </cell>
          <cell r="L12722">
            <v>40</v>
          </cell>
          <cell r="M12722">
            <v>10</v>
          </cell>
          <cell r="N12722">
            <v>10</v>
          </cell>
          <cell r="P12722" t="str">
            <v>The prints are in good condition but with soiled edges and minor paper loss - please inspect the images carefully.</v>
          </cell>
        </row>
        <row r="12723">
          <cell r="G12723" t="str">
            <v>120522a</v>
          </cell>
          <cell r="H12723" t="str">
            <v>120522a</v>
          </cell>
          <cell r="I12723" t="str">
            <v>Buffon - Engraving of Mouse, Rat, Squirrel after Janet Lange 1839</v>
          </cell>
          <cell r="J12723"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Janet Lange and Edouard Travies. 
Size: 7in x 10.5in (18cm x 27cm)</v>
          </cell>
          <cell r="K12723">
            <v>10</v>
          </cell>
          <cell r="L12723">
            <v>20</v>
          </cell>
          <cell r="M12723">
            <v>5</v>
          </cell>
          <cell r="N12723">
            <v>5</v>
          </cell>
          <cell r="P12723" t="str">
            <v>There is some toning to the edges but otherwise very good - please inspect images carefully</v>
          </cell>
        </row>
        <row r="12724">
          <cell r="G12724" t="str">
            <v>120524a</v>
          </cell>
          <cell r="H12724" t="str">
            <v>120524a</v>
          </cell>
          <cell r="I12724" t="str">
            <v>Buffon - Engraving of Deer Hare and Rabbit after JC Werner 1839</v>
          </cell>
          <cell r="J12724"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Janet Lange and Edouard Travies. 
Size: 7in x 10.5in (18cm x 27cm)</v>
          </cell>
          <cell r="K12724">
            <v>10</v>
          </cell>
          <cell r="L12724">
            <v>20</v>
          </cell>
          <cell r="M12724">
            <v>5</v>
          </cell>
          <cell r="N12724">
            <v>5</v>
          </cell>
          <cell r="P12724" t="str">
            <v>There is some toning to the edges but otherwise very good - please inspect images carefully</v>
          </cell>
        </row>
        <row r="12725">
          <cell r="G12725" t="str">
            <v>120530a</v>
          </cell>
          <cell r="H12725" t="str">
            <v>120530a</v>
          </cell>
          <cell r="I12725" t="str">
            <v>Brightly - Engraving of Single Horned Rhinoceros 1811</v>
          </cell>
          <cell r="J12725" t="str">
            <v>This copperplate engraving is from The Natural History of Quadrupeds, and Cetaceous Animals by various authors. Published by Brightly and Co, Bungay 1811.
Size: 8in x 5in (20cm x 13cm)</v>
          </cell>
          <cell r="K12725">
            <v>10</v>
          </cell>
          <cell r="L12725">
            <v>20</v>
          </cell>
          <cell r="M12725">
            <v>5</v>
          </cell>
          <cell r="N12725">
            <v>5</v>
          </cell>
          <cell r="P12725" t="str">
            <v>The print is in excellent condition - please inspect the image carefully.</v>
          </cell>
        </row>
        <row r="12726">
          <cell r="G12726" t="str">
            <v>12053a</v>
          </cell>
          <cell r="H12726" t="str">
            <v>12053a</v>
          </cell>
          <cell r="I12726" t="str">
            <v>Brightly - Engraving of Two Horned Rhinoceros 1811</v>
          </cell>
          <cell r="J12726" t="str">
            <v>This copperplate engraving is from The Natural History of Quadrupeds, and Cetaceous Animals by various authors. Published by Brightly and Co, Bungay 1811.
Size: 8in x 5in (20cm x 13cm)</v>
          </cell>
          <cell r="K12726">
            <v>16</v>
          </cell>
          <cell r="L12726">
            <v>32</v>
          </cell>
          <cell r="M12726">
            <v>8</v>
          </cell>
          <cell r="N12726">
            <v>8</v>
          </cell>
          <cell r="P12726" t="str">
            <v>The print is in excellent condition - please inspect the image carefully.</v>
          </cell>
        </row>
        <row r="12727">
          <cell r="G12727" t="str">
            <v>120540a</v>
          </cell>
          <cell r="H12727" t="str">
            <v>120540a</v>
          </cell>
          <cell r="I12727" t="str">
            <v>Brightly - Engraving of a Hippopotamus 1811</v>
          </cell>
          <cell r="J12727" t="str">
            <v>This copperplate engraving is from The Natural History of Quadrupeds, and Cetaceous Animals by various authors. Published by Brightly and Co, Bungay 1811.
Size: 8in x 5in (20cm x 13cm)</v>
          </cell>
          <cell r="K12727">
            <v>10</v>
          </cell>
          <cell r="L12727">
            <v>20</v>
          </cell>
          <cell r="M12727">
            <v>5</v>
          </cell>
          <cell r="N12727">
            <v>5</v>
          </cell>
          <cell r="P12727" t="str">
            <v>The print is in excellent condition - please inspect the image carefully.</v>
          </cell>
        </row>
        <row r="12728">
          <cell r="G12728" t="str">
            <v>120551a</v>
          </cell>
          <cell r="H12728" t="str">
            <v>120551a</v>
          </cell>
          <cell r="I12728" t="str">
            <v>Brightly - Engraving of a Great Ant Eater1811</v>
          </cell>
          <cell r="J12728" t="str">
            <v>This copperplate engraving is from The Natural History of Quadrupeds, and Cetaceous Animals by various authors. Published by Brightly and Co, Bungay 1811.
Size: 8in x 5in (20cm x 13cm)</v>
          </cell>
          <cell r="K12728">
            <v>10</v>
          </cell>
          <cell r="L12728">
            <v>20</v>
          </cell>
          <cell r="M12728">
            <v>5</v>
          </cell>
          <cell r="N12728">
            <v>5</v>
          </cell>
          <cell r="P12728" t="str">
            <v>The print is in excellent condition - please inspect the image carefully.</v>
          </cell>
        </row>
        <row r="12729">
          <cell r="G12729" t="str">
            <v>120555a</v>
          </cell>
          <cell r="H12729" t="str">
            <v>120555a</v>
          </cell>
          <cell r="I12729" t="str">
            <v>Brightly - Engraving of a Duck Billed Platypus1811</v>
          </cell>
          <cell r="J12729" t="str">
            <v>This copperplate engraving is from The Natural History of Quadrupeds, and Cetaceous Animals by various authors. Published by Brightly and Co, Bungay 1811.
Size: 8in x 5in (20cm x 13cm)</v>
          </cell>
          <cell r="K12729">
            <v>10</v>
          </cell>
          <cell r="L12729">
            <v>20</v>
          </cell>
          <cell r="M12729">
            <v>5</v>
          </cell>
          <cell r="N12729">
            <v>5</v>
          </cell>
          <cell r="P12729" t="str">
            <v>The print is in excellent condition - please inspect the image carefully.</v>
          </cell>
        </row>
        <row r="12730">
          <cell r="G12730" t="str">
            <v>120556a</v>
          </cell>
          <cell r="H12730" t="str">
            <v>120556a</v>
          </cell>
          <cell r="I12730" t="str">
            <v>Brightly - Engraving of a Sukotyro 1811</v>
          </cell>
          <cell r="J12730" t="str">
            <v>This copperplate engraving is from The Natural History of Quadrupeds, and Cetaceous Animals by various authors. Published by Brightly and Co, Bungay 1811.
Size: 8in x 5in (20cm x 13cm)</v>
          </cell>
          <cell r="K12730">
            <v>10</v>
          </cell>
          <cell r="L12730">
            <v>20</v>
          </cell>
          <cell r="M12730">
            <v>5</v>
          </cell>
          <cell r="N12730">
            <v>5</v>
          </cell>
          <cell r="P12730" t="str">
            <v>The print is in excellent condition - please inspect the image carefully.</v>
          </cell>
        </row>
        <row r="12731">
          <cell r="G12731" t="str">
            <v>120558a</v>
          </cell>
          <cell r="H12731" t="str">
            <v>120558a</v>
          </cell>
          <cell r="I12731" t="str">
            <v>Brightly - Engraving of Harp and Common Seals 1811</v>
          </cell>
          <cell r="J12731" t="str">
            <v>This copperplate engraving is from The Natural History of Quadrupeds, and Cetaceous Animals by various authors. Published by Brightly and Co, Bungay 1811.
Size: 8in x 5in (20cm x 13cm)</v>
          </cell>
          <cell r="K12731">
            <v>10</v>
          </cell>
          <cell r="L12731">
            <v>20</v>
          </cell>
          <cell r="M12731">
            <v>5</v>
          </cell>
          <cell r="N12731">
            <v>5</v>
          </cell>
          <cell r="P12731" t="str">
            <v>The print is in excellent condition - please inspect the image carefully.</v>
          </cell>
        </row>
        <row r="12732">
          <cell r="G12732" t="str">
            <v>12055a</v>
          </cell>
          <cell r="H12732" t="str">
            <v>12055a</v>
          </cell>
          <cell r="I12732" t="str">
            <v>Brightly - Engraving F Nodder of an Ursine Sloth 1811</v>
          </cell>
          <cell r="J12732" t="str">
            <v>This copperplate engraving is from The Natural History of Quadrupeds, and Cetaceous Animals by various authors. Published by Brightly and Co, Bungay 1811.
Size: 8in x 5in (20cm x 13cm)</v>
          </cell>
          <cell r="K12732">
            <v>16</v>
          </cell>
          <cell r="L12732">
            <v>32</v>
          </cell>
          <cell r="M12732">
            <v>8</v>
          </cell>
          <cell r="N12732">
            <v>8</v>
          </cell>
          <cell r="P12732" t="str">
            <v>The print is in excellent condition - please inspect the image carefully.</v>
          </cell>
        </row>
        <row r="12733">
          <cell r="G12733" t="str">
            <v>120560a</v>
          </cell>
          <cell r="H12733" t="str">
            <v>120560a</v>
          </cell>
          <cell r="I12733" t="str">
            <v>Brightly - Engraving of a Bear 1811</v>
          </cell>
          <cell r="J12733" t="str">
            <v>This copperplate engraving is from The Natural History of Quadrupeds, and Cetaceous Animals by various authors. Published by Brightly and Co, Bungay 1811.
Size: 8in x 5in (20cm x 13cm)</v>
          </cell>
          <cell r="K12733">
            <v>10</v>
          </cell>
          <cell r="L12733">
            <v>20</v>
          </cell>
          <cell r="M12733">
            <v>5</v>
          </cell>
          <cell r="N12733">
            <v>5</v>
          </cell>
          <cell r="P12733" t="str">
            <v>The print is in excellent condition - please inspect the image carefully.</v>
          </cell>
        </row>
        <row r="12734">
          <cell r="G12734" t="str">
            <v>120566a</v>
          </cell>
          <cell r="H12734" t="str">
            <v>120566a</v>
          </cell>
          <cell r="I12734" t="str">
            <v>Brightly - Engraving of a Spotted Hyena and a Hyena 1811</v>
          </cell>
          <cell r="J12734" t="str">
            <v>This copperplate engraving is from The Natural History of Quadrupeds, and Cetaceous Animals by various authors. Published by Brightly and Co, Bungay 1811.
Size: 8in x 5in (20cm x 13cm)</v>
          </cell>
          <cell r="K12734">
            <v>10</v>
          </cell>
          <cell r="L12734">
            <v>20</v>
          </cell>
          <cell r="M12734">
            <v>5</v>
          </cell>
          <cell r="N12734">
            <v>5</v>
          </cell>
          <cell r="P12734" t="str">
            <v>The print is in excellent condition - please inspect the image carefully.</v>
          </cell>
        </row>
        <row r="12735">
          <cell r="G12735" t="str">
            <v>120568a</v>
          </cell>
          <cell r="H12735" t="str">
            <v>120568a</v>
          </cell>
          <cell r="I12735" t="str">
            <v>Brightly - Engraving of an Otter 1811</v>
          </cell>
          <cell r="J12735" t="str">
            <v>This copperplate engraving is from The Natural History of Quadrupeds, and Cetaceous Animals by various authors. Published by Brightly and Co, Bungay 1811.
Size: 8in x 5in (20cm x 13cm)</v>
          </cell>
          <cell r="K12735">
            <v>10</v>
          </cell>
          <cell r="L12735">
            <v>20</v>
          </cell>
          <cell r="M12735">
            <v>5</v>
          </cell>
          <cell r="N12735">
            <v>5</v>
          </cell>
          <cell r="P12735" t="str">
            <v>The print is in excellent condition - please inspect the image carefully.</v>
          </cell>
        </row>
        <row r="12736">
          <cell r="G12736" t="str">
            <v>120570a</v>
          </cell>
          <cell r="H12736" t="str">
            <v>120570a</v>
          </cell>
          <cell r="I12736" t="str">
            <v>Brightly - Engraving of an Ethiopian Hog  1811</v>
          </cell>
          <cell r="J12736" t="str">
            <v>This copperplate engraving is from The Natural History of Quadrupeds, and Cetaceous Animals by various authors. Published by Brightly and Co, Bungay 1811.
Size: 8in x 5in (20cm x 13cm)</v>
          </cell>
          <cell r="K12736">
            <v>10</v>
          </cell>
          <cell r="L12736">
            <v>20</v>
          </cell>
          <cell r="M12736">
            <v>5</v>
          </cell>
          <cell r="N12736">
            <v>5</v>
          </cell>
          <cell r="P12736" t="str">
            <v>The print is in excellent condition - please inspect the image carefully.</v>
          </cell>
        </row>
        <row r="12737">
          <cell r="G12737" t="str">
            <v>120578a</v>
          </cell>
          <cell r="H12737" t="str">
            <v>120578a</v>
          </cell>
          <cell r="I12737" t="str">
            <v>Brightly - Engraving of a 1811</v>
          </cell>
          <cell r="J12737" t="str">
            <v>This copperplate engraving is from The Natural History of Quadrupeds, and Cetaceous Animals by various authors. Published by Brightly and Co, Bungay 1811.
Size: 8in x 5in (20cm x 13cm)</v>
          </cell>
          <cell r="K12737">
            <v>10</v>
          </cell>
          <cell r="L12737">
            <v>20</v>
          </cell>
          <cell r="M12737">
            <v>5</v>
          </cell>
          <cell r="N12737">
            <v>5</v>
          </cell>
          <cell r="P12737" t="str">
            <v>The print is in excellent condition - please inspect the image carefully.</v>
          </cell>
        </row>
        <row r="12738">
          <cell r="G12738" t="str">
            <v>120580a</v>
          </cell>
          <cell r="H12738" t="str">
            <v>120580a</v>
          </cell>
          <cell r="I12738" t="str">
            <v>Brightly - Engraving of a Horse 1811</v>
          </cell>
          <cell r="J12738" t="str">
            <v>This copperplate engraving is from The Natural History of Quadrupeds, and Cetaceous Animals by various authors. Published by Brightly and Co, Bungay 1811.
Size: 8in x 5in (20cm x 13cm)</v>
          </cell>
          <cell r="K12738">
            <v>10</v>
          </cell>
          <cell r="L12738">
            <v>20</v>
          </cell>
          <cell r="M12738">
            <v>5</v>
          </cell>
          <cell r="N12738">
            <v>5</v>
          </cell>
          <cell r="P12738" t="str">
            <v>The print is in excellent condition - please inspect the image carefully.</v>
          </cell>
        </row>
        <row r="12739">
          <cell r="G12739" t="str">
            <v>120581a</v>
          </cell>
          <cell r="H12739" t="str">
            <v>120581a</v>
          </cell>
          <cell r="I12739" t="str">
            <v>Brightly - Engraving of a Wild Boar 1811</v>
          </cell>
          <cell r="J12739" t="str">
            <v>This copperplate engraving is from The Natural History of Quadrupeds, and Cetaceous Animals by various authors. Published by Brightly and Co, Bungay 1811.
Size: 8in x 5in (20cm x 13cm)</v>
          </cell>
          <cell r="K12739">
            <v>10</v>
          </cell>
          <cell r="L12739">
            <v>20</v>
          </cell>
          <cell r="M12739">
            <v>5</v>
          </cell>
          <cell r="N12739">
            <v>5</v>
          </cell>
          <cell r="P12739" t="str">
            <v>The print is in excellent condition - please inspect the image carefully.</v>
          </cell>
        </row>
        <row r="12740">
          <cell r="G12740" t="str">
            <v>120584a</v>
          </cell>
          <cell r="H12740" t="str">
            <v>120584a</v>
          </cell>
          <cell r="I12740" t="str">
            <v>Brightly - Engraving of a Quagga 1811</v>
          </cell>
          <cell r="J12740" t="str">
            <v>This copperplate engraving is from The Natural History of Quadrupeds, and Cetaceous Animals by various authors. Published by Brightly and Co, Bungay 1811.
Size: 8in x 5in (20cm x 13cm)</v>
          </cell>
          <cell r="K12740">
            <v>10</v>
          </cell>
          <cell r="L12740">
            <v>20</v>
          </cell>
          <cell r="M12740">
            <v>5</v>
          </cell>
          <cell r="N12740">
            <v>5</v>
          </cell>
          <cell r="P12740" t="str">
            <v>The print is in excellent condition - please inspect the image carefully.</v>
          </cell>
        </row>
        <row r="12741">
          <cell r="G12741" t="str">
            <v>120585a</v>
          </cell>
          <cell r="H12741" t="str">
            <v>120585a</v>
          </cell>
          <cell r="I12741" t="str">
            <v>Brightly - Engraving of a Zebra 1811</v>
          </cell>
          <cell r="J12741" t="str">
            <v>This copperplate engraving is from The Natural History of Quadrupeds, and Cetaceous Animals by various authors. Published by Brightly and Co, Bungay 1811.
Size: 8in x 5in (20cm x 13cm)</v>
          </cell>
          <cell r="K12741">
            <v>10</v>
          </cell>
          <cell r="L12741">
            <v>20</v>
          </cell>
          <cell r="M12741">
            <v>5</v>
          </cell>
          <cell r="N12741">
            <v>5</v>
          </cell>
          <cell r="P12741" t="str">
            <v>The print is in excellent condition - please inspect the image carefully.</v>
          </cell>
        </row>
        <row r="12742">
          <cell r="G12742" t="str">
            <v>120590a</v>
          </cell>
          <cell r="H12742" t="str">
            <v>120590a</v>
          </cell>
          <cell r="I12742" t="str">
            <v>Brightly - Engraving of an Arabian Camel 1811</v>
          </cell>
          <cell r="J12742" t="str">
            <v>This copperplate engraving is from The Natural History of Quadrupeds, and Cetaceous Animals by various authors. Published by Brightly and Co, Bungay 1811.
Size: 8in x 5in (20cm x 13cm)</v>
          </cell>
          <cell r="K12742">
            <v>10</v>
          </cell>
          <cell r="L12742">
            <v>20</v>
          </cell>
          <cell r="M12742">
            <v>5</v>
          </cell>
          <cell r="N12742">
            <v>5</v>
          </cell>
          <cell r="P12742" t="str">
            <v>The print is in excellent condition - please inspect the image carefully.</v>
          </cell>
        </row>
        <row r="12743">
          <cell r="G12743" t="str">
            <v>120591a</v>
          </cell>
          <cell r="H12743" t="str">
            <v>120591a</v>
          </cell>
          <cell r="I12743" t="str">
            <v>Brightly - Engraving of a Racing Horse 1811</v>
          </cell>
          <cell r="J12743" t="str">
            <v>This copperplate engraving is from The Natural History of Quadrupeds, and Cetaceous Animals by various authors. Published by Brightly and Co, Bungay 1811.
Size: 8in x 5in (20cm x 13cm)</v>
          </cell>
          <cell r="K12743">
            <v>10</v>
          </cell>
          <cell r="L12743">
            <v>20</v>
          </cell>
          <cell r="M12743">
            <v>5</v>
          </cell>
          <cell r="N12743">
            <v>5</v>
          </cell>
          <cell r="P12743" t="str">
            <v>The print is in excellent condition - please inspect the image carefully.</v>
          </cell>
        </row>
        <row r="12744">
          <cell r="G12744" t="str">
            <v>120628a</v>
          </cell>
          <cell r="H12744" t="str">
            <v>120628a</v>
          </cell>
          <cell r="I12744" t="str">
            <v>Brightly - Engraving of a Lynx and Puma 1811</v>
          </cell>
          <cell r="J12744" t="str">
            <v>This copperplate engraving is from The Natural History of Quadrupeds, and Cetaceous Animals by various authors. Published by Brightly and Co, Bungay 1811.
Size: 8in x 5in (20cm x 13cm)</v>
          </cell>
          <cell r="K12744">
            <v>10</v>
          </cell>
          <cell r="L12744">
            <v>20</v>
          </cell>
          <cell r="M12744">
            <v>5</v>
          </cell>
          <cell r="N12744">
            <v>5</v>
          </cell>
          <cell r="P12744" t="str">
            <v>The print is in excellent condition - please inspect the image carefully.</v>
          </cell>
        </row>
        <row r="12745">
          <cell r="G12745" t="str">
            <v>120629a</v>
          </cell>
          <cell r="H12745" t="str">
            <v>120629a</v>
          </cell>
          <cell r="I12745" t="str">
            <v>Brightly - Engraving of a Civet and Indian Ichneumon 1811</v>
          </cell>
          <cell r="J12745" t="str">
            <v>This copperplate engraving is from The Natural History of Quadrupeds, and Cetaceous Animals by various authors. Published by Brightly and Co, Bungay 1811.
Size: 8in x 5in (20cm x 13cm)</v>
          </cell>
          <cell r="K12745">
            <v>10</v>
          </cell>
          <cell r="L12745">
            <v>20</v>
          </cell>
          <cell r="M12745">
            <v>5</v>
          </cell>
          <cell r="N12745">
            <v>5</v>
          </cell>
          <cell r="P12745" t="str">
            <v>The print is in excellent condition - please inspect the image carefully.</v>
          </cell>
        </row>
        <row r="12746">
          <cell r="G12746" t="str">
            <v>12064a</v>
          </cell>
          <cell r="H12746" t="str">
            <v>12064a</v>
          </cell>
          <cell r="I12746" t="str">
            <v>Audubon - Rare Imperial Folio of Mexican Marmot Squirrel 1846</v>
          </cell>
          <cell r="J12746" t="str">
            <v>This stunning lithograph of a life size Mexican Marmot Squirrel (Spermophilus Maxicanus), being Plate 124, is from Viviparous Quadrupeds of North America, the Imperial folio edition.  Published 1845-1848, after drawings by John James and John Woodhouse Audubon and containing 150-hand-coloured lithographs.  
This striking coloured plate, lithographed on stone, printed and coloured by J. T. Bowen of Philadelphia, after a drawing by John Woodhouse Audubon with the backgrounds after Victor Audubon. 
This plate was purchased at auction from the great grandchild of the artist's wife's family. 
Size: 21.6in x 27.5in (55cm x 70cm)</v>
          </cell>
          <cell r="K12746">
            <v>520</v>
          </cell>
          <cell r="L12746">
            <v>1040</v>
          </cell>
          <cell r="M12746">
            <v>260</v>
          </cell>
          <cell r="N12746">
            <v>260</v>
          </cell>
          <cell r="P12746" t="str">
            <v>The print is in excellent condition - please inspect the image carefully.</v>
          </cell>
        </row>
        <row r="12747">
          <cell r="G12747" t="str">
            <v>120660a</v>
          </cell>
          <cell r="H12747" t="str">
            <v>120660a</v>
          </cell>
          <cell r="I12747" t="str">
            <v>Georg Winter - Rare Bellerophon engraving of dressage training 1678</v>
          </cell>
          <cell r="J12747"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47">
            <v>80</v>
          </cell>
          <cell r="L12747">
            <v>160</v>
          </cell>
          <cell r="M12747">
            <v>40</v>
          </cell>
          <cell r="N12747">
            <v>40</v>
          </cell>
          <cell r="P12747" t="str">
            <v>Generally very good with the usual light overall toning and minor edge wear</v>
          </cell>
        </row>
        <row r="12748">
          <cell r="G12748" t="str">
            <v>120662a</v>
          </cell>
          <cell r="H12748" t="str">
            <v>120662a</v>
          </cell>
          <cell r="I12748" t="str">
            <v>Georg Winter - Rare Bellerophon engraving of dressage training 1678</v>
          </cell>
          <cell r="J12748"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48">
            <v>60</v>
          </cell>
          <cell r="L12748">
            <v>120</v>
          </cell>
          <cell r="M12748">
            <v>30</v>
          </cell>
          <cell r="N12748">
            <v>30</v>
          </cell>
          <cell r="P12748" t="str">
            <v>Generally very good with the usual light overall toning and minor edge wear</v>
          </cell>
        </row>
        <row r="12749">
          <cell r="G12749" t="str">
            <v>120663a</v>
          </cell>
          <cell r="H12749" t="str">
            <v>120663a</v>
          </cell>
          <cell r="I12749" t="str">
            <v>Georg Winter - Rare Bellerophon engraving of dressage training 1678</v>
          </cell>
          <cell r="J12749"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49">
            <v>60</v>
          </cell>
          <cell r="L12749">
            <v>120</v>
          </cell>
          <cell r="M12749">
            <v>30</v>
          </cell>
          <cell r="N12749">
            <v>30</v>
          </cell>
          <cell r="P12749" t="str">
            <v>Generally very good with the usual light overall toning and minor edge wear</v>
          </cell>
        </row>
        <row r="12750">
          <cell r="G12750" t="str">
            <v>120664a</v>
          </cell>
          <cell r="H12750" t="str">
            <v>120664a</v>
          </cell>
          <cell r="I12750" t="str">
            <v>Georg Winter - Rare Bellerophon engraving of dressage training 1678</v>
          </cell>
          <cell r="J12750"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50">
            <v>60</v>
          </cell>
          <cell r="L12750">
            <v>120</v>
          </cell>
          <cell r="M12750">
            <v>30</v>
          </cell>
          <cell r="N12750">
            <v>30</v>
          </cell>
          <cell r="P12750" t="str">
            <v>Generally very good with the usual light overall toning and minor edge wear</v>
          </cell>
        </row>
        <row r="12751">
          <cell r="G12751" t="str">
            <v>120665a</v>
          </cell>
          <cell r="H12751" t="str">
            <v>120665a</v>
          </cell>
          <cell r="I12751" t="str">
            <v>Georg Winter - Rare Bellerophon engraving of dressage training 1678</v>
          </cell>
          <cell r="J12751"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51">
            <v>40</v>
          </cell>
          <cell r="L12751">
            <v>80</v>
          </cell>
          <cell r="M12751">
            <v>20</v>
          </cell>
          <cell r="N12751">
            <v>20</v>
          </cell>
          <cell r="P12751" t="str">
            <v>Generally very good with the usual light overall toning and minor edge wear</v>
          </cell>
        </row>
        <row r="12752">
          <cell r="G12752" t="str">
            <v>120667a</v>
          </cell>
          <cell r="H12752" t="str">
            <v>120667a</v>
          </cell>
          <cell r="I12752" t="str">
            <v>Georg Winter - Rare Bellerophon engraving of dressage training 1678</v>
          </cell>
          <cell r="J12752"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52">
            <v>40</v>
          </cell>
          <cell r="L12752">
            <v>80</v>
          </cell>
          <cell r="M12752">
            <v>20</v>
          </cell>
          <cell r="N12752">
            <v>20</v>
          </cell>
          <cell r="P12752" t="str">
            <v>Generally very good with the usual light overall toning and minor edge wear</v>
          </cell>
        </row>
        <row r="12753">
          <cell r="G12753" t="str">
            <v>120669a</v>
          </cell>
          <cell r="H12753" t="str">
            <v>120669a</v>
          </cell>
          <cell r="I12753" t="str">
            <v>Georg Winter - Rare Bellerophon engraving of dressage training 1678</v>
          </cell>
          <cell r="J12753"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53">
            <v>40</v>
          </cell>
          <cell r="L12753">
            <v>80</v>
          </cell>
          <cell r="M12753">
            <v>20</v>
          </cell>
          <cell r="N12753">
            <v>20</v>
          </cell>
          <cell r="P12753" t="str">
            <v>Generally very good with the usual light overall toning and minor edge wear</v>
          </cell>
        </row>
        <row r="12754">
          <cell r="G12754" t="str">
            <v>12066a</v>
          </cell>
          <cell r="H12754" t="str">
            <v>12066a</v>
          </cell>
          <cell r="I12754" t="str">
            <v>Georg Winter - Rare Bellerophon engraving of dressage training 1678</v>
          </cell>
          <cell r="J12754"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54">
            <v>70</v>
          </cell>
          <cell r="L12754">
            <v>140</v>
          </cell>
          <cell r="M12754">
            <v>35</v>
          </cell>
          <cell r="N12754">
            <v>35</v>
          </cell>
          <cell r="P12754" t="str">
            <v>Generally very good with the usual light overall toning and minor edge wear</v>
          </cell>
        </row>
        <row r="12755">
          <cell r="G12755" t="str">
            <v>120670a</v>
          </cell>
          <cell r="H12755" t="str">
            <v>120670a</v>
          </cell>
          <cell r="I12755" t="str">
            <v>Georg Winter - Rare Bellerophon engraving of dressage training 1678</v>
          </cell>
          <cell r="J12755"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55">
            <v>60</v>
          </cell>
          <cell r="L12755">
            <v>120</v>
          </cell>
          <cell r="M12755">
            <v>30</v>
          </cell>
          <cell r="N12755">
            <v>30</v>
          </cell>
          <cell r="P12755" t="str">
            <v>Generally very good with the usual light overall toning and minor edge wear</v>
          </cell>
        </row>
        <row r="12756">
          <cell r="G12756" t="str">
            <v>120674a</v>
          </cell>
          <cell r="H12756" t="str">
            <v>120674a</v>
          </cell>
          <cell r="I12756" t="str">
            <v>Georg Winter - Rare Bellerophon engraving of dressage training 1678</v>
          </cell>
          <cell r="J12756"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56">
            <v>60</v>
          </cell>
          <cell r="L12756">
            <v>120</v>
          </cell>
          <cell r="M12756">
            <v>30</v>
          </cell>
          <cell r="N12756">
            <v>30</v>
          </cell>
          <cell r="P12756" t="str">
            <v>Generally very good with the usual light overall toning and minor edge wear</v>
          </cell>
        </row>
        <row r="12757">
          <cell r="G12757" t="str">
            <v>120677a</v>
          </cell>
          <cell r="H12757" t="str">
            <v>120677a</v>
          </cell>
          <cell r="I12757" t="str">
            <v>Georg Winter - Rare Bellerophon engraving of dressage training 1678</v>
          </cell>
          <cell r="J12757"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57">
            <v>40</v>
          </cell>
          <cell r="L12757">
            <v>80</v>
          </cell>
          <cell r="M12757">
            <v>20</v>
          </cell>
          <cell r="N12757">
            <v>20</v>
          </cell>
          <cell r="P12757" t="str">
            <v>Generally very good with the usual light overall toning and minor edge wear</v>
          </cell>
        </row>
        <row r="12758">
          <cell r="G12758" t="str">
            <v>12067a</v>
          </cell>
          <cell r="H12758" t="str">
            <v>12067a</v>
          </cell>
          <cell r="I12758" t="str">
            <v>Georg Winter - Rare Bellerophon engraving of dressage training 1678</v>
          </cell>
          <cell r="J12758"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58">
            <v>40</v>
          </cell>
          <cell r="L12758">
            <v>80</v>
          </cell>
          <cell r="M12758">
            <v>20</v>
          </cell>
          <cell r="N12758">
            <v>20</v>
          </cell>
          <cell r="P12758" t="str">
            <v>Generally very good with the usual light overall toning and minor edge wear</v>
          </cell>
        </row>
        <row r="12759">
          <cell r="G12759" t="str">
            <v>120682a</v>
          </cell>
          <cell r="H12759" t="str">
            <v>120682a</v>
          </cell>
          <cell r="I12759" t="str">
            <v>Georg Winter - Rare Bellerophon engraving of dressage training 1678</v>
          </cell>
          <cell r="J12759"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59">
            <v>60</v>
          </cell>
          <cell r="L12759">
            <v>120</v>
          </cell>
          <cell r="M12759">
            <v>30</v>
          </cell>
          <cell r="N12759">
            <v>30</v>
          </cell>
          <cell r="P12759" t="str">
            <v>Generally very good with the usual light overall toning and minor edge wear</v>
          </cell>
        </row>
        <row r="12760">
          <cell r="G12760" t="str">
            <v>120683a</v>
          </cell>
          <cell r="H12760" t="str">
            <v>120683a</v>
          </cell>
          <cell r="I12760" t="str">
            <v>Georg Winter - Rare Bellerophon engraving of dressage training 1678</v>
          </cell>
          <cell r="J12760"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60">
            <v>40</v>
          </cell>
          <cell r="L12760">
            <v>80</v>
          </cell>
          <cell r="M12760">
            <v>20</v>
          </cell>
          <cell r="N12760">
            <v>20</v>
          </cell>
          <cell r="P12760" t="str">
            <v>Generally very good with the usual light overall toning and minor edge wear</v>
          </cell>
        </row>
        <row r="12761">
          <cell r="G12761" t="str">
            <v>120684a</v>
          </cell>
          <cell r="H12761" t="str">
            <v>120684a</v>
          </cell>
          <cell r="I12761" t="str">
            <v>Georg Winter - Rare Bellerophon engraving of dressage training 1678</v>
          </cell>
          <cell r="J12761"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61">
            <v>60</v>
          </cell>
          <cell r="L12761">
            <v>120</v>
          </cell>
          <cell r="M12761">
            <v>30</v>
          </cell>
          <cell r="N12761">
            <v>30</v>
          </cell>
          <cell r="P12761" t="str">
            <v>Generally very good with the usual light overall toning and minor edge wear</v>
          </cell>
        </row>
        <row r="12762">
          <cell r="G12762" t="str">
            <v>12069a</v>
          </cell>
          <cell r="H12762" t="str">
            <v>12069a</v>
          </cell>
          <cell r="I12762" t="str">
            <v>Georg Winter - Rare Bellerophon engraving of dressage training 1678</v>
          </cell>
          <cell r="J12762"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62">
            <v>70</v>
          </cell>
          <cell r="L12762">
            <v>140</v>
          </cell>
          <cell r="M12762">
            <v>35</v>
          </cell>
          <cell r="N12762">
            <v>35</v>
          </cell>
          <cell r="P12762" t="str">
            <v>Generally very good with the usual light overall toning and minor edge wear</v>
          </cell>
        </row>
        <row r="12763">
          <cell r="G12763" t="str">
            <v>12071a</v>
          </cell>
          <cell r="H12763" t="str">
            <v>12071a</v>
          </cell>
          <cell r="I12763" t="str">
            <v>Georg Winter - Rare Bellerophon engraving of dressage training 1678</v>
          </cell>
          <cell r="J12763"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63">
            <v>70</v>
          </cell>
          <cell r="L12763">
            <v>140</v>
          </cell>
          <cell r="M12763">
            <v>35</v>
          </cell>
          <cell r="N12763">
            <v>35</v>
          </cell>
          <cell r="P12763" t="str">
            <v>Generally very good with the usual light overall toning and minor edge wear</v>
          </cell>
        </row>
        <row r="12764">
          <cell r="G12764" t="str">
            <v>12073a</v>
          </cell>
          <cell r="H12764" t="str">
            <v>12073a</v>
          </cell>
          <cell r="I12764" t="str">
            <v>Georg Winter - Rare Bellerophon engraving of dressage training 1678</v>
          </cell>
          <cell r="J12764"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64">
            <v>70</v>
          </cell>
          <cell r="L12764">
            <v>140</v>
          </cell>
          <cell r="M12764">
            <v>35</v>
          </cell>
          <cell r="N12764">
            <v>35</v>
          </cell>
          <cell r="P12764" t="str">
            <v>Generally very good with the usual light overall toning and minor edge wear</v>
          </cell>
        </row>
        <row r="12765">
          <cell r="G12765" t="str">
            <v>12074a</v>
          </cell>
          <cell r="H12765" t="str">
            <v>12074a</v>
          </cell>
          <cell r="I12765" t="str">
            <v>Georg Winter - Rare Bellerophon engraving of dressage training 1678</v>
          </cell>
          <cell r="J12765" t="str">
            <v>This rare hand-coloured dressage print is from Bellerophon, sive eques peritus…. by Georg Winter and engraved by Peter Paul Tröschel , published in Nuremberg 1678. 
Georg Simon Winter von Adlersflügel was a German horseman, veterinarian and director of many stud farms. He wrote a number of works in German related to the care and training of horses including Bellerophon or the Skilled Knight, which was translated into Latin, French and Italian and illustrated training techniques as well as more humane bits (mouthpieces) for horses. 
Peter Paul Tröschel was an etcher born in Nuremberg, Germany. The son of engraver Hans Tröschel, he engraved portraits and views and worked for publishers. He signed his works P.T. 
Dressage refers to maneuvers of the horse in response to body signals by the rider, including hops, leaps and trotting in place.
Size:  Sheet - 8.25 x 13in (21cm x 33cm)  Platemark - 7.5in x 11.25in (19cm x 28.5cm)</v>
          </cell>
          <cell r="K12765">
            <v>70</v>
          </cell>
          <cell r="L12765">
            <v>140</v>
          </cell>
          <cell r="M12765">
            <v>35</v>
          </cell>
          <cell r="N12765">
            <v>35</v>
          </cell>
          <cell r="P12765" t="str">
            <v>Generally very good with the usual light overall toning and minor edge wear</v>
          </cell>
        </row>
        <row r="12766">
          <cell r="G12766" t="str">
            <v>12077a</v>
          </cell>
          <cell r="H12766" t="str">
            <v>12077a</v>
          </cell>
          <cell r="I12766" t="str">
            <v>George Edwards - Little Indian Pye &amp; Squirrel 1751</v>
          </cell>
          <cell r="J12766" t="str">
            <v>This beautiful engraving is from George Edwards A History of Uncommon Birds and of Some other Rare and Undescribed Animals. London 1743-51. 
Size: 11.5in x 9in (29cm x 23cm)</v>
          </cell>
          <cell r="K12766">
            <v>70</v>
          </cell>
          <cell r="L12766">
            <v>140</v>
          </cell>
          <cell r="M12766">
            <v>35</v>
          </cell>
          <cell r="N12766">
            <v>35</v>
          </cell>
          <cell r="P12766" t="str">
            <v>The print is in excellent condition - please inspect the image carefully for any age related marks.</v>
          </cell>
        </row>
        <row r="12767">
          <cell r="G12767" t="str">
            <v>12079a</v>
          </cell>
          <cell r="H12767" t="str">
            <v>12079a</v>
          </cell>
          <cell r="I12767" t="str">
            <v>George Edwards - Quick-Hatch or Wolverine 1747</v>
          </cell>
          <cell r="J12767" t="str">
            <v>This beautiful engraving is from George Edwards A History of Uncommon Birds and of Some other Rare and Undescribed Animals. London 1743-51. 
Size: 11.5in x 9in (29cm x 23cm)</v>
          </cell>
          <cell r="K12767">
            <v>70</v>
          </cell>
          <cell r="L12767">
            <v>140</v>
          </cell>
          <cell r="M12767">
            <v>35</v>
          </cell>
          <cell r="N12767">
            <v>35</v>
          </cell>
          <cell r="P12767" t="str">
            <v>The print is in excellent condition - please inspect the image carefully for any age related marks.</v>
          </cell>
        </row>
        <row r="12768">
          <cell r="G12768" t="str">
            <v>12080a</v>
          </cell>
          <cell r="H12768" t="str">
            <v>12080a</v>
          </cell>
          <cell r="I12768" t="str">
            <v>Buffon &amp; Travies - Hand-coloured engraving of the Donkey 1839</v>
          </cell>
          <cell r="J12768"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JC Werner, Janet Lange and Edouard Travies. 
Size: 7in x 10.5in (18cm x 27cm)</v>
          </cell>
          <cell r="K12768">
            <v>30</v>
          </cell>
          <cell r="L12768">
            <v>60</v>
          </cell>
          <cell r="M12768">
            <v>15</v>
          </cell>
          <cell r="N12768">
            <v>15</v>
          </cell>
          <cell r="P12768" t="str">
            <v>There is some toning to the edges but otherwise very good - please inspect images carefully</v>
          </cell>
        </row>
        <row r="12769">
          <cell r="G12769" t="str">
            <v>12081a</v>
          </cell>
          <cell r="H12769" t="str">
            <v>12081a</v>
          </cell>
          <cell r="I12769" t="str">
            <v>Buffon &amp; Travies - Hand-coloured engraving of Pigs 1839</v>
          </cell>
          <cell r="J12769"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JC Werner, Janet Lange and Edouard Travies. 
Size: 7in x 10.5in (18cm x 27cm)</v>
          </cell>
          <cell r="K12769">
            <v>30</v>
          </cell>
          <cell r="L12769">
            <v>60</v>
          </cell>
          <cell r="M12769">
            <v>15</v>
          </cell>
          <cell r="N12769">
            <v>15</v>
          </cell>
          <cell r="P12769" t="str">
            <v>There is some toning to the edges but otherwise very good - please inspect images carefully</v>
          </cell>
        </row>
        <row r="12770">
          <cell r="G12770" t="str">
            <v>120831a</v>
          </cell>
          <cell r="H12770" t="str">
            <v>120831a</v>
          </cell>
          <cell r="I12770" t="str">
            <v>Buffon &amp; JC Werner - Hand-coloured engraving of an Alpine Bear 1839</v>
          </cell>
          <cell r="J12770"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JC Werner, Janet Lange and Edouard Travies. 
Size: 7in x 10.5in (18cm x 27cm)</v>
          </cell>
          <cell r="K12770">
            <v>10</v>
          </cell>
          <cell r="L12770">
            <v>20</v>
          </cell>
          <cell r="M12770">
            <v>5</v>
          </cell>
          <cell r="N12770">
            <v>5</v>
          </cell>
          <cell r="P12770" t="str">
            <v>There is some toning to the edges but otherwise very good - please inspect images carefully</v>
          </cell>
        </row>
        <row r="12771">
          <cell r="G12771" t="str">
            <v>120833a</v>
          </cell>
          <cell r="H12771" t="str">
            <v>120833a</v>
          </cell>
          <cell r="I12771" t="str">
            <v>Buffon &amp; JC Werner - Hand-coloured engraving of Panther and Jaguar 1839</v>
          </cell>
          <cell r="J12771"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JC Werner, Janet Lange and Edouard Travies. 
Size: 7in x 10.5in (18cm x 27cm)</v>
          </cell>
          <cell r="K12771">
            <v>10</v>
          </cell>
          <cell r="L12771">
            <v>20</v>
          </cell>
          <cell r="M12771">
            <v>5</v>
          </cell>
          <cell r="N12771">
            <v>5</v>
          </cell>
          <cell r="P12771" t="str">
            <v>There is some toning to the edges but otherwise very good - please inspect images carefully</v>
          </cell>
        </row>
        <row r="12772">
          <cell r="G12772" t="str">
            <v>12083a</v>
          </cell>
          <cell r="H12772" t="str">
            <v>12083a</v>
          </cell>
          <cell r="I12772" t="str">
            <v>Buffon &amp; JC Werner - Hand-coloured engraving of a Giraffe 1839</v>
          </cell>
          <cell r="J12772" t="str">
            <v>This original hand-coloured steel engraving is from The Complete Works of Buffon, with extracts from Daubenton, and the classification of Cuvier. Published by Furne et Cie, Paris 1839. The hand-coloured plates, heightened with gum arabic, were engraved by Manceau, Fournier, Pardinel after original drawings by JC Werner, Janet Lange and Edouard Travies. 
Size: 7in x 10.5in (18cm x 27cm)</v>
          </cell>
          <cell r="K12772">
            <v>30</v>
          </cell>
          <cell r="L12772">
            <v>60</v>
          </cell>
          <cell r="M12772">
            <v>15</v>
          </cell>
          <cell r="N12772">
            <v>15</v>
          </cell>
          <cell r="P12772" t="str">
            <v>There is some toning to the edges but otherwise very good - please inspect images carefully</v>
          </cell>
        </row>
        <row r="12773">
          <cell r="G12773" t="str">
            <v>120880a</v>
          </cell>
          <cell r="H12773" t="str">
            <v>120880a</v>
          </cell>
          <cell r="I12773" t="str">
            <v>A Thorburn - Print of Common Mouse and St Kilda Mouse 1920</v>
          </cell>
          <cell r="J12773" t="str">
            <v>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v>
          </cell>
          <cell r="K12773">
            <v>20</v>
          </cell>
          <cell r="L12773">
            <v>40</v>
          </cell>
          <cell r="M12773">
            <v>10</v>
          </cell>
          <cell r="N12773">
            <v>10</v>
          </cell>
          <cell r="P12773" t="str">
            <v xml:space="preserve">The print is in excellent condition - please inspect the image carefully </v>
          </cell>
        </row>
        <row r="12774">
          <cell r="G12774" t="str">
            <v>120881a</v>
          </cell>
          <cell r="H12774" t="str">
            <v>120881a</v>
          </cell>
          <cell r="I12774" t="str">
            <v>A Thorburn - Print of the Wild Cat 1920</v>
          </cell>
          <cell r="J12774" t="str">
            <v>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v>
          </cell>
          <cell r="K12774">
            <v>20</v>
          </cell>
          <cell r="L12774">
            <v>40</v>
          </cell>
          <cell r="M12774">
            <v>10</v>
          </cell>
          <cell r="N12774">
            <v>10</v>
          </cell>
          <cell r="P12774" t="str">
            <v xml:space="preserve">The print is in excellent condition - please inspect the image carefully </v>
          </cell>
        </row>
        <row r="12775">
          <cell r="G12775" t="str">
            <v>120882a</v>
          </cell>
          <cell r="H12775" t="str">
            <v>120882a</v>
          </cell>
          <cell r="I12775" t="str">
            <v>A Thorburn - Print of  Yellow-necked  and St Kilda Wood Mice 1920</v>
          </cell>
          <cell r="J12775" t="str">
            <v>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v>
          </cell>
          <cell r="K12775">
            <v>20</v>
          </cell>
          <cell r="L12775">
            <v>40</v>
          </cell>
          <cell r="M12775">
            <v>10</v>
          </cell>
          <cell r="N12775">
            <v>10</v>
          </cell>
          <cell r="P12775" t="str">
            <v xml:space="preserve">The print is in excellent condition - please inspect the image carefully </v>
          </cell>
        </row>
        <row r="12776">
          <cell r="G12776" t="str">
            <v>120886a</v>
          </cell>
          <cell r="H12776" t="str">
            <v>120886a</v>
          </cell>
          <cell r="I12776" t="str">
            <v>A Thorburn - Print of Stoat (Summer) and Irish Stoat 1920</v>
          </cell>
          <cell r="J12776" t="str">
            <v>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v>
          </cell>
          <cell r="K12776">
            <v>20</v>
          </cell>
          <cell r="L12776">
            <v>40</v>
          </cell>
          <cell r="M12776">
            <v>10</v>
          </cell>
          <cell r="N12776">
            <v>10</v>
          </cell>
          <cell r="P12776" t="str">
            <v xml:space="preserve">The print is in excellent condition - please inspect the image carefully </v>
          </cell>
        </row>
        <row r="12777">
          <cell r="G12777" t="str">
            <v>120887a</v>
          </cell>
          <cell r="H12777" t="str">
            <v>120887a</v>
          </cell>
          <cell r="I12777" t="str">
            <v>A Thorburn - Print of Stoat (Winter) 1920</v>
          </cell>
          <cell r="J12777" t="str">
            <v>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v>
          </cell>
          <cell r="K12777">
            <v>20</v>
          </cell>
          <cell r="L12777">
            <v>40</v>
          </cell>
          <cell r="M12777">
            <v>10</v>
          </cell>
          <cell r="N12777">
            <v>10</v>
          </cell>
          <cell r="P12777" t="str">
            <v xml:space="preserve">The print is in excellent condition - please inspect the image carefully </v>
          </cell>
        </row>
        <row r="12778">
          <cell r="G12778" t="str">
            <v>12088a</v>
          </cell>
          <cell r="H12778" t="str">
            <v>12088a</v>
          </cell>
          <cell r="I12778" t="str">
            <v>Paul Wood - Etching of Bergers (Shepherd dogs) c1935</v>
          </cell>
          <cell r="J12778" t="str">
            <v>Original colour aquatint etching by Paul Wood (1897-1964) published by the Paris Etching Society in France c1935.  
This vintage coloured etching on thick woven paper is titled and hand signed in pencil by the artist.  
Size: approx. 8.5in x 9.75in (22cm x 25cm)</v>
          </cell>
          <cell r="K12778">
            <v>30</v>
          </cell>
          <cell r="L12778">
            <v>60</v>
          </cell>
          <cell r="M12778">
            <v>15</v>
          </cell>
          <cell r="N12778">
            <v>15</v>
          </cell>
        </row>
        <row r="12779">
          <cell r="G12779" t="str">
            <v>120890a</v>
          </cell>
          <cell r="H12779" t="str">
            <v>120890a</v>
          </cell>
          <cell r="I12779" t="str">
            <v>A Thorburn - Print of the Weasel 1920</v>
          </cell>
          <cell r="J12779" t="str">
            <v>This original antique print is from British Mammals by Archibald Thorburn. Published by Longmans, Green and Co. 39 Paternoster Row, London, 1920. 
This chromolithograph is after a painting by the Scottish artist Archibald Thorburn and is on heavy stock paper. 
Size: 12.5in x 10in (31.5cm x 25.3cm)</v>
          </cell>
          <cell r="K12779">
            <v>20</v>
          </cell>
          <cell r="L12779">
            <v>40</v>
          </cell>
          <cell r="M12779">
            <v>10</v>
          </cell>
          <cell r="N12779">
            <v>10</v>
          </cell>
          <cell r="P12779" t="str">
            <v xml:space="preserve">The print is in excellent condition - please inspect the image carefully </v>
          </cell>
        </row>
        <row r="12780">
          <cell r="G12780" t="str">
            <v>12090a</v>
          </cell>
          <cell r="H12780" t="str">
            <v>12090a</v>
          </cell>
          <cell r="I12780" t="str">
            <v>Paul Wood - Etching of Shepherd or Alsatian Dog c1935</v>
          </cell>
          <cell r="J12780" t="str">
            <v>Original colour aquatint etching by Paul Wood (1897-1964) published by the Paris Etching Society in France c1935.  
This vintage coloured etching on thick woven paper is titled and hand signed in pencil by the artist.  
Size: approx. 8.5in x 9.75in (22cm x 25cm)</v>
          </cell>
          <cell r="K12780">
            <v>30</v>
          </cell>
          <cell r="L12780">
            <v>60</v>
          </cell>
          <cell r="M12780">
            <v>15</v>
          </cell>
          <cell r="N12780">
            <v>15</v>
          </cell>
        </row>
        <row r="12781">
          <cell r="G12781" t="str">
            <v>12094a</v>
          </cell>
          <cell r="H12781" t="str">
            <v>12094a</v>
          </cell>
          <cell r="I12781" t="str">
            <v>Paul Wood - 2 Etchings of Wild Ducks c1935</v>
          </cell>
          <cell r="J12781" t="str">
            <v>Original colour aquatint etchings by Paul Wood (1897-1964) published by the Paris Etching Society in France c1935.  
This vintage coloured etching on thick woven paper is titled and hand signed in pencil by the artist.  
Size: approx. 8.5in x 9.75in (22cm x 25cm)</v>
          </cell>
          <cell r="K12781">
            <v>30</v>
          </cell>
          <cell r="L12781">
            <v>60</v>
          </cell>
          <cell r="M12781">
            <v>15</v>
          </cell>
          <cell r="N12781">
            <v>15</v>
          </cell>
        </row>
        <row r="12782">
          <cell r="G12782" t="str">
            <v>12095a</v>
          </cell>
          <cell r="H12782" t="str">
            <v>12095a</v>
          </cell>
          <cell r="I12782" t="str">
            <v>Charles Lang - Rare lithograph of a porcupine 1903</v>
          </cell>
          <cell r="J12782" t="str">
            <v>This antique chromolithographic print by Charles Lang is from the Annual Report of the Commissioners of Fisheries, Game and Forests of the State of New York, published by J. B. Lyon Company, Albany, New York, 1903.  These prints are in great demand and becoming increasingly scarce.  Size: 11in x 8in (28cm x 20.5cm)</v>
          </cell>
          <cell r="K12782">
            <v>20</v>
          </cell>
          <cell r="L12782">
            <v>40</v>
          </cell>
          <cell r="M12782">
            <v>10</v>
          </cell>
          <cell r="N12782">
            <v>10</v>
          </cell>
        </row>
        <row r="12783">
          <cell r="G12783" t="str">
            <v>12096a</v>
          </cell>
          <cell r="H12783" t="str">
            <v>12096a</v>
          </cell>
          <cell r="I12783" t="str">
            <v>Charles Lang - Rare lithograph of a chipmunk 1903</v>
          </cell>
          <cell r="J12783" t="str">
            <v>This antique chromolithographic print by Charles Lang is from the Annual Report of the Commissioners of Fisheries, Game and Forests of the State of New York, published by J. B. Lyon Company, Albany, New York, 1903.  These prints are in great demand and becoming increasingly scarce.  Size: 11in x 8in (28cm x 20.5cm)</v>
          </cell>
          <cell r="K12783">
            <v>20</v>
          </cell>
          <cell r="L12783">
            <v>40</v>
          </cell>
          <cell r="M12783">
            <v>10</v>
          </cell>
          <cell r="N12783">
            <v>10</v>
          </cell>
        </row>
        <row r="12784">
          <cell r="G12784" t="str">
            <v>12098a</v>
          </cell>
          <cell r="H12784" t="str">
            <v>12098a</v>
          </cell>
          <cell r="I12784" t="str">
            <v>Mike Nance - Limited edition print of an Otter 1981</v>
          </cell>
          <cell r="J12784" t="str">
            <v>A highly professional work, full of charm and beautifully detailed. Published by  Solomon and Whitehead 1981.Born in Cornwall, Mike is a self-taught artist with a natural ability to paint.  Size: approx 20in x 15in</v>
          </cell>
          <cell r="K12784">
            <v>40</v>
          </cell>
          <cell r="L12784">
            <v>80</v>
          </cell>
          <cell r="M12784">
            <v>20</v>
          </cell>
          <cell r="N12784">
            <v>20</v>
          </cell>
        </row>
        <row r="12785">
          <cell r="G12785" t="str">
            <v>12102a</v>
          </cell>
          <cell r="H12785" t="str">
            <v>12102a</v>
          </cell>
          <cell r="I12785" t="str">
            <v>Charles Partington - Hand coloured engraving of a Hippo 1835</v>
          </cell>
          <cell r="J12785"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12785">
            <v>10</v>
          </cell>
          <cell r="L12785">
            <v>20</v>
          </cell>
          <cell r="M12785">
            <v>5</v>
          </cell>
          <cell r="N12785">
            <v>5</v>
          </cell>
          <cell r="P12785" t="str">
            <v xml:space="preserve">The print is in excellent condition - please inspect the image carefully </v>
          </cell>
        </row>
        <row r="12786">
          <cell r="G12786" t="str">
            <v>12104a</v>
          </cell>
          <cell r="H12786" t="str">
            <v>12104a</v>
          </cell>
          <cell r="I12786" t="str">
            <v>Charles Partington - Hand coloured engraving of Elephants 1835</v>
          </cell>
          <cell r="J12786"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12786">
            <v>10</v>
          </cell>
          <cell r="L12786">
            <v>20</v>
          </cell>
          <cell r="M12786">
            <v>5</v>
          </cell>
          <cell r="N12786">
            <v>5</v>
          </cell>
          <cell r="P12786" t="str">
            <v xml:space="preserve">The print is in excellent condition - please inspect the image carefully </v>
          </cell>
        </row>
        <row r="12787">
          <cell r="G12787" t="str">
            <v>12110a</v>
          </cell>
          <cell r="H12787" t="str">
            <v>12110a</v>
          </cell>
          <cell r="I12787" t="str">
            <v>Charles Partington - Hand coloured engraving of an Elk 1835</v>
          </cell>
          <cell r="J12787"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12787">
            <v>10</v>
          </cell>
          <cell r="L12787">
            <v>20</v>
          </cell>
          <cell r="M12787">
            <v>5</v>
          </cell>
          <cell r="N12787">
            <v>5</v>
          </cell>
          <cell r="P12787" t="str">
            <v xml:space="preserve">The print is in excellent condition - please inspect the image carefully </v>
          </cell>
        </row>
        <row r="12788">
          <cell r="G12788" t="str">
            <v>12112a</v>
          </cell>
          <cell r="H12788" t="str">
            <v>12112a</v>
          </cell>
          <cell r="I12788" t="str">
            <v>Charles Partington - Hand coloured engraving of a Rhinoceros 1835</v>
          </cell>
          <cell r="J12788"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12788">
            <v>10</v>
          </cell>
          <cell r="L12788">
            <v>20</v>
          </cell>
          <cell r="M12788">
            <v>5</v>
          </cell>
          <cell r="N12788">
            <v>5</v>
          </cell>
          <cell r="P12788" t="str">
            <v xml:space="preserve">The print is in excellent condition - please inspect the image carefully </v>
          </cell>
        </row>
        <row r="12789">
          <cell r="G12789" t="str">
            <v>12115a</v>
          </cell>
          <cell r="H12789" t="str">
            <v>12115a</v>
          </cell>
          <cell r="I12789" t="str">
            <v>Charles Partington - Hand coloured engraving of Polar Bear 1835</v>
          </cell>
          <cell r="J12789"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12789">
            <v>10</v>
          </cell>
          <cell r="L12789">
            <v>20</v>
          </cell>
          <cell r="M12789">
            <v>5</v>
          </cell>
          <cell r="N12789">
            <v>5</v>
          </cell>
          <cell r="P12789" t="str">
            <v xml:space="preserve">The print is in excellent condition - please inspect the image carefully </v>
          </cell>
        </row>
        <row r="12790">
          <cell r="G12790" t="str">
            <v>12121a</v>
          </cell>
          <cell r="H12790" t="str">
            <v>12121a</v>
          </cell>
          <cell r="I12790" t="str">
            <v>Charles Partington - Hand coloured engraving of Lion, Tiger and Leopard 1835</v>
          </cell>
          <cell r="J12790"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12790">
            <v>10</v>
          </cell>
          <cell r="L12790">
            <v>20</v>
          </cell>
          <cell r="M12790">
            <v>5</v>
          </cell>
          <cell r="N12790">
            <v>5</v>
          </cell>
          <cell r="P12790" t="str">
            <v xml:space="preserve">The print is in excellent condition - please inspect the image carefully </v>
          </cell>
        </row>
        <row r="12791">
          <cell r="G12791" t="str">
            <v>12122a</v>
          </cell>
          <cell r="H12791" t="str">
            <v>12122a</v>
          </cell>
          <cell r="I12791" t="str">
            <v>Charles Partington - Hand coloured engraving of Monkeys 1835</v>
          </cell>
          <cell r="J12791"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12791">
            <v>10</v>
          </cell>
          <cell r="L12791">
            <v>20</v>
          </cell>
          <cell r="M12791">
            <v>5</v>
          </cell>
          <cell r="N12791">
            <v>5</v>
          </cell>
          <cell r="P12791" t="str">
            <v xml:space="preserve">The print is in excellent condition - please inspect the image carefully </v>
          </cell>
        </row>
        <row r="12792">
          <cell r="G12792" t="str">
            <v>12125a</v>
          </cell>
          <cell r="H12792" t="str">
            <v>12125a</v>
          </cell>
          <cell r="I12792" t="str">
            <v>Charles Partington - Hand coloured engraving of Sheep 1835</v>
          </cell>
          <cell r="J12792"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12792">
            <v>10</v>
          </cell>
          <cell r="L12792">
            <v>20</v>
          </cell>
          <cell r="M12792">
            <v>5</v>
          </cell>
          <cell r="N12792">
            <v>5</v>
          </cell>
          <cell r="P12792" t="str">
            <v xml:space="preserve">The print is in excellent condition - please inspect the image carefully </v>
          </cell>
        </row>
        <row r="12793">
          <cell r="G12793" t="str">
            <v>12126a</v>
          </cell>
          <cell r="H12793" t="str">
            <v>12126a</v>
          </cell>
          <cell r="I12793" t="str">
            <v>Charles Partington - Hand coloured engraving of Squirrels 1835</v>
          </cell>
          <cell r="J12793"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12793">
            <v>10</v>
          </cell>
          <cell r="L12793">
            <v>20</v>
          </cell>
          <cell r="M12793">
            <v>5</v>
          </cell>
          <cell r="N12793">
            <v>5</v>
          </cell>
          <cell r="P12793" t="str">
            <v xml:space="preserve">The print is in excellent condition - please inspect the image carefully </v>
          </cell>
        </row>
        <row r="12794">
          <cell r="G12794" t="str">
            <v>12132a</v>
          </cell>
          <cell r="H12794" t="str">
            <v>12132a</v>
          </cell>
          <cell r="I12794" t="str">
            <v>Charles Partington - Hand coloured engraving of Goats 1835</v>
          </cell>
          <cell r="J12794"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12794">
            <v>10</v>
          </cell>
          <cell r="L12794">
            <v>20</v>
          </cell>
          <cell r="M12794">
            <v>5</v>
          </cell>
          <cell r="N12794">
            <v>5</v>
          </cell>
          <cell r="P12794" t="str">
            <v xml:space="preserve">The print is in excellent condition - please inspect the image carefully </v>
          </cell>
        </row>
        <row r="12795">
          <cell r="G12795" t="str">
            <v>12133a</v>
          </cell>
          <cell r="H12795" t="str">
            <v>12133a</v>
          </cell>
          <cell r="I12795" t="str">
            <v>Charles Partington - Hand coloured engraving of Horses 1835</v>
          </cell>
          <cell r="J12795"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12795">
            <v>10</v>
          </cell>
          <cell r="L12795">
            <v>20</v>
          </cell>
          <cell r="M12795">
            <v>5</v>
          </cell>
          <cell r="N12795">
            <v>5</v>
          </cell>
          <cell r="P12795" t="str">
            <v xml:space="preserve">The print is in excellent condition - please inspect the image carefully </v>
          </cell>
        </row>
        <row r="12796">
          <cell r="G12796" t="str">
            <v>12135a</v>
          </cell>
          <cell r="H12796" t="str">
            <v>12135a</v>
          </cell>
          <cell r="I12796" t="str">
            <v>Cuvier - Engraving of Le Crotale or Guiana Rattlesnake 1836</v>
          </cell>
          <cell r="J12796"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796">
            <v>30</v>
          </cell>
          <cell r="L12796">
            <v>60</v>
          </cell>
          <cell r="M12796">
            <v>15</v>
          </cell>
          <cell r="N12796">
            <v>15</v>
          </cell>
          <cell r="P12796" t="str">
            <v>The print is in good condition with some age-related marks - please inspect image carefully</v>
          </cell>
        </row>
        <row r="12797">
          <cell r="G12797" t="str">
            <v>12136a</v>
          </cell>
          <cell r="H12797" t="str">
            <v>12136a</v>
          </cell>
          <cell r="I12797" t="str">
            <v>Cuvier - Engraving of Western Sand Boa and Hook-nosed Snake 1836</v>
          </cell>
          <cell r="J12797"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797">
            <v>30</v>
          </cell>
          <cell r="L12797">
            <v>60</v>
          </cell>
          <cell r="M12797">
            <v>15</v>
          </cell>
          <cell r="N12797">
            <v>15</v>
          </cell>
          <cell r="P12797" t="str">
            <v>The print is in good condition with some age-related marks - please inspect image carefully</v>
          </cell>
        </row>
        <row r="12798">
          <cell r="G12798" t="str">
            <v>12137a</v>
          </cell>
          <cell r="H12798" t="str">
            <v>12137a</v>
          </cell>
          <cell r="I12798" t="str">
            <v>Cuvier - Engraving of Common Adder 1836</v>
          </cell>
          <cell r="J12798"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798">
            <v>30</v>
          </cell>
          <cell r="L12798">
            <v>60</v>
          </cell>
          <cell r="M12798">
            <v>15</v>
          </cell>
          <cell r="N12798">
            <v>15</v>
          </cell>
          <cell r="P12798" t="str">
            <v>The print is in good condition with some age-related marks - please inspect image carefully</v>
          </cell>
        </row>
        <row r="12799">
          <cell r="G12799" t="str">
            <v>12140a</v>
          </cell>
          <cell r="H12799" t="str">
            <v>12140a</v>
          </cell>
          <cell r="I12799" t="str">
            <v>Cuvier - Engraving of Mexican Burrowing Worm 1836</v>
          </cell>
          <cell r="J12799"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799">
            <v>30</v>
          </cell>
          <cell r="L12799">
            <v>60</v>
          </cell>
          <cell r="M12799">
            <v>15</v>
          </cell>
          <cell r="N12799">
            <v>15</v>
          </cell>
          <cell r="P12799" t="str">
            <v>The print is in good condition with some age-related marks - please inspect image carefully</v>
          </cell>
        </row>
        <row r="12800">
          <cell r="G12800" t="str">
            <v>12141a</v>
          </cell>
          <cell r="H12800" t="str">
            <v>12141a</v>
          </cell>
          <cell r="I12800" t="str">
            <v>Cuvier - Engraving of Coral and Harlequin snakes 1836</v>
          </cell>
          <cell r="J12800"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00">
            <v>30</v>
          </cell>
          <cell r="L12800">
            <v>60</v>
          </cell>
          <cell r="M12800">
            <v>15</v>
          </cell>
          <cell r="N12800">
            <v>15</v>
          </cell>
          <cell r="P12800" t="str">
            <v>The print is in good condition with some age-related marks - please inspect image carefully</v>
          </cell>
        </row>
        <row r="12801">
          <cell r="G12801" t="str">
            <v>12142a</v>
          </cell>
          <cell r="H12801" t="str">
            <v>12142a</v>
          </cell>
          <cell r="I12801" t="str">
            <v>Cuvier - Engraving of  Spectacled Cobra 1836</v>
          </cell>
          <cell r="J12801"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01">
            <v>30</v>
          </cell>
          <cell r="L12801">
            <v>60</v>
          </cell>
          <cell r="M12801">
            <v>15</v>
          </cell>
          <cell r="N12801">
            <v>15</v>
          </cell>
          <cell r="P12801" t="str">
            <v>The print is in good condition with some age-related marks - please inspect image carefully</v>
          </cell>
        </row>
        <row r="12802">
          <cell r="G12802" t="str">
            <v>12143a</v>
          </cell>
          <cell r="H12802" t="str">
            <v>12143a</v>
          </cell>
          <cell r="I12802" t="str">
            <v>Cuvier - Engraving of Salamander and Grass Lizard 1836</v>
          </cell>
          <cell r="J12802"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02">
            <v>30</v>
          </cell>
          <cell r="L12802">
            <v>60</v>
          </cell>
          <cell r="M12802">
            <v>15</v>
          </cell>
          <cell r="N12802">
            <v>15</v>
          </cell>
          <cell r="P12802" t="str">
            <v>The print is in good condition with some age-related marks - please inspect image carefully</v>
          </cell>
        </row>
        <row r="12803">
          <cell r="G12803" t="str">
            <v>12145a</v>
          </cell>
          <cell r="H12803" t="str">
            <v>12145a</v>
          </cell>
          <cell r="I12803" t="str">
            <v>Cuvier - Engraving of the Asclepius snake 1836</v>
          </cell>
          <cell r="J12803"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03">
            <v>30</v>
          </cell>
          <cell r="L12803">
            <v>60</v>
          </cell>
          <cell r="M12803">
            <v>15</v>
          </cell>
          <cell r="N12803">
            <v>15</v>
          </cell>
          <cell r="P12803" t="str">
            <v>The print is in good condition with some age-related marks - please inspect image carefully</v>
          </cell>
        </row>
        <row r="12804">
          <cell r="G12804" t="str">
            <v>12149a</v>
          </cell>
          <cell r="H12804" t="str">
            <v>12149a</v>
          </cell>
          <cell r="I12804" t="str">
            <v>Cuvier - Engraving of Sea snake and File snake 1836</v>
          </cell>
          <cell r="J12804"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04">
            <v>30</v>
          </cell>
          <cell r="L12804">
            <v>60</v>
          </cell>
          <cell r="M12804">
            <v>15</v>
          </cell>
          <cell r="N12804">
            <v>15</v>
          </cell>
          <cell r="P12804" t="str">
            <v>The print is in good condition with some age-related marks - please inspect image carefully</v>
          </cell>
        </row>
        <row r="12805">
          <cell r="G12805" t="str">
            <v>12151a</v>
          </cell>
          <cell r="H12805" t="str">
            <v>12151a</v>
          </cell>
          <cell r="I12805" t="str">
            <v>Cuvier - Engraving of Common and Crested Salamanders 1836</v>
          </cell>
          <cell r="J12805"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05">
            <v>30</v>
          </cell>
          <cell r="L12805">
            <v>60</v>
          </cell>
          <cell r="M12805">
            <v>15</v>
          </cell>
          <cell r="N12805">
            <v>15</v>
          </cell>
          <cell r="P12805" t="str">
            <v>The print is in good condition with some age-related marks - please inspect image carefully</v>
          </cell>
        </row>
        <row r="12806">
          <cell r="G12806" t="str">
            <v>12152a</v>
          </cell>
          <cell r="H12806" t="str">
            <v>12152a</v>
          </cell>
          <cell r="I12806" t="str">
            <v>Cuvier - Engraving of Spectacled Caiman and Ganges Gharial 1836</v>
          </cell>
          <cell r="J12806"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06">
            <v>30</v>
          </cell>
          <cell r="L12806">
            <v>60</v>
          </cell>
          <cell r="M12806">
            <v>15</v>
          </cell>
          <cell r="N12806">
            <v>15</v>
          </cell>
          <cell r="P12806" t="str">
            <v>The print is in good condition with some age-related marks - please inspect image carefully</v>
          </cell>
        </row>
        <row r="12807">
          <cell r="G12807" t="str">
            <v>12154a</v>
          </cell>
          <cell r="H12807" t="str">
            <v>12154a</v>
          </cell>
          <cell r="I12807" t="str">
            <v>Cuvier - Engraving of the Radiated Tortoise or Land Turtle 1836</v>
          </cell>
          <cell r="J12807"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07">
            <v>50</v>
          </cell>
          <cell r="L12807">
            <v>100</v>
          </cell>
          <cell r="M12807">
            <v>25</v>
          </cell>
          <cell r="N12807">
            <v>25</v>
          </cell>
          <cell r="P12807" t="str">
            <v>The print is in good condition with some age-related marks - please inspect image carefully</v>
          </cell>
        </row>
        <row r="12808">
          <cell r="G12808" t="str">
            <v>12156a</v>
          </cell>
          <cell r="H12808" t="str">
            <v>12156a</v>
          </cell>
          <cell r="I12808" t="str">
            <v>Cuvier - Engraving of  the Common Chameleon 1836</v>
          </cell>
          <cell r="J12808"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08">
            <v>30</v>
          </cell>
          <cell r="L12808">
            <v>60</v>
          </cell>
          <cell r="M12808">
            <v>15</v>
          </cell>
          <cell r="N12808">
            <v>15</v>
          </cell>
          <cell r="P12808" t="str">
            <v>The print is in good condition with some age-related marks - please inspect image carefully</v>
          </cell>
        </row>
        <row r="12809">
          <cell r="G12809" t="str">
            <v>12158a</v>
          </cell>
          <cell r="H12809" t="str">
            <v>12158a</v>
          </cell>
          <cell r="I12809" t="str">
            <v>Cuvier - Engraving of Spotted Leaf-toed and Vittatus Geckos 1836</v>
          </cell>
          <cell r="J12809"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09">
            <v>30</v>
          </cell>
          <cell r="L12809">
            <v>60</v>
          </cell>
          <cell r="M12809">
            <v>15</v>
          </cell>
          <cell r="N12809">
            <v>15</v>
          </cell>
          <cell r="P12809" t="str">
            <v>The print is in good condition with some age-related marks - please inspect image carefully</v>
          </cell>
        </row>
        <row r="12810">
          <cell r="G12810" t="str">
            <v>121603a</v>
          </cell>
          <cell r="H12810" t="str">
            <v>121603a</v>
          </cell>
          <cell r="I12810" t="str">
            <v>Wilhelm von Wright - Beautiful lithograph of Scandinavian Fishes 1892</v>
          </cell>
        </row>
        <row r="12811">
          <cell r="G12811" t="str">
            <v>12160a</v>
          </cell>
          <cell r="H12811" t="str">
            <v>12160a</v>
          </cell>
          <cell r="I12811" t="str">
            <v>Cuvier - Engraving of  Leatherback Turtle and Fringed Tortoise 1836</v>
          </cell>
          <cell r="J12811"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11">
            <v>50</v>
          </cell>
          <cell r="L12811">
            <v>100</v>
          </cell>
          <cell r="M12811">
            <v>25</v>
          </cell>
          <cell r="N12811">
            <v>25</v>
          </cell>
          <cell r="P12811" t="str">
            <v>The print is in good condition with some age-related marks - please inspect image carefully</v>
          </cell>
        </row>
        <row r="12812">
          <cell r="G12812" t="str">
            <v>12161a</v>
          </cell>
          <cell r="H12812" t="str">
            <v>12161a</v>
          </cell>
          <cell r="I12812" t="str">
            <v>Cuvier - Engraving of  Saltwater Crocodile 1836</v>
          </cell>
          <cell r="J12812"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12">
            <v>30</v>
          </cell>
          <cell r="L12812">
            <v>60</v>
          </cell>
          <cell r="M12812">
            <v>15</v>
          </cell>
          <cell r="N12812">
            <v>15</v>
          </cell>
          <cell r="P12812" t="str">
            <v>The print is in good condition with some age-related marks - please inspect image carefully</v>
          </cell>
        </row>
        <row r="12813">
          <cell r="G12813" t="str">
            <v>12162a</v>
          </cell>
          <cell r="H12813" t="str">
            <v>12162a</v>
          </cell>
          <cell r="I12813" t="str">
            <v>Cuvier - Engraving of Fire-bellied Toad and Surinam Frog 1836</v>
          </cell>
          <cell r="J12813"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13">
            <v>30</v>
          </cell>
          <cell r="L12813">
            <v>60</v>
          </cell>
          <cell r="M12813">
            <v>15</v>
          </cell>
          <cell r="N12813">
            <v>15</v>
          </cell>
          <cell r="P12813" t="str">
            <v>The print is in good condition with some age-related marks - please inspect image carefully</v>
          </cell>
        </row>
        <row r="12814">
          <cell r="G12814" t="str">
            <v>121636a</v>
          </cell>
          <cell r="H12814" t="str">
            <v>121636a</v>
          </cell>
          <cell r="I12814" t="str">
            <v>Wilhelm von Wright - Beautiful lithograph of Scandinavian Fishes 1892</v>
          </cell>
        </row>
        <row r="12815">
          <cell r="G12815" t="str">
            <v>12163a</v>
          </cell>
          <cell r="H12815" t="str">
            <v>12163a</v>
          </cell>
          <cell r="I12815" t="str">
            <v>Cuvier - Engraving of  Ruban snake and Boa Constrictor 1836</v>
          </cell>
          <cell r="J12815"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15">
            <v>30</v>
          </cell>
          <cell r="L12815">
            <v>60</v>
          </cell>
          <cell r="M12815">
            <v>15</v>
          </cell>
          <cell r="N12815">
            <v>15</v>
          </cell>
          <cell r="P12815" t="str">
            <v>The print is in good condition with some age-related marks - please inspect image carefully</v>
          </cell>
        </row>
        <row r="12816">
          <cell r="G12816" t="str">
            <v>12164a</v>
          </cell>
          <cell r="H12816" t="str">
            <v>12164a</v>
          </cell>
          <cell r="I12816" t="str">
            <v>Cuvier - Engraving of the Yellow Lipped Sea Krait 1836</v>
          </cell>
          <cell r="J12816"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16">
            <v>30</v>
          </cell>
          <cell r="L12816">
            <v>60</v>
          </cell>
          <cell r="M12816">
            <v>15</v>
          </cell>
          <cell r="N12816">
            <v>15</v>
          </cell>
          <cell r="P12816" t="str">
            <v>The print is in good condition with some age-related marks - please inspect image carefully</v>
          </cell>
        </row>
        <row r="12817">
          <cell r="G12817" t="str">
            <v>12165a</v>
          </cell>
          <cell r="H12817" t="str">
            <v>12165a</v>
          </cell>
          <cell r="I12817" t="str">
            <v>Cuvier - Engraving of a Green Tree snake 1836</v>
          </cell>
          <cell r="J12817"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17">
            <v>30</v>
          </cell>
          <cell r="L12817">
            <v>60</v>
          </cell>
          <cell r="M12817">
            <v>15</v>
          </cell>
          <cell r="N12817">
            <v>15</v>
          </cell>
          <cell r="P12817" t="str">
            <v>The print is in good condition with some age-related marks - please inspect image carefully</v>
          </cell>
        </row>
        <row r="12818">
          <cell r="G12818" t="str">
            <v>12166a</v>
          </cell>
          <cell r="H12818" t="str">
            <v>12166a</v>
          </cell>
          <cell r="I12818" t="str">
            <v>Cuvier - Engraving of Short-toed Rock Agama and Uromastyx 1836</v>
          </cell>
          <cell r="J12818"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18">
            <v>30</v>
          </cell>
          <cell r="L12818">
            <v>60</v>
          </cell>
          <cell r="M12818">
            <v>15</v>
          </cell>
          <cell r="N12818">
            <v>15</v>
          </cell>
          <cell r="P12818" t="str">
            <v>The print is in good condition with some age-related marks - please inspect image carefully</v>
          </cell>
        </row>
        <row r="12819">
          <cell r="G12819" t="str">
            <v>12167a</v>
          </cell>
          <cell r="H12819" t="str">
            <v>12167a</v>
          </cell>
          <cell r="I12819" t="str">
            <v>Cuvier - Engraving of Common Iguana 1836</v>
          </cell>
          <cell r="J12819"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19">
            <v>30</v>
          </cell>
          <cell r="L12819">
            <v>60</v>
          </cell>
          <cell r="M12819">
            <v>15</v>
          </cell>
          <cell r="N12819">
            <v>15</v>
          </cell>
          <cell r="P12819" t="str">
            <v>The print is in good condition with some age-related marks - please inspect image carefully</v>
          </cell>
        </row>
        <row r="12820">
          <cell r="G12820" t="str">
            <v>12168a</v>
          </cell>
          <cell r="H12820" t="str">
            <v>12168a</v>
          </cell>
          <cell r="I12820" t="str">
            <v>Cuvier - Engraving of Flying Dragon and Pondichéry fan-throated lizard 1836</v>
          </cell>
          <cell r="J12820"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20">
            <v>30</v>
          </cell>
          <cell r="L12820">
            <v>60</v>
          </cell>
          <cell r="M12820">
            <v>15</v>
          </cell>
          <cell r="N12820">
            <v>15</v>
          </cell>
          <cell r="P12820" t="str">
            <v>The print is in good condition with some age-related marks - please inspect image carefully</v>
          </cell>
        </row>
        <row r="12821">
          <cell r="G12821" t="str">
            <v>12171a</v>
          </cell>
          <cell r="H12821" t="str">
            <v>12171a</v>
          </cell>
          <cell r="I12821" t="str">
            <v>Cuvier - Engraving of Nile Monitor and Grand Dragon 1836</v>
          </cell>
          <cell r="J12821"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21">
            <v>30</v>
          </cell>
          <cell r="L12821">
            <v>60</v>
          </cell>
          <cell r="M12821">
            <v>15</v>
          </cell>
          <cell r="N12821">
            <v>15</v>
          </cell>
          <cell r="P12821" t="str">
            <v>The print is in good condition with some age-related marks - please inspect image carefully</v>
          </cell>
        </row>
        <row r="12822">
          <cell r="G12822" t="str">
            <v>12174a</v>
          </cell>
          <cell r="H12822" t="str">
            <v>12174a</v>
          </cell>
          <cell r="I12822" t="str">
            <v>Cuvier - Engraving of  Sandfish Skink and Houttuyn Diploglossus 1836</v>
          </cell>
          <cell r="J12822"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22">
            <v>30</v>
          </cell>
          <cell r="L12822">
            <v>60</v>
          </cell>
          <cell r="M12822">
            <v>15</v>
          </cell>
          <cell r="N12822">
            <v>15</v>
          </cell>
          <cell r="P12822" t="str">
            <v>The print is in good condition with some age-related marks - please inspect image carefully</v>
          </cell>
        </row>
        <row r="12823">
          <cell r="G12823" t="str">
            <v>12176a</v>
          </cell>
          <cell r="H12823" t="str">
            <v>12176a</v>
          </cell>
          <cell r="I12823" t="str">
            <v>Cuvier - Engraving of Jewelled lizard 1836</v>
          </cell>
          <cell r="J12823"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23">
            <v>30</v>
          </cell>
          <cell r="L12823">
            <v>60</v>
          </cell>
          <cell r="M12823">
            <v>15</v>
          </cell>
          <cell r="N12823">
            <v>15</v>
          </cell>
          <cell r="P12823" t="str">
            <v>The print is in good condition with some age-related marks - please inspect image carefully</v>
          </cell>
        </row>
        <row r="12824">
          <cell r="G12824">
            <v>12179</v>
          </cell>
          <cell r="H12824">
            <v>12179</v>
          </cell>
          <cell r="I12824" t="str">
            <v>Cuvier - Engraving of Spotted Salamander and Mexican Axolotl 1836</v>
          </cell>
          <cell r="J12824"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24">
            <v>30</v>
          </cell>
          <cell r="L12824">
            <v>60</v>
          </cell>
          <cell r="M12824">
            <v>15</v>
          </cell>
          <cell r="N12824">
            <v>15</v>
          </cell>
          <cell r="P12824" t="str">
            <v>The print is in good condition with some age-related marks - please inspect image carefully</v>
          </cell>
        </row>
        <row r="12825">
          <cell r="G12825" t="str">
            <v>12180a</v>
          </cell>
          <cell r="H12825" t="str">
            <v>12180a</v>
          </cell>
          <cell r="I12825" t="str">
            <v>Cuvier - Engraving of Skeleton of a Land Turtle 1836</v>
          </cell>
          <cell r="J12825" t="str">
            <v>This antique engraving is from Le Regne Animal (The Animal Kingdom) by Baron Georges Cuvier. Published by Fortin, Masson et Cie and printed by N Remond, Paris 1836.Artists who contributed to this volume on reptiles were Klein and Cornuel, Engravers were Guyard, Legrand, Schmelz, Annedouche, Victor, Visto, Lanvin and others.Size: approx. 10in x 7in (26.5cm x 17cm)</v>
          </cell>
          <cell r="K12825">
            <v>50</v>
          </cell>
          <cell r="L12825">
            <v>100</v>
          </cell>
          <cell r="M12825">
            <v>25</v>
          </cell>
          <cell r="N12825">
            <v>25</v>
          </cell>
          <cell r="P12825" t="str">
            <v>Lower left corner paper loss.</v>
          </cell>
        </row>
        <row r="12826">
          <cell r="G12826" t="str">
            <v>12188a</v>
          </cell>
          <cell r="H12826" t="str">
            <v>12188a</v>
          </cell>
          <cell r="I12826" t="str">
            <v>Rev Houghton - Windermere, Cole's and Gray's Charr 1895</v>
          </cell>
          <cell r="J12826"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12826">
            <v>30</v>
          </cell>
          <cell r="L12826">
            <v>60</v>
          </cell>
          <cell r="M12826">
            <v>15</v>
          </cell>
          <cell r="N12826">
            <v>15</v>
          </cell>
          <cell r="P12826" t="str">
            <v>The print is in excellent condition - please inspect the image carefully for occasional spotting</v>
          </cell>
        </row>
        <row r="12827">
          <cell r="G12827" t="str">
            <v>12193a</v>
          </cell>
          <cell r="H12827" t="str">
            <v>12193a</v>
          </cell>
          <cell r="I12827" t="str">
            <v>Rev Houghton - Golden Tench 1895</v>
          </cell>
          <cell r="J12827"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12827">
            <v>30</v>
          </cell>
          <cell r="L12827">
            <v>60</v>
          </cell>
          <cell r="M12827">
            <v>15</v>
          </cell>
          <cell r="N12827">
            <v>15</v>
          </cell>
          <cell r="P12827" t="str">
            <v>The print is in excellent condition - please inspect the image carefully for occasional spotting</v>
          </cell>
        </row>
        <row r="12828">
          <cell r="G12828" t="str">
            <v>12194a</v>
          </cell>
          <cell r="H12828" t="str">
            <v>12194a</v>
          </cell>
          <cell r="I12828" t="str">
            <v>Rev Houghton - Roach 1895</v>
          </cell>
          <cell r="J12828"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12828">
            <v>30</v>
          </cell>
          <cell r="L12828">
            <v>60</v>
          </cell>
          <cell r="M12828">
            <v>15</v>
          </cell>
          <cell r="N12828">
            <v>15</v>
          </cell>
          <cell r="P12828" t="str">
            <v>The print is in excellent condition - please inspect the image carefully for occasional spotting</v>
          </cell>
        </row>
        <row r="12829">
          <cell r="G12829" t="str">
            <v>12195a</v>
          </cell>
          <cell r="H12829" t="str">
            <v>12195a</v>
          </cell>
          <cell r="I12829" t="str">
            <v>Rev Houghton - Sturgeon 1895</v>
          </cell>
          <cell r="J12829"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12829">
            <v>30</v>
          </cell>
          <cell r="L12829">
            <v>60</v>
          </cell>
          <cell r="M12829">
            <v>15</v>
          </cell>
          <cell r="N12829">
            <v>15</v>
          </cell>
          <cell r="P12829" t="str">
            <v>The print is in excellent condition - please inspect the image carefully for occasional spotting</v>
          </cell>
        </row>
        <row r="12830">
          <cell r="G12830" t="str">
            <v>12196a</v>
          </cell>
          <cell r="H12830" t="str">
            <v>12196a</v>
          </cell>
          <cell r="I12830" t="str">
            <v>Rev Houghton - Loch Killin Charr 1895</v>
          </cell>
          <cell r="J12830"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12830">
            <v>30</v>
          </cell>
          <cell r="L12830">
            <v>60</v>
          </cell>
          <cell r="M12830">
            <v>15</v>
          </cell>
          <cell r="N12830">
            <v>15</v>
          </cell>
          <cell r="P12830" t="str">
            <v>The print is in excellent condition - please inspect the image carefully for occasional spotting</v>
          </cell>
        </row>
        <row r="12831">
          <cell r="G12831" t="str">
            <v>12198a</v>
          </cell>
          <cell r="H12831" t="str">
            <v>12198a</v>
          </cell>
          <cell r="I12831" t="str">
            <v>Rev Houghton - Common Trout 1895</v>
          </cell>
          <cell r="J12831" t="str">
            <v>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v>
          </cell>
          <cell r="K12831">
            <v>30</v>
          </cell>
          <cell r="L12831">
            <v>60</v>
          </cell>
          <cell r="M12831">
            <v>15</v>
          </cell>
          <cell r="N12831">
            <v>15</v>
          </cell>
          <cell r="P12831" t="str">
            <v>The print is in excellent condition - please inspect the image carefully for occasional spotting</v>
          </cell>
        </row>
        <row r="12832">
          <cell r="G12832" t="str">
            <v>122060a</v>
          </cell>
          <cell r="H12832" t="str">
            <v>122060a</v>
          </cell>
          <cell r="I12832" t="str">
            <v>Edward Donovan - Hand-coloured engraving of shells 1800</v>
          </cell>
          <cell r="J12832"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32">
            <v>10</v>
          </cell>
          <cell r="L12832">
            <v>20</v>
          </cell>
          <cell r="M12832">
            <v>5</v>
          </cell>
          <cell r="N12832">
            <v>5</v>
          </cell>
          <cell r="P12832" t="str">
            <v xml:space="preserve">The print is in excellent condition - please inspect the image carefully </v>
          </cell>
        </row>
        <row r="12833">
          <cell r="G12833" t="str">
            <v>122060a</v>
          </cell>
          <cell r="H12833" t="str">
            <v>122060a</v>
          </cell>
          <cell r="I12833" t="str">
            <v>Edward Donovan - Hand-coloured engraving of shells 1800</v>
          </cell>
          <cell r="J12833"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33">
            <v>10</v>
          </cell>
          <cell r="L12833">
            <v>20</v>
          </cell>
          <cell r="M12833">
            <v>5</v>
          </cell>
          <cell r="N12833">
            <v>5</v>
          </cell>
          <cell r="P12833" t="str">
            <v xml:space="preserve">The print is in excellent condition - please inspect the image carefully </v>
          </cell>
        </row>
        <row r="12834">
          <cell r="G12834" t="str">
            <v>122063a</v>
          </cell>
          <cell r="H12834" t="str">
            <v>122063a</v>
          </cell>
          <cell r="I12834" t="str">
            <v>Edward Donovan - Hand-coloured engraving of shells 1800</v>
          </cell>
          <cell r="J12834"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34">
            <v>10</v>
          </cell>
          <cell r="L12834">
            <v>20</v>
          </cell>
          <cell r="M12834">
            <v>5</v>
          </cell>
          <cell r="N12834">
            <v>5</v>
          </cell>
          <cell r="P12834" t="str">
            <v xml:space="preserve">The print is in excellent condition - please inspect the image carefully </v>
          </cell>
        </row>
        <row r="12835">
          <cell r="G12835" t="str">
            <v>122065a</v>
          </cell>
          <cell r="H12835" t="str">
            <v>122065a</v>
          </cell>
          <cell r="I12835" t="str">
            <v>Edward Donovan - Hand-coloured engraving of shells 1800</v>
          </cell>
          <cell r="J12835"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35">
            <v>10</v>
          </cell>
          <cell r="L12835">
            <v>20</v>
          </cell>
          <cell r="M12835">
            <v>5</v>
          </cell>
          <cell r="N12835">
            <v>5</v>
          </cell>
          <cell r="P12835" t="str">
            <v xml:space="preserve">The print is in excellent condition - please inspect the image carefully </v>
          </cell>
        </row>
        <row r="12836">
          <cell r="G12836" t="str">
            <v>122066a</v>
          </cell>
          <cell r="H12836" t="str">
            <v>122066a</v>
          </cell>
          <cell r="I12836" t="str">
            <v>Edward Donovan - Hand-coloured engraving of shells 1800</v>
          </cell>
          <cell r="J12836"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36">
            <v>10</v>
          </cell>
          <cell r="L12836">
            <v>20</v>
          </cell>
          <cell r="M12836">
            <v>5</v>
          </cell>
          <cell r="N12836">
            <v>5</v>
          </cell>
          <cell r="P12836" t="str">
            <v xml:space="preserve">The print is in excellent condition - please inspect the image carefully </v>
          </cell>
        </row>
        <row r="12837">
          <cell r="G12837" t="str">
            <v>122072a</v>
          </cell>
          <cell r="H12837" t="str">
            <v>122072a</v>
          </cell>
          <cell r="I12837" t="str">
            <v>Edward Donovan - Hand-coloured engraving of shells 1800</v>
          </cell>
          <cell r="J12837"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37">
            <v>10</v>
          </cell>
          <cell r="L12837">
            <v>20</v>
          </cell>
          <cell r="M12837">
            <v>5</v>
          </cell>
          <cell r="N12837">
            <v>5</v>
          </cell>
          <cell r="P12837" t="str">
            <v xml:space="preserve">The print is in excellent condition - please inspect the image carefully </v>
          </cell>
        </row>
        <row r="12838">
          <cell r="G12838" t="str">
            <v>122074a</v>
          </cell>
          <cell r="H12838" t="str">
            <v>122074a</v>
          </cell>
          <cell r="I12838" t="str">
            <v>Edward Donovan - Hand-coloured engraving of shells 1800</v>
          </cell>
          <cell r="J12838"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38">
            <v>10</v>
          </cell>
          <cell r="L12838">
            <v>20</v>
          </cell>
          <cell r="M12838">
            <v>5</v>
          </cell>
          <cell r="N12838">
            <v>5</v>
          </cell>
          <cell r="P12838" t="str">
            <v xml:space="preserve">The print is in excellent condition - please inspect the image carefully </v>
          </cell>
        </row>
        <row r="12839">
          <cell r="G12839" t="str">
            <v>122075a</v>
          </cell>
          <cell r="H12839" t="str">
            <v>122075a</v>
          </cell>
          <cell r="I12839" t="str">
            <v>Edward Donovan - Hand-coloured engraving of shells 1800</v>
          </cell>
          <cell r="J12839"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39">
            <v>10</v>
          </cell>
          <cell r="L12839">
            <v>20</v>
          </cell>
          <cell r="M12839">
            <v>5</v>
          </cell>
          <cell r="N12839">
            <v>5</v>
          </cell>
          <cell r="P12839" t="str">
            <v xml:space="preserve">The print is in excellent condition - please inspect the image carefully </v>
          </cell>
        </row>
        <row r="12840">
          <cell r="G12840" t="str">
            <v>122076a</v>
          </cell>
          <cell r="H12840" t="str">
            <v>122076a</v>
          </cell>
          <cell r="I12840" t="str">
            <v>Edward Donovan - Hand-coloured engraving of shells 1800</v>
          </cell>
          <cell r="J12840"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40">
            <v>10</v>
          </cell>
          <cell r="L12840">
            <v>20</v>
          </cell>
          <cell r="M12840">
            <v>5</v>
          </cell>
          <cell r="N12840">
            <v>5</v>
          </cell>
          <cell r="P12840" t="str">
            <v xml:space="preserve">The print is in excellent condition - please inspect the image carefully </v>
          </cell>
        </row>
        <row r="12841">
          <cell r="G12841" t="str">
            <v>122078a</v>
          </cell>
          <cell r="H12841" t="str">
            <v>122078a</v>
          </cell>
          <cell r="I12841" t="str">
            <v>Edward Donovan - Hand-coloured engraving of shells 1800</v>
          </cell>
          <cell r="J12841"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41">
            <v>10</v>
          </cell>
          <cell r="L12841">
            <v>20</v>
          </cell>
          <cell r="M12841">
            <v>5</v>
          </cell>
          <cell r="N12841">
            <v>5</v>
          </cell>
          <cell r="P12841" t="str">
            <v xml:space="preserve">The print is in excellent condition - please inspect the image carefully </v>
          </cell>
        </row>
        <row r="12842">
          <cell r="G12842" t="str">
            <v>122080a</v>
          </cell>
          <cell r="H12842" t="str">
            <v>122080a</v>
          </cell>
          <cell r="I12842" t="str">
            <v>Edward Donovan - Hand-coloured engraving of shells 1800</v>
          </cell>
          <cell r="J12842"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42">
            <v>10</v>
          </cell>
          <cell r="L12842">
            <v>20</v>
          </cell>
          <cell r="M12842">
            <v>5</v>
          </cell>
          <cell r="N12842">
            <v>5</v>
          </cell>
          <cell r="P12842" t="str">
            <v xml:space="preserve">The print is in excellent condition - please inspect the image carefully </v>
          </cell>
        </row>
        <row r="12843">
          <cell r="G12843" t="str">
            <v>122084a</v>
          </cell>
          <cell r="H12843" t="str">
            <v>122084a</v>
          </cell>
          <cell r="I12843" t="str">
            <v>Edward Donovan - Hand-coloured engraving of shells 1800</v>
          </cell>
          <cell r="J12843"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43">
            <v>10</v>
          </cell>
          <cell r="L12843">
            <v>20</v>
          </cell>
          <cell r="M12843">
            <v>5</v>
          </cell>
          <cell r="N12843">
            <v>5</v>
          </cell>
          <cell r="P12843" t="str">
            <v xml:space="preserve">The print is in excellent condition - please inspect the image carefully </v>
          </cell>
        </row>
        <row r="12844">
          <cell r="G12844" t="str">
            <v>122085a</v>
          </cell>
          <cell r="H12844" t="str">
            <v>122085a</v>
          </cell>
          <cell r="I12844" t="str">
            <v>Edward Donovan - Hand-coloured engraving of shells 1800</v>
          </cell>
          <cell r="J12844"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44">
            <v>10</v>
          </cell>
          <cell r="L12844">
            <v>20</v>
          </cell>
          <cell r="M12844">
            <v>5</v>
          </cell>
          <cell r="N12844">
            <v>5</v>
          </cell>
          <cell r="P12844" t="str">
            <v xml:space="preserve">The print is in excellent condition - please inspect the image carefully </v>
          </cell>
        </row>
        <row r="12845">
          <cell r="G12845" t="str">
            <v>122086a</v>
          </cell>
          <cell r="H12845" t="str">
            <v>122086a</v>
          </cell>
          <cell r="I12845" t="str">
            <v>Edward Donovan - Hand-coloured engraving of shells 1800</v>
          </cell>
          <cell r="J12845"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45">
            <v>10</v>
          </cell>
          <cell r="L12845">
            <v>20</v>
          </cell>
          <cell r="M12845">
            <v>5</v>
          </cell>
          <cell r="N12845">
            <v>5</v>
          </cell>
          <cell r="P12845" t="str">
            <v xml:space="preserve">The print is in excellent condition - please inspect the image carefully </v>
          </cell>
        </row>
        <row r="12846">
          <cell r="G12846" t="str">
            <v>122088a</v>
          </cell>
          <cell r="H12846" t="str">
            <v>122088a</v>
          </cell>
          <cell r="I12846" t="str">
            <v>Edward Donovan - Hand-coloured engraving of shells 1800</v>
          </cell>
          <cell r="J12846"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46">
            <v>10</v>
          </cell>
          <cell r="L12846">
            <v>20</v>
          </cell>
          <cell r="M12846">
            <v>5</v>
          </cell>
          <cell r="N12846">
            <v>5</v>
          </cell>
          <cell r="P12846" t="str">
            <v xml:space="preserve">The print is in excellent condition - please inspect the image carefully </v>
          </cell>
        </row>
        <row r="12847">
          <cell r="G12847" t="str">
            <v>122089a</v>
          </cell>
          <cell r="H12847" t="str">
            <v>122089a</v>
          </cell>
          <cell r="I12847" t="str">
            <v>Edward Donovan - Hand-coloured engraving of shells 1800</v>
          </cell>
          <cell r="J12847"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47">
            <v>10</v>
          </cell>
          <cell r="L12847">
            <v>20</v>
          </cell>
          <cell r="M12847">
            <v>5</v>
          </cell>
          <cell r="N12847">
            <v>5</v>
          </cell>
          <cell r="P12847" t="str">
            <v xml:space="preserve">The print is in excellent condition - please inspect the image carefully </v>
          </cell>
        </row>
        <row r="12848">
          <cell r="G12848" t="str">
            <v>122090a</v>
          </cell>
          <cell r="H12848" t="str">
            <v>122090a</v>
          </cell>
          <cell r="I12848" t="str">
            <v>Edward Donovan - Hand-coloured engraving of shells 1800</v>
          </cell>
          <cell r="J12848"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48">
            <v>10</v>
          </cell>
          <cell r="L12848">
            <v>20</v>
          </cell>
          <cell r="M12848">
            <v>5</v>
          </cell>
          <cell r="N12848">
            <v>5</v>
          </cell>
          <cell r="P12848" t="str">
            <v xml:space="preserve">The print is in excellent condition - please inspect the image carefully </v>
          </cell>
        </row>
        <row r="12849">
          <cell r="G12849" t="str">
            <v>122091a</v>
          </cell>
          <cell r="H12849" t="str">
            <v>122091a</v>
          </cell>
          <cell r="I12849" t="str">
            <v>Edward Donovan - Hand-coloured engraving of shells 1800</v>
          </cell>
          <cell r="J12849"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49">
            <v>10</v>
          </cell>
          <cell r="L12849">
            <v>20</v>
          </cell>
          <cell r="M12849">
            <v>5</v>
          </cell>
          <cell r="N12849">
            <v>5</v>
          </cell>
          <cell r="P12849" t="str">
            <v xml:space="preserve">The print is in excellent condition - please inspect the image carefully </v>
          </cell>
        </row>
        <row r="12850">
          <cell r="G12850" t="str">
            <v>122092a</v>
          </cell>
          <cell r="H12850" t="str">
            <v>122092a</v>
          </cell>
          <cell r="I12850" t="str">
            <v>Edward Donovan - Hand-coloured engraving of shells 1800</v>
          </cell>
          <cell r="J12850"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50">
            <v>10</v>
          </cell>
          <cell r="L12850">
            <v>20</v>
          </cell>
          <cell r="M12850">
            <v>5</v>
          </cell>
          <cell r="N12850">
            <v>5</v>
          </cell>
          <cell r="P12850" t="str">
            <v xml:space="preserve">The print is in excellent condition - please inspect the image carefully </v>
          </cell>
        </row>
        <row r="12851">
          <cell r="G12851" t="str">
            <v>122093a</v>
          </cell>
          <cell r="H12851" t="str">
            <v>122093a</v>
          </cell>
          <cell r="I12851" t="str">
            <v>Edward Donovan - Hand-coloured engraving of shells 1800</v>
          </cell>
          <cell r="J12851"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51">
            <v>10</v>
          </cell>
          <cell r="L12851">
            <v>20</v>
          </cell>
          <cell r="M12851">
            <v>5</v>
          </cell>
          <cell r="N12851">
            <v>5</v>
          </cell>
          <cell r="P12851" t="str">
            <v xml:space="preserve">The print is in excellent condition - please inspect the image carefully </v>
          </cell>
        </row>
        <row r="12852">
          <cell r="G12852" t="str">
            <v>122094a</v>
          </cell>
          <cell r="H12852" t="str">
            <v>122094a</v>
          </cell>
          <cell r="I12852" t="str">
            <v>Edward Donovan - Hand-coloured engraving of shells 1800</v>
          </cell>
          <cell r="J12852"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52">
            <v>20</v>
          </cell>
          <cell r="L12852">
            <v>40</v>
          </cell>
          <cell r="M12852">
            <v>10</v>
          </cell>
          <cell r="N12852">
            <v>10</v>
          </cell>
          <cell r="P12852" t="str">
            <v xml:space="preserve">The print is in excellent condition - please inspect the image carefully </v>
          </cell>
        </row>
        <row r="12853">
          <cell r="G12853" t="str">
            <v>122095a</v>
          </cell>
          <cell r="H12853" t="str">
            <v>122095a</v>
          </cell>
          <cell r="I12853" t="str">
            <v>Edward Donovan - Hand-coloured engraving of shells 1800</v>
          </cell>
          <cell r="J12853"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53">
            <v>10</v>
          </cell>
          <cell r="L12853">
            <v>20</v>
          </cell>
          <cell r="M12853">
            <v>5</v>
          </cell>
          <cell r="N12853">
            <v>5</v>
          </cell>
          <cell r="P12853" t="str">
            <v xml:space="preserve">The print is in excellent condition - please inspect the image carefully </v>
          </cell>
        </row>
        <row r="12854">
          <cell r="G12854" t="str">
            <v>122096a</v>
          </cell>
          <cell r="H12854" t="str">
            <v>122096a</v>
          </cell>
          <cell r="I12854" t="str">
            <v>Edward Donovan - Hand-coloured engraving of shells 1800</v>
          </cell>
          <cell r="J12854"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54">
            <v>10</v>
          </cell>
          <cell r="L12854">
            <v>20</v>
          </cell>
          <cell r="M12854">
            <v>5</v>
          </cell>
          <cell r="N12854">
            <v>5</v>
          </cell>
          <cell r="P12854" t="str">
            <v xml:space="preserve">The print is in excellent condition - please inspect the image carefully </v>
          </cell>
        </row>
        <row r="12855">
          <cell r="G12855" t="str">
            <v>122096a</v>
          </cell>
          <cell r="H12855" t="str">
            <v>122096a</v>
          </cell>
          <cell r="I12855" t="str">
            <v>Edward Donovan - Hand-coloured engraving of shells 1800</v>
          </cell>
          <cell r="J12855"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55">
            <v>20</v>
          </cell>
          <cell r="L12855">
            <v>40</v>
          </cell>
          <cell r="M12855">
            <v>10</v>
          </cell>
          <cell r="N12855">
            <v>10</v>
          </cell>
          <cell r="P12855" t="str">
            <v xml:space="preserve">The print is in excellent condition - please inspect the image carefully </v>
          </cell>
        </row>
        <row r="12856">
          <cell r="G12856" t="str">
            <v>122097a</v>
          </cell>
          <cell r="H12856" t="str">
            <v>122097a</v>
          </cell>
          <cell r="I12856" t="str">
            <v>Edward Donovan - Hand-coloured engraving of shells 1800</v>
          </cell>
          <cell r="J12856"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56">
            <v>10</v>
          </cell>
          <cell r="L12856">
            <v>20</v>
          </cell>
          <cell r="M12856">
            <v>5</v>
          </cell>
          <cell r="N12856">
            <v>5</v>
          </cell>
          <cell r="P12856" t="str">
            <v xml:space="preserve">The print is in excellent condition - please inspect the image carefully </v>
          </cell>
        </row>
        <row r="12857">
          <cell r="G12857" t="str">
            <v>122098a</v>
          </cell>
          <cell r="H12857" t="str">
            <v>122098a</v>
          </cell>
          <cell r="I12857" t="str">
            <v>Edward Donovan - Hand-coloured engraving of shells 1800</v>
          </cell>
          <cell r="J12857"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57">
            <v>10</v>
          </cell>
          <cell r="L12857">
            <v>20</v>
          </cell>
          <cell r="M12857">
            <v>5</v>
          </cell>
          <cell r="N12857">
            <v>5</v>
          </cell>
          <cell r="P12857" t="str">
            <v xml:space="preserve">The print is in excellent condition - please inspect the image carefully </v>
          </cell>
        </row>
        <row r="12858">
          <cell r="G12858" t="str">
            <v>122099a</v>
          </cell>
          <cell r="H12858" t="str">
            <v>122099a</v>
          </cell>
          <cell r="I12858" t="str">
            <v>Edward Donovan - Hand-coloured engraving of shells 1800</v>
          </cell>
          <cell r="J12858"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58">
            <v>10</v>
          </cell>
          <cell r="L12858">
            <v>20</v>
          </cell>
          <cell r="M12858">
            <v>5</v>
          </cell>
          <cell r="N12858">
            <v>5</v>
          </cell>
          <cell r="P12858" t="str">
            <v xml:space="preserve">The print is in excellent condition - please inspect the image carefully </v>
          </cell>
        </row>
        <row r="12859">
          <cell r="G12859" t="str">
            <v>122105a</v>
          </cell>
          <cell r="H12859" t="str">
            <v>122105a</v>
          </cell>
          <cell r="I12859" t="str">
            <v>Edward Donovan - Hand-coloured engraving of shells 1800</v>
          </cell>
          <cell r="J12859"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59">
            <v>10</v>
          </cell>
          <cell r="L12859">
            <v>20</v>
          </cell>
          <cell r="M12859">
            <v>5</v>
          </cell>
          <cell r="N12859">
            <v>5</v>
          </cell>
          <cell r="P12859" t="str">
            <v xml:space="preserve">The print is in excellent condition - please inspect the image carefully </v>
          </cell>
        </row>
        <row r="12860">
          <cell r="G12860" t="str">
            <v>12210a</v>
          </cell>
          <cell r="H12860" t="str">
            <v>12210a</v>
          </cell>
          <cell r="I12860" t="str">
            <v>Charles Kingsley - Rare print of British shoreline creatures 1859</v>
          </cell>
          <cell r="J12860" t="str">
            <v>This antique chromolithographic print is from Glaucus: or Wonders of the Shore by Charles Kingsley Published by MacMillan &amp; Co, London 1859. The hand-coloured plates were engraved by William Dickes.
Size: 7.5in x 5in (19cm x 13cm)</v>
          </cell>
          <cell r="K12860">
            <v>10</v>
          </cell>
          <cell r="L12860">
            <v>20</v>
          </cell>
          <cell r="M12860">
            <v>5</v>
          </cell>
          <cell r="N12860">
            <v>5</v>
          </cell>
          <cell r="P12860" t="str">
            <v xml:space="preserve">The prints are in excellent condition - please inspect the image carefully </v>
          </cell>
        </row>
        <row r="12861">
          <cell r="G12861" t="str">
            <v>122111a</v>
          </cell>
          <cell r="H12861" t="str">
            <v>122111a</v>
          </cell>
          <cell r="I12861" t="str">
            <v>Edward Donovan - Hand-coloured engraving of shells 1800</v>
          </cell>
          <cell r="J12861"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61">
            <v>10</v>
          </cell>
          <cell r="L12861">
            <v>20</v>
          </cell>
          <cell r="M12861">
            <v>5</v>
          </cell>
          <cell r="N12861">
            <v>5</v>
          </cell>
          <cell r="P12861" t="str">
            <v xml:space="preserve">The print is in excellent condition - please inspect the image carefully </v>
          </cell>
        </row>
        <row r="12862">
          <cell r="G12862" t="str">
            <v>122114a</v>
          </cell>
          <cell r="H12862" t="str">
            <v>122114a</v>
          </cell>
          <cell r="I12862" t="str">
            <v>Edward Donovan - Hand-coloured engraving of shells 1800</v>
          </cell>
          <cell r="J12862"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62">
            <v>10</v>
          </cell>
          <cell r="L12862">
            <v>20</v>
          </cell>
          <cell r="M12862">
            <v>5</v>
          </cell>
          <cell r="N12862">
            <v>5</v>
          </cell>
          <cell r="P12862" t="str">
            <v xml:space="preserve">The print is in excellent condition - please inspect the image carefully </v>
          </cell>
        </row>
        <row r="12863">
          <cell r="G12863" t="str">
            <v>122115a</v>
          </cell>
          <cell r="H12863" t="str">
            <v>122115a</v>
          </cell>
          <cell r="I12863" t="str">
            <v>Edward Donovan - Hand-coloured engraving of shells 1800</v>
          </cell>
          <cell r="J12863"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63">
            <v>10</v>
          </cell>
          <cell r="L12863">
            <v>20</v>
          </cell>
          <cell r="M12863">
            <v>5</v>
          </cell>
          <cell r="N12863">
            <v>5</v>
          </cell>
          <cell r="P12863" t="str">
            <v xml:space="preserve">The print is in excellent condition - please inspect the image carefully </v>
          </cell>
        </row>
        <row r="12864">
          <cell r="G12864" t="str">
            <v>122116a</v>
          </cell>
          <cell r="H12864" t="str">
            <v>122116a</v>
          </cell>
          <cell r="I12864" t="str">
            <v>Edward Donovan - Hand-coloured engraving of shells 1800</v>
          </cell>
          <cell r="J12864"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64">
            <v>10</v>
          </cell>
          <cell r="L12864">
            <v>20</v>
          </cell>
          <cell r="M12864">
            <v>5</v>
          </cell>
          <cell r="N12864">
            <v>5</v>
          </cell>
          <cell r="P12864" t="str">
            <v xml:space="preserve">The print is in excellent condition - please inspect the image carefully </v>
          </cell>
        </row>
        <row r="12865">
          <cell r="G12865" t="str">
            <v>122117a</v>
          </cell>
          <cell r="H12865" t="str">
            <v>122117a</v>
          </cell>
          <cell r="I12865" t="str">
            <v>Edward Donovan - Hand-coloured engraving of shells 1800</v>
          </cell>
          <cell r="J12865"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65">
            <v>10</v>
          </cell>
          <cell r="L12865">
            <v>20</v>
          </cell>
          <cell r="M12865">
            <v>5</v>
          </cell>
          <cell r="N12865">
            <v>5</v>
          </cell>
          <cell r="P12865" t="str">
            <v xml:space="preserve">The print is in excellent condition - please inspect the image carefully </v>
          </cell>
        </row>
        <row r="12866">
          <cell r="G12866" t="str">
            <v>122120a</v>
          </cell>
          <cell r="H12866" t="str">
            <v>122120a</v>
          </cell>
          <cell r="I12866" t="str">
            <v>Edward Donovan - Hand-coloured engraving of shells 1800</v>
          </cell>
          <cell r="J12866"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66">
            <v>10</v>
          </cell>
          <cell r="L12866">
            <v>20</v>
          </cell>
          <cell r="M12866">
            <v>5</v>
          </cell>
          <cell r="N12866">
            <v>5</v>
          </cell>
          <cell r="P12866" t="str">
            <v xml:space="preserve">The print is in excellent condition - please inspect the image carefully </v>
          </cell>
        </row>
        <row r="12867">
          <cell r="G12867" t="str">
            <v>122121a</v>
          </cell>
          <cell r="H12867" t="str">
            <v>122121a</v>
          </cell>
          <cell r="I12867" t="str">
            <v>Edward Donovan - Hand-coloured engraving of shells 1800</v>
          </cell>
          <cell r="J12867"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67">
            <v>10</v>
          </cell>
          <cell r="L12867">
            <v>20</v>
          </cell>
          <cell r="M12867">
            <v>5</v>
          </cell>
          <cell r="N12867">
            <v>5</v>
          </cell>
          <cell r="P12867" t="str">
            <v xml:space="preserve">The print is in excellent condition - please inspect the image carefully </v>
          </cell>
        </row>
        <row r="12868">
          <cell r="G12868" t="str">
            <v>122122a</v>
          </cell>
          <cell r="H12868" t="str">
            <v>122122a</v>
          </cell>
          <cell r="I12868" t="str">
            <v>Edward Donovan - Hand-coloured engraving of shells 1800</v>
          </cell>
          <cell r="J12868"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68">
            <v>10</v>
          </cell>
          <cell r="L12868">
            <v>20</v>
          </cell>
          <cell r="M12868">
            <v>5</v>
          </cell>
          <cell r="N12868">
            <v>5</v>
          </cell>
          <cell r="P12868" t="str">
            <v xml:space="preserve">The print is in excellent condition - please inspect the image carefully </v>
          </cell>
        </row>
        <row r="12869">
          <cell r="G12869" t="str">
            <v>122123a</v>
          </cell>
          <cell r="H12869" t="str">
            <v>122123a</v>
          </cell>
          <cell r="I12869" t="str">
            <v>Edward Donovan - Hand-coloured engraving of shells 1800</v>
          </cell>
          <cell r="J12869"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69">
            <v>10</v>
          </cell>
          <cell r="L12869">
            <v>20</v>
          </cell>
          <cell r="M12869">
            <v>5</v>
          </cell>
          <cell r="N12869">
            <v>5</v>
          </cell>
          <cell r="P12869" t="str">
            <v xml:space="preserve">The print is in excellent condition - please inspect the image carefully </v>
          </cell>
        </row>
        <row r="12870">
          <cell r="G12870" t="str">
            <v>122124a</v>
          </cell>
          <cell r="H12870" t="str">
            <v>122124a</v>
          </cell>
          <cell r="I12870" t="str">
            <v>Edward Donovan - Hand-coloured engraving of shells 1800</v>
          </cell>
          <cell r="J12870"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70">
            <v>10</v>
          </cell>
          <cell r="L12870">
            <v>20</v>
          </cell>
          <cell r="M12870">
            <v>5</v>
          </cell>
          <cell r="N12870">
            <v>5</v>
          </cell>
          <cell r="P12870" t="str">
            <v xml:space="preserve">The print is in excellent condition - please inspect the image carefully </v>
          </cell>
        </row>
        <row r="12871">
          <cell r="G12871" t="str">
            <v>122125a</v>
          </cell>
          <cell r="H12871" t="str">
            <v>122125a</v>
          </cell>
          <cell r="I12871" t="str">
            <v>Edward Donovan - Hand-coloured engraving of shells 1800</v>
          </cell>
          <cell r="J12871"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71">
            <v>10</v>
          </cell>
          <cell r="L12871">
            <v>20</v>
          </cell>
          <cell r="M12871">
            <v>5</v>
          </cell>
          <cell r="N12871">
            <v>5</v>
          </cell>
          <cell r="P12871" t="str">
            <v xml:space="preserve">The print is in excellent condition - please inspect the image carefully </v>
          </cell>
        </row>
        <row r="12872">
          <cell r="G12872" t="str">
            <v>122126a</v>
          </cell>
          <cell r="H12872" t="str">
            <v>122126a</v>
          </cell>
          <cell r="I12872" t="str">
            <v>Edward Donovan - Hand-coloured engraving of shells 1800</v>
          </cell>
          <cell r="J12872"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72">
            <v>10</v>
          </cell>
          <cell r="L12872">
            <v>20</v>
          </cell>
          <cell r="M12872">
            <v>5</v>
          </cell>
          <cell r="N12872">
            <v>5</v>
          </cell>
          <cell r="P12872" t="str">
            <v xml:space="preserve">The print is in excellent condition - please inspect the image carefully </v>
          </cell>
        </row>
        <row r="12873">
          <cell r="G12873" t="str">
            <v>122127a</v>
          </cell>
          <cell r="H12873" t="str">
            <v>122127a</v>
          </cell>
          <cell r="I12873" t="str">
            <v>Edward Donovan - Hand-coloured engraving of shells 1800</v>
          </cell>
          <cell r="J12873"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73">
            <v>10</v>
          </cell>
          <cell r="L12873">
            <v>20</v>
          </cell>
          <cell r="M12873">
            <v>5</v>
          </cell>
          <cell r="N12873">
            <v>5</v>
          </cell>
          <cell r="P12873" t="str">
            <v xml:space="preserve">The print is in excellent condition - please inspect the image carefully </v>
          </cell>
        </row>
        <row r="12874">
          <cell r="G12874" t="str">
            <v>122128a</v>
          </cell>
          <cell r="H12874" t="str">
            <v>122128a</v>
          </cell>
          <cell r="I12874" t="str">
            <v>Edward Donovan - Hand-coloured engraving of shells 1800</v>
          </cell>
          <cell r="J12874"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74">
            <v>10</v>
          </cell>
          <cell r="L12874">
            <v>20</v>
          </cell>
          <cell r="M12874">
            <v>5</v>
          </cell>
          <cell r="N12874">
            <v>5</v>
          </cell>
          <cell r="P12874" t="str">
            <v xml:space="preserve">The print is in excellent condition - please inspect the image carefully </v>
          </cell>
        </row>
        <row r="12875">
          <cell r="G12875" t="str">
            <v>122129a</v>
          </cell>
          <cell r="H12875" t="str">
            <v>122129a</v>
          </cell>
          <cell r="I12875" t="str">
            <v>Edward Donovan - Hand-coloured engraving of shells 1800</v>
          </cell>
          <cell r="J12875"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75">
            <v>10</v>
          </cell>
          <cell r="L12875">
            <v>20</v>
          </cell>
          <cell r="M12875">
            <v>5</v>
          </cell>
          <cell r="N12875">
            <v>5</v>
          </cell>
          <cell r="P12875" t="str">
            <v xml:space="preserve">The print is in excellent condition - please inspect the image carefully </v>
          </cell>
        </row>
        <row r="12876">
          <cell r="G12876" t="str">
            <v>122131a</v>
          </cell>
          <cell r="H12876" t="str">
            <v>122131a</v>
          </cell>
          <cell r="I12876" t="str">
            <v>Edward Donovan - Hand-coloured engraving of shells 1800</v>
          </cell>
          <cell r="J12876"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76">
            <v>10</v>
          </cell>
          <cell r="L12876">
            <v>20</v>
          </cell>
          <cell r="M12876">
            <v>5</v>
          </cell>
          <cell r="N12876">
            <v>5</v>
          </cell>
          <cell r="P12876" t="str">
            <v xml:space="preserve">The print is in excellent condition - please inspect the image carefully </v>
          </cell>
        </row>
        <row r="12877">
          <cell r="G12877" t="str">
            <v>122132a</v>
          </cell>
          <cell r="H12877" t="str">
            <v>122132a</v>
          </cell>
          <cell r="I12877" t="str">
            <v>Edward Donovan - Hand-coloured engraving of shells 1800</v>
          </cell>
          <cell r="J12877"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77">
            <v>10</v>
          </cell>
          <cell r="L12877">
            <v>20</v>
          </cell>
          <cell r="M12877">
            <v>5</v>
          </cell>
          <cell r="N12877">
            <v>5</v>
          </cell>
          <cell r="P12877" t="str">
            <v xml:space="preserve">The print is in excellent condition - please inspect the image carefully </v>
          </cell>
        </row>
        <row r="12878">
          <cell r="G12878" t="str">
            <v>122133a</v>
          </cell>
          <cell r="H12878" t="str">
            <v>122133a</v>
          </cell>
          <cell r="I12878" t="str">
            <v>Edward Donovan - Hand-coloured engraving of shells 1800</v>
          </cell>
          <cell r="J12878"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78">
            <v>10</v>
          </cell>
          <cell r="L12878">
            <v>20</v>
          </cell>
          <cell r="M12878">
            <v>5</v>
          </cell>
          <cell r="N12878">
            <v>5</v>
          </cell>
          <cell r="P12878" t="str">
            <v xml:space="preserve">The print is in excellent condition - please inspect the image carefully </v>
          </cell>
        </row>
        <row r="12879">
          <cell r="G12879" t="str">
            <v>122134a</v>
          </cell>
          <cell r="H12879" t="str">
            <v>122134a</v>
          </cell>
          <cell r="I12879" t="str">
            <v>Edward Donovan - Hand-coloured engraving of shells 1800</v>
          </cell>
          <cell r="J12879"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79">
            <v>10</v>
          </cell>
          <cell r="L12879">
            <v>20</v>
          </cell>
          <cell r="M12879">
            <v>5</v>
          </cell>
          <cell r="N12879">
            <v>5</v>
          </cell>
          <cell r="P12879" t="str">
            <v xml:space="preserve">The print is in excellent condition - please inspect the image carefully </v>
          </cell>
        </row>
        <row r="12880">
          <cell r="G12880" t="str">
            <v>122135a</v>
          </cell>
          <cell r="H12880" t="str">
            <v>122135a</v>
          </cell>
          <cell r="I12880" t="str">
            <v>Edward Donovan - Hand-coloured engraving of shells 1800</v>
          </cell>
          <cell r="J12880"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80">
            <v>10</v>
          </cell>
          <cell r="L12880">
            <v>20</v>
          </cell>
          <cell r="M12880">
            <v>5</v>
          </cell>
          <cell r="N12880">
            <v>5</v>
          </cell>
          <cell r="P12880" t="str">
            <v xml:space="preserve">The print is in excellent condition - please inspect the image carefully </v>
          </cell>
        </row>
        <row r="12881">
          <cell r="G12881" t="str">
            <v>122136a</v>
          </cell>
          <cell r="H12881" t="str">
            <v>122136a</v>
          </cell>
          <cell r="I12881" t="str">
            <v>Edward Donovan - Hand-coloured engraving of shells 1800</v>
          </cell>
          <cell r="J12881"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81">
            <v>10</v>
          </cell>
          <cell r="L12881">
            <v>20</v>
          </cell>
          <cell r="M12881">
            <v>5</v>
          </cell>
          <cell r="N12881">
            <v>5</v>
          </cell>
          <cell r="P12881" t="str">
            <v xml:space="preserve">The print is in excellent condition - please inspect the image carefully </v>
          </cell>
        </row>
        <row r="12882">
          <cell r="G12882" t="str">
            <v>122137a</v>
          </cell>
          <cell r="H12882" t="str">
            <v>122137a</v>
          </cell>
          <cell r="I12882" t="str">
            <v>Edward Donovan - Hand-coloured engraving of shells 1800</v>
          </cell>
          <cell r="J12882"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82">
            <v>10</v>
          </cell>
          <cell r="L12882">
            <v>20</v>
          </cell>
          <cell r="M12882">
            <v>5</v>
          </cell>
          <cell r="N12882">
            <v>5</v>
          </cell>
          <cell r="P12882" t="str">
            <v xml:space="preserve">The print is in excellent condition - please inspect the image carefully </v>
          </cell>
        </row>
        <row r="12883">
          <cell r="G12883" t="str">
            <v>122142a</v>
          </cell>
          <cell r="H12883" t="str">
            <v>122142a</v>
          </cell>
          <cell r="I12883" t="str">
            <v>Edward Donovan - Hand-coloured engraving of shells 1800</v>
          </cell>
          <cell r="J12883"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83">
            <v>10</v>
          </cell>
          <cell r="L12883">
            <v>20</v>
          </cell>
          <cell r="M12883">
            <v>5</v>
          </cell>
          <cell r="N12883">
            <v>5</v>
          </cell>
          <cell r="P12883" t="str">
            <v xml:space="preserve">The print is in excellent condition - please inspect the image carefully </v>
          </cell>
        </row>
        <row r="12884">
          <cell r="G12884" t="str">
            <v>122143a</v>
          </cell>
          <cell r="H12884" t="str">
            <v>122143a</v>
          </cell>
          <cell r="I12884" t="str">
            <v>Edward Donovan - Hand-coloured engraving of shells 1800</v>
          </cell>
          <cell r="J12884"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84">
            <v>10</v>
          </cell>
          <cell r="L12884">
            <v>20</v>
          </cell>
          <cell r="M12884">
            <v>5</v>
          </cell>
          <cell r="N12884">
            <v>5</v>
          </cell>
          <cell r="P12884" t="str">
            <v xml:space="preserve">The print is in excellent condition - please inspect the image carefully </v>
          </cell>
        </row>
        <row r="12885">
          <cell r="G12885" t="str">
            <v>122144a</v>
          </cell>
          <cell r="H12885" t="str">
            <v>122144a</v>
          </cell>
          <cell r="I12885" t="str">
            <v>Edward Donovan - Hand-coloured engraving of shells 1800</v>
          </cell>
          <cell r="J12885"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85">
            <v>10</v>
          </cell>
          <cell r="L12885">
            <v>20</v>
          </cell>
          <cell r="M12885">
            <v>5</v>
          </cell>
          <cell r="N12885">
            <v>5</v>
          </cell>
          <cell r="P12885" t="str">
            <v xml:space="preserve">The print is in excellent condition - please inspect the image carefully </v>
          </cell>
        </row>
        <row r="12886">
          <cell r="G12886" t="str">
            <v>122145a</v>
          </cell>
          <cell r="H12886" t="str">
            <v>122145a</v>
          </cell>
          <cell r="I12886" t="str">
            <v>Edward Donovan - Hand-coloured engraving of shells 1800</v>
          </cell>
          <cell r="J12886"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86">
            <v>10</v>
          </cell>
          <cell r="L12886">
            <v>20</v>
          </cell>
          <cell r="M12886">
            <v>5</v>
          </cell>
          <cell r="N12886">
            <v>5</v>
          </cell>
          <cell r="P12886" t="str">
            <v xml:space="preserve">The print is in excellent condition - please inspect the image carefully </v>
          </cell>
        </row>
        <row r="12887">
          <cell r="G12887" t="str">
            <v>122146a</v>
          </cell>
          <cell r="H12887" t="str">
            <v>122146a</v>
          </cell>
          <cell r="I12887" t="str">
            <v>Edward Donovan - Hand-coloured engraving of shells 1800</v>
          </cell>
          <cell r="J12887"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87">
            <v>10</v>
          </cell>
          <cell r="L12887">
            <v>20</v>
          </cell>
          <cell r="M12887">
            <v>5</v>
          </cell>
          <cell r="N12887">
            <v>5</v>
          </cell>
          <cell r="P12887" t="str">
            <v xml:space="preserve">The print is in excellent condition - please inspect the image carefully </v>
          </cell>
        </row>
        <row r="12888">
          <cell r="G12888" t="str">
            <v>12214a</v>
          </cell>
          <cell r="H12888" t="str">
            <v>12214a</v>
          </cell>
          <cell r="I12888" t="str">
            <v>Charles Kingsley - Rare print of British shoreline creatures 1859</v>
          </cell>
          <cell r="J12888" t="str">
            <v>This antique chromolithographic print is from Glaucus: or Wonders of the Shore by Charles Kingsley Published by MacMillan &amp; Co, London 1859. The hand-coloured plates were engraved by William Dickes.
Size: 7.5in x 5in (19cm x 13cm)</v>
          </cell>
          <cell r="K12888">
            <v>10</v>
          </cell>
          <cell r="L12888">
            <v>20</v>
          </cell>
          <cell r="M12888">
            <v>5</v>
          </cell>
          <cell r="N12888">
            <v>5</v>
          </cell>
          <cell r="P12888" t="str">
            <v xml:space="preserve">The prints are in excellent condition - please inspect the image carefully </v>
          </cell>
        </row>
        <row r="12889">
          <cell r="G12889" t="str">
            <v>122153a</v>
          </cell>
          <cell r="H12889" t="str">
            <v>122153a</v>
          </cell>
          <cell r="I12889" t="str">
            <v>Edward Donovan - Hand-coloured engraving of shells 1800</v>
          </cell>
          <cell r="J12889"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89">
            <v>10</v>
          </cell>
          <cell r="L12889">
            <v>20</v>
          </cell>
          <cell r="M12889">
            <v>5</v>
          </cell>
          <cell r="N12889">
            <v>5</v>
          </cell>
          <cell r="P12889" t="str">
            <v xml:space="preserve">The print is in excellent condition - please inspect the image carefully </v>
          </cell>
        </row>
        <row r="12890">
          <cell r="G12890" t="str">
            <v>122158a</v>
          </cell>
          <cell r="H12890" t="str">
            <v>122158a</v>
          </cell>
          <cell r="I12890" t="str">
            <v>Edward Donovan - Hand-coloured engraving of shells 1800</v>
          </cell>
          <cell r="J12890" t="str">
            <v>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v>
          </cell>
          <cell r="K12890">
            <v>10</v>
          </cell>
          <cell r="L12890">
            <v>20</v>
          </cell>
          <cell r="M12890">
            <v>5</v>
          </cell>
          <cell r="N12890">
            <v>5</v>
          </cell>
          <cell r="P12890" t="str">
            <v xml:space="preserve">The print is in excellent condition - please inspect the image carefully </v>
          </cell>
        </row>
        <row r="12891">
          <cell r="G12891" t="str">
            <v>12216a</v>
          </cell>
          <cell r="H12891" t="str">
            <v>12216a</v>
          </cell>
          <cell r="I12891" t="str">
            <v>Charles Kingsley - Rare print of British shoreline creatures 1859</v>
          </cell>
          <cell r="J12891" t="str">
            <v>This antique chromolithographic print is from Glaucus: or Wonders of the Shore by Charles Kingsley Published by MacMillan &amp; Co, London 1859. The hand-coloured plates were engraved by William Dickes.
Size: 7.5in x 5in (19cm x 13cm)</v>
          </cell>
          <cell r="K12891">
            <v>10</v>
          </cell>
          <cell r="L12891">
            <v>20</v>
          </cell>
          <cell r="M12891">
            <v>5</v>
          </cell>
          <cell r="N12891">
            <v>5</v>
          </cell>
          <cell r="P12891" t="str">
            <v xml:space="preserve">The prints are in excellent condition - please inspect the image carefully </v>
          </cell>
        </row>
        <row r="12892">
          <cell r="G12892" t="str">
            <v>12217a</v>
          </cell>
          <cell r="H12892" t="str">
            <v>12217a</v>
          </cell>
          <cell r="I12892" t="str">
            <v>Charles Kingsley - Rare print of British shoreline creatures 1859</v>
          </cell>
          <cell r="J12892" t="str">
            <v>This antique chromolithographic print is from Glaucus: or Wonders of the Shore by Charles Kingsley Published by MacMillan &amp; Co, London 1859. The hand-coloured plates were engraved by William Dickes.
Size: 7.5in x 5in (19cm x 13cm)</v>
          </cell>
          <cell r="K12892">
            <v>10</v>
          </cell>
          <cell r="L12892">
            <v>20</v>
          </cell>
          <cell r="M12892">
            <v>5</v>
          </cell>
          <cell r="N12892">
            <v>5</v>
          </cell>
          <cell r="P12892" t="str">
            <v xml:space="preserve">The prints are in excellent condition - please inspect the image carefully </v>
          </cell>
        </row>
        <row r="12893">
          <cell r="G12893" t="str">
            <v>122252a</v>
          </cell>
          <cell r="H12893" t="str">
            <v>122252a</v>
          </cell>
          <cell r="I12893" t="str">
            <v>Jonathan Couch - Hand coloured print of the Greenland Shark 1877</v>
          </cell>
          <cell r="J12893"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893">
            <v>10</v>
          </cell>
          <cell r="L12893">
            <v>20</v>
          </cell>
          <cell r="M12893">
            <v>5</v>
          </cell>
          <cell r="N12893">
            <v>5</v>
          </cell>
          <cell r="P12893" t="str">
            <v>The prints are in excellent condition - please inspect the images carefully for occasional spotting</v>
          </cell>
        </row>
        <row r="12894">
          <cell r="G12894" t="str">
            <v>122253a</v>
          </cell>
          <cell r="H12894" t="str">
            <v>122253a</v>
          </cell>
          <cell r="I12894" t="str">
            <v>Jonathan Couch - Hand coloured print of the Nurse Hound 1877</v>
          </cell>
          <cell r="J12894"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894">
            <v>10</v>
          </cell>
          <cell r="L12894">
            <v>20</v>
          </cell>
          <cell r="M12894">
            <v>5</v>
          </cell>
          <cell r="N12894">
            <v>5</v>
          </cell>
          <cell r="P12894" t="str">
            <v>The prints are in excellent condition - please inspect the images carefully for occasional spotting</v>
          </cell>
        </row>
        <row r="12895">
          <cell r="G12895" t="str">
            <v>122254a</v>
          </cell>
          <cell r="H12895" t="str">
            <v>122254a</v>
          </cell>
          <cell r="I12895" t="str">
            <v>Jonathan Couch - Hand coloured print of the Huso 1877</v>
          </cell>
          <cell r="J12895"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895">
            <v>10</v>
          </cell>
          <cell r="L12895">
            <v>20</v>
          </cell>
          <cell r="M12895">
            <v>5</v>
          </cell>
          <cell r="N12895">
            <v>5</v>
          </cell>
          <cell r="P12895" t="str">
            <v>The prints are in excellent condition - please inspect the images carefully for occasional spotting</v>
          </cell>
        </row>
        <row r="12896">
          <cell r="G12896" t="str">
            <v>122258a</v>
          </cell>
          <cell r="H12896" t="str">
            <v>122258a</v>
          </cell>
          <cell r="I12896" t="str">
            <v>Jonathan Couch - Hand coloured print of the Corkwing 1877</v>
          </cell>
          <cell r="J12896"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896">
            <v>10</v>
          </cell>
          <cell r="L12896">
            <v>20</v>
          </cell>
          <cell r="M12896">
            <v>5</v>
          </cell>
          <cell r="N12896">
            <v>5</v>
          </cell>
          <cell r="P12896" t="str">
            <v>The prints are in excellent condition - please inspect the images carefully for occasional spotting</v>
          </cell>
        </row>
        <row r="12897">
          <cell r="G12897" t="str">
            <v>122262a</v>
          </cell>
          <cell r="H12897" t="str">
            <v>122262a</v>
          </cell>
          <cell r="I12897" t="str">
            <v>Jonathan Couch - Hand coloured print of the Stone Bass 1877</v>
          </cell>
          <cell r="J12897"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897">
            <v>10</v>
          </cell>
          <cell r="L12897">
            <v>20</v>
          </cell>
          <cell r="M12897">
            <v>5</v>
          </cell>
          <cell r="N12897">
            <v>5</v>
          </cell>
          <cell r="P12897" t="str">
            <v>The prints are in excellent condition - please inspect the images carefully for occasional spotting</v>
          </cell>
        </row>
        <row r="12898">
          <cell r="G12898" t="str">
            <v>122266a</v>
          </cell>
          <cell r="H12898" t="str">
            <v>122266a</v>
          </cell>
          <cell r="I12898" t="str">
            <v>Jonathan Couch - Hand coloured print of the Bib 1877</v>
          </cell>
          <cell r="J12898"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898">
            <v>10</v>
          </cell>
          <cell r="L12898">
            <v>20</v>
          </cell>
          <cell r="M12898">
            <v>5</v>
          </cell>
          <cell r="N12898">
            <v>5</v>
          </cell>
          <cell r="P12898" t="str">
            <v>The prints are in excellent condition - please inspect the images carefully for occasional spotting</v>
          </cell>
        </row>
        <row r="12899">
          <cell r="G12899" t="str">
            <v>122267a</v>
          </cell>
          <cell r="H12899" t="str">
            <v>122267a</v>
          </cell>
          <cell r="I12899" t="str">
            <v>Jonathan Couch - Hand coloured print of the Becker 1877</v>
          </cell>
          <cell r="J12899"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899">
            <v>10</v>
          </cell>
          <cell r="L12899">
            <v>20</v>
          </cell>
          <cell r="M12899">
            <v>5</v>
          </cell>
          <cell r="N12899">
            <v>5</v>
          </cell>
          <cell r="P12899" t="str">
            <v>The prints are in excellent condition - please inspect the images carefully for occasional spotting</v>
          </cell>
        </row>
        <row r="12900">
          <cell r="G12900" t="str">
            <v>122270a</v>
          </cell>
          <cell r="H12900" t="str">
            <v>122270a</v>
          </cell>
          <cell r="I12900" t="str">
            <v>Jonathan Couch - Hand coloured print of Launces 1877</v>
          </cell>
          <cell r="J12900"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900">
            <v>10</v>
          </cell>
          <cell r="L12900">
            <v>20</v>
          </cell>
          <cell r="M12900">
            <v>5</v>
          </cell>
          <cell r="N12900">
            <v>5</v>
          </cell>
          <cell r="P12900" t="str">
            <v>The prints are in excellent condition - please inspect the images carefully for occasional spotting</v>
          </cell>
        </row>
        <row r="12901">
          <cell r="G12901" t="str">
            <v>122271a</v>
          </cell>
          <cell r="H12901" t="str">
            <v>122271a</v>
          </cell>
          <cell r="I12901" t="str">
            <v>Jonathan Couch - Hand coloured print of Atherines 1877</v>
          </cell>
          <cell r="J12901"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901">
            <v>10</v>
          </cell>
          <cell r="L12901">
            <v>20</v>
          </cell>
          <cell r="M12901">
            <v>5</v>
          </cell>
          <cell r="N12901">
            <v>5</v>
          </cell>
          <cell r="P12901" t="str">
            <v>The prints are in excellent condition - please inspect the images carefully for occasional spotting</v>
          </cell>
        </row>
        <row r="12902">
          <cell r="G12902" t="str">
            <v>122272a</v>
          </cell>
          <cell r="H12902" t="str">
            <v>122272a</v>
          </cell>
          <cell r="I12902" t="str">
            <v>Jonathan Couch - Hand coloured print of Wrasses 1877</v>
          </cell>
          <cell r="J12902"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902">
            <v>10</v>
          </cell>
          <cell r="L12902">
            <v>20</v>
          </cell>
          <cell r="M12902">
            <v>5</v>
          </cell>
          <cell r="N12902">
            <v>5</v>
          </cell>
          <cell r="P12902" t="str">
            <v>The prints are in excellent condition - please inspect the images carefully for occasional spotting</v>
          </cell>
        </row>
        <row r="12903">
          <cell r="G12903" t="str">
            <v>122274a</v>
          </cell>
          <cell r="H12903" t="str">
            <v>122274a</v>
          </cell>
          <cell r="I12903" t="str">
            <v>Jonathan Couch - Hand coloured print of the Lesser Forkbeard 1877</v>
          </cell>
          <cell r="J12903"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903">
            <v>10</v>
          </cell>
          <cell r="L12903">
            <v>20</v>
          </cell>
          <cell r="M12903">
            <v>5</v>
          </cell>
          <cell r="N12903">
            <v>5</v>
          </cell>
          <cell r="P12903" t="str">
            <v>The prints are in excellent condition - please inspect the images carefully for occasional spotting</v>
          </cell>
        </row>
        <row r="12904">
          <cell r="G12904" t="str">
            <v>122275a</v>
          </cell>
          <cell r="H12904" t="str">
            <v>122275a</v>
          </cell>
          <cell r="I12904" t="str">
            <v>Jonathan Couch - Hand coloured print of Jago's Goldsinny 1877</v>
          </cell>
          <cell r="J12904"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904">
            <v>10</v>
          </cell>
          <cell r="L12904">
            <v>20</v>
          </cell>
          <cell r="M12904">
            <v>5</v>
          </cell>
          <cell r="N12904">
            <v>5</v>
          </cell>
          <cell r="P12904" t="str">
            <v>The prints are in excellent condition - please inspect the images carefully for occasional spotting</v>
          </cell>
        </row>
        <row r="12905">
          <cell r="G12905" t="str">
            <v>122276a</v>
          </cell>
          <cell r="H12905" t="str">
            <v>122276a</v>
          </cell>
          <cell r="I12905" t="str">
            <v>Jonathan Couch - Hand coloured print of the Short Sea Bream 1877</v>
          </cell>
          <cell r="J12905"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905">
            <v>10</v>
          </cell>
          <cell r="L12905">
            <v>20</v>
          </cell>
          <cell r="M12905">
            <v>5</v>
          </cell>
          <cell r="N12905">
            <v>5</v>
          </cell>
          <cell r="P12905" t="str">
            <v>The prints are in excellent condition - please inspect the images carefully for occasional spotting</v>
          </cell>
        </row>
        <row r="12906">
          <cell r="G12906" t="str">
            <v>122277a</v>
          </cell>
          <cell r="H12906" t="str">
            <v>122277a</v>
          </cell>
          <cell r="I12906" t="str">
            <v>Jonathan Couch - Hand coloured print of the Power 1877</v>
          </cell>
          <cell r="J12906"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906">
            <v>10</v>
          </cell>
          <cell r="L12906">
            <v>20</v>
          </cell>
          <cell r="M12906">
            <v>5</v>
          </cell>
          <cell r="N12906">
            <v>5</v>
          </cell>
          <cell r="P12906" t="str">
            <v>The prints are in excellent condition - please inspect the images carefully for occasional spotting</v>
          </cell>
        </row>
        <row r="12907">
          <cell r="G12907" t="str">
            <v>122278a</v>
          </cell>
          <cell r="H12907" t="str">
            <v>122278a</v>
          </cell>
          <cell r="I12907" t="str">
            <v>Jonathan Couch - Hand coloured print of the Poutassou 1877</v>
          </cell>
          <cell r="J12907"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907">
            <v>10</v>
          </cell>
          <cell r="L12907">
            <v>20</v>
          </cell>
          <cell r="M12907">
            <v>5</v>
          </cell>
          <cell r="N12907">
            <v>5</v>
          </cell>
          <cell r="P12907" t="str">
            <v>The prints are in excellent condition - please inspect the images carefully for occasional spotting</v>
          </cell>
        </row>
        <row r="12908">
          <cell r="G12908" t="str">
            <v>122280a</v>
          </cell>
          <cell r="H12908" t="str">
            <v>122280a</v>
          </cell>
          <cell r="I12908" t="str">
            <v>Jonathan Couch - Hand coloured print of Ekstrom's Topknot 1877</v>
          </cell>
          <cell r="J12908"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908">
            <v>10</v>
          </cell>
          <cell r="L12908">
            <v>20</v>
          </cell>
          <cell r="M12908">
            <v>5</v>
          </cell>
          <cell r="N12908">
            <v>5</v>
          </cell>
          <cell r="P12908" t="str">
            <v>The prints are in excellent condition - please inspect the images carefully for occasional spotting</v>
          </cell>
        </row>
        <row r="12909">
          <cell r="G12909" t="str">
            <v>122283a</v>
          </cell>
          <cell r="H12909" t="str">
            <v>122283a</v>
          </cell>
          <cell r="I12909" t="str">
            <v>Jonathan Couch - Hand coloured print of the Three-bearded Rockling 1877</v>
          </cell>
          <cell r="J12909"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909">
            <v>10</v>
          </cell>
          <cell r="L12909">
            <v>20</v>
          </cell>
          <cell r="M12909">
            <v>5</v>
          </cell>
          <cell r="N12909">
            <v>5</v>
          </cell>
          <cell r="P12909" t="str">
            <v>The prints are in excellent condition - please inspect the images carefully for occasional spotting</v>
          </cell>
        </row>
        <row r="12910">
          <cell r="G12910" t="str">
            <v>122286a</v>
          </cell>
          <cell r="H12910" t="str">
            <v>122286a</v>
          </cell>
          <cell r="I12910" t="str">
            <v>Jonathan Couch - Hand coloured print of the Gilthead 1877</v>
          </cell>
          <cell r="J12910"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910">
            <v>10</v>
          </cell>
          <cell r="L12910">
            <v>20</v>
          </cell>
          <cell r="M12910">
            <v>5</v>
          </cell>
          <cell r="N12910">
            <v>5</v>
          </cell>
          <cell r="P12910" t="str">
            <v>The prints are in excellent condition - please inspect the images carefully for occasional spotting</v>
          </cell>
        </row>
        <row r="12911">
          <cell r="G12911" t="str">
            <v>122290a</v>
          </cell>
          <cell r="H12911" t="str">
            <v>122290a</v>
          </cell>
          <cell r="I12911" t="str">
            <v>Jonathan Couch - Hand coloured print of the Trumpet Fish 1877</v>
          </cell>
          <cell r="J12911" t="str">
            <v xml:space="preserve">This original antique woodblock hand-coloured print is from History of the Fishes of the British Islands by Jonathan Couch. Published in 1877. 
This work is regarded as one of the fundamental contributions to British ichthyology.  
The fishes featured in this lot are: Hake, Haddock, Whiting and Torsk.
The woodblocks were prepared by AF Lydon and Benjamin Fawcett printed the plates. Local artists from Polperro in Cornwall finished the colouring by hand. 
Size: 6.5in x 10in (16.5cm x 25.4cm)    </v>
          </cell>
          <cell r="K12911">
            <v>10</v>
          </cell>
          <cell r="L12911">
            <v>20</v>
          </cell>
          <cell r="M12911">
            <v>5</v>
          </cell>
          <cell r="N12911">
            <v>5</v>
          </cell>
          <cell r="P12911" t="str">
            <v>The prints are in excellent condition - please inspect the images carefully for occasional spotting</v>
          </cell>
        </row>
        <row r="12912">
          <cell r="G12912" t="str">
            <v>12243a</v>
          </cell>
          <cell r="H12912" t="str">
            <v>12243a</v>
          </cell>
          <cell r="I12912" t="str">
            <v>Sherman Denton - Eel c1895</v>
          </cell>
          <cell r="J12912" t="str">
            <v xml:space="preserve">This plate is by Sherman F. Denton from the Forest, Fish and Game Commision NYS Annual Reports 1895-1900. 
Sherman Foote Denton (1856-1937) is best known for the nature drawings that he was commissioned to illustrate for the US Fish Commission (later the US Fish and Wildlife Service) and the Forest, Fish and Game Commission of New York State. 
Born in Wellesley, Massachusetts, Denton was a multi-talented artist, scientist and an entrepreneur. From a family of naturalists, he along with his brothers William, Winsford and Shelley (a noted naturalist in his time) became famous at the 1900 Paris Exposition for their award-winning moth and butterfly collections. Denton was also renowned among the leading naturalists of his day for developing and patenting methods to preserve fish, butterflies and moths in a much more life-like state. 
Size: 11.25in x 8.25in (28.5cm x 21cm) </v>
          </cell>
          <cell r="K12912">
            <v>40</v>
          </cell>
          <cell r="L12912">
            <v>80</v>
          </cell>
          <cell r="M12912">
            <v>20</v>
          </cell>
          <cell r="N12912">
            <v>20</v>
          </cell>
          <cell r="P12912" t="str">
            <v>The print is in excellent condition - please inspect the image carefully for occasional spotting</v>
          </cell>
        </row>
        <row r="12913">
          <cell r="G12913" t="str">
            <v>12243a</v>
          </cell>
          <cell r="H12913" t="str">
            <v>12243a</v>
          </cell>
          <cell r="I12913" t="str">
            <v>Sherman Denton - Eel c1895</v>
          </cell>
          <cell r="J12913" t="str">
            <v xml:space="preserve">This plate is by Sherman F. Denton from the Forest, Fish and Game Commision NYS Annual Reports 1895-1900. 
Sherman Foote Denton (1856-1937) is best known for the nature drawings that he was commissioned to illustrate for the US Fish Commission (later the US Fish and Wildlife Service) and the Forest, Fish and Game Commission of New York State. 
Born in Wellesley, Massachusetts, Denton was a multi-talented artist, scientist and an entrepreneur. From a family of naturalists, he along with his brothers William, Winsford and Shelley (a noted naturalist in his time) became famous at the 1900 Paris Exposition for their award-winning moth and butterfly collections. Denton was also renowned among the leading naturalists of his day for developing and patenting methods to preserve fish, butterflies and moths in a much more life-like state. 
Size: 11.25in x 8.25in (28.5cm x 21cm) </v>
          </cell>
          <cell r="K12913">
            <v>40</v>
          </cell>
          <cell r="L12913">
            <v>80</v>
          </cell>
          <cell r="M12913">
            <v>20</v>
          </cell>
          <cell r="N12913">
            <v>20</v>
          </cell>
          <cell r="P12913" t="str">
            <v>The print is in excellent condition - please inspect the image carefully for occasional spotting</v>
          </cell>
        </row>
        <row r="12914">
          <cell r="G12914" t="str">
            <v>12252a</v>
          </cell>
          <cell r="H12914" t="str">
            <v>12252a</v>
          </cell>
          <cell r="I12914" t="str">
            <v>James Duncan - Hand coloured engraving of Exotic Moths 1835</v>
          </cell>
          <cell r="J12914"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12914">
            <v>12</v>
          </cell>
          <cell r="L12914">
            <v>24</v>
          </cell>
          <cell r="M12914">
            <v>6</v>
          </cell>
          <cell r="N12914">
            <v>6</v>
          </cell>
          <cell r="P12914" t="str">
            <v>The prints are in very good condition with occasional age related marks. Please inspect images carefully.</v>
          </cell>
        </row>
        <row r="12915">
          <cell r="G12915" t="str">
            <v>12254a</v>
          </cell>
          <cell r="H12915" t="str">
            <v>12254a</v>
          </cell>
          <cell r="I12915" t="str">
            <v>James Duncan - Hand coloured engraving of Exotic Moths 1835</v>
          </cell>
          <cell r="J12915"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12915">
            <v>12</v>
          </cell>
          <cell r="L12915">
            <v>24</v>
          </cell>
          <cell r="M12915">
            <v>6</v>
          </cell>
          <cell r="N12915">
            <v>6</v>
          </cell>
          <cell r="P12915" t="str">
            <v>The prints are in very good condition with occasional age related marks. Please inspect images carefully.</v>
          </cell>
        </row>
        <row r="12916">
          <cell r="G12916" t="str">
            <v>122550a</v>
          </cell>
          <cell r="H12916" t="str">
            <v>122550a</v>
          </cell>
          <cell r="I12916" t="str">
            <v>William Harvey - Hand-coloured lithograph of Sea-Weed 1846</v>
          </cell>
          <cell r="J12916"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16">
            <v>10</v>
          </cell>
          <cell r="L12916">
            <v>20</v>
          </cell>
          <cell r="M12916">
            <v>5</v>
          </cell>
          <cell r="N12916">
            <v>5</v>
          </cell>
          <cell r="P12916" t="str">
            <v>The lithograph is in excellent condition - please inspect the image carefully for any age related marks</v>
          </cell>
        </row>
        <row r="12917">
          <cell r="G12917" t="str">
            <v>122552a</v>
          </cell>
          <cell r="H12917" t="str">
            <v>122552a</v>
          </cell>
          <cell r="I12917" t="str">
            <v>William Harvey - Hand-coloured lithograph of Sea-Weed 1846</v>
          </cell>
          <cell r="J12917"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17">
            <v>10</v>
          </cell>
          <cell r="L12917">
            <v>20</v>
          </cell>
          <cell r="M12917">
            <v>5</v>
          </cell>
          <cell r="N12917">
            <v>5</v>
          </cell>
          <cell r="P12917" t="str">
            <v>The lithograph is in excellent condition - please inspect the image carefully for any age related marks</v>
          </cell>
        </row>
        <row r="12918">
          <cell r="G12918" t="str">
            <v>122560a</v>
          </cell>
          <cell r="H12918" t="str">
            <v>122560a</v>
          </cell>
          <cell r="I12918" t="str">
            <v>William Harvey - Hand-coloured lithograph of Sea-Weed 1846</v>
          </cell>
          <cell r="J12918"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18">
            <v>10</v>
          </cell>
          <cell r="L12918">
            <v>20</v>
          </cell>
          <cell r="M12918">
            <v>5</v>
          </cell>
          <cell r="N12918">
            <v>5</v>
          </cell>
          <cell r="P12918" t="str">
            <v>The lithograph is in excellent condition - please inspect the image carefully for any age related marks</v>
          </cell>
        </row>
        <row r="12919">
          <cell r="G12919" t="str">
            <v>122562a</v>
          </cell>
          <cell r="H12919" t="str">
            <v>122562a</v>
          </cell>
          <cell r="I12919" t="str">
            <v>William Harvey - Hand-coloured lithograph of Sea-Weed 1846</v>
          </cell>
          <cell r="J12919"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19">
            <v>10</v>
          </cell>
          <cell r="L12919">
            <v>20</v>
          </cell>
          <cell r="M12919">
            <v>5</v>
          </cell>
          <cell r="N12919">
            <v>5</v>
          </cell>
          <cell r="P12919" t="str">
            <v>The lithograph is in excellent condition - please inspect the image carefully for any age related marks</v>
          </cell>
        </row>
        <row r="12920">
          <cell r="G12920" t="str">
            <v>12256a</v>
          </cell>
          <cell r="H12920" t="str">
            <v>12256a</v>
          </cell>
          <cell r="I12920" t="str">
            <v>James Duncan - Hand coloured engraving of Exotic Moths 1835</v>
          </cell>
          <cell r="J12920"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12920">
            <v>12</v>
          </cell>
          <cell r="L12920">
            <v>24</v>
          </cell>
          <cell r="M12920">
            <v>6</v>
          </cell>
          <cell r="N12920">
            <v>6</v>
          </cell>
          <cell r="P12920" t="str">
            <v>The prints are in very good condition with occasional age related marks. Please inspect images carefully.</v>
          </cell>
        </row>
        <row r="12921">
          <cell r="G12921" t="str">
            <v>122570a</v>
          </cell>
          <cell r="H12921" t="str">
            <v>122570a</v>
          </cell>
          <cell r="I12921" t="str">
            <v>William Harvey - Hand-coloured lithograph of Sea-Weed 1846</v>
          </cell>
          <cell r="J12921"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21">
            <v>10</v>
          </cell>
          <cell r="L12921">
            <v>20</v>
          </cell>
          <cell r="M12921">
            <v>5</v>
          </cell>
          <cell r="N12921">
            <v>5</v>
          </cell>
          <cell r="P12921" t="str">
            <v>The lithograph is in excellent condition - please inspect the image carefully for any age related marks</v>
          </cell>
        </row>
        <row r="12922">
          <cell r="G12922" t="str">
            <v>122572a</v>
          </cell>
          <cell r="H12922" t="str">
            <v>122572a</v>
          </cell>
          <cell r="I12922" t="str">
            <v>William Harvey - Hand-coloured lithograph of Sea-Weed 1846</v>
          </cell>
          <cell r="J12922"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22">
            <v>10</v>
          </cell>
          <cell r="L12922">
            <v>20</v>
          </cell>
          <cell r="M12922">
            <v>5</v>
          </cell>
          <cell r="N12922">
            <v>5</v>
          </cell>
          <cell r="P12922" t="str">
            <v>The lithograph is in excellent condition - please inspect the image carefully for any age related marks</v>
          </cell>
        </row>
        <row r="12923">
          <cell r="G12923" t="str">
            <v>12258a</v>
          </cell>
          <cell r="H12923" t="str">
            <v>12258a</v>
          </cell>
          <cell r="I12923" t="str">
            <v>James Duncan - Hand coloured engraving of Exotic Moths 1835</v>
          </cell>
          <cell r="J12923"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12923">
            <v>12</v>
          </cell>
          <cell r="L12923">
            <v>24</v>
          </cell>
          <cell r="M12923">
            <v>6</v>
          </cell>
          <cell r="N12923">
            <v>6</v>
          </cell>
          <cell r="P12923" t="str">
            <v>The prints are in very good condition with occasional age related marks. Please inspect images carefully.</v>
          </cell>
        </row>
        <row r="12924">
          <cell r="G12924" t="str">
            <v>122590a</v>
          </cell>
          <cell r="H12924" t="str">
            <v>122590a</v>
          </cell>
          <cell r="I12924" t="str">
            <v>William Harvey - Hand-coloured lithograph of Sea-Weed 1846</v>
          </cell>
          <cell r="J12924"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24">
            <v>10</v>
          </cell>
          <cell r="L12924">
            <v>20</v>
          </cell>
          <cell r="M12924">
            <v>5</v>
          </cell>
          <cell r="N12924">
            <v>5</v>
          </cell>
          <cell r="P12924" t="str">
            <v>The lithograph is in excellent condition - please inspect the image carefully for any age related marks</v>
          </cell>
        </row>
        <row r="12925">
          <cell r="G12925" t="str">
            <v>122592a</v>
          </cell>
          <cell r="H12925" t="str">
            <v>122592a</v>
          </cell>
          <cell r="I12925" t="str">
            <v>William Harvey - Hand-coloured lithograph of Sea-Weed 1846</v>
          </cell>
          <cell r="J12925"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25">
            <v>10</v>
          </cell>
          <cell r="L12925">
            <v>20</v>
          </cell>
          <cell r="M12925">
            <v>5</v>
          </cell>
          <cell r="N12925">
            <v>5</v>
          </cell>
          <cell r="P12925" t="str">
            <v>The lithograph is in excellent condition - please inspect the image carefully for any age related marks</v>
          </cell>
        </row>
        <row r="12926">
          <cell r="G12926" t="str">
            <v>12260a</v>
          </cell>
          <cell r="H12926" t="str">
            <v>12260a</v>
          </cell>
          <cell r="I12926" t="str">
            <v>James Duncan - Hand coloured engraving of Exotic Moths 1835</v>
          </cell>
          <cell r="J12926"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12926">
            <v>20</v>
          </cell>
          <cell r="L12926">
            <v>40</v>
          </cell>
          <cell r="M12926">
            <v>10</v>
          </cell>
          <cell r="N12926">
            <v>10</v>
          </cell>
          <cell r="P12926" t="str">
            <v>The prints are in very good condition with occasional age related marks. Please inspect images carefully.</v>
          </cell>
        </row>
        <row r="12927">
          <cell r="G12927" t="str">
            <v>122610a</v>
          </cell>
          <cell r="H12927" t="str">
            <v>122610a</v>
          </cell>
          <cell r="I12927" t="str">
            <v>William Harvey - Hand-coloured lithograph of Sea-Weed 1846</v>
          </cell>
          <cell r="J12927"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27">
            <v>10</v>
          </cell>
          <cell r="L12927">
            <v>20</v>
          </cell>
          <cell r="M12927">
            <v>5</v>
          </cell>
          <cell r="N12927">
            <v>5</v>
          </cell>
          <cell r="P12927" t="str">
            <v>The lithograph is in excellent condition - please inspect the image carefully for any age related marks</v>
          </cell>
        </row>
        <row r="12928">
          <cell r="G12928" t="str">
            <v>122612a</v>
          </cell>
          <cell r="H12928" t="str">
            <v>122612a</v>
          </cell>
          <cell r="I12928" t="str">
            <v>William Harvey - Hand-coloured lithograph of Sea-Weed 1846</v>
          </cell>
          <cell r="J12928"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28">
            <v>10</v>
          </cell>
          <cell r="L12928">
            <v>20</v>
          </cell>
          <cell r="M12928">
            <v>5</v>
          </cell>
          <cell r="N12928">
            <v>5</v>
          </cell>
          <cell r="P12928" t="str">
            <v>The lithograph is in excellent condition - please inspect the image carefully for any age related marks</v>
          </cell>
        </row>
        <row r="12929">
          <cell r="G12929" t="str">
            <v>12262a</v>
          </cell>
          <cell r="H12929" t="str">
            <v>12262a</v>
          </cell>
          <cell r="I12929" t="str">
            <v>James Duncan - Hand coloured engraving of Exotic Moths 1835</v>
          </cell>
          <cell r="J12929"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12929">
            <v>12</v>
          </cell>
          <cell r="L12929">
            <v>24</v>
          </cell>
          <cell r="M12929">
            <v>6</v>
          </cell>
          <cell r="N12929">
            <v>6</v>
          </cell>
          <cell r="P12929" t="str">
            <v>The prints are in very good condition with occasional age related marks. Please inspect images carefully.</v>
          </cell>
        </row>
        <row r="12930">
          <cell r="G12930" t="str">
            <v>122630a</v>
          </cell>
          <cell r="H12930" t="str">
            <v>122630a</v>
          </cell>
          <cell r="I12930" t="str">
            <v>William Harvey - Hand-coloured lithograph of Sea-Weed 1846</v>
          </cell>
          <cell r="J12930"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30">
            <v>10</v>
          </cell>
          <cell r="L12930">
            <v>20</v>
          </cell>
          <cell r="M12930">
            <v>5</v>
          </cell>
          <cell r="N12930">
            <v>5</v>
          </cell>
          <cell r="P12930" t="str">
            <v>The lithograph is in excellent condition - please inspect the image carefully for any age related marks</v>
          </cell>
        </row>
        <row r="12931">
          <cell r="G12931" t="str">
            <v>122632a</v>
          </cell>
          <cell r="H12931" t="str">
            <v>122632a</v>
          </cell>
          <cell r="I12931" t="str">
            <v>William Harvey - Hand-coloured lithograph of Sea-Weed 1846</v>
          </cell>
          <cell r="J12931"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31">
            <v>10</v>
          </cell>
          <cell r="L12931">
            <v>20</v>
          </cell>
          <cell r="M12931">
            <v>5</v>
          </cell>
          <cell r="N12931">
            <v>5</v>
          </cell>
          <cell r="P12931" t="str">
            <v>The lithograph is in excellent condition - please inspect the image carefully for any age related marks</v>
          </cell>
        </row>
        <row r="12932">
          <cell r="G12932" t="str">
            <v>12264a</v>
          </cell>
          <cell r="H12932" t="str">
            <v>12264a</v>
          </cell>
          <cell r="I12932" t="str">
            <v>James Duncan - Hand coloured engraving of Exotic Moths 1835</v>
          </cell>
          <cell r="J12932"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12932">
            <v>12</v>
          </cell>
          <cell r="L12932">
            <v>24</v>
          </cell>
          <cell r="M12932">
            <v>6</v>
          </cell>
          <cell r="N12932">
            <v>6</v>
          </cell>
          <cell r="P12932" t="str">
            <v>The prints are in very good condition with occasional age related marks. Please inspect images carefully.</v>
          </cell>
        </row>
        <row r="12933">
          <cell r="G12933" t="str">
            <v>122650a</v>
          </cell>
          <cell r="H12933" t="str">
            <v>122650a</v>
          </cell>
          <cell r="I12933" t="str">
            <v>William Harvey - Hand-coloured lithograph of Sea-Weed 1846</v>
          </cell>
          <cell r="J12933"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33">
            <v>10</v>
          </cell>
          <cell r="L12933">
            <v>20</v>
          </cell>
          <cell r="M12933">
            <v>5</v>
          </cell>
          <cell r="N12933">
            <v>5</v>
          </cell>
          <cell r="P12933" t="str">
            <v>The lithograph is in excellent condition - please inspect the image carefully for any age related marks</v>
          </cell>
        </row>
        <row r="12934">
          <cell r="G12934" t="str">
            <v>122652a</v>
          </cell>
          <cell r="H12934" t="str">
            <v>122652a</v>
          </cell>
          <cell r="I12934" t="str">
            <v>William Harvey - Hand-coloured lithograph of Sea-Weed 1846</v>
          </cell>
          <cell r="J12934"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34">
            <v>10</v>
          </cell>
          <cell r="L12934">
            <v>20</v>
          </cell>
          <cell r="M12934">
            <v>5</v>
          </cell>
          <cell r="N12934">
            <v>5</v>
          </cell>
          <cell r="P12934" t="str">
            <v>The lithograph is in excellent condition - please inspect the image carefully for any age related marks</v>
          </cell>
        </row>
        <row r="12935">
          <cell r="G12935" t="str">
            <v>122660a</v>
          </cell>
          <cell r="H12935" t="str">
            <v>122660a</v>
          </cell>
          <cell r="I12935" t="str">
            <v>William Harvey - Hand-coloured lithograph of Sea-Weed 1846</v>
          </cell>
          <cell r="J12935"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35">
            <v>10</v>
          </cell>
          <cell r="L12935">
            <v>20</v>
          </cell>
          <cell r="M12935">
            <v>5</v>
          </cell>
          <cell r="N12935">
            <v>5</v>
          </cell>
          <cell r="P12935" t="str">
            <v>The lithograph is in excellent condition - please inspect the image carefully for any age related marks</v>
          </cell>
        </row>
        <row r="12936">
          <cell r="G12936" t="str">
            <v>122662a</v>
          </cell>
          <cell r="H12936" t="str">
            <v>122662a</v>
          </cell>
          <cell r="I12936" t="str">
            <v>William Harvey - Hand-coloured lithograph of Sea-Weed 1846</v>
          </cell>
          <cell r="J12936"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36">
            <v>10</v>
          </cell>
          <cell r="L12936">
            <v>20</v>
          </cell>
          <cell r="M12936">
            <v>5</v>
          </cell>
          <cell r="N12936">
            <v>5</v>
          </cell>
          <cell r="P12936" t="str">
            <v>The lithograph is in excellent condition - please inspect the image carefully for any age related marks</v>
          </cell>
        </row>
        <row r="12937">
          <cell r="G12937" t="str">
            <v>122670a</v>
          </cell>
          <cell r="H12937" t="str">
            <v>122670a</v>
          </cell>
          <cell r="I12937" t="str">
            <v>William Harvey - Hand-coloured lithograph of Sea-Weed 1846</v>
          </cell>
          <cell r="J12937"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37">
            <v>10</v>
          </cell>
          <cell r="L12937">
            <v>20</v>
          </cell>
          <cell r="M12937">
            <v>5</v>
          </cell>
          <cell r="N12937">
            <v>5</v>
          </cell>
          <cell r="P12937" t="str">
            <v>The lithograph is in excellent condition - please inspect the image carefully for any age related marks</v>
          </cell>
        </row>
        <row r="12938">
          <cell r="G12938" t="str">
            <v>122672a</v>
          </cell>
          <cell r="H12938" t="str">
            <v>122672a</v>
          </cell>
          <cell r="I12938" t="str">
            <v>William Harvey - Hand-coloured lithograph of Sea-Weed 1846</v>
          </cell>
          <cell r="J12938"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38">
            <v>10</v>
          </cell>
          <cell r="L12938">
            <v>20</v>
          </cell>
          <cell r="M12938">
            <v>5</v>
          </cell>
          <cell r="N12938">
            <v>5</v>
          </cell>
          <cell r="P12938" t="str">
            <v>The lithograph is in excellent condition - please inspect the image carefully for any age related marks</v>
          </cell>
        </row>
        <row r="12939">
          <cell r="G12939" t="str">
            <v>122680a</v>
          </cell>
          <cell r="H12939" t="str">
            <v>122680a</v>
          </cell>
          <cell r="I12939" t="str">
            <v>William Harvey - Hand-coloured lithograph of Sea-Weed 1846</v>
          </cell>
          <cell r="J12939"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39">
            <v>10</v>
          </cell>
          <cell r="L12939">
            <v>20</v>
          </cell>
          <cell r="M12939">
            <v>5</v>
          </cell>
          <cell r="N12939">
            <v>5</v>
          </cell>
          <cell r="P12939" t="str">
            <v>The lithograph is in excellent condition - please inspect the image carefully for any age related marks</v>
          </cell>
        </row>
        <row r="12940">
          <cell r="G12940" t="str">
            <v>122682a</v>
          </cell>
          <cell r="H12940" t="str">
            <v>122682a</v>
          </cell>
          <cell r="I12940" t="str">
            <v>William Harvey - Hand-coloured lithograph of Sea-Weed 1846</v>
          </cell>
          <cell r="J12940"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40">
            <v>10</v>
          </cell>
          <cell r="L12940">
            <v>20</v>
          </cell>
          <cell r="M12940">
            <v>5</v>
          </cell>
          <cell r="N12940">
            <v>5</v>
          </cell>
          <cell r="P12940" t="str">
            <v>The lithograph is in excellent condition - please inspect the image carefully for any age related marks</v>
          </cell>
        </row>
        <row r="12941">
          <cell r="G12941" t="str">
            <v>12268a</v>
          </cell>
          <cell r="H12941" t="str">
            <v>12268a</v>
          </cell>
          <cell r="I12941" t="str">
            <v>James Duncan - Hand coloured engraving of Exotic Moths 1835</v>
          </cell>
          <cell r="J12941" t="str">
            <v>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v>
          </cell>
          <cell r="K12941">
            <v>12</v>
          </cell>
          <cell r="L12941">
            <v>24</v>
          </cell>
          <cell r="M12941">
            <v>6</v>
          </cell>
          <cell r="N12941">
            <v>6</v>
          </cell>
          <cell r="P12941" t="str">
            <v>The prints are in very good condition with occasional age related marks. Please inspect images carefully.</v>
          </cell>
        </row>
        <row r="12942">
          <cell r="G12942" t="str">
            <v>122690a</v>
          </cell>
          <cell r="H12942" t="str">
            <v>122690a</v>
          </cell>
          <cell r="I12942" t="str">
            <v>William Harvey - Hand-coloured lithograph of Sea-Weed 1846</v>
          </cell>
          <cell r="J12942"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42">
            <v>10</v>
          </cell>
          <cell r="L12942">
            <v>20</v>
          </cell>
          <cell r="M12942">
            <v>5</v>
          </cell>
          <cell r="N12942">
            <v>5</v>
          </cell>
          <cell r="P12942" t="str">
            <v>The lithograph is in excellent condition - please inspect the image carefully for any age related marks</v>
          </cell>
        </row>
        <row r="12943">
          <cell r="G12943" t="str">
            <v>122692a</v>
          </cell>
          <cell r="H12943" t="str">
            <v>122692a</v>
          </cell>
          <cell r="I12943" t="str">
            <v>William Harvey - Hand-coloured lithograph of Sea-Weed 1846</v>
          </cell>
          <cell r="J12943"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43">
            <v>10</v>
          </cell>
          <cell r="L12943">
            <v>20</v>
          </cell>
          <cell r="M12943">
            <v>5</v>
          </cell>
          <cell r="N12943">
            <v>5</v>
          </cell>
          <cell r="P12943" t="str">
            <v>The lithograph is in excellent condition - please inspect the image carefully for any age related marks</v>
          </cell>
        </row>
        <row r="12944">
          <cell r="G12944" t="str">
            <v>122700a</v>
          </cell>
          <cell r="H12944" t="str">
            <v>122700a</v>
          </cell>
          <cell r="I12944" t="str">
            <v>William Harvey - Hand-coloured lithograph of Sea-Weed 1846</v>
          </cell>
          <cell r="J12944"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44">
            <v>10</v>
          </cell>
          <cell r="L12944">
            <v>20</v>
          </cell>
          <cell r="M12944">
            <v>5</v>
          </cell>
          <cell r="N12944">
            <v>5</v>
          </cell>
          <cell r="P12944" t="str">
            <v>The lithograph is in excellent condition - please inspect the image carefully for any age related marks</v>
          </cell>
        </row>
        <row r="12945">
          <cell r="G12945" t="str">
            <v>122702a</v>
          </cell>
          <cell r="H12945" t="str">
            <v>122702a</v>
          </cell>
          <cell r="I12945" t="str">
            <v>William Harvey - Hand-coloured lithograph of Sea-Weed 1846</v>
          </cell>
          <cell r="J12945"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45">
            <v>10</v>
          </cell>
          <cell r="L12945">
            <v>20</v>
          </cell>
          <cell r="M12945">
            <v>5</v>
          </cell>
          <cell r="N12945">
            <v>5</v>
          </cell>
          <cell r="P12945" t="str">
            <v>The lithograph is in excellent condition - please inspect the image carefully for any age related marks</v>
          </cell>
        </row>
        <row r="12946">
          <cell r="G12946" t="str">
            <v>12270a</v>
          </cell>
          <cell r="H12946" t="str">
            <v>12270a</v>
          </cell>
          <cell r="I12946" t="str">
            <v>James Duncan - Hand coloured engraving of British Moths 1836</v>
          </cell>
          <cell r="J12946"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46">
            <v>12</v>
          </cell>
          <cell r="L12946">
            <v>24</v>
          </cell>
          <cell r="M12946">
            <v>6</v>
          </cell>
          <cell r="N12946">
            <v>6</v>
          </cell>
          <cell r="P12946" t="str">
            <v>The prints are in very good condition with occasional age related marks. Please inspect images carefully.</v>
          </cell>
        </row>
        <row r="12947">
          <cell r="G12947" t="str">
            <v>122710a</v>
          </cell>
          <cell r="H12947" t="str">
            <v>122710a</v>
          </cell>
          <cell r="I12947" t="str">
            <v>William Harvey - Hand-coloured lithograph of Sea-Weed 1846</v>
          </cell>
          <cell r="J12947"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47">
            <v>10</v>
          </cell>
          <cell r="L12947">
            <v>20</v>
          </cell>
          <cell r="M12947">
            <v>5</v>
          </cell>
          <cell r="N12947">
            <v>5</v>
          </cell>
          <cell r="P12947" t="str">
            <v>The lithograph is in excellent condition - please inspect the image carefully for any age related marks</v>
          </cell>
        </row>
        <row r="12948">
          <cell r="G12948" t="str">
            <v>122712a</v>
          </cell>
          <cell r="H12948" t="str">
            <v>122712a</v>
          </cell>
          <cell r="I12948" t="str">
            <v>William Harvey - Hand-coloured lithograph of Sea-Weed 1846</v>
          </cell>
          <cell r="J12948"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48">
            <v>10</v>
          </cell>
          <cell r="L12948">
            <v>20</v>
          </cell>
          <cell r="M12948">
            <v>5</v>
          </cell>
          <cell r="N12948">
            <v>5</v>
          </cell>
          <cell r="P12948" t="str">
            <v>The lithograph is in excellent condition - please inspect the image carefully for any age related marks</v>
          </cell>
        </row>
        <row r="12949">
          <cell r="G12949" t="str">
            <v>12272a</v>
          </cell>
          <cell r="H12949" t="str">
            <v>12272a</v>
          </cell>
          <cell r="I12949" t="str">
            <v>James Duncan - Hand coloured engraving of British Moths 1836</v>
          </cell>
          <cell r="J12949"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49">
            <v>12</v>
          </cell>
          <cell r="L12949">
            <v>24</v>
          </cell>
          <cell r="M12949">
            <v>6</v>
          </cell>
          <cell r="N12949">
            <v>6</v>
          </cell>
          <cell r="P12949" t="str">
            <v>The prints are in very good condition with occasional age related marks. Please inspect images carefully.</v>
          </cell>
        </row>
        <row r="12950">
          <cell r="G12950" t="str">
            <v>122730a</v>
          </cell>
          <cell r="H12950" t="str">
            <v>122730a</v>
          </cell>
          <cell r="I12950" t="str">
            <v>William Harvey - Hand-coloured lithograph of Sea-Weed 1846</v>
          </cell>
          <cell r="J12950"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50">
            <v>10</v>
          </cell>
          <cell r="L12950">
            <v>20</v>
          </cell>
          <cell r="M12950">
            <v>5</v>
          </cell>
          <cell r="N12950">
            <v>5</v>
          </cell>
          <cell r="P12950" t="str">
            <v>The lithograph is in excellent condition - please inspect the image carefully for any age related marks</v>
          </cell>
        </row>
        <row r="12951">
          <cell r="G12951" t="str">
            <v>122732a</v>
          </cell>
          <cell r="H12951" t="str">
            <v>122732a</v>
          </cell>
          <cell r="I12951" t="str">
            <v>William Harvey - Hand-coloured lithograph of Sea-Weed 1846</v>
          </cell>
          <cell r="J12951"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51">
            <v>10</v>
          </cell>
          <cell r="L12951">
            <v>20</v>
          </cell>
          <cell r="M12951">
            <v>5</v>
          </cell>
          <cell r="N12951">
            <v>5</v>
          </cell>
          <cell r="P12951" t="str">
            <v>The lithograph is in excellent condition - please inspect the image carefully for any age related marks</v>
          </cell>
        </row>
        <row r="12952">
          <cell r="G12952" t="str">
            <v>122740a</v>
          </cell>
          <cell r="H12952" t="str">
            <v>122740a</v>
          </cell>
          <cell r="I12952" t="str">
            <v>William Harvey - Hand-coloured lithograph of Sea-Weed 1846</v>
          </cell>
          <cell r="J12952"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52">
            <v>10</v>
          </cell>
          <cell r="L12952">
            <v>20</v>
          </cell>
          <cell r="M12952">
            <v>5</v>
          </cell>
          <cell r="N12952">
            <v>5</v>
          </cell>
          <cell r="P12952" t="str">
            <v>The lithograph is in excellent condition - please inspect the image carefully for any age related marks</v>
          </cell>
        </row>
        <row r="12953">
          <cell r="G12953" t="str">
            <v>122742a</v>
          </cell>
          <cell r="H12953" t="str">
            <v>122742a</v>
          </cell>
          <cell r="I12953" t="str">
            <v>William Harvey - Hand-coloured lithograph of Sea-Weed 1846</v>
          </cell>
          <cell r="J12953"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53">
            <v>10</v>
          </cell>
          <cell r="L12953">
            <v>20</v>
          </cell>
          <cell r="M12953">
            <v>5</v>
          </cell>
          <cell r="N12953">
            <v>5</v>
          </cell>
          <cell r="P12953" t="str">
            <v>The lithograph is in excellent condition - please inspect the image carefully for any age related marks</v>
          </cell>
        </row>
        <row r="12954">
          <cell r="G12954" t="str">
            <v>12274a</v>
          </cell>
          <cell r="H12954" t="str">
            <v>12274a</v>
          </cell>
          <cell r="I12954" t="str">
            <v>James Duncan - Hand coloured engraving of British Moths 1836</v>
          </cell>
          <cell r="J12954"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54">
            <v>12</v>
          </cell>
          <cell r="L12954">
            <v>24</v>
          </cell>
          <cell r="M12954">
            <v>6</v>
          </cell>
          <cell r="N12954">
            <v>6</v>
          </cell>
          <cell r="P12954" t="str">
            <v>The prints are in very good condition with occasional age related marks. Please inspect images carefully.</v>
          </cell>
        </row>
        <row r="12955">
          <cell r="G12955" t="str">
            <v>122750a</v>
          </cell>
          <cell r="H12955" t="str">
            <v>122750a</v>
          </cell>
          <cell r="I12955" t="str">
            <v>William Harvey - Hand-coloured lithograph of Sea-Weed 1846</v>
          </cell>
          <cell r="J12955"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55">
            <v>10</v>
          </cell>
          <cell r="L12955">
            <v>20</v>
          </cell>
          <cell r="M12955">
            <v>5</v>
          </cell>
          <cell r="N12955">
            <v>5</v>
          </cell>
          <cell r="P12955" t="str">
            <v>The lithograph is in excellent condition - please inspect the image carefully for any age related marks</v>
          </cell>
        </row>
        <row r="12956">
          <cell r="G12956" t="str">
            <v>122760a</v>
          </cell>
          <cell r="H12956" t="str">
            <v>122760a</v>
          </cell>
          <cell r="I12956" t="str">
            <v>William Harvey - Hand-coloured lithograph of Sea-Weed 1846</v>
          </cell>
          <cell r="J12956"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56">
            <v>10</v>
          </cell>
          <cell r="L12956">
            <v>20</v>
          </cell>
          <cell r="M12956">
            <v>5</v>
          </cell>
          <cell r="N12956">
            <v>5</v>
          </cell>
          <cell r="P12956" t="str">
            <v>The lithograph is in excellent condition - please inspect the image carefully for any age related marks</v>
          </cell>
        </row>
        <row r="12957">
          <cell r="G12957" t="str">
            <v>122762a</v>
          </cell>
          <cell r="H12957" t="str">
            <v>122762a</v>
          </cell>
          <cell r="I12957" t="str">
            <v>William Harvey - Hand-coloured lithograph of Sea-Weed 1846</v>
          </cell>
          <cell r="J12957"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57">
            <v>10</v>
          </cell>
          <cell r="L12957">
            <v>20</v>
          </cell>
          <cell r="M12957">
            <v>5</v>
          </cell>
          <cell r="N12957">
            <v>5</v>
          </cell>
          <cell r="P12957" t="str">
            <v>The lithograph is in excellent condition - please inspect the image carefully for any age related marks</v>
          </cell>
        </row>
        <row r="12958">
          <cell r="G12958" t="str">
            <v>12276a</v>
          </cell>
          <cell r="H12958" t="str">
            <v>12276a</v>
          </cell>
          <cell r="I12958" t="str">
            <v>James Duncan - Hand coloured engraving of British Moths 1836</v>
          </cell>
          <cell r="J12958"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58">
            <v>12</v>
          </cell>
          <cell r="L12958">
            <v>24</v>
          </cell>
          <cell r="M12958">
            <v>6</v>
          </cell>
          <cell r="N12958">
            <v>6</v>
          </cell>
          <cell r="P12958" t="str">
            <v>The prints are in very good condition with occasional age related marks. Please inspect images carefully.</v>
          </cell>
        </row>
        <row r="12959">
          <cell r="G12959" t="str">
            <v>122770a</v>
          </cell>
          <cell r="H12959" t="str">
            <v>122770a</v>
          </cell>
          <cell r="I12959" t="str">
            <v>William Harvey - Hand-coloured lithograph of Sea-Weed 1846</v>
          </cell>
          <cell r="J12959"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59">
            <v>10</v>
          </cell>
          <cell r="L12959">
            <v>20</v>
          </cell>
          <cell r="M12959">
            <v>5</v>
          </cell>
          <cell r="N12959">
            <v>5</v>
          </cell>
          <cell r="P12959" t="str">
            <v>The lithograph is in excellent condition - please inspect the image carefully for any age related marks</v>
          </cell>
        </row>
        <row r="12960">
          <cell r="G12960" t="str">
            <v>122772a</v>
          </cell>
          <cell r="H12960" t="str">
            <v>122772a</v>
          </cell>
          <cell r="I12960" t="str">
            <v>William Harvey - Hand-coloured lithograph of Sea-Weed 1846</v>
          </cell>
          <cell r="J12960"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60">
            <v>10</v>
          </cell>
          <cell r="L12960">
            <v>20</v>
          </cell>
          <cell r="M12960">
            <v>5</v>
          </cell>
          <cell r="N12960">
            <v>5</v>
          </cell>
          <cell r="P12960" t="str">
            <v>The lithograph is in excellent condition - please inspect the image carefully for any age related marks</v>
          </cell>
        </row>
        <row r="12961">
          <cell r="G12961" t="str">
            <v>122780a</v>
          </cell>
          <cell r="H12961" t="str">
            <v>122780a</v>
          </cell>
          <cell r="I12961" t="str">
            <v>William Harvey - Hand-coloured lithograph of Sea-Weed 1846</v>
          </cell>
          <cell r="J12961"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61">
            <v>10</v>
          </cell>
          <cell r="L12961">
            <v>20</v>
          </cell>
          <cell r="M12961">
            <v>5</v>
          </cell>
          <cell r="N12961">
            <v>5</v>
          </cell>
          <cell r="P12961" t="str">
            <v>The lithograph is in excellent condition - please inspect the image carefully for any age related marks</v>
          </cell>
        </row>
        <row r="12962">
          <cell r="G12962" t="str">
            <v>122782a</v>
          </cell>
          <cell r="H12962" t="str">
            <v>122782a</v>
          </cell>
          <cell r="I12962" t="str">
            <v>William Harvey - Hand-coloured lithograph of Sea-Weed 1846</v>
          </cell>
          <cell r="J12962"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62">
            <v>10</v>
          </cell>
          <cell r="L12962">
            <v>20</v>
          </cell>
          <cell r="M12962">
            <v>5</v>
          </cell>
          <cell r="N12962">
            <v>5</v>
          </cell>
          <cell r="P12962" t="str">
            <v>The lithograph is in excellent condition - please inspect the image carefully for any age related marks</v>
          </cell>
        </row>
        <row r="12963">
          <cell r="G12963" t="str">
            <v>12278a</v>
          </cell>
          <cell r="H12963" t="str">
            <v>12278a</v>
          </cell>
          <cell r="I12963" t="str">
            <v>James Duncan - Hand coloured engraving of British Moths 1836</v>
          </cell>
          <cell r="J12963"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63">
            <v>12</v>
          </cell>
          <cell r="L12963">
            <v>24</v>
          </cell>
          <cell r="M12963">
            <v>6</v>
          </cell>
          <cell r="N12963">
            <v>6</v>
          </cell>
          <cell r="P12963" t="str">
            <v>The prints are in very good condition with occasional age related marks. Please inspect images carefully.</v>
          </cell>
        </row>
        <row r="12964">
          <cell r="G12964" t="str">
            <v>122790a</v>
          </cell>
          <cell r="H12964" t="str">
            <v>122790a</v>
          </cell>
          <cell r="I12964" t="str">
            <v>William Harvey - Hand-coloured lithograph of Sea-Weed 1846</v>
          </cell>
          <cell r="J12964"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64">
            <v>10</v>
          </cell>
          <cell r="L12964">
            <v>20</v>
          </cell>
          <cell r="M12964">
            <v>5</v>
          </cell>
          <cell r="N12964">
            <v>5</v>
          </cell>
          <cell r="P12964" t="str">
            <v>The lithograph is in excellent condition - please inspect the image carefully for any age related marks</v>
          </cell>
        </row>
        <row r="12965">
          <cell r="G12965" t="str">
            <v>122792a</v>
          </cell>
          <cell r="H12965" t="str">
            <v>122792a</v>
          </cell>
          <cell r="I12965" t="str">
            <v>William Harvey - Hand-coloured lithograph of Sea-Weed 1846</v>
          </cell>
          <cell r="J12965"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65">
            <v>10</v>
          </cell>
          <cell r="L12965">
            <v>20</v>
          </cell>
          <cell r="M12965">
            <v>5</v>
          </cell>
          <cell r="N12965">
            <v>5</v>
          </cell>
          <cell r="P12965" t="str">
            <v>The lithograph is in excellent condition - please inspect the image carefully for any age related marks</v>
          </cell>
        </row>
        <row r="12966">
          <cell r="G12966" t="str">
            <v>122802a</v>
          </cell>
          <cell r="H12966" t="str">
            <v>122802a</v>
          </cell>
          <cell r="I12966" t="str">
            <v>William Harvey - Hand-coloured lithograph of Sea-Weed 1846</v>
          </cell>
          <cell r="J12966"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66">
            <v>10</v>
          </cell>
          <cell r="L12966">
            <v>20</v>
          </cell>
          <cell r="M12966">
            <v>5</v>
          </cell>
          <cell r="N12966">
            <v>5</v>
          </cell>
          <cell r="P12966" t="str">
            <v>The lithograph is in excellent condition - please inspect the image carefully for any age related marks</v>
          </cell>
        </row>
        <row r="12967">
          <cell r="G12967" t="str">
            <v>12280a</v>
          </cell>
          <cell r="H12967" t="str">
            <v>12280a</v>
          </cell>
          <cell r="I12967" t="str">
            <v>James Duncan - Hand coloured engraving of British Moths 1836</v>
          </cell>
          <cell r="J12967"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67">
            <v>12</v>
          </cell>
          <cell r="L12967">
            <v>24</v>
          </cell>
          <cell r="M12967">
            <v>6</v>
          </cell>
          <cell r="N12967">
            <v>6</v>
          </cell>
          <cell r="P12967" t="str">
            <v>The prints are in very good condition with occasional age related marks. Please inspect images carefully.</v>
          </cell>
        </row>
        <row r="12968">
          <cell r="G12968" t="str">
            <v>122810a</v>
          </cell>
          <cell r="H12968" t="str">
            <v>122810a</v>
          </cell>
          <cell r="I12968" t="str">
            <v>William Harvey - Hand-coloured lithograph of Sea-Weed 1846</v>
          </cell>
          <cell r="J12968"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68">
            <v>10</v>
          </cell>
          <cell r="L12968">
            <v>20</v>
          </cell>
          <cell r="M12968">
            <v>5</v>
          </cell>
          <cell r="N12968">
            <v>5</v>
          </cell>
          <cell r="P12968" t="str">
            <v>The lithograph is in excellent condition - please inspect the image carefully for any age related marks</v>
          </cell>
        </row>
        <row r="12969">
          <cell r="G12969" t="str">
            <v>122812a</v>
          </cell>
          <cell r="H12969" t="str">
            <v>122812a</v>
          </cell>
          <cell r="I12969" t="str">
            <v>William Harvey - Hand-coloured lithograph of Sea-Weed 1846</v>
          </cell>
          <cell r="J12969"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69">
            <v>10</v>
          </cell>
          <cell r="L12969">
            <v>20</v>
          </cell>
          <cell r="M12969">
            <v>5</v>
          </cell>
          <cell r="N12969">
            <v>5</v>
          </cell>
          <cell r="P12969" t="str">
            <v>The lithograph is in excellent condition - please inspect the image carefully for any age related marks</v>
          </cell>
        </row>
        <row r="12970">
          <cell r="G12970" t="str">
            <v>12282a</v>
          </cell>
          <cell r="H12970" t="str">
            <v>12282a</v>
          </cell>
          <cell r="I12970" t="str">
            <v>James Duncan - Hand coloured engraving of British Moths 1836</v>
          </cell>
          <cell r="J12970"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70">
            <v>12</v>
          </cell>
          <cell r="L12970">
            <v>24</v>
          </cell>
          <cell r="M12970">
            <v>6</v>
          </cell>
          <cell r="N12970">
            <v>6</v>
          </cell>
          <cell r="P12970" t="str">
            <v>The prints are in very good condition with occasional age related marks. Please inspect images carefully.</v>
          </cell>
        </row>
        <row r="12971">
          <cell r="G12971" t="str">
            <v>122830a</v>
          </cell>
          <cell r="H12971" t="str">
            <v>122830a</v>
          </cell>
          <cell r="I12971" t="str">
            <v>William Harvey - Hand-coloured lithograph of Sea-Weed 1846</v>
          </cell>
          <cell r="J12971"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71">
            <v>10</v>
          </cell>
          <cell r="L12971">
            <v>20</v>
          </cell>
          <cell r="M12971">
            <v>5</v>
          </cell>
          <cell r="N12971">
            <v>5</v>
          </cell>
          <cell r="P12971" t="str">
            <v>The lithograph is in excellent condition - please inspect the image carefully for any age related marks</v>
          </cell>
        </row>
        <row r="12972">
          <cell r="G12972" t="str">
            <v>122832a</v>
          </cell>
          <cell r="H12972" t="str">
            <v>122832a</v>
          </cell>
          <cell r="I12972" t="str">
            <v>William Harvey - Hand-coloured lithograph of Sea-Weed 1846</v>
          </cell>
          <cell r="J12972"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72">
            <v>10</v>
          </cell>
          <cell r="L12972">
            <v>20</v>
          </cell>
          <cell r="M12972">
            <v>5</v>
          </cell>
          <cell r="N12972">
            <v>5</v>
          </cell>
          <cell r="P12972" t="str">
            <v>The lithograph is in excellent condition - please inspect the image carefully for any age related marks</v>
          </cell>
        </row>
        <row r="12973">
          <cell r="G12973" t="str">
            <v>12283a</v>
          </cell>
          <cell r="H12973" t="str">
            <v>12283a</v>
          </cell>
          <cell r="I12973" t="str">
            <v>James Duncan - Hand coloured engraving of British Moths 1836</v>
          </cell>
          <cell r="J12973"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73">
            <v>20</v>
          </cell>
          <cell r="L12973">
            <v>40</v>
          </cell>
          <cell r="M12973">
            <v>10</v>
          </cell>
          <cell r="N12973">
            <v>10</v>
          </cell>
          <cell r="P12973" t="str">
            <v>The prints are in very good condition with occasional age related marks. Please inspect images carefully.</v>
          </cell>
        </row>
        <row r="12974">
          <cell r="G12974" t="str">
            <v>122840a</v>
          </cell>
          <cell r="H12974" t="str">
            <v>122840a</v>
          </cell>
          <cell r="I12974" t="str">
            <v>William Harvey - Hand-coloured lithograph of Sea-Weed 1846</v>
          </cell>
          <cell r="J12974"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74">
            <v>10</v>
          </cell>
          <cell r="L12974">
            <v>20</v>
          </cell>
          <cell r="M12974">
            <v>5</v>
          </cell>
          <cell r="N12974">
            <v>5</v>
          </cell>
          <cell r="P12974" t="str">
            <v>The lithograph is in excellent condition - please inspect the image carefully for any age related marks</v>
          </cell>
        </row>
        <row r="12975">
          <cell r="G12975" t="str">
            <v>122842a</v>
          </cell>
          <cell r="H12975" t="str">
            <v>122842a</v>
          </cell>
          <cell r="I12975" t="str">
            <v>William Harvey - Hand-coloured lithograph of Sea-Weed 1846</v>
          </cell>
          <cell r="J12975"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75">
            <v>10</v>
          </cell>
          <cell r="L12975">
            <v>20</v>
          </cell>
          <cell r="M12975">
            <v>5</v>
          </cell>
          <cell r="N12975">
            <v>5</v>
          </cell>
          <cell r="P12975" t="str">
            <v>The lithograph is in excellent condition - please inspect the image carefully for any age related marks</v>
          </cell>
        </row>
        <row r="12976">
          <cell r="G12976" t="str">
            <v>122850a</v>
          </cell>
          <cell r="H12976" t="str">
            <v>122850a</v>
          </cell>
          <cell r="I12976" t="str">
            <v>William Harvey - Hand-coloured lithograph of Sea-Weed 1846</v>
          </cell>
          <cell r="J12976"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76">
            <v>10</v>
          </cell>
          <cell r="L12976">
            <v>20</v>
          </cell>
          <cell r="M12976">
            <v>5</v>
          </cell>
          <cell r="N12976">
            <v>5</v>
          </cell>
          <cell r="P12976" t="str">
            <v>The lithograph is in excellent condition - please inspect the image carefully for any age related marks</v>
          </cell>
        </row>
        <row r="12977">
          <cell r="G12977" t="str">
            <v>122852a</v>
          </cell>
          <cell r="H12977" t="str">
            <v>122852a</v>
          </cell>
          <cell r="I12977" t="str">
            <v>William Harvey - Hand-coloured lithograph of Sea-Weed 1846</v>
          </cell>
          <cell r="J12977"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77">
            <v>10</v>
          </cell>
          <cell r="L12977">
            <v>20</v>
          </cell>
          <cell r="M12977">
            <v>5</v>
          </cell>
          <cell r="N12977">
            <v>5</v>
          </cell>
          <cell r="P12977" t="str">
            <v>The lithograph is in excellent condition - please inspect the image carefully for any age related marks</v>
          </cell>
        </row>
        <row r="12978">
          <cell r="G12978" t="str">
            <v>122860a</v>
          </cell>
          <cell r="H12978" t="str">
            <v>122860a</v>
          </cell>
          <cell r="I12978" t="str">
            <v>William Harvey - Hand-coloured lithograph of Sea-Weed 1846</v>
          </cell>
          <cell r="J12978"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78">
            <v>10</v>
          </cell>
          <cell r="L12978">
            <v>20</v>
          </cell>
          <cell r="M12978">
            <v>5</v>
          </cell>
          <cell r="N12978">
            <v>5</v>
          </cell>
          <cell r="P12978" t="str">
            <v>The lithograph is in excellent condition - please inspect the image carefully for any age related marks</v>
          </cell>
        </row>
        <row r="12979">
          <cell r="G12979" t="str">
            <v>122862a</v>
          </cell>
          <cell r="H12979" t="str">
            <v>122862a</v>
          </cell>
          <cell r="I12979" t="str">
            <v>William Harvey - Hand-coloured lithograph of Sea-Weed 1846</v>
          </cell>
          <cell r="J12979"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79">
            <v>10</v>
          </cell>
          <cell r="L12979">
            <v>20</v>
          </cell>
          <cell r="M12979">
            <v>5</v>
          </cell>
          <cell r="N12979">
            <v>5</v>
          </cell>
          <cell r="P12979" t="str">
            <v>The lithograph is in excellent condition - please inspect the image carefully for any age related marks</v>
          </cell>
        </row>
        <row r="12980">
          <cell r="G12980" t="str">
            <v>12286a</v>
          </cell>
          <cell r="H12980" t="str">
            <v>12286a</v>
          </cell>
          <cell r="I12980" t="str">
            <v>James Duncan - Hand coloured engraving of British Moths 1836</v>
          </cell>
          <cell r="J12980"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80">
            <v>12</v>
          </cell>
          <cell r="L12980">
            <v>24</v>
          </cell>
          <cell r="M12980">
            <v>6</v>
          </cell>
          <cell r="N12980">
            <v>6</v>
          </cell>
          <cell r="P12980" t="str">
            <v>The prints are in very good condition with occasional age related marks. Please inspect images carefully.</v>
          </cell>
        </row>
        <row r="12981">
          <cell r="G12981" t="str">
            <v>122870a</v>
          </cell>
          <cell r="H12981" t="str">
            <v>122870a</v>
          </cell>
          <cell r="I12981" t="str">
            <v>William Harvey - Hand-coloured lithograph of Sea-Weed 1846</v>
          </cell>
          <cell r="J12981" t="str">
            <v xml:space="preserve">These lithographs are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v>
          </cell>
          <cell r="K12981">
            <v>10</v>
          </cell>
          <cell r="L12981">
            <v>20</v>
          </cell>
          <cell r="M12981">
            <v>5</v>
          </cell>
          <cell r="N12981">
            <v>5</v>
          </cell>
          <cell r="P12981" t="str">
            <v>The lithograph is in excellent condition - please inspect the image carefully for any age related marks</v>
          </cell>
        </row>
        <row r="12982">
          <cell r="G12982" t="str">
            <v>12288a</v>
          </cell>
          <cell r="H12982" t="str">
            <v>12288a</v>
          </cell>
          <cell r="I12982" t="str">
            <v>James Duncan - Hand coloured engraving of British Moths 1836</v>
          </cell>
          <cell r="J12982"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82">
            <v>12</v>
          </cell>
          <cell r="L12982">
            <v>24</v>
          </cell>
          <cell r="M12982">
            <v>6</v>
          </cell>
          <cell r="N12982">
            <v>6</v>
          </cell>
          <cell r="P12982" t="str">
            <v>The prints are in very good condition with occasional age related marks. Please inspect images carefully.</v>
          </cell>
        </row>
        <row r="12983">
          <cell r="G12983" t="str">
            <v>12290a</v>
          </cell>
          <cell r="H12983" t="str">
            <v>12290a</v>
          </cell>
          <cell r="I12983" t="str">
            <v>James Duncan - Hand coloured engraving of British Moths 1836</v>
          </cell>
          <cell r="J12983"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83">
            <v>12</v>
          </cell>
          <cell r="L12983">
            <v>24</v>
          </cell>
          <cell r="M12983">
            <v>6</v>
          </cell>
          <cell r="N12983">
            <v>6</v>
          </cell>
          <cell r="P12983" t="str">
            <v>The prints are in very good condition with occasional age related marks. Please inspect images carefully.</v>
          </cell>
        </row>
        <row r="12984">
          <cell r="G12984" t="str">
            <v>12292a</v>
          </cell>
          <cell r="H12984" t="str">
            <v>12292a</v>
          </cell>
          <cell r="I12984" t="str">
            <v>James Duncan - Hand coloured engraving of British Moths 1836</v>
          </cell>
          <cell r="J12984"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84">
            <v>12</v>
          </cell>
          <cell r="L12984">
            <v>24</v>
          </cell>
          <cell r="M12984">
            <v>6</v>
          </cell>
          <cell r="N12984">
            <v>6</v>
          </cell>
          <cell r="P12984" t="str">
            <v>The prints are in very good condition with occasional age related marks. Please inspect images carefully.</v>
          </cell>
        </row>
        <row r="12985">
          <cell r="G12985" t="str">
            <v>12294a</v>
          </cell>
          <cell r="H12985" t="str">
            <v>12294a</v>
          </cell>
          <cell r="I12985" t="str">
            <v>James Duncan - Hand coloured engraving of British Moths 1836</v>
          </cell>
          <cell r="J12985"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85">
            <v>12</v>
          </cell>
          <cell r="L12985">
            <v>24</v>
          </cell>
          <cell r="M12985">
            <v>6</v>
          </cell>
          <cell r="N12985">
            <v>6</v>
          </cell>
          <cell r="P12985" t="str">
            <v>The prints are in very good condition with occasional age related marks. Please inspect images carefully.</v>
          </cell>
        </row>
        <row r="12986">
          <cell r="G12986" t="str">
            <v>12296a</v>
          </cell>
          <cell r="H12986" t="str">
            <v>12296a</v>
          </cell>
          <cell r="I12986" t="str">
            <v>James Duncan - Hand coloured engraving of British Moths 1836</v>
          </cell>
          <cell r="J12986"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86">
            <v>12</v>
          </cell>
          <cell r="L12986">
            <v>24</v>
          </cell>
          <cell r="M12986">
            <v>6</v>
          </cell>
          <cell r="N12986">
            <v>6</v>
          </cell>
          <cell r="P12986" t="str">
            <v>The prints are in very good condition with occasional age related marks. Please inspect images carefully.</v>
          </cell>
        </row>
        <row r="12987">
          <cell r="G12987" t="str">
            <v>12298a</v>
          </cell>
          <cell r="H12987" t="str">
            <v>12298a</v>
          </cell>
          <cell r="I12987" t="str">
            <v>James Duncan - Hand coloured engraving of British Moths 1836</v>
          </cell>
          <cell r="J12987"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87">
            <v>12</v>
          </cell>
          <cell r="L12987">
            <v>24</v>
          </cell>
          <cell r="M12987">
            <v>6</v>
          </cell>
          <cell r="N12987">
            <v>6</v>
          </cell>
          <cell r="P12987" t="str">
            <v>The prints are in very good condition with occasional age related marks. Please inspect images carefully.</v>
          </cell>
        </row>
        <row r="12988">
          <cell r="G12988" t="str">
            <v>12300a</v>
          </cell>
          <cell r="H12988" t="str">
            <v>12300a</v>
          </cell>
          <cell r="I12988" t="str">
            <v>James Duncan - Hand coloured engraving of British Moths 1836</v>
          </cell>
          <cell r="J12988" t="str">
            <v xml:space="preserve">This engraving is from Sir William Jardine’s The Naturalist's Library – Entomology, Volume IV, British Moths, Sphinxes etc by James Duncan, published by WH Lizars, Edinburgh 1836. 
These hand coloured steel engravings were drawn by James Duncan (1804–1861), a renowned Scottish naturalist  and engraved by WH Lizars. 
Each print measures approximately 4in x 6.5in (10cm x 15.5cm) </v>
          </cell>
          <cell r="K12988">
            <v>12</v>
          </cell>
          <cell r="L12988">
            <v>24</v>
          </cell>
          <cell r="M12988">
            <v>6</v>
          </cell>
          <cell r="N12988">
            <v>6</v>
          </cell>
          <cell r="P12988" t="str">
            <v>The prints are in very good condition with occasional age related marks. Please inspect images carefully.</v>
          </cell>
        </row>
        <row r="12989">
          <cell r="G12989" t="str">
            <v>12303a</v>
          </cell>
          <cell r="H12989" t="str">
            <v>12303a</v>
          </cell>
          <cell r="I12989" t="str">
            <v>James Duncan - Hand coloured engraving of a Foreign Butterfly 1837</v>
          </cell>
          <cell r="J12989"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2989">
            <v>12</v>
          </cell>
          <cell r="L12989">
            <v>24</v>
          </cell>
          <cell r="M12989">
            <v>6</v>
          </cell>
          <cell r="N12989">
            <v>6</v>
          </cell>
          <cell r="P12989" t="str">
            <v>The prints are in very good condition with occasional age related marks. Please inspect images carefully.</v>
          </cell>
        </row>
        <row r="12990">
          <cell r="G12990" t="str">
            <v>12304a</v>
          </cell>
          <cell r="H12990" t="str">
            <v>12304a</v>
          </cell>
          <cell r="I12990" t="str">
            <v>James Duncan - Hand coloured engraving of a Foreign Butterfly 1837</v>
          </cell>
          <cell r="J12990"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2990">
            <v>20</v>
          </cell>
          <cell r="L12990">
            <v>40</v>
          </cell>
          <cell r="M12990">
            <v>10</v>
          </cell>
          <cell r="N12990">
            <v>10</v>
          </cell>
          <cell r="P12990" t="str">
            <v>The prints are in very good condition with occasional age related marks. Please inspect images carefully.</v>
          </cell>
        </row>
        <row r="12991">
          <cell r="G12991" t="str">
            <v>12305a</v>
          </cell>
          <cell r="H12991" t="str">
            <v>12305a</v>
          </cell>
          <cell r="I12991" t="str">
            <v>James Duncan - Hand coloured engraving of a Foreign Butterfly 1837</v>
          </cell>
          <cell r="J12991"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2991">
            <v>12</v>
          </cell>
          <cell r="L12991">
            <v>24</v>
          </cell>
          <cell r="M12991">
            <v>6</v>
          </cell>
          <cell r="N12991">
            <v>6</v>
          </cell>
          <cell r="P12991" t="str">
            <v>The prints are in very good condition with occasional age related marks. Please inspect images carefully.</v>
          </cell>
        </row>
        <row r="12992">
          <cell r="G12992" t="str">
            <v>12306a</v>
          </cell>
          <cell r="H12992" t="str">
            <v>12306a</v>
          </cell>
          <cell r="I12992" t="str">
            <v>James Duncan - Hand coloured engraving of a Foreign Butterfly 1837</v>
          </cell>
          <cell r="J12992"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2992">
            <v>20</v>
          </cell>
          <cell r="L12992">
            <v>40</v>
          </cell>
          <cell r="M12992">
            <v>10</v>
          </cell>
          <cell r="N12992">
            <v>10</v>
          </cell>
          <cell r="P12992" t="str">
            <v>The prints are in very good condition with occasional age related marks. Please inspect images carefully.</v>
          </cell>
        </row>
        <row r="12993">
          <cell r="G12993" t="str">
            <v>12307a</v>
          </cell>
          <cell r="H12993" t="str">
            <v>12307a</v>
          </cell>
          <cell r="I12993" t="str">
            <v>James Duncan - Hand coloured engraving of a Foreign Butterfly 1837</v>
          </cell>
          <cell r="J12993"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2993">
            <v>12</v>
          </cell>
          <cell r="L12993">
            <v>24</v>
          </cell>
          <cell r="M12993">
            <v>6</v>
          </cell>
          <cell r="N12993">
            <v>6</v>
          </cell>
          <cell r="P12993" t="str">
            <v>The prints are in very good condition with occasional age related marks. Please inspect images carefully.</v>
          </cell>
        </row>
        <row r="12994">
          <cell r="G12994" t="str">
            <v>12308a</v>
          </cell>
          <cell r="H12994" t="str">
            <v>12308a</v>
          </cell>
          <cell r="I12994" t="str">
            <v>James Duncan - Hand coloured engraving of a Foreign Butterfly 1837</v>
          </cell>
          <cell r="J12994"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2994">
            <v>20</v>
          </cell>
          <cell r="L12994">
            <v>40</v>
          </cell>
          <cell r="M12994">
            <v>10</v>
          </cell>
          <cell r="N12994">
            <v>10</v>
          </cell>
          <cell r="P12994" t="str">
            <v>The prints are in very good condition with occasional age related marks. Please inspect images carefully.</v>
          </cell>
        </row>
        <row r="12995">
          <cell r="G12995" t="str">
            <v>12309a</v>
          </cell>
          <cell r="H12995" t="str">
            <v>12309a</v>
          </cell>
          <cell r="I12995" t="str">
            <v>James Duncan - Hand coloured engraving of a Foreign Butterfly 1837</v>
          </cell>
          <cell r="J12995"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2995">
            <v>12</v>
          </cell>
          <cell r="L12995">
            <v>24</v>
          </cell>
          <cell r="M12995">
            <v>6</v>
          </cell>
          <cell r="N12995">
            <v>6</v>
          </cell>
          <cell r="P12995" t="str">
            <v>The prints are in very good condition with occasional age related marks. Please inspect images carefully.</v>
          </cell>
        </row>
        <row r="12996">
          <cell r="G12996" t="str">
            <v>12310a</v>
          </cell>
          <cell r="H12996" t="str">
            <v>12310a</v>
          </cell>
          <cell r="I12996" t="str">
            <v>James Duncan - Hand coloured engraving of a Foreign Butterfly 1837</v>
          </cell>
          <cell r="J12996"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2996">
            <v>20</v>
          </cell>
          <cell r="L12996">
            <v>40</v>
          </cell>
          <cell r="M12996">
            <v>10</v>
          </cell>
          <cell r="N12996">
            <v>10</v>
          </cell>
          <cell r="P12996" t="str">
            <v>The prints are in very good condition with occasional age related marks. Please inspect images carefully.</v>
          </cell>
        </row>
        <row r="12997">
          <cell r="G12997" t="str">
            <v>12311a</v>
          </cell>
          <cell r="H12997" t="str">
            <v>12311a</v>
          </cell>
          <cell r="I12997" t="str">
            <v>James Duncan - Hand coloured engraving of a Foreign Butterfly 1837</v>
          </cell>
          <cell r="J12997"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2997">
            <v>12</v>
          </cell>
          <cell r="L12997">
            <v>24</v>
          </cell>
          <cell r="M12997">
            <v>6</v>
          </cell>
          <cell r="N12997">
            <v>6</v>
          </cell>
          <cell r="P12997" t="str">
            <v>The prints are in very good condition with occasional age related marks. Please inspect images carefully.</v>
          </cell>
        </row>
        <row r="12998">
          <cell r="G12998" t="str">
            <v>12313a</v>
          </cell>
          <cell r="H12998" t="str">
            <v>12313a</v>
          </cell>
          <cell r="I12998" t="str">
            <v>James Duncan - Hand coloured engraving of a Foreign Butterfly 1837</v>
          </cell>
          <cell r="J12998"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2998">
            <v>12</v>
          </cell>
          <cell r="L12998">
            <v>24</v>
          </cell>
          <cell r="M12998">
            <v>6</v>
          </cell>
          <cell r="N12998">
            <v>6</v>
          </cell>
          <cell r="P12998" t="str">
            <v>The prints are in very good condition with occasional age related marks. Please inspect images carefully.</v>
          </cell>
        </row>
        <row r="12999">
          <cell r="G12999" t="str">
            <v>12314a</v>
          </cell>
          <cell r="H12999" t="str">
            <v>12314a</v>
          </cell>
          <cell r="I12999" t="str">
            <v>James Duncan - Hand coloured engraving of a Foreign Butterfly 1837</v>
          </cell>
          <cell r="J12999"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2999">
            <v>20</v>
          </cell>
          <cell r="L12999">
            <v>40</v>
          </cell>
          <cell r="M12999">
            <v>10</v>
          </cell>
          <cell r="N12999">
            <v>10</v>
          </cell>
          <cell r="P12999" t="str">
            <v>The prints are in very good condition with occasional age related marks. Please inspect images carefully.</v>
          </cell>
        </row>
        <row r="13000">
          <cell r="G13000" t="str">
            <v>12315a</v>
          </cell>
          <cell r="H13000" t="str">
            <v>12315a</v>
          </cell>
          <cell r="I13000" t="str">
            <v>James Duncan - Hand coloured engraving of a Foreign Butterfly 1837</v>
          </cell>
          <cell r="J13000"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3000">
            <v>20</v>
          </cell>
          <cell r="L13000">
            <v>40</v>
          </cell>
          <cell r="M13000">
            <v>10</v>
          </cell>
          <cell r="N13000">
            <v>10</v>
          </cell>
          <cell r="P13000" t="str">
            <v>The prints are in very good condition with occasional age related marks. Please inspect images carefully.</v>
          </cell>
        </row>
        <row r="13001">
          <cell r="G13001" t="str">
            <v>12316a</v>
          </cell>
          <cell r="H13001" t="str">
            <v>12316a</v>
          </cell>
          <cell r="I13001" t="str">
            <v>James Duncan - Hand coloured engraving of a Foreign Butterfly 1837</v>
          </cell>
          <cell r="J13001"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3001">
            <v>20</v>
          </cell>
          <cell r="L13001">
            <v>40</v>
          </cell>
          <cell r="M13001">
            <v>10</v>
          </cell>
          <cell r="N13001">
            <v>10</v>
          </cell>
          <cell r="P13001" t="str">
            <v>The prints are in very good condition with occasional age related marks. Please inspect images carefully.</v>
          </cell>
        </row>
        <row r="13002">
          <cell r="G13002" t="str">
            <v>12317a</v>
          </cell>
          <cell r="H13002" t="str">
            <v>12317a</v>
          </cell>
          <cell r="I13002" t="str">
            <v>James Duncan - Hand coloured engraving of a Foreign Butterfly 1837</v>
          </cell>
          <cell r="J13002"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3002">
            <v>12</v>
          </cell>
          <cell r="L13002">
            <v>24</v>
          </cell>
          <cell r="M13002">
            <v>6</v>
          </cell>
          <cell r="N13002">
            <v>6</v>
          </cell>
          <cell r="P13002" t="str">
            <v>The prints are in very good condition with occasional age related marks. Please inspect images carefully.</v>
          </cell>
        </row>
        <row r="13003">
          <cell r="G13003" t="str">
            <v>12318a</v>
          </cell>
          <cell r="H13003" t="str">
            <v>12318a</v>
          </cell>
          <cell r="I13003" t="str">
            <v>James Duncan - Hand coloured engraving of a Foreign Butterfly 1837</v>
          </cell>
          <cell r="J13003"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3003">
            <v>20</v>
          </cell>
          <cell r="L13003">
            <v>40</v>
          </cell>
          <cell r="M13003">
            <v>10</v>
          </cell>
          <cell r="N13003">
            <v>10</v>
          </cell>
          <cell r="P13003" t="str">
            <v>The prints are in very good condition with occasional age related marks. Please inspect images carefully.</v>
          </cell>
        </row>
        <row r="13004">
          <cell r="G13004" t="str">
            <v>12319a</v>
          </cell>
          <cell r="H13004" t="str">
            <v>12319a</v>
          </cell>
          <cell r="I13004" t="str">
            <v>James Duncan - Hand coloured engraving of a Foreign Butterfly 1837</v>
          </cell>
          <cell r="J13004"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3004">
            <v>12</v>
          </cell>
          <cell r="L13004">
            <v>24</v>
          </cell>
          <cell r="M13004">
            <v>6</v>
          </cell>
          <cell r="N13004">
            <v>6</v>
          </cell>
          <cell r="P13004" t="str">
            <v>The prints are in very good condition with occasional age related marks. Please inspect images carefully.</v>
          </cell>
        </row>
        <row r="13005">
          <cell r="G13005" t="str">
            <v>12320a</v>
          </cell>
          <cell r="H13005" t="str">
            <v>12320a</v>
          </cell>
          <cell r="I13005" t="str">
            <v>James Duncan - Hand coloured engraving of a Foreign Butterfly 1837</v>
          </cell>
          <cell r="J13005" t="str">
            <v>This beautiful hand coloured engraving of a butterfly is from Sir William Jardine’s The Naturalist's Library – Entomology, Volume V, Foreign Butterflies illustrated by James Duncan. Published by WH Lizars, Edinburgh 1837.
Each print measures approximately 4in x 6.5in (10cm x 15.5cm)</v>
          </cell>
          <cell r="K13005">
            <v>20</v>
          </cell>
          <cell r="L13005">
            <v>40</v>
          </cell>
          <cell r="M13005">
            <v>10</v>
          </cell>
          <cell r="N13005">
            <v>10</v>
          </cell>
          <cell r="P13005" t="str">
            <v>The prints are in very good condition with occasional age related marks. Please inspect images carefully.</v>
          </cell>
        </row>
        <row r="13006">
          <cell r="G13006" t="str">
            <v>12321a</v>
          </cell>
          <cell r="H13006" t="str">
            <v>12321a</v>
          </cell>
          <cell r="I13006" t="str">
            <v>James Duncan - Hand coloured engraving of British Butterflies 1835</v>
          </cell>
          <cell r="J13006" t="str">
            <v>This engraving of British butterflies is from Sir William Jardine’s The Naturalist's Library – Entomology, Volume III, British Butterflies by James Duncan, published by WH Lizars, Edinburgh 1835. 
Each print measures approximately 4in x 6.5in (10cm x 15.5cm)</v>
          </cell>
          <cell r="K13006">
            <v>12</v>
          </cell>
          <cell r="L13006">
            <v>24</v>
          </cell>
          <cell r="M13006">
            <v>6</v>
          </cell>
          <cell r="N13006">
            <v>6</v>
          </cell>
          <cell r="P13006" t="str">
            <v>The prints are in very good condition with occasional age related marks. Please inspect images carefully.</v>
          </cell>
        </row>
        <row r="13007">
          <cell r="G13007" t="str">
            <v>12325a</v>
          </cell>
          <cell r="H13007" t="str">
            <v>12325a</v>
          </cell>
          <cell r="I13007" t="str">
            <v>James Duncan - Hand coloured engraving of British Butterflies 1835</v>
          </cell>
          <cell r="J13007" t="str">
            <v>This engraving of British butterflies is from Sir William Jardine’s The Naturalist's Library – Entomology, Volume III, British Butterflies by James Duncan, published by WH Lizars, Edinburgh 1835. 
Each print measures approximately 4in x 6.5in (10cm x 15.5cm)</v>
          </cell>
          <cell r="K13007">
            <v>12</v>
          </cell>
          <cell r="L13007">
            <v>24</v>
          </cell>
          <cell r="M13007">
            <v>6</v>
          </cell>
          <cell r="N13007">
            <v>6</v>
          </cell>
          <cell r="P13007" t="str">
            <v>The prints are in very good condition with occasional age related marks. Please inspect images carefully.</v>
          </cell>
        </row>
        <row r="13008">
          <cell r="G13008" t="str">
            <v>12342a</v>
          </cell>
          <cell r="H13008" t="str">
            <v>12342a</v>
          </cell>
          <cell r="I13008" t="str">
            <v>WF Kirby - Hand coloured lithograph from European Butterflies and Moths 1882</v>
          </cell>
          <cell r="J13008"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08">
            <v>20</v>
          </cell>
          <cell r="L13008">
            <v>40</v>
          </cell>
          <cell r="M13008">
            <v>10</v>
          </cell>
          <cell r="N13008">
            <v>10</v>
          </cell>
          <cell r="P13008" t="str">
            <v>Overall very good but with usual handling marks and some soiling in margins. Please examine image carefully</v>
          </cell>
        </row>
        <row r="13009">
          <cell r="G13009" t="str">
            <v>12345a</v>
          </cell>
          <cell r="H13009" t="str">
            <v>12345a</v>
          </cell>
          <cell r="I13009" t="str">
            <v>WF Kirby - Hand coloured lithograph from European Butterflies and Moths 1882</v>
          </cell>
          <cell r="J13009"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09">
            <v>20</v>
          </cell>
          <cell r="L13009">
            <v>40</v>
          </cell>
          <cell r="M13009">
            <v>10</v>
          </cell>
          <cell r="N13009">
            <v>10</v>
          </cell>
          <cell r="P13009" t="str">
            <v>Overall very good but with usual handling marks and some soiling in margins. Please examine image carefully</v>
          </cell>
        </row>
        <row r="13010">
          <cell r="G13010" t="str">
            <v>12346a</v>
          </cell>
          <cell r="H13010" t="str">
            <v>12346a</v>
          </cell>
          <cell r="I13010" t="str">
            <v>WF Kirby - Hand coloured lithograph from European Butterflies and Moths 1882</v>
          </cell>
          <cell r="J13010"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10">
            <v>20</v>
          </cell>
          <cell r="L13010">
            <v>40</v>
          </cell>
          <cell r="M13010">
            <v>10</v>
          </cell>
          <cell r="N13010">
            <v>10</v>
          </cell>
          <cell r="P13010" t="str">
            <v>Overall very good but with usual handling marks and some soiling in margins. Please examine image carefully</v>
          </cell>
        </row>
        <row r="13011">
          <cell r="G13011" t="str">
            <v>12349a</v>
          </cell>
          <cell r="H13011" t="str">
            <v>12349a</v>
          </cell>
          <cell r="I13011" t="str">
            <v>WF Kirby - Hand coloured lithograph from European Butterflies and Moths 1882</v>
          </cell>
          <cell r="J13011"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11">
            <v>20</v>
          </cell>
          <cell r="L13011">
            <v>40</v>
          </cell>
          <cell r="M13011">
            <v>10</v>
          </cell>
          <cell r="N13011">
            <v>10</v>
          </cell>
          <cell r="P13011" t="str">
            <v>Overall very good but with usual handling marks and some soiling in margins. Please examine image carefully</v>
          </cell>
        </row>
        <row r="13012">
          <cell r="G13012" t="str">
            <v>12351a</v>
          </cell>
          <cell r="H13012" t="str">
            <v>12351a</v>
          </cell>
          <cell r="I13012" t="str">
            <v>WF Kirby - Hand coloured lithograph from European Butterflies and Moths 1882</v>
          </cell>
          <cell r="J13012"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12">
            <v>20</v>
          </cell>
          <cell r="L13012">
            <v>40</v>
          </cell>
          <cell r="M13012">
            <v>10</v>
          </cell>
          <cell r="N13012">
            <v>10</v>
          </cell>
          <cell r="P13012" t="str">
            <v>Overall very good but with usual handling marks and some soiling in margins. Please examine image carefully</v>
          </cell>
        </row>
        <row r="13013">
          <cell r="G13013" t="str">
            <v>12352a</v>
          </cell>
          <cell r="H13013" t="str">
            <v>12352a</v>
          </cell>
          <cell r="I13013" t="str">
            <v>WF Kirby - Hand coloured lithograph from European Butterflies and Moths 1882</v>
          </cell>
          <cell r="J13013"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13">
            <v>20</v>
          </cell>
          <cell r="L13013">
            <v>40</v>
          </cell>
          <cell r="M13013">
            <v>10</v>
          </cell>
          <cell r="N13013">
            <v>10</v>
          </cell>
          <cell r="P13013" t="str">
            <v>Overall very good but with usual handling marks and some soiling in margins. Please examine image carefully</v>
          </cell>
        </row>
        <row r="13014">
          <cell r="G13014" t="str">
            <v>12353a</v>
          </cell>
          <cell r="H13014" t="str">
            <v>12353a</v>
          </cell>
          <cell r="I13014" t="str">
            <v>WF Kirby - Hand coloured lithograph from European Butterflies and Moths 1882</v>
          </cell>
          <cell r="J13014"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14">
            <v>20</v>
          </cell>
          <cell r="L13014">
            <v>40</v>
          </cell>
          <cell r="M13014">
            <v>10</v>
          </cell>
          <cell r="N13014">
            <v>10</v>
          </cell>
          <cell r="P13014" t="str">
            <v>Overall very good but with usual handling marks and some soiling in margins. Please examine image carefully</v>
          </cell>
        </row>
        <row r="13015">
          <cell r="G13015" t="str">
            <v>12355a</v>
          </cell>
          <cell r="H13015" t="str">
            <v>12355a</v>
          </cell>
          <cell r="I13015" t="str">
            <v>WF Kirby - Hand coloured lithograph from European Butterflies and Moths 1882</v>
          </cell>
          <cell r="J13015"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15">
            <v>20</v>
          </cell>
          <cell r="L13015">
            <v>40</v>
          </cell>
          <cell r="M13015">
            <v>10</v>
          </cell>
          <cell r="N13015">
            <v>10</v>
          </cell>
          <cell r="P13015" t="str">
            <v>Overall very good but with usual handling marks and some soiling in margins. Please examine image carefully</v>
          </cell>
        </row>
        <row r="13016">
          <cell r="G13016" t="str">
            <v>12357a</v>
          </cell>
          <cell r="H13016" t="str">
            <v>12357a</v>
          </cell>
          <cell r="I13016" t="str">
            <v>WF Kirby - Hand coloured lithograph from European Butterflies and Moths 1882</v>
          </cell>
          <cell r="J13016"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16">
            <v>20</v>
          </cell>
          <cell r="L13016">
            <v>40</v>
          </cell>
          <cell r="M13016">
            <v>10</v>
          </cell>
          <cell r="N13016">
            <v>10</v>
          </cell>
          <cell r="P13016" t="str">
            <v>Overall very good but with usual handling marks and some soiling in margins. Please examine image carefully</v>
          </cell>
        </row>
        <row r="13017">
          <cell r="G13017" t="str">
            <v>12359a</v>
          </cell>
          <cell r="H13017" t="str">
            <v>12359a</v>
          </cell>
          <cell r="I13017" t="str">
            <v>WF Kirby - Hand coloured lithograph from European Butterflies and Moths 1882</v>
          </cell>
          <cell r="J13017"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17">
            <v>20</v>
          </cell>
          <cell r="L13017">
            <v>40</v>
          </cell>
          <cell r="M13017">
            <v>10</v>
          </cell>
          <cell r="N13017">
            <v>10</v>
          </cell>
          <cell r="P13017" t="str">
            <v>Overall very good but with usual handling marks and some soiling in margins. Please examine image carefully</v>
          </cell>
        </row>
        <row r="13018">
          <cell r="G13018" t="str">
            <v>12360a</v>
          </cell>
          <cell r="H13018" t="str">
            <v>12360a</v>
          </cell>
          <cell r="I13018" t="str">
            <v>WF Kirby - Hand coloured lithograph from European Butterflies and Moths 1882</v>
          </cell>
          <cell r="J13018"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18">
            <v>20</v>
          </cell>
          <cell r="L13018">
            <v>40</v>
          </cell>
          <cell r="M13018">
            <v>10</v>
          </cell>
          <cell r="N13018">
            <v>10</v>
          </cell>
          <cell r="P13018" t="str">
            <v>Overall very good but with usual handling marks and some soiling in margins. Please examine image carefully</v>
          </cell>
        </row>
        <row r="13019">
          <cell r="G13019" t="str">
            <v>12361a</v>
          </cell>
          <cell r="H13019" t="str">
            <v>12361a</v>
          </cell>
          <cell r="I13019" t="str">
            <v>WF Kirby - Hand coloured lithograph from European Butterflies and Moths 1882</v>
          </cell>
          <cell r="J13019"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19">
            <v>20</v>
          </cell>
          <cell r="L13019">
            <v>40</v>
          </cell>
          <cell r="M13019">
            <v>10</v>
          </cell>
          <cell r="N13019">
            <v>10</v>
          </cell>
          <cell r="P13019" t="str">
            <v>Overall very good but with usual handling marks and some soiling in margins. Please examine image carefully</v>
          </cell>
        </row>
        <row r="13020">
          <cell r="G13020" t="str">
            <v>12363a</v>
          </cell>
          <cell r="H13020" t="str">
            <v>12363a</v>
          </cell>
          <cell r="I13020" t="str">
            <v>WF Kirby - Hand coloured lithograph from European Butterflies and Moths 1882</v>
          </cell>
          <cell r="J13020"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20">
            <v>20</v>
          </cell>
          <cell r="L13020">
            <v>40</v>
          </cell>
          <cell r="M13020">
            <v>10</v>
          </cell>
          <cell r="N13020">
            <v>10</v>
          </cell>
          <cell r="P13020" t="str">
            <v>Overall very good but with usual handling marks and some soiling in margins. Please examine image carefully</v>
          </cell>
        </row>
        <row r="13021">
          <cell r="G13021" t="str">
            <v>12365a</v>
          </cell>
          <cell r="H13021" t="str">
            <v>12365a</v>
          </cell>
          <cell r="I13021" t="str">
            <v>WF Kirby - Hand coloured lithograph from European Butterflies and Moths 1882</v>
          </cell>
          <cell r="J13021"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21">
            <v>20</v>
          </cell>
          <cell r="L13021">
            <v>40</v>
          </cell>
          <cell r="M13021">
            <v>10</v>
          </cell>
          <cell r="N13021">
            <v>10</v>
          </cell>
          <cell r="P13021" t="str">
            <v>Overall very good but with usual handling marks and some soiling in margins. Please examine image carefully</v>
          </cell>
        </row>
        <row r="13022">
          <cell r="G13022" t="str">
            <v>12367a</v>
          </cell>
          <cell r="H13022" t="str">
            <v>12367a</v>
          </cell>
          <cell r="I13022" t="str">
            <v>WF Kirby - Hand coloured lithograph from European Butterflies and Moths 1882</v>
          </cell>
          <cell r="J13022"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22">
            <v>20</v>
          </cell>
          <cell r="L13022">
            <v>40</v>
          </cell>
          <cell r="M13022">
            <v>10</v>
          </cell>
          <cell r="N13022">
            <v>10</v>
          </cell>
          <cell r="P13022" t="str">
            <v>Overall very good but with usual handling marks and some soiling in margins. Please examine image carefully</v>
          </cell>
        </row>
        <row r="13023">
          <cell r="G13023" t="str">
            <v>12370a</v>
          </cell>
          <cell r="H13023" t="str">
            <v>12370a</v>
          </cell>
          <cell r="I13023" t="str">
            <v>St Hilaire - Hand coloured lithograph of Female Antelope 1818</v>
          </cell>
          <cell r="J13023" t="str">
            <v>This hand-coloured lithograph is from the work entitled Histoire Naturelle des Mammiferes avec les figures originales d'apres des animaux vivants, a work produced by the combined efforts of Geoffrey St. Hilaire and Frederic Cuvier 1818-37.  
The hand-coloured lithographed plates were by A. Belin, Bregeaut &amp; Cie, Delaporte, Langlume, C. de Lasteyrie, and J.C. Werner after de Wailly, Huet, Marechal, Saulnier, and C. Werner.  
This was the work of two of the most celebrated French zoologists of the period. Étienne Geoffroy Saint-Hilaire was Professor of Zoology for Vertebrated Animals at the Muséum d'histoire naturelle, and Frédéric Cuvier, brother of the more celebrated Georges Cuvier, joined the museum as keeper of the menagerie in 1804.  
Size: 20.5in x 14in (52cm x 35cm)</v>
          </cell>
          <cell r="K13023">
            <v>80</v>
          </cell>
          <cell r="L13023">
            <v>160</v>
          </cell>
          <cell r="M13023">
            <v>40</v>
          </cell>
          <cell r="N13023">
            <v>40</v>
          </cell>
          <cell r="P13023" t="str">
            <v>The lithograph is as issued, without stamps, annotations or other markings. The plate is uncut, untrimmed, resulting in wide margins, some edges may be frayed or have minor tears.</v>
          </cell>
        </row>
        <row r="13024">
          <cell r="G13024" t="str">
            <v>12372a</v>
          </cell>
          <cell r="H13024" t="str">
            <v>12372a</v>
          </cell>
          <cell r="I13024" t="str">
            <v>St Hilaire - Hand coloured lithograph of Dwarf Goat and Kid 1818</v>
          </cell>
          <cell r="J13024" t="str">
            <v>This hand-coloured lithograph is from the work entitled Histoire Naturelle des Mammiferes avec les figures originales d'apres des animaux vivants, a work produced by the combined efforts of Geoffrey St. Hilaire and Frederic Cuvier 1818-37.  
The hand-coloured lithographed plates were by A. Belin, Bregeaut &amp; Cie, Delaporte, Langlume, C. de Lasteyrie, and J.C. Werner after de Wailly, Huet, Marechal, Saulnier, and C. Werner.  
This was the work of two of the most celebrated French zoologists of the period. Étienne Geoffroy Saint-Hilaire was Professor of Zoology for Vertebrated Animals at the Muséum d'histoire naturelle, and Frédéric Cuvier, brother of the more celebrated Georges Cuvier, joined the museum as keeper of the menagerie in 1804.  
Size: 20.5in x 14in (52cm x 35cm)</v>
          </cell>
          <cell r="K13024">
            <v>80</v>
          </cell>
          <cell r="L13024">
            <v>160</v>
          </cell>
          <cell r="M13024">
            <v>40</v>
          </cell>
          <cell r="N13024">
            <v>40</v>
          </cell>
          <cell r="P13024" t="str">
            <v>The lithograph is as issued, without stamps, annotations or other markings. The plate is uncut, untrimmed, resulting in wide margins, some edges may be frayed or have minor tears.</v>
          </cell>
        </row>
        <row r="13025">
          <cell r="G13025" t="str">
            <v>12373a</v>
          </cell>
          <cell r="H13025" t="str">
            <v>12373a</v>
          </cell>
          <cell r="I13025" t="str">
            <v>St Hilaire - Hand coloured lithograph of the Guib or Harnessed Antelope 1818</v>
          </cell>
          <cell r="J13025" t="str">
            <v>This hand-coloured lithograph is from the work entitled Histoire Naturelle des Mammiferes avec les figures originales d'apres des animaux vivants, a work produced by the combined efforts of Geoffrey St. Hilaire and Frederic Cuvier 1818-37.  
The hand-coloured lithographed plates were by A. Belin, Bregeaut &amp; Cie, Delaporte, Langlume, C. de Lasteyrie, and J.C. Werner after de Wailly, Huet, Marechal, Saulnier, and C. Werner.  
This was the work of two of the most celebrated French zoologists of the period. Étienne Geoffroy Saint-Hilaire was Professor of Zoology for Vertebrated Animals at the Muséum d'histoire naturelle, and Frédéric Cuvier, brother of the more celebrated Georges Cuvier, joined the museum as keeper of the menagerie in 1804.  
Size: 20.5in x 14in (52cm x 35cm)</v>
          </cell>
          <cell r="K13025">
            <v>80</v>
          </cell>
          <cell r="L13025">
            <v>160</v>
          </cell>
          <cell r="M13025">
            <v>40</v>
          </cell>
          <cell r="N13025">
            <v>40</v>
          </cell>
          <cell r="P13025" t="str">
            <v>The lithograph is as issued, without stamps, annotations or other markings. The plate is uncut, untrimmed, resulting in wide margins, some edges may be frayed or have minor tears.</v>
          </cell>
        </row>
        <row r="13026">
          <cell r="G13026" t="str">
            <v>12374a</v>
          </cell>
          <cell r="H13026" t="str">
            <v>12374a</v>
          </cell>
          <cell r="I13026" t="str">
            <v>St Hilaire - Hand coloured lithograph of the Nilgai 1818</v>
          </cell>
          <cell r="J13026" t="str">
            <v>This hand-coloured lithograph is from the work entitled Histoire Naturelle des Mammiferes avec les figures originales d'apres des animaux vivants, a work produced by the combined efforts of Geoffrey St. Hilaire and Frederic Cuvier 1818-37.  
The hand-coloured lithographed plates were by A. Belin, Bregeaut &amp; Cie, Delaporte, Langlume, C. de Lasteyrie, and J.C. Werner after de Wailly, Huet, Marechal, Saulnier, and C. Werner.  
This was the work of two of the most celebrated French zoologists of the period. Étienne Geoffroy Saint-Hilaire was Professor of Zoology for Vertebrated Animals at the Muséum d'histoire naturelle, and Frédéric Cuvier, brother of the more celebrated Georges Cuvier, joined the museum as keeper of the menagerie in 1804.  
Size: 20.5in x 14in (52cm x 35cm)</v>
          </cell>
          <cell r="K13026">
            <v>80</v>
          </cell>
          <cell r="L13026">
            <v>160</v>
          </cell>
          <cell r="M13026">
            <v>40</v>
          </cell>
          <cell r="N13026">
            <v>40</v>
          </cell>
          <cell r="P13026" t="str">
            <v>The lithograph is as issued, without stamps, annotations or other markings. The plate is uncut, untrimmed, resulting in wide margins, some edges may be frayed or have minor tears.</v>
          </cell>
        </row>
        <row r="13027">
          <cell r="G13027" t="str">
            <v>12375a</v>
          </cell>
          <cell r="H13027" t="str">
            <v>12375a</v>
          </cell>
          <cell r="I13027" t="str">
            <v>St Hilaire - Hand coloured lithograph of the Red Goral 1818</v>
          </cell>
          <cell r="J13027" t="str">
            <v>This hand-coloured lithograph is from the work entitled Histoire Naturelle des Mammiferes avec les figures originales d'apres des animaux vivants, a work produced by the combined efforts of Geoffrey St. Hilaire and Frederic Cuvier 1818-37.  
The hand-coloured lithographed plates were by A. Belin, Bregeaut &amp; Cie, Delaporte, Langlume, C. de Lasteyrie, and J.C. Werner after de Wailly, Huet, Marechal, Saulnier, and C. Werner.  
This was the work of two of the most celebrated French zoologists of the period. Étienne Geoffroy Saint-Hilaire was Professor of Zoology for Vertebrated Animals at the Muséum d'histoire naturelle, and Frédéric Cuvier, brother of the more celebrated Georges Cuvier, joined the museum as keeper of the menagerie in 1804.  
Size: 20.5in x 14in (52cm x 35cm)</v>
          </cell>
          <cell r="K13027">
            <v>80</v>
          </cell>
          <cell r="L13027">
            <v>160</v>
          </cell>
          <cell r="M13027">
            <v>40</v>
          </cell>
          <cell r="N13027">
            <v>40</v>
          </cell>
          <cell r="P13027" t="str">
            <v>The lithograph is as issued, without stamps, annotations or other markings. The plate is uncut, untrimmed, resulting in wide margins, some edges may be frayed or have minor tears.</v>
          </cell>
        </row>
        <row r="13028">
          <cell r="G13028" t="str">
            <v>12376a</v>
          </cell>
          <cell r="H13028" t="str">
            <v>12376a</v>
          </cell>
          <cell r="I13028" t="str">
            <v>St Hilaire - Hand coloured lithograph of a Doe of the Roe Deer 1818</v>
          </cell>
          <cell r="J13028" t="str">
            <v>This hand-coloured lithograph is from the work entitled Histoire Naturelle des Mammiferes avec les figures originales d'apres des animaux vivants, a work produced by the combined efforts of Geoffrey St. Hilaire and Frederic Cuvier 1818-37.  
The hand-coloured lithographed plates were by A. Belin, Bregeaut &amp; Cie, Delaporte, Langlume, C. de Lasteyrie, and J.C. Werner after de Wailly, Huet, Marechal, Saulnier, and C. Werner.  
This was the work of two of the most celebrated French zoologists of the period. Étienne Geoffroy Saint-Hilaire was Professor of Zoology for Vertebrated Animals at the Muséum d'histoire naturelle, and Frédéric Cuvier, brother of the more celebrated Georges Cuvier, joined the museum as keeper of the menagerie in 1804.  
Size: 20.5in x 14in (52cm x 35cm)</v>
          </cell>
          <cell r="K13028">
            <v>80</v>
          </cell>
          <cell r="L13028">
            <v>160</v>
          </cell>
          <cell r="M13028">
            <v>40</v>
          </cell>
          <cell r="N13028">
            <v>40</v>
          </cell>
          <cell r="P13028" t="str">
            <v>The lithograph is as issued, without stamps, annotations or other markings. The plate is uncut, untrimmed, resulting in wide margins, some edges may be frayed or have minor tears.</v>
          </cell>
        </row>
        <row r="13029">
          <cell r="G13029" t="str">
            <v>12377a</v>
          </cell>
          <cell r="H13029" t="str">
            <v>12377a</v>
          </cell>
          <cell r="I13029" t="str">
            <v>St Hilaire - Hand coloured lithograph of the Stag of the Roe Deer 1818</v>
          </cell>
          <cell r="J13029" t="str">
            <v>This hand-coloured lithograph is from the work entitled Histoire Naturelle des Mammiferes avec les figures originales d'apres des animaux vivants, a work produced by the combined efforts of Geoffrey St. Hilaire and Frederic Cuvier 1818-37.  
The hand-coloured lithographed plates were by A. Belin, Bregeaut &amp; Cie, Delaporte, Langlume, C. de Lasteyrie, and J.C. Werner after de Wailly, Huet, Marechal, Saulnier, and C. Werner.  
This was the work of two of the most celebrated French zoologists of the period. Étienne Geoffroy Saint-Hilaire was Professor of Zoology for Vertebrated Animals at the Muséum d'histoire naturelle, and Frédéric Cuvier, brother of the more celebrated Georges Cuvier, joined the museum as keeper of the menagerie in 1804.  
Size: 20.5in x 14in (52cm x 35cm)</v>
          </cell>
          <cell r="K13029">
            <v>80</v>
          </cell>
          <cell r="L13029">
            <v>160</v>
          </cell>
          <cell r="M13029">
            <v>40</v>
          </cell>
          <cell r="N13029">
            <v>40</v>
          </cell>
          <cell r="P13029" t="str">
            <v>The lithograph is as issued, without stamps, annotations or other markings. The plate is uncut, untrimmed, resulting in wide margins, some edges may be frayed or have minor tears.</v>
          </cell>
        </row>
        <row r="13030">
          <cell r="G13030" t="str">
            <v>12378a</v>
          </cell>
          <cell r="H13030" t="str">
            <v>12378a</v>
          </cell>
          <cell r="I13030" t="str">
            <v>St Hilaire - Hand coloured lithograph of the Siamang Ape 1818</v>
          </cell>
          <cell r="J13030" t="str">
            <v>This hand-coloured lithograph is from the work entitled Histoire Naturelle des Mammiferes avec les figures originales d'apres des animaux vivants, a work produced by the combined efforts of Geoffrey St. Hilaire and Frederic Cuvier 1818-37.  
The hand-coloured lithographed plates were by A. Belin, Bregeaut &amp; Cie, Delaporte, Langlume, C. de Lasteyrie, and J.C. Werner after de Wailly, Huet, Marechal, Saulnier, and C. Werner.  
This was the work of two of the most celebrated French zoologists of the period. Étienne Geoffroy Saint-Hilaire was Professor of Zoology for Vertebrated Animals at the Muséum d'histoire naturelle, and Frédéric Cuvier, brother of the more celebrated Georges Cuvier, joined the museum as keeper of the menagerie in 1804.  
Size: 20.5in x 14in (52cm x 35cm)</v>
          </cell>
          <cell r="K13030">
            <v>80</v>
          </cell>
          <cell r="L13030">
            <v>160</v>
          </cell>
          <cell r="M13030">
            <v>40</v>
          </cell>
          <cell r="N13030">
            <v>40</v>
          </cell>
          <cell r="P13030" t="str">
            <v>The lithograph is as issued, without stamps, annotations or other markings. The plate is uncut, untrimmed, resulting in wide margins, some edges may be frayed or have minor tears.</v>
          </cell>
        </row>
        <row r="13031">
          <cell r="G13031" t="str">
            <v>12379a</v>
          </cell>
          <cell r="H13031" t="str">
            <v>12379a</v>
          </cell>
          <cell r="I13031" t="str">
            <v>St Hilaire - Hand coloured lithograph of a Young Drill 1818</v>
          </cell>
          <cell r="J13031" t="str">
            <v>This hand-coloured lithograph is from the work entitled Histoire Naturelle des Mammiferes avec les figures originales d'apres des animaux vivants, a work produced by the combined efforts of Geoffrey St. Hilaire and Frederic Cuvier 1818-37.  
The hand-coloured lithographed plates were by A. Belin, Bregeaut &amp; Cie, Delaporte, Langlume, C. de Lasteyrie, and J.C. Werner after de Wailly, Huet, Marechal, Saulnier, and C. Werner.  
This was the work of two of the most celebrated French zoologists of the period. Étienne Geoffroy Saint-Hilaire was Professor of Zoology for Vertebrated Animals at the Muséum d'histoire naturelle, and Frédéric Cuvier, brother of the more celebrated Georges Cuvier, joined the museum as keeper of the menagerie in 1804.  
Size: 20.5in x 14in (52cm x 35cm)</v>
          </cell>
          <cell r="K13031">
            <v>80</v>
          </cell>
          <cell r="L13031">
            <v>160</v>
          </cell>
          <cell r="M13031">
            <v>40</v>
          </cell>
          <cell r="N13031">
            <v>40</v>
          </cell>
          <cell r="P13031" t="str">
            <v>The lithograph is as issued, without stamps, annotations or other markings. The plate is uncut, untrimmed, resulting in wide margins, some edges may be frayed or have minor tears.</v>
          </cell>
        </row>
        <row r="13032">
          <cell r="G13032" t="str">
            <v>12380a</v>
          </cell>
          <cell r="H13032" t="str">
            <v>12380a</v>
          </cell>
          <cell r="I13032" t="str">
            <v>St Hilaire - Hand coloured lithograph of a White-fronted Spider Monkey 1818</v>
          </cell>
          <cell r="J13032" t="str">
            <v>This hand-coloured lithograph is from the work entitled Histoire Naturelle des Mammiferes avec les figures originales d'apres des animaux vivants, a work produced by the combined efforts of Geoffrey St. Hilaire and Frederic Cuvier 1818-37.  
The hand-coloured lithographed plates were by A. Belin, Bregeaut &amp; Cie, Delaporte, Langlume, C. de Lasteyrie, and J.C. Werner after de Wailly, Huet, Marechal, Saulnier, and C. Werner.  
This was the work of two of the most celebrated French zoologists of the period. Étienne Geoffroy Saint-Hilaire was Professor of Zoology for Vertebrated Animals at the Muséum d'histoire naturelle, and Frédéric Cuvier, brother of the more celebrated Georges Cuvier, joined the museum as keeper of the menagerie in 1804.  
Size: 20.5in x 14in (52cm x 35cm)</v>
          </cell>
          <cell r="K13032">
            <v>80</v>
          </cell>
          <cell r="L13032">
            <v>160</v>
          </cell>
          <cell r="M13032">
            <v>40</v>
          </cell>
          <cell r="N13032">
            <v>40</v>
          </cell>
          <cell r="P13032" t="str">
            <v>The lithograph is as issued, without stamps, annotations or other markings. The plate is uncut, untrimmed, resulting in wide margins, some edges may be frayed or have minor tears.</v>
          </cell>
        </row>
        <row r="13033">
          <cell r="G13033" t="str">
            <v>12381a</v>
          </cell>
          <cell r="H13033" t="str">
            <v>12381a</v>
          </cell>
          <cell r="I13033" t="str">
            <v>St Hilaire - Hand coloured lithograph of a West African Baboon 1818</v>
          </cell>
          <cell r="J13033" t="str">
            <v>This hand-coloured lithograph is from the work entitled Histoire Naturelle des Mammiferes avec les figures originales d'apres des animaux vivants, a work produced by the combined efforts of Geoffrey St. Hilaire and Frederic Cuvier 1818-37.  
The hand-coloured lithographed plates were by A. Belin, Bregeaut &amp; Cie, Delaporte, Langlume, C. de Lasteyrie, and J.C. Werner after de Wailly, Huet, Marechal, Saulnier, and C. Werner.  
This was the work of two of the most celebrated French zoologists of the period. Étienne Geoffroy Saint-Hilaire was Professor of Zoology for Vertebrated Animals at the Muséum d'histoire naturelle, and Frédéric Cuvier, brother of the more celebrated Georges Cuvier, joined the museum as keeper of the menagerie in 1804.  
Size: 20.5in x 14in (52cm x 35cm)</v>
          </cell>
          <cell r="K13033">
            <v>80</v>
          </cell>
          <cell r="L13033">
            <v>160</v>
          </cell>
          <cell r="M13033">
            <v>40</v>
          </cell>
          <cell r="N13033">
            <v>40</v>
          </cell>
          <cell r="P13033" t="str">
            <v>The lithograph is as issued, without stamps, annotations or other markings. The plate is uncut, untrimmed, resulting in wide margins, some edges may be frayed or have minor tears.</v>
          </cell>
        </row>
        <row r="13034">
          <cell r="G13034" t="str">
            <v>12382a</v>
          </cell>
          <cell r="H13034" t="str">
            <v>12382a</v>
          </cell>
          <cell r="I13034" t="str">
            <v>St Hilaire - Hand coloured lithograph of the Spotted Hyena 1818</v>
          </cell>
          <cell r="J13034" t="str">
            <v>This hand-coloured lithograph is from the work entitled Histoire Naturelle des Mammiferes avec les figures originales d'apres des animaux vivants, a work produced by the combined efforts of Geoffrey St. Hilaire and Frederic Cuvier 1818-37.  
The hand-coloured lithographed plates were by A. Belin, Bregeaut &amp; Cie, Delaporte, Langlume, C. de Lasteyrie, and J.C. Werner after de Wailly, Huet, Marechal, Saulnier, and C. Werner.  
This was the work of two of the most celebrated French zoologists of the period. Étienne Geoffroy Saint-Hilaire was Professor of Zoology for Vertebrated Animals at the Muséum d'histoire naturelle, and Frédéric Cuvier, brother of the more celebrated Georges Cuvier, joined the museum as keeper of the menagerie in 1804.  
Size: 20.5in x 14in (52cm x 35cm)</v>
          </cell>
          <cell r="K13034">
            <v>80</v>
          </cell>
          <cell r="L13034">
            <v>160</v>
          </cell>
          <cell r="M13034">
            <v>40</v>
          </cell>
          <cell r="N13034">
            <v>40</v>
          </cell>
          <cell r="P13034" t="str">
            <v>The lithograph is as issued, without stamps, annotations or other markings. The plate is uncut, untrimmed, resulting in wide margins, some edges may be frayed or have minor tears.</v>
          </cell>
        </row>
        <row r="13035">
          <cell r="G13035" t="str">
            <v>12383a</v>
          </cell>
          <cell r="H13035" t="str">
            <v>12383a</v>
          </cell>
          <cell r="I13035" t="str">
            <v>St Hilaire - Hand coloured lithograph of the Striped Hyena 1818</v>
          </cell>
          <cell r="J13035" t="str">
            <v>This hand-coloured lithograph is from the work entitled Histoire Naturelle des Mammiferes avec les figures originales d'apres des animaux vivants, a work produced by the combined efforts of Geoffrey St. Hilaire and Frederic Cuvier 1818-37.  
The hand-coloured lithographed plates were by A. Belin, Bregeaut &amp; Cie, Delaporte, Langlume, C. de Lasteyrie, and J.C. Werner after de Wailly, Huet, Marechal, Saulnier, and C. Werner.  
This was the work of two of the most celebrated French zoologists of the period. Étienne Geoffroy Saint-Hilaire was Professor of Zoology for Vertebrated Animals at the Muséum d'histoire naturelle, and Frédéric Cuvier, brother of the more celebrated Georges Cuvier, joined the museum as keeper of the menagerie in 1804.  
Size: 20.5in x 14in (52cm x 35cm)</v>
          </cell>
          <cell r="K13035">
            <v>80</v>
          </cell>
          <cell r="L13035">
            <v>160</v>
          </cell>
          <cell r="M13035">
            <v>40</v>
          </cell>
          <cell r="N13035">
            <v>40</v>
          </cell>
          <cell r="P13035" t="str">
            <v>The lithograph is as issued, without stamps, annotations or other markings. The plate is uncut, untrimmed, resulting in wide margins, some edges may be frayed or have minor tears.</v>
          </cell>
        </row>
        <row r="13036">
          <cell r="G13036" t="str">
            <v>124120a</v>
          </cell>
          <cell r="H13036" t="str">
            <v>124120a</v>
          </cell>
          <cell r="I13036" t="str">
            <v>Capt Thomas Brown - Engraving of shells 1844</v>
          </cell>
          <cell r="J13036"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13036">
            <v>20</v>
          </cell>
          <cell r="L13036">
            <v>40</v>
          </cell>
          <cell r="M13036">
            <v>10</v>
          </cell>
          <cell r="N13036">
            <v>10</v>
          </cell>
          <cell r="P13036" t="str">
            <v xml:space="preserve">The print is in excellent condition - please inspect the image carefully </v>
          </cell>
        </row>
        <row r="13037">
          <cell r="G13037" t="str">
            <v>124122a</v>
          </cell>
          <cell r="H13037" t="str">
            <v>124122a</v>
          </cell>
          <cell r="I13037" t="str">
            <v>Capt Thomas Brown - Engraving of shells 1844</v>
          </cell>
          <cell r="J13037"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13037">
            <v>20</v>
          </cell>
          <cell r="L13037">
            <v>40</v>
          </cell>
          <cell r="M13037">
            <v>10</v>
          </cell>
          <cell r="N13037">
            <v>10</v>
          </cell>
          <cell r="P13037" t="str">
            <v xml:space="preserve">The print is in excellent condition - please inspect the image carefully </v>
          </cell>
        </row>
        <row r="13038">
          <cell r="G13038" t="str">
            <v>124123a</v>
          </cell>
          <cell r="H13038" t="str">
            <v>124123a</v>
          </cell>
          <cell r="I13038" t="str">
            <v>Capt Thomas Brown - Engraving of shells 1844</v>
          </cell>
          <cell r="J13038"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13038">
            <v>20</v>
          </cell>
          <cell r="L13038">
            <v>40</v>
          </cell>
          <cell r="M13038">
            <v>10</v>
          </cell>
          <cell r="N13038">
            <v>10</v>
          </cell>
          <cell r="P13038" t="str">
            <v xml:space="preserve">The print is in excellent condition - please inspect the image carefully </v>
          </cell>
        </row>
        <row r="13039">
          <cell r="G13039" t="str">
            <v>124125a</v>
          </cell>
          <cell r="H13039" t="str">
            <v>124125a</v>
          </cell>
          <cell r="I13039" t="str">
            <v>Capt Thomas Brown - Engraving of shells 1844</v>
          </cell>
          <cell r="J13039"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13039">
            <v>20</v>
          </cell>
          <cell r="L13039">
            <v>40</v>
          </cell>
          <cell r="M13039">
            <v>10</v>
          </cell>
          <cell r="N13039">
            <v>10</v>
          </cell>
          <cell r="P13039" t="str">
            <v xml:space="preserve">The print is in excellent condition - please inspect the image carefully </v>
          </cell>
        </row>
        <row r="13040">
          <cell r="G13040" t="str">
            <v>124126a</v>
          </cell>
          <cell r="H13040" t="str">
            <v>124126a</v>
          </cell>
          <cell r="I13040" t="str">
            <v>Capt Thomas Brown - Engraving of shells 1844</v>
          </cell>
          <cell r="J13040"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13040">
            <v>20</v>
          </cell>
          <cell r="L13040">
            <v>40</v>
          </cell>
          <cell r="M13040">
            <v>10</v>
          </cell>
          <cell r="N13040">
            <v>10</v>
          </cell>
          <cell r="P13040" t="str">
            <v xml:space="preserve">The print is in excellent condition - please inspect the image carefully </v>
          </cell>
        </row>
        <row r="13041">
          <cell r="G13041" t="str">
            <v>124130a</v>
          </cell>
          <cell r="H13041" t="str">
            <v>124130a</v>
          </cell>
          <cell r="I13041" t="str">
            <v>Capt Thomas Brown - Engraving of shells 1844</v>
          </cell>
          <cell r="J13041"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13041">
            <v>20</v>
          </cell>
          <cell r="L13041">
            <v>40</v>
          </cell>
          <cell r="M13041">
            <v>10</v>
          </cell>
          <cell r="N13041">
            <v>10</v>
          </cell>
          <cell r="P13041" t="str">
            <v xml:space="preserve">The print is in excellent condition - please inspect the image carefully </v>
          </cell>
        </row>
        <row r="13042">
          <cell r="G13042" t="str">
            <v>124136a</v>
          </cell>
          <cell r="H13042" t="str">
            <v>124136a</v>
          </cell>
          <cell r="I13042" t="str">
            <v>Capt Thomas Brown - Hand-coloured engraving of shells 1844</v>
          </cell>
          <cell r="J13042" t="str">
            <v xml:space="preserve">This hand coloured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13042">
            <v>30</v>
          </cell>
          <cell r="L13042">
            <v>60</v>
          </cell>
          <cell r="M13042">
            <v>15</v>
          </cell>
          <cell r="N13042">
            <v>15</v>
          </cell>
          <cell r="P13042" t="str">
            <v xml:space="preserve">The print is in excellent condition - please inspect the image carefully </v>
          </cell>
        </row>
        <row r="13043">
          <cell r="G13043" t="str">
            <v>124137a</v>
          </cell>
          <cell r="H13043" t="str">
            <v>124137a</v>
          </cell>
          <cell r="I13043" t="str">
            <v>Capt Thomas Brown - Hand-coloured engraving of shells 1844</v>
          </cell>
          <cell r="J13043" t="str">
            <v xml:space="preserve">This hand coloured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13043">
            <v>30</v>
          </cell>
          <cell r="L13043">
            <v>60</v>
          </cell>
          <cell r="M13043">
            <v>15</v>
          </cell>
          <cell r="N13043">
            <v>15</v>
          </cell>
          <cell r="P13043" t="str">
            <v xml:space="preserve">The print is in excellent condition - please inspect the image carefully </v>
          </cell>
        </row>
        <row r="13044">
          <cell r="G13044" t="str">
            <v>124138a</v>
          </cell>
          <cell r="H13044" t="str">
            <v>124138a</v>
          </cell>
          <cell r="I13044" t="str">
            <v>Capt Thomas Brown - Hand-coloured engraving of shells 1844</v>
          </cell>
          <cell r="J13044" t="str">
            <v xml:space="preserve">This hand coloured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13044">
            <v>30</v>
          </cell>
          <cell r="L13044">
            <v>60</v>
          </cell>
          <cell r="M13044">
            <v>15</v>
          </cell>
          <cell r="N13044">
            <v>15</v>
          </cell>
          <cell r="P13044" t="str">
            <v xml:space="preserve">The print is in excellent condition - please inspect the image carefully </v>
          </cell>
        </row>
        <row r="13045">
          <cell r="G13045" t="str">
            <v>124142a</v>
          </cell>
          <cell r="H13045" t="str">
            <v>124142a</v>
          </cell>
          <cell r="I13045" t="str">
            <v>Capt Thomas Brown - Engraving of shells 1844</v>
          </cell>
          <cell r="J13045"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13045">
            <v>20</v>
          </cell>
          <cell r="L13045">
            <v>40</v>
          </cell>
          <cell r="M13045">
            <v>10</v>
          </cell>
          <cell r="N13045">
            <v>10</v>
          </cell>
          <cell r="P13045" t="str">
            <v xml:space="preserve">The print is in excellent condition - please inspect the image carefully </v>
          </cell>
        </row>
        <row r="13046">
          <cell r="G13046" t="str">
            <v>124152a</v>
          </cell>
          <cell r="H13046" t="str">
            <v>124152a</v>
          </cell>
          <cell r="I13046" t="str">
            <v>Capt Thomas Brown - Engraving of shells 1844</v>
          </cell>
          <cell r="J13046"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13046">
            <v>20</v>
          </cell>
          <cell r="L13046">
            <v>40</v>
          </cell>
          <cell r="M13046">
            <v>10</v>
          </cell>
          <cell r="N13046">
            <v>10</v>
          </cell>
          <cell r="P13046" t="str">
            <v xml:space="preserve">The print is in excellent condition - please inspect the image carefully </v>
          </cell>
        </row>
        <row r="13047">
          <cell r="G13047" t="str">
            <v>124153a</v>
          </cell>
          <cell r="H13047" t="str">
            <v>124153a</v>
          </cell>
          <cell r="I13047" t="str">
            <v>Capt Thomas Brown - Engraving of shells 1844</v>
          </cell>
          <cell r="J13047"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13047">
            <v>20</v>
          </cell>
          <cell r="L13047">
            <v>40</v>
          </cell>
          <cell r="M13047">
            <v>10</v>
          </cell>
          <cell r="N13047">
            <v>10</v>
          </cell>
          <cell r="P13047" t="str">
            <v xml:space="preserve">The print is in excellent condition - please inspect the image carefully </v>
          </cell>
        </row>
        <row r="13048">
          <cell r="G13048" t="str">
            <v>124154a</v>
          </cell>
          <cell r="H13048" t="str">
            <v>124154a</v>
          </cell>
          <cell r="I13048" t="str">
            <v>Capt Thomas Brown - Engraving of shells 1844</v>
          </cell>
          <cell r="J13048" t="str">
            <v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v>
          </cell>
          <cell r="K13048">
            <v>20</v>
          </cell>
          <cell r="L13048">
            <v>40</v>
          </cell>
          <cell r="M13048">
            <v>10</v>
          </cell>
          <cell r="N13048">
            <v>10</v>
          </cell>
          <cell r="P13048" t="str">
            <v xml:space="preserve">The print is in excellent condition - please inspect the image carefully </v>
          </cell>
        </row>
        <row r="13049">
          <cell r="G13049" t="str">
            <v>124513a</v>
          </cell>
          <cell r="H13049" t="str">
            <v>124513a</v>
          </cell>
          <cell r="I13049" t="str">
            <v>WF Kirby - Hand coloured lithograph from European Butterflies and Moths 1882</v>
          </cell>
          <cell r="J13049" t="str">
            <v>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v>
          </cell>
          <cell r="K13049">
            <v>20</v>
          </cell>
          <cell r="L13049">
            <v>40</v>
          </cell>
          <cell r="M13049">
            <v>10</v>
          </cell>
          <cell r="N13049">
            <v>10</v>
          </cell>
          <cell r="P13049" t="str">
            <v>Overall very good but with usual handling marks and some soiling in margins. Please examine image carefully</v>
          </cell>
        </row>
        <row r="13050">
          <cell r="G13050" t="str">
            <v>12458a</v>
          </cell>
          <cell r="H13050" t="str">
            <v>12458a</v>
          </cell>
          <cell r="I13050" t="str">
            <v>Shaw &amp; Nodder - The Broad Tailed Lizard 1790</v>
          </cell>
          <cell r="J13050" t="str">
            <v>This beautiful copper engraving with original hand colouring is from The Naturalist's Miscellany by George Shaw and illustrated by Frederick P Nodder. Published in London 1790-1813. 
Size: 9.5in x 5.5in (24cm x 14cm)</v>
          </cell>
          <cell r="K13050">
            <v>50</v>
          </cell>
          <cell r="L13050">
            <v>100</v>
          </cell>
          <cell r="M13050">
            <v>25</v>
          </cell>
          <cell r="N13050">
            <v>25</v>
          </cell>
          <cell r="P13050" t="str">
            <v>The print is in excellent condition - please inspect the image carefully for occasional spotting</v>
          </cell>
        </row>
        <row r="13051">
          <cell r="G13051" t="str">
            <v>12460a</v>
          </cell>
          <cell r="H13051" t="str">
            <v>12460a</v>
          </cell>
          <cell r="I13051" t="str">
            <v>Oliver Goldsmith - Engraving of Crocodiles and lizards 1850</v>
          </cell>
          <cell r="J13051"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13051">
            <v>20</v>
          </cell>
          <cell r="L13051">
            <v>40</v>
          </cell>
          <cell r="M13051">
            <v>10</v>
          </cell>
          <cell r="N13051">
            <v>10</v>
          </cell>
          <cell r="P13051" t="str">
            <v>The print is in excellent condition - please inspect the image carefully for occasional spotting</v>
          </cell>
        </row>
        <row r="13052">
          <cell r="G13052" t="str">
            <v>124611a</v>
          </cell>
          <cell r="H13052" t="str">
            <v>124611a</v>
          </cell>
          <cell r="I13052" t="str">
            <v>Edward Donovan - Copperplate engraving of Moths 1797</v>
          </cell>
          <cell r="J13052" t="str">
            <v>This copperplate engraving is from Edward Donovan's The Natural History of British Insects Vol VI, published in 1797 in London and printed by F &amp; C Rivington.
Size: 5.5in x 9in (14cm x 23cm)</v>
          </cell>
          <cell r="K13052">
            <v>20</v>
          </cell>
          <cell r="L13052">
            <v>40</v>
          </cell>
          <cell r="M13052">
            <v>10</v>
          </cell>
          <cell r="N13052">
            <v>10</v>
          </cell>
          <cell r="P13052" t="str">
            <v>The prints are in excellent condition - please inspect the image carefully for any age related marks</v>
          </cell>
        </row>
        <row r="13053">
          <cell r="G13053" t="str">
            <v>12461a</v>
          </cell>
          <cell r="H13053" t="str">
            <v>12461a</v>
          </cell>
          <cell r="I13053" t="str">
            <v>Oliver Goldsmith - Engraving of Whale 1850</v>
          </cell>
          <cell r="J13053" t="str">
            <v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 x 9.25 inches </v>
          </cell>
          <cell r="K13053">
            <v>20</v>
          </cell>
          <cell r="L13053">
            <v>40</v>
          </cell>
          <cell r="M13053">
            <v>10</v>
          </cell>
          <cell r="N13053">
            <v>10</v>
          </cell>
          <cell r="P13053" t="str">
            <v>The print is in excellent condition - please inspect the image carefully for occasional spotting</v>
          </cell>
        </row>
        <row r="13054">
          <cell r="G13054" t="str">
            <v>124630a</v>
          </cell>
          <cell r="H13054" t="str">
            <v>124630a</v>
          </cell>
          <cell r="I13054" t="str">
            <v>Edward Donovan - Copperplate engraving of Moths 1798</v>
          </cell>
          <cell r="J13054" t="str">
            <v>This copperplate engraving is from Edward Donovan's The Natural History of British Insects Vol VI, published in 1797 in London and printed by F &amp; C Rivington.
Size: 5.5in x 9in (14cm x 23cm)</v>
          </cell>
          <cell r="K13054">
            <v>20</v>
          </cell>
          <cell r="L13054">
            <v>40</v>
          </cell>
          <cell r="M13054">
            <v>10</v>
          </cell>
          <cell r="N13054">
            <v>10</v>
          </cell>
          <cell r="P13054" t="str">
            <v>The prints are in very good condition with occasional age related marks. Please inspect images carefully.</v>
          </cell>
        </row>
        <row r="13055">
          <cell r="G13055" t="str">
            <v>124632a</v>
          </cell>
          <cell r="H13055" t="str">
            <v>124632a</v>
          </cell>
          <cell r="I13055" t="str">
            <v>Edward Donovan - Copperplate engraving of Moths 1798</v>
          </cell>
          <cell r="J13055" t="str">
            <v>This copperplate engraving is from Edward Donovan's The Natural History of British Insects Vol VI, published in 1797 in London and printed by F &amp; C Rivington.
Size: 5.5in x 9in (14cm x 23cm)</v>
          </cell>
          <cell r="K13055">
            <v>20</v>
          </cell>
          <cell r="L13055">
            <v>40</v>
          </cell>
          <cell r="M13055">
            <v>10</v>
          </cell>
          <cell r="N13055">
            <v>10</v>
          </cell>
          <cell r="P13055" t="str">
            <v>The prints are in very good condition with occasional age related marks. Please inspect images carefully.</v>
          </cell>
        </row>
        <row r="13056">
          <cell r="G13056" t="str">
            <v>124640a</v>
          </cell>
          <cell r="H13056" t="str">
            <v>124640a</v>
          </cell>
          <cell r="I13056" t="str">
            <v>Edward Donovan - Copperplate engraving of Butterflies 1798</v>
          </cell>
          <cell r="J13056" t="str">
            <v>This copperplate engraving is from Edward Donovan's The Natural History of British Insects Vol VI, published in 1797 in London and printed by F &amp; C Rivington.
Size: 5.5in x 9in (14cm x 23cm)</v>
          </cell>
          <cell r="K13056">
            <v>20</v>
          </cell>
          <cell r="L13056">
            <v>40</v>
          </cell>
          <cell r="M13056">
            <v>10</v>
          </cell>
          <cell r="N13056">
            <v>10</v>
          </cell>
          <cell r="P13056" t="str">
            <v>The prints are in very good condition with occasional age related marks. Please inspect images carefully.</v>
          </cell>
        </row>
        <row r="13057">
          <cell r="G13057" t="str">
            <v>124642a</v>
          </cell>
          <cell r="H13057" t="str">
            <v>124642a</v>
          </cell>
          <cell r="I13057" t="str">
            <v>Edward Donovan - Copperplate engraving of Butterflies 1798</v>
          </cell>
          <cell r="J13057" t="str">
            <v>This copperplate engraving is from Edward Donovan's The Natural History of British Insects Vol VI, published in 1797 in London and printed by F &amp; C Rivington.
Size: 5.5in x 9in (14cm x 23cm)</v>
          </cell>
          <cell r="K13057">
            <v>20</v>
          </cell>
          <cell r="L13057">
            <v>40</v>
          </cell>
          <cell r="M13057">
            <v>10</v>
          </cell>
          <cell r="N13057">
            <v>10</v>
          </cell>
          <cell r="P13057" t="str">
            <v>The prints are in very good condition with occasional age related marks. Please inspect images carefully.</v>
          </cell>
        </row>
        <row r="13058">
          <cell r="G13058" t="str">
            <v>124660a</v>
          </cell>
          <cell r="H13058" t="str">
            <v>124660a</v>
          </cell>
          <cell r="I13058" t="str">
            <v>Edward Donovan - Copperplate engraving of Butterfly 1792</v>
          </cell>
          <cell r="J13058" t="str">
            <v>This copperplate engraving is from Edward Donovan's The Natural History of British Insects Vol VI, published in 1797 in London and printed by F &amp; C Rivington.
Size: 5.5in x 9in (14cm x 23cm)</v>
          </cell>
          <cell r="K13058">
            <v>20</v>
          </cell>
          <cell r="L13058">
            <v>40</v>
          </cell>
          <cell r="M13058">
            <v>10</v>
          </cell>
          <cell r="N13058">
            <v>10</v>
          </cell>
          <cell r="P13058" t="str">
            <v>The prints are in very good condition with occasional age related marks. Please inspect images carefully.</v>
          </cell>
        </row>
        <row r="13059">
          <cell r="G13059" t="str">
            <v>124661a</v>
          </cell>
          <cell r="H13059" t="str">
            <v>124661a</v>
          </cell>
          <cell r="I13059" t="str">
            <v>Edward Donovan - Copperplate engraving of Butterfly 1792</v>
          </cell>
          <cell r="J13059" t="str">
            <v>This copperplate engraving is from Edward Donovan's The Natural History of British Insects Vol VI, published in 1797 in London and printed by F &amp; C Rivington.
Size: 5.5in x 9in (14cm x 23cm)</v>
          </cell>
          <cell r="K13059">
            <v>20</v>
          </cell>
          <cell r="L13059">
            <v>40</v>
          </cell>
          <cell r="M13059">
            <v>10</v>
          </cell>
          <cell r="N13059">
            <v>10</v>
          </cell>
          <cell r="P13059" t="str">
            <v>The prints are in very good condition with occasional age related marks. Please inspect images carefully.</v>
          </cell>
        </row>
        <row r="13060">
          <cell r="G13060" t="str">
            <v>124667a</v>
          </cell>
          <cell r="H13060" t="str">
            <v>124667a</v>
          </cell>
          <cell r="I13060" t="str">
            <v>Edward Donovan - Copperplate engraving of Moths 1792</v>
          </cell>
          <cell r="J13060" t="str">
            <v>This copperplate engraving is from Edward Donovan's The Natural History of British Insects Vol VI, published in 1797 in London and printed by F &amp; C Rivington.
Size: 5.5in x 9in (14cm x 23cm)</v>
          </cell>
          <cell r="K13060">
            <v>20</v>
          </cell>
          <cell r="L13060">
            <v>40</v>
          </cell>
          <cell r="M13060">
            <v>10</v>
          </cell>
          <cell r="N13060">
            <v>10</v>
          </cell>
          <cell r="P13060" t="str">
            <v>The prints are in very good condition with occasional age related marks. Please inspect images carefully.</v>
          </cell>
        </row>
        <row r="13061">
          <cell r="G13061" t="str">
            <v>124674a</v>
          </cell>
          <cell r="H13061" t="str">
            <v>124674a</v>
          </cell>
          <cell r="I13061" t="str">
            <v>Edward Donovan - Copperplate engraving of Insects 1792</v>
          </cell>
          <cell r="J13061" t="str">
            <v>This copperplate engraving is from Edward Donovan's The Natural History of British Insects Vol VI, published in 1797 in London and printed by F &amp; C Rivington.
Size: 5.5in x 9in (14cm x 23cm)</v>
          </cell>
          <cell r="K13061">
            <v>10</v>
          </cell>
          <cell r="L13061">
            <v>20</v>
          </cell>
          <cell r="M13061">
            <v>5</v>
          </cell>
          <cell r="N13061">
            <v>5</v>
          </cell>
          <cell r="P13061" t="str">
            <v>The prints are in very good condition with occasional age related marks. Please inspect images carefully.</v>
          </cell>
        </row>
        <row r="13062">
          <cell r="G13062" t="str">
            <v>124675a</v>
          </cell>
          <cell r="H13062" t="str">
            <v>124675a</v>
          </cell>
          <cell r="I13062" t="str">
            <v>Edward Donovan - Copperplate engraving of Insects 1792</v>
          </cell>
          <cell r="J13062" t="str">
            <v>This copperplate engraving is from Edward Donovan's The Natural History of British Insects Vol VI, published in 1797 in London and printed by F &amp; C Rivington.
Size: 5.5in x 9in (14cm x 23cm)</v>
          </cell>
          <cell r="K13062">
            <v>10</v>
          </cell>
          <cell r="L13062">
            <v>20</v>
          </cell>
          <cell r="M13062">
            <v>5</v>
          </cell>
          <cell r="N13062">
            <v>5</v>
          </cell>
          <cell r="P13062" t="str">
            <v>The prints are in very good condition with occasional age related marks. Please inspect images carefully.</v>
          </cell>
        </row>
        <row r="13063">
          <cell r="G13063" t="str">
            <v>124676a</v>
          </cell>
          <cell r="H13063" t="str">
            <v>124676a</v>
          </cell>
          <cell r="I13063" t="str">
            <v>Edward Donovan - Copperplate engraving of Insects 1792</v>
          </cell>
          <cell r="J13063" t="str">
            <v>This copperplate engraving is from Edward Donovan's The Natural History of British Insects Vol VI, published in 1797 in London and printed by F &amp; C Rivington.
Size: 5.5in x 9in (14cm x 23cm)</v>
          </cell>
          <cell r="K13063">
            <v>10</v>
          </cell>
          <cell r="L13063">
            <v>20</v>
          </cell>
          <cell r="M13063">
            <v>5</v>
          </cell>
          <cell r="N13063">
            <v>5</v>
          </cell>
          <cell r="P13063" t="str">
            <v>The prints are in very good condition with occasional age related marks. Please inspect images carefully.</v>
          </cell>
        </row>
        <row r="13064">
          <cell r="G13064" t="str">
            <v>124680a</v>
          </cell>
          <cell r="H13064" t="str">
            <v>124680a</v>
          </cell>
          <cell r="I13064" t="str">
            <v>Edward Donovan - Copperplate engraving of Moths 1793</v>
          </cell>
          <cell r="J13064" t="str">
            <v>This copperplate engraving is from Edward Donovan's The Natural History of British Insects Vol VI, published in 1797 in London and printed by F &amp; C Rivington.
Size: 5.5in x 9in (14cm x 23cm)</v>
          </cell>
          <cell r="K13064">
            <v>20</v>
          </cell>
          <cell r="L13064">
            <v>40</v>
          </cell>
          <cell r="M13064">
            <v>10</v>
          </cell>
          <cell r="N13064">
            <v>10</v>
          </cell>
          <cell r="P13064" t="str">
            <v>The prints are in very good condition with occasional age related marks. Please inspect images carefully.</v>
          </cell>
        </row>
        <row r="13065">
          <cell r="G13065" t="str">
            <v>124691a</v>
          </cell>
          <cell r="H13065" t="str">
            <v>124691a</v>
          </cell>
          <cell r="I13065" t="str">
            <v>Edward Donovan - Copperplate engraving of Moths 1793</v>
          </cell>
          <cell r="J13065" t="str">
            <v>This copperplate engraving is from Edward Donovan's The Natural History of British Insects Vol VI, published in 1797 in London and printed by F &amp; C Rivington.
Size: 5.5in x 9in (14cm x 23cm)</v>
          </cell>
          <cell r="K13065">
            <v>20</v>
          </cell>
          <cell r="L13065">
            <v>40</v>
          </cell>
          <cell r="M13065">
            <v>10</v>
          </cell>
          <cell r="N13065">
            <v>10</v>
          </cell>
          <cell r="P13065" t="str">
            <v>The prints are in very good condition with occasional age related marks. Please inspect images carefully.</v>
          </cell>
        </row>
        <row r="13066">
          <cell r="G13066" t="str">
            <v>124700a</v>
          </cell>
          <cell r="H13066" t="str">
            <v>124700a</v>
          </cell>
          <cell r="I13066" t="str">
            <v>Edward Donovan - Copperplate engraving of a Dragonfly 1794</v>
          </cell>
          <cell r="J13066" t="str">
            <v>This copperplate engraving is from Edward Donovan's The Natural History of British Insects published in London and printed by F &amp; C Rivington.
Size: 5.5in x 9in (14cm x 23cm)</v>
          </cell>
          <cell r="K13066">
            <v>20</v>
          </cell>
          <cell r="L13066">
            <v>40</v>
          </cell>
          <cell r="M13066">
            <v>10</v>
          </cell>
          <cell r="N13066">
            <v>10</v>
          </cell>
          <cell r="P13066" t="str">
            <v>The print is in very good condition with occasional age related marks. Please inspect images carefully.</v>
          </cell>
        </row>
        <row r="13067">
          <cell r="G13067" t="str">
            <v>124740a</v>
          </cell>
          <cell r="H13067" t="str">
            <v>124740a</v>
          </cell>
          <cell r="I13067" t="str">
            <v>Edward Donovan - Copperplate engraving of Insects 1813</v>
          </cell>
          <cell r="J13067" t="str">
            <v>This copperplate engraving is from Edward Donovan's The Natural History of British Insects Vol VI, published in 1797 in London and printed by F &amp; C Rivington.
Size: 5.5in x 9in (14cm x 23cm)</v>
          </cell>
          <cell r="K13067">
            <v>10</v>
          </cell>
          <cell r="L13067">
            <v>20</v>
          </cell>
          <cell r="M13067">
            <v>5</v>
          </cell>
          <cell r="N13067">
            <v>5</v>
          </cell>
          <cell r="P13067" t="str">
            <v>The prints are in very good condition with occasional age related marks. Please inspect images carefully.</v>
          </cell>
        </row>
        <row r="13068">
          <cell r="G13068" t="str">
            <v>124750a</v>
          </cell>
          <cell r="H13068" t="str">
            <v>124750a</v>
          </cell>
          <cell r="I13068" t="str">
            <v>Edward Donovan - Copperplate engraving of  Butterflies 1808</v>
          </cell>
          <cell r="J13068" t="str">
            <v>This copperplate engraving is from Edward Donovan's The Natural History of British Insects Vol VI, published in 1797 in London and printed by F &amp; C Rivington.
Size: 5.5in x 9in (14cm x 23cm)</v>
          </cell>
          <cell r="K13068">
            <v>20</v>
          </cell>
          <cell r="L13068">
            <v>40</v>
          </cell>
          <cell r="M13068">
            <v>10</v>
          </cell>
          <cell r="N13068">
            <v>10</v>
          </cell>
          <cell r="P13068" t="str">
            <v>The prints are in very good condition with occasional age related marks. Please inspect images carefully.</v>
          </cell>
        </row>
        <row r="13069">
          <cell r="G13069" t="str">
            <v>12486a</v>
          </cell>
          <cell r="H13069" t="str">
            <v>12486a</v>
          </cell>
          <cell r="I13069" t="str">
            <v>HN Humphreys - Hand coloured lithograph of British butterflies 1841</v>
          </cell>
          <cell r="J13069" t="str">
            <v>This original hand-coloured lithograph, arranged and illustrated by H.N. Humphreys with descriptions by J. O. Westwood, is from British Butterflies and their Transformations, published in London 1841.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13069">
            <v>40</v>
          </cell>
          <cell r="L13069">
            <v>80</v>
          </cell>
          <cell r="M13069">
            <v>20</v>
          </cell>
          <cell r="N13069">
            <v>20</v>
          </cell>
          <cell r="P13069" t="str">
            <v>The prints are in excellent condition - please inspect the image carefully for any age related marks</v>
          </cell>
        </row>
        <row r="13070">
          <cell r="G13070" t="str">
            <v>12487a</v>
          </cell>
          <cell r="H13070" t="str">
            <v>12487a</v>
          </cell>
          <cell r="I13070" t="str">
            <v>HN Humphreys - Hand coloured lithograph of British butterflies 1841</v>
          </cell>
          <cell r="J13070" t="str">
            <v>This original hand-coloured lithograph, arranged and illustrated by H.N. Humphreys with descriptions by J. O. Westwood, is from British Butterflies and their Transformations, published in London 1841.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13070">
            <v>40</v>
          </cell>
          <cell r="L13070">
            <v>80</v>
          </cell>
          <cell r="M13070">
            <v>20</v>
          </cell>
          <cell r="N13070">
            <v>20</v>
          </cell>
          <cell r="P13070" t="str">
            <v>The prints are in excellent condition - please inspect the image carefully for any age related marks</v>
          </cell>
        </row>
        <row r="13071">
          <cell r="G13071" t="str">
            <v>12488a</v>
          </cell>
          <cell r="H13071" t="str">
            <v>12488a</v>
          </cell>
          <cell r="I13071" t="str">
            <v>HN Humphreys - Hand coloured lithograph of British butterflies 1841</v>
          </cell>
          <cell r="J13071" t="str">
            <v>This original hand-coloured lithograph, arranged and illustrated by H.N. Humphreys with descriptions by J. O. Westwood, is from British Butterflies and their Transformations, published in London 1841.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13071">
            <v>40</v>
          </cell>
          <cell r="L13071">
            <v>80</v>
          </cell>
          <cell r="M13071">
            <v>20</v>
          </cell>
          <cell r="N13071">
            <v>20</v>
          </cell>
          <cell r="P13071" t="str">
            <v>The prints are in excellent condition - please inspect the image carefully for any age related marks</v>
          </cell>
        </row>
        <row r="13072">
          <cell r="G13072" t="str">
            <v>12489a</v>
          </cell>
          <cell r="H13072" t="str">
            <v>12489a</v>
          </cell>
          <cell r="I13072" t="str">
            <v>HN Humphreys - Hand coloured lithograph of British butterflies 1841</v>
          </cell>
          <cell r="J13072" t="str">
            <v>This original hand-coloured lithograph, arranged and illustrated by H.N. Humphreys with descriptions by J. O. Westwood, is from British Butterflies and their Transformations, published in London 1841.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13072">
            <v>40</v>
          </cell>
          <cell r="L13072">
            <v>80</v>
          </cell>
          <cell r="M13072">
            <v>20</v>
          </cell>
          <cell r="N13072">
            <v>20</v>
          </cell>
          <cell r="P13072" t="str">
            <v>The prints are in excellent condition - please inspect the image carefully for any age related marks</v>
          </cell>
        </row>
        <row r="13073">
          <cell r="G13073" t="str">
            <v>12490a</v>
          </cell>
          <cell r="H13073" t="str">
            <v>12490a</v>
          </cell>
          <cell r="I13073" t="str">
            <v>HN Humphreys - Hand coloured lithograph of British butterflies 1841</v>
          </cell>
          <cell r="J13073" t="str">
            <v>This original hand-coloured lithograph, arranged and illustrated by H.N. Humphreys with descriptions by J. O. Westwood, is from British Butterflies and their Transformations, published in London 1841.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v>
          </cell>
          <cell r="K13073">
            <v>40</v>
          </cell>
          <cell r="L13073">
            <v>80</v>
          </cell>
          <cell r="M13073">
            <v>20</v>
          </cell>
          <cell r="N13073">
            <v>20</v>
          </cell>
          <cell r="P13073" t="str">
            <v>The prints are in excellent condition - please inspect the image carefully for any age related marks</v>
          </cell>
        </row>
        <row r="13074">
          <cell r="G13074" t="str">
            <v>12504a</v>
          </cell>
          <cell r="H13074" t="str">
            <v>12504a</v>
          </cell>
          <cell r="I13074" t="str">
            <v>Charles Partington - Hand-coloured engraving of Butterflies 1835</v>
          </cell>
          <cell r="J13074"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13074">
            <v>20</v>
          </cell>
          <cell r="L13074">
            <v>40</v>
          </cell>
          <cell r="M13074">
            <v>10</v>
          </cell>
          <cell r="N13074">
            <v>10</v>
          </cell>
          <cell r="P13074" t="str">
            <v>The prints are in excellent condition - please inspect the image carefully for any age related marks</v>
          </cell>
        </row>
        <row r="13075">
          <cell r="G13075" t="str">
            <v>12505a</v>
          </cell>
          <cell r="H13075" t="str">
            <v>12505a</v>
          </cell>
          <cell r="I13075" t="str">
            <v>Moses Harris - Rare hand coloured engraving of Bees (Apicis) 1776</v>
          </cell>
          <cell r="J13075" t="str">
            <v>These original hand-coloured copper-plate engravings of  Aphids and Flies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13075">
            <v>40</v>
          </cell>
          <cell r="L13075">
            <v>80</v>
          </cell>
          <cell r="M13075">
            <v>20</v>
          </cell>
          <cell r="N13075">
            <v>20</v>
          </cell>
          <cell r="P13075" t="str">
            <v>The prints are in good condition but with some age related marks - please inspect the image carefully.</v>
          </cell>
        </row>
        <row r="13076">
          <cell r="G13076" t="str">
            <v>12507a</v>
          </cell>
          <cell r="H13076" t="str">
            <v>12507a</v>
          </cell>
          <cell r="I13076" t="str">
            <v>Moses Harris - Rare hand coloured engraving of Bees (Apicis) 1776</v>
          </cell>
          <cell r="J13076" t="str">
            <v>These original hand-coloured copper-plate engravings of  Bees - Apicis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13076">
            <v>40</v>
          </cell>
          <cell r="L13076">
            <v>80</v>
          </cell>
          <cell r="M13076">
            <v>20</v>
          </cell>
          <cell r="N13076">
            <v>20</v>
          </cell>
          <cell r="P13076" t="str">
            <v>The prints are in excellent condition - please inspect the image carefully for any age related marks</v>
          </cell>
        </row>
        <row r="13077">
          <cell r="G13077" t="str">
            <v>12529a</v>
          </cell>
          <cell r="H13077" t="str">
            <v>12529a</v>
          </cell>
          <cell r="I13077" t="str">
            <v>J Blackwall - Hand coloured lithograph of Spiders by Tuffen West 1864</v>
          </cell>
          <cell r="J13077"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13077">
            <v>50</v>
          </cell>
          <cell r="L13077">
            <v>100</v>
          </cell>
          <cell r="M13077">
            <v>25</v>
          </cell>
          <cell r="N13077">
            <v>25</v>
          </cell>
          <cell r="P13077" t="str">
            <v>The print is in excellent condition - please inspect the image carefully.</v>
          </cell>
        </row>
        <row r="13078">
          <cell r="G13078" t="str">
            <v>12531a</v>
          </cell>
          <cell r="H13078" t="str">
            <v>12531a</v>
          </cell>
          <cell r="I13078" t="str">
            <v>J Blackwall - Hand coloured lithograph of Spiders by Tuffen West 1864</v>
          </cell>
          <cell r="J13078"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13078">
            <v>50</v>
          </cell>
          <cell r="L13078">
            <v>100</v>
          </cell>
          <cell r="M13078">
            <v>25</v>
          </cell>
          <cell r="N13078">
            <v>25</v>
          </cell>
          <cell r="P13078" t="str">
            <v>The print is in excellent condition - please inspect the image carefully.</v>
          </cell>
        </row>
        <row r="13079">
          <cell r="G13079" t="str">
            <v>125336a</v>
          </cell>
          <cell r="H13079" t="str">
            <v>125336a</v>
          </cell>
          <cell r="I13079" t="str">
            <v>J Blackwall - Hand coloured lithograph of Spiders by Tuffen West 1864</v>
          </cell>
          <cell r="J13079"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13079">
            <v>30</v>
          </cell>
          <cell r="L13079">
            <v>60</v>
          </cell>
          <cell r="M13079">
            <v>15</v>
          </cell>
          <cell r="N13079">
            <v>15</v>
          </cell>
          <cell r="P13079" t="str">
            <v>The print is in excellent condition - please inspect the image carefully.</v>
          </cell>
        </row>
        <row r="13080">
          <cell r="G13080" t="str">
            <v>12533a</v>
          </cell>
          <cell r="H13080" t="str">
            <v>12533a</v>
          </cell>
          <cell r="I13080" t="str">
            <v>J Blackwall - Hand coloured lithograph of Spiders by Tuffen West 1864</v>
          </cell>
          <cell r="J13080"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13080">
            <v>50</v>
          </cell>
          <cell r="L13080">
            <v>100</v>
          </cell>
          <cell r="M13080">
            <v>25</v>
          </cell>
          <cell r="N13080">
            <v>25</v>
          </cell>
          <cell r="P13080" t="str">
            <v>The print is in excellent condition - please inspect the image carefully.</v>
          </cell>
        </row>
        <row r="13081">
          <cell r="G13081" t="str">
            <v>12534a</v>
          </cell>
          <cell r="H13081" t="str">
            <v>12534a</v>
          </cell>
          <cell r="I13081" t="str">
            <v>J Blackwall - Hand coloured lithograph of Spiders by Tuffen West 1864</v>
          </cell>
          <cell r="J13081"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13081">
            <v>50</v>
          </cell>
          <cell r="L13081">
            <v>100</v>
          </cell>
          <cell r="M13081">
            <v>25</v>
          </cell>
          <cell r="N13081">
            <v>25</v>
          </cell>
          <cell r="P13081" t="str">
            <v>The print is in excellent condition - please inspect the image carefully.</v>
          </cell>
        </row>
        <row r="13082">
          <cell r="G13082" t="str">
            <v>12536a</v>
          </cell>
          <cell r="H13082" t="str">
            <v>12536a</v>
          </cell>
          <cell r="I13082" t="str">
            <v>J Blackwall - Hand coloured lithograph of Spiders by Tuffen West 1864</v>
          </cell>
          <cell r="J13082" t="str">
            <v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v>
          </cell>
          <cell r="K13082">
            <v>50</v>
          </cell>
          <cell r="L13082">
            <v>100</v>
          </cell>
          <cell r="M13082">
            <v>25</v>
          </cell>
          <cell r="N13082">
            <v>25</v>
          </cell>
          <cell r="P13082" t="str">
            <v>The print is in excellent condition - please inspect the image carefully.</v>
          </cell>
        </row>
        <row r="13083">
          <cell r="G13083" t="str">
            <v>12557a</v>
          </cell>
          <cell r="H13083" t="str">
            <v>12557a</v>
          </cell>
          <cell r="I13083" t="str">
            <v>Rev FO Morris -Print of British Butterflies 1895</v>
          </cell>
          <cell r="J13083" t="str">
            <v xml:space="preserve">This print is from A History of British Butterflies by Rev. FO Morris, published by John Nimmo, London 1895. 
The hand coloured plate shows a selection of butterflies from this authoritative work by Morris. 
Size: 9.5in x 6in (24cm x 15cm)    </v>
          </cell>
          <cell r="K13083">
            <v>20</v>
          </cell>
          <cell r="L13083">
            <v>40</v>
          </cell>
          <cell r="M13083">
            <v>10</v>
          </cell>
          <cell r="N13083">
            <v>10</v>
          </cell>
          <cell r="P13083" t="str">
            <v>The prints are in excellent condition - please inspect the images carefully.</v>
          </cell>
        </row>
        <row r="13084">
          <cell r="G13084" t="str">
            <v>12558a</v>
          </cell>
          <cell r="H13084" t="str">
            <v>12558a</v>
          </cell>
          <cell r="I13084" t="str">
            <v>Rev FO Morris -Print of British Butterflies 1895</v>
          </cell>
          <cell r="J13084" t="str">
            <v xml:space="preserve">This print is from A History of British Butterflies by Rev. FO Morris, published by John Nimmo, London 1895. 
The hand coloured plate shows a selection of butterflies from this authoritative work by Morris. 
Size: 9.5in x 6in (24cm x 15cm)    </v>
          </cell>
          <cell r="K13084">
            <v>20</v>
          </cell>
          <cell r="L13084">
            <v>40</v>
          </cell>
          <cell r="M13084">
            <v>10</v>
          </cell>
          <cell r="N13084">
            <v>10</v>
          </cell>
          <cell r="P13084" t="str">
            <v>The prints are in excellent condition - please inspect the images carefully.</v>
          </cell>
        </row>
        <row r="13085">
          <cell r="G13085" t="str">
            <v>12589a</v>
          </cell>
          <cell r="H13085" t="str">
            <v>12589a</v>
          </cell>
          <cell r="I13085" t="str">
            <v>Moses Harris - Rare hand coloured engraving of Dragonflies (Libellulae) 1776</v>
          </cell>
          <cell r="J13085" t="str">
            <v>These original hand-coloured copper-plate engravings of  Dragonflies - Libellulae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13085">
            <v>50</v>
          </cell>
          <cell r="L13085">
            <v>100</v>
          </cell>
          <cell r="M13085">
            <v>25</v>
          </cell>
          <cell r="N13085">
            <v>25</v>
          </cell>
          <cell r="P13085" t="str">
            <v>The prints are in good condition but with some staining in the margins - please inspect the images carefully.</v>
          </cell>
        </row>
        <row r="13086">
          <cell r="G13086" t="str">
            <v>12590a</v>
          </cell>
          <cell r="H13086" t="str">
            <v>12590a</v>
          </cell>
          <cell r="I13086" t="str">
            <v>Moses Harris - Rare hand coloured engraving of Bees (Apicis) 1776</v>
          </cell>
          <cell r="J13086" t="str">
            <v>These original hand-coloured copper-plate engravings of  Bees - Apicis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13086">
            <v>50</v>
          </cell>
          <cell r="L13086">
            <v>100</v>
          </cell>
          <cell r="M13086">
            <v>25</v>
          </cell>
          <cell r="N13086">
            <v>25</v>
          </cell>
          <cell r="P13086" t="str">
            <v>The prints are in excellent condition - please inspect the image carefully for any age related marks</v>
          </cell>
        </row>
        <row r="13087">
          <cell r="G13087" t="str">
            <v>12600a</v>
          </cell>
          <cell r="H13087" t="str">
            <v>12600a</v>
          </cell>
          <cell r="I13087" t="str">
            <v>Moses Harris - Rare hand coloured engraving of Bees (Apicis) 1776</v>
          </cell>
          <cell r="J13087" t="str">
            <v>These original hand-coloured copper-plate engravings of  Bees - Apicis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13087">
            <v>50</v>
          </cell>
          <cell r="L13087">
            <v>100</v>
          </cell>
          <cell r="M13087">
            <v>25</v>
          </cell>
          <cell r="N13087">
            <v>25</v>
          </cell>
          <cell r="P13087" t="str">
            <v>The prints are in excellent condition - please inspect the image carefully for any age related marks</v>
          </cell>
        </row>
        <row r="13088">
          <cell r="G13088" t="str">
            <v>126010a</v>
          </cell>
          <cell r="H13088" t="str">
            <v>126010a</v>
          </cell>
          <cell r="I13088" t="str">
            <v>Mary Grierson - Beautiful lithograph of Orchids 1973</v>
          </cell>
          <cell r="J13088"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13088">
            <v>30</v>
          </cell>
          <cell r="L13088">
            <v>60</v>
          </cell>
          <cell r="M13088">
            <v>15</v>
          </cell>
          <cell r="N13088">
            <v>15</v>
          </cell>
          <cell r="P13088" t="str">
            <v>The print is in excellent condition - please inspect the image carefully.</v>
          </cell>
        </row>
        <row r="13089">
          <cell r="G13089" t="str">
            <v>126017a</v>
          </cell>
          <cell r="H13089" t="str">
            <v>126017a</v>
          </cell>
          <cell r="I13089" t="str">
            <v>Mary Grierson - Beautiful lithograph of Orchids 1973</v>
          </cell>
          <cell r="J13089"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13089">
            <v>30</v>
          </cell>
          <cell r="L13089">
            <v>60</v>
          </cell>
          <cell r="M13089">
            <v>15</v>
          </cell>
          <cell r="N13089">
            <v>15</v>
          </cell>
          <cell r="P13089" t="str">
            <v>The print is in excellent condition - please inspect the image carefully.</v>
          </cell>
        </row>
        <row r="13090">
          <cell r="G13090" t="str">
            <v>126033a</v>
          </cell>
          <cell r="H13090" t="str">
            <v>126033a</v>
          </cell>
          <cell r="I13090" t="str">
            <v>Mary Grierson - Beautiful lithograph of Orchids 1973</v>
          </cell>
          <cell r="J13090"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13090">
            <v>30</v>
          </cell>
          <cell r="L13090">
            <v>60</v>
          </cell>
          <cell r="M13090">
            <v>15</v>
          </cell>
          <cell r="N13090">
            <v>15</v>
          </cell>
          <cell r="P13090" t="str">
            <v>The print is in excellent condition - please inspect the image carefully.</v>
          </cell>
        </row>
        <row r="13091">
          <cell r="G13091" t="str">
            <v>126034a</v>
          </cell>
          <cell r="H13091" t="str">
            <v>126034a</v>
          </cell>
          <cell r="I13091" t="str">
            <v>Mary Grierson - Beautiful lithograph of Orchids 1973</v>
          </cell>
          <cell r="J13091"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13091">
            <v>30</v>
          </cell>
          <cell r="L13091">
            <v>60</v>
          </cell>
          <cell r="M13091">
            <v>15</v>
          </cell>
          <cell r="N13091">
            <v>15</v>
          </cell>
          <cell r="P13091" t="str">
            <v>The print is in excellent condition - please inspect the image carefully.</v>
          </cell>
        </row>
        <row r="13092">
          <cell r="G13092" t="str">
            <v>126035a</v>
          </cell>
          <cell r="H13092" t="str">
            <v>126035a</v>
          </cell>
          <cell r="I13092" t="str">
            <v>Mary Grierson - Beautiful lithograph of Orchids 1973</v>
          </cell>
          <cell r="J13092"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13092">
            <v>30</v>
          </cell>
          <cell r="L13092">
            <v>60</v>
          </cell>
          <cell r="M13092">
            <v>15</v>
          </cell>
          <cell r="N13092">
            <v>15</v>
          </cell>
          <cell r="P13092" t="str">
            <v>The print is in excellent condition - please inspect the image carefully.</v>
          </cell>
        </row>
        <row r="13093">
          <cell r="G13093" t="str">
            <v>126037a</v>
          </cell>
          <cell r="H13093" t="str">
            <v>126037a</v>
          </cell>
          <cell r="I13093" t="str">
            <v>Mary Grierson - Beautiful lithograph of Orchids 1973</v>
          </cell>
          <cell r="J13093"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13093">
            <v>30</v>
          </cell>
          <cell r="L13093">
            <v>60</v>
          </cell>
          <cell r="M13093">
            <v>15</v>
          </cell>
          <cell r="N13093">
            <v>15</v>
          </cell>
          <cell r="P13093" t="str">
            <v>The print is in excellent condition - please inspect the image carefully.</v>
          </cell>
        </row>
        <row r="13094">
          <cell r="G13094" t="str">
            <v>126039a</v>
          </cell>
          <cell r="H13094" t="str">
            <v>126039a</v>
          </cell>
          <cell r="I13094" t="str">
            <v>Mary Grierson - Beautiful lithograph of Orchids 1973</v>
          </cell>
          <cell r="J13094" t="str">
            <v>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v>
          </cell>
          <cell r="K13094">
            <v>30</v>
          </cell>
          <cell r="L13094">
            <v>60</v>
          </cell>
          <cell r="M13094">
            <v>15</v>
          </cell>
          <cell r="N13094">
            <v>15</v>
          </cell>
          <cell r="P13094" t="str">
            <v>The print is in excellent condition - please inspect the image carefully.</v>
          </cell>
        </row>
        <row r="13095">
          <cell r="G13095" t="str">
            <v>12603a</v>
          </cell>
          <cell r="H13095" t="str">
            <v>12603a</v>
          </cell>
          <cell r="I13095" t="str">
            <v>Moses Harris - Rare hand coloured engraving of Dragonflies (Libellulae) 1776</v>
          </cell>
          <cell r="J13095" t="str">
            <v>These original hand-coloured copper-plate engravings of Flies - Chrysides &amp; Muscae are from An Exposition of English Insects by Moses Harris. Printed for the author by Messrs Robson &amp; Co London 1776.
The prints are based on illustrations by the British entomologist and engraver Moses Harris (1730-1788) and feature insects including flies, bees, dragonflies and moths accurately drawn and highly finished in colours from nature.
Size:  9in x 11in (23cm x 28cm)</v>
          </cell>
          <cell r="K13095">
            <v>50</v>
          </cell>
          <cell r="L13095">
            <v>100</v>
          </cell>
          <cell r="M13095">
            <v>25</v>
          </cell>
          <cell r="N13095">
            <v>25</v>
          </cell>
          <cell r="P13095" t="str">
            <v>The prints are in excellent condition - please inspect the image carefully for any age related marks</v>
          </cell>
        </row>
        <row r="13096">
          <cell r="G13096" t="str">
            <v>12625a</v>
          </cell>
          <cell r="H13096" t="str">
            <v>12625a</v>
          </cell>
          <cell r="I13096" t="str">
            <v>Rev FO Morris - Print of British Moths 1872</v>
          </cell>
          <cell r="J13096"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13096">
            <v>20</v>
          </cell>
          <cell r="L13096">
            <v>40</v>
          </cell>
          <cell r="M13096">
            <v>10</v>
          </cell>
          <cell r="N13096">
            <v>10</v>
          </cell>
          <cell r="P13096" t="str">
            <v>The prints are in excellent condition - please inspect the images carefully.</v>
          </cell>
        </row>
        <row r="13097">
          <cell r="G13097" t="str">
            <v>12634a</v>
          </cell>
          <cell r="H13097" t="str">
            <v>12634a</v>
          </cell>
          <cell r="I13097" t="str">
            <v>Rev FO Morris - Print of British Moths 1872</v>
          </cell>
          <cell r="J13097"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13097">
            <v>20</v>
          </cell>
          <cell r="L13097">
            <v>40</v>
          </cell>
          <cell r="M13097">
            <v>10</v>
          </cell>
          <cell r="N13097">
            <v>10</v>
          </cell>
          <cell r="P13097" t="str">
            <v>The prints are in excellent condition - please inspect the images carefully.</v>
          </cell>
        </row>
        <row r="13098">
          <cell r="G13098" t="str">
            <v>12642a</v>
          </cell>
          <cell r="H13098" t="str">
            <v>12642a</v>
          </cell>
          <cell r="I13098" t="str">
            <v>Rev FO Morris - Print of British Moths 1872</v>
          </cell>
          <cell r="J13098" t="str">
            <v xml:space="preserve">This original hand coloured antique print is from “A Natural History of British Moths by the Rev. F.O. Morris (published by Bell and Daldry, London 1872. 
The prints were produced by the process of printing in colour from wood blocks and then finished by hand with added colour. 
Size: 9.5in x 6in (24cm x 15cm).  </v>
          </cell>
          <cell r="K13098">
            <v>20</v>
          </cell>
          <cell r="L13098">
            <v>40</v>
          </cell>
          <cell r="M13098">
            <v>10</v>
          </cell>
          <cell r="N13098">
            <v>10</v>
          </cell>
          <cell r="P13098" t="str">
            <v>The prints are in excellent condition - please inspect the images carefully.</v>
          </cell>
        </row>
        <row r="13099">
          <cell r="G13099" t="str">
            <v>12664a</v>
          </cell>
          <cell r="H13099" t="str">
            <v>12664a</v>
          </cell>
          <cell r="I13099" t="str">
            <v>Buffon's Natural History - Hand coloured engraving of insects 1808</v>
          </cell>
          <cell r="J13099" t="str">
            <v>This original hand coloured copper plate engraving is from Buffon’s Natural History 1808.
The hand colouring is original, and the paper is creamy white. It is in very good condition.
Buffon was a French naturalist, mathematician, biologist, cosmologist and author. 
Size: 8in x 4.5in (20.5cm x 11.5cm)</v>
          </cell>
          <cell r="K13099">
            <v>16</v>
          </cell>
          <cell r="L13099">
            <v>32</v>
          </cell>
          <cell r="M13099">
            <v>8</v>
          </cell>
          <cell r="N13099">
            <v>8</v>
          </cell>
          <cell r="P13099" t="str">
            <v>The print is in excellent condition - please inspect the images carefully.</v>
          </cell>
        </row>
        <row r="13100">
          <cell r="G13100" t="str">
            <v>12682a</v>
          </cell>
          <cell r="H13100" t="str">
            <v>12682a</v>
          </cell>
          <cell r="I13100" t="str">
            <v>George Brookshaw - Plate XIII Plum varieties from Pomona Britannica 1818</v>
          </cell>
          <cell r="J13100" t="str">
            <v>This aquatint engraving, with some stipple, printed in colours and finished by hand is from Pomona Britannica by George Brookshaw. Printed by Bensley and Son and Published by Longman, Hurst, Rees, Orme and Brown London 1817.  
These sumptuous prints of fruits come from one of the finest volumes on pomol-ogy ever produced. Hand-stippled finishing gives each fruit its natural appear-ance and many of Brookshaw’s models came from the Royal Gardens at Hamp-ton Court and Kensington Gardens.  
Brookshaw intended his masterpiece to be a country gentleman’s guide to the new science of pomology, classifying and identifying fruits. His execution of this goal was certainly worthy of its namesake, Pomona the Roman Goddess of Fruit and their trees.   
 Size: 13.25in x 11in (33.5cm x 28cm)</v>
          </cell>
          <cell r="K13100">
            <v>120</v>
          </cell>
          <cell r="L13100">
            <v>240</v>
          </cell>
          <cell r="M13100">
            <v>60</v>
          </cell>
          <cell r="N13100">
            <v>60</v>
          </cell>
          <cell r="P13100" t="str">
            <v>The print is in excellent condition - please inspect the images carefully.</v>
          </cell>
        </row>
        <row r="13101">
          <cell r="G13101" t="str">
            <v>12684a</v>
          </cell>
          <cell r="H13101" t="str">
            <v>12684a</v>
          </cell>
          <cell r="I13101" t="str">
            <v>George Brookshaw - Plate XI Plum varieties from Pomona Britannica 1818</v>
          </cell>
          <cell r="J13101" t="str">
            <v>This aquatint engraving, with some stipple, printed in colours and finished by hand is from Pomona Britannica by George Brookshaw. Printed by Bensley and Son and Published by Longman, Hurst, Rees, Orme and Brown London 1817.  
These sumptuous prints of fruits come from one of the finest volumes on pomol-ogy ever produced. Hand-stippled finishing gives each fruit its natural appear-ance and many of Brookshaw’s models came from the Royal Gardens at Hamp-ton Court and Kensington Gardens.  
Brookshaw intended his masterpiece to be a country gentleman’s guide to the new science of pomology, classifying and identifying fruits. His execution of this goal was certainly worthy of its namesake, Pomona the Roman Goddess of Fruit and their trees.   
 Size: 13.25in x 11in (33.5cm x 28cm)</v>
          </cell>
          <cell r="K13101">
            <v>120</v>
          </cell>
          <cell r="L13101">
            <v>240</v>
          </cell>
          <cell r="M13101">
            <v>60</v>
          </cell>
          <cell r="N13101">
            <v>60</v>
          </cell>
          <cell r="P13101" t="str">
            <v>Some water damage to upper left corner - please inspect the image carefully.</v>
          </cell>
        </row>
        <row r="13102">
          <cell r="G13102" t="str">
            <v>12686a</v>
          </cell>
          <cell r="H13102" t="str">
            <v>12686a</v>
          </cell>
          <cell r="I13102" t="str">
            <v>George Brookshaw - Plate VIII Cherry varieties from Pomona Britannica 1818</v>
          </cell>
          <cell r="J13102" t="str">
            <v>This aquatint engraving, with some stipple, printed in colours and finished by hand is from Pomona Britannica by George Brookshaw. Printed by Bensley and Son and Published by Longman, Hurst, Rees, Orme and Brown London 1817.  
These sumptuous prints of fruits come from one of the finest volumes on pomol-ogy ever produced. Hand-stippled finishing gives each fruit its natural appear-ance and many of Brookshaw’s models came from the Royal Gardens at Hamp-ton Court and Kensington Gardens.  
Brookshaw intended his masterpiece to be a country gentleman’s guide to the new science of pomology, classifying and identifying fruits. His execution of this goal was certainly worthy of its namesake, Pomona the Roman Goddess of Fruit and their trees.   
 Size: 13.25in x 11in (33.5cm x 28cm)</v>
          </cell>
          <cell r="K13102">
            <v>120</v>
          </cell>
          <cell r="L13102">
            <v>240</v>
          </cell>
          <cell r="M13102">
            <v>60</v>
          </cell>
          <cell r="N13102">
            <v>60</v>
          </cell>
          <cell r="P13102" t="str">
            <v>Some water damage to upper left corner - please inspect the image carefully.</v>
          </cell>
        </row>
        <row r="13103">
          <cell r="G13103" t="str">
            <v>12688a</v>
          </cell>
          <cell r="H13103" t="str">
            <v>12688a</v>
          </cell>
          <cell r="I13103" t="str">
            <v>George Brookshaw - Plate V Cherry varieties from Pomona Britannica 1818</v>
          </cell>
          <cell r="J13103" t="str">
            <v>This aquatint engraving, with some stipple, printed in colours and finished by hand is from Pomona Britannica by George Brookshaw. Printed by Bensley and Son and Published by Longman, Hurst, Rees, Orme and Brown London 1817.  
These sumptuous prints of fruits come from one of the finest volumes on pomol-ogy ever produced. Hand-stippled finishing gives each fruit its natural appear-ance and many of Brookshaw’s models came from the Royal Gardens at Hamp-ton Court and Kensington Gardens.  
Brookshaw intended his masterpiece to be a country gentleman’s guide to the new science of pomology, classifying and identifying fruits. His execution of this goal was certainly worthy of its namesake, Pomona the Roman Goddess of Fruit and their trees.   
 Size: 13.25in x 11in (33.5cm x 28cm)</v>
          </cell>
          <cell r="K13103">
            <v>120</v>
          </cell>
          <cell r="L13103">
            <v>240</v>
          </cell>
          <cell r="M13103">
            <v>60</v>
          </cell>
          <cell r="N13103">
            <v>60</v>
          </cell>
          <cell r="P13103" t="str">
            <v>Some water damage to upper left corner - please inspect the image carefully.</v>
          </cell>
        </row>
        <row r="13104">
          <cell r="G13104" t="str">
            <v>12690a</v>
          </cell>
          <cell r="H13104" t="str">
            <v>12690a</v>
          </cell>
          <cell r="I13104" t="str">
            <v>George Brookshaw - Plate IV Gooseberry varieties from Pomona Britannica 1818</v>
          </cell>
          <cell r="J13104" t="str">
            <v>This aquatint engraving, with some stipple, printed in colours and finished by hand is from Pomona Britannica by George Brookshaw. Printed by Bensley and Son and Published by Longman, Hurst, Rees, Orme and Brown London 1817.  
These sumptuous prints of fruits come from one of the finest volumes on pomol-ogy ever produced. Hand-stippled finishing gives each fruit its natural appear-ance and many of Brookshaw’s models came from the Royal Gardens at Hamp-ton Court and Kensington Gardens.  
Brookshaw intended his masterpiece to be a country gentleman’s guide to the new science of pomology, classifying and identifying fruits. His execution of this goal was certainly worthy of its namesake, Pomona the Roman Goddess of Fruit and their trees.   
 Size: 13.25in x 11in (33.5cm x 28cm)</v>
          </cell>
          <cell r="K13104">
            <v>120</v>
          </cell>
          <cell r="L13104">
            <v>240</v>
          </cell>
          <cell r="M13104">
            <v>60</v>
          </cell>
          <cell r="N13104">
            <v>60</v>
          </cell>
          <cell r="P13104" t="str">
            <v>Some water damage to upper left corner - please inspect the image carefully.</v>
          </cell>
        </row>
        <row r="13105">
          <cell r="G13105" t="str">
            <v>12692a</v>
          </cell>
          <cell r="H13105" t="str">
            <v>12692a</v>
          </cell>
          <cell r="I13105" t="str">
            <v>George Brookshaw - Plate II Raspberry varieties from Pomona Britannica 1818</v>
          </cell>
          <cell r="J13105" t="str">
            <v>This aquatint engraving, with some stipple, printed in colours and finished by hand is from Pomona Britannica by George Brookshaw. Printed by Bensley and Son and Published by Longman, Hurst, Rees, Orme and Brown London 1817.  
These sumptuous prints of fruits come from one of the finest volumes on pomol-ogy ever produced. Hand-stippled finishing gives each fruit its natural appear-ance and many of Brookshaw’s models came from the Royal Gardens at Hamp-ton Court and Kensington Gardens.  
Brookshaw intended his masterpiece to be a country gentleman’s guide to the new science of pomology, classifying and identifying fruits. His execution of this goal was certainly worthy of its namesake, Pomona the Roman Goddess of Fruit and their trees.   
 Size: 13.25in x 11in (33.5cm x 28cm)</v>
          </cell>
          <cell r="K13105">
            <v>120</v>
          </cell>
          <cell r="L13105">
            <v>240</v>
          </cell>
          <cell r="M13105">
            <v>60</v>
          </cell>
          <cell r="N13105">
            <v>60</v>
          </cell>
          <cell r="P13105" t="str">
            <v>Some water damage to upper left corner - please inspect the image carefully.</v>
          </cell>
        </row>
        <row r="13106">
          <cell r="G13106" t="str">
            <v>127082a</v>
          </cell>
          <cell r="H13106" t="str">
            <v>127082a</v>
          </cell>
          <cell r="I13106" t="str">
            <v>Jane E Giraud - Hand coloured print from Flowers of Shakespeare 1845</v>
          </cell>
          <cell r="J13106"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13106">
            <v>30</v>
          </cell>
          <cell r="L13106">
            <v>60</v>
          </cell>
          <cell r="M13106">
            <v>15</v>
          </cell>
          <cell r="N13106">
            <v>15</v>
          </cell>
          <cell r="P13106" t="str">
            <v xml:space="preserve"> The print is in excellent condition - please inspect the image carefully. </v>
          </cell>
        </row>
        <row r="13107">
          <cell r="G13107" t="str">
            <v>127086a</v>
          </cell>
          <cell r="H13107" t="str">
            <v>127086a</v>
          </cell>
          <cell r="I13107" t="str">
            <v>Jane E Giraud - Hand coloured print from Flowers of Shakespeare 1845</v>
          </cell>
          <cell r="J13107"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13107">
            <v>30</v>
          </cell>
          <cell r="L13107">
            <v>60</v>
          </cell>
          <cell r="M13107">
            <v>15</v>
          </cell>
          <cell r="N13107">
            <v>15</v>
          </cell>
          <cell r="P13107" t="str">
            <v xml:space="preserve"> The print is in excellent condition - please inspect the image carefully. </v>
          </cell>
        </row>
        <row r="13108">
          <cell r="G13108" t="str">
            <v>12708a</v>
          </cell>
          <cell r="H13108" t="str">
            <v>12708a</v>
          </cell>
          <cell r="I13108" t="str">
            <v>Jane E Giraud - Original lithograph from Flowers of Shakespeare 1845</v>
          </cell>
          <cell r="J13108" t="str">
            <v>This original hand-coloured floral print is from The Flowers of Shakespeare by Jane Elizabeth Giraud, Published privately, Faversham, 1845. 
The prints in this work are beautifully illustrated and are accompanied by a quotation from Shakespeare's plays.Each print has the identifier 'J.E.G. del et lith', and all were printed by Day &amp; Haghe, lithographers to Queen Victoria. 
Size: Approximately 9.5in x 12in (24cm x 30cm) with the paper very slightly creamy and the colours very vivid.</v>
          </cell>
          <cell r="K13108">
            <v>40</v>
          </cell>
          <cell r="L13108">
            <v>80</v>
          </cell>
          <cell r="M13108">
            <v>20</v>
          </cell>
          <cell r="N13108">
            <v>20</v>
          </cell>
          <cell r="P13108" t="str">
            <v>The prints are in excellent condition - please inspect the image carefully for any age related marks</v>
          </cell>
        </row>
        <row r="13109">
          <cell r="G13109" t="str">
            <v>127095a</v>
          </cell>
          <cell r="H13109" t="str">
            <v>127095a</v>
          </cell>
          <cell r="I13109" t="str">
            <v>Jane E Giraud - Hand coloured print from Flowers of Shakespeare 1845</v>
          </cell>
          <cell r="J13109" t="str">
            <v>This original hand-coloured floral print is from The Flowers of Shakespeare by Jane Elizabeth Giraud, Published privately, Faversham, 1845. 
These prints are beautifully illustrated and are accompanied by a quotation from Shakespeare's plays.Each print has the identifier 'J.E.G. del et lith', and all were printed by Day &amp; Haghe, lithographers to the Queen. 
Size: Approximately 9.5in x 12in (24cm x 30cm)with the paper very slightly creamy and the colours very vivid.</v>
          </cell>
          <cell r="K13109">
            <v>30</v>
          </cell>
          <cell r="L13109">
            <v>60</v>
          </cell>
          <cell r="M13109">
            <v>15</v>
          </cell>
          <cell r="N13109">
            <v>15</v>
          </cell>
          <cell r="P13109" t="str">
            <v xml:space="preserve"> The print is in excellent condition - please inspect the image carefully. </v>
          </cell>
        </row>
        <row r="13110">
          <cell r="G13110" t="str">
            <v>12710a</v>
          </cell>
          <cell r="H13110" t="str">
            <v>12710a</v>
          </cell>
          <cell r="I13110" t="str">
            <v>Jane E Giraud - Original lithograph from Flowers of Shakespeare 1845</v>
          </cell>
          <cell r="J13110" t="str">
            <v>This original hand-coloured floral print is from The Flowers of Shakespeare by Jane Elizabeth Giraud, Published privately, Faversham, 1845. 
The prints in this work are beautifully illustrated and are accompanied by a quotation from Shakespeare's plays.Each print has the identifier 'J.E.G. del et lith', and all were printed by Day &amp; Haghe, lithographers to Queen Victoria. 
Size: Approximately 9.5in x 12in (24cm x 30cm) with the paper very slightly creamy and the colours very vivid.</v>
          </cell>
          <cell r="K13110">
            <v>40</v>
          </cell>
          <cell r="L13110">
            <v>80</v>
          </cell>
          <cell r="M13110">
            <v>20</v>
          </cell>
          <cell r="N13110">
            <v>20</v>
          </cell>
          <cell r="P13110" t="str">
            <v>The prints are in excellent condition - please inspect the image carefully for any age related marks</v>
          </cell>
        </row>
        <row r="13111">
          <cell r="G13111" t="str">
            <v>127214a</v>
          </cell>
          <cell r="H13111" t="str">
            <v>127214a</v>
          </cell>
          <cell r="I13111" t="str">
            <v>Edward Step - Chromolithograph of flowers 1896</v>
          </cell>
          <cell r="J13111"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13111">
            <v>10</v>
          </cell>
          <cell r="L13111">
            <v>20</v>
          </cell>
          <cell r="M13111">
            <v>5</v>
          </cell>
          <cell r="N13111">
            <v>5</v>
          </cell>
          <cell r="P13111" t="str">
            <v>Excellent condition - please review the image carefully</v>
          </cell>
        </row>
        <row r="13112">
          <cell r="G13112" t="str">
            <v>127215a</v>
          </cell>
          <cell r="H13112" t="str">
            <v>127215a</v>
          </cell>
          <cell r="I13112" t="str">
            <v>Edward Step - Chromolithograph of flowers 1896</v>
          </cell>
          <cell r="J13112"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13112">
            <v>10</v>
          </cell>
          <cell r="L13112">
            <v>20</v>
          </cell>
          <cell r="M13112">
            <v>5</v>
          </cell>
          <cell r="N13112">
            <v>5</v>
          </cell>
          <cell r="P13112" t="str">
            <v>Excellent condition - please review the image carefully</v>
          </cell>
        </row>
        <row r="13113">
          <cell r="G13113" t="str">
            <v>127218a</v>
          </cell>
          <cell r="H13113" t="str">
            <v>127218a</v>
          </cell>
          <cell r="I13113" t="str">
            <v>Edward Step - Chromolithograph of flowers 1896</v>
          </cell>
          <cell r="J13113"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13113">
            <v>10</v>
          </cell>
          <cell r="L13113">
            <v>20</v>
          </cell>
          <cell r="M13113">
            <v>5</v>
          </cell>
          <cell r="N13113">
            <v>5</v>
          </cell>
          <cell r="P13113" t="str">
            <v>Excellent condition - please review the image carefully</v>
          </cell>
        </row>
        <row r="13114">
          <cell r="G13114" t="str">
            <v>12722a</v>
          </cell>
          <cell r="H13114" t="str">
            <v>12722a</v>
          </cell>
          <cell r="I13114" t="str">
            <v>Lemaire &amp; van Houtte - Original print from Flore des Serres 1867</v>
          </cell>
          <cell r="J13114"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13114">
            <v>30</v>
          </cell>
          <cell r="L13114">
            <v>60</v>
          </cell>
          <cell r="M13114">
            <v>15</v>
          </cell>
          <cell r="N13114">
            <v>15</v>
          </cell>
          <cell r="P13114" t="str">
            <v>The prints are in excellent condition - please inspect the image carefully for any age related marks</v>
          </cell>
        </row>
        <row r="13115">
          <cell r="G13115" t="str">
            <v>12726a</v>
          </cell>
          <cell r="H13115" t="str">
            <v>12726a</v>
          </cell>
          <cell r="I13115" t="str">
            <v>Lemaire &amp; van Houtte - Original print from Flore des Serres 1867</v>
          </cell>
          <cell r="J13115"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13115">
            <v>30</v>
          </cell>
          <cell r="L13115">
            <v>60</v>
          </cell>
          <cell r="M13115">
            <v>15</v>
          </cell>
          <cell r="N13115">
            <v>15</v>
          </cell>
          <cell r="P13115" t="str">
            <v>The prints are in excellent condition - please inspect the image carefully for any age related marks</v>
          </cell>
        </row>
        <row r="13116">
          <cell r="G13116" t="str">
            <v>12727a</v>
          </cell>
          <cell r="H13116" t="str">
            <v>12727a</v>
          </cell>
          <cell r="I13116" t="str">
            <v>Lemaire &amp; van Houtte - Original print from Flore des Serres 1867</v>
          </cell>
          <cell r="J13116"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13116">
            <v>30</v>
          </cell>
          <cell r="L13116">
            <v>60</v>
          </cell>
          <cell r="M13116">
            <v>15</v>
          </cell>
          <cell r="N13116">
            <v>15</v>
          </cell>
          <cell r="P13116" t="str">
            <v>The prints are in excellent condition - please inspect the image carefully for any age related marks</v>
          </cell>
        </row>
        <row r="13117">
          <cell r="G13117" t="str">
            <v>12728a</v>
          </cell>
          <cell r="H13117" t="str">
            <v>12728a</v>
          </cell>
          <cell r="I13117" t="str">
            <v>Lemaire &amp; van Houtte - Original print from Flore des Serres 1867</v>
          </cell>
          <cell r="J13117"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13117">
            <v>30</v>
          </cell>
          <cell r="L13117">
            <v>60</v>
          </cell>
          <cell r="M13117">
            <v>15</v>
          </cell>
          <cell r="N13117">
            <v>15</v>
          </cell>
          <cell r="P13117" t="str">
            <v>The prints are in excellent condition - please inspect the image carefully for any age related marks</v>
          </cell>
        </row>
        <row r="13118">
          <cell r="G13118" t="str">
            <v>12729a</v>
          </cell>
          <cell r="H13118" t="str">
            <v>12729a</v>
          </cell>
          <cell r="I13118" t="str">
            <v>Lemaire &amp; van Houtte - Original print from Flore des Serres 1867</v>
          </cell>
          <cell r="J13118"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13118">
            <v>30</v>
          </cell>
          <cell r="L13118">
            <v>60</v>
          </cell>
          <cell r="M13118">
            <v>15</v>
          </cell>
          <cell r="N13118">
            <v>15</v>
          </cell>
          <cell r="P13118" t="str">
            <v>The prints are in excellent condition - please inspect the image carefully for any age related marks</v>
          </cell>
        </row>
        <row r="13119">
          <cell r="G13119" t="str">
            <v>127301a</v>
          </cell>
          <cell r="H13119" t="str">
            <v>127301a</v>
          </cell>
          <cell r="I13119" t="str">
            <v>Edward Step - Chromolithograph of flowers 1896</v>
          </cell>
          <cell r="J13119"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13119">
            <v>10</v>
          </cell>
          <cell r="L13119">
            <v>20</v>
          </cell>
          <cell r="M13119">
            <v>5</v>
          </cell>
          <cell r="N13119">
            <v>5</v>
          </cell>
          <cell r="P13119" t="str">
            <v>Excellent condition - please review the image carefully</v>
          </cell>
        </row>
        <row r="13120">
          <cell r="G13120" t="str">
            <v>12732a</v>
          </cell>
          <cell r="H13120" t="str">
            <v>12732a</v>
          </cell>
          <cell r="I13120" t="str">
            <v>Lemaire &amp; van Houtte - Original print from Flore des Serres 1867</v>
          </cell>
          <cell r="J13120"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13120">
            <v>30</v>
          </cell>
          <cell r="L13120">
            <v>60</v>
          </cell>
          <cell r="M13120">
            <v>15</v>
          </cell>
          <cell r="N13120">
            <v>15</v>
          </cell>
          <cell r="P13120" t="str">
            <v>The prints are in excellent condition - please inspect the image carefully for any age related marks</v>
          </cell>
        </row>
        <row r="13121">
          <cell r="G13121" t="str">
            <v>12735a</v>
          </cell>
          <cell r="H13121" t="str">
            <v>12735a</v>
          </cell>
          <cell r="I13121" t="str">
            <v>Lemaire &amp; van Houtte - Original print from Flore des Serres 1867</v>
          </cell>
          <cell r="J13121"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13121">
            <v>30</v>
          </cell>
          <cell r="L13121">
            <v>60</v>
          </cell>
          <cell r="M13121">
            <v>15</v>
          </cell>
          <cell r="N13121">
            <v>15</v>
          </cell>
          <cell r="P13121" t="str">
            <v>The prints are in excellent condition - please inspect the image carefully for any age related marks</v>
          </cell>
        </row>
        <row r="13122">
          <cell r="G13122" t="str">
            <v>12736a</v>
          </cell>
          <cell r="H13122" t="str">
            <v>12736a</v>
          </cell>
          <cell r="I13122" t="str">
            <v>Lemaire &amp; van Houtte - Original print from Flore des Serres 1867</v>
          </cell>
          <cell r="J13122"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13122">
            <v>30</v>
          </cell>
          <cell r="L13122">
            <v>60</v>
          </cell>
          <cell r="M13122">
            <v>15</v>
          </cell>
          <cell r="N13122">
            <v>15</v>
          </cell>
          <cell r="P13122" t="str">
            <v>The prints are in excellent condition - please inspect the image carefully for any age related marks</v>
          </cell>
        </row>
        <row r="13123">
          <cell r="G13123" t="str">
            <v>12737a</v>
          </cell>
          <cell r="H13123" t="str">
            <v>12737a</v>
          </cell>
          <cell r="I13123" t="str">
            <v>Lemaire &amp; van Houtte - Original print from Flore des Serres 1867</v>
          </cell>
          <cell r="J13123" t="str">
            <v xml:space="preserve">This double page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13in x 9.5in (33cm x 24cm) </v>
          </cell>
          <cell r="K13123">
            <v>30</v>
          </cell>
          <cell r="L13123">
            <v>60</v>
          </cell>
          <cell r="M13123">
            <v>15</v>
          </cell>
          <cell r="N13123">
            <v>15</v>
          </cell>
          <cell r="P13123" t="str">
            <v>The prints are in excellent condition - please inspect the image carefully for any age related marks</v>
          </cell>
        </row>
        <row r="13124">
          <cell r="G13124" t="str">
            <v>12738a</v>
          </cell>
          <cell r="H13124" t="str">
            <v>12738a</v>
          </cell>
          <cell r="I13124" t="str">
            <v>Lemaire &amp; van Houtte - Original print from Flore des Serres 1867</v>
          </cell>
          <cell r="J13124" t="str">
            <v xml:space="preserve">This double page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13in x 9.5in (33cm x 24cm) </v>
          </cell>
          <cell r="K13124">
            <v>30</v>
          </cell>
          <cell r="L13124">
            <v>60</v>
          </cell>
          <cell r="M13124">
            <v>15</v>
          </cell>
          <cell r="N13124">
            <v>15</v>
          </cell>
          <cell r="P13124" t="str">
            <v>The prints are in excellent condition - please inspect the image carefully for any age related marks</v>
          </cell>
        </row>
        <row r="13125">
          <cell r="G13125" t="str">
            <v>12739a</v>
          </cell>
          <cell r="H13125" t="str">
            <v>12739a</v>
          </cell>
          <cell r="I13125" t="str">
            <v>Lemaire &amp; van Houtte - Original print from Flore des Serres 1867</v>
          </cell>
          <cell r="J13125" t="str">
            <v xml:space="preserve">This double page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13in x 9.5in (33cm x 24cm) </v>
          </cell>
          <cell r="K13125">
            <v>30</v>
          </cell>
          <cell r="L13125">
            <v>60</v>
          </cell>
          <cell r="M13125">
            <v>15</v>
          </cell>
          <cell r="N13125">
            <v>15</v>
          </cell>
          <cell r="P13125" t="str">
            <v>The prints are in excellent condition - please inspect the image carefully for any age related marks</v>
          </cell>
        </row>
        <row r="13126">
          <cell r="G13126" t="str">
            <v>12740a</v>
          </cell>
          <cell r="H13126" t="str">
            <v>12740a</v>
          </cell>
          <cell r="I13126" t="str">
            <v>Lemaire &amp; van Houtte - Original print from Flore des Serres 1867</v>
          </cell>
          <cell r="J13126" t="str">
            <v xml:space="preserve">This double page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13in x 9.5in (33cm x 24cm) </v>
          </cell>
          <cell r="K13126">
            <v>30</v>
          </cell>
          <cell r="L13126">
            <v>60</v>
          </cell>
          <cell r="M13126">
            <v>15</v>
          </cell>
          <cell r="N13126">
            <v>15</v>
          </cell>
          <cell r="P13126" t="str">
            <v>The prints are in excellent condition - please inspect the image carefully for any age related marks</v>
          </cell>
        </row>
        <row r="13127">
          <cell r="G13127" t="str">
            <v>12741a</v>
          </cell>
          <cell r="H13127" t="str">
            <v>12741a</v>
          </cell>
          <cell r="I13127" t="str">
            <v>Lemaire &amp; van Houtte - Original print from Flore des Serres 1867</v>
          </cell>
          <cell r="J13127" t="str">
            <v xml:space="preserve">This double page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13in x 9.5in (33cm x 24cm) </v>
          </cell>
          <cell r="K13127">
            <v>30</v>
          </cell>
          <cell r="L13127">
            <v>60</v>
          </cell>
          <cell r="M13127">
            <v>15</v>
          </cell>
          <cell r="N13127">
            <v>15</v>
          </cell>
          <cell r="P13127" t="str">
            <v>The prints are in excellent condition - please inspect the image carefully for any age related marks</v>
          </cell>
        </row>
        <row r="13128">
          <cell r="G13128" t="str">
            <v>12742a</v>
          </cell>
          <cell r="H13128" t="str">
            <v>12742a</v>
          </cell>
          <cell r="I13128" t="str">
            <v>Lemaire &amp; van Houtte - Original print from Flore des Serres 1867</v>
          </cell>
          <cell r="J13128" t="str">
            <v xml:space="preserve">This double page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13in x 9.5in (33cm x 24cm) </v>
          </cell>
          <cell r="K13128">
            <v>30</v>
          </cell>
          <cell r="L13128">
            <v>60</v>
          </cell>
          <cell r="M13128">
            <v>15</v>
          </cell>
          <cell r="N13128">
            <v>15</v>
          </cell>
          <cell r="P13128" t="str">
            <v>The prints are in excellent condition - please inspect the image carefully for any age related marks</v>
          </cell>
        </row>
        <row r="13129">
          <cell r="G13129" t="str">
            <v>127431a</v>
          </cell>
          <cell r="H13129" t="str">
            <v>127431a</v>
          </cell>
          <cell r="I13129" t="str">
            <v>Lemaire &amp; van Houtte - Original print from Flore des Serres 1867</v>
          </cell>
          <cell r="J13129" t="str">
            <v xml:space="preserve">This chromolithograph is from Flore de Serres et des Jardins de l'Europe (Flowers of the Greenhouses and Gardens of Europe) by Louis van Houtte and Charles Lemaire, 1867. 
These superbly illustrated plates were enhanced with gum Arabic and contain a fabulous selection of plants. 
The work is remarkable for the level of colour-printing craftmanship displayed by the Belgian lithographers Severeyns, Stroobant, and De Pannemaker.  
Size: 6.5in x 9.5in (16.5cm x 24cm) </v>
          </cell>
          <cell r="K13129">
            <v>30</v>
          </cell>
          <cell r="L13129">
            <v>60</v>
          </cell>
          <cell r="M13129">
            <v>15</v>
          </cell>
          <cell r="N13129">
            <v>15</v>
          </cell>
          <cell r="P13129" t="str">
            <v>The prints are in excellent condition - please inspect the image carefully for any age related marks</v>
          </cell>
        </row>
        <row r="13130">
          <cell r="G13130" t="str">
            <v>127431a</v>
          </cell>
          <cell r="H13130" t="str">
            <v>127431a</v>
          </cell>
          <cell r="I13130" t="str">
            <v>Edward Step - Chromolithograph of flowers 1896</v>
          </cell>
          <cell r="J13130" t="str">
            <v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v>
          </cell>
          <cell r="K13130">
            <v>10</v>
          </cell>
          <cell r="L13130">
            <v>20</v>
          </cell>
          <cell r="M13130">
            <v>5</v>
          </cell>
          <cell r="N13130">
            <v>5</v>
          </cell>
          <cell r="P13130" t="str">
            <v>Excellent condition - please review the image carefully</v>
          </cell>
        </row>
        <row r="13131">
          <cell r="G13131" t="str">
            <v>12744a</v>
          </cell>
          <cell r="H13131" t="str">
            <v>12744a</v>
          </cell>
          <cell r="I13131" t="str">
            <v>Shaw &amp; Nodder - The Moving Plant (Animated Hedysarum) 1790</v>
          </cell>
          <cell r="J13131" t="str">
            <v>This beautiful copper engraving with original hand colouring is from The Naturalist's Miscellany by George Shaw and illustrated by Frederick P Nodder. Published in London 1790-1813. 
Size: 9.5in x 5.5in (24cm x 14cm)</v>
          </cell>
          <cell r="K13131">
            <v>40</v>
          </cell>
          <cell r="L13131">
            <v>80</v>
          </cell>
          <cell r="M13131">
            <v>20</v>
          </cell>
          <cell r="N13131">
            <v>20</v>
          </cell>
          <cell r="P13131" t="str">
            <v>The print is in excellent condition - please inspect the image carefully for occasional spotting</v>
          </cell>
        </row>
        <row r="13132">
          <cell r="G13132" t="str">
            <v>12752a</v>
          </cell>
          <cell r="H13132" t="str">
            <v>12752a</v>
          </cell>
          <cell r="I13132" t="str">
            <v>Charles Badham - 3 prints of edible mushrooms 1850</v>
          </cell>
          <cell r="J13132" t="str">
            <v>These original antique prints are from A Treatise on the Esculent Funguses of England by Charles Badham. Published by Lovell Reeve &amp; Co, London 1863. The striking hand-coloured plates were illustrated by the noted mycological artist Anna Maria Hussey.   
Size: 8in x 4.5in (20cm x 11.5cm)</v>
          </cell>
          <cell r="K13132">
            <v>60</v>
          </cell>
          <cell r="L13132">
            <v>120</v>
          </cell>
          <cell r="M13132">
            <v>30</v>
          </cell>
          <cell r="N13132">
            <v>30</v>
          </cell>
          <cell r="P13132" t="str">
            <v>Excellent condition - please review the images carefully</v>
          </cell>
        </row>
        <row r="13133">
          <cell r="G13133" t="str">
            <v>12753a</v>
          </cell>
          <cell r="H13133" t="str">
            <v>12753a</v>
          </cell>
          <cell r="I13133" t="str">
            <v>Charles Badham - 3 prints of edible mushrooms 1850</v>
          </cell>
          <cell r="J13133" t="str">
            <v>These original antique prints are from A Treatise on the Esculent Funguses of England by Charles Badham. Published by Lovell Reeve &amp; Co, London 1863. The striking hand-coloured plates were illustrated by the noted mycological artist Anna Maria Hussey.   
Size: 8in x 4.5in (20cm x 11.5cm)</v>
          </cell>
          <cell r="K13133">
            <v>60</v>
          </cell>
          <cell r="L13133">
            <v>120</v>
          </cell>
          <cell r="M13133">
            <v>30</v>
          </cell>
          <cell r="N13133">
            <v>30</v>
          </cell>
          <cell r="P13133" t="str">
            <v>Excellent condition - please review the images carefully</v>
          </cell>
        </row>
        <row r="13134">
          <cell r="G13134" t="str">
            <v>12755a</v>
          </cell>
          <cell r="H13134" t="str">
            <v>12755a</v>
          </cell>
          <cell r="I13134" t="str">
            <v>Charles Badham - 3 prints of edible mushrooms 1850</v>
          </cell>
          <cell r="J13134" t="str">
            <v>These original antique prints are from A Treatise on the Esculent Funguses of England by Charles Badham. Published by Lovell Reeve &amp; Co, London 1863. The striking hand-coloured plates were illustrated by the noted mycological artist Anna Maria Hussey.   
Size: 8in x 4.5in (20cm x 11.5cm)</v>
          </cell>
          <cell r="K13134">
            <v>60</v>
          </cell>
          <cell r="L13134">
            <v>120</v>
          </cell>
          <cell r="M13134">
            <v>30</v>
          </cell>
          <cell r="N13134">
            <v>30</v>
          </cell>
          <cell r="P13134" t="str">
            <v>Excellent condition - please review the images carefully</v>
          </cell>
        </row>
        <row r="13135">
          <cell r="G13135" t="str">
            <v>12757a</v>
          </cell>
          <cell r="H13135" t="str">
            <v>12757a</v>
          </cell>
          <cell r="I13135" t="str">
            <v>P Stroobant -Chromolithograph  of Auricula Horner's Heroine 1880</v>
          </cell>
          <cell r="J13135" t="str">
            <v xml:space="preserve">This chromolithograph of Auricula Horner's Heroine is from The Florist and Pomologist and Suburban Gardener by Thomas Moore. Published by Messrs Kent &amp; Co, London, ca. 1880.  
This work was a pictorial monthly magazine of flowers, fruits, and general horticulture.   The image was drawn by J.L. Macfarlane and lithographed by P Stroobant, Ghent. </v>
          </cell>
          <cell r="K13135">
            <v>30</v>
          </cell>
          <cell r="L13135">
            <v>60</v>
          </cell>
          <cell r="M13135">
            <v>15</v>
          </cell>
          <cell r="N13135">
            <v>15</v>
          </cell>
          <cell r="P13135" t="str">
            <v>Excellent condition in mount ready for framing- please review the images carefully</v>
          </cell>
        </row>
        <row r="13136">
          <cell r="G13136" t="str">
            <v>12758a</v>
          </cell>
          <cell r="H13136" t="str">
            <v>12758a</v>
          </cell>
          <cell r="I13136" t="str">
            <v>P Stroobant -Chromolithograph  of Auricula Frank Simonite 1880</v>
          </cell>
          <cell r="J13136" t="str">
            <v xml:space="preserve">This  chromolithograph of  Auricula Frank Simonite is from The Florist and Pomologist and Suburban Gardener by Thomas Moore. Published by Messrs Kent &amp; Co, London, ca. 1880.  
This work was a pictorial monthly magazine of flowers, fruits, and general horticulture.   The image was drawn by J.L. Macfarlane and lithographed by P Stroobant, Ghent. </v>
          </cell>
          <cell r="K13136">
            <v>30</v>
          </cell>
          <cell r="L13136">
            <v>60</v>
          </cell>
          <cell r="M13136">
            <v>15</v>
          </cell>
          <cell r="N13136">
            <v>15</v>
          </cell>
          <cell r="P13136" t="str">
            <v>Excellent condition in mount ready for framing- please review the images carefully</v>
          </cell>
        </row>
        <row r="13137">
          <cell r="G13137" t="str">
            <v>12759a</v>
          </cell>
          <cell r="H13137" t="str">
            <v>12759a</v>
          </cell>
          <cell r="I13137" t="str">
            <v>Frederick P Nodder - Engraving from Flora Rustica 1792</v>
          </cell>
          <cell r="J13137" t="str">
            <v>This hand-coloured engraving by Frederick P. Nodder is from Flora Rustica: Exhibiting Accurate Figures of such Plants as are either Useful or Injurious in Husbandry by Thomas Martyn. Published by FP Nodder, London 1792.  
This delicate hand-coloured botanical image has been engraved on handmade paper and are beautifully detailed. 
Size:  5in x 8.5in (13cm x 21.5cm)</v>
          </cell>
          <cell r="K13137">
            <v>24</v>
          </cell>
          <cell r="L13137">
            <v>48</v>
          </cell>
          <cell r="M13137">
            <v>12</v>
          </cell>
          <cell r="N13137">
            <v>12</v>
          </cell>
          <cell r="P13137" t="str">
            <v>Excellent condition - please see images</v>
          </cell>
        </row>
        <row r="13138">
          <cell r="G13138" t="str">
            <v>12761a</v>
          </cell>
          <cell r="H13138" t="str">
            <v>12761a</v>
          </cell>
          <cell r="I13138" t="str">
            <v>Frederick P Nodder - Engraving from Flora Rustica 1792</v>
          </cell>
          <cell r="J13138" t="str">
            <v>This hand-coloured engraving by Frederick P. Nodder is from Flora Rustica: Exhibiting Accurate Figures of such Plants as are either Useful or Injurious in Husbandry by Thomas Martyn. Published by FP Nodder, London 1792.  
This delicate hand-coloured botanical image has been engraved on handmade paper and are beautifully detailed. 
Size:  5in x 8.5in (13cm x 21.5cm)</v>
          </cell>
          <cell r="K13138">
            <v>24</v>
          </cell>
          <cell r="L13138">
            <v>48</v>
          </cell>
          <cell r="M13138">
            <v>12</v>
          </cell>
          <cell r="N13138">
            <v>12</v>
          </cell>
          <cell r="P13138" t="str">
            <v>Excellent condition - please see images</v>
          </cell>
        </row>
        <row r="13139">
          <cell r="G13139" t="str">
            <v>12763a</v>
          </cell>
          <cell r="H13139" t="str">
            <v>12763a</v>
          </cell>
          <cell r="I13139" t="str">
            <v>Frederick P Nodder - Engraving from Flora Rustica 1792</v>
          </cell>
          <cell r="J13139" t="str">
            <v>This hand-coloured engraving by Frederick P. Nodder is from Flora Rustica: Exhibiting Accurate Figures of such Plants as are either Useful or Injurious in Husbandry by Thomas Martyn. Published by FP Nodder, London 1792.  
This delicate hand-coloured botanical image has been engraved on handmade paper and are beautifully detailed. 
Size:  5in x 8.5in (13cm x 21.5cm)</v>
          </cell>
          <cell r="K13139">
            <v>24</v>
          </cell>
          <cell r="L13139">
            <v>48</v>
          </cell>
          <cell r="M13139">
            <v>12</v>
          </cell>
          <cell r="N13139">
            <v>12</v>
          </cell>
          <cell r="P13139" t="str">
            <v>Excellent condition - please see images</v>
          </cell>
        </row>
        <row r="13140">
          <cell r="G13140" t="str">
            <v>12767a</v>
          </cell>
          <cell r="H13140" t="str">
            <v>12767a</v>
          </cell>
          <cell r="I13140" t="str">
            <v>Frederick P Nodder - Engraving from Flora Rustica 1792</v>
          </cell>
          <cell r="J13140" t="str">
            <v>This hand-coloured engraving by Frederick P. Nodder is from Flora Rustica: Exhibiting Accurate Figures of such Plants as are either Useful or Injurious in Husbandry by Thomas Martyn. Published by FP Nodder, London 1792.  
This delicate hand-coloured botanical image has been engraved on handmade paper and are beautifully detailed. 
Size:  5in x 8.5in (13cm x 21.5cm)</v>
          </cell>
          <cell r="K13140">
            <v>24</v>
          </cell>
          <cell r="L13140">
            <v>48</v>
          </cell>
          <cell r="M13140">
            <v>12</v>
          </cell>
          <cell r="N13140">
            <v>12</v>
          </cell>
          <cell r="P13140" t="str">
            <v>Excellent condition - please see images</v>
          </cell>
        </row>
        <row r="13141">
          <cell r="G13141" t="str">
            <v>12768a</v>
          </cell>
          <cell r="H13141" t="str">
            <v>12768a</v>
          </cell>
          <cell r="I13141" t="str">
            <v>Frederick P Nodder - Engraving from Flora Rustica 1792</v>
          </cell>
          <cell r="J13141" t="str">
            <v>This hand-coloured engraving by Frederick P. Nodder is from Flora Rustica: Exhibiting Accurate Figures of such Plants as are either Useful or Injurious in Husbandry by Thomas Martyn. Published by FP Nodder, London 1792.  
This delicate hand-coloured botanical image has been engraved on handmade paper and are beautifully detailed. 
Size:  5in x 8.5in (13cm x 21.5cm)</v>
          </cell>
          <cell r="K13141">
            <v>30</v>
          </cell>
          <cell r="L13141">
            <v>60</v>
          </cell>
          <cell r="M13141">
            <v>15</v>
          </cell>
          <cell r="N13141">
            <v>15</v>
          </cell>
          <cell r="P13141" t="str">
            <v>Excellent condition - please see images</v>
          </cell>
        </row>
        <row r="13142">
          <cell r="G13142" t="str">
            <v>12769a</v>
          </cell>
          <cell r="H13142" t="str">
            <v>12769a</v>
          </cell>
          <cell r="I13142" t="str">
            <v>Frederick P Nodder - Engraving from Flora Rustica 1792</v>
          </cell>
          <cell r="J13142" t="str">
            <v>This hand-coloured engraving by Frederick P. Nodder is from Flora Rustica: Exhibiting Accurate Figures of such Plants as are either Useful or Injurious in Husbandry by Thomas Martyn. Published by FP Nodder, London 1792.  
This delicate hand-coloured botanical image has been engraved on handmade paper and are beautifully detailed. 
Size:  5in x 8.5in (13cm x 21.5cm)</v>
          </cell>
          <cell r="K13142">
            <v>24</v>
          </cell>
          <cell r="L13142">
            <v>48</v>
          </cell>
          <cell r="M13142">
            <v>12</v>
          </cell>
          <cell r="N13142">
            <v>12</v>
          </cell>
          <cell r="P13142" t="str">
            <v>Excellent condition - please see images</v>
          </cell>
        </row>
        <row r="13143">
          <cell r="G13143" t="str">
            <v>12770a</v>
          </cell>
          <cell r="H13143" t="str">
            <v>12770a</v>
          </cell>
          <cell r="I13143" t="str">
            <v>Frederick P Nodder - Engraving from Flora Rustica 1792</v>
          </cell>
          <cell r="J13143" t="str">
            <v>This hand-coloured engraving by Frederick P. Nodder is from Flora Rustica: Exhibiting Accurate Figures of such Plants as are either Useful or Injurious in Husbandry by Thomas Martyn. Published by FP Nodder, London 1792.  
This delicate hand-coloured botanical image has been engraved on handmade paper and are beautifully detailed. 
Size:  5in x 8.5in (13cm x 21.5cm)</v>
          </cell>
          <cell r="K13143">
            <v>30</v>
          </cell>
          <cell r="L13143">
            <v>60</v>
          </cell>
          <cell r="M13143">
            <v>15</v>
          </cell>
          <cell r="N13143">
            <v>15</v>
          </cell>
          <cell r="P13143" t="str">
            <v>Excellent condition - please see images</v>
          </cell>
        </row>
        <row r="13144">
          <cell r="G13144" t="str">
            <v>12771a</v>
          </cell>
          <cell r="H13144" t="str">
            <v>12771a</v>
          </cell>
          <cell r="I13144" t="str">
            <v>Frederick P Nodder - Engraving from Flora Rustica 1792</v>
          </cell>
          <cell r="J13144" t="str">
            <v>This hand-coloured engraving by Frederick P. Nodder is from Flora Rustica: Exhibiting Accurate Figures of such Plants as are either Useful or Injurious in Husbandry by Thomas Martyn. Published by FP Nodder, London 1792.  
This delicate hand-coloured botanical image has been engraved on handmade paper and are beautifully detailed. 
Size:  5in x 8.5in (13cm x 21.5cm)</v>
          </cell>
          <cell r="K13144">
            <v>24</v>
          </cell>
          <cell r="L13144">
            <v>48</v>
          </cell>
          <cell r="M13144">
            <v>12</v>
          </cell>
          <cell r="N13144">
            <v>12</v>
          </cell>
          <cell r="P13144" t="str">
            <v>Excellent condition - please see images</v>
          </cell>
        </row>
        <row r="13145">
          <cell r="G13145" t="str">
            <v>127760a</v>
          </cell>
          <cell r="H13145" t="str">
            <v>127760a</v>
          </cell>
          <cell r="I13145" t="str">
            <v>PJ Redoute - Rosa Indica Pumila, Ariel Press 1956</v>
          </cell>
          <cell r="J13145"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45">
            <v>30</v>
          </cell>
          <cell r="L13145">
            <v>60</v>
          </cell>
          <cell r="M13145">
            <v>15</v>
          </cell>
          <cell r="N13145">
            <v>15</v>
          </cell>
          <cell r="P13145" t="str">
            <v>Excellent condition - please review the image carefully</v>
          </cell>
        </row>
        <row r="13146">
          <cell r="G13146" t="str">
            <v>127761a</v>
          </cell>
          <cell r="H13146" t="str">
            <v>127761a</v>
          </cell>
          <cell r="I13146" t="str">
            <v>PJ Redoute -  Ariel Press 1956</v>
          </cell>
          <cell r="J13146"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46">
            <v>30</v>
          </cell>
          <cell r="L13146">
            <v>60</v>
          </cell>
          <cell r="M13146">
            <v>15</v>
          </cell>
          <cell r="N13146">
            <v>15</v>
          </cell>
          <cell r="P13146" t="str">
            <v>Excellent condition - please review the image carefully</v>
          </cell>
        </row>
        <row r="13147">
          <cell r="G13147" t="str">
            <v>127762a</v>
          </cell>
          <cell r="H13147" t="str">
            <v>127762a</v>
          </cell>
          <cell r="I13147" t="str">
            <v>PJ Redoute -  Ariel Press 1956</v>
          </cell>
          <cell r="J13147"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47">
            <v>30</v>
          </cell>
          <cell r="L13147">
            <v>60</v>
          </cell>
          <cell r="M13147">
            <v>15</v>
          </cell>
          <cell r="N13147">
            <v>15</v>
          </cell>
          <cell r="P13147" t="str">
            <v>Excellent condition - please review the image carefully</v>
          </cell>
        </row>
        <row r="13148">
          <cell r="G13148" t="str">
            <v>127763a</v>
          </cell>
          <cell r="H13148" t="str">
            <v>127763a</v>
          </cell>
          <cell r="I13148" t="str">
            <v>PJ Redoute -  Ariel Press 1956</v>
          </cell>
          <cell r="J13148"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48">
            <v>30</v>
          </cell>
          <cell r="L13148">
            <v>60</v>
          </cell>
          <cell r="M13148">
            <v>15</v>
          </cell>
          <cell r="N13148">
            <v>15</v>
          </cell>
          <cell r="P13148" t="str">
            <v>Excellent condition - please review the image carefully</v>
          </cell>
        </row>
        <row r="13149">
          <cell r="G13149" t="str">
            <v>127764a</v>
          </cell>
          <cell r="H13149" t="str">
            <v>127764a</v>
          </cell>
          <cell r="I13149" t="str">
            <v>PJ Redoute -  Ariel Press 1956</v>
          </cell>
          <cell r="J13149"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49">
            <v>30</v>
          </cell>
          <cell r="L13149">
            <v>60</v>
          </cell>
          <cell r="M13149">
            <v>15</v>
          </cell>
          <cell r="N13149">
            <v>15</v>
          </cell>
          <cell r="P13149" t="str">
            <v>Excellent condition - please review the image carefully</v>
          </cell>
        </row>
        <row r="13150">
          <cell r="G13150" t="str">
            <v>127765a</v>
          </cell>
          <cell r="H13150" t="str">
            <v>127765a</v>
          </cell>
          <cell r="I13150" t="str">
            <v>PJ Redoute -  Ariel Press 1956</v>
          </cell>
          <cell r="J13150"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50">
            <v>30</v>
          </cell>
          <cell r="L13150">
            <v>60</v>
          </cell>
          <cell r="M13150">
            <v>15</v>
          </cell>
          <cell r="N13150">
            <v>15</v>
          </cell>
          <cell r="P13150" t="str">
            <v>Excellent condition - please review the image carefully</v>
          </cell>
        </row>
        <row r="13151">
          <cell r="G13151" t="str">
            <v>127766a</v>
          </cell>
          <cell r="H13151" t="str">
            <v>127766a</v>
          </cell>
          <cell r="I13151" t="str">
            <v>PJ Redoute -  Ariel Press 1956</v>
          </cell>
          <cell r="J13151"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51">
            <v>30</v>
          </cell>
          <cell r="L13151">
            <v>60</v>
          </cell>
          <cell r="M13151">
            <v>15</v>
          </cell>
          <cell r="N13151">
            <v>15</v>
          </cell>
          <cell r="P13151" t="str">
            <v>Excellent condition - please review the image carefully</v>
          </cell>
        </row>
        <row r="13152">
          <cell r="G13152" t="str">
            <v>127767a</v>
          </cell>
          <cell r="H13152" t="str">
            <v>127767a</v>
          </cell>
          <cell r="I13152" t="str">
            <v>PJ Redoute -  Ariel Press 1956</v>
          </cell>
          <cell r="J13152"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52">
            <v>30</v>
          </cell>
          <cell r="L13152">
            <v>60</v>
          </cell>
          <cell r="M13152">
            <v>15</v>
          </cell>
          <cell r="N13152">
            <v>15</v>
          </cell>
          <cell r="P13152" t="str">
            <v>Excellent condition - please review the image carefully</v>
          </cell>
        </row>
        <row r="13153">
          <cell r="G13153" t="str">
            <v>127768a</v>
          </cell>
          <cell r="H13153" t="str">
            <v>127768a</v>
          </cell>
          <cell r="I13153" t="str">
            <v>PJ Redoute -  Ariel Press 1956</v>
          </cell>
          <cell r="J13153"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53">
            <v>30</v>
          </cell>
          <cell r="L13153">
            <v>60</v>
          </cell>
          <cell r="M13153">
            <v>15</v>
          </cell>
          <cell r="N13153">
            <v>15</v>
          </cell>
          <cell r="P13153" t="str">
            <v>Excellent condition - please review the image carefully</v>
          </cell>
        </row>
        <row r="13154">
          <cell r="G13154" t="str">
            <v>127769a</v>
          </cell>
          <cell r="H13154" t="str">
            <v>127769a</v>
          </cell>
          <cell r="I13154" t="str">
            <v>PJ Redoute -  Ariel Press 1956</v>
          </cell>
          <cell r="J13154"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54">
            <v>30</v>
          </cell>
          <cell r="L13154">
            <v>60</v>
          </cell>
          <cell r="M13154">
            <v>15</v>
          </cell>
          <cell r="N13154">
            <v>15</v>
          </cell>
          <cell r="P13154" t="str">
            <v>Excellent condition - please review the image carefully</v>
          </cell>
        </row>
        <row r="13155">
          <cell r="G13155" t="str">
            <v>127770a</v>
          </cell>
          <cell r="H13155" t="str">
            <v>127770a</v>
          </cell>
          <cell r="I13155" t="str">
            <v>PJ Redoute -  Ariel Press 1956</v>
          </cell>
          <cell r="J13155"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55">
            <v>30</v>
          </cell>
          <cell r="L13155">
            <v>60</v>
          </cell>
          <cell r="M13155">
            <v>15</v>
          </cell>
          <cell r="N13155">
            <v>15</v>
          </cell>
          <cell r="P13155" t="str">
            <v>Excellent condition - please review the image carefully</v>
          </cell>
        </row>
        <row r="13156">
          <cell r="G13156" t="str">
            <v>127771a</v>
          </cell>
          <cell r="H13156" t="str">
            <v>127771a</v>
          </cell>
          <cell r="I13156" t="str">
            <v>PJ Redoute -  Ariel Press 1956</v>
          </cell>
          <cell r="J13156"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56">
            <v>30</v>
          </cell>
          <cell r="L13156">
            <v>60</v>
          </cell>
          <cell r="M13156">
            <v>15</v>
          </cell>
          <cell r="N13156">
            <v>15</v>
          </cell>
          <cell r="P13156" t="str">
            <v>Excellent condition - please review the image carefully</v>
          </cell>
        </row>
        <row r="13157">
          <cell r="G13157" t="str">
            <v>127772a</v>
          </cell>
          <cell r="H13157" t="str">
            <v>127772a</v>
          </cell>
          <cell r="I13157" t="str">
            <v>PJ Redoute -  Ariel Press 1956</v>
          </cell>
          <cell r="J13157"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57">
            <v>30</v>
          </cell>
          <cell r="L13157">
            <v>60</v>
          </cell>
          <cell r="M13157">
            <v>15</v>
          </cell>
          <cell r="N13157">
            <v>15</v>
          </cell>
          <cell r="P13157" t="str">
            <v>Excellent condition - please review the image carefully</v>
          </cell>
        </row>
        <row r="13158">
          <cell r="G13158" t="str">
            <v>127773a</v>
          </cell>
          <cell r="H13158" t="str">
            <v>127773a</v>
          </cell>
          <cell r="I13158" t="str">
            <v>PJ Redoute -  Ariel Press 1956</v>
          </cell>
          <cell r="J13158"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58">
            <v>30</v>
          </cell>
          <cell r="L13158">
            <v>60</v>
          </cell>
          <cell r="M13158">
            <v>15</v>
          </cell>
          <cell r="N13158">
            <v>15</v>
          </cell>
          <cell r="P13158" t="str">
            <v>Excellent condition - please review the image carefully</v>
          </cell>
        </row>
        <row r="13159">
          <cell r="G13159" t="str">
            <v>127774a</v>
          </cell>
          <cell r="H13159" t="str">
            <v>127774a</v>
          </cell>
          <cell r="I13159" t="str">
            <v>PJ Redoute -  Ariel Press 1956</v>
          </cell>
          <cell r="J13159"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59">
            <v>30</v>
          </cell>
          <cell r="L13159">
            <v>60</v>
          </cell>
          <cell r="M13159">
            <v>15</v>
          </cell>
          <cell r="N13159">
            <v>15</v>
          </cell>
          <cell r="P13159" t="str">
            <v>Excellent condition - please review the image carefully</v>
          </cell>
        </row>
        <row r="13160">
          <cell r="G13160" t="str">
            <v>127775a</v>
          </cell>
          <cell r="H13160" t="str">
            <v>127775a</v>
          </cell>
          <cell r="I13160" t="str">
            <v>PJ Redoute -  Ariel Press 1956</v>
          </cell>
          <cell r="J13160"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60">
            <v>30</v>
          </cell>
          <cell r="L13160">
            <v>60</v>
          </cell>
          <cell r="M13160">
            <v>15</v>
          </cell>
          <cell r="N13160">
            <v>15</v>
          </cell>
          <cell r="P13160" t="str">
            <v>Excellent condition - please review the image carefully</v>
          </cell>
        </row>
        <row r="13161">
          <cell r="G13161" t="str">
            <v>127776a</v>
          </cell>
          <cell r="H13161" t="str">
            <v>127776a</v>
          </cell>
          <cell r="I13161" t="str">
            <v>PJ Redoute -  Ariel Press 1956</v>
          </cell>
          <cell r="J13161"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61">
            <v>30</v>
          </cell>
          <cell r="L13161">
            <v>60</v>
          </cell>
          <cell r="M13161">
            <v>15</v>
          </cell>
          <cell r="N13161">
            <v>15</v>
          </cell>
          <cell r="P13161" t="str">
            <v>Excellent condition - please review the image carefully</v>
          </cell>
        </row>
        <row r="13162">
          <cell r="G13162" t="str">
            <v>127777a</v>
          </cell>
          <cell r="H13162" t="str">
            <v>127777a</v>
          </cell>
          <cell r="I13162" t="str">
            <v>PJ Redoute -  Ariel Press 1956</v>
          </cell>
          <cell r="J13162"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62">
            <v>30</v>
          </cell>
          <cell r="L13162">
            <v>60</v>
          </cell>
          <cell r="M13162">
            <v>15</v>
          </cell>
          <cell r="N13162">
            <v>15</v>
          </cell>
          <cell r="P13162" t="str">
            <v>Excellent condition - please review the image carefully</v>
          </cell>
        </row>
        <row r="13163">
          <cell r="G13163" t="str">
            <v>127778a</v>
          </cell>
          <cell r="H13163" t="str">
            <v>127778a</v>
          </cell>
          <cell r="I13163" t="str">
            <v>PJ Redoute -  Ariel Press 1956</v>
          </cell>
          <cell r="J13163" t="str">
            <v>This print, originally drawn by Pierre-Joseph Redoute is from Roses 2,  edited and selected by Eva Mannering. Published in London by Ariel Press, 1956. First Edition.
Pierre-Joseph Redouté (1759 – 1840)  was a painter and botanist. He was also an official court artist of Queen Marie Antoinette in France.
Redoute was nicknamed "the Raphael of flowers" and has been called the greatest botanical illustrator of all time.  
Printed on thick matt textured paper with an impressed platemark.
Size:    11.8in x 16.5in  (30cm x 42cm)</v>
          </cell>
          <cell r="K13163">
            <v>30</v>
          </cell>
          <cell r="L13163">
            <v>60</v>
          </cell>
          <cell r="M13163">
            <v>15</v>
          </cell>
          <cell r="N13163">
            <v>15</v>
          </cell>
          <cell r="P13163" t="str">
            <v>Excellent condition - please review the image carefully</v>
          </cell>
        </row>
        <row r="13164">
          <cell r="G13164" t="str">
            <v>12815a</v>
          </cell>
          <cell r="H13164" t="str">
            <v>12815a</v>
          </cell>
          <cell r="I13164" t="str">
            <v>Edward Lowe - 4 hand-coloured fern engravings 1869</v>
          </cell>
          <cell r="J13164" t="str">
            <v xml:space="preserve">These hand-finished colour wood-cut engravings are from Edward Lowe's Our Native Ferns published by Groombridge &amp; Sons, London, 1869. 
The engravings are of:
Athyrium Filix-Foemina;
Athyrium Filix-Foemina Var. Multifidum
Athyrium Filix-Foemina-Var Corymbiferum;
Athyrium Filix-Foemina - Var. Acrocladon 
This is one of several books on British ferns and grasses written by the Nottingham naturalist and illustrated with wood-engraved plates drawn by AF Lydon and printed in colour by Benjamin Fawcett of Driffield. 
Size: 9.5 x 6 inch (24 x 15cm) </v>
          </cell>
          <cell r="K13164">
            <v>12</v>
          </cell>
          <cell r="L13164">
            <v>24</v>
          </cell>
          <cell r="M13164">
            <v>6</v>
          </cell>
          <cell r="N13164">
            <v>6</v>
          </cell>
          <cell r="P13164" t="str">
            <v>Excellent condition - please review the image carefully</v>
          </cell>
        </row>
        <row r="13165">
          <cell r="G13165" t="str">
            <v>128193a</v>
          </cell>
          <cell r="H13165" t="str">
            <v>128193a</v>
          </cell>
          <cell r="I13165" t="str">
            <v>James Britten - Chromolithograph of European ferns 1879</v>
          </cell>
          <cell r="J13165"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13165">
            <v>20</v>
          </cell>
          <cell r="L13165">
            <v>40</v>
          </cell>
          <cell r="M13165">
            <v>10</v>
          </cell>
          <cell r="N13165">
            <v>10</v>
          </cell>
          <cell r="P13165" t="str">
            <v>Excellent condition - please review the image carefully</v>
          </cell>
        </row>
        <row r="13166">
          <cell r="G13166" t="str">
            <v>128196a</v>
          </cell>
          <cell r="H13166" t="str">
            <v>128196a</v>
          </cell>
          <cell r="I13166" t="str">
            <v>James Britten - Chromolithograph of European ferns 1879</v>
          </cell>
          <cell r="J13166"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13166">
            <v>20</v>
          </cell>
          <cell r="L13166">
            <v>40</v>
          </cell>
          <cell r="M13166">
            <v>10</v>
          </cell>
          <cell r="N13166">
            <v>10</v>
          </cell>
          <cell r="P13166" t="str">
            <v>Excellent condition - please review the image carefully</v>
          </cell>
        </row>
        <row r="13167">
          <cell r="G13167" t="str">
            <v>128197a</v>
          </cell>
          <cell r="H13167" t="str">
            <v>128197a</v>
          </cell>
          <cell r="I13167" t="str">
            <v>James Britten - Chromolithograph of European ferns 1879</v>
          </cell>
          <cell r="J13167"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13167">
            <v>20</v>
          </cell>
          <cell r="L13167">
            <v>40</v>
          </cell>
          <cell r="M13167">
            <v>10</v>
          </cell>
          <cell r="N13167">
            <v>10</v>
          </cell>
          <cell r="P13167" t="str">
            <v>Excellent condition - please review the image carefully</v>
          </cell>
        </row>
        <row r="13168">
          <cell r="G13168" t="str">
            <v>128198a</v>
          </cell>
          <cell r="H13168" t="str">
            <v>128198a</v>
          </cell>
          <cell r="I13168" t="str">
            <v>James Britten - Chromolithograph of European ferns 1879</v>
          </cell>
          <cell r="J13168"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13168">
            <v>20</v>
          </cell>
          <cell r="L13168">
            <v>40</v>
          </cell>
          <cell r="M13168">
            <v>10</v>
          </cell>
          <cell r="N13168">
            <v>10</v>
          </cell>
          <cell r="P13168" t="str">
            <v>Excellent condition - please review the image carefully</v>
          </cell>
        </row>
        <row r="13169">
          <cell r="G13169" t="str">
            <v>128200a</v>
          </cell>
          <cell r="H13169" t="str">
            <v>128200a</v>
          </cell>
          <cell r="I13169" t="str">
            <v>James Britten - Chromolithograph of European ferns 1879</v>
          </cell>
          <cell r="J13169"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13169">
            <v>20</v>
          </cell>
          <cell r="L13169">
            <v>40</v>
          </cell>
          <cell r="M13169">
            <v>10</v>
          </cell>
          <cell r="N13169">
            <v>10</v>
          </cell>
          <cell r="P13169" t="str">
            <v>Excellent condition - please review the image carefully</v>
          </cell>
        </row>
        <row r="13170">
          <cell r="G13170" t="str">
            <v>128201a</v>
          </cell>
          <cell r="H13170" t="str">
            <v>128201a</v>
          </cell>
          <cell r="I13170" t="str">
            <v>James Britten - Chromolithograph of European ferns 1879</v>
          </cell>
          <cell r="J13170"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13170">
            <v>20</v>
          </cell>
          <cell r="L13170">
            <v>40</v>
          </cell>
          <cell r="M13170">
            <v>10</v>
          </cell>
          <cell r="N13170">
            <v>10</v>
          </cell>
          <cell r="P13170" t="str">
            <v>Excellent condition - please review the image carefully</v>
          </cell>
        </row>
        <row r="13171">
          <cell r="G13171" t="str">
            <v>128209a</v>
          </cell>
          <cell r="H13171" t="str">
            <v>128209a</v>
          </cell>
          <cell r="I13171" t="str">
            <v>James Britten - Chromolithograph of European ferns 1879</v>
          </cell>
          <cell r="J13171" t="str">
            <v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v>
          </cell>
          <cell r="K13171">
            <v>20</v>
          </cell>
          <cell r="L13171">
            <v>40</v>
          </cell>
          <cell r="M13171">
            <v>10</v>
          </cell>
          <cell r="N13171">
            <v>10</v>
          </cell>
          <cell r="P13171" t="str">
            <v>Excellent condition - please review the image carefully</v>
          </cell>
        </row>
        <row r="13172">
          <cell r="G13172" t="str">
            <v>12833a</v>
          </cell>
          <cell r="H13172" t="str">
            <v>12833a</v>
          </cell>
          <cell r="I13172" t="str">
            <v>May Rivers - Apple varieties from the Fruit Grower's Guide 1924</v>
          </cell>
          <cell r="J13172"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13172">
            <v>10</v>
          </cell>
          <cell r="L13172">
            <v>20</v>
          </cell>
          <cell r="M13172">
            <v>5</v>
          </cell>
          <cell r="N13172">
            <v>5</v>
          </cell>
          <cell r="P13172" t="str">
            <v>Excellent condition - please review the image carefully</v>
          </cell>
        </row>
        <row r="13173">
          <cell r="G13173" t="str">
            <v>128340a</v>
          </cell>
          <cell r="H13173" t="str">
            <v>128340a</v>
          </cell>
          <cell r="I13173" t="str">
            <v>Edward Lowe - Hand-coloured fern engraving 1869</v>
          </cell>
          <cell r="J13173"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13173">
            <v>20</v>
          </cell>
          <cell r="L13173">
            <v>40</v>
          </cell>
          <cell r="M13173">
            <v>10</v>
          </cell>
          <cell r="N13173">
            <v>10</v>
          </cell>
          <cell r="P13173" t="str">
            <v>Excellent condition - please review the image carefully</v>
          </cell>
        </row>
        <row r="13174">
          <cell r="G13174" t="str">
            <v>128342a</v>
          </cell>
          <cell r="H13174" t="str">
            <v>128342a</v>
          </cell>
          <cell r="I13174" t="str">
            <v>Edward Lowe - Hand-coloured fern engraving 1869</v>
          </cell>
          <cell r="J13174" t="str">
            <v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v>
          </cell>
          <cell r="K13174">
            <v>20</v>
          </cell>
          <cell r="L13174">
            <v>40</v>
          </cell>
          <cell r="M13174">
            <v>10</v>
          </cell>
          <cell r="N13174">
            <v>10</v>
          </cell>
          <cell r="P13174" t="str">
            <v>Excellent condition - please review the image carefully</v>
          </cell>
        </row>
        <row r="13175">
          <cell r="G13175" t="str">
            <v>12835a</v>
          </cell>
          <cell r="H13175" t="str">
            <v>12835a</v>
          </cell>
          <cell r="I13175" t="str">
            <v>May Rivers - Apple varieties from the Fruit Grower's Guide 1924</v>
          </cell>
          <cell r="J13175"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13175">
            <v>10</v>
          </cell>
          <cell r="L13175">
            <v>20</v>
          </cell>
          <cell r="M13175">
            <v>5</v>
          </cell>
          <cell r="N13175">
            <v>5</v>
          </cell>
          <cell r="P13175" t="str">
            <v>Excellent condition - please review the image carefully</v>
          </cell>
        </row>
        <row r="13176">
          <cell r="G13176" t="str">
            <v>12837a</v>
          </cell>
          <cell r="H13176" t="str">
            <v>12837a</v>
          </cell>
          <cell r="I13176" t="str">
            <v>May Rivers - Apple varieties from the Fruit Grower's Guide 1924</v>
          </cell>
          <cell r="J13176"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13176">
            <v>10</v>
          </cell>
          <cell r="L13176">
            <v>20</v>
          </cell>
          <cell r="M13176">
            <v>5</v>
          </cell>
          <cell r="N13176">
            <v>5</v>
          </cell>
          <cell r="P13176" t="str">
            <v>Excellent condition - please review the image carefully</v>
          </cell>
        </row>
        <row r="13177">
          <cell r="G13177" t="str">
            <v>12839a</v>
          </cell>
          <cell r="H13177" t="str">
            <v>12839a</v>
          </cell>
          <cell r="I13177" t="str">
            <v>May Rivers - Pear varieties from the Fruit Grower's Guide 1924</v>
          </cell>
          <cell r="J13177"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13177">
            <v>10</v>
          </cell>
          <cell r="L13177">
            <v>20</v>
          </cell>
          <cell r="M13177">
            <v>5</v>
          </cell>
          <cell r="N13177">
            <v>5</v>
          </cell>
          <cell r="P13177" t="str">
            <v>Excellent condition - please review the image carefully</v>
          </cell>
        </row>
        <row r="13178">
          <cell r="G13178" t="str">
            <v>12841a</v>
          </cell>
          <cell r="H13178" t="str">
            <v>12841a</v>
          </cell>
          <cell r="I13178" t="str">
            <v>May Rivers - Pear varieties from the Fruit Grower's Guide 1924</v>
          </cell>
          <cell r="J13178"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13178">
            <v>10</v>
          </cell>
          <cell r="L13178">
            <v>20</v>
          </cell>
          <cell r="M13178">
            <v>5</v>
          </cell>
          <cell r="N13178">
            <v>5</v>
          </cell>
          <cell r="P13178" t="str">
            <v>Excellent condition - please review the image carefully</v>
          </cell>
        </row>
        <row r="13179">
          <cell r="G13179" t="str">
            <v>12843a</v>
          </cell>
          <cell r="H13179" t="str">
            <v>12843a</v>
          </cell>
          <cell r="I13179" t="str">
            <v>May Rivers - Cherry varieties from the Fruit Grower's Guide 1924</v>
          </cell>
          <cell r="J13179"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13179">
            <v>10</v>
          </cell>
          <cell r="L13179">
            <v>20</v>
          </cell>
          <cell r="M13179">
            <v>5</v>
          </cell>
          <cell r="N13179">
            <v>5</v>
          </cell>
          <cell r="P13179" t="str">
            <v>Excellent condition - please review the image carefully</v>
          </cell>
        </row>
        <row r="13180">
          <cell r="G13180" t="str">
            <v>12845a</v>
          </cell>
          <cell r="H13180" t="str">
            <v>12845a</v>
          </cell>
          <cell r="I13180" t="str">
            <v>May Rivers - Peach varieties from the Fruit Grower's Guide 1924</v>
          </cell>
          <cell r="J13180"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13180">
            <v>10</v>
          </cell>
          <cell r="L13180">
            <v>20</v>
          </cell>
          <cell r="M13180">
            <v>5</v>
          </cell>
          <cell r="N13180">
            <v>5</v>
          </cell>
          <cell r="P13180" t="str">
            <v>Excellent condition - please review the image carefully</v>
          </cell>
        </row>
        <row r="13181">
          <cell r="G13181" t="str">
            <v>12846a</v>
          </cell>
          <cell r="H13181" t="str">
            <v>12846a</v>
          </cell>
          <cell r="I13181" t="str">
            <v>May Rivers - Peach varieties from the Fruit Grower's Guide 1924</v>
          </cell>
          <cell r="J13181"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13181">
            <v>10</v>
          </cell>
          <cell r="L13181">
            <v>20</v>
          </cell>
          <cell r="M13181">
            <v>5</v>
          </cell>
          <cell r="N13181">
            <v>5</v>
          </cell>
          <cell r="P13181" t="str">
            <v>Excellent condition - please review the image carefully</v>
          </cell>
        </row>
        <row r="13182">
          <cell r="G13182" t="str">
            <v>12847a</v>
          </cell>
          <cell r="H13182" t="str">
            <v>12847a</v>
          </cell>
          <cell r="I13182" t="str">
            <v>May Rivers - Peach varieties from the Fruit Grower's Guide 1924</v>
          </cell>
          <cell r="J13182"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13182">
            <v>10</v>
          </cell>
          <cell r="L13182">
            <v>20</v>
          </cell>
          <cell r="M13182">
            <v>5</v>
          </cell>
          <cell r="N13182">
            <v>5</v>
          </cell>
          <cell r="P13182" t="str">
            <v>Excellent condition - please review the image carefully</v>
          </cell>
        </row>
        <row r="13183">
          <cell r="G13183" t="str">
            <v>12849a</v>
          </cell>
          <cell r="H13183" t="str">
            <v>12849a</v>
          </cell>
          <cell r="I13183" t="str">
            <v>May Rivers - Apple varieties from the Fruit Grower's Guide 1924</v>
          </cell>
          <cell r="J13183"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13183">
            <v>10</v>
          </cell>
          <cell r="L13183">
            <v>20</v>
          </cell>
          <cell r="M13183">
            <v>5</v>
          </cell>
          <cell r="N13183">
            <v>5</v>
          </cell>
          <cell r="P13183" t="str">
            <v>Excellent condition - please review the image carefully</v>
          </cell>
        </row>
        <row r="13184">
          <cell r="G13184" t="str">
            <v>12851a</v>
          </cell>
          <cell r="H13184" t="str">
            <v>12851a</v>
          </cell>
          <cell r="I13184" t="str">
            <v>May Rivers - Plum varieties from the Fruit Grower's Guide 1924</v>
          </cell>
          <cell r="J13184"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13184">
            <v>10</v>
          </cell>
          <cell r="L13184">
            <v>20</v>
          </cell>
          <cell r="M13184">
            <v>5</v>
          </cell>
          <cell r="N13184">
            <v>5</v>
          </cell>
          <cell r="P13184" t="str">
            <v>Excellent condition - please review the image carefully</v>
          </cell>
        </row>
        <row r="13185">
          <cell r="G13185" t="str">
            <v>12853a</v>
          </cell>
          <cell r="H13185" t="str">
            <v>12853a</v>
          </cell>
          <cell r="I13185" t="str">
            <v>May Rivers - Strawberry varieties from the Fruit Grower's Guide 1924</v>
          </cell>
          <cell r="J13185"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13185">
            <v>10</v>
          </cell>
          <cell r="L13185">
            <v>20</v>
          </cell>
          <cell r="M13185">
            <v>5</v>
          </cell>
          <cell r="N13185">
            <v>5</v>
          </cell>
          <cell r="P13185" t="str">
            <v>Excellent condition - please review the image carefully</v>
          </cell>
        </row>
        <row r="13186">
          <cell r="G13186" t="str">
            <v>12854a</v>
          </cell>
          <cell r="H13186" t="str">
            <v>12854a</v>
          </cell>
          <cell r="I13186" t="str">
            <v>May Rivers - Gooseberry varieties from the Fruit Grower's Guide 1924</v>
          </cell>
          <cell r="J13186"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13186">
            <v>10</v>
          </cell>
          <cell r="L13186">
            <v>20</v>
          </cell>
          <cell r="M13186">
            <v>5</v>
          </cell>
          <cell r="N13186">
            <v>5</v>
          </cell>
          <cell r="P13186" t="str">
            <v>Excellent condition - please review the image carefully</v>
          </cell>
        </row>
        <row r="13187">
          <cell r="G13187" t="str">
            <v>12855a</v>
          </cell>
          <cell r="H13187" t="str">
            <v>12855a</v>
          </cell>
          <cell r="I13187" t="str">
            <v>May Rivers - Gooseberry varieties from the Fruit Grower's Guide 1924</v>
          </cell>
          <cell r="J13187"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13187">
            <v>10</v>
          </cell>
          <cell r="L13187">
            <v>20</v>
          </cell>
          <cell r="M13187">
            <v>5</v>
          </cell>
          <cell r="N13187">
            <v>5</v>
          </cell>
          <cell r="P13187" t="str">
            <v>Excellent condition - please review the image carefully</v>
          </cell>
        </row>
        <row r="13188">
          <cell r="G13188" t="str">
            <v>12856a</v>
          </cell>
          <cell r="H13188" t="str">
            <v>12856a</v>
          </cell>
          <cell r="I13188" t="str">
            <v>May Rivers - Currant varieties from the Fruit Grower's Guide 1924</v>
          </cell>
          <cell r="J13188" t="str">
            <v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v>
          </cell>
          <cell r="K13188">
            <v>10</v>
          </cell>
          <cell r="L13188">
            <v>20</v>
          </cell>
          <cell r="M13188">
            <v>5</v>
          </cell>
          <cell r="N13188">
            <v>5</v>
          </cell>
          <cell r="P13188" t="str">
            <v>Excellent condition - please review the image carefully</v>
          </cell>
        </row>
        <row r="13189">
          <cell r="G13189" t="str">
            <v>12867a</v>
          </cell>
          <cell r="H13189" t="str">
            <v>12867a</v>
          </cell>
          <cell r="I13189" t="str">
            <v>Sir John Hill - Engraving of Marigold from The Vegetable System 1770-75</v>
          </cell>
          <cell r="J13189" t="str">
            <v>This original hand-coloured copperplate engraving on handmade wove paper is from The Vegetable System. Or, The Internal Structure, and the Life of Plants by Sir John Hill. Published by the author, London 1770-75.  
Size: 11in x 18in (28cm x 46cm)</v>
          </cell>
          <cell r="K13189">
            <v>30</v>
          </cell>
          <cell r="L13189">
            <v>60</v>
          </cell>
          <cell r="M13189">
            <v>15</v>
          </cell>
          <cell r="N13189">
            <v>15</v>
          </cell>
          <cell r="P13189" t="str">
            <v>Excellent in mount ready for framing</v>
          </cell>
        </row>
        <row r="13190">
          <cell r="G13190" t="str">
            <v>12869a</v>
          </cell>
          <cell r="H13190" t="str">
            <v>12869a</v>
          </cell>
          <cell r="I13190" t="str">
            <v>Sir John Hill - Engraving of Restharrow Plant from The Vegetable System 1770-75</v>
          </cell>
          <cell r="J13190" t="str">
            <v>This original hand-coloured copperplate engraving on handmade wove paper is from The Vegetable System. Or, The Internal Structure, and the Life of Plants by Sir John Hill. Published by the author, London 1770-75.  
Size: 11in x 18in (28cm x 46cm)</v>
          </cell>
          <cell r="K13190">
            <v>50</v>
          </cell>
          <cell r="L13190">
            <v>100</v>
          </cell>
          <cell r="M13190">
            <v>25</v>
          </cell>
          <cell r="N13190">
            <v>25</v>
          </cell>
          <cell r="P13190" t="str">
            <v>Excellent in mount ready for framing</v>
          </cell>
        </row>
        <row r="13191">
          <cell r="G13191" t="str">
            <v>12876a</v>
          </cell>
          <cell r="H13191" t="str">
            <v>12876a</v>
          </cell>
          <cell r="I13191" t="str">
            <v>Charles Partington - Hand coloured engraving of Flower Corallas 1835</v>
          </cell>
          <cell r="J13191" t="str">
            <v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v>
          </cell>
          <cell r="K13191">
            <v>20</v>
          </cell>
          <cell r="L13191">
            <v>40</v>
          </cell>
          <cell r="M13191">
            <v>10</v>
          </cell>
          <cell r="N13191">
            <v>10</v>
          </cell>
          <cell r="P13191" t="str">
            <v xml:space="preserve">The print is in excellent condition - please inspect the image carefully </v>
          </cell>
        </row>
        <row r="13192">
          <cell r="G13192" t="str">
            <v>12958a</v>
          </cell>
          <cell r="H13192" t="str">
            <v>12958a</v>
          </cell>
          <cell r="I13192" t="str">
            <v>WJ Hooker - Rare engraving from the Botanical Magazine 1830</v>
          </cell>
          <cell r="J13192" t="str">
            <v>This rare plate is from Curtis Botanical Magazine drawn by William J Hooker and engraved by Joseph Swan. Published by S Curtis Walworth 1830.
The plates are known for their fine detail and delicate hand colouring. The print is a copperplate engravings, printed in colour and finished by hand.
Curtis's Botanical Magazine began in 1787 and is still being published to this day. it is the oldest periodical in existence featuring coloured plates, of which more than 11,000 have now been produced. 
Size: Sheet 5.4in x 9in (14cm x 23cm) All in archival mounts.</v>
          </cell>
          <cell r="K13192">
            <v>30</v>
          </cell>
          <cell r="L13192">
            <v>60</v>
          </cell>
          <cell r="M13192">
            <v>15</v>
          </cell>
          <cell r="N13192">
            <v>15</v>
          </cell>
          <cell r="P13192" t="str">
            <v>Excellent condition in mount ready for framing- please review the images carefully</v>
          </cell>
        </row>
        <row r="13193">
          <cell r="G13193" t="str">
            <v>12959a</v>
          </cell>
          <cell r="H13193" t="str">
            <v>12959a</v>
          </cell>
          <cell r="I13193" t="str">
            <v>WJ Hooker - Rare engraving from the Botanical Magazine 1830</v>
          </cell>
          <cell r="J13193" t="str">
            <v>This rare plate is from Curtis Botanical Magazine drawn by William J Hooker and engraved by Joseph Swan. Published by S Curtis Walworth 1830.
The plates are known for their fine detail and delicate hand colouring. The print is a copperplate engravings, printed in colour and finished by hand.
Curtis's Botanical Magazine began in 1787 and is still being published to this day. it is the oldest periodical in existence featuring coloured plates, of which more than 11,000 have now been produced. 
Size: Sheet 5.4in x 9in (14cm x 23cm) All in archival mounts.</v>
          </cell>
          <cell r="K13193">
            <v>30</v>
          </cell>
          <cell r="L13193">
            <v>60</v>
          </cell>
          <cell r="M13193">
            <v>15</v>
          </cell>
          <cell r="N13193">
            <v>15</v>
          </cell>
          <cell r="P13193" t="str">
            <v>Excellent condition in mount ready for framing- please review the images carefully</v>
          </cell>
        </row>
        <row r="13194">
          <cell r="G13194" t="str">
            <v>12960a</v>
          </cell>
          <cell r="H13194" t="str">
            <v>12960a</v>
          </cell>
          <cell r="I13194" t="str">
            <v>WJ Hooker - Rare engraving from the Botanical Magazine 1830</v>
          </cell>
          <cell r="J13194" t="str">
            <v>This rare plate is from Curtis Botanical Magazine drawn by William J Hooker and engraved by Joseph Swan. Published by S Curtis Walworth 1830.
The plates are known for their fine detail and delicate hand colouring. The print is a copperplate engravings, printed in colour and finished by hand.
Curtis's Botanical Magazine began in 1787 and is still being published to this day. it is the oldest periodical in existence featuring coloured plates, of which more than 11,000 have now been produced. 
Size: Sheet 5.4in x 9in (14cm x 23cm) All in archival mounts.</v>
          </cell>
          <cell r="K13194">
            <v>30</v>
          </cell>
          <cell r="L13194">
            <v>60</v>
          </cell>
          <cell r="M13194">
            <v>15</v>
          </cell>
          <cell r="N13194">
            <v>15</v>
          </cell>
          <cell r="P13194" t="str">
            <v>Excellent condition in mount ready for framing- please review the images carefully</v>
          </cell>
        </row>
        <row r="13195">
          <cell r="G13195" t="str">
            <v>12961a</v>
          </cell>
          <cell r="H13195" t="str">
            <v>12961a</v>
          </cell>
          <cell r="I13195" t="str">
            <v>WJ Hooker - Rare engraving from the Botanical Magazine 1830</v>
          </cell>
          <cell r="J13195" t="str">
            <v>This rare plate is from Curtis Botanical Magazine drawn by William J Hooker and engraved by Joseph Swan. Published by S Curtis Walworth 1830.
The plates are known for their fine detail and delicate hand colouring. The print is a copperplate engravings, printed in colour and finished by hand.
Curtis's Botanical Magazine began in 1787 and is still being published to this day. it is the oldest periodical in existence featuring coloured plates, of which more than 11,000 have now been produced. 
Size: Sheet 5.4in x 9in (14cm x 23cm) All in archival mounts.</v>
          </cell>
          <cell r="K13195">
            <v>30</v>
          </cell>
          <cell r="L13195">
            <v>60</v>
          </cell>
          <cell r="M13195">
            <v>15</v>
          </cell>
          <cell r="N13195">
            <v>15</v>
          </cell>
          <cell r="P13195" t="str">
            <v>Excellent condition in mount ready for framing- please review the images carefully</v>
          </cell>
        </row>
        <row r="13196">
          <cell r="G13196" t="str">
            <v>12962a</v>
          </cell>
          <cell r="H13196" t="str">
            <v>12962a</v>
          </cell>
          <cell r="I13196" t="str">
            <v>WJ Hooker - Rare engraving from the Botanical Magazine 1830</v>
          </cell>
          <cell r="J13196" t="str">
            <v>This rare plate is from Curtis Botanical Magazine drawn by William J Hooker and engraved by Joseph Swan. Published by S Curtis Walworth 1830.
The plates are known for their fine detail and delicate hand colouring. The print is a copperplate engravings, printed in colour and finished by hand.
Curtis's Botanical Magazine began in 1787 and is still being published to this day. it is the oldest periodical in existence featuring coloured plates, of which more than 11,000 have now been produced. 
Size: Sheet 5.4in x 9in (14cm x 23cm) All in archival mounts.</v>
          </cell>
          <cell r="K13196">
            <v>30</v>
          </cell>
          <cell r="L13196">
            <v>60</v>
          </cell>
          <cell r="M13196">
            <v>15</v>
          </cell>
          <cell r="N13196">
            <v>15</v>
          </cell>
          <cell r="P13196" t="str">
            <v>Excellent condition in mount ready for framing- please review the images carefully</v>
          </cell>
        </row>
        <row r="13197">
          <cell r="G13197" t="str">
            <v>12963a</v>
          </cell>
          <cell r="H13197" t="str">
            <v>12963a</v>
          </cell>
          <cell r="I13197" t="str">
            <v>WJ Hooker - Rare engraving from the Botanical Magazine 1830</v>
          </cell>
          <cell r="J13197" t="str">
            <v>This rare plate is from Curtis Botanical Magazine drawn by William J Hooker and engraved by Joseph Swan. Published by S Curtis Walworth 1830.
The plates are known for their fine detail and delicate hand colouring. The print is a copperplate engravings, printed in colour and finished by hand.
Curtis's Botanical Magazine began in 1787 and is still being published to this day. it is the oldest periodical in existence featuring coloured plates, of which more than 11,000 have now been produced. 
Size: Sheet 5.4in x 9in (14cm x 23cm) All in archival mounts.</v>
          </cell>
          <cell r="K13197">
            <v>30</v>
          </cell>
          <cell r="L13197">
            <v>60</v>
          </cell>
          <cell r="M13197">
            <v>15</v>
          </cell>
          <cell r="N13197">
            <v>15</v>
          </cell>
          <cell r="P13197" t="str">
            <v>Excellent condition in mount ready for framing- please review the images carefully</v>
          </cell>
        </row>
        <row r="13198">
          <cell r="G13198" t="str">
            <v>130010a</v>
          </cell>
          <cell r="H13198" t="str">
            <v>130010a</v>
          </cell>
          <cell r="I13198" t="str">
            <v xml:space="preserve">T de Bry engraving of Sebastian Münster 1597 
</v>
          </cell>
          <cell r="J13198" t="str">
            <v>T de Bry engraving of Sebastian Münster 1597. 
This engraving of Sebastianus Munsterus Cosmographus was by Theodore de Bry. Published in Frankfurt 1597.
Size:	 	13.7cm x 10.5cm  or  5.4in x 4.1in
Condition:  Excellent condition - please review the image carefully.</v>
          </cell>
          <cell r="K13198">
            <v>80</v>
          </cell>
          <cell r="L13198">
            <v>160</v>
          </cell>
          <cell r="M13198">
            <v>40</v>
          </cell>
          <cell r="N13198">
            <v>40</v>
          </cell>
          <cell r="P13198" t="str">
            <v>Excellent condition - please review the images carefully</v>
          </cell>
        </row>
        <row r="13199">
          <cell r="G13199" t="str">
            <v>130020a</v>
          </cell>
          <cell r="H13199" t="str">
            <v>130020a</v>
          </cell>
          <cell r="I13199" t="str">
            <v xml:space="preserve">JG Will - 18th century engraving of French royal physician François Chicoyneau </v>
          </cell>
          <cell r="J13199" t="str">
            <v>JG Will - 18th century engraving of French royal physician François Chicoyneau. 
French royal physician François Chicoyneau (1672–1752).
Condition:  Excellent condition - please review the image carefully.</v>
          </cell>
          <cell r="K13199">
            <v>20</v>
          </cell>
          <cell r="L13199">
            <v>40</v>
          </cell>
          <cell r="M13199">
            <v>10</v>
          </cell>
          <cell r="N13199">
            <v>10</v>
          </cell>
          <cell r="P13199" t="str">
            <v>Excellent condition - please review the images carefully</v>
          </cell>
        </row>
        <row r="13200">
          <cell r="G13200" t="str">
            <v>130039a</v>
          </cell>
          <cell r="H13200" t="str">
            <v>130039a</v>
          </cell>
          <cell r="I13200" t="str">
            <v xml:space="preserve">Theodore Roos - engraving of Charles Patin 1671 </v>
          </cell>
          <cell r="J13200" t="str">
            <v>Theodore Roos - engraving of Charles Patin 1671. 
In effigiem V. C. Caroli Patini Doct. Med. Paris... Portrait of French physician and numismatist Charles Patin 1671.
Condition:  Excellent condition - please review the image carefully.</v>
          </cell>
          <cell r="K13200">
            <v>20</v>
          </cell>
          <cell r="L13200">
            <v>40</v>
          </cell>
          <cell r="M13200">
            <v>10</v>
          </cell>
          <cell r="N13200">
            <v>10</v>
          </cell>
          <cell r="P13200" t="str">
            <v>Excellent condition - please review the images carefully</v>
          </cell>
        </row>
        <row r="13201">
          <cell r="G13201" t="str">
            <v>13009a</v>
          </cell>
          <cell r="H13201" t="str">
            <v>13009a</v>
          </cell>
          <cell r="I13201" t="str">
            <v>Edward Lodge - Horatio Nelson engraved by W Finden 1835</v>
          </cell>
          <cell r="J13201" t="str">
            <v>This engraving is from Portraits and Memoirs of the Most Illustrious Personages of British History by Edmund Lodge. Published by Harding and Lepard, London 1835.
Engraved from authentic pictures in the Galleries of the Nobility and the Public Collections of the Country.
Size: 7in x 10in (18cm x 25.5cm)</v>
          </cell>
          <cell r="K13201">
            <v>30</v>
          </cell>
          <cell r="L13201">
            <v>60</v>
          </cell>
          <cell r="M13201">
            <v>15</v>
          </cell>
          <cell r="N13201">
            <v>15</v>
          </cell>
        </row>
        <row r="13202">
          <cell r="G13202" t="str">
            <v>13085a</v>
          </cell>
          <cell r="H13202" t="str">
            <v>13085a</v>
          </cell>
          <cell r="I13202" t="str">
            <v>George Vertue - Rare engraving of William Warham, Archbishop of Canterbury 1747</v>
          </cell>
          <cell r="J13202" t="str">
            <v>These engravings are from The Heads of Illustrious Persons of Great Britain by Thomas Birch. Printed by John Knapton 1747, London.
The engravings were either by Jacobus Houbraken and George Vertue after Holbein,Kneller, Van Dyck et al. These copper-engraved plates are by Vertue and are accompanied by a short history and biography of the figure.
Size: 10in x 16in (25cm x 41cm)</v>
          </cell>
          <cell r="K13202">
            <v>30</v>
          </cell>
          <cell r="L13202">
            <v>60</v>
          </cell>
          <cell r="M13202">
            <v>15</v>
          </cell>
          <cell r="N13202">
            <v>15</v>
          </cell>
          <cell r="P13202" t="str">
            <v>Excellent condition - please review the images carefully</v>
          </cell>
        </row>
        <row r="13203">
          <cell r="G13203" t="str">
            <v>13088a</v>
          </cell>
          <cell r="H13203" t="str">
            <v>13088a</v>
          </cell>
          <cell r="I13203" t="str">
            <v>George Vertue - Rare folio engraving John, Duke of Bedford 1736</v>
          </cell>
          <cell r="K13203">
            <v>40</v>
          </cell>
          <cell r="L13203">
            <v>80</v>
          </cell>
          <cell r="M13203">
            <v>20</v>
          </cell>
          <cell r="N13203">
            <v>20</v>
          </cell>
        </row>
        <row r="13204">
          <cell r="G13204" t="str">
            <v>13098a</v>
          </cell>
          <cell r="H13204" t="str">
            <v>13098a</v>
          </cell>
          <cell r="I13204" t="str">
            <v>George Vertue - Rare folio engraving of John, Duke of Bedford 1736</v>
          </cell>
          <cell r="J13204"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13204">
            <v>40</v>
          </cell>
          <cell r="L13204">
            <v>80</v>
          </cell>
          <cell r="M13204">
            <v>20</v>
          </cell>
          <cell r="N13204">
            <v>20</v>
          </cell>
          <cell r="P13204" t="str">
            <v>Excellent condition - please review the images carefully</v>
          </cell>
        </row>
        <row r="13205">
          <cell r="G13205" t="str">
            <v>13109a</v>
          </cell>
          <cell r="H13205" t="str">
            <v>13109a</v>
          </cell>
          <cell r="I13205" t="str">
            <v>George Vertue - Rare folio engraving Henry VI 1736</v>
          </cell>
          <cell r="J13205" t="str">
            <v>A rare original large format engraving by George Vertue from The Heads of the Kings of England proper for Mr. Rapin's History.  Published by James, John, and Paul Knapton 1736. 
Originally issued in Rapin's History of England this huge folio engraving is over 285 years old. 
Size: 21in x 14.4in (53cm x 37cm)</v>
          </cell>
          <cell r="K13205">
            <v>40</v>
          </cell>
          <cell r="L13205">
            <v>80</v>
          </cell>
          <cell r="M13205">
            <v>20</v>
          </cell>
          <cell r="N13205">
            <v>20</v>
          </cell>
          <cell r="P13205" t="str">
            <v>Excellent condition - please review the images carefully</v>
          </cell>
        </row>
        <row r="13206">
          <cell r="G13206" t="str">
            <v>13154a</v>
          </cell>
          <cell r="H13206" t="str">
            <v>13154a</v>
          </cell>
          <cell r="I13206" t="str">
            <v>Mary Edwards - Starting to spit 1881</v>
          </cell>
          <cell r="J13206" t="str">
            <v xml:space="preserve">Lithograph entitled Starting to spit by Mary  Edinburgh 1872.
Size: 10in x 12in  (25cm x 30cm)
</v>
          </cell>
          <cell r="K13206">
            <v>30</v>
          </cell>
          <cell r="L13206">
            <v>60</v>
          </cell>
          <cell r="M13206">
            <v>15</v>
          </cell>
          <cell r="N13206">
            <v>15</v>
          </cell>
          <cell r="P13206" t="str">
            <v>Excellent condition - please review the images carefully</v>
          </cell>
        </row>
        <row r="13207">
          <cell r="G13207" t="str">
            <v>13155a</v>
          </cell>
          <cell r="H13207" t="str">
            <v>13155a</v>
          </cell>
          <cell r="I13207" t="str">
            <v>McKenney and Hall - Chippeway Squaw and Child 1836</v>
          </cell>
          <cell r="J13207" t="str">
            <v xml:space="preserve">Lithograph of a Chippeway Squaw &amp; Child by Thomas McKenney &amp; James Hall from History of the Indian Tribes of North America with Biographical Sketches and Anecdotes of the Principal Chief.   
The lithographic print was made by Lehman &amp; Duval after a painting by Charles Bird King and published by E. C. Biddle, Philadelphia, 1836  
Size: 13in x 17.5in (33cm x 44.5cm) </v>
          </cell>
          <cell r="K13207">
            <v>50</v>
          </cell>
          <cell r="L13207">
            <v>100</v>
          </cell>
          <cell r="M13207">
            <v>25</v>
          </cell>
          <cell r="N13207">
            <v>25</v>
          </cell>
          <cell r="P13207" t="str">
            <v>Excellent condition - please review the images carefully</v>
          </cell>
        </row>
        <row r="13208">
          <cell r="G13208" t="str">
            <v>13162a</v>
          </cell>
          <cell r="H13208" t="str">
            <v>13162a</v>
          </cell>
          <cell r="I13208" t="str">
            <v>Sir Godfrey Kneller - Duke of Marborough engraved by J Smith 1705</v>
          </cell>
          <cell r="J13208" t="str">
            <v xml:space="preserve">Mezzotint engraving by John Smith after Sir Godfrey Kneller of John Churchill, 1st Duke of Marlborough 1705.
His Grace John Churchill, 1st Duke of Marlborough, Marquis of Blandford was an English soldier and statesman whose career spanned the reigns of five monarchs. 
Inscribed Sold by J. Smith at Lyon &amp; Crown in Russel Street, Covent Garden. 
This same rare work can be found in the collections of the British Museum and the National Portrait Gallery. Signed in the plate. On watermarked laid paper.
Size: approx 14in x 10in. (37cm x 25cm) </v>
          </cell>
          <cell r="K13208">
            <v>100</v>
          </cell>
          <cell r="L13208">
            <v>200</v>
          </cell>
          <cell r="M13208">
            <v>50</v>
          </cell>
          <cell r="N13208">
            <v>50</v>
          </cell>
          <cell r="P13208" t="str">
            <v>Some handling marks otherwise in very good condition- please inspect images carefully</v>
          </cell>
        </row>
        <row r="13209">
          <cell r="G13209" t="str">
            <v>13165a</v>
          </cell>
          <cell r="H13209" t="str">
            <v>13165a</v>
          </cell>
          <cell r="I13209" t="str">
            <v xml:space="preserve">Marcus Rainford - Engraving of Toussaint L'Ouverture by John Barlow 1805 </v>
          </cell>
          <cell r="J13209" t="str">
            <v xml:space="preserve">This etching by John Barlow after Marcus Rainford of Toussaint L'Ouverture was published by James Cundee, 1805. 
Toussaint L'Ouverture was the leader of the Haitian independence movement during the French Revolution (1787–99). He emancipated the enslaved people and negotiated for the French colony on Hispaniola, Saint-Domingue (later Haiti), to be governed, briefly, by formerly enslaved people as a French protectorate. 
Originally published in An Historical Account of the Black Empire of Hayti, 1805. 
Size: 8.75in x 11.75in (22cm x 30cm) </v>
          </cell>
          <cell r="K13209">
            <v>50</v>
          </cell>
          <cell r="L13209">
            <v>100</v>
          </cell>
          <cell r="M13209">
            <v>25</v>
          </cell>
          <cell r="N13209">
            <v>25</v>
          </cell>
          <cell r="P13209" t="str">
            <v>Excellent condition - please review the images carefully</v>
          </cell>
        </row>
        <row r="13210">
          <cell r="G13210" t="str">
            <v>131760a</v>
          </cell>
          <cell r="H13210" t="str">
            <v>131760a</v>
          </cell>
          <cell r="I13210" t="str">
            <v>Henry Shaw - Hand-coloured engraving of The Limerick Mitre 1858</v>
          </cell>
          <cell r="J13210" t="str">
            <v>This exquisite engraving is from Dresses and Decorations of the Middle Ages from The Seventh to The Seventeenth Centuries by Henry Shaw. Published by Henry G Bohn London, 1858.
Sheet size: approximately 7.5in x 11in (19cm x 28cm)</v>
          </cell>
          <cell r="K13210">
            <v>30</v>
          </cell>
          <cell r="L13210">
            <v>60</v>
          </cell>
          <cell r="M13210">
            <v>15</v>
          </cell>
          <cell r="N13210">
            <v>15</v>
          </cell>
          <cell r="P13210" t="str">
            <v>Excellent condition - please review the images carefully</v>
          </cell>
        </row>
        <row r="13211">
          <cell r="G13211" t="str">
            <v>131761a</v>
          </cell>
          <cell r="H13211" t="str">
            <v>131761a</v>
          </cell>
          <cell r="I13211" t="str">
            <v>Henry Shaw - Hand-coloured engraving of Occleve and Henry V 1858</v>
          </cell>
          <cell r="J13211" t="str">
            <v>This exquisite engraving is from Dresses and Decorations of the Middle Ages from The Seventh to The Seventeenth Centuries by Henry Shaw. Published by Henry G Bohn London, 1858.
Sheet size: approximately 7.5in x 11in (19cm x 28cm)</v>
          </cell>
          <cell r="K13211">
            <v>30</v>
          </cell>
          <cell r="L13211">
            <v>60</v>
          </cell>
          <cell r="M13211">
            <v>15</v>
          </cell>
          <cell r="N13211">
            <v>15</v>
          </cell>
          <cell r="P13211" t="str">
            <v>Excellent condition - please review the images carefully</v>
          </cell>
        </row>
        <row r="13212">
          <cell r="G13212" t="str">
            <v>13213a</v>
          </cell>
          <cell r="H13212" t="str">
            <v>13213a</v>
          </cell>
          <cell r="I13212" t="str">
            <v>Ackermann - Engraving of small beds 1816</v>
          </cell>
          <cell r="J13212" t="str">
            <v xml:space="preserve">These original hand coloured aquatint engravings are from Rudolf Ackermann's Repository of Arts, Literature, Fashions, Manufactures etc. Published 1 January 1816, London.  
Size: 5.4in x 9in (13.8cm x 22.5cm) </v>
          </cell>
          <cell r="K13212">
            <v>40</v>
          </cell>
          <cell r="L13212">
            <v>80</v>
          </cell>
          <cell r="M13212">
            <v>20</v>
          </cell>
          <cell r="N13212">
            <v>20</v>
          </cell>
        </row>
        <row r="13213">
          <cell r="G13213" t="str">
            <v>13214a</v>
          </cell>
          <cell r="H13213" t="str">
            <v>13214a</v>
          </cell>
          <cell r="I13213" t="str">
            <v>Ackermann - Engraving of Marble Fireplaces 1816</v>
          </cell>
          <cell r="J13213" t="str">
            <v xml:space="preserve">These original hand coloured aquatint engravings are from Rudolf Ackermann's Repository of Arts, Literature, Fashions, Manufactures etc. Published 1 January 1816, London.  
Size: 5.4in x 9in (13.8cm x 22.5cm) </v>
          </cell>
          <cell r="K13213">
            <v>40</v>
          </cell>
          <cell r="L13213">
            <v>80</v>
          </cell>
          <cell r="M13213">
            <v>20</v>
          </cell>
          <cell r="N13213">
            <v>20</v>
          </cell>
        </row>
        <row r="13214">
          <cell r="G13214" t="str">
            <v>13215a</v>
          </cell>
          <cell r="H13214" t="str">
            <v>13215a</v>
          </cell>
          <cell r="I13214" t="str">
            <v>Ackermann - Engraving of  English and French beds 1816</v>
          </cell>
          <cell r="J13214" t="str">
            <v xml:space="preserve">These original hand coloured aquatint engravings are from Rudolf Ackermann's Repository of Arts, Literature, Fashions, Manufactures etc. Published 1 January 1816, London.  
Size: 5.4in x 9in (13.8cm x 22.5cm) </v>
          </cell>
          <cell r="K13214">
            <v>40</v>
          </cell>
          <cell r="L13214">
            <v>80</v>
          </cell>
          <cell r="M13214">
            <v>20</v>
          </cell>
          <cell r="N13214">
            <v>20</v>
          </cell>
        </row>
        <row r="13215">
          <cell r="G13215" t="str">
            <v>13216a</v>
          </cell>
          <cell r="H13215" t="str">
            <v>13216a</v>
          </cell>
          <cell r="I13215" t="str">
            <v>Ackermann - Engraving of Dining Rooms  1816</v>
          </cell>
          <cell r="J13215" t="str">
            <v xml:space="preserve">These original hand coloured aquatint engravings are from Rudolf Ackermann's Repository of Arts, Literature, Fashions, Manufactures etc. Published 1 January 1816, London.  
Size: 5.4in x 9in (13.8cm x 22.5cm) </v>
          </cell>
          <cell r="K13215">
            <v>40</v>
          </cell>
          <cell r="L13215">
            <v>80</v>
          </cell>
          <cell r="M13215">
            <v>20</v>
          </cell>
          <cell r="N13215">
            <v>20</v>
          </cell>
        </row>
        <row r="13216">
          <cell r="G13216" t="str">
            <v>13217a</v>
          </cell>
          <cell r="H13216" t="str">
            <v>13217a</v>
          </cell>
          <cell r="I13216" t="str">
            <v>Ackermann - Engraving of a Saloon 1816</v>
          </cell>
          <cell r="J13216" t="str">
            <v xml:space="preserve">These original hand coloured aquatint engravings are from Rudolf Ackermann's Repository of Arts, Literature, Fashions, Manufactures etc. Published 1 January 1816, London.  
Size: 5.4in x 9in (13.8cm x 22.5cm) </v>
          </cell>
          <cell r="K13216">
            <v>30</v>
          </cell>
          <cell r="L13216">
            <v>60</v>
          </cell>
          <cell r="M13216">
            <v>15</v>
          </cell>
          <cell r="N13216">
            <v>15</v>
          </cell>
        </row>
        <row r="13217">
          <cell r="G13217" t="str">
            <v>13218a</v>
          </cell>
          <cell r="H13217" t="str">
            <v>13218a</v>
          </cell>
          <cell r="I13217" t="str">
            <v>Ackermann - Engraving of Grecian Furniture 1816</v>
          </cell>
          <cell r="J13217" t="str">
            <v xml:space="preserve">These original hand coloured aquatint engravings are from Rudolf Ackermann's Repository of Arts, Literature, Fashions, Manufactures etc. Published 1 January 1816, London.  
Size: 5.4in x 9in (13.8cm x 22.5cm) </v>
          </cell>
          <cell r="K13217">
            <v>30</v>
          </cell>
          <cell r="L13217">
            <v>60</v>
          </cell>
          <cell r="M13217">
            <v>15</v>
          </cell>
          <cell r="N13217">
            <v>15</v>
          </cell>
        </row>
        <row r="13218">
          <cell r="G13218" t="str">
            <v>13219a</v>
          </cell>
          <cell r="H13218" t="str">
            <v>13219a</v>
          </cell>
          <cell r="I13218" t="str">
            <v>Ackermann - Engraving of  a Drawing Room and Mr Ross's Room 1816</v>
          </cell>
          <cell r="J13218" t="str">
            <v xml:space="preserve">These original hand coloured aquatint engravings are from Rudolf Ackermann's Repository of Arts, Literature, Fashions, Manufactures etc. Published 1 January 1816, London.  
Size: 5.4in x 9in (13.8cm x 22.5cm) </v>
          </cell>
          <cell r="K13218">
            <v>40</v>
          </cell>
          <cell r="L13218">
            <v>80</v>
          </cell>
          <cell r="M13218">
            <v>20</v>
          </cell>
          <cell r="N13218">
            <v>20</v>
          </cell>
        </row>
        <row r="13219">
          <cell r="G13219" t="str">
            <v>13245a</v>
          </cell>
          <cell r="H13219" t="str">
            <v>13245a</v>
          </cell>
          <cell r="I13219" t="str">
            <v>R Ackermann - 3 engravings of  Bridal and Evening Dresses 1816</v>
          </cell>
          <cell r="J13219" t="str">
            <v xml:space="preserve">These original hand coloured aquatint engravings are from Rudolf Ackermann's Repository of Arts, Literature, Fashions, Manufactures etc. Published 1 January 1816, London.  
Size: 5.4in x 9in (13.8cm x 22.5cm) </v>
          </cell>
          <cell r="K13219">
            <v>40</v>
          </cell>
          <cell r="L13219">
            <v>80</v>
          </cell>
          <cell r="M13219">
            <v>20</v>
          </cell>
          <cell r="N13219">
            <v>20</v>
          </cell>
          <cell r="P13219" t="str">
            <v>Excellent condition - please review the images carefully</v>
          </cell>
        </row>
        <row r="13220">
          <cell r="G13220" t="str">
            <v>13271a</v>
          </cell>
          <cell r="H13220" t="str">
            <v>13271a</v>
          </cell>
          <cell r="I13220" t="str">
            <v>Charles XII, King of Sweden and Baron Gortz 18th century engraving</v>
          </cell>
          <cell r="J13220" t="str">
            <v>Engraving by Hulett of Charles XII, King of Sweden and his adviser Baron George Heinrich von Gortz, 18th century.
Size: 14.75in x 9in (37cm x 23cm)</v>
          </cell>
          <cell r="K13220">
            <v>20</v>
          </cell>
          <cell r="L13220">
            <v>40</v>
          </cell>
          <cell r="M13220">
            <v>10</v>
          </cell>
          <cell r="N13220">
            <v>10</v>
          </cell>
          <cell r="P13220" t="str">
            <v>Excellent condition - please review the images carefully</v>
          </cell>
        </row>
        <row r="13221">
          <cell r="G13221" t="str">
            <v>13272a</v>
          </cell>
          <cell r="H13221" t="str">
            <v>13272a</v>
          </cell>
          <cell r="I13221" t="str">
            <v>Charles XII, King of Sweden and Baron Gortz 18th century engraving</v>
          </cell>
          <cell r="J13221" t="str">
            <v>Engraving by Hulett of Charles XII, King of Sweden and his adviser Baron George Heinrich von Gortz, 18th century.
Size: 8in x 10in (20cm x 25cm)</v>
          </cell>
          <cell r="K13221">
            <v>20</v>
          </cell>
          <cell r="L13221">
            <v>40</v>
          </cell>
          <cell r="M13221">
            <v>10</v>
          </cell>
          <cell r="N13221">
            <v>10</v>
          </cell>
          <cell r="P13221" t="str">
            <v>Excellent condition - please review the images carefully</v>
          </cell>
        </row>
        <row r="13222">
          <cell r="G13222" t="str">
            <v>13294a</v>
          </cell>
          <cell r="H13222" t="str">
            <v>13294a</v>
          </cell>
          <cell r="I13222" t="str">
            <v>John Kay - 2 etchings of Scottish characters 1877</v>
          </cell>
          <cell r="J13222" t="str">
            <v>These engravings are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13222">
            <v>10</v>
          </cell>
          <cell r="L13222">
            <v>20</v>
          </cell>
          <cell r="M13222">
            <v>5</v>
          </cell>
          <cell r="N13222">
            <v>5</v>
          </cell>
          <cell r="P13222" t="str">
            <v>Excellent condition - please review the images carefully</v>
          </cell>
        </row>
        <row r="13223">
          <cell r="G13223" t="str">
            <v>13295a</v>
          </cell>
          <cell r="H13223" t="str">
            <v>13295a</v>
          </cell>
          <cell r="I13223" t="str">
            <v>John Kay - 2 etchings of Scottish characters 1877</v>
          </cell>
          <cell r="J13223" t="str">
            <v>These engravings are from A Series of Original Portraits and Caricature Etchings by John Kay. Published by Adam and Charles Black, Edinburgh, 1877. 
These prints feature: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v>
          </cell>
          <cell r="K13223">
            <v>10</v>
          </cell>
          <cell r="L13223">
            <v>20</v>
          </cell>
          <cell r="M13223">
            <v>5</v>
          </cell>
          <cell r="N13223">
            <v>5</v>
          </cell>
          <cell r="P13223" t="str">
            <v>Excellent condition - please review the images carefully</v>
          </cell>
        </row>
        <row r="13224">
          <cell r="G13224" t="str">
            <v>13365a</v>
          </cell>
          <cell r="H13224" t="str">
            <v>13365a</v>
          </cell>
          <cell r="I13224" t="str">
            <v>Hendrick Goltzius - Very rare engraving 1589</v>
          </cell>
          <cell r="J13224" t="str">
            <v>This rare original 16th century portrait engraving is by one of the great Dutch Old Master artists, Hendrick Goltzius (1558-1617). Printed by G Cornelis 1589.
Executed in impeccable detail, the sitter in this image was Frederick II of Denmark and Norway.
Goltzius was regarded as the leading Dutch engraver of the early Baroque period, and this specific image is the last known portrait he produced before shifting his attention to painting later in life.
Size: 6.3in x 8.7in (16cm x 22cm)</v>
          </cell>
          <cell r="K13224">
            <v>100</v>
          </cell>
          <cell r="L13224">
            <v>200</v>
          </cell>
          <cell r="M13224">
            <v>50</v>
          </cell>
          <cell r="N13224">
            <v>50</v>
          </cell>
          <cell r="P13224" t="str">
            <v>The print is in excellent condition - please inspect the image carefully for any age related marks</v>
          </cell>
        </row>
        <row r="13225">
          <cell r="G13225" t="str">
            <v>13501a</v>
          </cell>
          <cell r="H13225" t="str">
            <v>13501a</v>
          </cell>
          <cell r="I13225" t="str">
            <v>A Wahlen - Woodcut engraving of woman from Ukraine 1843</v>
          </cell>
          <cell r="J13225"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13225">
            <v>20</v>
          </cell>
          <cell r="L13225">
            <v>40</v>
          </cell>
          <cell r="M13225">
            <v>10</v>
          </cell>
          <cell r="N13225">
            <v>10</v>
          </cell>
          <cell r="P13225" t="str">
            <v>Very good with slight toning to paper - please check image for any age-related marks</v>
          </cell>
        </row>
        <row r="13226">
          <cell r="G13226" t="str">
            <v>13520a</v>
          </cell>
          <cell r="H13226" t="str">
            <v>13520a</v>
          </cell>
          <cell r="I13226" t="str">
            <v>A Wahlen - Woodcut engraving of Corsican 1843</v>
          </cell>
          <cell r="J13226" t="str">
            <v>This hand-coloured woodcut engraving is from the European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13226">
            <v>20</v>
          </cell>
          <cell r="L13226">
            <v>40</v>
          </cell>
          <cell r="M13226">
            <v>10</v>
          </cell>
          <cell r="N13226">
            <v>10</v>
          </cell>
          <cell r="P13226" t="str">
            <v>Very good with slight toning to paper - please check image for any age-related marks</v>
          </cell>
        </row>
        <row r="13227">
          <cell r="G13227">
            <v>135484</v>
          </cell>
          <cell r="H13227">
            <v>135484</v>
          </cell>
          <cell r="I13227" t="str">
            <v>A Wahlen - Woodcut engraving of Korean 1843</v>
          </cell>
          <cell r="K13227">
            <v>40</v>
          </cell>
          <cell r="L13227">
            <v>80</v>
          </cell>
          <cell r="M13227">
            <v>20</v>
          </cell>
          <cell r="N13227">
            <v>20</v>
          </cell>
        </row>
        <row r="13228">
          <cell r="G13228" t="str">
            <v>135504a</v>
          </cell>
          <cell r="H13228" t="str">
            <v>135504a</v>
          </cell>
          <cell r="I13228" t="str">
            <v>A Wahlen - Woodcut engraving of Kyrgyz Man 1843</v>
          </cell>
          <cell r="K13228">
            <v>40</v>
          </cell>
          <cell r="L13228">
            <v>80</v>
          </cell>
          <cell r="M13228">
            <v>20</v>
          </cell>
          <cell r="N13228">
            <v>20</v>
          </cell>
        </row>
        <row r="13229">
          <cell r="G13229" t="str">
            <v>135524a</v>
          </cell>
          <cell r="H13229" t="str">
            <v>135524a</v>
          </cell>
          <cell r="I13229" t="str">
            <v>A Wahlen - Woodcut engraving of Almeh 1843</v>
          </cell>
          <cell r="K13229">
            <v>40</v>
          </cell>
          <cell r="L13229">
            <v>80</v>
          </cell>
          <cell r="M13229">
            <v>20</v>
          </cell>
          <cell r="N13229">
            <v>20</v>
          </cell>
        </row>
        <row r="13230">
          <cell r="G13230" t="str">
            <v>135535a</v>
          </cell>
          <cell r="H13230" t="str">
            <v>135535a</v>
          </cell>
          <cell r="I13230" t="str">
            <v>A Wahlen - Woodcut engraving of Queen of Houssa1843</v>
          </cell>
          <cell r="K13230">
            <v>40</v>
          </cell>
          <cell r="L13230">
            <v>80</v>
          </cell>
          <cell r="M13230">
            <v>20</v>
          </cell>
          <cell r="N13230">
            <v>20</v>
          </cell>
        </row>
        <row r="13231">
          <cell r="G13231" t="str">
            <v>135541a</v>
          </cell>
          <cell r="H13231" t="str">
            <v>135541a</v>
          </cell>
          <cell r="I13231" t="str">
            <v>A Wahlen - Woodcut engraving of Kaffir woman 1843</v>
          </cell>
          <cell r="K13231">
            <v>40</v>
          </cell>
          <cell r="L13231">
            <v>80</v>
          </cell>
          <cell r="M13231">
            <v>20</v>
          </cell>
          <cell r="N13231">
            <v>20</v>
          </cell>
        </row>
        <row r="13232">
          <cell r="G13232" t="str">
            <v>135550a</v>
          </cell>
          <cell r="H13232" t="str">
            <v>135550a</v>
          </cell>
          <cell r="I13232" t="str">
            <v>A Wahlen - Woodcut engraving of Botocudos 1843</v>
          </cell>
          <cell r="K13232">
            <v>40</v>
          </cell>
          <cell r="L13232">
            <v>80</v>
          </cell>
          <cell r="M13232">
            <v>20</v>
          </cell>
          <cell r="N13232">
            <v>20</v>
          </cell>
        </row>
        <row r="13233">
          <cell r="G13233" t="str">
            <v>135572a</v>
          </cell>
          <cell r="H13233" t="str">
            <v>135572a</v>
          </cell>
          <cell r="I13233" t="str">
            <v>A Wahlen - Woodcut engraving of warrior from Timor 1843</v>
          </cell>
          <cell r="K13233">
            <v>40</v>
          </cell>
          <cell r="L13233">
            <v>80</v>
          </cell>
          <cell r="M13233">
            <v>20</v>
          </cell>
          <cell r="N13233">
            <v>20</v>
          </cell>
        </row>
        <row r="13234">
          <cell r="G13234" t="str">
            <v>135573a</v>
          </cell>
          <cell r="H13234" t="str">
            <v>135573a</v>
          </cell>
          <cell r="I13234" t="str">
            <v>A Wahlen - Woodcut engraving of herald from Timor 1843</v>
          </cell>
          <cell r="K13234">
            <v>40</v>
          </cell>
          <cell r="L13234">
            <v>80</v>
          </cell>
          <cell r="M13234">
            <v>20</v>
          </cell>
          <cell r="N13234">
            <v>20</v>
          </cell>
        </row>
        <row r="13235">
          <cell r="G13235" t="str">
            <v>135580a</v>
          </cell>
          <cell r="H13235" t="str">
            <v>135580a</v>
          </cell>
          <cell r="I13235" t="str">
            <v>A Wahlen - Woodcut engraving of Nukahiva 1843</v>
          </cell>
          <cell r="K13235">
            <v>40</v>
          </cell>
          <cell r="L13235">
            <v>80</v>
          </cell>
          <cell r="M13235">
            <v>20</v>
          </cell>
          <cell r="N13235">
            <v>20</v>
          </cell>
        </row>
        <row r="13236">
          <cell r="G13236" t="str">
            <v>135595a</v>
          </cell>
          <cell r="H13236" t="str">
            <v>135595a</v>
          </cell>
          <cell r="I13236" t="str">
            <v>A Wahlen - Woodcut engraving of native from Vatou-Lele 1843</v>
          </cell>
          <cell r="K13236">
            <v>40</v>
          </cell>
          <cell r="L13236">
            <v>80</v>
          </cell>
          <cell r="M13236">
            <v>20</v>
          </cell>
          <cell r="N13236">
            <v>20</v>
          </cell>
        </row>
        <row r="13237">
          <cell r="G13237" t="str">
            <v>135596a</v>
          </cell>
          <cell r="H13237" t="str">
            <v>135596a</v>
          </cell>
          <cell r="I13237" t="str">
            <v>A Wahlen - Woodcut engraving of native from Princess Marianne Island 1843</v>
          </cell>
          <cell r="K13237">
            <v>40</v>
          </cell>
          <cell r="L13237">
            <v>80</v>
          </cell>
          <cell r="M13237">
            <v>20</v>
          </cell>
          <cell r="N13237">
            <v>20</v>
          </cell>
        </row>
        <row r="13238">
          <cell r="G13238" t="str">
            <v>13746a</v>
          </cell>
          <cell r="H13238" t="str">
            <v>13746a</v>
          </cell>
          <cell r="I13238" t="str">
            <v>William H Pyne -  Herald 1808</v>
          </cell>
          <cell r="J13238" t="str">
            <v>This aquatint engraving is from The Costumes of Great Britain designed, engraved and written by William Henry Pyne, published in 1808 by William Miller, London. 
Size: Approx 14in x 10.25in (36cm x 26cm)</v>
          </cell>
          <cell r="K13238">
            <v>50</v>
          </cell>
          <cell r="L13238">
            <v>100</v>
          </cell>
          <cell r="M13238">
            <v>25</v>
          </cell>
          <cell r="N13238">
            <v>25</v>
          </cell>
          <cell r="P13238" t="str">
            <v>Excellent condition - please review the images carefully</v>
          </cell>
        </row>
        <row r="13239">
          <cell r="G13239" t="str">
            <v>13824a</v>
          </cell>
          <cell r="H13239" t="str">
            <v>13824a</v>
          </cell>
          <cell r="I13239" t="str">
            <v>CH Smith -  A Knight Templar 1814</v>
          </cell>
          <cell r="J13239"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13239">
            <v>40</v>
          </cell>
          <cell r="L13239">
            <v>80</v>
          </cell>
          <cell r="M13239">
            <v>20</v>
          </cell>
          <cell r="N13239">
            <v>20</v>
          </cell>
        </row>
        <row r="13240">
          <cell r="G13240" t="str">
            <v>13854a</v>
          </cell>
          <cell r="H13240" t="str">
            <v>13854a</v>
          </cell>
          <cell r="I13240" t="str">
            <v>CH Smith - A Tournament in the 15th Century 1814</v>
          </cell>
          <cell r="J13240" t="str">
            <v>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v>
          </cell>
          <cell r="K13240">
            <v>40</v>
          </cell>
          <cell r="L13240">
            <v>80</v>
          </cell>
          <cell r="M13240">
            <v>20</v>
          </cell>
          <cell r="N13240">
            <v>20</v>
          </cell>
        </row>
        <row r="13241">
          <cell r="G13241" t="str">
            <v>14076a</v>
          </cell>
          <cell r="H13241" t="str">
            <v>14076a</v>
          </cell>
          <cell r="I13241" t="str">
            <v>Dion Boucicault - the Sensation Drama by Spy 1882</v>
          </cell>
          <cell r="J13241"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13241">
            <v>40</v>
          </cell>
          <cell r="L13241">
            <v>80</v>
          </cell>
          <cell r="M13241">
            <v>20</v>
          </cell>
          <cell r="N13241">
            <v>20</v>
          </cell>
          <cell r="P13241" t="str">
            <v>Excellent but please review images for any minor age-related marks</v>
          </cell>
        </row>
        <row r="13242">
          <cell r="G13242" t="str">
            <v>14304a</v>
          </cell>
          <cell r="H13242" t="str">
            <v>14304a</v>
          </cell>
          <cell r="I13242" t="str">
            <v>Marshal Patrice de MacMahon - J'y suis j'y reste  by T 1879</v>
          </cell>
          <cell r="J13242" t="str">
            <v>This print was drawn by the French artist Theobald Chartran (T) .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is also included.</v>
          </cell>
          <cell r="K13242">
            <v>40</v>
          </cell>
          <cell r="L13242">
            <v>80</v>
          </cell>
          <cell r="M13242">
            <v>20</v>
          </cell>
          <cell r="N13242">
            <v>20</v>
          </cell>
          <cell r="P13242" t="str">
            <v>Excellent but please review images for any minor age-related marks</v>
          </cell>
        </row>
        <row r="13243">
          <cell r="G13243" t="str">
            <v>14368a</v>
          </cell>
          <cell r="H13243" t="str">
            <v>14368a</v>
          </cell>
          <cell r="I13243" t="str">
            <v>Rt Hon Sir Wilfrid Laurier - Canada by Spy 1897</v>
          </cell>
          <cell r="J13243" t="str">
            <v>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v>
          </cell>
          <cell r="K13243">
            <v>30</v>
          </cell>
          <cell r="L13243">
            <v>60</v>
          </cell>
          <cell r="M13243">
            <v>15</v>
          </cell>
          <cell r="N13243">
            <v>15</v>
          </cell>
          <cell r="P13243" t="str">
            <v>Excellent but please review images for any minor age-related marks</v>
          </cell>
        </row>
        <row r="13244">
          <cell r="G13244" t="str">
            <v>14448a</v>
          </cell>
          <cell r="H13244" t="str">
            <v>14448a</v>
          </cell>
          <cell r="I13244" t="str">
            <v>SOLD -  Count Leo Tolstoy by SNAPP 1901</v>
          </cell>
          <cell r="J13244" t="str">
            <v xml:space="preserve">This print was drawn by the artist SNAPP.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v>
          </cell>
          <cell r="K13244">
            <v>40</v>
          </cell>
          <cell r="L13244">
            <v>80</v>
          </cell>
          <cell r="M13244">
            <v>20</v>
          </cell>
          <cell r="N13244">
            <v>20</v>
          </cell>
          <cell r="P13244" t="str">
            <v>Excellent but please review images for any minor age-related marks</v>
          </cell>
        </row>
        <row r="13245">
          <cell r="G13245" t="str">
            <v>15001a</v>
          </cell>
          <cell r="H13245" t="str">
            <v>15001a</v>
          </cell>
          <cell r="I13245" t="str">
            <v>John Fulleylove 1897 - Etching of Tiryns from the Road to Argos</v>
          </cell>
          <cell r="J13245"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3245">
            <v>60</v>
          </cell>
          <cell r="L13245">
            <v>120</v>
          </cell>
          <cell r="M13245">
            <v>30</v>
          </cell>
          <cell r="N13245">
            <v>30</v>
          </cell>
          <cell r="P13245" t="str">
            <v>Excellent but please check images for any age-related marks</v>
          </cell>
        </row>
        <row r="13246">
          <cell r="G13246" t="str">
            <v>15001a</v>
          </cell>
          <cell r="H13246" t="str">
            <v>15001a</v>
          </cell>
          <cell r="I13246" t="str">
            <v>John Fulleylove 1897 - Etching of West End of the Parthenon</v>
          </cell>
          <cell r="J13246"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3246">
            <v>60</v>
          </cell>
          <cell r="L13246">
            <v>120</v>
          </cell>
          <cell r="M13246">
            <v>30</v>
          </cell>
          <cell r="N13246">
            <v>30</v>
          </cell>
          <cell r="P13246" t="str">
            <v>Excellent but please check images for any age-related marks</v>
          </cell>
        </row>
        <row r="13247">
          <cell r="G13247" t="str">
            <v>15008a</v>
          </cell>
          <cell r="H13247" t="str">
            <v>15008a</v>
          </cell>
          <cell r="I13247" t="str">
            <v>John Fulleylove 1897 - Etching of Temple of Here at Olympia</v>
          </cell>
          <cell r="J13247"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3247">
            <v>60</v>
          </cell>
          <cell r="L13247">
            <v>120</v>
          </cell>
          <cell r="M13247">
            <v>30</v>
          </cell>
          <cell r="N13247">
            <v>30</v>
          </cell>
          <cell r="P13247" t="str">
            <v>Excellent but please check images for any age-related marks</v>
          </cell>
        </row>
        <row r="13248">
          <cell r="G13248" t="str">
            <v>15020a</v>
          </cell>
          <cell r="H13248" t="str">
            <v>15020a</v>
          </cell>
          <cell r="I13248" t="str">
            <v>John Fulleylove 1897 - Etching of Athens from Lycabettus</v>
          </cell>
          <cell r="J13248"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3248">
            <v>60</v>
          </cell>
          <cell r="L13248">
            <v>120</v>
          </cell>
          <cell r="M13248">
            <v>30</v>
          </cell>
          <cell r="N13248">
            <v>30</v>
          </cell>
          <cell r="P13248" t="str">
            <v>Excellent but please check images for any age-related marks</v>
          </cell>
        </row>
        <row r="13249">
          <cell r="G13249" t="str">
            <v>15025a</v>
          </cell>
          <cell r="H13249" t="str">
            <v>15025a</v>
          </cell>
          <cell r="I13249" t="str">
            <v>John Fulleylove 1897 - Etching of Temple of Olympian Zeus in Athens</v>
          </cell>
          <cell r="J13249"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3249">
            <v>60</v>
          </cell>
          <cell r="L13249">
            <v>120</v>
          </cell>
          <cell r="M13249">
            <v>30</v>
          </cell>
          <cell r="N13249">
            <v>30</v>
          </cell>
          <cell r="P13249" t="str">
            <v>Excellent but please check images for any age-related marks</v>
          </cell>
        </row>
        <row r="13250">
          <cell r="G13250" t="str">
            <v>15026a</v>
          </cell>
          <cell r="H13250" t="str">
            <v>15026a</v>
          </cell>
          <cell r="I13250" t="str">
            <v>John Fulleylove 1897 - Etching of Theatre of Dionysus</v>
          </cell>
          <cell r="J13250"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3250">
            <v>60</v>
          </cell>
          <cell r="L13250">
            <v>120</v>
          </cell>
          <cell r="M13250">
            <v>30</v>
          </cell>
          <cell r="N13250">
            <v>30</v>
          </cell>
          <cell r="P13250" t="str">
            <v>Excellent but please check images for any age-related marks</v>
          </cell>
        </row>
        <row r="13251">
          <cell r="G13251" t="str">
            <v>15030a</v>
          </cell>
          <cell r="H13251" t="str">
            <v>15030a</v>
          </cell>
          <cell r="I13251" t="str">
            <v>John Fulleylove 1897 - Etching of Column of the Propylaea</v>
          </cell>
          <cell r="J13251"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3251">
            <v>80</v>
          </cell>
          <cell r="L13251">
            <v>160</v>
          </cell>
          <cell r="M13251">
            <v>40</v>
          </cell>
          <cell r="N13251">
            <v>40</v>
          </cell>
          <cell r="P13251" t="str">
            <v>Excellent but please check images for any age-related marks</v>
          </cell>
        </row>
        <row r="13252">
          <cell r="G13252" t="str">
            <v>15031a</v>
          </cell>
          <cell r="H13252" t="str">
            <v>15031a</v>
          </cell>
          <cell r="I13252" t="str">
            <v>John Fulleylove 1897 - Etching of Temple of Theseus</v>
          </cell>
          <cell r="J13252"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3252">
            <v>60</v>
          </cell>
          <cell r="L13252">
            <v>120</v>
          </cell>
          <cell r="M13252">
            <v>30</v>
          </cell>
          <cell r="N13252">
            <v>30</v>
          </cell>
          <cell r="P13252" t="str">
            <v>Excellent but please check images for any age-related marks</v>
          </cell>
        </row>
        <row r="13253">
          <cell r="G13253" t="str">
            <v>15032a</v>
          </cell>
          <cell r="H13253" t="str">
            <v>15032a</v>
          </cell>
          <cell r="I13253" t="str">
            <v>John Fulleylove 1897 - Etching of Tombs in the Ceramicus</v>
          </cell>
          <cell r="J13253"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3253">
            <v>80</v>
          </cell>
          <cell r="L13253">
            <v>160</v>
          </cell>
          <cell r="M13253">
            <v>40</v>
          </cell>
          <cell r="N13253">
            <v>40</v>
          </cell>
          <cell r="P13253" t="str">
            <v>Excellent but please check images for any age-related marks</v>
          </cell>
        </row>
        <row r="13254">
          <cell r="G13254" t="str">
            <v>15034a</v>
          </cell>
          <cell r="H13254" t="str">
            <v>15034a</v>
          </cell>
          <cell r="I13254" t="str">
            <v>John Fulleylove 1897 - Etching of Erechtheum and Caryatides</v>
          </cell>
          <cell r="J13254"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3254">
            <v>80</v>
          </cell>
          <cell r="L13254">
            <v>160</v>
          </cell>
          <cell r="M13254">
            <v>40</v>
          </cell>
          <cell r="N13254">
            <v>40</v>
          </cell>
          <cell r="P13254" t="str">
            <v>Excellent but please check images for any age-related marks</v>
          </cell>
        </row>
        <row r="13255">
          <cell r="G13255" t="str">
            <v>15035a</v>
          </cell>
          <cell r="H13255" t="str">
            <v>15035a</v>
          </cell>
          <cell r="I13255" t="str">
            <v>John Fulleylove 1897 - Etching of Erechtheum from the North East</v>
          </cell>
          <cell r="J13255"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3255">
            <v>80</v>
          </cell>
          <cell r="L13255">
            <v>160</v>
          </cell>
          <cell r="M13255">
            <v>40</v>
          </cell>
          <cell r="N13255">
            <v>40</v>
          </cell>
          <cell r="P13255" t="str">
            <v>Excellent but please check images for any age-related marks</v>
          </cell>
        </row>
        <row r="13256">
          <cell r="G13256" t="str">
            <v>15036a</v>
          </cell>
          <cell r="H13256" t="str">
            <v>15036a</v>
          </cell>
          <cell r="I13256" t="str">
            <v>John Fulleylove 1897 - Etching of Temple of the Winds</v>
          </cell>
          <cell r="J13256"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3256">
            <v>60</v>
          </cell>
          <cell r="L13256">
            <v>120</v>
          </cell>
          <cell r="M13256">
            <v>30</v>
          </cell>
          <cell r="N13256">
            <v>30</v>
          </cell>
          <cell r="P13256" t="str">
            <v>Excellent but please check images for any age-related marks</v>
          </cell>
        </row>
        <row r="13257">
          <cell r="G13257" t="str">
            <v>15037a</v>
          </cell>
          <cell r="H13257" t="str">
            <v>15037a</v>
          </cell>
          <cell r="I13257" t="str">
            <v>John Fulleylove 1897 - Etching of Stoa of Hadrian</v>
          </cell>
          <cell r="J13257" t="str">
            <v>This superb etching is from Pictures of Classic Greek Landscapes and Architecture by John Fulleylove RI. Published by JM Dent &amp; Co, London 1897.
John Fulleylove (1845 – 1908) was an English landscape artist and illustrator and a member of the Royal Institute of Painters in Water Colours.
Printed on heavy cream chiffon paper in the Arches style and signed in the plate by the artist. Also bears the inscription of the plate number in the lower margin.
Sheet size: 13.75in x 11in (35cm x 28cm)</v>
          </cell>
          <cell r="K13257">
            <v>60</v>
          </cell>
          <cell r="L13257">
            <v>120</v>
          </cell>
          <cell r="M13257">
            <v>30</v>
          </cell>
          <cell r="N13257">
            <v>30</v>
          </cell>
          <cell r="P13257" t="str">
            <v>Excellent but please check images for any age-related marks</v>
          </cell>
        </row>
        <row r="13258">
          <cell r="G13258" t="str">
            <v>15110a</v>
          </cell>
          <cell r="H13258" t="str">
            <v>15110a</v>
          </cell>
          <cell r="I13258" t="str">
            <v>Samuel Prout - Sarcophagus of Ordulph engraved by J Storer 1807</v>
          </cell>
          <cell r="J13258" t="str">
            <v xml:space="preserve">The Sarcophagus of Ordulph, Tavistock, Devon by Samuel Prout and engraved by James Storer 1807.  Published by Wm. Clarke, Bond Street 
When Dartmoor was under the rule of the Saxons there lived a mighty man called Ordulph. His feats of strength were legendary and celebrated in the mead halls by the bards. A stone coffin, found in the early 18th century on the site of Tavistock Abbey, contained bones of exceptional size and were possibly those of Ordulph II and Aelfgar his brother, of 11th century date.
This 218 year old hand coloured engraving  is housed in a  cream mount ready for framing. 
Size:  Viewable image 4.25in x 3.25in (11cm x 8.5cm) Mount 10in x 8in (25.4cm x 20cm) </v>
          </cell>
          <cell r="K13258">
            <v>50</v>
          </cell>
          <cell r="L13258">
            <v>100</v>
          </cell>
          <cell r="M13258">
            <v>25</v>
          </cell>
          <cell r="N13258">
            <v>25</v>
          </cell>
          <cell r="P13258" t="str">
            <v>Excellent condition - please review the images carefully</v>
          </cell>
        </row>
        <row r="13259">
          <cell r="G13259" t="str">
            <v>15114a</v>
          </cell>
          <cell r="H13259" t="str">
            <v>15114a</v>
          </cell>
          <cell r="I13259" t="str">
            <v>Johan Nieuhof  - Etching of Supreme Imperial Hall, China 1759</v>
          </cell>
          <cell r="J13259" t="str">
            <v>This antique etching by G Child of the Supreme Imperial Hall of Audience was originally drawn by Johan Nieuhof (1618-1672) 1747. The etching is from The Universal Traveller: Or, A Compleat Description Of the Several Nations of the World by Mr. Salmon, printed for Richard Baldwin, London, 1759. 
Size:  9in x 15in (23cm x 38cm)</v>
          </cell>
          <cell r="K13259">
            <v>100</v>
          </cell>
          <cell r="L13259">
            <v>200</v>
          </cell>
          <cell r="M13259">
            <v>50</v>
          </cell>
          <cell r="N13259">
            <v>50</v>
          </cell>
          <cell r="P13259" t="str">
            <v>Excellent condition - please review the images carefully for any age related marks</v>
          </cell>
        </row>
        <row r="13260">
          <cell r="G13260" t="str">
            <v>15115a</v>
          </cell>
          <cell r="H13260" t="str">
            <v>15115a</v>
          </cell>
          <cell r="I13260" t="str">
            <v>Johan Nieuhof - Etching of Porcelain Tower, China 1759</v>
          </cell>
          <cell r="J13260" t="str">
            <v>This antique etching by G Child of the Porcelain Tower at Nan Kin was originally drawn by Johan Nieuhof (1618-1672) 1747. The etching is from The Universal Traveller: Or, A Compleat Description Of the Several Nations of the World by Mr. Salmon, printed for Richard Baldwin, London, 1759. 
Size:  9in x 15in (23cm x 38cm)</v>
          </cell>
          <cell r="K13260">
            <v>100</v>
          </cell>
          <cell r="L13260">
            <v>200</v>
          </cell>
          <cell r="M13260">
            <v>50</v>
          </cell>
          <cell r="N13260">
            <v>50</v>
          </cell>
          <cell r="P13260" t="str">
            <v>Excellent condition - please review the images carefully for any age related marks</v>
          </cell>
        </row>
        <row r="13261">
          <cell r="G13261" t="str">
            <v>15119a</v>
          </cell>
          <cell r="H13261" t="str">
            <v>15119a</v>
          </cell>
          <cell r="I13261" t="str">
            <v>Charles Riviere - Place de la Bastille, Paris 1855</v>
          </cell>
          <cell r="J13261"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13261">
            <v>80</v>
          </cell>
          <cell r="L13261">
            <v>160</v>
          </cell>
          <cell r="M13261">
            <v>40</v>
          </cell>
          <cell r="N13261">
            <v>40</v>
          </cell>
          <cell r="P13261" t="str">
            <v>Excellent condition - please review the images carefully</v>
          </cell>
        </row>
        <row r="13262">
          <cell r="G13262" t="str">
            <v>15120a</v>
          </cell>
          <cell r="H13262" t="str">
            <v>15120a</v>
          </cell>
          <cell r="I13262" t="str">
            <v>Charles Riviere - Bois de Boulogne lakes, Paris 1855</v>
          </cell>
          <cell r="J13262"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13262">
            <v>80</v>
          </cell>
          <cell r="L13262">
            <v>160</v>
          </cell>
          <cell r="M13262">
            <v>40</v>
          </cell>
          <cell r="N13262">
            <v>40</v>
          </cell>
          <cell r="P13262" t="str">
            <v>Excellent condition - please review the images carefully</v>
          </cell>
        </row>
        <row r="13263">
          <cell r="G13263" t="str">
            <v>15121a</v>
          </cell>
          <cell r="H13263" t="str">
            <v>15121a</v>
          </cell>
          <cell r="I13263" t="str">
            <v>Charles Riviere - General view on Paris 1855</v>
          </cell>
          <cell r="J13263"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13263">
            <v>80</v>
          </cell>
          <cell r="L13263">
            <v>160</v>
          </cell>
          <cell r="M13263">
            <v>40</v>
          </cell>
          <cell r="N13263">
            <v>40</v>
          </cell>
          <cell r="P13263" t="str">
            <v>Excellent condition - please review the images carefully</v>
          </cell>
        </row>
        <row r="13264">
          <cell r="G13264" t="str">
            <v>15122a</v>
          </cell>
          <cell r="H13264" t="str">
            <v>15122a</v>
          </cell>
          <cell r="I13264" t="str">
            <v>Charles Riviere - Jardin de Palais Royal, Paris 1855</v>
          </cell>
          <cell r="J13264"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13264">
            <v>80</v>
          </cell>
          <cell r="L13264">
            <v>160</v>
          </cell>
          <cell r="M13264">
            <v>40</v>
          </cell>
          <cell r="N13264">
            <v>40</v>
          </cell>
          <cell r="P13264" t="str">
            <v>Excellent condition - please review the images carefully</v>
          </cell>
        </row>
        <row r="13265">
          <cell r="G13265" t="str">
            <v>15123a</v>
          </cell>
          <cell r="H13265" t="str">
            <v>15123a</v>
          </cell>
          <cell r="I13265" t="str">
            <v>Charles Riviere - La Bourse, Paris 1855</v>
          </cell>
          <cell r="J13265"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13265">
            <v>80</v>
          </cell>
          <cell r="L13265">
            <v>160</v>
          </cell>
          <cell r="M13265">
            <v>40</v>
          </cell>
          <cell r="N13265">
            <v>40</v>
          </cell>
          <cell r="P13265" t="str">
            <v>Excellent condition - please review the images carefully</v>
          </cell>
        </row>
        <row r="13266">
          <cell r="G13266" t="str">
            <v>15124a</v>
          </cell>
          <cell r="H13266" t="str">
            <v>15124a</v>
          </cell>
          <cell r="I13266" t="str">
            <v>Charles Riviere - Panorama des Tuileries et du Louvre 1855</v>
          </cell>
          <cell r="J13266"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13266">
            <v>80</v>
          </cell>
          <cell r="L13266">
            <v>160</v>
          </cell>
          <cell r="M13266">
            <v>40</v>
          </cell>
          <cell r="N13266">
            <v>40</v>
          </cell>
          <cell r="P13266" t="str">
            <v>Excellent condition - please review the images carefully</v>
          </cell>
        </row>
        <row r="13267">
          <cell r="G13267" t="str">
            <v>15125a</v>
          </cell>
          <cell r="H13267" t="str">
            <v>15125a</v>
          </cell>
          <cell r="I13267" t="str">
            <v>Charles Riviere - Cour du Grand Hotel du Louvre 1855</v>
          </cell>
          <cell r="J13267"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13267">
            <v>80</v>
          </cell>
          <cell r="L13267">
            <v>160</v>
          </cell>
          <cell r="M13267">
            <v>40</v>
          </cell>
          <cell r="N13267">
            <v>40</v>
          </cell>
          <cell r="P13267" t="str">
            <v>Excellent condition - please review the images carefully</v>
          </cell>
        </row>
        <row r="13268">
          <cell r="G13268" t="str">
            <v>15126a</v>
          </cell>
          <cell r="H13268" t="str">
            <v>15126a</v>
          </cell>
          <cell r="I13268" t="str">
            <v>Charles Riviere - Grand Hotel, Paris 1855</v>
          </cell>
          <cell r="J13268"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13268">
            <v>80</v>
          </cell>
          <cell r="L13268">
            <v>160</v>
          </cell>
          <cell r="M13268">
            <v>40</v>
          </cell>
          <cell r="N13268">
            <v>40</v>
          </cell>
          <cell r="P13268" t="str">
            <v>Excellent condition - please review the images carefully</v>
          </cell>
        </row>
        <row r="13269">
          <cell r="G13269" t="str">
            <v>15127a</v>
          </cell>
          <cell r="H13269" t="str">
            <v>15127a</v>
          </cell>
          <cell r="I13269" t="str">
            <v>Charles Riviere - Le Rue de Rivoli, Paris 1855</v>
          </cell>
          <cell r="J13269"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13269">
            <v>80</v>
          </cell>
          <cell r="L13269">
            <v>160</v>
          </cell>
          <cell r="M13269">
            <v>40</v>
          </cell>
          <cell r="N13269">
            <v>40</v>
          </cell>
          <cell r="P13269" t="str">
            <v>Excellent condition - please review the images carefully</v>
          </cell>
        </row>
        <row r="13270">
          <cell r="G13270" t="str">
            <v>15128a</v>
          </cell>
          <cell r="H13270" t="str">
            <v>15128a</v>
          </cell>
          <cell r="I13270" t="str">
            <v>Charles Riviere - Tour St Jacques, Paris 1855</v>
          </cell>
          <cell r="J13270"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13270">
            <v>80</v>
          </cell>
          <cell r="L13270">
            <v>160</v>
          </cell>
          <cell r="M13270">
            <v>40</v>
          </cell>
          <cell r="N13270">
            <v>40</v>
          </cell>
          <cell r="P13270" t="str">
            <v>Excellent condition - please review the images carefully</v>
          </cell>
        </row>
        <row r="13271">
          <cell r="G13271" t="str">
            <v>15129a</v>
          </cell>
          <cell r="H13271" t="str">
            <v>15129a</v>
          </cell>
          <cell r="I13271" t="str">
            <v>Charles Riviere - Les Tuileries, Paris 1855</v>
          </cell>
          <cell r="J13271"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13271">
            <v>80</v>
          </cell>
          <cell r="L13271">
            <v>160</v>
          </cell>
          <cell r="M13271">
            <v>40</v>
          </cell>
          <cell r="N13271">
            <v>40</v>
          </cell>
          <cell r="P13271" t="str">
            <v>Excellent condition - please review the images carefully</v>
          </cell>
        </row>
        <row r="13272">
          <cell r="G13272" t="str">
            <v>15130a</v>
          </cell>
          <cell r="H13272" t="str">
            <v>15130a</v>
          </cell>
          <cell r="I13272" t="str">
            <v>Charles Riviere - Le Pantheon, Paris 1855</v>
          </cell>
          <cell r="J13272"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13272">
            <v>80</v>
          </cell>
          <cell r="L13272">
            <v>160</v>
          </cell>
          <cell r="M13272">
            <v>40</v>
          </cell>
          <cell r="N13272">
            <v>40</v>
          </cell>
          <cell r="P13272" t="str">
            <v>Excellent condition - please review the images carefully</v>
          </cell>
        </row>
        <row r="13273">
          <cell r="G13273" t="str">
            <v>15131a</v>
          </cell>
          <cell r="H13273" t="str">
            <v>15131a</v>
          </cell>
          <cell r="I13273" t="str">
            <v>Charles Riviere - Place de la Concorde, Paris 1855</v>
          </cell>
          <cell r="J13273"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13273">
            <v>80</v>
          </cell>
          <cell r="L13273">
            <v>160</v>
          </cell>
          <cell r="M13273">
            <v>40</v>
          </cell>
          <cell r="N13273">
            <v>40</v>
          </cell>
          <cell r="P13273" t="str">
            <v>Excellent condition - please review the images carefully</v>
          </cell>
        </row>
        <row r="13274">
          <cell r="G13274" t="str">
            <v>15132a</v>
          </cell>
          <cell r="H13274" t="str">
            <v>15132a</v>
          </cell>
          <cell r="I13274" t="str">
            <v>Charles Riviere - Hotel de Ville, Paris 1855</v>
          </cell>
          <cell r="J13274"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13274">
            <v>80</v>
          </cell>
          <cell r="L13274">
            <v>160</v>
          </cell>
          <cell r="M13274">
            <v>40</v>
          </cell>
          <cell r="N13274">
            <v>40</v>
          </cell>
          <cell r="P13274" t="str">
            <v>Excellent condition - please review the images carefully</v>
          </cell>
        </row>
        <row r="13275">
          <cell r="G13275" t="str">
            <v>15133a</v>
          </cell>
          <cell r="H13275" t="str">
            <v>15133a</v>
          </cell>
          <cell r="I13275" t="str">
            <v>Charles Riviere - Le Louvre et les Tuileries, Paris 1855</v>
          </cell>
          <cell r="J13275" t="str">
            <v>This rare coloured lithograph is from Paris Moderne, Grand Album. Representant les Vues et les Monuments les plus curieux de Paris et les Sites les plus remarquables des Environs. Published by Maison Martinet, Paris and printed by Godard, Paris 1855.  
This print was drawn and lithographed by Charles Riviere depicting Paris in the mid-nineteenth century, presented in the popular panoramic style of the day. This panoramic work contained a selection of twenty-four illustrated views of Paris, scarcely found in colour.  
Size: 10.5in x 14.5in (27cm x 37cm)</v>
          </cell>
          <cell r="K13275">
            <v>80</v>
          </cell>
          <cell r="L13275">
            <v>160</v>
          </cell>
          <cell r="M13275">
            <v>40</v>
          </cell>
          <cell r="N13275">
            <v>40</v>
          </cell>
          <cell r="P13275" t="str">
            <v>Excellent condition - please review the images carefully</v>
          </cell>
        </row>
        <row r="13276">
          <cell r="G13276" t="str">
            <v>15134a</v>
          </cell>
          <cell r="H13276" t="str">
            <v>15134a</v>
          </cell>
          <cell r="I13276" t="str">
            <v>Jacques Rigaud - Chateau Royal de Chambord 1730</v>
          </cell>
          <cell r="J13276" t="str">
            <v xml:space="preserve">This beautiful engraving is from Les Maisons Royales de France by Jacques Rigaud, published in Paris1730-52. 
Rigaud is best known for his series of prints, after his own drawings, representing  Les Maisons Royales de France, a project which he undertook in 1730, and which was eventually completed by his nephew, Jean-Baptiste Rigaud. 
Size: approx 14.5in x 22in (37cm x 55cm)  </v>
          </cell>
          <cell r="K13276">
            <v>100</v>
          </cell>
          <cell r="L13276">
            <v>200</v>
          </cell>
          <cell r="M13276">
            <v>50</v>
          </cell>
          <cell r="N13276">
            <v>50</v>
          </cell>
          <cell r="P13276" t="str">
            <v>Excellent condition - please review the images carefully</v>
          </cell>
        </row>
        <row r="13277">
          <cell r="G13277" t="str">
            <v>15137a</v>
          </cell>
          <cell r="H13277" t="str">
            <v>15137a</v>
          </cell>
          <cell r="I13277" t="str">
            <v>Jacques Rigaud - Chateau Royal de Chambord 1730</v>
          </cell>
          <cell r="J13277" t="str">
            <v xml:space="preserve">This beautiful engraving is from Les Maisons Royales de France by Jacques Rigaud, published in Paris1730-52. 
Rigaud is best known for his series of prints, after his own drawings, representing  Les Maisons Royales de France, a project which he undertook in 1730, and which was eventually completed by his nephew, Jean-Baptiste Rigaud. 
Size: approx 14.5in x 22in (37cm x 55cm)  </v>
          </cell>
          <cell r="K13277">
            <v>100</v>
          </cell>
          <cell r="L13277">
            <v>200</v>
          </cell>
          <cell r="M13277">
            <v>50</v>
          </cell>
          <cell r="N13277">
            <v>50</v>
          </cell>
          <cell r="P13277" t="str">
            <v>Excellent condition - please review the images carefully</v>
          </cell>
        </row>
        <row r="13278">
          <cell r="G13278" t="str">
            <v>15138a</v>
          </cell>
          <cell r="H13278" t="str">
            <v>15138a</v>
          </cell>
          <cell r="I13278" t="str">
            <v>Jacques Rigaud - Chateau de St Germain 1730</v>
          </cell>
          <cell r="J13278" t="str">
            <v xml:space="preserve">This beautiful engraving is from Les Maisons Royales de France by Jacques Rigaud, published in Paris1730-52. 
Rigaud is best known for his series of prints, after his own drawings, representing  Les Maisons Royales de France, a project which he undertook in 1730, and which was eventually completed by his nephew, Jean-Baptiste Rigaud. 
Size: approx 14.5in x 22in (37cm x 55cm)  </v>
          </cell>
          <cell r="K13278">
            <v>100</v>
          </cell>
          <cell r="L13278">
            <v>200</v>
          </cell>
          <cell r="M13278">
            <v>50</v>
          </cell>
          <cell r="N13278">
            <v>50</v>
          </cell>
          <cell r="P13278" t="str">
            <v>Excellent condition - please review the images carefully</v>
          </cell>
        </row>
        <row r="13279">
          <cell r="G13279" t="str">
            <v>15139a</v>
          </cell>
          <cell r="H13279" t="str">
            <v>15139a</v>
          </cell>
          <cell r="I13279" t="str">
            <v>Jacques Rigaud - Chateau Neuf de St Germain 1730</v>
          </cell>
          <cell r="J13279" t="str">
            <v xml:space="preserve">This beautiful engraving is from Les Maisons Royales de France by Jacques Rigaud, published in Paris1730-52. 
Rigaud is best known for his series of prints, after his own drawings, representing  Les Maisons Royales de France, a project which he undertook in 1730, and which was eventually completed by his nephew, Jean-Baptiste Rigaud. 
Size: approx 14.5in x 22in (37cm x 55cm)  </v>
          </cell>
          <cell r="K13279">
            <v>100</v>
          </cell>
          <cell r="L13279">
            <v>200</v>
          </cell>
          <cell r="M13279">
            <v>50</v>
          </cell>
          <cell r="N13279">
            <v>50</v>
          </cell>
          <cell r="P13279" t="str">
            <v>Excellent condition - please review the images carefully</v>
          </cell>
        </row>
        <row r="13280">
          <cell r="G13280" t="str">
            <v>15141a</v>
          </cell>
          <cell r="H13280" t="str">
            <v>15141a</v>
          </cell>
          <cell r="I13280" t="str">
            <v>Jacques Rigaud - Maison Royalle de Choisy 1730</v>
          </cell>
          <cell r="J13280" t="str">
            <v xml:space="preserve">This beautiful engraving is from Les Maisons Royales de France by Jacques Rigaud, published in Paris1730-52. 
Rigaud is best known for his series of prints, after his own drawings, representing  Les Maisons Royales de France, a project which he undertook in 1730, and which was eventually completed by his nephew, Jean-Baptiste Rigaud. 
Size: approx 14.5in x 22in (37cm x 55cm)  </v>
          </cell>
          <cell r="K13280">
            <v>100</v>
          </cell>
          <cell r="L13280">
            <v>200</v>
          </cell>
          <cell r="M13280">
            <v>50</v>
          </cell>
          <cell r="N13280">
            <v>50</v>
          </cell>
          <cell r="P13280" t="str">
            <v>Excellent condition - please review the images carefully</v>
          </cell>
        </row>
        <row r="13281">
          <cell r="G13281" t="str">
            <v>15142a</v>
          </cell>
          <cell r="H13281" t="str">
            <v>15142a</v>
          </cell>
          <cell r="I13281" t="str">
            <v>Jacques Rigaud - Chateau Royal de Monceaux 1730</v>
          </cell>
          <cell r="J13281" t="str">
            <v xml:space="preserve">This beautiful engraving is from Les Maisons Royales de France by Jacques Rigaud, published in Paris1730-52. 
Rigaud is best known for his series of prints, after his own drawings, representing  Les Maisons Royales de France, a project which he undertook in 1730, and which was eventually completed by his nephew, Jean-Baptiste Rigaud. 
Size: approx 14.5in x 22in (37cm x 55cm)  </v>
          </cell>
          <cell r="K13281">
            <v>100</v>
          </cell>
          <cell r="L13281">
            <v>200</v>
          </cell>
          <cell r="M13281">
            <v>50</v>
          </cell>
          <cell r="N13281">
            <v>50</v>
          </cell>
          <cell r="P13281" t="str">
            <v>Excellent condition - please review the images carefully</v>
          </cell>
        </row>
        <row r="13282">
          <cell r="G13282" t="str">
            <v>15143a</v>
          </cell>
          <cell r="H13282" t="str">
            <v>15143a</v>
          </cell>
          <cell r="I13282" t="str">
            <v>Jacques Rigaud - Chateau Royal de Monceaux 1730</v>
          </cell>
          <cell r="J13282" t="str">
            <v xml:space="preserve">This beautiful engraving is from Les Maisons Royales de France by Jacques Rigaud, published in Paris1730-52. 
Rigaud is best known for his series of prints, after his own drawings, representing  Les Maisons Royales de France, a project which he undertook in 1730, and which was eventually completed by his nephew, Jean-Baptiste Rigaud. 
Size: approx 14.5in x 22in (37cm x 55cm)  </v>
          </cell>
          <cell r="K13282">
            <v>100</v>
          </cell>
          <cell r="L13282">
            <v>200</v>
          </cell>
          <cell r="M13282">
            <v>50</v>
          </cell>
          <cell r="N13282">
            <v>50</v>
          </cell>
          <cell r="P13282" t="str">
            <v>Excellent condition - please review the images carefully</v>
          </cell>
        </row>
        <row r="13283">
          <cell r="G13283" t="str">
            <v>15288a</v>
          </cell>
          <cell r="H13283" t="str">
            <v>15288a</v>
          </cell>
          <cell r="I13283" t="str">
            <v>Vitruvius Britannicus 1771 - Pl 37 Constable Burton, Yorkshire</v>
          </cell>
          <cell r="J13283" t="str">
            <v>This original copperplate engraving, entitled Principal Front of Sir Marmaduke Wyvill's House at Constable Burton in North Yorksire,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 approx 21.5 in x 14in (54cm x 35cm).</v>
          </cell>
          <cell r="K13283">
            <v>160</v>
          </cell>
          <cell r="L13283">
            <v>320</v>
          </cell>
          <cell r="M13283">
            <v>80</v>
          </cell>
          <cell r="N13283">
            <v>80</v>
          </cell>
          <cell r="P13283" t="str">
            <v>Very good with age-related toning in the margins. Blank verso. Please study image carefully.</v>
          </cell>
        </row>
        <row r="13284">
          <cell r="G13284" t="str">
            <v>15288a</v>
          </cell>
          <cell r="H13284" t="str">
            <v>15288a</v>
          </cell>
          <cell r="I13284" t="str">
            <v>Vitruvius Britannicus 1771 - Pl 37 Constable Burton, Yorkshire</v>
          </cell>
          <cell r="J13284"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3284">
            <v>160</v>
          </cell>
          <cell r="L13284">
            <v>320</v>
          </cell>
          <cell r="M13284">
            <v>80</v>
          </cell>
          <cell r="N13284">
            <v>80</v>
          </cell>
          <cell r="P13284" t="str">
            <v>Very good with age-related toning in the margins. Blank verso. Please study image carefully.</v>
          </cell>
        </row>
        <row r="13285">
          <cell r="G13285" t="str">
            <v>15289a</v>
          </cell>
          <cell r="H13285" t="str">
            <v>15289a</v>
          </cell>
          <cell r="I13285" t="str">
            <v>Vitruvius Britannicus 1771 - Pl 44 Compton House, Somerset + Floor Plan</v>
          </cell>
          <cell r="J13285" t="str">
            <v xml:space="preserve">These original copperplate engravings of Compton House,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 approx 21.5 in x 14in (54cm x 35cm). 
Size: approx 21.5in x 28in (54cm x 70cm) 
 </v>
          </cell>
          <cell r="K13285">
            <v>300</v>
          </cell>
          <cell r="L13285">
            <v>600</v>
          </cell>
          <cell r="M13285">
            <v>150</v>
          </cell>
          <cell r="N13285">
            <v>150</v>
          </cell>
          <cell r="P13285" t="str">
            <v>Very good with age-related toning in the margins. Blank verso. Please study image carefully.</v>
          </cell>
        </row>
        <row r="13286">
          <cell r="G13286" t="str">
            <v>15290a</v>
          </cell>
          <cell r="H13286" t="str">
            <v>15290a</v>
          </cell>
          <cell r="I13286" t="str">
            <v>Vitruvius Britannicus 1771 - Pl 6 East Front of Horse Guards, Whitehall</v>
          </cell>
          <cell r="J13286"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3286">
            <v>160</v>
          </cell>
          <cell r="L13286">
            <v>320</v>
          </cell>
          <cell r="M13286">
            <v>80</v>
          </cell>
          <cell r="N13286">
            <v>80</v>
          </cell>
          <cell r="P13286" t="str">
            <v>Very good with age-related toning in the margins. Blank verso. Please study image carefully.</v>
          </cell>
        </row>
        <row r="13287">
          <cell r="G13287" t="str">
            <v>15290a</v>
          </cell>
          <cell r="H13287" t="str">
            <v>15290a</v>
          </cell>
          <cell r="I13287" t="str">
            <v>Vitruvius Britannicus 1771 - Pl 63 Castle Hill, Dorset + 2 Floor Plans</v>
          </cell>
          <cell r="J13287" t="str">
            <v xml:space="preserve">These original copperplate engravings of Castle Hill in Dorset,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 approx 21.5 in x 14in (54cm x 35cm). </v>
          </cell>
          <cell r="K13287">
            <v>300</v>
          </cell>
          <cell r="L13287">
            <v>600</v>
          </cell>
          <cell r="M13287">
            <v>150</v>
          </cell>
          <cell r="N13287">
            <v>150</v>
          </cell>
          <cell r="P13287" t="str">
            <v>Very good with age-related toning in the margins. Blank verso. Please study image carefully.</v>
          </cell>
        </row>
        <row r="13288">
          <cell r="G13288" t="str">
            <v>15291a</v>
          </cell>
          <cell r="H13288" t="str">
            <v>15291a</v>
          </cell>
          <cell r="I13288" t="str">
            <v>Vitruvius Britannicus 1771 - Pl 8 West Front of Horse Guards, Whitehall</v>
          </cell>
          <cell r="J13288"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3288">
            <v>160</v>
          </cell>
          <cell r="L13288">
            <v>320</v>
          </cell>
          <cell r="M13288">
            <v>80</v>
          </cell>
          <cell r="N13288">
            <v>80</v>
          </cell>
          <cell r="P13288" t="str">
            <v>Very good with age-related toning in the margins. Blank verso. Please study image carefully.</v>
          </cell>
        </row>
        <row r="13289">
          <cell r="G13289" t="str">
            <v>15291a</v>
          </cell>
          <cell r="H13289" t="str">
            <v>15291a</v>
          </cell>
          <cell r="I13289" t="str">
            <v>Vitruvius Britannicus 1771 - Pl 93 Sandon, Staffordshire + 2 Floor Plns</v>
          </cell>
          <cell r="J13289" t="str">
            <v xml:space="preserve">These original copperplate engravings of Sandon in Staffordshire, seat of the Earl of Harrowby,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SandonPlate Size: approx 21.5in x 28in (54cm x 70cm) 
Floor Plan Size : approx 21.5 in x 14in (54cm x 35cm). 
 </v>
          </cell>
          <cell r="K13289">
            <v>300</v>
          </cell>
          <cell r="L13289">
            <v>600</v>
          </cell>
          <cell r="M13289">
            <v>150</v>
          </cell>
          <cell r="N13289">
            <v>150</v>
          </cell>
          <cell r="P13289" t="str">
            <v>Very good with age-related toning in the margins. Blank verso. Please study image carefully.</v>
          </cell>
        </row>
        <row r="13290">
          <cell r="G13290" t="str">
            <v>15292a</v>
          </cell>
          <cell r="H13290" t="str">
            <v>15292a</v>
          </cell>
          <cell r="I13290" t="str">
            <v>Vitruvius Britannicus 1771 - Pl 10 Shelburn House, Berkeley Square, London</v>
          </cell>
          <cell r="J13290"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3290">
            <v>160</v>
          </cell>
          <cell r="L13290">
            <v>320</v>
          </cell>
          <cell r="M13290">
            <v>80</v>
          </cell>
          <cell r="N13290">
            <v>80</v>
          </cell>
          <cell r="P13290" t="str">
            <v>Very good with age-related toning in the margins. Blank verso. Please study image carefully.</v>
          </cell>
        </row>
        <row r="13291">
          <cell r="G13291" t="str">
            <v>15292a</v>
          </cell>
          <cell r="H13291" t="str">
            <v>15292a</v>
          </cell>
          <cell r="I13291" t="str">
            <v>Vitruvius Britannicus 1771 - Pl 96 Longford Castle, Wiltshire</v>
          </cell>
          <cell r="J13291" t="str">
            <v xml:space="preserve">This original copperplate engraving of Longford Castle, the seat of the Earl of Radnor, seat of the Earl of Shrewsbury,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28in (54cm x 70cm) 
 </v>
          </cell>
          <cell r="K13291">
            <v>250</v>
          </cell>
          <cell r="L13291">
            <v>500</v>
          </cell>
          <cell r="M13291">
            <v>125</v>
          </cell>
          <cell r="N13291">
            <v>125</v>
          </cell>
          <cell r="P13291" t="str">
            <v>Very good with age-related toning in the margins. Blank verso. Please study image carefully.</v>
          </cell>
        </row>
        <row r="13292">
          <cell r="G13292" t="str">
            <v>15293a</v>
          </cell>
          <cell r="H13292" t="str">
            <v>15293a</v>
          </cell>
          <cell r="I13292" t="str">
            <v>Vitruvius Britannicus 1771 - Pl 13 Thoresby Lodge, Nottinghamshire</v>
          </cell>
          <cell r="J13292"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3292">
            <v>160</v>
          </cell>
          <cell r="L13292">
            <v>320</v>
          </cell>
          <cell r="M13292">
            <v>80</v>
          </cell>
          <cell r="N13292">
            <v>80</v>
          </cell>
          <cell r="P13292" t="str">
            <v>Very good with age-related toning in the margins. Blank verso. Please study image carefully.</v>
          </cell>
        </row>
        <row r="13293">
          <cell r="G13293" t="str">
            <v>15293a</v>
          </cell>
          <cell r="H13293" t="str">
            <v>15293a</v>
          </cell>
          <cell r="I13293" t="str">
            <v>Vitruvius Britannicus 1771 - Pl 98 Longford Castle, Wiltshire</v>
          </cell>
          <cell r="J13293" t="str">
            <v xml:space="preserve">This original copperplate engraving of Longford Castle, the seat of the Earl of Radnor, seat of the Earl of Shrewsbury,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28in (54cm x 70cm) 
 </v>
          </cell>
          <cell r="K13293">
            <v>250</v>
          </cell>
          <cell r="L13293">
            <v>500</v>
          </cell>
          <cell r="M13293">
            <v>125</v>
          </cell>
          <cell r="N13293">
            <v>125</v>
          </cell>
          <cell r="P13293" t="str">
            <v>Very good with age-related toning in the margins. Blank verso. Please study image carefully.</v>
          </cell>
        </row>
        <row r="13294">
          <cell r="G13294" t="str">
            <v>15294a</v>
          </cell>
          <cell r="H13294" t="str">
            <v>15294a</v>
          </cell>
          <cell r="I13294" t="str">
            <v>Vitruvius Britannicus 1771 - Pl 15 Hagley Park, Worcestershire</v>
          </cell>
          <cell r="J13294"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3294">
            <v>160</v>
          </cell>
          <cell r="L13294">
            <v>320</v>
          </cell>
          <cell r="M13294">
            <v>80</v>
          </cell>
          <cell r="N13294">
            <v>80</v>
          </cell>
          <cell r="P13294" t="str">
            <v>Very good with age-related toning in the margins. Blank verso. Please study image carefully.</v>
          </cell>
        </row>
        <row r="13295">
          <cell r="G13295" t="str">
            <v>15294a</v>
          </cell>
          <cell r="H13295" t="str">
            <v>15294a</v>
          </cell>
          <cell r="I13295" t="str">
            <v>Vitruvius Britannicus 1771 - Pl 94 Longford Castle Floor Plan, Wiltshire</v>
          </cell>
          <cell r="J13295" t="str">
            <v xml:space="preserve">This original copperplate engraving of Longford Castle, the seat of the Earl of Radnor, seat of the Earl of Shrewsbury,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3295">
            <v>100</v>
          </cell>
          <cell r="L13295">
            <v>200</v>
          </cell>
          <cell r="M13295">
            <v>50</v>
          </cell>
          <cell r="N13295">
            <v>50</v>
          </cell>
          <cell r="P13295" t="str">
            <v>Very good with age-related toning in the margins. Blank verso. Please study image carefully.</v>
          </cell>
        </row>
        <row r="13296">
          <cell r="G13296" t="str">
            <v>15295a</v>
          </cell>
          <cell r="H13296" t="str">
            <v>15295a</v>
          </cell>
          <cell r="I13296" t="str">
            <v>Vitruvius Britannicus 1771 - Pl 19 Oakland House, Cheshire</v>
          </cell>
          <cell r="J13296"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3296">
            <v>160</v>
          </cell>
          <cell r="L13296">
            <v>320</v>
          </cell>
          <cell r="M13296">
            <v>80</v>
          </cell>
          <cell r="N13296">
            <v>80</v>
          </cell>
          <cell r="P13296" t="str">
            <v>Very good with age-related toning in the margins. Blank verso. Please study image carefully.</v>
          </cell>
        </row>
        <row r="13297">
          <cell r="G13297" t="str">
            <v>15295a</v>
          </cell>
          <cell r="H13297" t="str">
            <v>15295a</v>
          </cell>
          <cell r="I13297" t="str">
            <v>Vitruvius Britannicus 1771 - Pl 46 Wrotham Park, Middlesex + floor plan</v>
          </cell>
          <cell r="J13297" t="str">
            <v xml:space="preserve">This original copperplate engraving of Wrotham Park in Middlesex, the seat of George Byng,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3297">
            <v>200</v>
          </cell>
          <cell r="L13297">
            <v>400</v>
          </cell>
          <cell r="M13297">
            <v>100</v>
          </cell>
          <cell r="N13297">
            <v>100</v>
          </cell>
          <cell r="P13297" t="str">
            <v>Very good with age-related toning in the margins. Blank verso. Please study image carefully.</v>
          </cell>
        </row>
        <row r="13298">
          <cell r="G13298" t="str">
            <v>15296a</v>
          </cell>
          <cell r="H13298" t="str">
            <v>15296a</v>
          </cell>
          <cell r="I13298" t="str">
            <v>Vitruvius Britannicus 1771 - Pl 21 Wimbledon Park, Surrey</v>
          </cell>
          <cell r="J13298"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3298">
            <v>160</v>
          </cell>
          <cell r="L13298">
            <v>320</v>
          </cell>
          <cell r="M13298">
            <v>80</v>
          </cell>
          <cell r="N13298">
            <v>80</v>
          </cell>
          <cell r="P13298" t="str">
            <v>Very good with age-related toning in the margins. Blank verso. Please study image carefully.</v>
          </cell>
        </row>
        <row r="13299">
          <cell r="G13299" t="str">
            <v>15296a</v>
          </cell>
          <cell r="H13299" t="str">
            <v>15296a</v>
          </cell>
          <cell r="I13299" t="str">
            <v>Vitruvius Britannicus 1771 - Pl 48 West Wycombe, Buckinghamshire + floor plan</v>
          </cell>
          <cell r="J13299"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3299">
            <v>200</v>
          </cell>
          <cell r="L13299">
            <v>400</v>
          </cell>
          <cell r="M13299">
            <v>100</v>
          </cell>
          <cell r="N13299">
            <v>100</v>
          </cell>
          <cell r="P13299" t="str">
            <v>Very good with age-related toning in the margins. Blank verso. Please study image carefully.</v>
          </cell>
        </row>
        <row r="13300">
          <cell r="G13300" t="str">
            <v>15297a</v>
          </cell>
          <cell r="H13300" t="str">
            <v>15297a</v>
          </cell>
          <cell r="I13300" t="str">
            <v>Vitruvius Britannicus 1771 - Pl 49 West Wycombe, Buckinghamshire</v>
          </cell>
          <cell r="J13300"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3300">
            <v>160</v>
          </cell>
          <cell r="L13300">
            <v>320</v>
          </cell>
          <cell r="M13300">
            <v>80</v>
          </cell>
          <cell r="N13300">
            <v>80</v>
          </cell>
          <cell r="P13300" t="str">
            <v>Very good with age-related toning in the margins. Blank verso. Please study image carefully.</v>
          </cell>
        </row>
        <row r="13301">
          <cell r="G13301" t="str">
            <v>15298a</v>
          </cell>
          <cell r="H13301" t="str">
            <v>15298a</v>
          </cell>
          <cell r="I13301" t="str">
            <v>Vitruvius Britannicus 1771 - Pl 26 North West of Harwood House, Yorkshire</v>
          </cell>
          <cell r="J13301"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3301">
            <v>160</v>
          </cell>
          <cell r="L13301">
            <v>320</v>
          </cell>
          <cell r="M13301">
            <v>80</v>
          </cell>
          <cell r="N13301">
            <v>80</v>
          </cell>
          <cell r="P13301" t="str">
            <v>Very good with age-related toning in the margins. Blank verso. Please study image carefully.</v>
          </cell>
        </row>
        <row r="13302">
          <cell r="G13302" t="str">
            <v>15298a</v>
          </cell>
          <cell r="H13302" t="str">
            <v>15298a</v>
          </cell>
          <cell r="I13302" t="str">
            <v>Vitruvius Britannicus 1771 - Pl 52 Moor Park, Hertfordshire</v>
          </cell>
          <cell r="J13302" t="str">
            <v xml:space="preserve">This original copperplate engraving of Moor Park in Hertfordshire,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 approx 21.5 in x 28in (54cm x 70cm). </v>
          </cell>
          <cell r="K13302">
            <v>300</v>
          </cell>
          <cell r="L13302">
            <v>600</v>
          </cell>
          <cell r="M13302">
            <v>150</v>
          </cell>
          <cell r="N13302">
            <v>150</v>
          </cell>
          <cell r="P13302" t="str">
            <v>Very good with age-related toning in the margins. Blank verso. Please study image carefully.</v>
          </cell>
        </row>
        <row r="13303">
          <cell r="G13303" t="str">
            <v>15299a</v>
          </cell>
          <cell r="H13303" t="str">
            <v>15299a</v>
          </cell>
          <cell r="I13303" t="str">
            <v>Vitruvius Britannicus 1771 - Pl 28 South East of Harwood House, Yorkshire</v>
          </cell>
          <cell r="J13303" t="str">
            <v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v>
          </cell>
          <cell r="K13303">
            <v>160</v>
          </cell>
          <cell r="L13303">
            <v>320</v>
          </cell>
          <cell r="M13303">
            <v>80</v>
          </cell>
          <cell r="N13303">
            <v>80</v>
          </cell>
          <cell r="P13303" t="str">
            <v>Very good with age-related toning in the margins. Blank verso. Please study image carefully.</v>
          </cell>
        </row>
        <row r="13304">
          <cell r="G13304" t="str">
            <v>15299a</v>
          </cell>
          <cell r="H13304" t="str">
            <v>15299a</v>
          </cell>
          <cell r="I13304" t="str">
            <v>Vitruvius Britannicus 1771 - Pl 67 Holkam Hall, Norfolk + Floor plan</v>
          </cell>
          <cell r="J13304" t="str">
            <v xml:space="preserve">This original copperplate engraving of Holkam Hall, Norfolk,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 approx 21.5 in x 28in (54cm x 70cm). </v>
          </cell>
          <cell r="K13304">
            <v>300</v>
          </cell>
          <cell r="L13304">
            <v>600</v>
          </cell>
          <cell r="M13304">
            <v>150</v>
          </cell>
          <cell r="N13304">
            <v>150</v>
          </cell>
          <cell r="P13304" t="str">
            <v>Very good with age-related toning in the margins. Blank verso. Please study image carefully.</v>
          </cell>
        </row>
        <row r="13305">
          <cell r="G13305" t="str">
            <v>15301a</v>
          </cell>
          <cell r="H13305" t="str">
            <v>15301a</v>
          </cell>
          <cell r="I13305" t="str">
            <v>Vitruvius Britannicus 1771 - Pl 81 Stanlinch Park, Wiltshire + floor plan</v>
          </cell>
          <cell r="J13305" t="str">
            <v xml:space="preserve">This original copperplate engraving of Stanlynch Park (now called Trafalgar Park) in Wiltshire, the seat of Henry Dawkins,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 approx 21.5 in x 28in (54cm x 70cm). </v>
          </cell>
          <cell r="K13305">
            <v>300</v>
          </cell>
          <cell r="L13305">
            <v>600</v>
          </cell>
          <cell r="M13305">
            <v>150</v>
          </cell>
          <cell r="N13305">
            <v>150</v>
          </cell>
          <cell r="P13305" t="str">
            <v>Very good with age-related toning in the margins. Blank verso. Please study image carefully.</v>
          </cell>
        </row>
        <row r="13306">
          <cell r="G13306" t="str">
            <v>15302a</v>
          </cell>
          <cell r="H13306" t="str">
            <v>15302a</v>
          </cell>
          <cell r="I13306" t="str">
            <v>Vitruvius Britannicus 1771 - Pl 89 Earl of Pembroke's Bridge, Wilton</v>
          </cell>
          <cell r="J13306" t="str">
            <v xml:space="preserve">This original copperplate engraving of the Earl of Pembroke's Bridge, Wilton in Wiltshire,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 approx 21.5 in x 28in (54cm x 70cm). </v>
          </cell>
          <cell r="K13306">
            <v>300</v>
          </cell>
          <cell r="L13306">
            <v>600</v>
          </cell>
          <cell r="M13306">
            <v>150</v>
          </cell>
          <cell r="N13306">
            <v>150</v>
          </cell>
          <cell r="P13306" t="str">
            <v>Very good with age-related toning in the margins. Blank verso. Please study image carefully.</v>
          </cell>
        </row>
        <row r="13307">
          <cell r="G13307" t="str">
            <v>15303a</v>
          </cell>
          <cell r="H13307" t="str">
            <v>15303a</v>
          </cell>
          <cell r="I13307" t="str">
            <v>Vitruvius Britannicus 1771 - Pl 75 County Hall, Nottingham + floor plan</v>
          </cell>
          <cell r="J13307" t="str">
            <v xml:space="preserve">This original copperplate engraving of the County Hall in Nottingham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 approx 21.5 in x 28in (54cm x 70cm). </v>
          </cell>
          <cell r="K13307">
            <v>300</v>
          </cell>
          <cell r="L13307">
            <v>600</v>
          </cell>
          <cell r="M13307">
            <v>150</v>
          </cell>
          <cell r="N13307">
            <v>150</v>
          </cell>
          <cell r="P13307" t="str">
            <v>Very good with age-related toning in the margins. Blank verso. Please study image carefully.</v>
          </cell>
        </row>
        <row r="13308">
          <cell r="G13308" t="str">
            <v>15307a</v>
          </cell>
          <cell r="H13308" t="str">
            <v>15307a</v>
          </cell>
          <cell r="I13308" t="str">
            <v>Vitruvius Britannicus 1771 - Pl 57 Botleys Mansion, Surrey + floor plan</v>
          </cell>
          <cell r="J13308" t="str">
            <v>This original copperplate engraving of Botleys in Surrey, the seat of Joseph Mawbey,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 approx 21.5 in x 14in (54cm x 35cm).</v>
          </cell>
          <cell r="K13308">
            <v>200</v>
          </cell>
          <cell r="L13308">
            <v>400</v>
          </cell>
          <cell r="M13308">
            <v>100</v>
          </cell>
          <cell r="N13308">
            <v>100</v>
          </cell>
          <cell r="P13308" t="str">
            <v>Very good with age-related toning in the margins. Blank verso. Please study image carefully.</v>
          </cell>
        </row>
        <row r="13309">
          <cell r="G13309" t="str">
            <v>15308a</v>
          </cell>
          <cell r="H13309" t="str">
            <v>15308a</v>
          </cell>
          <cell r="I13309" t="str">
            <v>Colen Campbell - Plan of Burlington House, Piccadilly 1725</v>
          </cell>
          <cell r="J13309" t="str">
            <v>This copper engraving of the General Plan of Burlington House and Offices in Piccadilly, London is plate 22 from volume 3 of the first edition of Vitruvius Britannicus or, the British Architect. Containing the Plans, Elevations, and Sections of the most Regular Buildings both Publick &amp; Private in Great Britain by Colen Campbell. Published by the author in three volumes 1715-25, London. 
Drawn by Colen Campbell and engraved by Henry Hulsbergh. 
Vitruvius Britannicus is one of the great 18th century architectural works and it illustrates the social revolution that occurred under the governance of Robert Walpole.  
The engravings were printed on strong creamy white chain linked paper with the occasional crown watermark.?  
Size: Sheet approx. 11in x 17in (28cm x 43cm), Platemark 9.5in x 14.5in (25cm x 37cm)</v>
          </cell>
          <cell r="K13309">
            <v>100</v>
          </cell>
          <cell r="L13309">
            <v>200</v>
          </cell>
          <cell r="M13309">
            <v>50</v>
          </cell>
          <cell r="N13309">
            <v>50</v>
          </cell>
          <cell r="P13309" t="str">
            <v xml:space="preserve">The print is in excellent condition with margins trimmed - please inspect the image carefully for any occasional age related marks. </v>
          </cell>
        </row>
        <row r="13310">
          <cell r="G13310" t="str">
            <v>15310a</v>
          </cell>
          <cell r="H13310" t="str">
            <v>15310a</v>
          </cell>
          <cell r="I13310" t="str">
            <v>Colen Campbell - Salon and Great Dining Room at Wilton House 1717</v>
          </cell>
          <cell r="J13310" t="str">
            <v>This copper engraving of the Section of the Salon and one End of the Great Dining Room at Wilton House, Wilton is plate 64 from volume 2 of the first edition of Vitruvius Britannicus or, the British Architect. Containing the Plans, Elevations, and Sections of the most Regular Buildings both Publick &amp; Private in Great Britain by Colen Campbell. Published by the author in three volumes 1715-25, London. 
Drawn by Colen Campbell and engraved by Henry Hulsbergh after the design of Inigo Jones. 
Vitruvius Britannicus is one of the great 18th century architectural works and it illustrates the social revolution that occurred under the governance of Robert Walpole.  
The engravings were printed on strong creamy white chain linked paper with the occasional crown watermark.?  
Size: Sheet approx. 13.5in x 20in (34cm x 51cm), Platemark 9.5in x 14.5in (25cm x 37cm)</v>
          </cell>
          <cell r="K13310">
            <v>160</v>
          </cell>
          <cell r="L13310">
            <v>320</v>
          </cell>
          <cell r="M13310">
            <v>80</v>
          </cell>
          <cell r="N13310">
            <v>80</v>
          </cell>
          <cell r="P13310" t="str">
            <v xml:space="preserve">The print is in excellent condition - please inspect the image carefully for any occasional age related marks. </v>
          </cell>
        </row>
        <row r="13311">
          <cell r="G13311" t="str">
            <v>15312a</v>
          </cell>
          <cell r="H13311" t="str">
            <v>15312a</v>
          </cell>
          <cell r="I13311" t="str">
            <v>Colen Campbell - Plan of Mereworth Castle, Kent 1725</v>
          </cell>
          <cell r="J13311" t="str">
            <v>This double page copper engraving of the Plan of Mereworth Castle, Kent is plate 35 from volume 3 of the first edition of Vitruvius Britannicus or, the British Architect. Containing the Plans, Elevations, and Sections of the most Regular Buildings both Publick &amp; Private in Great Britain by Colen Campbell. Published by the author in three volumes 1715-25, London. 
Drawn by Colen Campbell and engraved by Henry Hulsbergh. 
Vitruvius Britannicus is one of the great 18th century architectural works and it illustrates the social revolution that occurred under the governance of Robert Walpole.  
The engravings were printed on strong creamy white chain linked paper with the occasional crown watermark.?  
Size: Sheet approx. 26in x 20in (66cm x 51cm), Platemark 19in x 14.5in (48cm x 37cm)</v>
          </cell>
          <cell r="K13311">
            <v>100</v>
          </cell>
          <cell r="L13311">
            <v>200</v>
          </cell>
          <cell r="M13311">
            <v>50</v>
          </cell>
          <cell r="N13311">
            <v>50</v>
          </cell>
          <cell r="P13311" t="str">
            <v xml:space="preserve">The print is in excellent condition - please inspect the image carefully for any occasional age related marks. </v>
          </cell>
        </row>
        <row r="13312">
          <cell r="G13312" t="str">
            <v>15314a</v>
          </cell>
          <cell r="H13312" t="str">
            <v>15314a</v>
          </cell>
          <cell r="I13312" t="str">
            <v>A Pugin - West Front of Westminster Abbey engraved byJ Bluck  1812</v>
          </cell>
          <cell r="J13312"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13312">
            <v>50</v>
          </cell>
          <cell r="L13312">
            <v>100</v>
          </cell>
          <cell r="M13312">
            <v>25</v>
          </cell>
          <cell r="N13312">
            <v>25</v>
          </cell>
          <cell r="P13312" t="str">
            <v xml:space="preserve">The print is in excellent condition with margins trimmed - please inspect the image carefully for any occasional age related marks. </v>
          </cell>
        </row>
        <row r="13313">
          <cell r="G13313" t="str">
            <v>15319a</v>
          </cell>
          <cell r="H13313" t="str">
            <v>15319a</v>
          </cell>
          <cell r="I13313" t="str">
            <v>F Mackenzie - Interior View of Westminster Abbey by J Bluck 1812</v>
          </cell>
          <cell r="J13313"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13313">
            <v>50</v>
          </cell>
          <cell r="L13313">
            <v>100</v>
          </cell>
          <cell r="M13313">
            <v>25</v>
          </cell>
          <cell r="N13313">
            <v>25</v>
          </cell>
          <cell r="P13313" t="str">
            <v xml:space="preserve">The print is in excellent condition with margins trimmed - please inspect the image carefully for any occasional age related marks. </v>
          </cell>
        </row>
        <row r="13314">
          <cell r="G13314" t="str">
            <v>15335a</v>
          </cell>
          <cell r="H13314" t="str">
            <v>15335a</v>
          </cell>
          <cell r="I13314" t="str">
            <v>J White - Mosaic at Westminster Abbey engraved by White 1812</v>
          </cell>
          <cell r="J13314"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13314">
            <v>50</v>
          </cell>
          <cell r="L13314">
            <v>100</v>
          </cell>
          <cell r="M13314">
            <v>25</v>
          </cell>
          <cell r="N13314">
            <v>25</v>
          </cell>
          <cell r="P13314" t="str">
            <v xml:space="preserve">The print is in excellent condition with margins trimmed - please inspect the image carefully for any occasional age related marks. </v>
          </cell>
        </row>
        <row r="13315">
          <cell r="G13315" t="str">
            <v>15354a</v>
          </cell>
          <cell r="H13315" t="str">
            <v>15354a</v>
          </cell>
          <cell r="I13315" t="str">
            <v>John Sell Cotman - Folio engraving of Mount St Michael, Normandy 1822</v>
          </cell>
          <cell r="J13315" t="str">
            <v>This original 200-year-old etching of the Mount St Michael (Mont Saint Michel)  is from Architectural Antiquities of Normandy by John Sell Cotman. Published in London by J. &amp; A. Arch in 1822.
This soft-ground etching is on cream wove paper with wide margins.
John Sell Cotman (1782-1842) was one of the most important artists from the golden age of English watercolour painting. 
Size: 19.5in x 28in (49.5cm x 71cm)</v>
          </cell>
          <cell r="K13315">
            <v>100</v>
          </cell>
          <cell r="L13315">
            <v>200</v>
          </cell>
          <cell r="M13315">
            <v>50</v>
          </cell>
          <cell r="N13315">
            <v>50</v>
          </cell>
          <cell r="P13315" t="str">
            <v xml:space="preserve">The print is in excellent condition - please inspect the image carefully for any occasional age related marks. </v>
          </cell>
        </row>
        <row r="13316">
          <cell r="G13316" t="str">
            <v>153860a</v>
          </cell>
          <cell r="H13316" t="str">
            <v>153860a</v>
          </cell>
          <cell r="I13316" t="str">
            <v>John Thomas Smith - Engraving of Bruce Castle, Tottenham, London 1791</v>
          </cell>
          <cell r="J13316" t="str">
            <v>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v>
          </cell>
          <cell r="K13316">
            <v>20</v>
          </cell>
          <cell r="L13316">
            <v>40</v>
          </cell>
          <cell r="M13316">
            <v>10</v>
          </cell>
          <cell r="N13316">
            <v>10</v>
          </cell>
          <cell r="P13316" t="str">
            <v>These prints are in excellent condition. Please inspect the images carefully</v>
          </cell>
        </row>
        <row r="13317">
          <cell r="G13317" t="str">
            <v>15431a</v>
          </cell>
          <cell r="H13317" t="str">
            <v>15431a</v>
          </cell>
          <cell r="I13317" t="str">
            <v>Rowlandson and Pugin - Aquatint of Fire of London 1808</v>
          </cell>
          <cell r="J13317"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K13317">
            <v>100</v>
          </cell>
          <cell r="L13317">
            <v>200</v>
          </cell>
          <cell r="M13317">
            <v>50</v>
          </cell>
          <cell r="N13317">
            <v>50</v>
          </cell>
          <cell r="P13317" t="str">
            <v>The print is in very good condition with occasional spotting or foxing - please inspect the image carefully.</v>
          </cell>
        </row>
        <row r="13318">
          <cell r="G13318" t="str">
            <v>15438a</v>
          </cell>
          <cell r="H13318" t="str">
            <v>15438a</v>
          </cell>
          <cell r="I13318" t="str">
            <v>Rowlandson and Pugin - Aquatint of Bank of England, London 1808</v>
          </cell>
          <cell r="J13318"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K13318">
            <v>100</v>
          </cell>
          <cell r="L13318">
            <v>200</v>
          </cell>
          <cell r="M13318">
            <v>50</v>
          </cell>
          <cell r="N13318">
            <v>50</v>
          </cell>
          <cell r="P13318" t="str">
            <v>The print is in very good condition with occasional spotting or foxing - please inspect the image carefully.</v>
          </cell>
        </row>
        <row r="13319">
          <cell r="G13319" t="str">
            <v>15440a</v>
          </cell>
          <cell r="H13319" t="str">
            <v>15440a</v>
          </cell>
          <cell r="I13319" t="str">
            <v>Rowlandson and Pugin - Aquatint of Freemason's Hall, London 1808</v>
          </cell>
          <cell r="J13319" t="str">
            <v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v>
          </cell>
          <cell r="K13319">
            <v>100</v>
          </cell>
          <cell r="L13319">
            <v>200</v>
          </cell>
          <cell r="M13319">
            <v>50</v>
          </cell>
          <cell r="N13319">
            <v>50</v>
          </cell>
          <cell r="P13319" t="str">
            <v>The print is in very good condition with occasional spotting or foxing - please inspect the image carefully.</v>
          </cell>
        </row>
        <row r="13320">
          <cell r="G13320" t="str">
            <v>15468a</v>
          </cell>
          <cell r="H13320" t="str">
            <v>15468a</v>
          </cell>
          <cell r="I13320" t="str">
            <v>William Williams - Trinity College, Oxford 1733</v>
          </cell>
          <cell r="J13320" t="str">
            <v>Copper engraved print entitled, Collegium St. Trinitatis (Trinity College, Oxford) by William Williams 1733.
Inscribed 'Collegium St. Trinitatis' depicting a facade of the chapel above a drawing of a detail of the entrance portico. On the right a perspective view of the interior of the chapel is shown from clerestory height.
From the first edition of this famous, monumental and richly illustrated collection of views of Oxford and its colleges, by the little-known Welsh engraver William Williams (fl.1724-33). 
Intended as an update to David Loggan’s Oxonia illustrata (1675), it is a rare instance of the rolling press machine of Oxford University being used to print a purely illustrated book.
Size: 21in x 25in (54cm x 65cm)Vertical crease</v>
          </cell>
          <cell r="K13320">
            <v>140</v>
          </cell>
          <cell r="L13320">
            <v>280</v>
          </cell>
          <cell r="M13320">
            <v>70</v>
          </cell>
          <cell r="N13320">
            <v>70</v>
          </cell>
          <cell r="P13320" t="str">
            <v>Fair, corner paper loss and usual handling marks to margins - please inspect images carefully.</v>
          </cell>
        </row>
        <row r="13321">
          <cell r="G13321" t="str">
            <v>154990a</v>
          </cell>
          <cell r="H13321" t="str">
            <v>154990a</v>
          </cell>
          <cell r="I13321" t="str">
            <v>Nash J - Lithograph of Wakehurst, Sussex  1869</v>
          </cell>
          <cell r="J13321" t="str">
            <v>This lithograph of The Hall at Wakehurst, Sussex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v>
          </cell>
          <cell r="K13321">
            <v>30</v>
          </cell>
          <cell r="L13321">
            <v>60</v>
          </cell>
          <cell r="M13321">
            <v>15</v>
          </cell>
          <cell r="N13321">
            <v>15</v>
          </cell>
          <cell r="P13321" t="str">
            <v>The print is in excellent condition - please inspect the image carefully for any age related marks</v>
          </cell>
        </row>
        <row r="13322">
          <cell r="G13322" t="str">
            <v>15515a</v>
          </cell>
          <cell r="H13322" t="str">
            <v>15515a</v>
          </cell>
          <cell r="I13322" t="str">
            <v>Hulsbergh H - Prospect of Norwich Cathedral 1723</v>
          </cell>
          <cell r="J13322" t="str">
            <v xml:space="preserve">This engraving of a prospect of Norwich Cathedral is from the Posthumous Works of the learned Sir Thomas Browne, Kt ... or, the Antiquities of the Cathedral Church of Norwich. Published by J. Hooke, Fleet St and W. Mears, Temple Bar London 1723.
The engraver was H. Hulsbergh (as signed in lower right corner).  Henry Hulsbergh or Hendrick Hulsberg was a Dutch engraver of maps and architecture who worked in London from 1709 onwards. Born in Amsterdam, Hulsbergh was mainly employed engraving large architectural compositions such as Colen Campbell's Vitruvius Britannicus, Kip's Britannia Illustrata, and Christopher Wren's Designs for St. Paul's Cathedral. 
Size: approx. 12in x 8.5in (30cm x 22cm)
</v>
          </cell>
          <cell r="K13322">
            <v>100</v>
          </cell>
          <cell r="L13322">
            <v>200</v>
          </cell>
          <cell r="M13322">
            <v>50</v>
          </cell>
          <cell r="N13322">
            <v>50</v>
          </cell>
          <cell r="P13322" t="str">
            <v xml:space="preserve">The print is in excellent condition in a mount with folds as issued - please inspect the image carefully for any occasional age related marks. </v>
          </cell>
        </row>
        <row r="13323">
          <cell r="G13323" t="str">
            <v>15516a</v>
          </cell>
          <cell r="H13323" t="str">
            <v>15516a</v>
          </cell>
          <cell r="I13323" t="str">
            <v>Hulsbergh H - Prospect of a portal at Norwich Cathedral 1723</v>
          </cell>
          <cell r="J13323" t="str">
            <v xml:space="preserve">This engraving of a prospect of a portal at Norwich Cathedral is from the Posthumous Works of the learned Sir Thomas Browne, Kt ... or, the Antiquities of the Cathedral Church of Norwich. Published by J. Hooke, Fleet St and W. Mears, Temple Bar London 1723.
The engraver was H. Hulsbergh (as signed in lower right corner).  Henry Hulsbergh or Hendrick Hulsberg was a Dutch engraver of maps and architecture who worked in London from 1709 onwards. Born in Amsterdam, Hulsbergh was mainly employed engraving large architectural compositions such as Colen Campbell's Vitruvius Britannicus, Kip's Britannia Illustrata, and Christopher Wren's Designs for St. Paul's Cathedral. 
Size: approx. 8.5in x 12in (22cm x 30cm)
</v>
          </cell>
          <cell r="K13323">
            <v>100</v>
          </cell>
          <cell r="L13323">
            <v>200</v>
          </cell>
          <cell r="M13323">
            <v>50</v>
          </cell>
          <cell r="N13323">
            <v>50</v>
          </cell>
          <cell r="P13323" t="str">
            <v xml:space="preserve">The print is in excellent condition in a mount with folds as issued - please inspect the image carefully for any occasional age related marks. </v>
          </cell>
        </row>
        <row r="13324">
          <cell r="G13324" t="str">
            <v>15524a</v>
          </cell>
          <cell r="H13324" t="str">
            <v>15524a</v>
          </cell>
          <cell r="I13324" t="str">
            <v>AS Murray - Designs on Greek Vases 1894</v>
          </cell>
          <cell r="J13324" t="str">
            <v>This print is Designs from Greek Vases in the British Museum by Alexander S Murray. Published by Longmans 1894. First edition.
They depict interior and exterior designs from kylikes (vases). The plates show paintings on red-figure, ancient, Greek vases which were produced from c530 B.C. to c330 B.C. in Greece and southern Italy. Most of the subjects shown are taken from ancient Greek myths.
Size: approx. 11in x 17in (28cm 43cm)</v>
          </cell>
          <cell r="K13324">
            <v>30</v>
          </cell>
          <cell r="L13324">
            <v>60</v>
          </cell>
          <cell r="M13324">
            <v>15</v>
          </cell>
          <cell r="N13324">
            <v>15</v>
          </cell>
          <cell r="P13324" t="str">
            <v xml:space="preserve">The print is in excellent condition - please inspect the image carefully for any occasional age related marks. </v>
          </cell>
        </row>
        <row r="13325">
          <cell r="G13325" t="str">
            <v>15525a</v>
          </cell>
          <cell r="H13325" t="str">
            <v>15525a</v>
          </cell>
          <cell r="I13325" t="str">
            <v>AS Murray - Designs on Greek Vases 1894</v>
          </cell>
          <cell r="J13325" t="str">
            <v>This print is Designs from Greek Vases in the British Museum by Alexander S Murray. Published by Longmans 1894. First edition.
They depict interior and exterior designs from kylikes (vases). The plates show paintings on red-figure, ancient, Greek vases which were produced from c530 B.C. to c330 B.C. in Greece and southern Italy. Most of the subjects shown are taken from ancient Greek myths.
Size: approx. 11in x 17in (28cm 43cm)</v>
          </cell>
          <cell r="K13325">
            <v>30</v>
          </cell>
          <cell r="L13325">
            <v>60</v>
          </cell>
          <cell r="M13325">
            <v>15</v>
          </cell>
          <cell r="N13325">
            <v>15</v>
          </cell>
          <cell r="P13325" t="str">
            <v xml:space="preserve">The print is in excellent condition - please inspect the image carefully for any occasional age related marks. </v>
          </cell>
        </row>
        <row r="13326">
          <cell r="G13326" t="str">
            <v>15526a</v>
          </cell>
          <cell r="H13326" t="str">
            <v>15526a</v>
          </cell>
          <cell r="I13326" t="str">
            <v>AS Murray - 3 prints of Greek Vases 1894</v>
          </cell>
          <cell r="J13326" t="str">
            <v>These prints are from Designs from Greek Vases in the British Museum by Alexander S Murray. Published by Longmans 1894. First edition.
They depict interior and exterior designs from kylikes (vases). The plates show paintings on red-figure, ancient, Greek vases which were produced from c530 B.C. to c330 B.C. in Greece and southern Italy. Most of the subjects shown are taken from ancient Greek myths.
Size: approx. 11in x 17in (28cm 43cm)</v>
          </cell>
          <cell r="K13326">
            <v>80</v>
          </cell>
          <cell r="L13326">
            <v>160</v>
          </cell>
          <cell r="M13326">
            <v>40</v>
          </cell>
          <cell r="N13326">
            <v>40</v>
          </cell>
          <cell r="P13326" t="str">
            <v xml:space="preserve">The prints are in excellent condition - please inspect the image carefully for any occasional age related marks. </v>
          </cell>
        </row>
        <row r="13327">
          <cell r="G13327" t="str">
            <v>15526a</v>
          </cell>
          <cell r="H13327" t="str">
            <v>15526a</v>
          </cell>
          <cell r="I13327" t="str">
            <v>AS Murray - Designs on Greek Vases 1894</v>
          </cell>
          <cell r="J13327" t="str">
            <v>This print is Designs from Greek Vases in the British Museum by Alexander S Murray. Published by Longmans 1894. First edition.
They depict interior and exterior designs from kylikes (vases). The plates show paintings on red-figure, ancient, Greek vases which were produced from c530 B.C. to c330 B.C. in Greece and southern Italy. Most of the subjects shown are taken from ancient Greek myths.
Size: approx. 11in x 17in (28cm 43cm)</v>
          </cell>
          <cell r="K13327">
            <v>30</v>
          </cell>
          <cell r="L13327">
            <v>60</v>
          </cell>
          <cell r="M13327">
            <v>15</v>
          </cell>
          <cell r="N13327">
            <v>15</v>
          </cell>
          <cell r="P13327" t="str">
            <v xml:space="preserve">The print is in excellent condition - please inspect the image carefully for any occasional age related marks. </v>
          </cell>
        </row>
        <row r="13328">
          <cell r="G13328" t="str">
            <v>15527a</v>
          </cell>
          <cell r="H13328" t="str">
            <v>15527a</v>
          </cell>
          <cell r="I13328" t="str">
            <v>AS Murray - Designs on Greek Vases 1894</v>
          </cell>
          <cell r="J13328" t="str">
            <v>This print is Designs from Greek Vases in the British Museum by Alexander S Murray. Published by Longmans 1894. First edition.
They depict interior and exterior designs from kylikes (vases). The plates show paintings on red-figure, ancient, Greek vases which were produced from c530 B.C. to c330 B.C. in Greece and southern Italy. Most of the subjects shown are taken from ancient Greek myths.
Size: approx. 11in x 17in (28cm 43cm)</v>
          </cell>
          <cell r="K13328">
            <v>30</v>
          </cell>
          <cell r="L13328">
            <v>60</v>
          </cell>
          <cell r="M13328">
            <v>15</v>
          </cell>
          <cell r="N13328">
            <v>15</v>
          </cell>
          <cell r="P13328" t="str">
            <v xml:space="preserve">The print is in excellent condition - please inspect the image carefully for any occasional age related marks. </v>
          </cell>
        </row>
        <row r="13329">
          <cell r="G13329" t="str">
            <v>15628a</v>
          </cell>
          <cell r="H13329" t="str">
            <v>15628a</v>
          </cell>
          <cell r="I13329" t="str">
            <v>JS Cotman - Byland Abbey, Yorkshire 1838</v>
          </cell>
          <cell r="J13329"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13329">
            <v>40</v>
          </cell>
          <cell r="L13329">
            <v>80</v>
          </cell>
          <cell r="M13329">
            <v>20</v>
          </cell>
          <cell r="N13329">
            <v>20</v>
          </cell>
          <cell r="P13329" t="str">
            <v xml:space="preserve">The print is in excellent condition - please inspect the image carefully for any occasional age related marks. </v>
          </cell>
        </row>
        <row r="13330">
          <cell r="G13330" t="str">
            <v>15638a</v>
          </cell>
          <cell r="H13330" t="str">
            <v>15638a</v>
          </cell>
          <cell r="I13330" t="str">
            <v>JS Cotman - St Mary's Abbey, York 1838</v>
          </cell>
          <cell r="J13330"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13330">
            <v>40</v>
          </cell>
          <cell r="L13330">
            <v>80</v>
          </cell>
          <cell r="M13330">
            <v>20</v>
          </cell>
          <cell r="N13330">
            <v>20</v>
          </cell>
          <cell r="P13330" t="str">
            <v xml:space="preserve">The print is in excellent condition - please inspect the image carefully for any occasional age related marks. </v>
          </cell>
        </row>
        <row r="13331">
          <cell r="G13331" t="str">
            <v>15642a</v>
          </cell>
          <cell r="H13331" t="str">
            <v>15642a</v>
          </cell>
          <cell r="I13331" t="str">
            <v>JS Cotman - Cambridge Castle, Cambridgeshire 1838</v>
          </cell>
          <cell r="J13331" t="str">
            <v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v>
          </cell>
          <cell r="K13331">
            <v>40</v>
          </cell>
          <cell r="L13331">
            <v>80</v>
          </cell>
          <cell r="M13331">
            <v>20</v>
          </cell>
          <cell r="N13331">
            <v>20</v>
          </cell>
          <cell r="P13331" t="str">
            <v xml:space="preserve">The print is in excellent condition - please inspect the image carefully for any occasional age related marks. </v>
          </cell>
        </row>
        <row r="13332">
          <cell r="G13332" t="str">
            <v>15660a</v>
          </cell>
          <cell r="H13332" t="str">
            <v>15660a</v>
          </cell>
          <cell r="I13332" t="str">
            <v>JS Cotman - View of the River Yare, Norfolk from Liber Studiorum 1838</v>
          </cell>
          <cell r="J13332"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32">
            <v>40</v>
          </cell>
          <cell r="L13332">
            <v>80</v>
          </cell>
          <cell r="M13332">
            <v>20</v>
          </cell>
          <cell r="N13332">
            <v>20</v>
          </cell>
          <cell r="P13332" t="str">
            <v xml:space="preserve">The print is in excellent condition - please inspect the image carefully for any occasional age related marks. </v>
          </cell>
        </row>
        <row r="13333">
          <cell r="G13333" t="str">
            <v>15661a</v>
          </cell>
          <cell r="H13333" t="str">
            <v>15661a</v>
          </cell>
          <cell r="I13333" t="str">
            <v>JS Cotman - View of the Walsingham, Norfolk from Liber Studiorum 1838</v>
          </cell>
          <cell r="J13333"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33">
            <v>40</v>
          </cell>
          <cell r="L13333">
            <v>80</v>
          </cell>
          <cell r="M13333">
            <v>20</v>
          </cell>
          <cell r="N13333">
            <v>20</v>
          </cell>
          <cell r="P13333" t="str">
            <v xml:space="preserve">The print is in excellent condition - please inspect the image carefully for any occasional age related marks. </v>
          </cell>
        </row>
        <row r="13334">
          <cell r="G13334" t="str">
            <v>15662a</v>
          </cell>
          <cell r="H13334" t="str">
            <v>15662a</v>
          </cell>
          <cell r="I13334" t="str">
            <v>JS Cotman -The Judgement of Midas from Liber Studiorum 1838</v>
          </cell>
          <cell r="J13334"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34">
            <v>60</v>
          </cell>
          <cell r="L13334">
            <v>100</v>
          </cell>
          <cell r="M13334">
            <v>20</v>
          </cell>
          <cell r="N13334">
            <v>20</v>
          </cell>
          <cell r="P13334" t="str">
            <v xml:space="preserve">The print is in excellent condition - please inspect the image carefully for any occasional age related marks. </v>
          </cell>
        </row>
        <row r="13335">
          <cell r="G13335" t="str">
            <v>15663a</v>
          </cell>
          <cell r="H13335" t="str">
            <v>15663a</v>
          </cell>
          <cell r="I13335" t="str">
            <v>JS Cotman - Postwick Grove, Norfolk from Liber Studiorum 1838</v>
          </cell>
          <cell r="J13335"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35">
            <v>60</v>
          </cell>
          <cell r="L13335">
            <v>100</v>
          </cell>
          <cell r="M13335">
            <v>20</v>
          </cell>
          <cell r="N13335">
            <v>20</v>
          </cell>
          <cell r="P13335" t="str">
            <v xml:space="preserve">The print is in excellent condition - please inspect the image carefully for any occasional age related marks. </v>
          </cell>
        </row>
        <row r="13336">
          <cell r="G13336" t="str">
            <v>15664a</v>
          </cell>
          <cell r="H13336" t="str">
            <v>15664a</v>
          </cell>
          <cell r="I13336" t="str">
            <v>JS Cotman - Milbank on the Thames from Liber Studiorum 1838</v>
          </cell>
          <cell r="J13336"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36">
            <v>60</v>
          </cell>
          <cell r="L13336">
            <v>100</v>
          </cell>
          <cell r="M13336">
            <v>20</v>
          </cell>
          <cell r="N13336">
            <v>20</v>
          </cell>
          <cell r="P13336" t="str">
            <v xml:space="preserve">The print is in excellent condition - please inspect the image carefully for any occasional age related marks. </v>
          </cell>
        </row>
        <row r="13337">
          <cell r="G13337" t="str">
            <v>15665a</v>
          </cell>
          <cell r="H13337" t="str">
            <v>15665a</v>
          </cell>
          <cell r="I13337" t="str">
            <v>JS Cotman - A study from Liber Studiorum 1838</v>
          </cell>
          <cell r="J13337"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37">
            <v>60</v>
          </cell>
          <cell r="L13337">
            <v>100</v>
          </cell>
          <cell r="M13337">
            <v>20</v>
          </cell>
          <cell r="N13337">
            <v>20</v>
          </cell>
          <cell r="P13337" t="str">
            <v xml:space="preserve">The print is in excellent condition - please inspect the image carefully for any occasional age related marks. </v>
          </cell>
        </row>
        <row r="13338">
          <cell r="G13338" t="str">
            <v>15666a</v>
          </cell>
          <cell r="H13338" t="str">
            <v>15666a</v>
          </cell>
          <cell r="I13338" t="str">
            <v>JS Cotman - Devil's Bridge, Cardiganshire from Liber Studiorum 1838</v>
          </cell>
          <cell r="J13338"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38">
            <v>60</v>
          </cell>
          <cell r="L13338">
            <v>100</v>
          </cell>
          <cell r="M13338">
            <v>20</v>
          </cell>
          <cell r="N13338">
            <v>20</v>
          </cell>
          <cell r="P13338" t="str">
            <v xml:space="preserve">The print is in excellent condition - please inspect the image carefully for any occasional age related marks. </v>
          </cell>
        </row>
        <row r="13339">
          <cell r="G13339" t="str">
            <v>15667a</v>
          </cell>
          <cell r="H13339" t="str">
            <v>15667a</v>
          </cell>
          <cell r="I13339" t="str">
            <v>JS Cotman - Parson's Bridge, Cardiganshire from Liber Studiorum 1838</v>
          </cell>
          <cell r="J13339"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39">
            <v>60</v>
          </cell>
          <cell r="L13339">
            <v>100</v>
          </cell>
          <cell r="M13339">
            <v>20</v>
          </cell>
          <cell r="N13339">
            <v>20</v>
          </cell>
          <cell r="P13339" t="str">
            <v xml:space="preserve">The print is in excellent condition - please inspect the image carefully for any occasional age related marks. </v>
          </cell>
        </row>
        <row r="13340">
          <cell r="G13340" t="str">
            <v>15668a</v>
          </cell>
          <cell r="H13340" t="str">
            <v>15668a</v>
          </cell>
          <cell r="I13340" t="str">
            <v>JS Cotman - Dolbadern Castle, North Wales from Liber Studiorum 1838</v>
          </cell>
          <cell r="J13340"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40">
            <v>60</v>
          </cell>
          <cell r="L13340">
            <v>100</v>
          </cell>
          <cell r="M13340">
            <v>20</v>
          </cell>
          <cell r="N13340">
            <v>20</v>
          </cell>
          <cell r="P13340" t="str">
            <v xml:space="preserve">The print is in excellent condition - please inspect the image carefully for any occasional age related marks. </v>
          </cell>
        </row>
        <row r="13341">
          <cell r="G13341" t="str">
            <v>15669a</v>
          </cell>
          <cell r="H13341" t="str">
            <v>15669a</v>
          </cell>
          <cell r="I13341" t="str">
            <v>JS Cotman - Duncomb Park, Yorkshire from Liber Studiorum 1838</v>
          </cell>
          <cell r="J13341"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41">
            <v>60</v>
          </cell>
          <cell r="L13341">
            <v>100</v>
          </cell>
          <cell r="M13341">
            <v>20</v>
          </cell>
          <cell r="N13341">
            <v>20</v>
          </cell>
          <cell r="P13341" t="str">
            <v xml:space="preserve">The print is in excellent condition - please inspect the image carefully for any occasional age related marks. </v>
          </cell>
        </row>
        <row r="13342">
          <cell r="G13342" t="str">
            <v>15671a</v>
          </cell>
          <cell r="H13342" t="str">
            <v>15671a</v>
          </cell>
          <cell r="I13342" t="str">
            <v>JS Cotman - Cader Iris, North Wales from Liber Studiorum 1838</v>
          </cell>
          <cell r="J13342"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42">
            <v>60</v>
          </cell>
          <cell r="L13342">
            <v>100</v>
          </cell>
          <cell r="M13342">
            <v>20</v>
          </cell>
          <cell r="N13342">
            <v>20</v>
          </cell>
          <cell r="P13342" t="str">
            <v xml:space="preserve">The print is in excellent condition - please inspect the image carefully for any occasional age related marks. </v>
          </cell>
        </row>
        <row r="13343">
          <cell r="G13343" t="str">
            <v>15672a</v>
          </cell>
          <cell r="H13343" t="str">
            <v>15672a</v>
          </cell>
          <cell r="I13343" t="str">
            <v>JS Cotman - A study from Liber Studiorum 1838</v>
          </cell>
          <cell r="J13343"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43">
            <v>60</v>
          </cell>
          <cell r="L13343">
            <v>100</v>
          </cell>
          <cell r="M13343">
            <v>20</v>
          </cell>
          <cell r="N13343">
            <v>20</v>
          </cell>
          <cell r="P13343" t="str">
            <v xml:space="preserve">The print is in excellent condition - please inspect the image carefully for any occasional age related marks. </v>
          </cell>
        </row>
        <row r="13344">
          <cell r="G13344" t="str">
            <v>15673a</v>
          </cell>
          <cell r="H13344" t="str">
            <v>15673a</v>
          </cell>
          <cell r="I13344" t="str">
            <v>JS Cotman - A study from Liber Studiorum 1838</v>
          </cell>
          <cell r="J13344"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44">
            <v>60</v>
          </cell>
          <cell r="L13344">
            <v>100</v>
          </cell>
          <cell r="M13344">
            <v>20</v>
          </cell>
          <cell r="N13344">
            <v>20</v>
          </cell>
          <cell r="P13344" t="str">
            <v xml:space="preserve">The print is in excellent condition - please inspect the image carefully for any occasional age related marks. </v>
          </cell>
        </row>
        <row r="13345">
          <cell r="G13345" t="str">
            <v>15674a</v>
          </cell>
          <cell r="H13345" t="str">
            <v>15674a</v>
          </cell>
          <cell r="I13345" t="str">
            <v>JS Cotman - Trees at Norwich Thorp, Norfolk from Liber Studiorum 1838</v>
          </cell>
          <cell r="J13345"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45">
            <v>60</v>
          </cell>
          <cell r="L13345">
            <v>100</v>
          </cell>
          <cell r="M13345">
            <v>20</v>
          </cell>
          <cell r="N13345">
            <v>20</v>
          </cell>
          <cell r="P13345" t="str">
            <v xml:space="preserve">The print is in excellent condition - please inspect the image carefully for any occasional age related marks. </v>
          </cell>
        </row>
        <row r="13346">
          <cell r="G13346" t="str">
            <v>15675a</v>
          </cell>
          <cell r="H13346" t="str">
            <v>15675a</v>
          </cell>
          <cell r="I13346" t="str">
            <v>JS Cotman - Postwick Grove, Norfolk from Liber Studiorum 1838</v>
          </cell>
          <cell r="J13346"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46">
            <v>60</v>
          </cell>
          <cell r="L13346">
            <v>100</v>
          </cell>
          <cell r="M13346">
            <v>20</v>
          </cell>
          <cell r="N13346">
            <v>20</v>
          </cell>
          <cell r="P13346" t="str">
            <v xml:space="preserve">The print is in excellent condition - please inspect the image carefully for any occasional age related marks. </v>
          </cell>
        </row>
        <row r="13347">
          <cell r="G13347" t="str">
            <v>15676a</v>
          </cell>
          <cell r="H13347" t="str">
            <v>15676a</v>
          </cell>
          <cell r="I13347" t="str">
            <v>JS Cotman - Felbrigg Heath, Norfolk from Liber Studiorum 1838</v>
          </cell>
          <cell r="J13347"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47">
            <v>60</v>
          </cell>
          <cell r="L13347">
            <v>100</v>
          </cell>
          <cell r="M13347">
            <v>20</v>
          </cell>
          <cell r="N13347">
            <v>20</v>
          </cell>
          <cell r="P13347" t="str">
            <v xml:space="preserve">The print is in excellent condition - please inspect the image carefully for any occasional age related marks. </v>
          </cell>
        </row>
        <row r="13348">
          <cell r="G13348" t="str">
            <v>15677a</v>
          </cell>
          <cell r="H13348" t="str">
            <v>15677a</v>
          </cell>
          <cell r="I13348" t="str">
            <v>JS Cotman - View in North Wales  from Liber Studiorum 1838</v>
          </cell>
          <cell r="J13348"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48">
            <v>60</v>
          </cell>
          <cell r="L13348">
            <v>100</v>
          </cell>
          <cell r="M13348">
            <v>20</v>
          </cell>
          <cell r="N13348">
            <v>20</v>
          </cell>
          <cell r="P13348" t="str">
            <v xml:space="preserve">The print is in excellent condition - please inspect the image carefully for any occasional age related marks. </v>
          </cell>
        </row>
        <row r="13349">
          <cell r="G13349" t="str">
            <v>15680a</v>
          </cell>
          <cell r="H13349" t="str">
            <v>15680a</v>
          </cell>
          <cell r="I13349" t="str">
            <v>JS Cotman - Ragland Castle, Monmouthshire from Liber Studiorum 1838</v>
          </cell>
          <cell r="J13349"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49">
            <v>60</v>
          </cell>
          <cell r="L13349">
            <v>100</v>
          </cell>
          <cell r="M13349">
            <v>20</v>
          </cell>
          <cell r="N13349">
            <v>20</v>
          </cell>
          <cell r="P13349" t="str">
            <v xml:space="preserve">The print is in excellent condition - please inspect the image carefully for any occasional age related marks. </v>
          </cell>
        </row>
        <row r="13350">
          <cell r="G13350" t="str">
            <v>15682a</v>
          </cell>
          <cell r="H13350" t="str">
            <v>15682a</v>
          </cell>
          <cell r="I13350" t="str">
            <v>JS Cotman - Monnow Bridge, Monmouthshire from Liber Studiorum 1838</v>
          </cell>
          <cell r="J13350"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50">
            <v>40</v>
          </cell>
          <cell r="L13350">
            <v>80</v>
          </cell>
          <cell r="M13350">
            <v>20</v>
          </cell>
          <cell r="N13350">
            <v>20</v>
          </cell>
          <cell r="P13350" t="str">
            <v xml:space="preserve">The print is in excellent condition - please inspect the image carefully for any occasional age related marks. </v>
          </cell>
        </row>
        <row r="13351">
          <cell r="G13351" t="str">
            <v>15687a</v>
          </cell>
          <cell r="H13351" t="str">
            <v>15687a</v>
          </cell>
          <cell r="I13351" t="str">
            <v>JS Cotman - Conway Castle, North Wales from Liber Studiorum 1838</v>
          </cell>
          <cell r="J13351" t="str">
            <v>Liber Studiorum by John Sell Cotman.  Published in London by HG Bohn in 1838
This soft-ground etching is on cream wove paper.
John Sell Cotman (1782-1842) was one of the most important artists from the golden age of English watercolour painting. 
Size: 12in x 18in (31.5cm x 46cm)</v>
          </cell>
          <cell r="K13351">
            <v>60</v>
          </cell>
          <cell r="L13351">
            <v>100</v>
          </cell>
          <cell r="M13351">
            <v>20</v>
          </cell>
          <cell r="N13351">
            <v>20</v>
          </cell>
          <cell r="P13351" t="str">
            <v xml:space="preserve">The print is in excellent condition - please inspect the image carefully for any occasional age related marks. </v>
          </cell>
        </row>
        <row r="13352">
          <cell r="G13352" t="str">
            <v>15945a</v>
          </cell>
          <cell r="H13352" t="str">
            <v>15945a</v>
          </cell>
          <cell r="I13352" t="str">
            <v>F Mackenzie - Transept of Westminster Abbey engraved by J Bluck  1812</v>
          </cell>
          <cell r="J13352"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13352">
            <v>75</v>
          </cell>
          <cell r="L13352">
            <v>125</v>
          </cell>
          <cell r="M13352">
            <v>25</v>
          </cell>
          <cell r="N13352">
            <v>25</v>
          </cell>
          <cell r="P13352" t="str">
            <v xml:space="preserve">The print is in excellent condition - please inspect the image carefully for any occasional age related marks. </v>
          </cell>
        </row>
        <row r="13353">
          <cell r="G13353" t="str">
            <v>15951a</v>
          </cell>
          <cell r="H13353" t="str">
            <v>15951a</v>
          </cell>
          <cell r="I13353" t="str">
            <v>F Mackenzie - Henry VII Monument in Westminster Abbey engraved by J Bluck  1812</v>
          </cell>
          <cell r="J13353"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13353">
            <v>75</v>
          </cell>
          <cell r="L13353">
            <v>125</v>
          </cell>
          <cell r="M13353">
            <v>25</v>
          </cell>
          <cell r="N13353">
            <v>25</v>
          </cell>
          <cell r="P13353" t="str">
            <v xml:space="preserve">The print is in excellent condition - please inspect the image carefully for any occasional age related marks. </v>
          </cell>
        </row>
        <row r="13354">
          <cell r="G13354" t="str">
            <v>15954a</v>
          </cell>
          <cell r="H13354" t="str">
            <v>15954a</v>
          </cell>
          <cell r="I13354" t="str">
            <v>T Uwins - Henry VII Chapel in Westminster Abbey engraved by J Bluck  1812</v>
          </cell>
          <cell r="J13354"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13354">
            <v>75</v>
          </cell>
          <cell r="L13354">
            <v>125</v>
          </cell>
          <cell r="M13354">
            <v>25</v>
          </cell>
          <cell r="N13354">
            <v>25</v>
          </cell>
          <cell r="P13354" t="str">
            <v xml:space="preserve">The print is in excellent condition - please inspect the image carefully for any occasional age related marks. </v>
          </cell>
        </row>
        <row r="13355">
          <cell r="G13355" t="str">
            <v>15988a</v>
          </cell>
          <cell r="H13355" t="str">
            <v>15988a</v>
          </cell>
          <cell r="I13355" t="str">
            <v>A Pugin - Edward the Confessor in Westminster Abbey engraved by J Bluck  1812</v>
          </cell>
          <cell r="J13355"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13355">
            <v>75</v>
          </cell>
          <cell r="L13355">
            <v>125</v>
          </cell>
          <cell r="M13355">
            <v>25</v>
          </cell>
          <cell r="N13355">
            <v>25</v>
          </cell>
          <cell r="P13355" t="str">
            <v xml:space="preserve">The print is in excellent condition - please inspect the image carefully for any occasional age related marks. </v>
          </cell>
        </row>
        <row r="13356">
          <cell r="G13356" t="str">
            <v>15989a</v>
          </cell>
          <cell r="H13356" t="str">
            <v>15989a</v>
          </cell>
          <cell r="I13356" t="str">
            <v>Mackenzie - Screen in Westminster Abbey engraved by G Lewis 1812</v>
          </cell>
          <cell r="J13356" t="str">
            <v>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v>
          </cell>
          <cell r="K13356">
            <v>75</v>
          </cell>
          <cell r="L13356">
            <v>125</v>
          </cell>
          <cell r="M13356">
            <v>25</v>
          </cell>
          <cell r="N13356">
            <v>25</v>
          </cell>
          <cell r="P13356" t="str">
            <v xml:space="preserve">The print is in excellent condition - please inspect the image carefully for any occasional age related marks. </v>
          </cell>
        </row>
        <row r="13357">
          <cell r="G13357" t="str">
            <v>16006a</v>
          </cell>
          <cell r="H13357" t="str">
            <v>16006a</v>
          </cell>
          <cell r="I13357" t="str">
            <v>Charles Riviere - Eglise St Sulpice 1867</v>
          </cell>
          <cell r="J13357"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13357">
            <v>40</v>
          </cell>
          <cell r="L13357">
            <v>80</v>
          </cell>
          <cell r="M13357">
            <v>20</v>
          </cell>
          <cell r="N13357">
            <v>20</v>
          </cell>
          <cell r="P13357" t="str">
            <v>Excellent but please check for the images for any age-related marks.</v>
          </cell>
        </row>
        <row r="13358">
          <cell r="G13358" t="str">
            <v>16016a</v>
          </cell>
          <cell r="H13358" t="str">
            <v>16016a</v>
          </cell>
          <cell r="I13358" t="str">
            <v>Charles Riviere - La Monnaie 1867</v>
          </cell>
          <cell r="J13358"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13358">
            <v>40</v>
          </cell>
          <cell r="L13358">
            <v>80</v>
          </cell>
          <cell r="M13358">
            <v>20</v>
          </cell>
          <cell r="N13358">
            <v>20</v>
          </cell>
          <cell r="P13358" t="str">
            <v>Excellent but please check for the images for any age-related marks.</v>
          </cell>
        </row>
        <row r="13359">
          <cell r="G13359" t="str">
            <v>16021a</v>
          </cell>
          <cell r="H13359" t="str">
            <v>16021a</v>
          </cell>
          <cell r="I13359" t="str">
            <v>Charles Riviere - Vue Generale du Louvre 1867</v>
          </cell>
          <cell r="J13359" t="str">
            <v>This chromolithograph by Charles Riviere is from Paris d'après la photographie by Maison Martin. Published by Michel and printed by Becquet Freres Paris 1867.
Rivière based his very accurate drawings on the newly invented medium - photography. Soon his art would be completely obsolete, as photography becoming steadily cheaper and would replace these kinds of albums. The views of the streets and monuments are very lively and charming. 
Size: 10in x 13.5in (25.5cm x 34 cm)</v>
          </cell>
          <cell r="K13359">
            <v>40</v>
          </cell>
          <cell r="L13359">
            <v>80</v>
          </cell>
          <cell r="M13359">
            <v>20</v>
          </cell>
          <cell r="N13359">
            <v>20</v>
          </cell>
          <cell r="P13359" t="str">
            <v>Excellent but please check for the images for any age-related marks.</v>
          </cell>
        </row>
        <row r="13360">
          <cell r="G13360" t="str">
            <v>16048a</v>
          </cell>
          <cell r="H13360" t="str">
            <v>16048a</v>
          </cell>
          <cell r="I13360" t="str">
            <v>Thomas Hearne - Greystoke Castle Cumberland 1786</v>
          </cell>
          <cell r="J13360"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3360">
            <v>30</v>
          </cell>
          <cell r="L13360">
            <v>60</v>
          </cell>
          <cell r="M13360">
            <v>15</v>
          </cell>
          <cell r="N13360">
            <v>15</v>
          </cell>
          <cell r="P13360" t="str">
            <v>Excellent but please check for the images for any age-related marks.</v>
          </cell>
        </row>
        <row r="13361">
          <cell r="G13361" t="str">
            <v>16062a</v>
          </cell>
          <cell r="H13361" t="str">
            <v>16062a</v>
          </cell>
          <cell r="I13361" t="str">
            <v>Thomas Hearne - Stirling Castle Stirlingshire 1786</v>
          </cell>
          <cell r="J13361"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3361">
            <v>30</v>
          </cell>
          <cell r="L13361">
            <v>60</v>
          </cell>
          <cell r="M13361">
            <v>15</v>
          </cell>
          <cell r="N13361">
            <v>15</v>
          </cell>
          <cell r="P13361" t="str">
            <v>Excellent but please check for the images for any age-related marks.</v>
          </cell>
        </row>
        <row r="13362">
          <cell r="G13362" t="str">
            <v>16088a</v>
          </cell>
          <cell r="H13362" t="str">
            <v>16088a</v>
          </cell>
          <cell r="I13362" t="str">
            <v>Thomas Hearne - Ely Cathedral Cambridgeshire 1786</v>
          </cell>
          <cell r="J13362"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3362">
            <v>30</v>
          </cell>
          <cell r="L13362">
            <v>60</v>
          </cell>
          <cell r="M13362">
            <v>15</v>
          </cell>
          <cell r="N13362">
            <v>15</v>
          </cell>
          <cell r="P13362" t="str">
            <v>Excellent but please check for the images for any age-related marks.</v>
          </cell>
        </row>
        <row r="13363">
          <cell r="G13363" t="str">
            <v>16103a</v>
          </cell>
          <cell r="H13363" t="str">
            <v>16103a</v>
          </cell>
          <cell r="I13363" t="str">
            <v>Thomas Hearne - Gloucester Cathedral 1786</v>
          </cell>
          <cell r="J13363"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3363">
            <v>30</v>
          </cell>
          <cell r="L13363">
            <v>60</v>
          </cell>
          <cell r="M13363">
            <v>15</v>
          </cell>
          <cell r="N13363">
            <v>15</v>
          </cell>
          <cell r="P13363" t="str">
            <v>Excellent but please check for the images for any age-related marks.</v>
          </cell>
        </row>
        <row r="13364">
          <cell r="G13364" t="str">
            <v>16116a</v>
          </cell>
          <cell r="H13364" t="str">
            <v>16116a</v>
          </cell>
          <cell r="I13364" t="str">
            <v>Thomas Hearne - Holyrood House, Edinburgh 1786</v>
          </cell>
          <cell r="J13364"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3364">
            <v>30</v>
          </cell>
          <cell r="L13364">
            <v>60</v>
          </cell>
          <cell r="M13364">
            <v>15</v>
          </cell>
          <cell r="N13364">
            <v>15</v>
          </cell>
          <cell r="P13364" t="str">
            <v>Excellent but please check for the images for any age-related marks.</v>
          </cell>
        </row>
        <row r="13365">
          <cell r="G13365" t="str">
            <v>16118a</v>
          </cell>
          <cell r="H13365" t="str">
            <v>16118a</v>
          </cell>
          <cell r="I13365" t="str">
            <v>Thomas Hearne - Wells Cathedral, Somerset 1786</v>
          </cell>
          <cell r="J13365"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3365">
            <v>30</v>
          </cell>
          <cell r="L13365">
            <v>60</v>
          </cell>
          <cell r="M13365">
            <v>15</v>
          </cell>
          <cell r="N13365">
            <v>15</v>
          </cell>
          <cell r="P13365" t="str">
            <v>Excellent but please check for the images for any age-related marks.</v>
          </cell>
        </row>
        <row r="13366">
          <cell r="G13366" t="str">
            <v>16120a</v>
          </cell>
          <cell r="H13366" t="str">
            <v>16120a</v>
          </cell>
          <cell r="I13366" t="str">
            <v>Thomas Hearne - Carlisle Cathedral 1786</v>
          </cell>
          <cell r="J13366"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3366">
            <v>30</v>
          </cell>
          <cell r="L13366">
            <v>60</v>
          </cell>
          <cell r="M13366">
            <v>15</v>
          </cell>
          <cell r="N13366">
            <v>15</v>
          </cell>
          <cell r="P13366" t="str">
            <v>Excellent but please check for the images for any age-related marks.</v>
          </cell>
        </row>
        <row r="13367">
          <cell r="G13367" t="str">
            <v>16123a</v>
          </cell>
          <cell r="H13367" t="str">
            <v>16123a</v>
          </cell>
          <cell r="I13367" t="str">
            <v>Thomas Hearne - Thaxted Church, Essex 1786</v>
          </cell>
          <cell r="J13367"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3367">
            <v>30</v>
          </cell>
          <cell r="L13367">
            <v>60</v>
          </cell>
          <cell r="M13367">
            <v>15</v>
          </cell>
          <cell r="N13367">
            <v>15</v>
          </cell>
          <cell r="P13367" t="str">
            <v>Excellent but please check for the images for any age-related marks.</v>
          </cell>
        </row>
        <row r="13368">
          <cell r="G13368" t="str">
            <v>16124a</v>
          </cell>
          <cell r="H13368" t="str">
            <v>16124a</v>
          </cell>
          <cell r="I13368" t="str">
            <v>Thomas Hearne - Abbey Church, St Alban’s, Hertfordshire 1786</v>
          </cell>
          <cell r="J13368"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3368">
            <v>30</v>
          </cell>
          <cell r="L13368">
            <v>60</v>
          </cell>
          <cell r="M13368">
            <v>15</v>
          </cell>
          <cell r="N13368">
            <v>15</v>
          </cell>
          <cell r="P13368" t="str">
            <v>Excellent but please check for the images for any age-related marks.</v>
          </cell>
        </row>
        <row r="13369">
          <cell r="G13369" t="str">
            <v>16125a</v>
          </cell>
          <cell r="H13369" t="str">
            <v>16125a</v>
          </cell>
          <cell r="I13369" t="str">
            <v>Thomas Hearne - Rochester Cathedral, Kent 1786</v>
          </cell>
          <cell r="J13369" t="str">
            <v>This antique copper engraving was published in The Antiquities of Great Britain, illustrated in Views of Monasteries, Castles, and Churches now existing. 
Printed by James Phillips, London and published by Thomas Hearne and William Byrne 1786.
Engraved from drawings by Thomas Hearne F.S.A, from a sketch by J. Farington. 
Thomas Hearne was an English landscape painter, engraver and illustrator. 
The engravers in this work were W Byrne, Medland, Middiman. Pouncey and others.
Size: 11in x 16in (28cm x 41cm)</v>
          </cell>
          <cell r="K13369">
            <v>30</v>
          </cell>
          <cell r="L13369">
            <v>60</v>
          </cell>
          <cell r="M13369">
            <v>15</v>
          </cell>
          <cell r="N13369">
            <v>15</v>
          </cell>
          <cell r="P13369" t="str">
            <v>Excellent but please check for the images for any age-related marks.</v>
          </cell>
        </row>
        <row r="13370">
          <cell r="G13370" t="str">
            <v>16131a</v>
          </cell>
          <cell r="H13370" t="str">
            <v>16131a</v>
          </cell>
          <cell r="I13370" t="str">
            <v>W Daniell - Aberystwith, Cardiganshire c1820</v>
          </cell>
          <cell r="J13370"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K13370">
            <v>60</v>
          </cell>
          <cell r="L13370">
            <v>120</v>
          </cell>
          <cell r="M13370">
            <v>30</v>
          </cell>
          <cell r="N13370">
            <v>30</v>
          </cell>
          <cell r="P13370" t="str">
            <v>Excellent but please check for the images for any age-related marks.</v>
          </cell>
        </row>
        <row r="13371">
          <cell r="G13371" t="str">
            <v>16133a</v>
          </cell>
          <cell r="H13371" t="str">
            <v>16133a</v>
          </cell>
          <cell r="I13371" t="str">
            <v>W Daniell - Barmouth, Merionethshire c1820</v>
          </cell>
          <cell r="J13371"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K13371">
            <v>60</v>
          </cell>
          <cell r="L13371">
            <v>120</v>
          </cell>
          <cell r="M13371">
            <v>30</v>
          </cell>
          <cell r="N13371">
            <v>30</v>
          </cell>
          <cell r="P13371" t="str">
            <v>Excellent but please check for the images for any age-related marks.</v>
          </cell>
        </row>
        <row r="13372">
          <cell r="G13372" t="str">
            <v>16137a</v>
          </cell>
          <cell r="H13372" t="str">
            <v>16137a</v>
          </cell>
          <cell r="I13372" t="str">
            <v>W Daniell - Lighthouse on South Stack, Holyhead c1820</v>
          </cell>
          <cell r="J13372"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K13372">
            <v>60</v>
          </cell>
          <cell r="L13372">
            <v>120</v>
          </cell>
          <cell r="M13372">
            <v>30</v>
          </cell>
          <cell r="N13372">
            <v>30</v>
          </cell>
          <cell r="P13372" t="str">
            <v>Excellent but please check for the images for any age-related marks.</v>
          </cell>
        </row>
        <row r="13373">
          <cell r="G13373" t="str">
            <v>16138a</v>
          </cell>
          <cell r="H13373" t="str">
            <v>16138a</v>
          </cell>
          <cell r="I13373" t="str">
            <v>W Daniell - Marble Quarry, Anglesea c1820</v>
          </cell>
          <cell r="J13373"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K13373">
            <v>60</v>
          </cell>
          <cell r="L13373">
            <v>120</v>
          </cell>
          <cell r="M13373">
            <v>30</v>
          </cell>
          <cell r="N13373">
            <v>30</v>
          </cell>
          <cell r="P13373" t="str">
            <v>Excellent but please check for the images for any age-related marks.</v>
          </cell>
        </row>
        <row r="13374">
          <cell r="G13374" t="str">
            <v>16139a</v>
          </cell>
          <cell r="H13374" t="str">
            <v>16139a</v>
          </cell>
          <cell r="I13374" t="str">
            <v>W Daniell - Point Air Lighthouse, Flintshire c1820</v>
          </cell>
          <cell r="J13374"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K13374">
            <v>60</v>
          </cell>
          <cell r="L13374">
            <v>120</v>
          </cell>
          <cell r="M13374">
            <v>30</v>
          </cell>
          <cell r="N13374">
            <v>30</v>
          </cell>
          <cell r="P13374" t="str">
            <v>Excellent but please check for the images for any age-related marks.</v>
          </cell>
        </row>
        <row r="13375">
          <cell r="G13375" t="str">
            <v>16140a</v>
          </cell>
          <cell r="H13375" t="str">
            <v>16140a</v>
          </cell>
          <cell r="I13375" t="str">
            <v>W Daniell - Puffin Island, Anglesea c1820</v>
          </cell>
          <cell r="J13375"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K13375">
            <v>60</v>
          </cell>
          <cell r="L13375">
            <v>120</v>
          </cell>
          <cell r="M13375">
            <v>30</v>
          </cell>
          <cell r="N13375">
            <v>30</v>
          </cell>
          <cell r="P13375" t="str">
            <v>Excellent but please check for the images for any age-related marks.</v>
          </cell>
        </row>
        <row r="13376">
          <cell r="G13376" t="str">
            <v>16143a</v>
          </cell>
          <cell r="H13376" t="str">
            <v>16143a</v>
          </cell>
          <cell r="I13376" t="str">
            <v>W Daniell - South Stack, Holyhead c1820</v>
          </cell>
          <cell r="J13376"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K13376">
            <v>60</v>
          </cell>
          <cell r="L13376">
            <v>120</v>
          </cell>
          <cell r="M13376">
            <v>30</v>
          </cell>
          <cell r="N13376">
            <v>30</v>
          </cell>
          <cell r="P13376" t="str">
            <v>Excellent but please check for the images for any age-related marks.</v>
          </cell>
        </row>
        <row r="13377">
          <cell r="G13377" t="str">
            <v>16144a</v>
          </cell>
          <cell r="H13377" t="str">
            <v>16144a</v>
          </cell>
          <cell r="I13377" t="str">
            <v>W Daniell - The Bath, Bangor c1820</v>
          </cell>
          <cell r="J13377" t="str">
            <v>This engraving is from A Voyage Round Great Britain by William Daniell. Printed by Longman, Hurst, Rees, Orme and Brown, London, 1814-25.
The engravings in this work were drawn Daniell and engraved by Daniell, Byrne and many others. 
This is the most important work on British Topography. 
Size: 15in x 13in (38cm x 33cm)</v>
          </cell>
          <cell r="K13377">
            <v>60</v>
          </cell>
          <cell r="L13377">
            <v>120</v>
          </cell>
          <cell r="M13377">
            <v>30</v>
          </cell>
          <cell r="N13377">
            <v>30</v>
          </cell>
          <cell r="P13377" t="str">
            <v>Excellent but please check for the images for any age-related marks.</v>
          </cell>
        </row>
        <row r="13378">
          <cell r="G13378" t="str">
            <v>16145a</v>
          </cell>
          <cell r="H13378" t="str">
            <v>16145a</v>
          </cell>
          <cell r="I13378" t="str">
            <v>W Daniell - Beaumaris Castle, Anglesea c1820</v>
          </cell>
          <cell r="J13378"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13378">
            <v>80</v>
          </cell>
          <cell r="L13378">
            <v>160</v>
          </cell>
          <cell r="M13378">
            <v>40</v>
          </cell>
          <cell r="N13378">
            <v>40</v>
          </cell>
          <cell r="P13378" t="str">
            <v>Excellent but please check for the images for any age-related marks.</v>
          </cell>
        </row>
        <row r="13379">
          <cell r="G13379" t="str">
            <v>16153a</v>
          </cell>
          <cell r="H13379" t="str">
            <v>16153a</v>
          </cell>
          <cell r="I13379" t="str">
            <v>W Daniell - Mullyan Cove Cornwall c1820</v>
          </cell>
          <cell r="J13379"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13379">
            <v>80</v>
          </cell>
          <cell r="L13379">
            <v>160</v>
          </cell>
          <cell r="M13379">
            <v>40</v>
          </cell>
          <cell r="N13379">
            <v>40</v>
          </cell>
          <cell r="P13379" t="str">
            <v>Excellent but please check for the images for any age-related marks.</v>
          </cell>
        </row>
        <row r="13380">
          <cell r="G13380" t="str">
            <v>16156a</v>
          </cell>
          <cell r="H13380" t="str">
            <v>16156a</v>
          </cell>
          <cell r="I13380" t="str">
            <v>W Daniell - Solva, St Davids c1820</v>
          </cell>
          <cell r="J13380"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13380">
            <v>80</v>
          </cell>
          <cell r="L13380">
            <v>160</v>
          </cell>
          <cell r="M13380">
            <v>40</v>
          </cell>
          <cell r="N13380">
            <v>40</v>
          </cell>
          <cell r="P13380" t="str">
            <v>Excellent but please check for the images for any age-related marks.</v>
          </cell>
        </row>
        <row r="13381">
          <cell r="G13381" t="str">
            <v>16160a</v>
          </cell>
          <cell r="H13381" t="str">
            <v>16160a</v>
          </cell>
          <cell r="I13381" t="str">
            <v>W Daniell - Walmer Castle c1820</v>
          </cell>
          <cell r="J13381"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15in x 12in (38cm x 30.5cm)</v>
          </cell>
          <cell r="K13381">
            <v>80</v>
          </cell>
          <cell r="L13381">
            <v>160</v>
          </cell>
          <cell r="M13381">
            <v>40</v>
          </cell>
          <cell r="N13381">
            <v>40</v>
          </cell>
          <cell r="P13381" t="str">
            <v>Excellent but please check for the images for any age-related marks.</v>
          </cell>
        </row>
        <row r="13382">
          <cell r="G13382" t="str">
            <v>16162a</v>
          </cell>
          <cell r="H13382" t="str">
            <v>16162a</v>
          </cell>
          <cell r="I13382" t="str">
            <v>W Daniell - Boscastle Pier Cornwall c1820</v>
          </cell>
          <cell r="J13382"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Sheet - 15in x 12in (38cm x 30.5cm), Mount 17in x 14in (43cm x 36m)</v>
          </cell>
          <cell r="K13382">
            <v>80</v>
          </cell>
          <cell r="L13382">
            <v>160</v>
          </cell>
          <cell r="M13382">
            <v>40</v>
          </cell>
          <cell r="N13382">
            <v>40</v>
          </cell>
          <cell r="P13382" t="str">
            <v>Excellent - ready for framing</v>
          </cell>
        </row>
        <row r="13383">
          <cell r="G13383" t="str">
            <v>16164a</v>
          </cell>
          <cell r="H13383" t="str">
            <v>16164a</v>
          </cell>
          <cell r="I13383" t="str">
            <v>W Daniell - Brixham Devon c1820</v>
          </cell>
          <cell r="J13383"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Sheet - 15in x 12in (38cm x 30.5cm), Mount 17in x 14in (43cm x 36m)</v>
          </cell>
          <cell r="K13383">
            <v>80</v>
          </cell>
          <cell r="L13383">
            <v>160</v>
          </cell>
          <cell r="M13383">
            <v>40</v>
          </cell>
          <cell r="N13383">
            <v>40</v>
          </cell>
          <cell r="P13383" t="str">
            <v>Excellent - ready for framing</v>
          </cell>
        </row>
        <row r="13384">
          <cell r="G13384" t="str">
            <v>16166a</v>
          </cell>
          <cell r="H13384" t="str">
            <v>16166a</v>
          </cell>
          <cell r="I13384" t="str">
            <v>W Daniell - Kingswear Devon c1820</v>
          </cell>
          <cell r="J13384" t="str">
            <v>This engraving is from A Voyage Round Great Britain by William Daniell. Printed by Longman, Hurst, Rees, Orme and Brown, London, 1814-25.
Hand-coloured aquatint from this work were drawn Daniell and engraved by Daniell, Byrne and many others. 
This is the most important colour work on British Topography. 
Size: Sheet - 15in x 12in (38cm x 30.5cm), Mount 17in x 14in (43cm x 36m)</v>
          </cell>
          <cell r="K13384">
            <v>80</v>
          </cell>
          <cell r="L13384">
            <v>160</v>
          </cell>
          <cell r="M13384">
            <v>40</v>
          </cell>
          <cell r="N13384">
            <v>40</v>
          </cell>
          <cell r="P13384" t="str">
            <v>Excellent - ready for framing</v>
          </cell>
        </row>
        <row r="13385">
          <cell r="G13385" t="str">
            <v>16214a</v>
          </cell>
          <cell r="H13385" t="str">
            <v>16214a</v>
          </cell>
          <cell r="I13385" t="str">
            <v>Abbe E Domenech - Mandan Chief 1860</v>
          </cell>
          <cell r="J13385" t="str">
            <v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v>
          </cell>
          <cell r="K13385">
            <v>30</v>
          </cell>
          <cell r="L13385">
            <v>60</v>
          </cell>
          <cell r="M13385">
            <v>15</v>
          </cell>
          <cell r="N13385">
            <v>15</v>
          </cell>
        </row>
        <row r="13386">
          <cell r="G13386" t="str">
            <v>16282a</v>
          </cell>
          <cell r="H13386" t="str">
            <v>16282a</v>
          </cell>
          <cell r="I13386" t="str">
            <v>H Vernet - Battle of Sickak engraved by  S Cholet 1868</v>
          </cell>
          <cell r="J13386" t="str">
            <v>This steel engraving entitled Combat de la Sickak was engraved by Samuel Cholet after H Vernet 1868.
Size: 10.5in x 15in (27cm x 38cm)</v>
          </cell>
          <cell r="K13386">
            <v>40</v>
          </cell>
          <cell r="L13386">
            <v>80</v>
          </cell>
          <cell r="M13386">
            <v>20</v>
          </cell>
          <cell r="N13386">
            <v>20</v>
          </cell>
        </row>
        <row r="13387">
          <cell r="G13387" t="str">
            <v>16283a</v>
          </cell>
          <cell r="H13387" t="str">
            <v>16283a</v>
          </cell>
          <cell r="I13387" t="str">
            <v>H Vernet - Battle of Somah engraved by  Masson 1868</v>
          </cell>
          <cell r="J13387" t="str">
            <v>This steel engraving entitled Combat en avant de la Somah, Première Expédition de Constantine, 24 Novembre 1836 was engraved by Masson, after H. Vernet. 1868.  
Size: 10.5in x 15in (27cm x 38cm)</v>
          </cell>
          <cell r="K13387">
            <v>40</v>
          </cell>
          <cell r="L13387">
            <v>80</v>
          </cell>
          <cell r="M13387">
            <v>20</v>
          </cell>
          <cell r="N13387">
            <v>20</v>
          </cell>
        </row>
        <row r="13388">
          <cell r="G13388" t="str">
            <v>16285a</v>
          </cell>
          <cell r="H13388" t="str">
            <v>16285a</v>
          </cell>
          <cell r="I13388" t="str">
            <v>Robert Pollard - Rare engraving of Quebec and Surveillante 1781</v>
          </cell>
          <cell r="J13388" t="str">
            <v>This copperplate engraving by Robert Pollard is after a painting by the artist Robert Dodd. Published by John Harris, London 1781.
This dramatic engraving depicts the action between the French 40-gun Surveillante and the British 5th rate 32-gun Quebec off Ushant on 6th October 1779. During this engagement, Quebec caught fire and blew up with the loss of 127 lives, including that of the commanding officer, Captain George Farmer, to whose memory this engraving is dedicated.
Size: 14in x 18in (35.5cm x 46cm)</v>
          </cell>
          <cell r="K13388">
            <v>80</v>
          </cell>
          <cell r="L13388">
            <v>160</v>
          </cell>
          <cell r="M13388">
            <v>40</v>
          </cell>
          <cell r="N13388">
            <v>40</v>
          </cell>
          <cell r="P13388" t="str">
            <v>Paper loss to the bottom corners and multiple creases - please inspect images carefully</v>
          </cell>
        </row>
        <row r="13389">
          <cell r="G13389" t="str">
            <v>16390a</v>
          </cell>
          <cell r="H13389" t="str">
            <v>16390a</v>
          </cell>
          <cell r="I13389" t="str">
            <v>J Romney - Etching of Crown Prince of Sweden 1816</v>
          </cell>
          <cell r="J13389" t="str">
            <v>This hand coloured etching of Bernadotte, Crown Prince of Sweeden (sic) was engraved by John Romney. Published by Richard Evans 1816.
The print is from An Historical Account of the Battle of Waterloo by William Mudford.
John Romney's "Bernadotte Crown Prince of Sweden" (Allied Commander of the Napoleonic War) is an original hand-coloured etching printed on early nineteenth century wove paper and bears Richard Evans's address and publication date.
This early equestrian etching of the allied commander Jean Baptiste Jules Bernadotte is a unique and important example of military history of its allied commanders from the Napoleonic Wars. Bernadotte remained the King of Sweden until his death in Stockholm in 1844. He played a key role in several allied victories, including the battle of Leipzig.
Size: 9in x 11in (23cm x 28cm)</v>
          </cell>
          <cell r="K13389">
            <v>80</v>
          </cell>
          <cell r="L13389">
            <v>160</v>
          </cell>
          <cell r="M13389">
            <v>40</v>
          </cell>
          <cell r="N13389">
            <v>40</v>
          </cell>
          <cell r="P13389" t="str">
            <v>The print is in excellent condition but please inspect the image carefully for any age related marks</v>
          </cell>
        </row>
        <row r="13390">
          <cell r="G13390" t="str">
            <v>16410a</v>
          </cell>
          <cell r="H13390" t="str">
            <v>16410a</v>
          </cell>
          <cell r="I13390" t="str">
            <v>Thomas Hope - Greek Warrior 1812</v>
          </cell>
          <cell r="J13390" t="str">
            <v xml:space="preserve">This engraved plate is from Costume of the Ancients by Thomas Hope Printed by W Bulmer and Co, London 1812.
Size 11.5in x 9.25in
</v>
          </cell>
          <cell r="K13390">
            <v>40</v>
          </cell>
          <cell r="L13390">
            <v>80</v>
          </cell>
          <cell r="M13390">
            <v>20</v>
          </cell>
          <cell r="N13390">
            <v>20</v>
          </cell>
          <cell r="P13390" t="str">
            <v>Excellent but please inspect images carefully for any age-related marks</v>
          </cell>
        </row>
        <row r="13391">
          <cell r="G13391" t="str">
            <v>16412a</v>
          </cell>
          <cell r="H13391" t="str">
            <v>16412a</v>
          </cell>
          <cell r="I13391" t="str">
            <v>Thomas Hope - Eneas 1812</v>
          </cell>
          <cell r="J13391" t="str">
            <v xml:space="preserve">This engraved plate is from Costume of the Ancients by Thomas Hope Printed by W Bulmer and Co, London 1812.
Size 11.5in x 9.25in
</v>
          </cell>
          <cell r="K13391">
            <v>40</v>
          </cell>
          <cell r="L13391">
            <v>80</v>
          </cell>
          <cell r="M13391">
            <v>20</v>
          </cell>
          <cell r="N13391">
            <v>20</v>
          </cell>
          <cell r="P13391" t="str">
            <v>Excellent but please inspect images carefully for any age-related marks</v>
          </cell>
        </row>
        <row r="13392">
          <cell r="G13392" t="str">
            <v>16413a</v>
          </cell>
          <cell r="H13392" t="str">
            <v>16413a</v>
          </cell>
          <cell r="I13392" t="str">
            <v>Thomas Hope - Ceres 1812</v>
          </cell>
          <cell r="J13392" t="str">
            <v xml:space="preserve">This engraved plate is from Costume of the Ancients by Thomas Hope Printed by W Bulmer and Co, London 1812.
Size 11.5in x 9.25in
</v>
          </cell>
          <cell r="K13392">
            <v>40</v>
          </cell>
          <cell r="L13392">
            <v>80</v>
          </cell>
          <cell r="M13392">
            <v>20</v>
          </cell>
          <cell r="N13392">
            <v>20</v>
          </cell>
          <cell r="P13392" t="str">
            <v>Excellent but please inspect images carefully for any age-related marks</v>
          </cell>
        </row>
        <row r="13393">
          <cell r="G13393" t="str">
            <v>16414a</v>
          </cell>
          <cell r="H13393" t="str">
            <v>16414a</v>
          </cell>
          <cell r="I13393" t="str">
            <v>Thomas Hope - Greek female 1812</v>
          </cell>
          <cell r="J13393" t="str">
            <v xml:space="preserve">This engraved plate is from Costume of the Ancients by Thomas Hope Printed by W Bulmer and Co, London 1812.
Size 11.5in x 9.25in
</v>
          </cell>
          <cell r="K13393">
            <v>40</v>
          </cell>
          <cell r="L13393">
            <v>80</v>
          </cell>
          <cell r="M13393">
            <v>20</v>
          </cell>
          <cell r="N13393">
            <v>20</v>
          </cell>
          <cell r="P13393" t="str">
            <v>Excellent but please inspect images carefully for any age-related marks</v>
          </cell>
        </row>
        <row r="13394">
          <cell r="G13394" t="str">
            <v>16417a</v>
          </cell>
          <cell r="H13394" t="str">
            <v>16417a</v>
          </cell>
          <cell r="I13394" t="str">
            <v>Thomas Hope - Clio 1812</v>
          </cell>
          <cell r="J13394" t="str">
            <v xml:space="preserve">This engraved plate is from Costume of the Ancients by Thomas Hope Printed by W Bulmer and Co, London 1812.
Size 11.5in x 9.25in
</v>
          </cell>
          <cell r="K13394">
            <v>40</v>
          </cell>
          <cell r="L13394">
            <v>80</v>
          </cell>
          <cell r="M13394">
            <v>20</v>
          </cell>
          <cell r="N13394">
            <v>20</v>
          </cell>
          <cell r="P13394" t="str">
            <v>Excellent but please inspect images carefully for any age-related marks</v>
          </cell>
        </row>
        <row r="13395">
          <cell r="G13395" t="str">
            <v>16435a</v>
          </cell>
          <cell r="H13395" t="str">
            <v>16435a</v>
          </cell>
          <cell r="I13395" t="str">
            <v>Thomas Hope - Bacchanalian group 1812</v>
          </cell>
          <cell r="J13395" t="str">
            <v xml:space="preserve">This engraved plate is from Costume of the Ancients by Thomas Hope Printed by W Bulmer and Co, London 1812.
Size 11.5in x 9.25in
</v>
          </cell>
          <cell r="K13395">
            <v>40</v>
          </cell>
          <cell r="L13395">
            <v>80</v>
          </cell>
          <cell r="M13395">
            <v>20</v>
          </cell>
          <cell r="N13395">
            <v>20</v>
          </cell>
          <cell r="P13395" t="str">
            <v>Excellent but please inspect images carefully for any age-related marks</v>
          </cell>
        </row>
        <row r="13396">
          <cell r="G13396" t="str">
            <v>16437a</v>
          </cell>
          <cell r="H13396" t="str">
            <v>16437a</v>
          </cell>
          <cell r="I13396" t="str">
            <v>Thomas Hope - Greek females 1812</v>
          </cell>
          <cell r="J13396" t="str">
            <v xml:space="preserve">This engraved plate is from Costume of the Ancients by Thomas Hope Printed by W Bulmer and Co, London 1812.
Size 11.5in x 9.25in
</v>
          </cell>
          <cell r="K13396">
            <v>40</v>
          </cell>
          <cell r="L13396">
            <v>80</v>
          </cell>
          <cell r="M13396">
            <v>20</v>
          </cell>
          <cell r="N13396">
            <v>20</v>
          </cell>
          <cell r="P13396" t="str">
            <v>Excellent but please inspect images carefully for any age-related marks</v>
          </cell>
        </row>
        <row r="13397">
          <cell r="G13397" t="str">
            <v>16447a</v>
          </cell>
          <cell r="H13397" t="str">
            <v>16447a</v>
          </cell>
          <cell r="I13397" t="str">
            <v>Rouargue - Main Gate of Oran, Algiers 1844</v>
          </cell>
          <cell r="J13397" t="str">
            <v xml:space="preserve">Hand coloured steel engraving by the Rouarque brothers of an Algerian scene. Published by Furne et cie, Paris 1844.
Size: 10in x 6.75in (26 x 17cm)   </v>
          </cell>
          <cell r="K13397">
            <v>60</v>
          </cell>
          <cell r="L13397">
            <v>120</v>
          </cell>
          <cell r="M13397">
            <v>30</v>
          </cell>
          <cell r="N13397">
            <v>30</v>
          </cell>
        </row>
        <row r="13398">
          <cell r="G13398" t="str">
            <v>16458a</v>
          </cell>
          <cell r="H13398" t="str">
            <v>16458a</v>
          </cell>
          <cell r="I13398" t="str">
            <v>WH Bartlett - The Kaaterskill Falls, New York 1838</v>
          </cell>
          <cell r="J13398" t="str">
            <v>The Kaaterskill Falls (Catterskill Falls), New York State from above the Ravine, by William H Bartlett 1838.
Published in London by George Virtue.
Originally published in American Scenery: Or, Land, Lake and River Illustrations of Transatlantic Nature.
Size 9in x 7in (23cm x 17.5cm)</v>
          </cell>
          <cell r="K13398">
            <v>40</v>
          </cell>
          <cell r="L13398">
            <v>80</v>
          </cell>
          <cell r="M13398">
            <v>20</v>
          </cell>
          <cell r="N13398">
            <v>20</v>
          </cell>
          <cell r="P13398" t="str">
            <v>The print is in good condition with some spotting in the margins, please inspect images carefully</v>
          </cell>
        </row>
        <row r="13399">
          <cell r="G13399" t="str">
            <v>16484a</v>
          </cell>
          <cell r="H13399" t="str">
            <v>16484a</v>
          </cell>
          <cell r="I13399" t="str">
            <v>WL Leitch - 3 engravings of Sicily 1840</v>
          </cell>
          <cell r="J13399" t="str">
            <v>These steel engravings were from drawings by William Leighton Leitch and engraved by WR Smith, H Adlard and J Tingle.
Published by Fisher, Son &amp; Co London and Paris 1840.
Size: 11in x 8.5in (28cm x 21.5cm)</v>
          </cell>
          <cell r="K13399">
            <v>50</v>
          </cell>
          <cell r="L13399">
            <v>100</v>
          </cell>
          <cell r="M13399">
            <v>25</v>
          </cell>
          <cell r="N13399">
            <v>25</v>
          </cell>
          <cell r="P13399" t="str">
            <v>These prints are in excellent condition - please inspect the images carefully for any age related marks</v>
          </cell>
        </row>
        <row r="13400">
          <cell r="G13400" t="str">
            <v>17000a</v>
          </cell>
          <cell r="H13400" t="str">
            <v>17000a</v>
          </cell>
          <cell r="I13400" t="str">
            <v>Helmuth Bossert - 4 Nordic Folk Art plates 1924</v>
          </cell>
          <cell r="J13400" t="str">
            <v xml:space="preserve">These plates are from Peasant Art in Europe by Prof. Helmuth Theodor Bossert. Published by Ernst Wasmuth Ltd, Berlin 1924. 
The plates illustrate examples of folk ornaments and handicrafts. 
Size: 11in x 15in (28cm x 38cm) </v>
          </cell>
          <cell r="K13400">
            <v>30</v>
          </cell>
          <cell r="L13400">
            <v>50</v>
          </cell>
          <cell r="M13400">
            <v>10</v>
          </cell>
          <cell r="N13400">
            <v>10</v>
          </cell>
          <cell r="P13400" t="str">
            <v>Excellent</v>
          </cell>
        </row>
        <row r="13401">
          <cell r="G13401" t="str">
            <v>17002a</v>
          </cell>
          <cell r="H13401" t="str">
            <v>17002a</v>
          </cell>
          <cell r="I13401" t="str">
            <v>Helmuth Bossert - 4 Nordic Folk Art plates 1924</v>
          </cell>
          <cell r="J13401" t="str">
            <v xml:space="preserve">These plates are from Peasant Art in Europe by Prof. Helmuth Theodor Bossert. Published by Ernst Wasmuth Ltd, Berlin 1924. 
The plates illustrate examples of folk ornaments and handicrafts. 
Size: 11in x 15in (28cm x 38cm) </v>
          </cell>
          <cell r="K13401">
            <v>30</v>
          </cell>
          <cell r="L13401">
            <v>50</v>
          </cell>
          <cell r="M13401">
            <v>10</v>
          </cell>
          <cell r="N13401">
            <v>10</v>
          </cell>
          <cell r="P13401" t="str">
            <v>Excellent</v>
          </cell>
        </row>
        <row r="13402">
          <cell r="G13402" t="str">
            <v>17005a</v>
          </cell>
          <cell r="H13402" t="str">
            <v>17005a</v>
          </cell>
          <cell r="I13402" t="str">
            <v>Helmuth Bossert - 4 Germanic Folk Art plates 1924</v>
          </cell>
          <cell r="J13402" t="str">
            <v xml:space="preserve">These plates are from Peasant Art in Europe by Prof. Helmuth Theodor Bossert. Published by Ernst Wasmuth Ltd, Berlin 1924. 
The plates illustrate examples of folk ornaments and handicrafts. 
Size: 11in x 15in (28cm x 38cm) </v>
          </cell>
          <cell r="K13402">
            <v>30</v>
          </cell>
          <cell r="L13402">
            <v>50</v>
          </cell>
          <cell r="M13402">
            <v>10</v>
          </cell>
          <cell r="N13402">
            <v>10</v>
          </cell>
          <cell r="P13402" t="str">
            <v>Excellent</v>
          </cell>
        </row>
        <row r="13403">
          <cell r="G13403" t="str">
            <v>17006a</v>
          </cell>
          <cell r="H13403" t="str">
            <v>17006a</v>
          </cell>
          <cell r="I13403" t="str">
            <v>Helmuth Bossert - 4 Germanic Folk Art plates 1924</v>
          </cell>
          <cell r="J13403" t="str">
            <v xml:space="preserve">These plates are from Peasant Art in Europe by Prof. Helmuth Theodor Bossert. Published by Ernst Wasmuth Ltd, Berlin 1924. 
The plates illustrate examples of folk ornaments and handicrafts. 
Size: 11in x 15in (28cm x 38cm) </v>
          </cell>
          <cell r="K13403">
            <v>30</v>
          </cell>
          <cell r="L13403">
            <v>50</v>
          </cell>
          <cell r="M13403">
            <v>10</v>
          </cell>
          <cell r="N13403">
            <v>10</v>
          </cell>
          <cell r="P13403" t="str">
            <v>Excellent</v>
          </cell>
        </row>
        <row r="13404">
          <cell r="G13404" t="str">
            <v>17009a</v>
          </cell>
          <cell r="H13404" t="str">
            <v>17009a</v>
          </cell>
          <cell r="I13404" t="str">
            <v>Helmuth Bossert - 4 Russian Folk Art plates 1924</v>
          </cell>
          <cell r="J13404" t="str">
            <v xml:space="preserve">These plates are from Peasant Art in Europe by Prof. Helmuth Theodor Bossert. Published by Ernst Wasmuth Ltd, Berlin 1924. 
The plates illustrate examples of folk ornaments and handicrafts. 
Size: 11in x 15in (28cm x 38cm) </v>
          </cell>
          <cell r="K13404">
            <v>20</v>
          </cell>
          <cell r="L13404">
            <v>40</v>
          </cell>
          <cell r="M13404">
            <v>10</v>
          </cell>
          <cell r="N13404">
            <v>10</v>
          </cell>
          <cell r="P13404" t="str">
            <v>Excellent</v>
          </cell>
        </row>
        <row r="13405">
          <cell r="G13405" t="str">
            <v>17010a</v>
          </cell>
          <cell r="H13405" t="str">
            <v>17010a</v>
          </cell>
          <cell r="I13405" t="str">
            <v>Helmuth Bossert - 4 Russian Folk Art plates 1924</v>
          </cell>
          <cell r="J13405" t="str">
            <v xml:space="preserve">These plates are from Peasant Art in Europe by Prof. Helmuth Theodor Bossert. Published by Ernst Wasmuth Ltd, Berlin 1924. 
The plates illustrate examples of folk ornaments and handicrafts. 
Size: 11in x 15in (28cm x 38cm) </v>
          </cell>
          <cell r="K13405">
            <v>20</v>
          </cell>
          <cell r="L13405">
            <v>40</v>
          </cell>
          <cell r="M13405">
            <v>10</v>
          </cell>
          <cell r="N13405">
            <v>10</v>
          </cell>
          <cell r="P13405" t="str">
            <v>Excellent</v>
          </cell>
        </row>
        <row r="13406">
          <cell r="G13406" t="str">
            <v>17011a</v>
          </cell>
          <cell r="H13406" t="str">
            <v>17011a</v>
          </cell>
          <cell r="I13406" t="str">
            <v>Helmuth Bossert - 4 Russian Folk Art plates 1924</v>
          </cell>
          <cell r="J13406" t="str">
            <v xml:space="preserve">These plates are from Peasant Art in Europe by Prof. Helmuth Theodor Bossert. Published by Ernst Wasmuth Ltd, Berlin 1924. 
The plates illustrate examples of folk ornaments and handicrafts. 
Size: 11in x 15in (28cm x 38cm) </v>
          </cell>
          <cell r="K13406">
            <v>20</v>
          </cell>
          <cell r="L13406">
            <v>40</v>
          </cell>
          <cell r="M13406">
            <v>10</v>
          </cell>
          <cell r="N13406">
            <v>10</v>
          </cell>
          <cell r="P13406" t="str">
            <v>Excellent</v>
          </cell>
        </row>
        <row r="13407">
          <cell r="G13407" t="str">
            <v>17016a</v>
          </cell>
          <cell r="H13407" t="str">
            <v>17016a</v>
          </cell>
          <cell r="I13407" t="str">
            <v>Helmuth Bossert - 3 Austrian and Czech Folk Art plates 1924</v>
          </cell>
          <cell r="J13407" t="str">
            <v xml:space="preserve">These plates are from Peasant Art in Europe by Prof. Helmuth Theodor Bossert. Published by Ernst Wasmuth Ltd, Berlin 1924. 
The plates illustrate examples of folk ornaments and handicrafts. 
Size: 11in x 15in (28cm x 38cm) </v>
          </cell>
          <cell r="K13407">
            <v>30</v>
          </cell>
          <cell r="L13407">
            <v>50</v>
          </cell>
          <cell r="M13407">
            <v>10</v>
          </cell>
          <cell r="N13407">
            <v>10</v>
          </cell>
          <cell r="P13407" t="str">
            <v>Excellent</v>
          </cell>
        </row>
        <row r="13408">
          <cell r="G13408" t="str">
            <v>17028a</v>
          </cell>
          <cell r="H13408" t="str">
            <v>17028a</v>
          </cell>
          <cell r="I13408" t="str">
            <v>Helmuth Bossert - 3 Spanish Folk Art plates 1924</v>
          </cell>
          <cell r="J13408" t="str">
            <v xml:space="preserve">These plates are from Peasant Art in Europe by Prof. Helmuth Theodor Bossert. Published by Ernst Wasmuth Ltd, Berlin 1924. 
The plates illustrate examples of folk ornaments and handicrafts. 
Size: 11in x 15in (28cm x 38cm) </v>
          </cell>
          <cell r="K13408">
            <v>30</v>
          </cell>
          <cell r="L13408">
            <v>50</v>
          </cell>
          <cell r="M13408">
            <v>10</v>
          </cell>
          <cell r="N13408">
            <v>10</v>
          </cell>
          <cell r="P13408" t="str">
            <v>Excellent</v>
          </cell>
        </row>
        <row r="13409">
          <cell r="G13409" t="str">
            <v>17029a</v>
          </cell>
          <cell r="H13409" t="str">
            <v>17029a</v>
          </cell>
          <cell r="I13409" t="str">
            <v>Helmuth Bossert - 3 Spanish and Portuguese Folk Art plates 1924</v>
          </cell>
          <cell r="J13409" t="str">
            <v xml:space="preserve">These plates are from Peasant Art in Europe by Prof. Helmuth Theodor Bossert. Published by Ernst Wasmuth Ltd, Berlin 1924. 
The plates illustrate examples of folk ornaments and handicrafts. 
Size: 11in x 15in (28cm x 38cm) </v>
          </cell>
          <cell r="K13409">
            <v>30</v>
          </cell>
          <cell r="L13409">
            <v>50</v>
          </cell>
          <cell r="M13409">
            <v>10</v>
          </cell>
          <cell r="N13409">
            <v>10</v>
          </cell>
          <cell r="P13409" t="str">
            <v>Excellent</v>
          </cell>
        </row>
        <row r="13410">
          <cell r="G13410" t="str">
            <v>17035a</v>
          </cell>
          <cell r="H13410" t="str">
            <v>17035a</v>
          </cell>
          <cell r="I13410" t="str">
            <v>Sir William Hamilton - Plate 4 folio aquatint engraving 1791</v>
          </cell>
          <cell r="J13410" t="str">
            <v>An original hand-coloured aquatint engraving from Sir William Hamilton’s Collection of Etruscan, Greek, and Roman Antiquities. Published in Naples 1791. 
This aquatint plate was drawn and engraved after the original pieces in the Hamilton collection.  The background is black, the image coloured with shades of tan, terra-cotta and gold.  
Hamilton served as British envoy to the court of Naples where he began collecting Greek vases and other antiquities immediately upon arriving at his post. In 1766-67 he published a volume of engravings of his collection entitled A Collection of Etruscan, Greek, and Roman Antiquities. 
Size: Sheet 17in x 23in (44cm x 58.5cm)  .</v>
          </cell>
          <cell r="K13410">
            <v>150</v>
          </cell>
          <cell r="L13410">
            <v>250</v>
          </cell>
          <cell r="M13410">
            <v>50</v>
          </cell>
          <cell r="N13410">
            <v>50</v>
          </cell>
          <cell r="P13410" t="str">
            <v>Very good with occasional foxing in the margins - please review images carefully.</v>
          </cell>
        </row>
        <row r="13411">
          <cell r="G13411" t="str">
            <v>17036a</v>
          </cell>
          <cell r="H13411" t="str">
            <v>17036a</v>
          </cell>
          <cell r="I13411" t="str">
            <v>Sir William Hamilton - Plate 13 folio aquatint engraving 1791</v>
          </cell>
          <cell r="J13411" t="str">
            <v>An original hand-coloured aquatint engraving from Sir William Hamilton’s Collection of Etruscan, Greek, and Roman Antiquities. Published in Naples 1791. 
This aquatint plate was drawn and engraved after the original pieces in the Hamilton collection.  The background is black, the image coloured with shades of tan, terra-cotta and gold.  
Hamilton served as British envoy to the court of Naples where he began collecting Greek vases and other antiquities immediately upon arriving at his post. In 1766-67 he published a volume of engravings of his collection entitled A Collection of Etruscan, Greek, and Roman Antiquities. 
Size: Sheet 17in x 23in (44cm x 58.5cm)  .</v>
          </cell>
          <cell r="K13411">
            <v>150</v>
          </cell>
          <cell r="L13411">
            <v>250</v>
          </cell>
          <cell r="M13411">
            <v>50</v>
          </cell>
          <cell r="N13411">
            <v>50</v>
          </cell>
          <cell r="P13411" t="str">
            <v>Very good with occasional foxing in the margins - please review images carefully.</v>
          </cell>
        </row>
        <row r="13412">
          <cell r="G13412" t="str">
            <v>17037a</v>
          </cell>
          <cell r="H13412" t="str">
            <v>17037a</v>
          </cell>
          <cell r="I13412" t="str">
            <v>Sir William Hamilton - Plate 9 folio aquatint engraving 1791</v>
          </cell>
          <cell r="J13412" t="str">
            <v>An original hand-coloured aquatint engraving from Sir William Hamilton’s Collection of Etruscan, Greek, and Roman Antiquities. Published in Naples 1791. 
This aquatint plate was drawn and engraved after the original pieces in the Hamilton collection.  The background is black, the image coloured with shades of tan, terra-cotta and gold.  
Hamilton served as British envoy to the court of Naples where he began collecting Greek vases and other antiquities immediately upon arriving at his post. In 1766-67 he published a volume of engravings of his collection entitled A Collection of Etruscan, Greek, and Roman Antiquities. 
Size: Sheet 15in x 20in (39cm x 51cm)  .</v>
          </cell>
          <cell r="K13412">
            <v>75</v>
          </cell>
          <cell r="L13412">
            <v>125</v>
          </cell>
          <cell r="M13412">
            <v>25</v>
          </cell>
          <cell r="N13412">
            <v>25</v>
          </cell>
          <cell r="P13412" t="str">
            <v>Very good with occasional foxing in the margins - please review images carefully.</v>
          </cell>
        </row>
        <row r="13413">
          <cell r="G13413" t="str">
            <v>17039a</v>
          </cell>
          <cell r="H13413" t="str">
            <v>17039a</v>
          </cell>
          <cell r="I13413" t="str">
            <v>GB Passeri - Plate 97 Hand coloured engraving of Etruscan vase 1768</v>
          </cell>
          <cell r="J13413" t="str">
            <v xml:space="preserve">This engraving, by Giovanni Battista Passeri, is from Picturae Etruscorum in Vasculis or Etruscan Paintings on Vases. Published by Venanzio Monaldini, Rome 1768. 
The work is exceptionally rare and was one of a number published in the eighteenth century which saw the Etruscans as pioneers, artists and inventors whose achievements were overshadowed by the Romans.  
These superb engravings are from an influential three volume publication illustrating 249 vases from important collections all over Italy. Many of these vases were housed in the Galleria Clementina of the Vatican Library.  Sadly, many of the vases illustrated in this work have been lost, making this Italian vase collection by Passeri not just beautiful, but illustrations of lost artifacts gone forever.   
Passeri was born in Rome and came to be the antiquary to the Grand Duke of Tuscany. Many of Passeri's drawings and paintings are in Museums around the world including the National Gallery of Ireland and the British Museum.  
Size: approx 10.5in x 17.5in (26cm x 44.5cm). </v>
          </cell>
          <cell r="K13413">
            <v>75</v>
          </cell>
          <cell r="L13413">
            <v>125</v>
          </cell>
          <cell r="M13413">
            <v>25</v>
          </cell>
          <cell r="N13413">
            <v>25</v>
          </cell>
          <cell r="P13413" t="str">
            <v>Excellent but please check images for any age-related marks</v>
          </cell>
        </row>
        <row r="13414">
          <cell r="G13414" t="str">
            <v>17046a</v>
          </cell>
          <cell r="H13414" t="str">
            <v>17046a</v>
          </cell>
          <cell r="I13414" t="str">
            <v>Giovanni Morghen - Antiquities of Herculaneum engraving 1752</v>
          </cell>
          <cell r="J13414" t="str">
            <v>This original antique copperplate engraving of an ancient Roman fresco is from the series Le Antichità di Ercolano Esposte  or Antiquities of Herculaneum Exposed…, by Giovanni Morghen. Published by  the Regia Stamperia 1757-92.
This was a work on the discoveries from the excavation of the ruins of Herculaneum in the Kingdom of Naples, Italy. In fact, it also shows objects from all the excavations undertaken by the Bourbons in the Gulf of Naples. These include Pompeii, Stabia and two sites of Herculaneum: Resina and Portici. 
The engravings are of high quality realised by prominent artists involved by the King to prepare drawings and engravings on the finds, among which were Gio. Morghen, Carlo Nolli, Luigi Vanvitelli, Nic Oraty and Giovanni Battista Casanova. 
Size: 18.25in x 13.5in (46.5cm x 34cm)</v>
          </cell>
          <cell r="K13414">
            <v>100</v>
          </cell>
          <cell r="L13414">
            <v>200</v>
          </cell>
          <cell r="M13414">
            <v>50</v>
          </cell>
          <cell r="N13414">
            <v>50</v>
          </cell>
          <cell r="P13414" t="str">
            <v>Excellent but please check images for any age-related marks</v>
          </cell>
        </row>
        <row r="13415">
          <cell r="G13415" t="str">
            <v>17059a</v>
          </cell>
          <cell r="H13415" t="str">
            <v>17059a</v>
          </cell>
          <cell r="I13415" t="str">
            <v>Nicolas Ponce - Original engraving of Roman frescoes by Deliens 1805</v>
          </cell>
          <cell r="J13415" t="str">
            <v>This rare copperplate engraving is from Collection des Tableaux et Arabesques Antiques, trouvés a Rome, dans les ruines des Thermes de Titus by Nicolas Ponce. Paris, Brussels, Lyons etc: 1805. 
The engraving, with incredibly fine detail, illustrates one of the frescoes from the baths of Titus, built in Rome in 81 AD. One of the features of the baths of Titus were the mural designs executed by the artist Famullus.
The engravings in this work are after designs by Goumas, Petit, Carlonni, Chateau, Binet and Le Fevre with the engraving performed by Petit, Mlle. Le Gai, Van Maelle and Deliens.
Size: approx. 20.5in x 13.5in (53cm x 35cm)</v>
          </cell>
          <cell r="K13415">
            <v>150</v>
          </cell>
          <cell r="L13415">
            <v>250</v>
          </cell>
          <cell r="M13415">
            <v>50</v>
          </cell>
          <cell r="N13415">
            <v>50</v>
          </cell>
          <cell r="P13415" t="str">
            <v>Excellent but please check images for any age-related marks</v>
          </cell>
        </row>
        <row r="13416">
          <cell r="G13416" t="str">
            <v>17061a</v>
          </cell>
          <cell r="H13416" t="str">
            <v>17061a</v>
          </cell>
          <cell r="I13416" t="str">
            <v>Nicolas Ponce - Original engraving of Roman frescoes by Deliens 1805</v>
          </cell>
          <cell r="J13416" t="str">
            <v>This rare copperplate engraving is from Collection des Tableaux et Arabesques Antiques, trouvés a Rome, dans les ruines des Thermes de Titus by Nicolas Ponce. Paris, Brussels, Lyons etc: 1805. 
The engraving, with incredibly fine detail, illustrates one of the frescoes from the baths of Titus, built in Rome in 81 AD. One of the features of the baths of Titus were the mural designs executed by the artist Famullus.
The engravings in this work are after designs by Goumas, Petit, Carlonni, Chateau, Binet and Le Fevre with the engraving performed by Petit, Mlle. Le Gai, Van Maelle and Deliens.
Size: approx. 20.5in x 13.5in (53cm x 35cm)</v>
          </cell>
          <cell r="K13416">
            <v>150</v>
          </cell>
          <cell r="L13416">
            <v>250</v>
          </cell>
          <cell r="M13416">
            <v>50</v>
          </cell>
          <cell r="N13416">
            <v>50</v>
          </cell>
          <cell r="P13416" t="str">
            <v>Excellent but please check images for any age-related marks</v>
          </cell>
        </row>
        <row r="13417">
          <cell r="G13417" t="str">
            <v>17063a</v>
          </cell>
          <cell r="H13417" t="str">
            <v>17063a</v>
          </cell>
          <cell r="I13417" t="str">
            <v>Nicolas Ponce - Original engraving of Roman frescoes by Deliens 1805</v>
          </cell>
          <cell r="J13417" t="str">
            <v>This rare copperplate engraving is from Collection des Tableaux et Arabesques Antiques, trouvés a Rome, dans les ruines des Thermes de Titus by Nicolas Ponce. Paris, Brussels, Lyons etc: 1805. 
The engraving, with incredibly fine detail, illustrates one of the frescoes from the baths of Titus, built in Rome in 81 AD. One of the features of the baths of Titus were the mural designs executed by the artist Famullus.
The engravings in this work are after designs by Goumas, Petit, Carlonni, Chateau, Binet and Le Fevre with the engraving performed by Petit, Mlle. Le Gai, Van Maelle and Deliens.
Size: approx. 20.5in x 13.5in (53cm x 35cm)</v>
          </cell>
          <cell r="K13417">
            <v>150</v>
          </cell>
          <cell r="L13417">
            <v>250</v>
          </cell>
          <cell r="M13417">
            <v>50</v>
          </cell>
          <cell r="N13417">
            <v>50</v>
          </cell>
          <cell r="P13417" t="str">
            <v>Excellent but please check images for any age-related marks</v>
          </cell>
        </row>
        <row r="13418">
          <cell r="G13418" t="str">
            <v>17066a</v>
          </cell>
          <cell r="H13418" t="str">
            <v>17066a</v>
          </cell>
          <cell r="I13418" t="str">
            <v>Nicolas Ponce - Original engraving of Roman frescoes by L Petit 1805</v>
          </cell>
          <cell r="J13418" t="str">
            <v>This rare copperplate engraving is from Collection des Tableaux et Arabesques Antiques, trouvés a Rome, dans les ruines des Thermes de Titus by Nicolas Ponce. Paris, Brussels, Lyons etc: 1805. 
The engraving, with incredibly fine detail, illustrates one of the frescoes from the baths of Titus, built in Rome in 81 AD. One of the features of the baths of Titus were the mural designs executed by the artist Famullus.
The engravings in this work are after designs by Goumas, Petit, Carlonni, Chateau, Binet and Le Fevre with the engraving performed by Petit, Mlle. Le Gai, Van Maelle and Deliens.
Size: approx. 20.5in x 13.5in (53cm x 35cm)</v>
          </cell>
          <cell r="K13418">
            <v>150</v>
          </cell>
          <cell r="L13418">
            <v>250</v>
          </cell>
          <cell r="M13418">
            <v>50</v>
          </cell>
          <cell r="N13418">
            <v>50</v>
          </cell>
          <cell r="P13418" t="str">
            <v>Excellent but please check images for any age-related marks</v>
          </cell>
        </row>
        <row r="13419">
          <cell r="G13419" t="str">
            <v>17068a</v>
          </cell>
          <cell r="H13419" t="str">
            <v>17068a</v>
          </cell>
          <cell r="I13419" t="str">
            <v>Nicolas Ponce - Original engraving of Roman frescoes by Van Maelle 1805</v>
          </cell>
          <cell r="J13419" t="str">
            <v>This rare hand coloured copperplate engraving is from Collection des Tableaux et Arabesques Antiques, trouvés a Rome, dans les ruines des Thermes de Titus by Nicolas Ponce. Paris, Brussels, Lyons etc: 1805. 
The engraving, with incredibly fine detail, illustrates one of the frescoes from the baths of Titus, built in Rome in 81 AD. One of the features of the baths of Titus were the mural designs executed by the artist Famullus.
The engravings in this work are after designs by Goumas, Petit, Carlonni, Chateau, Binet and Le Fevre with the engraving performed by Petit, Mlle. Le Gai, Van Maelle and Deliens.
Size: approx. 20.5in x 13.5in (53cm x 35cm)</v>
          </cell>
          <cell r="K13419">
            <v>225</v>
          </cell>
          <cell r="L13419">
            <v>375</v>
          </cell>
          <cell r="M13419">
            <v>75</v>
          </cell>
          <cell r="N13419">
            <v>75</v>
          </cell>
          <cell r="P13419" t="str">
            <v>Excellent but please check images for any age-related marks</v>
          </cell>
        </row>
        <row r="13420">
          <cell r="G13420" t="str">
            <v>17070a</v>
          </cell>
          <cell r="H13420" t="str">
            <v>17070a</v>
          </cell>
          <cell r="I13420" t="str">
            <v xml:space="preserve">George Smith - The Cabinet Maker &amp; Upholsterer's Guide engraving  1828  </v>
          </cell>
          <cell r="J13420"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20">
            <v>30</v>
          </cell>
          <cell r="L13420">
            <v>50</v>
          </cell>
          <cell r="M13420">
            <v>10</v>
          </cell>
          <cell r="N13420">
            <v>10</v>
          </cell>
          <cell r="P13420" t="str">
            <v>Excellent but please check images for any age-related marks</v>
          </cell>
        </row>
        <row r="13421">
          <cell r="G13421" t="str">
            <v>17071a</v>
          </cell>
          <cell r="H13421" t="str">
            <v>17071a</v>
          </cell>
          <cell r="I13421" t="str">
            <v xml:space="preserve">George Smith - The Cabinet Maker &amp; Upholsterer's Guide engraving  1828  </v>
          </cell>
          <cell r="J13421"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21">
            <v>20</v>
          </cell>
          <cell r="L13421">
            <v>40</v>
          </cell>
          <cell r="M13421">
            <v>10</v>
          </cell>
          <cell r="N13421">
            <v>10</v>
          </cell>
          <cell r="P13421" t="str">
            <v>Excellent but please check images for any age-related marks</v>
          </cell>
        </row>
        <row r="13422">
          <cell r="G13422" t="str">
            <v>17072a</v>
          </cell>
          <cell r="H13422" t="str">
            <v>17072a</v>
          </cell>
          <cell r="I13422" t="str">
            <v xml:space="preserve">George Smith - The Cabinet Maker &amp; Upholsterer's Guide engraving  1828  </v>
          </cell>
          <cell r="J13422"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22">
            <v>20</v>
          </cell>
          <cell r="L13422">
            <v>40</v>
          </cell>
          <cell r="M13422">
            <v>10</v>
          </cell>
          <cell r="N13422">
            <v>10</v>
          </cell>
          <cell r="P13422" t="str">
            <v>Excellent but please check images for any age-related marks</v>
          </cell>
        </row>
        <row r="13423">
          <cell r="G13423" t="str">
            <v>17073a</v>
          </cell>
          <cell r="H13423" t="str">
            <v>17073a</v>
          </cell>
          <cell r="I13423" t="str">
            <v xml:space="preserve">George Smith - The Cabinet Maker &amp; Upholsterer's Guide engraving  1828  </v>
          </cell>
          <cell r="J13423"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23">
            <v>20</v>
          </cell>
          <cell r="L13423">
            <v>40</v>
          </cell>
          <cell r="M13423">
            <v>10</v>
          </cell>
          <cell r="N13423">
            <v>10</v>
          </cell>
          <cell r="P13423" t="str">
            <v>Excellent but please check images for any age-related marks</v>
          </cell>
        </row>
        <row r="13424">
          <cell r="G13424" t="str">
            <v>17074a</v>
          </cell>
          <cell r="H13424" t="str">
            <v>17074a</v>
          </cell>
          <cell r="I13424" t="str">
            <v xml:space="preserve">George Smith - The Cabinet Maker &amp; Upholsterer's Guide engraving  1828  </v>
          </cell>
          <cell r="J13424"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24">
            <v>20</v>
          </cell>
          <cell r="L13424">
            <v>40</v>
          </cell>
          <cell r="M13424">
            <v>10</v>
          </cell>
          <cell r="N13424">
            <v>10</v>
          </cell>
          <cell r="P13424" t="str">
            <v>Excellent but please check images for any age-related marks</v>
          </cell>
        </row>
        <row r="13425">
          <cell r="G13425" t="str">
            <v>17075a</v>
          </cell>
          <cell r="H13425" t="str">
            <v>17075a</v>
          </cell>
          <cell r="I13425" t="str">
            <v xml:space="preserve">George Smith - The Cabinet Maker &amp; Upholsterer's Guide engraving  1828  </v>
          </cell>
          <cell r="J13425"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25">
            <v>30</v>
          </cell>
          <cell r="L13425">
            <v>50</v>
          </cell>
          <cell r="M13425">
            <v>10</v>
          </cell>
          <cell r="N13425">
            <v>10</v>
          </cell>
          <cell r="P13425" t="str">
            <v>Excellent but please check images for any age-related marks</v>
          </cell>
        </row>
        <row r="13426">
          <cell r="G13426" t="str">
            <v>17076a</v>
          </cell>
          <cell r="H13426" t="str">
            <v>17076a</v>
          </cell>
          <cell r="I13426" t="str">
            <v xml:space="preserve">George Smith - The Cabinet Maker &amp; Upholsterer's Guide engraving  1828  </v>
          </cell>
          <cell r="J13426"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26">
            <v>20</v>
          </cell>
          <cell r="L13426">
            <v>40</v>
          </cell>
          <cell r="M13426">
            <v>10</v>
          </cell>
          <cell r="N13426">
            <v>10</v>
          </cell>
          <cell r="P13426" t="str">
            <v>Excellent but please check images for any age-related marks</v>
          </cell>
        </row>
        <row r="13427">
          <cell r="G13427" t="str">
            <v>17077a</v>
          </cell>
          <cell r="H13427" t="str">
            <v>17077a</v>
          </cell>
          <cell r="I13427" t="str">
            <v xml:space="preserve">George Smith - The Cabinet Maker &amp; Upholsterer's Guide engraving  1828  </v>
          </cell>
          <cell r="J13427"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27">
            <v>20</v>
          </cell>
          <cell r="L13427">
            <v>40</v>
          </cell>
          <cell r="M13427">
            <v>10</v>
          </cell>
          <cell r="N13427">
            <v>10</v>
          </cell>
          <cell r="P13427" t="str">
            <v>Excellent but please check images for any age-related marks</v>
          </cell>
        </row>
        <row r="13428">
          <cell r="G13428" t="str">
            <v>17078a</v>
          </cell>
          <cell r="H13428" t="str">
            <v>17078a</v>
          </cell>
          <cell r="I13428" t="str">
            <v xml:space="preserve">George Smith - The Cabinet Maker &amp; Upholsterer's Guide engraving  1828  </v>
          </cell>
          <cell r="J13428"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28">
            <v>20</v>
          </cell>
          <cell r="L13428">
            <v>40</v>
          </cell>
          <cell r="M13428">
            <v>10</v>
          </cell>
          <cell r="N13428">
            <v>10</v>
          </cell>
          <cell r="P13428" t="str">
            <v>Excellent but please check images for any age-related marks</v>
          </cell>
        </row>
        <row r="13429">
          <cell r="G13429" t="str">
            <v>17079a</v>
          </cell>
          <cell r="H13429" t="str">
            <v>17079a</v>
          </cell>
          <cell r="I13429" t="str">
            <v xml:space="preserve">George Smith - The Cabinet Maker &amp; Upholsterer's Guide engraving  1828  </v>
          </cell>
          <cell r="J13429"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29">
            <v>30</v>
          </cell>
          <cell r="L13429">
            <v>50</v>
          </cell>
          <cell r="M13429">
            <v>10</v>
          </cell>
          <cell r="N13429">
            <v>10</v>
          </cell>
          <cell r="P13429" t="str">
            <v>Excellent but please check images for any age-related marks</v>
          </cell>
        </row>
        <row r="13430">
          <cell r="G13430" t="str">
            <v>17080a</v>
          </cell>
          <cell r="H13430" t="str">
            <v>17080a</v>
          </cell>
          <cell r="I13430" t="str">
            <v xml:space="preserve">George Smith - The Cabinet Maker &amp; Upholsterer's Guide engraving  1828  </v>
          </cell>
          <cell r="J13430"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30">
            <v>20</v>
          </cell>
          <cell r="L13430">
            <v>40</v>
          </cell>
          <cell r="M13430">
            <v>10</v>
          </cell>
          <cell r="N13430">
            <v>10</v>
          </cell>
          <cell r="P13430" t="str">
            <v>Excellent but please check images for any age-related marks</v>
          </cell>
        </row>
        <row r="13431">
          <cell r="G13431" t="str">
            <v>17081a</v>
          </cell>
          <cell r="H13431" t="str">
            <v>17081a</v>
          </cell>
          <cell r="I13431" t="str">
            <v xml:space="preserve">George Smith - The Cabinet Maker &amp; Upholsterer's Guide engraving  1828  </v>
          </cell>
          <cell r="J13431"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31">
            <v>30</v>
          </cell>
          <cell r="L13431">
            <v>50</v>
          </cell>
          <cell r="M13431">
            <v>10</v>
          </cell>
          <cell r="N13431">
            <v>10</v>
          </cell>
          <cell r="P13431" t="str">
            <v>Excellent but please check images for any age-related marks</v>
          </cell>
        </row>
        <row r="13432">
          <cell r="G13432" t="str">
            <v>17082a</v>
          </cell>
          <cell r="H13432" t="str">
            <v>17082a</v>
          </cell>
          <cell r="I13432" t="str">
            <v xml:space="preserve">George Smith - The Cabinet Maker &amp; Upholsterer's Guide engraving  1828  </v>
          </cell>
          <cell r="J13432"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32">
            <v>20</v>
          </cell>
          <cell r="L13432">
            <v>40</v>
          </cell>
          <cell r="M13432">
            <v>10</v>
          </cell>
          <cell r="N13432">
            <v>10</v>
          </cell>
          <cell r="P13432" t="str">
            <v>Excellent but please check images for any age-related marks</v>
          </cell>
        </row>
        <row r="13433">
          <cell r="G13433" t="str">
            <v>17083a</v>
          </cell>
          <cell r="H13433" t="str">
            <v>17083a</v>
          </cell>
          <cell r="I13433" t="str">
            <v xml:space="preserve">George Smith - The Cabinet Maker &amp; Upholsterer's Guide engraving  1828  </v>
          </cell>
          <cell r="J13433"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33">
            <v>30</v>
          </cell>
          <cell r="L13433">
            <v>50</v>
          </cell>
          <cell r="M13433">
            <v>10</v>
          </cell>
          <cell r="N13433">
            <v>10</v>
          </cell>
          <cell r="P13433" t="str">
            <v>Excellent but please check images for any age-related marks</v>
          </cell>
        </row>
        <row r="13434">
          <cell r="G13434" t="str">
            <v>17084a</v>
          </cell>
          <cell r="H13434" t="str">
            <v>17084a</v>
          </cell>
          <cell r="I13434" t="str">
            <v xml:space="preserve">George Smith - The Cabinet Maker &amp; Upholsterer's Guide engraving  1828  </v>
          </cell>
          <cell r="J13434"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34">
            <v>20</v>
          </cell>
          <cell r="L13434">
            <v>40</v>
          </cell>
          <cell r="M13434">
            <v>10</v>
          </cell>
          <cell r="N13434">
            <v>10</v>
          </cell>
          <cell r="P13434" t="str">
            <v>Excellent but please check images for any age-related marks</v>
          </cell>
        </row>
        <row r="13435">
          <cell r="G13435" t="str">
            <v>17085a</v>
          </cell>
          <cell r="H13435" t="str">
            <v>17085a</v>
          </cell>
          <cell r="I13435" t="str">
            <v xml:space="preserve">George Smith - The Cabinet Maker &amp; Upholsterer's Guide engraving  1828  </v>
          </cell>
          <cell r="J13435"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35">
            <v>20</v>
          </cell>
          <cell r="L13435">
            <v>40</v>
          </cell>
          <cell r="M13435">
            <v>10</v>
          </cell>
          <cell r="N13435">
            <v>10</v>
          </cell>
          <cell r="P13435" t="str">
            <v>Excellent but please check images for any age-related marks</v>
          </cell>
        </row>
        <row r="13436">
          <cell r="G13436" t="str">
            <v>17086a</v>
          </cell>
          <cell r="H13436" t="str">
            <v>17086a</v>
          </cell>
          <cell r="I13436" t="str">
            <v xml:space="preserve">George Smith - The Cabinet Maker &amp; Upholsterer's Guide engraving  1828  </v>
          </cell>
          <cell r="J13436"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36">
            <v>20</v>
          </cell>
          <cell r="L13436">
            <v>40</v>
          </cell>
          <cell r="M13436">
            <v>10</v>
          </cell>
          <cell r="N13436">
            <v>10</v>
          </cell>
          <cell r="P13436" t="str">
            <v>Excellent but please check images for any age-related marks</v>
          </cell>
        </row>
        <row r="13437">
          <cell r="G13437" t="str">
            <v>17087a</v>
          </cell>
          <cell r="H13437" t="str">
            <v>17087a</v>
          </cell>
          <cell r="I13437" t="str">
            <v xml:space="preserve">George Smith - The Cabinet Maker &amp; Upholsterer's Guide engraving  1828  </v>
          </cell>
          <cell r="J13437"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37">
            <v>20</v>
          </cell>
          <cell r="L13437">
            <v>40</v>
          </cell>
          <cell r="M13437">
            <v>10</v>
          </cell>
          <cell r="N13437">
            <v>10</v>
          </cell>
          <cell r="P13437" t="str">
            <v>Excellent but please check images for any age-related marks</v>
          </cell>
        </row>
        <row r="13438">
          <cell r="G13438" t="str">
            <v>17088a</v>
          </cell>
          <cell r="H13438" t="str">
            <v>17088a</v>
          </cell>
          <cell r="I13438" t="str">
            <v xml:space="preserve">George Smith - The Cabinet Maker &amp; Upholsterer's Guide engraving  1828  </v>
          </cell>
          <cell r="J13438"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38">
            <v>20</v>
          </cell>
          <cell r="L13438">
            <v>40</v>
          </cell>
          <cell r="M13438">
            <v>10</v>
          </cell>
          <cell r="N13438">
            <v>10</v>
          </cell>
          <cell r="P13438" t="str">
            <v>Excellent but please check images for any age-related marks</v>
          </cell>
        </row>
        <row r="13439">
          <cell r="G13439" t="str">
            <v>17089a</v>
          </cell>
          <cell r="H13439" t="str">
            <v>17089a</v>
          </cell>
          <cell r="I13439" t="str">
            <v xml:space="preserve">George Smith - The Cabinet Maker &amp; Upholsterer's Guide engraving  1828  </v>
          </cell>
          <cell r="J13439"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39">
            <v>20</v>
          </cell>
          <cell r="L13439">
            <v>40</v>
          </cell>
          <cell r="M13439">
            <v>10</v>
          </cell>
          <cell r="N13439">
            <v>10</v>
          </cell>
          <cell r="P13439" t="str">
            <v>Excellent but please check images for any age-related marks</v>
          </cell>
        </row>
        <row r="13440">
          <cell r="G13440" t="str">
            <v>17090a</v>
          </cell>
          <cell r="H13440" t="str">
            <v>17090a</v>
          </cell>
          <cell r="I13440" t="str">
            <v xml:space="preserve">George Smith - The Cabinet Maker &amp; Upholsterer's Guide engraving  1828  </v>
          </cell>
          <cell r="J13440"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40">
            <v>20</v>
          </cell>
          <cell r="L13440">
            <v>40</v>
          </cell>
          <cell r="M13440">
            <v>10</v>
          </cell>
          <cell r="N13440">
            <v>10</v>
          </cell>
          <cell r="P13440" t="str">
            <v>Excellent but please check images for any age-related marks</v>
          </cell>
        </row>
        <row r="13441">
          <cell r="G13441" t="str">
            <v>17091a</v>
          </cell>
          <cell r="H13441" t="str">
            <v>17091a</v>
          </cell>
          <cell r="I13441" t="str">
            <v xml:space="preserve">George Smith - The Cabinet Maker &amp; Upholsterer's Guide engraving  1828  </v>
          </cell>
          <cell r="J13441"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41">
            <v>20</v>
          </cell>
          <cell r="L13441">
            <v>40</v>
          </cell>
          <cell r="M13441">
            <v>10</v>
          </cell>
          <cell r="N13441">
            <v>10</v>
          </cell>
          <cell r="P13441" t="str">
            <v>Excellent but please check images for any age-related marks</v>
          </cell>
        </row>
        <row r="13442">
          <cell r="G13442" t="str">
            <v>17092a</v>
          </cell>
          <cell r="H13442" t="str">
            <v>17092a</v>
          </cell>
          <cell r="I13442" t="str">
            <v xml:space="preserve">George Smith - The Cabinet Maker &amp; Upholsterer's Guide engraving  1828  </v>
          </cell>
          <cell r="J13442"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42">
            <v>20</v>
          </cell>
          <cell r="L13442">
            <v>40</v>
          </cell>
          <cell r="M13442">
            <v>10</v>
          </cell>
          <cell r="N13442">
            <v>10</v>
          </cell>
          <cell r="P13442" t="str">
            <v>Excellent but please check images for any age-related marks</v>
          </cell>
        </row>
        <row r="13443">
          <cell r="G13443" t="str">
            <v>17093a</v>
          </cell>
          <cell r="H13443" t="str">
            <v>17093a</v>
          </cell>
          <cell r="I13443" t="str">
            <v xml:space="preserve">George Smith - The Cabinet Maker &amp; Upholsterer's Guide engraving  1828  </v>
          </cell>
          <cell r="J13443"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43">
            <v>20</v>
          </cell>
          <cell r="L13443">
            <v>40</v>
          </cell>
          <cell r="M13443">
            <v>10</v>
          </cell>
          <cell r="N13443">
            <v>10</v>
          </cell>
          <cell r="P13443" t="str">
            <v>Excellent but please check images for any age-related marks</v>
          </cell>
        </row>
        <row r="13444">
          <cell r="G13444" t="str">
            <v>17094a</v>
          </cell>
          <cell r="H13444" t="str">
            <v>17094a</v>
          </cell>
          <cell r="I13444" t="str">
            <v xml:space="preserve">George Smith - The Cabinet Maker &amp; Upholsterer's Guide engraving  1828  </v>
          </cell>
          <cell r="J13444"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44">
            <v>20</v>
          </cell>
          <cell r="L13444">
            <v>40</v>
          </cell>
          <cell r="M13444">
            <v>10</v>
          </cell>
          <cell r="N13444">
            <v>10</v>
          </cell>
          <cell r="P13444" t="str">
            <v>Excellent but please check images for any age-related marks</v>
          </cell>
        </row>
        <row r="13445">
          <cell r="G13445" t="str">
            <v>17095a</v>
          </cell>
          <cell r="H13445" t="str">
            <v>17095a</v>
          </cell>
          <cell r="I13445" t="str">
            <v xml:space="preserve">George Smith - The Cabinet Maker &amp; Upholsterer's Guide engraving  1828  </v>
          </cell>
          <cell r="J13445"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45">
            <v>20</v>
          </cell>
          <cell r="L13445">
            <v>40</v>
          </cell>
          <cell r="M13445">
            <v>10</v>
          </cell>
          <cell r="N13445">
            <v>10</v>
          </cell>
          <cell r="P13445" t="str">
            <v>Excellent but please check images for any age-related marks</v>
          </cell>
        </row>
        <row r="13446">
          <cell r="G13446" t="str">
            <v>17096a</v>
          </cell>
          <cell r="H13446" t="str">
            <v>17096a</v>
          </cell>
          <cell r="I13446" t="str">
            <v xml:space="preserve">George Smith - The Cabinet Maker &amp; Upholsterer's Guide engraving  1828  </v>
          </cell>
          <cell r="J13446"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46">
            <v>20</v>
          </cell>
          <cell r="L13446">
            <v>40</v>
          </cell>
          <cell r="M13446">
            <v>10</v>
          </cell>
          <cell r="N13446">
            <v>10</v>
          </cell>
          <cell r="P13446" t="str">
            <v>Excellent but please check images for any age-related marks</v>
          </cell>
        </row>
        <row r="13447">
          <cell r="G13447" t="str">
            <v>17097a</v>
          </cell>
          <cell r="H13447" t="str">
            <v>17097a</v>
          </cell>
          <cell r="I13447" t="str">
            <v xml:space="preserve">George Smith - The Cabinet Maker &amp; Upholsterer's Guide engraving  1828  </v>
          </cell>
          <cell r="J13447"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47">
            <v>20</v>
          </cell>
          <cell r="L13447">
            <v>40</v>
          </cell>
          <cell r="M13447">
            <v>10</v>
          </cell>
          <cell r="N13447">
            <v>10</v>
          </cell>
          <cell r="P13447" t="str">
            <v>Excellent but please check images for any age-related marks</v>
          </cell>
        </row>
        <row r="13448">
          <cell r="G13448" t="str">
            <v>17098a</v>
          </cell>
          <cell r="H13448" t="str">
            <v>17098a</v>
          </cell>
          <cell r="I13448" t="str">
            <v>Thomas Chippendale - 3 engravings of Pierglass Frames 1762</v>
          </cell>
          <cell r="J13448" t="str">
            <v>These copperplate engravings are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48">
            <v>120</v>
          </cell>
          <cell r="L13448">
            <v>200</v>
          </cell>
          <cell r="M13448">
            <v>40</v>
          </cell>
          <cell r="N13448">
            <v>40</v>
          </cell>
          <cell r="P13448" t="str">
            <v>Excellent condition - please review the images carefully</v>
          </cell>
        </row>
        <row r="13449">
          <cell r="G13449" t="str">
            <v>17099a</v>
          </cell>
          <cell r="H13449" t="str">
            <v>17099a</v>
          </cell>
          <cell r="I13449" t="str">
            <v>Thomas Chippendale - Original engraving of Candle Stands 1762</v>
          </cell>
          <cell r="J1344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49">
            <v>40</v>
          </cell>
          <cell r="L13449">
            <v>80</v>
          </cell>
          <cell r="M13449">
            <v>20</v>
          </cell>
          <cell r="N13449">
            <v>20</v>
          </cell>
          <cell r="P13449" t="str">
            <v>Excellent condition - please review the images carefully</v>
          </cell>
        </row>
        <row r="13450">
          <cell r="G13450" t="str">
            <v>17103a</v>
          </cell>
          <cell r="H13450" t="str">
            <v>17103a</v>
          </cell>
          <cell r="I13450" t="str">
            <v>Thomas Chippendale - 4 engravings of Chamber Organs 1762</v>
          </cell>
          <cell r="J13450" t="str">
            <v>These copperplate engravings are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50">
            <v>150</v>
          </cell>
          <cell r="L13450">
            <v>250</v>
          </cell>
          <cell r="M13450">
            <v>50</v>
          </cell>
          <cell r="N13450">
            <v>50</v>
          </cell>
          <cell r="P13450" t="str">
            <v>Excellent condition - please review the images carefully</v>
          </cell>
        </row>
        <row r="13451">
          <cell r="G13451" t="str">
            <v>17103a</v>
          </cell>
          <cell r="H13451" t="str">
            <v>17103a</v>
          </cell>
          <cell r="I13451" t="str">
            <v>Thomas Chippendale - Original engraving of a Library Bookcase 1762</v>
          </cell>
          <cell r="J1345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51">
            <v>40</v>
          </cell>
          <cell r="L13451">
            <v>80</v>
          </cell>
          <cell r="M13451">
            <v>20</v>
          </cell>
          <cell r="N13451">
            <v>20</v>
          </cell>
          <cell r="P13451" t="str">
            <v>Excellent condition - please review the images carefully</v>
          </cell>
        </row>
        <row r="13452">
          <cell r="G13452" t="str">
            <v>17104a</v>
          </cell>
          <cell r="H13452" t="str">
            <v>17104a</v>
          </cell>
          <cell r="I13452" t="str">
            <v>Thomas Chippendale - Original engraving of a Library Bookcase 1762</v>
          </cell>
          <cell r="J1345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52">
            <v>40</v>
          </cell>
          <cell r="L13452">
            <v>80</v>
          </cell>
          <cell r="M13452">
            <v>20</v>
          </cell>
          <cell r="N13452">
            <v>20</v>
          </cell>
          <cell r="P13452" t="str">
            <v>Excellent condition - please review the images carefully</v>
          </cell>
        </row>
        <row r="13453">
          <cell r="G13453" t="str">
            <v>17105a</v>
          </cell>
          <cell r="H13453" t="str">
            <v>17105a</v>
          </cell>
          <cell r="I13453" t="str">
            <v>Thomas Chippendale - 3 engravings of Bookcases 1762</v>
          </cell>
          <cell r="J13453" t="str">
            <v>These copperplate engravings are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53">
            <v>120</v>
          </cell>
          <cell r="L13453">
            <v>200</v>
          </cell>
          <cell r="M13453">
            <v>40</v>
          </cell>
          <cell r="N13453">
            <v>40</v>
          </cell>
          <cell r="P13453" t="str">
            <v>Excellent condition - please review the images carefully</v>
          </cell>
        </row>
        <row r="13454">
          <cell r="G13454" t="str">
            <v>17105a</v>
          </cell>
          <cell r="H13454" t="str">
            <v>17105a</v>
          </cell>
          <cell r="I13454" t="str">
            <v>Thomas Chippendale - Original engraving of a Gothic Bookcase 1762</v>
          </cell>
          <cell r="J1345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54">
            <v>40</v>
          </cell>
          <cell r="L13454">
            <v>80</v>
          </cell>
          <cell r="M13454">
            <v>20</v>
          </cell>
          <cell r="N13454">
            <v>20</v>
          </cell>
          <cell r="P13454" t="str">
            <v>Excellent condition - please review the images carefully</v>
          </cell>
        </row>
        <row r="13455">
          <cell r="G13455" t="str">
            <v>17106a</v>
          </cell>
          <cell r="H13455" t="str">
            <v>17106a</v>
          </cell>
          <cell r="I13455" t="str">
            <v>Thomas Chippendale - Original engraving of Desk &amp; Bookcase 1762</v>
          </cell>
          <cell r="J1345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55">
            <v>40</v>
          </cell>
          <cell r="L13455">
            <v>80</v>
          </cell>
          <cell r="M13455">
            <v>20</v>
          </cell>
          <cell r="N13455">
            <v>20</v>
          </cell>
          <cell r="P13455" t="str">
            <v>Excellent condition - please review the images carefully</v>
          </cell>
        </row>
        <row r="13456">
          <cell r="G13456" t="str">
            <v>17107a</v>
          </cell>
          <cell r="H13456" t="str">
            <v>17107a</v>
          </cell>
          <cell r="I13456" t="str">
            <v>Thomas Chippendale - Original engraving of Hall Chairs 1762</v>
          </cell>
          <cell r="J1345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56">
            <v>40</v>
          </cell>
          <cell r="L13456">
            <v>80</v>
          </cell>
          <cell r="M13456">
            <v>20</v>
          </cell>
          <cell r="N13456">
            <v>20</v>
          </cell>
          <cell r="P13456" t="str">
            <v>Excellent condition - please review the images carefully</v>
          </cell>
        </row>
        <row r="13457">
          <cell r="G13457" t="str">
            <v>17108a</v>
          </cell>
          <cell r="H13457" t="str">
            <v>17108a</v>
          </cell>
          <cell r="I13457" t="str">
            <v>Thomas Chippendale - Original engraving of Chinese Chairs 1762</v>
          </cell>
          <cell r="J1345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57">
            <v>40</v>
          </cell>
          <cell r="L13457">
            <v>80</v>
          </cell>
          <cell r="M13457">
            <v>20</v>
          </cell>
          <cell r="N13457">
            <v>20</v>
          </cell>
          <cell r="P13457" t="str">
            <v>Excellent condition - please review the images carefully</v>
          </cell>
        </row>
        <row r="13458">
          <cell r="G13458" t="str">
            <v>17109a</v>
          </cell>
          <cell r="H13458" t="str">
            <v>17109a</v>
          </cell>
          <cell r="I13458" t="str">
            <v>Thomas Chippendale - Original engraving of a China Case 1762</v>
          </cell>
          <cell r="J1345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58">
            <v>40</v>
          </cell>
          <cell r="L13458">
            <v>80</v>
          </cell>
          <cell r="M13458">
            <v>20</v>
          </cell>
          <cell r="N13458">
            <v>20</v>
          </cell>
          <cell r="P13458" t="str">
            <v>Excellent condition - please review the images carefully</v>
          </cell>
        </row>
        <row r="13459">
          <cell r="G13459" t="str">
            <v>17110a</v>
          </cell>
          <cell r="H13459" t="str">
            <v>17110a</v>
          </cell>
          <cell r="I13459" t="str">
            <v>Thomas Chippendale - Original engraving of Bed Pillars 1762</v>
          </cell>
          <cell r="J1345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59">
            <v>40</v>
          </cell>
          <cell r="L13459">
            <v>80</v>
          </cell>
          <cell r="M13459">
            <v>20</v>
          </cell>
          <cell r="N13459">
            <v>20</v>
          </cell>
          <cell r="P13459" t="str">
            <v>Excellent condition - please review the images carefully</v>
          </cell>
        </row>
        <row r="13460">
          <cell r="G13460" t="str">
            <v>17111a</v>
          </cell>
          <cell r="H13460" t="str">
            <v>17111a</v>
          </cell>
          <cell r="I13460" t="str">
            <v>Thomas Chippendale - Original engraving of Cornices for Beds 1762</v>
          </cell>
          <cell r="J1346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60">
            <v>40</v>
          </cell>
          <cell r="L13460">
            <v>80</v>
          </cell>
          <cell r="M13460">
            <v>20</v>
          </cell>
          <cell r="N13460">
            <v>20</v>
          </cell>
          <cell r="P13460" t="str">
            <v>Excellent condition - please review the images carefully</v>
          </cell>
        </row>
        <row r="13461">
          <cell r="G13461" t="str">
            <v>17113a</v>
          </cell>
          <cell r="H13461" t="str">
            <v>17113a</v>
          </cell>
          <cell r="I13461" t="str">
            <v>Thomas Chippendale - Engraving of beds 1762</v>
          </cell>
          <cell r="K13461">
            <v>75</v>
          </cell>
          <cell r="L13461">
            <v>125</v>
          </cell>
          <cell r="M13461">
            <v>25</v>
          </cell>
          <cell r="N13461">
            <v>25</v>
          </cell>
          <cell r="P13461" t="str">
            <v>Excellent condition - please review the images carefully</v>
          </cell>
        </row>
        <row r="13462">
          <cell r="G13462" t="str">
            <v>17116a</v>
          </cell>
          <cell r="H13462" t="str">
            <v>17116a</v>
          </cell>
          <cell r="I13462" t="str">
            <v>Thomas Chippendale - Original engraving of Sofa 1762</v>
          </cell>
          <cell r="J1346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62">
            <v>40</v>
          </cell>
          <cell r="L13462">
            <v>80</v>
          </cell>
          <cell r="M13462">
            <v>20</v>
          </cell>
          <cell r="N13462">
            <v>20</v>
          </cell>
          <cell r="P13462" t="str">
            <v>Excellent condition - please review the images carefully</v>
          </cell>
        </row>
        <row r="13463">
          <cell r="G13463" t="str">
            <v>17117a</v>
          </cell>
          <cell r="H13463" t="str">
            <v>17117a</v>
          </cell>
          <cell r="I13463" t="str">
            <v>Thomas Chippendale - Engraving of mirrors 1762</v>
          </cell>
          <cell r="K13463">
            <v>75</v>
          </cell>
          <cell r="L13463">
            <v>125</v>
          </cell>
          <cell r="M13463">
            <v>25</v>
          </cell>
          <cell r="N13463">
            <v>25</v>
          </cell>
          <cell r="P13463" t="str">
            <v>Excellent condition - please review the images carefully</v>
          </cell>
        </row>
        <row r="13464">
          <cell r="G13464" t="str">
            <v>17117a</v>
          </cell>
          <cell r="H13464" t="str">
            <v>17117a</v>
          </cell>
          <cell r="I13464" t="str">
            <v>Thomas Chippendale - Original engraving of a China Case 1762</v>
          </cell>
          <cell r="J1346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64">
            <v>40</v>
          </cell>
          <cell r="L13464">
            <v>80</v>
          </cell>
          <cell r="M13464">
            <v>20</v>
          </cell>
          <cell r="N13464">
            <v>20</v>
          </cell>
          <cell r="P13464" t="str">
            <v>Excellent condition - please review the images carefully</v>
          </cell>
        </row>
        <row r="13465">
          <cell r="G13465" t="str">
            <v>17118a</v>
          </cell>
          <cell r="H13465" t="str">
            <v>17118a</v>
          </cell>
          <cell r="I13465" t="str">
            <v>Thomas Chippendale - Original engraving of a Desk and Bookcase 1762</v>
          </cell>
          <cell r="J1346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65">
            <v>40</v>
          </cell>
          <cell r="L13465">
            <v>80</v>
          </cell>
          <cell r="M13465">
            <v>20</v>
          </cell>
          <cell r="N13465">
            <v>20</v>
          </cell>
          <cell r="P13465" t="str">
            <v>Excellent condition - please review the images carefully</v>
          </cell>
        </row>
        <row r="13466">
          <cell r="G13466" t="str">
            <v>171200a</v>
          </cell>
          <cell r="H13466" t="str">
            <v>171200a</v>
          </cell>
          <cell r="I13466" t="str">
            <v xml:space="preserve">George Smith - The Cabinet Maker &amp; Upholsterer's Guide engraving  1828  </v>
          </cell>
          <cell r="J13466"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66">
            <v>20</v>
          </cell>
          <cell r="L13466">
            <v>40</v>
          </cell>
          <cell r="M13466">
            <v>10</v>
          </cell>
          <cell r="N13466">
            <v>10</v>
          </cell>
          <cell r="P13466" t="str">
            <v>Excellent but please check images for any age-related marks</v>
          </cell>
        </row>
        <row r="13467">
          <cell r="G13467" t="str">
            <v>17120a</v>
          </cell>
          <cell r="H13467" t="str">
            <v>17120a</v>
          </cell>
          <cell r="I13467" t="str">
            <v>Thomas Chippendale - Original engraving of Candle Stands 1762</v>
          </cell>
          <cell r="J1346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67">
            <v>40</v>
          </cell>
          <cell r="L13467">
            <v>80</v>
          </cell>
          <cell r="M13467">
            <v>20</v>
          </cell>
          <cell r="N13467">
            <v>20</v>
          </cell>
          <cell r="P13467" t="str">
            <v>Excellent condition - please review the images carefully</v>
          </cell>
        </row>
        <row r="13468">
          <cell r="G13468" t="str">
            <v>171210a</v>
          </cell>
          <cell r="H13468" t="str">
            <v>171210a</v>
          </cell>
          <cell r="I13468" t="str">
            <v xml:space="preserve">George Smith - The Cabinet Maker &amp; Upholsterer's Guide engraving  1828  </v>
          </cell>
          <cell r="J13468"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68">
            <v>20</v>
          </cell>
          <cell r="L13468">
            <v>40</v>
          </cell>
          <cell r="M13468">
            <v>10</v>
          </cell>
          <cell r="N13468">
            <v>10</v>
          </cell>
          <cell r="P13468" t="str">
            <v>Excellent but please check images for any age-related marks</v>
          </cell>
        </row>
        <row r="13469">
          <cell r="G13469" t="str">
            <v>171211a</v>
          </cell>
          <cell r="H13469" t="str">
            <v>171211a</v>
          </cell>
          <cell r="I13469" t="str">
            <v xml:space="preserve">George Smith - The Cabinet Maker &amp; Upholsterer's Guide engraving  1828  </v>
          </cell>
          <cell r="J13469" t="str">
            <v xml:space="preserve">Hand-coloured copperplate engraving from George Smith’s The Cabinet-Maker and Upholsterer’s Guide, Jones and Co., London, 1828.  
George Smith was upholsterer and furniture draughtsman to his Majesty (the Prince of Wales, later King George IV), circa 1786-1826. 
Size: 13.75in x 10.25in (35cm 26cm) </v>
          </cell>
          <cell r="K13469">
            <v>20</v>
          </cell>
          <cell r="L13469">
            <v>40</v>
          </cell>
          <cell r="M13469">
            <v>10</v>
          </cell>
          <cell r="N13469">
            <v>10</v>
          </cell>
          <cell r="P13469" t="str">
            <v>Excellent but please check images for any age-related marks</v>
          </cell>
        </row>
        <row r="13470">
          <cell r="G13470" t="str">
            <v>17121a</v>
          </cell>
          <cell r="H13470" t="str">
            <v>17121a</v>
          </cell>
          <cell r="I13470" t="str">
            <v>Thomas Chippendale - Original engraving of Candle Stands 1762</v>
          </cell>
          <cell r="J1347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70">
            <v>40</v>
          </cell>
          <cell r="L13470">
            <v>80</v>
          </cell>
          <cell r="M13470">
            <v>20</v>
          </cell>
          <cell r="N13470">
            <v>20</v>
          </cell>
          <cell r="P13470" t="str">
            <v>Excellent condition - please review the images carefully</v>
          </cell>
        </row>
        <row r="13471">
          <cell r="G13471" t="str">
            <v>17122a</v>
          </cell>
          <cell r="H13471" t="str">
            <v>17122a</v>
          </cell>
          <cell r="I13471" t="str">
            <v>Thomas Chippendale - Original engraving of Clock Cases 1762</v>
          </cell>
          <cell r="J1347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71">
            <v>40</v>
          </cell>
          <cell r="L13471">
            <v>80</v>
          </cell>
          <cell r="M13471">
            <v>20</v>
          </cell>
          <cell r="N13471">
            <v>20</v>
          </cell>
          <cell r="P13471" t="str">
            <v>Excellent condition - please review the images carefully</v>
          </cell>
        </row>
        <row r="13472">
          <cell r="G13472" t="str">
            <v>17123a</v>
          </cell>
          <cell r="H13472" t="str">
            <v>17123a</v>
          </cell>
          <cell r="I13472" t="str">
            <v>Thomas Chippendale - Original engraving of Clock Cases 1762</v>
          </cell>
          <cell r="J1347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72">
            <v>40</v>
          </cell>
          <cell r="L13472">
            <v>80</v>
          </cell>
          <cell r="M13472">
            <v>20</v>
          </cell>
          <cell r="N13472">
            <v>20</v>
          </cell>
          <cell r="P13472" t="str">
            <v>Excellent condition - please review the images carefully</v>
          </cell>
        </row>
        <row r="13473">
          <cell r="G13473" t="str">
            <v>17127a</v>
          </cell>
          <cell r="H13473" t="str">
            <v>17127a</v>
          </cell>
          <cell r="I13473" t="str">
            <v>Thomas Chippendale - Original engraving of a Writing Table 1762</v>
          </cell>
          <cell r="J1347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73">
            <v>40</v>
          </cell>
          <cell r="L13473">
            <v>80</v>
          </cell>
          <cell r="M13473">
            <v>20</v>
          </cell>
          <cell r="N13473">
            <v>20</v>
          </cell>
          <cell r="P13473" t="str">
            <v>Excellent condition - please review the images carefully</v>
          </cell>
        </row>
        <row r="13474">
          <cell r="G13474" t="str">
            <v>17128a</v>
          </cell>
          <cell r="H13474" t="str">
            <v>17128a</v>
          </cell>
          <cell r="I13474" t="str">
            <v>Thomas Chippendale - Original engraving of Desk &amp; Bookcase 1762</v>
          </cell>
          <cell r="J1347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74">
            <v>40</v>
          </cell>
          <cell r="L13474">
            <v>80</v>
          </cell>
          <cell r="M13474">
            <v>20</v>
          </cell>
          <cell r="N13474">
            <v>20</v>
          </cell>
          <cell r="P13474" t="str">
            <v>Excellent condition - please review the images carefully</v>
          </cell>
        </row>
        <row r="13475">
          <cell r="G13475" t="str">
            <v>17129a</v>
          </cell>
          <cell r="H13475" t="str">
            <v>17129a</v>
          </cell>
          <cell r="I13475" t="str">
            <v>Thomas Chippendale - Original engraving of Desk &amp; Bookcase 1762</v>
          </cell>
          <cell r="J1347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75">
            <v>40</v>
          </cell>
          <cell r="L13475">
            <v>80</v>
          </cell>
          <cell r="M13475">
            <v>20</v>
          </cell>
          <cell r="N13475">
            <v>20</v>
          </cell>
          <cell r="P13475" t="str">
            <v>Excellent condition - please review the images carefully</v>
          </cell>
        </row>
        <row r="13476">
          <cell r="G13476" t="str">
            <v>17130a</v>
          </cell>
          <cell r="H13476" t="str">
            <v>17130a</v>
          </cell>
          <cell r="I13476" t="str">
            <v>Thomas Chippendale - Original engraving of French Chairs 1762</v>
          </cell>
          <cell r="J1347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76">
            <v>40</v>
          </cell>
          <cell r="L13476">
            <v>80</v>
          </cell>
          <cell r="M13476">
            <v>20</v>
          </cell>
          <cell r="N13476">
            <v>20</v>
          </cell>
          <cell r="P13476" t="str">
            <v>Excellent condition - please review the images carefully</v>
          </cell>
        </row>
        <row r="13477">
          <cell r="G13477" t="str">
            <v>17131a</v>
          </cell>
          <cell r="H13477" t="str">
            <v>17131a</v>
          </cell>
          <cell r="I13477" t="str">
            <v>Thomas Chippendale - Original engraving of French Chairs 1762</v>
          </cell>
          <cell r="J1347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77">
            <v>40</v>
          </cell>
          <cell r="L13477">
            <v>80</v>
          </cell>
          <cell r="M13477">
            <v>20</v>
          </cell>
          <cell r="N13477">
            <v>20</v>
          </cell>
          <cell r="P13477" t="str">
            <v>Excellent condition - please review the images carefully</v>
          </cell>
        </row>
        <row r="13478">
          <cell r="G13478" t="str">
            <v>17132a</v>
          </cell>
          <cell r="H13478" t="str">
            <v>17132a</v>
          </cell>
          <cell r="I13478" t="str">
            <v>Thomas Chippendale - Original engraving of Chinese Chairs 1762</v>
          </cell>
          <cell r="J1347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78">
            <v>40</v>
          </cell>
          <cell r="L13478">
            <v>80</v>
          </cell>
          <cell r="M13478">
            <v>20</v>
          </cell>
          <cell r="N13478">
            <v>20</v>
          </cell>
          <cell r="P13478" t="str">
            <v>Excellent condition - please review the images carefully</v>
          </cell>
        </row>
        <row r="13479">
          <cell r="G13479" t="str">
            <v>17133a</v>
          </cell>
          <cell r="H13479" t="str">
            <v>17133a</v>
          </cell>
          <cell r="I13479" t="str">
            <v>Thomas Chippendale - Original engraving of Gothic Chairs 1762</v>
          </cell>
          <cell r="J13479"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79">
            <v>40</v>
          </cell>
          <cell r="L13479">
            <v>80</v>
          </cell>
          <cell r="M13479">
            <v>20</v>
          </cell>
          <cell r="N13479">
            <v>20</v>
          </cell>
          <cell r="P13479" t="str">
            <v>Excellent condition - please review the images carefully</v>
          </cell>
        </row>
        <row r="13480">
          <cell r="G13480" t="str">
            <v>17134a</v>
          </cell>
          <cell r="H13480" t="str">
            <v>17134a</v>
          </cell>
          <cell r="I13480" t="str">
            <v>Thomas Chippendale - Original engraving of a China Case 1762</v>
          </cell>
          <cell r="J13480"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80">
            <v>40</v>
          </cell>
          <cell r="L13480">
            <v>80</v>
          </cell>
          <cell r="M13480">
            <v>20</v>
          </cell>
          <cell r="N13480">
            <v>20</v>
          </cell>
          <cell r="P13480" t="str">
            <v>Excellent condition - please review the images carefully</v>
          </cell>
        </row>
        <row r="13481">
          <cell r="G13481" t="str">
            <v>17135a</v>
          </cell>
          <cell r="H13481" t="str">
            <v>17135a</v>
          </cell>
          <cell r="I13481" t="str">
            <v>Thomas Chippendale - Original engraving of Bed Pillars 1762</v>
          </cell>
          <cell r="J13481"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81">
            <v>40</v>
          </cell>
          <cell r="L13481">
            <v>80</v>
          </cell>
          <cell r="M13481">
            <v>20</v>
          </cell>
          <cell r="N13481">
            <v>20</v>
          </cell>
          <cell r="P13481" t="str">
            <v>Excellent condition - please review the images carefully</v>
          </cell>
        </row>
        <row r="13482">
          <cell r="G13482" t="str">
            <v>17136a</v>
          </cell>
          <cell r="H13482" t="str">
            <v>17136a</v>
          </cell>
          <cell r="I13482" t="str">
            <v>Thomas Chippendale - Original engraving of Cornices for Beds 1762</v>
          </cell>
          <cell r="J13482"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82">
            <v>40</v>
          </cell>
          <cell r="L13482">
            <v>80</v>
          </cell>
          <cell r="M13482">
            <v>20</v>
          </cell>
          <cell r="N13482">
            <v>20</v>
          </cell>
          <cell r="P13482" t="str">
            <v>Excellent condition - please review the images carefully</v>
          </cell>
        </row>
        <row r="13483">
          <cell r="G13483" t="str">
            <v>17137a</v>
          </cell>
          <cell r="H13483" t="str">
            <v>17137a</v>
          </cell>
          <cell r="I13483" t="str">
            <v>Thomas Chippendale - Original engraving of a Bed 1762</v>
          </cell>
          <cell r="J13483"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83">
            <v>40</v>
          </cell>
          <cell r="L13483">
            <v>80</v>
          </cell>
          <cell r="M13483">
            <v>20</v>
          </cell>
          <cell r="N13483">
            <v>20</v>
          </cell>
          <cell r="P13483" t="str">
            <v>Excellent condition - please review the images carefully</v>
          </cell>
        </row>
        <row r="13484">
          <cell r="G13484" t="str">
            <v>17139a</v>
          </cell>
          <cell r="H13484" t="str">
            <v>17139a</v>
          </cell>
          <cell r="I13484" t="str">
            <v>Thomas Chippendale - Original engraving of a Writing Table 1762</v>
          </cell>
          <cell r="J13484"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84">
            <v>40</v>
          </cell>
          <cell r="L13484">
            <v>80</v>
          </cell>
          <cell r="M13484">
            <v>20</v>
          </cell>
          <cell r="N13484">
            <v>20</v>
          </cell>
          <cell r="P13484" t="str">
            <v>Excellent condition - please review the images carefully</v>
          </cell>
        </row>
        <row r="13485">
          <cell r="G13485" t="str">
            <v>17141a</v>
          </cell>
          <cell r="H13485" t="str">
            <v>17141a</v>
          </cell>
          <cell r="I13485" t="str">
            <v>Thomas Chippendale - Original engraving of Sofas 1762</v>
          </cell>
          <cell r="J13485"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85">
            <v>40</v>
          </cell>
          <cell r="L13485">
            <v>80</v>
          </cell>
          <cell r="M13485">
            <v>20</v>
          </cell>
          <cell r="N13485">
            <v>20</v>
          </cell>
          <cell r="P13485" t="str">
            <v>Excellent condition - please review the images carefully</v>
          </cell>
        </row>
        <row r="13486">
          <cell r="G13486" t="str">
            <v>17142a</v>
          </cell>
          <cell r="H13486" t="str">
            <v>17142a</v>
          </cell>
          <cell r="I13486" t="str">
            <v>Thomas Chippendale - Original engraving of Table Clock Cases 1762</v>
          </cell>
          <cell r="J13486"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86">
            <v>40</v>
          </cell>
          <cell r="L13486">
            <v>80</v>
          </cell>
          <cell r="M13486">
            <v>20</v>
          </cell>
          <cell r="N13486">
            <v>20</v>
          </cell>
          <cell r="P13486" t="str">
            <v>Excellent condition - please review the images carefully</v>
          </cell>
        </row>
        <row r="13487">
          <cell r="G13487" t="str">
            <v>17143a</v>
          </cell>
          <cell r="H13487" t="str">
            <v>17143a</v>
          </cell>
          <cell r="I13487" t="str">
            <v>Thomas Chippendale - Original engraving of Desk &amp; Bookcase 1762</v>
          </cell>
          <cell r="J13487"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87">
            <v>40</v>
          </cell>
          <cell r="L13487">
            <v>80</v>
          </cell>
          <cell r="M13487">
            <v>20</v>
          </cell>
          <cell r="N13487">
            <v>20</v>
          </cell>
          <cell r="P13487" t="str">
            <v>Excellent condition - please review the images carefully</v>
          </cell>
        </row>
        <row r="13488">
          <cell r="G13488" t="str">
            <v>17144a</v>
          </cell>
          <cell r="H13488" t="str">
            <v>17144a</v>
          </cell>
          <cell r="I13488" t="str">
            <v>Thomas Chippendale - Original engraving of Desk &amp; Bookcase 1762</v>
          </cell>
          <cell r="J13488" t="str">
            <v>This copperplate engraving is from the third edition of The Gentleman and Cabinet-Maker's Director: being a large collection of the most elegant and useful designs of household furniture, in the most fashionable taste by Thomas Chippendale, published by Thomas Becket (London) 1762.
This edition of Chippendale's work is considered the most important 18th century collection of English furniture designs. Ranging from French and Venetian Rococo, to Gothic and Chinese, these designs were used to create coordinated interiors in a range of styles.
The plates were engraved by Darly, Foster, Taylor, Clowes, Miller and others after designs by Chippendale.  
Size: approximately 19in x 12.25in (48cm x 31cm)</v>
          </cell>
          <cell r="K13488">
            <v>40</v>
          </cell>
          <cell r="L13488">
            <v>80</v>
          </cell>
          <cell r="M13488">
            <v>20</v>
          </cell>
          <cell r="N13488">
            <v>20</v>
          </cell>
          <cell r="P13488" t="str">
            <v>Excellent condition - please review the images carefully</v>
          </cell>
        </row>
        <row r="13489">
          <cell r="G13489" t="str">
            <v>17146a</v>
          </cell>
          <cell r="H13489" t="str">
            <v>17146a</v>
          </cell>
          <cell r="I13489" t="str">
            <v>Paul Decker - Rare engraving Pl 10 Great Hall 1711</v>
          </cell>
          <cell r="J13489" t="str">
            <v>This beautiful hand coloured copperplate engraving is from Fürstlicher Baumeister, Oder Architectura Civilis (The Princely Architect or: Civil Architecture) by Paul Decker the Elder and engraved by Carl Remshart. 
Published by Jeremias Wolff, Augsberg, Germany in 1711 and printed by Peter Detleffsen.
The designs illustrate Paul Decker’s ideal prospect or prescription for the perfect nobleman’s palace: not too big and not too small and outfitted with all the luxuries and latest fashions in interior design. 
He envisioned this book to be meant for other architects to take inspiration from, but at the same time to instruct potential patrons of what to expect from a modern-day palace. For each plate in the book, Decker therefore also included directions to ensure proper execution in terms of materials and colours. 
Size: approx. 23in x 17in (58cm x 43cm)</v>
          </cell>
          <cell r="K13489">
            <v>120</v>
          </cell>
          <cell r="L13489">
            <v>200</v>
          </cell>
          <cell r="M13489">
            <v>40</v>
          </cell>
          <cell r="N13489">
            <v>40</v>
          </cell>
          <cell r="P13489" t="str">
            <v>Excellent condition - please review the images carefully</v>
          </cell>
        </row>
        <row r="13490">
          <cell r="G13490" t="str">
            <v>17151a</v>
          </cell>
          <cell r="H13490" t="str">
            <v>17151a</v>
          </cell>
          <cell r="I13490" t="str">
            <v>Paul Decker - Rare engraving Pl 26 Audience Chamber 1711</v>
          </cell>
          <cell r="J13490" t="str">
            <v>This beautiful hand coloured copperplate engraving is from Fürstlicher Baumeister, Oder Architectura Civilis (The Princely Architect or: Civil Architecture) by Paul Decker the Elder and engraved by Carl Remshart. 
Published by Jeremias Wolff, Augsberg, Germany in 1711 and printed by Peter Detleffsen.
The designs illustrate Paul Decker’s ideal prospect or prescription for the perfect nobleman’s palace: not too big and not too small and outfitted with all the luxuries and latest fashions in interior design. 
He envisioned this book to be meant for other architects to take inspiration from, but at the same time to instruct potential patrons of what to expect from a modern-day palace. For each plate in the book, Decker therefore also included directions to ensure proper execution in terms of materials and colours. 
Size: approx. 23in x 17in (58cm x 43cm)</v>
          </cell>
          <cell r="K13490">
            <v>80</v>
          </cell>
          <cell r="L13490">
            <v>160</v>
          </cell>
          <cell r="M13490">
            <v>40</v>
          </cell>
          <cell r="N13490">
            <v>40</v>
          </cell>
          <cell r="P13490" t="str">
            <v>Excellent condition - please review the images carefully</v>
          </cell>
        </row>
        <row r="13491">
          <cell r="G13491" t="str">
            <v>17152a</v>
          </cell>
          <cell r="H13491" t="str">
            <v>17152a</v>
          </cell>
          <cell r="I13491" t="str">
            <v>Paul Decker - Rare engraving Pl 29 Another side of Parade Chamber 1711</v>
          </cell>
          <cell r="J13491" t="str">
            <v>This beautiful hand coloured copperplate engraving is from Fürstlicher Baumeister, Oder Architectura Civilis (The Princely Architect or: Civil Architecture) by Paul Decker the Elder and engraved by Carl Remshart. 
Published by Jeremias Wolff, Augsberg, Germany in 1711 and printed by Peter Detleffsen.
The designs illustrate Paul Decker’s ideal prospect or prescription for the perfect nobleman’s palace: not too big and not too small and outfitted with all the luxuries and latest fashions in interior design. 
He envisioned this book to be meant for other architects to take inspiration from, but at the same time to instruct potential patrons of what to expect from a modern-day palace. For each plate in the book, Decker therefore also included directions to ensure proper execution in terms of materials and colours. 
Size: approx. 23in x 17in (58cm x 43cm)</v>
          </cell>
          <cell r="K13491">
            <v>80</v>
          </cell>
          <cell r="L13491">
            <v>160</v>
          </cell>
          <cell r="M13491">
            <v>40</v>
          </cell>
          <cell r="N13491">
            <v>40</v>
          </cell>
          <cell r="P13491" t="str">
            <v>Excellent condition - please review the images carefully</v>
          </cell>
        </row>
        <row r="13492">
          <cell r="G13492" t="str">
            <v>17155a</v>
          </cell>
          <cell r="H13492" t="str">
            <v>17155a</v>
          </cell>
          <cell r="I13492" t="str">
            <v>Paul Decker - Rare engraving Pl 35 Narrow side of bedroom 1711</v>
          </cell>
          <cell r="J13492" t="str">
            <v>This beautiful hand coloured copperplate engraving is from Fürstlicher Baumeister, Oder Architectura Civilis (The Princely Architect or: Civil Architecture) by Paul Decker the Elder and engraved by Carl Remshart. 
Published by Jeremias Wolff, Augsberg, Germany in 1711 and printed by Peter Detleffsen.
The designs illustrate Paul Decker’s ideal prospect or prescription for the perfect nobleman’s palace: not too big and not too small and outfitted with all the luxuries and latest fashions in interior design. 
He envisioned this book to be meant for other architects to take inspiration from, but at the same time to instruct potential patrons of what to expect from a modern-day palace. For each plate in the book, Decker therefore also included directions to ensure proper execution in terms of materials and colours. 
Size: approx. 23in x 17in (58cm x 43cm)</v>
          </cell>
          <cell r="K13492">
            <v>80</v>
          </cell>
          <cell r="L13492">
            <v>160</v>
          </cell>
          <cell r="M13492">
            <v>40</v>
          </cell>
          <cell r="N13492">
            <v>40</v>
          </cell>
          <cell r="P13492" t="str">
            <v>Excellent condition - please review the images carefully</v>
          </cell>
        </row>
        <row r="13493">
          <cell r="G13493" t="str">
            <v>17156a</v>
          </cell>
          <cell r="H13493" t="str">
            <v>17156a</v>
          </cell>
          <cell r="I13493" t="str">
            <v>Paul Decker - Rare engraving Pl 36 Bedroom  1711</v>
          </cell>
          <cell r="J13493" t="str">
            <v>This beautiful hand coloured copperplate engraving is from Fürstlicher Baumeister, Oder Architectura Civilis (The Princely Architect or: Civil Architecture) by Paul Decker the Elder and engraved by Carl Remshart. 
Published by Jeremias Wolff, Augsberg, Germany in 1711 and printed by Peter Detleffsen.
The designs illustrate Paul Decker’s ideal prospect or prescription for the perfect nobleman’s palace: not too big and not too small and outfitted with all the luxuries and latest fashions in interior design. 
He envisioned this book to be meant for other architects to take inspiration from, but at the same time to instruct potential patrons of what to expect from a modern-day palace. For each plate in the book, Decker therefore also included directions to ensure proper execution in terms of materials and colours. 
Size: approx. 23in x 17in (58cm x 43cm)</v>
          </cell>
          <cell r="K13493">
            <v>80</v>
          </cell>
          <cell r="L13493">
            <v>160</v>
          </cell>
          <cell r="M13493">
            <v>40</v>
          </cell>
          <cell r="N13493">
            <v>40</v>
          </cell>
          <cell r="P13493" t="str">
            <v>Excellent condition - please review the images carefully</v>
          </cell>
        </row>
        <row r="13494">
          <cell r="G13494" t="str">
            <v>17158a</v>
          </cell>
          <cell r="H13494" t="str">
            <v>17158a</v>
          </cell>
          <cell r="I13494" t="str">
            <v>Paul Decker - Rare engraving Pl 54 Spazier Hall 1711</v>
          </cell>
          <cell r="J13494" t="str">
            <v>This beautiful hand coloured copperplate engraving is from Fürstlicher Baumeister, Oder Architectura Civilis (The Princely Architect or: Civil Architecture) by Paul Decker the Elder and engraved by Carl Remshart. 
Published by Jeremias Wolff, Augsberg, Germany in 1711 and printed by Peter Detleffsen.
The designs illustrate Paul Decker’s ideal prospect or prescription for the perfect nobleman’s palace: not too big and not too small and outfitted with all the luxuries and latest fashions in interior design. 
He envisioned this book to be meant for other architects to take inspiration from, but at the same time to instruct potential patrons of what to expect from a modern-day palace. For each plate in the book, Decker therefore also included directions to ensure proper execution in terms of materials and colours. 
Size: approx. 23in x 17in (58cm x 43cm)</v>
          </cell>
          <cell r="K13494">
            <v>80</v>
          </cell>
          <cell r="L13494">
            <v>160</v>
          </cell>
          <cell r="M13494">
            <v>40</v>
          </cell>
          <cell r="N13494">
            <v>40</v>
          </cell>
          <cell r="P13494" t="str">
            <v>Excellent condition - please review the images carefully</v>
          </cell>
        </row>
        <row r="13495">
          <cell r="G13495" t="str">
            <v>17159a</v>
          </cell>
          <cell r="H13495" t="str">
            <v>17159a</v>
          </cell>
          <cell r="I13495" t="str">
            <v>Paul Decker - Rare engraving Pl 55 Prince's Chapel 1711</v>
          </cell>
          <cell r="J13495" t="str">
            <v>This beautiful hand coloured copperplate engraving is from Fürstlicher Baumeister, Oder Architectura Civilis (The Princely Architect or: Civil Architecture) by Paul Decker the Elder and engraved by Carl Remshart. 
Published by Jeremias Wolff, Augsberg, Germany in 1711 and printed by Peter Detleffsen.
The designs illustrate Paul Decker’s ideal prospect or prescription for the perfect nobleman’s palace: not too big and not too small and outfitted with all the luxuries and latest fashions in interior design. 
He envisioned this book to be meant for other architects to take inspiration from, but at the same time to instruct potential patrons of what to expect from a modern-day palace. For each plate in the book, Decker therefore also included directions to ensure proper execution in terms of materials and colours. 
Size: approx. 23in x 17in (58cm x 43cm)</v>
          </cell>
          <cell r="K13495">
            <v>80</v>
          </cell>
          <cell r="L13495">
            <v>160</v>
          </cell>
          <cell r="M13495">
            <v>40</v>
          </cell>
          <cell r="N13495">
            <v>40</v>
          </cell>
          <cell r="P13495" t="str">
            <v>Excellent condition - please review the images carefully</v>
          </cell>
        </row>
        <row r="13496">
          <cell r="G13496" t="str">
            <v>171600a</v>
          </cell>
          <cell r="H13496" t="str">
            <v>171600a</v>
          </cell>
          <cell r="I13496" t="str">
            <v>R Ackermann - Hand coloured engraving of a dining room 1816</v>
          </cell>
          <cell r="J13496" t="str">
            <v>This original hand coloured aquatint engraving is from Rudolf Ackermann's Repository of Arts, Literature, Fashions, Manufactures etc. Published 1 January 1816, London.  
Size: 5.4in x 9in (13.8cm x 22.5cm)</v>
          </cell>
          <cell r="K13496">
            <v>20</v>
          </cell>
          <cell r="L13496">
            <v>40</v>
          </cell>
          <cell r="M13496">
            <v>10</v>
          </cell>
          <cell r="N13496">
            <v>10</v>
          </cell>
          <cell r="P13496" t="str">
            <v>Excellent condition - please review the images carefully</v>
          </cell>
        </row>
        <row r="13497">
          <cell r="G13497" t="str">
            <v>171610a</v>
          </cell>
          <cell r="H13497" t="str">
            <v>171610a</v>
          </cell>
          <cell r="I13497" t="str">
            <v>R Ackermann - Hand coloured engraving of a small bed 1816</v>
          </cell>
          <cell r="J13497" t="str">
            <v>This original hand coloured aquatint engraving is from Rudolf Ackermann's Repository of Arts, Literature, Fashions, Manufactures etc. Published 1 January 1816, London.  
Size: 5.4in x 9in (13.8cm x 22.5cm)</v>
          </cell>
          <cell r="K13497">
            <v>20</v>
          </cell>
          <cell r="L13497">
            <v>40</v>
          </cell>
          <cell r="M13497">
            <v>10</v>
          </cell>
          <cell r="N13497">
            <v>10</v>
          </cell>
          <cell r="P13497" t="str">
            <v>Excellent condition - please review the images carefully</v>
          </cell>
        </row>
        <row r="13498">
          <cell r="G13498" t="str">
            <v>17163a</v>
          </cell>
          <cell r="H13498" t="str">
            <v>17163a</v>
          </cell>
          <cell r="I13498" t="str">
            <v>R Ackermann - Hand coloured engraving of a Gothic building 1816</v>
          </cell>
          <cell r="J13498" t="str">
            <v>This original hand coloured aquatint engraving is from Rudolf Ackermann's Repository of Arts, Literature, Fashions, Manufactures etc. Published 1 January 1816, London.  
Size: 5.4in x 9in (13.8cm x 22.5cm)</v>
          </cell>
          <cell r="K13498">
            <v>30</v>
          </cell>
          <cell r="L13498">
            <v>60</v>
          </cell>
          <cell r="M13498">
            <v>15</v>
          </cell>
          <cell r="N13498">
            <v>15</v>
          </cell>
          <cell r="P13498" t="str">
            <v>Excellent condition - please review the images carefully</v>
          </cell>
        </row>
        <row r="13499">
          <cell r="G13499" t="str">
            <v>17168a</v>
          </cell>
          <cell r="H13499" t="str">
            <v>17168a</v>
          </cell>
          <cell r="I13499" t="str">
            <v>R Ackermann - Hand coloured engraving of a Winter sledge 1816</v>
          </cell>
          <cell r="J13499" t="str">
            <v>This original hand coloured aquatint engraving is from Rudolf Ackermann's Repository of Arts, Literature, Fashions, Manufactures etc. Published 1 January 1816, London.  
Size: 5.4in x 9in (13.8cm x 22.5cm)</v>
          </cell>
          <cell r="K13499">
            <v>30</v>
          </cell>
          <cell r="L13499">
            <v>60</v>
          </cell>
          <cell r="M13499">
            <v>15</v>
          </cell>
          <cell r="N13499">
            <v>15</v>
          </cell>
          <cell r="P13499" t="str">
            <v>Excellent condition - please review the images carefully</v>
          </cell>
        </row>
        <row r="13500">
          <cell r="G13500" t="str">
            <v>171770a</v>
          </cell>
          <cell r="H13500" t="str">
            <v>171770a</v>
          </cell>
          <cell r="I13500" t="str">
            <v>A Racinet - Original lithograph of Moorish designs 1873</v>
          </cell>
          <cell r="J13500"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00">
            <v>30</v>
          </cell>
          <cell r="L13500">
            <v>60</v>
          </cell>
          <cell r="M13500">
            <v>15</v>
          </cell>
          <cell r="N13500">
            <v>15</v>
          </cell>
          <cell r="P13500" t="str">
            <v>Excellent condition with some handling marks in margins - please review the images carefully</v>
          </cell>
        </row>
        <row r="13501">
          <cell r="G13501" t="str">
            <v>17177a</v>
          </cell>
          <cell r="H13501" t="str">
            <v>17177a</v>
          </cell>
          <cell r="I13501" t="str">
            <v>A Racinet - Original lithograph of Moorish designs 1873</v>
          </cell>
          <cell r="J13501"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01">
            <v>30</v>
          </cell>
          <cell r="L13501">
            <v>60</v>
          </cell>
          <cell r="M13501">
            <v>15</v>
          </cell>
          <cell r="N13501">
            <v>15</v>
          </cell>
          <cell r="P13501" t="str">
            <v>Excellent condition with some handling marks in margins - please review the images carefully</v>
          </cell>
        </row>
        <row r="13502">
          <cell r="G13502" t="str">
            <v>17179a</v>
          </cell>
          <cell r="H13502" t="str">
            <v>17179a</v>
          </cell>
          <cell r="I13502" t="str">
            <v>A Racinet - 2 lithographs of Byzantine designs 1873</v>
          </cell>
          <cell r="J13502" t="str">
            <v>These lithographic prints of decorative designs are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02">
            <v>90</v>
          </cell>
          <cell r="L13502">
            <v>150</v>
          </cell>
          <cell r="M13502">
            <v>30</v>
          </cell>
          <cell r="N13502">
            <v>30</v>
          </cell>
          <cell r="P13502" t="str">
            <v>Excellent condition with some handling marks in margins - please review the images carefully</v>
          </cell>
        </row>
        <row r="13503">
          <cell r="G13503" t="str">
            <v>171800a</v>
          </cell>
          <cell r="H13503" t="str">
            <v>171800a</v>
          </cell>
          <cell r="I13503" t="str">
            <v>A Racinet - Original lithograph of Moorish designs 1873</v>
          </cell>
          <cell r="J13503"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03">
            <v>30</v>
          </cell>
          <cell r="L13503">
            <v>60</v>
          </cell>
          <cell r="M13503">
            <v>15</v>
          </cell>
          <cell r="N13503">
            <v>15</v>
          </cell>
          <cell r="P13503" t="str">
            <v>Excellent condition with some handling marks in margins - please review the images carefully</v>
          </cell>
        </row>
        <row r="13504">
          <cell r="G13504" t="str">
            <v>17180a</v>
          </cell>
          <cell r="H13504" t="str">
            <v>17180a</v>
          </cell>
          <cell r="I13504" t="str">
            <v>A Racinet - 2 lithographs of Byzantine designs 1873</v>
          </cell>
          <cell r="J13504" t="str">
            <v>These lithographic prints of decorative designs are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04">
            <v>90</v>
          </cell>
          <cell r="L13504">
            <v>150</v>
          </cell>
          <cell r="M13504">
            <v>30</v>
          </cell>
          <cell r="N13504">
            <v>30</v>
          </cell>
          <cell r="P13504" t="str">
            <v>Excellent condition with some handling marks in margins - please review the images carefully</v>
          </cell>
        </row>
        <row r="13505">
          <cell r="G13505" t="str">
            <v>17181a</v>
          </cell>
          <cell r="H13505" t="str">
            <v>17181a</v>
          </cell>
          <cell r="I13505" t="str">
            <v>Delange and Bornemann - Mariana Bell 1869</v>
          </cell>
          <cell r="J13505" t="str">
            <v>This lithograph of the Mariana Bell is from Recueil de Faiences Italiennes des XV-e, XVI-e et XVII-e Siecles with text by M. A. Darcel et M. Henri Delange, Paris, 1869.
Very elaborately printed luxury publication by Imprimerie Lemercier of Paris with drawings after Carle Delange and C. Borneman. 
These decorative plates depicting vases, mugs, dishes, candelabra and other splendid vessels from 15th, 16th &amp; 17th centuries are from various European museums and many famous private collections.
Size: approx 21in x 15in (53cm x 38cm)</v>
          </cell>
          <cell r="K13505">
            <v>120</v>
          </cell>
          <cell r="L13505">
            <v>200</v>
          </cell>
          <cell r="M13505">
            <v>40</v>
          </cell>
          <cell r="N13505">
            <v>40</v>
          </cell>
          <cell r="P13505" t="str">
            <v>Excellent condition - please review the images carefully</v>
          </cell>
        </row>
        <row r="13506">
          <cell r="G13506" t="str">
            <v>17184a</v>
          </cell>
          <cell r="H13506" t="str">
            <v>17184a</v>
          </cell>
          <cell r="I13506" t="str">
            <v>Delange and Bornemann - No 22 Vase 1869</v>
          </cell>
          <cell r="J13506" t="str">
            <v>This lithograph of No 22. Vase - Appartenant a M. Cherubini  is from Recueil de Faiences Italiennes des XV-e, XVI-e et XVII-e Siecles with text by M. A. Darcel et M. Henri Delange, Paris, 1869.
Very elaborately printed luxury publication by Imprimerie Lemercier of Paris with drawings after Carle Delange and C. Borneman. 
These decorative plates depicting vases, mugs, dishes, candelabra and other splendid vessels from 15th, 16th &amp; 17th centuries are from various European museums and many famous private collections.
Size: approx 21in x 15in (53cm x 38cm)</v>
          </cell>
          <cell r="K13506">
            <v>120</v>
          </cell>
          <cell r="L13506">
            <v>200</v>
          </cell>
          <cell r="M13506">
            <v>40</v>
          </cell>
          <cell r="N13506">
            <v>40</v>
          </cell>
          <cell r="P13506" t="str">
            <v>Excellent condition - please review the images carefully</v>
          </cell>
        </row>
        <row r="13507">
          <cell r="G13507" t="str">
            <v>17196a</v>
          </cell>
          <cell r="H13507" t="str">
            <v>17196a</v>
          </cell>
          <cell r="I13507" t="str">
            <v>A Racinet - 2 lithographs of Egyptian designs 1873</v>
          </cell>
          <cell r="J13507" t="str">
            <v>These lithographic prints of decorative designs are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07">
            <v>60</v>
          </cell>
          <cell r="L13507">
            <v>100</v>
          </cell>
          <cell r="M13507">
            <v>20</v>
          </cell>
          <cell r="N13507">
            <v>20</v>
          </cell>
          <cell r="P13507" t="str">
            <v>Excellent condition with some handling marks in margins - please review the images carefully</v>
          </cell>
        </row>
        <row r="13508">
          <cell r="G13508" t="str">
            <v>17197a</v>
          </cell>
          <cell r="H13508" t="str">
            <v>17197a</v>
          </cell>
          <cell r="I13508" t="str">
            <v>A Racinet - 2 lithographs of Greek designs 1873</v>
          </cell>
          <cell r="J13508" t="str">
            <v>These lithographic prints of decorative designs are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3508">
            <v>60</v>
          </cell>
          <cell r="L13508">
            <v>100</v>
          </cell>
          <cell r="M13508">
            <v>20</v>
          </cell>
          <cell r="N13508">
            <v>20</v>
          </cell>
          <cell r="P13508" t="str">
            <v>Excellent condition with some handling marks in margins - please review the images carefully</v>
          </cell>
        </row>
        <row r="13509">
          <cell r="G13509" t="str">
            <v>17198a</v>
          </cell>
          <cell r="H13509" t="str">
            <v>17198a</v>
          </cell>
          <cell r="I13509" t="str">
            <v>A Racinet - Etruscan &amp; Greco-Roman designs 1873</v>
          </cell>
          <cell r="J13509" t="str">
            <v>These lithographic prints of decorative designs are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3509">
            <v>60</v>
          </cell>
          <cell r="L13509">
            <v>100</v>
          </cell>
          <cell r="M13509">
            <v>20</v>
          </cell>
          <cell r="N13509">
            <v>20</v>
          </cell>
          <cell r="P13509" t="str">
            <v>Excellent condition with some handling marks in margins - please review the images carefully</v>
          </cell>
        </row>
        <row r="13510">
          <cell r="G13510" t="str">
            <v>17203a</v>
          </cell>
          <cell r="H13510" t="str">
            <v>17203a</v>
          </cell>
          <cell r="I13510" t="str">
            <v>A Racinet - 3 lithographs of Arabic designs 1873</v>
          </cell>
          <cell r="J13510" t="str">
            <v>These lithographic prints of decorative designs are from L’Ornement Polychrome cent planches en couleurs…. by Auguste Racinet. Published by Firmin Didot et Cie and printed by Lemercier et Cie., Paris 1873. The lithographer was F. Durin.
The imagery presented in both series is drawn from a wide array of various mediums, including woodwork, metalwork, architecture, textiles, painting, and pottery, and from cultures all over the world.
Size: 16 x 11.5 inch (40 x 29cm)</v>
          </cell>
          <cell r="K13510">
            <v>90</v>
          </cell>
          <cell r="L13510">
            <v>150</v>
          </cell>
          <cell r="M13510">
            <v>30</v>
          </cell>
          <cell r="N13510">
            <v>30</v>
          </cell>
          <cell r="P13510" t="str">
            <v>Excellent condition with some handling marks in margins - please review the images carefully</v>
          </cell>
        </row>
        <row r="13511">
          <cell r="G13511" t="str">
            <v>17208a</v>
          </cell>
          <cell r="H13511" t="str">
            <v>17208a</v>
          </cell>
          <cell r="I13511" t="str">
            <v>Dupont-Auberville - 2 prints of decorative art 1881</v>
          </cell>
          <cell r="J13511" t="str">
            <v>These chromolithographs of decorative art are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3511">
            <v>30</v>
          </cell>
          <cell r="L13511">
            <v>50</v>
          </cell>
          <cell r="M13511">
            <v>10</v>
          </cell>
          <cell r="N13511">
            <v>10</v>
          </cell>
          <cell r="P13511" t="str">
            <v>Some age related toning to margins but image bright and colourful - please check image carefully</v>
          </cell>
        </row>
        <row r="13512">
          <cell r="G13512" t="str">
            <v>17210a</v>
          </cell>
          <cell r="H13512" t="str">
            <v>17210a</v>
          </cell>
          <cell r="I13512" t="str">
            <v>Dupont-Auberville - 2 prints of decorative art 1881</v>
          </cell>
          <cell r="J13512" t="str">
            <v>These chromolithographs of decorative art are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3512">
            <v>30</v>
          </cell>
          <cell r="L13512">
            <v>50</v>
          </cell>
          <cell r="M13512">
            <v>10</v>
          </cell>
          <cell r="N13512">
            <v>10</v>
          </cell>
          <cell r="P13512" t="str">
            <v>Some age related toning to margins but image bright and colourful - please check image carefully</v>
          </cell>
        </row>
        <row r="13513">
          <cell r="G13513" t="str">
            <v>17211a</v>
          </cell>
          <cell r="H13513" t="str">
            <v>17211a</v>
          </cell>
          <cell r="I13513" t="str">
            <v>Dupont-Auberville - 2 prints of decorative art 1881</v>
          </cell>
          <cell r="J13513" t="str">
            <v>These chromolithographs of decorative art are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3513">
            <v>30</v>
          </cell>
          <cell r="L13513">
            <v>50</v>
          </cell>
          <cell r="M13513">
            <v>10</v>
          </cell>
          <cell r="N13513">
            <v>10</v>
          </cell>
          <cell r="P13513" t="str">
            <v>Some age related toning to margins but image bright and colourful - please check image carefully</v>
          </cell>
        </row>
        <row r="13514">
          <cell r="G13514" t="str">
            <v>17212a</v>
          </cell>
          <cell r="H13514" t="str">
            <v>17212a</v>
          </cell>
          <cell r="I13514" t="str">
            <v>Owen Jones - 2 complementary chromolithographs 1860</v>
          </cell>
          <cell r="J13514" t="str">
            <v>These two complementary antique prints are from Paradise and the Peri by Thomas Moore. Published by Day &amp; Son, London 1860. 
The text and illustration are displayed in orientalist or medieval style frames with a gold background. 
The text originates from an epic poem entitled Lalla Rookh, published in 1817 by Thomas Moore. The elaborate chromolithographs in this work were illustrated by Owen Jones and Henry Warren and lithographed by Albert Warren. 
Size: approx  13in x10in (33cm x 25cm)</v>
          </cell>
          <cell r="K13514">
            <v>60</v>
          </cell>
          <cell r="L13514">
            <v>100</v>
          </cell>
          <cell r="M13514">
            <v>20</v>
          </cell>
          <cell r="N13514">
            <v>20</v>
          </cell>
          <cell r="P13514" t="str">
            <v>Excellent condition - please review the images carefully</v>
          </cell>
        </row>
        <row r="13515">
          <cell r="G13515" t="str">
            <v>17213a</v>
          </cell>
          <cell r="H13515" t="str">
            <v>17213a</v>
          </cell>
          <cell r="I13515" t="str">
            <v>Owen Jones - 2 complementary chromolithographs 1860</v>
          </cell>
          <cell r="J13515" t="str">
            <v>These two complementary antique prints are from Paradise and the Peri by Thomas Moore. Published by Day &amp; Son, London1860. 
The text and illustration are displayed in orientalist or medieval style frames with a gold background. 
The text originates from an epic poem entitled Lalla Rookh, published in 1817 by Thomas Moore. The elaborate chromolithographs in this work were illustrated by Owen Jones and Henry Warren and lithographed by Albert Warren. 
Size: approx  13in x9in (33cm x 23cm)</v>
          </cell>
          <cell r="K13515">
            <v>60</v>
          </cell>
          <cell r="L13515">
            <v>100</v>
          </cell>
          <cell r="M13515">
            <v>20</v>
          </cell>
          <cell r="N13515">
            <v>20</v>
          </cell>
          <cell r="P13515" t="str">
            <v>Excellent condition - please review the images carefully</v>
          </cell>
        </row>
        <row r="13516">
          <cell r="G13516" t="str">
            <v>17214a</v>
          </cell>
          <cell r="H13516" t="str">
            <v>17214a</v>
          </cell>
          <cell r="I13516" t="str">
            <v>Owen Jones - 2 complementary chromolithographs 1860</v>
          </cell>
          <cell r="J13516" t="str">
            <v>These two complementary antique prints are from Paradise and the Peri by Thomas Moore. Published by Day &amp; Son, London 1860. 
The text and illustration are displayed in orientalist or medieval style frames with a gold background. 
The text originates from an epic poem entitled Lalla Rookh, published in 1817 by Thomas Moore. The elaborate chromolithographs in this work were illustrated by Owen Jones and Henry Warren and lithographed by Albert Warren. 
Size: approx  13in x10in (33cm x 25cm)</v>
          </cell>
          <cell r="K13516">
            <v>60</v>
          </cell>
          <cell r="L13516">
            <v>100</v>
          </cell>
          <cell r="M13516">
            <v>20</v>
          </cell>
          <cell r="N13516">
            <v>20</v>
          </cell>
          <cell r="P13516" t="str">
            <v>Excellent condition - please review the images carefully</v>
          </cell>
        </row>
        <row r="13517">
          <cell r="G13517" t="str">
            <v>17215a</v>
          </cell>
          <cell r="H13517" t="str">
            <v>17215a</v>
          </cell>
          <cell r="I13517" t="str">
            <v>Dupont-Auberville - Chromolithograph of decorative art 1881</v>
          </cell>
          <cell r="J13517"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3517">
            <v>20</v>
          </cell>
          <cell r="L13517">
            <v>40</v>
          </cell>
          <cell r="M13517">
            <v>10</v>
          </cell>
          <cell r="N13517">
            <v>10</v>
          </cell>
          <cell r="P13517" t="str">
            <v>Some age related toning to margins but image bright and colourful - please check image carefully</v>
          </cell>
        </row>
        <row r="13518">
          <cell r="G13518" t="str">
            <v>17215a</v>
          </cell>
          <cell r="H13518" t="str">
            <v>17215a</v>
          </cell>
          <cell r="I13518" t="str">
            <v>Dupont-Auberville - Chromolithograph of decorative art 1881</v>
          </cell>
          <cell r="J13518" t="str">
            <v>This chromolithographic print of decorative art is from Sammlung von Decorationen - Stickereien und Stoffmustern - Aus der Blüthezeit der Renaissance (Collection of Decorations - Embroidery and fabric patterns - From the heyday of the Renaissance) by M. Dupont-Auberville. Published in Stuttgart by Paul Neff 1881. 
The subjects presented in this work show the various branches of the art industry, decorative painting and fabric manufacture. 
Size: 15.75in x 11in (40cm x 28 cm)</v>
          </cell>
          <cell r="K13518">
            <v>20</v>
          </cell>
          <cell r="L13518">
            <v>40</v>
          </cell>
          <cell r="M13518">
            <v>10</v>
          </cell>
          <cell r="N13518">
            <v>10</v>
          </cell>
          <cell r="P13518" t="str">
            <v>Some age related toning to margins but image bright and colourful - please check image carefully</v>
          </cell>
        </row>
        <row r="13519">
          <cell r="G13519" t="str">
            <v>17215a</v>
          </cell>
          <cell r="H13519" t="str">
            <v>17215a</v>
          </cell>
          <cell r="I13519" t="str">
            <v>Owen Jones - 2 complementary chromolithographs 1860</v>
          </cell>
          <cell r="J13519" t="str">
            <v>These two complementary antique prints are from Paradise and the Peri by Thomas Moore. Published by Day &amp; Son, London1860. 
The text and illustration are displayed in orientalist or medieval style frames with a gold background. 
The text originates from an epic poem entitled Lalla Rookh, published in 1817 by Thomas Moore. The elaborate chromolithographs in this work were illustrated by Owen Jones and Henry Warren and lithographed by Albert Warren. 
Size: approx  13in x9in (33cm x 23cm)</v>
          </cell>
          <cell r="K13519">
            <v>60</v>
          </cell>
          <cell r="L13519">
            <v>100</v>
          </cell>
          <cell r="M13519">
            <v>20</v>
          </cell>
          <cell r="N13519">
            <v>20</v>
          </cell>
          <cell r="P13519" t="str">
            <v>Excellent condition - please review the images carefully</v>
          </cell>
        </row>
        <row r="13520">
          <cell r="G13520" t="str">
            <v>17216a</v>
          </cell>
          <cell r="H13520" t="str">
            <v>17216a</v>
          </cell>
          <cell r="I13520" t="str">
            <v>Owen Jones - 2 complementary chromolithographs 1860</v>
          </cell>
          <cell r="J13520" t="str">
            <v>These two complementary antique prints are from Paradise and the Peri by Thomas Moore. Published by Day &amp; Son, London 1860. 
The text and illustration are displayed in orientalist or medieval style frames with a gold background. 
The text originates from an epic poem entitled Lalla Rookh, published in 1817 by Thomas Moore. The elaborate chromolithographs in this work were illustrated by Owen Jones and Henry Warren and lithographed by Albert Warren. 
Size: approx  13in x10in (33cm x 25cm)</v>
          </cell>
          <cell r="K13520">
            <v>60</v>
          </cell>
          <cell r="L13520">
            <v>100</v>
          </cell>
          <cell r="M13520">
            <v>20</v>
          </cell>
          <cell r="N13520">
            <v>20</v>
          </cell>
          <cell r="P13520" t="str">
            <v>Excellent condition - please review the images carefully</v>
          </cell>
        </row>
        <row r="13521">
          <cell r="G13521" t="str">
            <v>17217a</v>
          </cell>
          <cell r="H13521" t="str">
            <v>17217a</v>
          </cell>
          <cell r="I13521" t="str">
            <v>Owen Jones - 2 complementary chromolithographs 1860</v>
          </cell>
          <cell r="J13521" t="str">
            <v>These two complementary antique prints are from Paradise and the Peri by Thomas Moore. Published by Day &amp; Son, London1860. 
The text and illustration are displayed in orientalist or medieval style frames with a gold background. 
The text originates from an epic poem entitled Lalla Rookh, published in 1817 by Thomas Moore. The elaborate chromolithographs in this work were illustrated by Owen Jones and Henry Warren and lithographed by Albert Warren. 
Size: approx  13in x9in (33cm x 23cm)</v>
          </cell>
          <cell r="K13521">
            <v>60</v>
          </cell>
          <cell r="L13521">
            <v>100</v>
          </cell>
          <cell r="M13521">
            <v>20</v>
          </cell>
          <cell r="N13521">
            <v>20</v>
          </cell>
          <cell r="P13521" t="str">
            <v>Excellent condition - please review the images carefully</v>
          </cell>
        </row>
        <row r="13522">
          <cell r="G13522" t="str">
            <v>17218a</v>
          </cell>
          <cell r="H13522" t="str">
            <v>17218a</v>
          </cell>
          <cell r="I13522" t="str">
            <v>Owen Jones - 2 complementary chromolithographs 1860</v>
          </cell>
          <cell r="J13522" t="str">
            <v>These two complementary antique prints are from Paradise and the Peri by Thomas Moore. Published by Day &amp; Son, London 1860. 
The text and illustration are displayed in orientalist or medieval style frames with a gold background. 
The text originates from an epic poem entitled Lalla Rookh, published in 1817 by Thomas Moore. The elaborate chromolithographs in this work were illustrated by Owen Jones and Henry Warren and lithographed by Albert Warren. 
Size: approx  13in x10in (33cm x 25cm)</v>
          </cell>
          <cell r="K13522">
            <v>60</v>
          </cell>
          <cell r="L13522">
            <v>100</v>
          </cell>
          <cell r="M13522">
            <v>20</v>
          </cell>
          <cell r="N13522">
            <v>20</v>
          </cell>
          <cell r="P13522" t="str">
            <v>Excellent condition - please review the images carefully</v>
          </cell>
        </row>
        <row r="13523">
          <cell r="G13523" t="str">
            <v>17219a</v>
          </cell>
          <cell r="H13523" t="str">
            <v>17219a</v>
          </cell>
          <cell r="I13523" t="str">
            <v>Owen Jones - 2 complementary chromolithographs 1860</v>
          </cell>
          <cell r="J13523" t="str">
            <v>These two complementary antique prints are from Paradise and the Peri by Thomas Moore. Published by Day &amp; Son, London1860. 
The text and illustration are displayed in orientalist or medieval style frames with a gold background. 
The text originates from an epic poem entitled Lalla Rookh, published in 1817 by Thomas Moore. The elaborate chromolithographs in this work were illustrated by Owen Jones and Henry Warren and lithographed by Albert Warren. 
Size: approx  13in x9in (33cm x 23cm)</v>
          </cell>
          <cell r="K13523">
            <v>60</v>
          </cell>
          <cell r="L13523">
            <v>100</v>
          </cell>
          <cell r="M13523">
            <v>20</v>
          </cell>
          <cell r="N13523">
            <v>20</v>
          </cell>
          <cell r="P13523" t="str">
            <v>Excellent condition - please review the images carefully</v>
          </cell>
        </row>
        <row r="13524">
          <cell r="G13524" t="str">
            <v>17220a</v>
          </cell>
          <cell r="H13524" t="str">
            <v>17220a</v>
          </cell>
          <cell r="I13524" t="str">
            <v>Owen Jones - 2 complementary chromolithographs 1860</v>
          </cell>
          <cell r="J13524" t="str">
            <v>These two complementary antique prints are from Paradise and the Peri by Thomas Moore. Published by Day &amp; Son, London1860. 
The text and illustration are displayed in orientalist or medieval style frames with a gold background. 
The text originates from an epic poem entitled Lalla Rookh, published in 1817 by Thomas Moore. The elaborate chromolithographs in this work were illustrated by Owen Jones and Henry Warren and lithographed by Albert Warren. 
Size: approx  13in x9in (33cm x 23cm)</v>
          </cell>
          <cell r="K13524">
            <v>60</v>
          </cell>
          <cell r="L13524">
            <v>100</v>
          </cell>
          <cell r="M13524">
            <v>20</v>
          </cell>
          <cell r="N13524">
            <v>20</v>
          </cell>
          <cell r="P13524" t="str">
            <v>Excellent condition - please review the images carefully</v>
          </cell>
        </row>
        <row r="13525">
          <cell r="G13525" t="str">
            <v>17221a</v>
          </cell>
          <cell r="H13525" t="str">
            <v>17221a</v>
          </cell>
          <cell r="I13525" t="str">
            <v>Owen Jones - 2 complementary chromolithographs 1860</v>
          </cell>
          <cell r="J13525" t="str">
            <v>These two complementary antique prints are from Paradise and the Peri by Thomas Moore. Published by Day &amp; Son, London1860. 
The text and illustration are displayed in orientalist or medieval style frames with a gold background. 
The text originates from an epic poem entitled Lalla Rookh, published in 1817 by Thomas Moore. The elaborate chromolithographs in this work were illustrated by Owen Jones and Henry Warren and lithographed by Albert Warren. 
Size: approx  13in x9in (33cm x 23cm)</v>
          </cell>
          <cell r="K13525">
            <v>60</v>
          </cell>
          <cell r="L13525">
            <v>100</v>
          </cell>
          <cell r="M13525">
            <v>20</v>
          </cell>
          <cell r="N13525">
            <v>20</v>
          </cell>
          <cell r="P13525" t="str">
            <v>Excellent condition - please review the images carefully</v>
          </cell>
        </row>
        <row r="13526">
          <cell r="G13526" t="str">
            <v>17223a</v>
          </cell>
          <cell r="H13526" t="str">
            <v>17223a</v>
          </cell>
          <cell r="I13526" t="str">
            <v>Anton Seder - Fruit &amp; Pearls 1890</v>
          </cell>
          <cell r="J13526" t="str">
            <v>This rare chromolithographed print is from Anton Seder’s Die Pflanze in Kunst und Gewerbe (The Plant in Art and Trade), published in 1890 by Gerlach &amp; Schenk, in Vienna.
This work is one of the seminal influences in the Art Nouveau movement. Many of the designs were by the master himself, the great Anton Seder, and show his hallmark AS signature in varying forms, from prominent to the almost undetectable. Other artists for the work include Birkenger, E. Unger, Franz Patek, H. Kaufman &amp; E. Klimt.
The designs Seder produced for this work are now icons of the era, still breathtaking in their beauty and originality. The colors are rich, often highlighted with genuine gold and silver illumination. The prints are not only very decorative but also very scarce - hence a treasured addition to the collection of the Art Nouveau enthusiast.
Size: 14.75in x 21in (37.5cm x 53cm)</v>
          </cell>
          <cell r="K13526">
            <v>120</v>
          </cell>
          <cell r="L13526">
            <v>200</v>
          </cell>
          <cell r="M13526">
            <v>40</v>
          </cell>
          <cell r="N13526">
            <v>40</v>
          </cell>
          <cell r="P13526" t="str">
            <v>Some age related toning to margins but image bright and colourful - please check image carefully</v>
          </cell>
        </row>
        <row r="13527">
          <cell r="G13527" t="str">
            <v>17231a</v>
          </cell>
          <cell r="H13527" t="str">
            <v>17231a</v>
          </cell>
          <cell r="I13527" t="str">
            <v>George A Audsley -  The Ornamental Arts of Japan 1882</v>
          </cell>
          <cell r="J13527"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27">
            <v>60</v>
          </cell>
          <cell r="L13527">
            <v>120</v>
          </cell>
          <cell r="M13527">
            <v>30</v>
          </cell>
          <cell r="N13527">
            <v>30</v>
          </cell>
          <cell r="P13527" t="str">
            <v>Excellent condition - please review the images carefully</v>
          </cell>
        </row>
        <row r="13528">
          <cell r="G13528" t="str">
            <v>17231a</v>
          </cell>
          <cell r="H13528" t="str">
            <v>17231a</v>
          </cell>
          <cell r="I13528" t="str">
            <v>George A Audsley -  The Ornamental Arts of Japan 1882</v>
          </cell>
          <cell r="J13528"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28">
            <v>75</v>
          </cell>
          <cell r="L13528">
            <v>125</v>
          </cell>
          <cell r="M13528">
            <v>25</v>
          </cell>
          <cell r="N13528">
            <v>25</v>
          </cell>
          <cell r="P13528" t="str">
            <v>Excellent condition - please review the images carefully</v>
          </cell>
        </row>
        <row r="13529">
          <cell r="G13529" t="str">
            <v>17242a</v>
          </cell>
          <cell r="H13529" t="str">
            <v>17242a</v>
          </cell>
          <cell r="I13529" t="str">
            <v>George A Audsley -  The Ornamental Arts of Japan 1882</v>
          </cell>
          <cell r="J13529"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29">
            <v>60</v>
          </cell>
          <cell r="L13529">
            <v>120</v>
          </cell>
          <cell r="M13529">
            <v>30</v>
          </cell>
          <cell r="N13529">
            <v>30</v>
          </cell>
          <cell r="P13529" t="str">
            <v>Excellent condition - please review the images carefully</v>
          </cell>
        </row>
        <row r="13530">
          <cell r="G13530" t="str">
            <v>17242a</v>
          </cell>
          <cell r="H13530" t="str">
            <v>17242a</v>
          </cell>
          <cell r="I13530" t="str">
            <v>George A Audsley -  The Ornamental Arts of Japan 1882</v>
          </cell>
          <cell r="J13530"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30">
            <v>75</v>
          </cell>
          <cell r="L13530">
            <v>125</v>
          </cell>
          <cell r="M13530">
            <v>25</v>
          </cell>
          <cell r="N13530">
            <v>25</v>
          </cell>
          <cell r="P13530" t="str">
            <v>Excellent condition - please review the images carefully</v>
          </cell>
        </row>
        <row r="13531">
          <cell r="G13531" t="str">
            <v>17244a</v>
          </cell>
          <cell r="H13531" t="str">
            <v>17244a</v>
          </cell>
          <cell r="I13531" t="str">
            <v>George A Audsley -  The Ornamental Arts of Japan 1882</v>
          </cell>
          <cell r="J13531"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31">
            <v>60</v>
          </cell>
          <cell r="L13531">
            <v>120</v>
          </cell>
          <cell r="M13531">
            <v>30</v>
          </cell>
          <cell r="N13531">
            <v>30</v>
          </cell>
          <cell r="P13531" t="str">
            <v>Excellent condition - please review the images carefully</v>
          </cell>
        </row>
        <row r="13532">
          <cell r="G13532" t="str">
            <v>17244a</v>
          </cell>
          <cell r="H13532" t="str">
            <v>17244a</v>
          </cell>
          <cell r="I13532" t="str">
            <v>George A Audsley -  The Ornamental Arts of Japan 1882</v>
          </cell>
          <cell r="J13532"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32">
            <v>75</v>
          </cell>
          <cell r="L13532">
            <v>125</v>
          </cell>
          <cell r="M13532">
            <v>25</v>
          </cell>
          <cell r="N13532">
            <v>25</v>
          </cell>
          <cell r="P13532" t="str">
            <v>Excellent condition - please review the images carefully</v>
          </cell>
        </row>
        <row r="13533">
          <cell r="G13533" t="str">
            <v>17246a</v>
          </cell>
          <cell r="H13533" t="str">
            <v>17246a</v>
          </cell>
          <cell r="I13533" t="str">
            <v>George A Audsley -  The Ornamental Arts of Japan 1882</v>
          </cell>
          <cell r="J13533"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33">
            <v>60</v>
          </cell>
          <cell r="L13533">
            <v>120</v>
          </cell>
          <cell r="M13533">
            <v>30</v>
          </cell>
          <cell r="N13533">
            <v>30</v>
          </cell>
          <cell r="P13533" t="str">
            <v>Excellent condition - please review the images carefully</v>
          </cell>
        </row>
        <row r="13534">
          <cell r="G13534" t="str">
            <v>17246a</v>
          </cell>
          <cell r="H13534" t="str">
            <v>17246a</v>
          </cell>
          <cell r="I13534" t="str">
            <v>George A Audsley -  The Ornamental Arts of Japan 1882</v>
          </cell>
          <cell r="J13534"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34">
            <v>75</v>
          </cell>
          <cell r="L13534">
            <v>125</v>
          </cell>
          <cell r="M13534">
            <v>25</v>
          </cell>
          <cell r="N13534">
            <v>25</v>
          </cell>
          <cell r="P13534" t="str">
            <v>Excellent condition - please review the images carefully</v>
          </cell>
        </row>
        <row r="13535">
          <cell r="G13535" t="str">
            <v>17255a</v>
          </cell>
          <cell r="H13535" t="str">
            <v>17255a</v>
          </cell>
          <cell r="I13535" t="str">
            <v>George A Audsley -  The Ornamental Arts of Japan 1882</v>
          </cell>
          <cell r="J13535"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35">
            <v>60</v>
          </cell>
          <cell r="L13535">
            <v>120</v>
          </cell>
          <cell r="M13535">
            <v>30</v>
          </cell>
          <cell r="N13535">
            <v>30</v>
          </cell>
          <cell r="P13535" t="str">
            <v>Excellent condition - please review the images carefully</v>
          </cell>
        </row>
        <row r="13536">
          <cell r="G13536" t="str">
            <v>17255a</v>
          </cell>
          <cell r="H13536" t="str">
            <v>17255a</v>
          </cell>
          <cell r="I13536" t="str">
            <v>George A Audsley -  The Ornamental Arts of Japan 1882</v>
          </cell>
          <cell r="J13536"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36">
            <v>60</v>
          </cell>
          <cell r="L13536">
            <v>120</v>
          </cell>
          <cell r="M13536">
            <v>30</v>
          </cell>
          <cell r="N13536">
            <v>30</v>
          </cell>
          <cell r="P13536" t="str">
            <v>Excellent condition - please review the images carefully</v>
          </cell>
        </row>
        <row r="13537">
          <cell r="G13537" t="str">
            <v>17259a</v>
          </cell>
          <cell r="H13537" t="str">
            <v>17259a</v>
          </cell>
          <cell r="I13537" t="str">
            <v>George A Audsley -  The Ornamental Arts of Japan 1882</v>
          </cell>
          <cell r="J13537"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37">
            <v>60</v>
          </cell>
          <cell r="L13537">
            <v>120</v>
          </cell>
          <cell r="M13537">
            <v>30</v>
          </cell>
          <cell r="N13537">
            <v>30</v>
          </cell>
          <cell r="P13537" t="str">
            <v>Excellent condition - please review the images carefully</v>
          </cell>
        </row>
        <row r="13538">
          <cell r="G13538" t="str">
            <v>17259a</v>
          </cell>
          <cell r="H13538" t="str">
            <v>17259a</v>
          </cell>
          <cell r="I13538" t="str">
            <v>George A Audsley -  The Ornamental Arts of Japan 1882</v>
          </cell>
          <cell r="J13538"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38">
            <v>75</v>
          </cell>
          <cell r="L13538">
            <v>125</v>
          </cell>
          <cell r="M13538">
            <v>25</v>
          </cell>
          <cell r="N13538">
            <v>25</v>
          </cell>
          <cell r="P13538" t="str">
            <v>Excellent condition - please review the images carefully</v>
          </cell>
        </row>
        <row r="13539">
          <cell r="G13539" t="str">
            <v>17265a</v>
          </cell>
          <cell r="H13539" t="str">
            <v>17265a</v>
          </cell>
          <cell r="I13539" t="str">
            <v>George A Audsley -  The Ornamental Arts of Japan 1882</v>
          </cell>
          <cell r="J13539"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39">
            <v>90</v>
          </cell>
          <cell r="L13539">
            <v>150</v>
          </cell>
          <cell r="M13539">
            <v>30</v>
          </cell>
          <cell r="N13539">
            <v>30</v>
          </cell>
          <cell r="P13539" t="str">
            <v>Excellent condition - please review the images carefully</v>
          </cell>
        </row>
        <row r="13540">
          <cell r="G13540" t="str">
            <v>17275a</v>
          </cell>
          <cell r="H13540" t="str">
            <v>17275a</v>
          </cell>
          <cell r="I13540" t="str">
            <v>George A Audsley -  The Ornamental Arts of Japan 1882</v>
          </cell>
          <cell r="J13540"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40">
            <v>75</v>
          </cell>
          <cell r="L13540">
            <v>125</v>
          </cell>
          <cell r="M13540">
            <v>25</v>
          </cell>
          <cell r="N13540">
            <v>25</v>
          </cell>
          <cell r="P13540" t="str">
            <v>Excellent condition - please review the images carefully</v>
          </cell>
        </row>
        <row r="13541">
          <cell r="G13541" t="str">
            <v>17278a</v>
          </cell>
          <cell r="H13541" t="str">
            <v>17278a</v>
          </cell>
          <cell r="I13541" t="str">
            <v>George A Audsley -  The Ornamental Arts of Japan 1882</v>
          </cell>
          <cell r="J13541"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41">
            <v>75</v>
          </cell>
          <cell r="L13541">
            <v>125</v>
          </cell>
          <cell r="M13541">
            <v>25</v>
          </cell>
          <cell r="N13541">
            <v>25</v>
          </cell>
          <cell r="P13541" t="str">
            <v>Excellent condition - please review the images carefully</v>
          </cell>
        </row>
        <row r="13542">
          <cell r="G13542" t="str">
            <v>17279a</v>
          </cell>
          <cell r="H13542" t="str">
            <v>17279a</v>
          </cell>
          <cell r="I13542" t="str">
            <v>George A Audsley -  The Ornamental Arts of Japan 1882</v>
          </cell>
          <cell r="J13542"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42">
            <v>75</v>
          </cell>
          <cell r="L13542">
            <v>125</v>
          </cell>
          <cell r="M13542">
            <v>25</v>
          </cell>
          <cell r="N13542">
            <v>25</v>
          </cell>
          <cell r="P13542" t="str">
            <v>Excellent condition - please review the images carefully</v>
          </cell>
        </row>
        <row r="13543">
          <cell r="G13543" t="str">
            <v>17280a</v>
          </cell>
          <cell r="H13543" t="str">
            <v>17280a</v>
          </cell>
          <cell r="I13543" t="str">
            <v>George A Audsley -  The Ornamental Arts of Japan 1882</v>
          </cell>
          <cell r="J13543"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43">
            <v>90</v>
          </cell>
          <cell r="L13543">
            <v>150</v>
          </cell>
          <cell r="M13543">
            <v>30</v>
          </cell>
          <cell r="N13543">
            <v>30</v>
          </cell>
          <cell r="P13543" t="str">
            <v>Excellent condition - please review the images carefully</v>
          </cell>
        </row>
        <row r="13544">
          <cell r="G13544" t="str">
            <v>17282a</v>
          </cell>
          <cell r="H13544" t="str">
            <v>17282a</v>
          </cell>
          <cell r="I13544" t="str">
            <v>George A Audsley -  The Ornamental Arts of Japan 1882</v>
          </cell>
          <cell r="J13544"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44">
            <v>75</v>
          </cell>
          <cell r="L13544">
            <v>125</v>
          </cell>
          <cell r="M13544">
            <v>25</v>
          </cell>
          <cell r="N13544">
            <v>25</v>
          </cell>
          <cell r="P13544" t="str">
            <v>Excellent condition - please review the images carefully</v>
          </cell>
        </row>
        <row r="13545">
          <cell r="G13545" t="str">
            <v>17283a</v>
          </cell>
          <cell r="H13545" t="str">
            <v>17283a</v>
          </cell>
          <cell r="I13545" t="str">
            <v>George A Audsley -  The Ornamental Arts of Japan 1882</v>
          </cell>
          <cell r="J13545"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45">
            <v>75</v>
          </cell>
          <cell r="L13545">
            <v>125</v>
          </cell>
          <cell r="M13545">
            <v>25</v>
          </cell>
          <cell r="N13545">
            <v>25</v>
          </cell>
          <cell r="P13545" t="str">
            <v>Excellent condition - please review the images carefully</v>
          </cell>
        </row>
        <row r="13546">
          <cell r="G13546" t="str">
            <v>17284a</v>
          </cell>
          <cell r="H13546" t="str">
            <v>17284a</v>
          </cell>
          <cell r="I13546" t="str">
            <v>George A Audsley -  The Ornamental Arts of Japan 1882</v>
          </cell>
          <cell r="J13546"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46">
            <v>75</v>
          </cell>
          <cell r="L13546">
            <v>125</v>
          </cell>
          <cell r="M13546">
            <v>25</v>
          </cell>
          <cell r="N13546">
            <v>25</v>
          </cell>
          <cell r="P13546" t="str">
            <v>Excellent condition - please review the images carefully</v>
          </cell>
        </row>
        <row r="13547">
          <cell r="G13547" t="str">
            <v>17285a</v>
          </cell>
          <cell r="H13547" t="str">
            <v>17285a</v>
          </cell>
          <cell r="I13547" t="str">
            <v>George A Audsley -  The Ornamental Arts of Japan 1882</v>
          </cell>
          <cell r="J13547"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47">
            <v>75</v>
          </cell>
          <cell r="L13547">
            <v>125</v>
          </cell>
          <cell r="M13547">
            <v>25</v>
          </cell>
          <cell r="N13547">
            <v>25</v>
          </cell>
          <cell r="P13547" t="str">
            <v>Excellent condition - please review the images carefully</v>
          </cell>
        </row>
        <row r="13548">
          <cell r="G13548" t="str">
            <v>17288a</v>
          </cell>
          <cell r="H13548" t="str">
            <v>17288a</v>
          </cell>
          <cell r="I13548" t="str">
            <v>George A Audsley -  The Ornamental Arts of Japan 1882</v>
          </cell>
          <cell r="J13548"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48">
            <v>75</v>
          </cell>
          <cell r="L13548">
            <v>125</v>
          </cell>
          <cell r="M13548">
            <v>25</v>
          </cell>
          <cell r="N13548">
            <v>25</v>
          </cell>
          <cell r="P13548" t="str">
            <v>Excellent condition - please review the images carefully</v>
          </cell>
        </row>
        <row r="13549">
          <cell r="G13549" t="str">
            <v>17290a</v>
          </cell>
          <cell r="H13549" t="str">
            <v>17290a</v>
          </cell>
          <cell r="I13549" t="str">
            <v>George A Audsley -  The Ornamental Arts of Japan 1882</v>
          </cell>
          <cell r="J13549"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49">
            <v>75</v>
          </cell>
          <cell r="L13549">
            <v>125</v>
          </cell>
          <cell r="M13549">
            <v>25</v>
          </cell>
          <cell r="N13549">
            <v>25</v>
          </cell>
          <cell r="P13549" t="str">
            <v>Excellent condition - please review the images carefully</v>
          </cell>
        </row>
        <row r="13550">
          <cell r="G13550" t="str">
            <v>17291a</v>
          </cell>
          <cell r="H13550" t="str">
            <v>17291a</v>
          </cell>
          <cell r="I13550" t="str">
            <v>George A Audsley -  The Ornamental Arts of Japan 1882</v>
          </cell>
          <cell r="J13550"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50">
            <v>90</v>
          </cell>
          <cell r="L13550">
            <v>150</v>
          </cell>
          <cell r="M13550">
            <v>30</v>
          </cell>
          <cell r="N13550">
            <v>30</v>
          </cell>
          <cell r="P13550" t="str">
            <v>Excellent condition - please review the images carefully</v>
          </cell>
        </row>
        <row r="13551">
          <cell r="G13551" t="str">
            <v>17299a</v>
          </cell>
          <cell r="H13551" t="str">
            <v>17299a</v>
          </cell>
          <cell r="I13551" t="str">
            <v>George A Audsley -  The Ornamental Arts of Japan 1882</v>
          </cell>
          <cell r="J13551"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51">
            <v>60</v>
          </cell>
          <cell r="L13551">
            <v>120</v>
          </cell>
          <cell r="M13551">
            <v>30</v>
          </cell>
          <cell r="N13551">
            <v>30</v>
          </cell>
          <cell r="P13551" t="str">
            <v>Excellent condition - please review the images carefully</v>
          </cell>
        </row>
        <row r="13552">
          <cell r="G13552" t="str">
            <v>17303a</v>
          </cell>
          <cell r="H13552" t="str">
            <v>17303a</v>
          </cell>
          <cell r="I13552" t="str">
            <v>George A Audsley -  The Ornamental Arts of Japan 1882</v>
          </cell>
          <cell r="J13552"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52">
            <v>60</v>
          </cell>
          <cell r="L13552">
            <v>120</v>
          </cell>
          <cell r="M13552">
            <v>30</v>
          </cell>
          <cell r="N13552">
            <v>30</v>
          </cell>
          <cell r="P13552" t="str">
            <v>Excellent condition - please review the images carefully</v>
          </cell>
        </row>
        <row r="13553">
          <cell r="G13553" t="str">
            <v>17305a</v>
          </cell>
          <cell r="H13553" t="str">
            <v>17305a</v>
          </cell>
          <cell r="I13553" t="str">
            <v>George A Audsley -  The Ornamental Arts of Japan 1882</v>
          </cell>
          <cell r="J13553"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53">
            <v>75</v>
          </cell>
          <cell r="L13553">
            <v>125</v>
          </cell>
          <cell r="M13553">
            <v>25</v>
          </cell>
          <cell r="N13553">
            <v>25</v>
          </cell>
          <cell r="P13553" t="str">
            <v>Excellent condition - please review the images carefully</v>
          </cell>
        </row>
        <row r="13554">
          <cell r="G13554" t="str">
            <v>17307a</v>
          </cell>
          <cell r="H13554" t="str">
            <v>17307a</v>
          </cell>
          <cell r="I13554" t="str">
            <v>George A Audsley -  The Ornamental Arts of Japan 1882</v>
          </cell>
          <cell r="J13554" t="str">
            <v xml:space="preserve">This beautiful chromolithographic print is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54">
            <v>60</v>
          </cell>
          <cell r="L13554">
            <v>120</v>
          </cell>
          <cell r="M13554">
            <v>30</v>
          </cell>
          <cell r="N13554">
            <v>30</v>
          </cell>
          <cell r="P13554" t="str">
            <v>Excellent condition - please review the images carefully</v>
          </cell>
        </row>
        <row r="13555">
          <cell r="G13555" t="str">
            <v>17313a</v>
          </cell>
          <cell r="H13555" t="str">
            <v>17313a</v>
          </cell>
          <cell r="I13555" t="str">
            <v>George A Audsley -  The Ornamental Arts of Japan 1882</v>
          </cell>
          <cell r="J13555"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55">
            <v>75</v>
          </cell>
          <cell r="L13555">
            <v>125</v>
          </cell>
          <cell r="M13555">
            <v>25</v>
          </cell>
          <cell r="N13555">
            <v>25</v>
          </cell>
          <cell r="P13555" t="str">
            <v>Excellent condition - please review the images carefully</v>
          </cell>
        </row>
        <row r="13556">
          <cell r="G13556" t="str">
            <v>17315a</v>
          </cell>
          <cell r="H13556" t="str">
            <v>17315a</v>
          </cell>
          <cell r="I13556" t="str">
            <v>George A Audsley -  The Ornamental Arts of Japan 1882</v>
          </cell>
          <cell r="J13556"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56">
            <v>90</v>
          </cell>
          <cell r="L13556">
            <v>150</v>
          </cell>
          <cell r="M13556">
            <v>30</v>
          </cell>
          <cell r="N13556">
            <v>30</v>
          </cell>
          <cell r="P13556" t="str">
            <v>Excellent condition - please review the images carefully</v>
          </cell>
        </row>
        <row r="13557">
          <cell r="G13557" t="str">
            <v>17326a</v>
          </cell>
          <cell r="H13557" t="str">
            <v>17326a</v>
          </cell>
          <cell r="I13557" t="str">
            <v>George A Audsley -  The Ornamental Arts of Japan 1882</v>
          </cell>
          <cell r="J13557" t="str">
            <v xml:space="preserve">These beautiful chromolithographic prints are from The Ornamental Arts of Japan by George Ashdown Audsley. 1st edition, published by Sampson Low, Marston, Searle, &amp; Rivington, London 1882-4,  
This grand work has been hailed as the most beautiful art book of the late 19th century. It contains text and plates in nine sections on painting, embroidery, textiles, lacquer, incrusted work, metal-work, cloisonné enamel, modeling and carving, and heraldry.  
The beautiful chromolithographic plates, many of which are heightened in gold, are a tour-de-force in reprographic technique. 
Size: 16in x 11.5in (41cm x 29cm) </v>
          </cell>
          <cell r="K13557">
            <v>75</v>
          </cell>
          <cell r="L13557">
            <v>125</v>
          </cell>
          <cell r="M13557">
            <v>25</v>
          </cell>
          <cell r="N13557">
            <v>25</v>
          </cell>
          <cell r="P13557" t="str">
            <v>Excellent condition - please review the images carefully</v>
          </cell>
        </row>
        <row r="13558">
          <cell r="G13558" t="str">
            <v>17334a</v>
          </cell>
          <cell r="H13558" t="str">
            <v>17334a</v>
          </cell>
          <cell r="I13558" t="str">
            <v>George A Audsley -  2 chromolithographs from The Practical Decorator 1892</v>
          </cell>
          <cell r="J13558" t="str">
            <v xml:space="preserve">These chromolithographs are from The Practical Decorator and Ornamentist for the Use of Architects, Practical Painters, Decorators, and Designers by George Ashdown Audsley and Maurice Ashdown Audsley. Published by Blackie &amp; Son, Ltd, Glasgow, 1892 
Audsley's selection of Greek, Renaissance, mediaeval, oriental and Gothic patterns and motifs reflects the influence of Ruskin and the Arts and Crafts movement. Stunning plates in beautiful colours. 
Size: 11in x 16.5in (28cm x 42cm) </v>
          </cell>
          <cell r="K13558">
            <v>30</v>
          </cell>
          <cell r="L13558">
            <v>50</v>
          </cell>
          <cell r="M13558">
            <v>10</v>
          </cell>
          <cell r="N13558">
            <v>10</v>
          </cell>
          <cell r="P13558" t="str">
            <v>Excellent condition - please review the images carefully</v>
          </cell>
        </row>
        <row r="13559">
          <cell r="G13559" t="str">
            <v>17368a</v>
          </cell>
          <cell r="H13559" t="str">
            <v>17368a</v>
          </cell>
          <cell r="I13559" t="str">
            <v>George A Audsley -  2 chromolithographs from The Practical Decorator 1892</v>
          </cell>
          <cell r="J13559" t="str">
            <v xml:space="preserve">These chromolithographs are from The Practical Decorator and Ornamentist for the Use of Architects, Practical Painters, Decorators, and Designers by George Ashdown Audsley and Maurice Ashdown Audsley. Published by Blackie &amp; Son, Ltd, Glasgow, 1892 
Audsley's selection of Greek, Renaissance, mediaeval, oriental and Gothic patterns and motifs reflects the influence of Ruskin and the Arts and Crafts movement. Stunning plates in beautiful colours. 
Size: 11in x 16.5in (28cm x 42cm) </v>
          </cell>
          <cell r="K13559">
            <v>30</v>
          </cell>
          <cell r="L13559">
            <v>50</v>
          </cell>
          <cell r="M13559">
            <v>10</v>
          </cell>
          <cell r="N13559">
            <v>10</v>
          </cell>
          <cell r="P13559" t="str">
            <v>Excellent condition - please review the images carefully</v>
          </cell>
        </row>
        <row r="13560">
          <cell r="G13560" t="str">
            <v>17380a</v>
          </cell>
          <cell r="H13560" t="str">
            <v>17380a</v>
          </cell>
          <cell r="I13560" t="str">
            <v>A Racinet - Lithograph of 16th-17th Centuries Designs 1873</v>
          </cell>
          <cell r="J13560"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60">
            <v>30</v>
          </cell>
          <cell r="L13560">
            <v>60</v>
          </cell>
          <cell r="M13560">
            <v>15</v>
          </cell>
          <cell r="N13560">
            <v>15</v>
          </cell>
          <cell r="P13560" t="str">
            <v>Excellent condition with some handling marks in margins - please review the images carefully</v>
          </cell>
        </row>
        <row r="13561">
          <cell r="G13561" t="str">
            <v>17381a</v>
          </cell>
          <cell r="H13561" t="str">
            <v>17381a</v>
          </cell>
          <cell r="I13561" t="str">
            <v>A Racinet - Lithograph of 16th-17th Centuries Designs 1873</v>
          </cell>
          <cell r="J13561"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61">
            <v>30</v>
          </cell>
          <cell r="L13561">
            <v>60</v>
          </cell>
          <cell r="M13561">
            <v>15</v>
          </cell>
          <cell r="N13561">
            <v>15</v>
          </cell>
          <cell r="P13561" t="str">
            <v>Excellent condition with some handling marks in margins - please review the images carefully</v>
          </cell>
        </row>
        <row r="13562">
          <cell r="G13562" t="str">
            <v>17382a</v>
          </cell>
          <cell r="H13562" t="str">
            <v>17382a</v>
          </cell>
          <cell r="I13562" t="str">
            <v>A Racinet - Lithograph of 16th-17th Centuries Designs 1873</v>
          </cell>
          <cell r="J13562"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62">
            <v>30</v>
          </cell>
          <cell r="L13562">
            <v>60</v>
          </cell>
          <cell r="M13562">
            <v>15</v>
          </cell>
          <cell r="N13562">
            <v>15</v>
          </cell>
          <cell r="P13562" t="str">
            <v>Excellent condition with some handling marks in margins - please review the images carefully</v>
          </cell>
        </row>
        <row r="13563">
          <cell r="G13563" t="str">
            <v>17383a</v>
          </cell>
          <cell r="H13563" t="str">
            <v>17383a</v>
          </cell>
          <cell r="I13563" t="str">
            <v>A Racinet - Lithograph of 16th-17th Centuries Designs 1873</v>
          </cell>
          <cell r="J13563"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63">
            <v>30</v>
          </cell>
          <cell r="L13563">
            <v>60</v>
          </cell>
          <cell r="M13563">
            <v>15</v>
          </cell>
          <cell r="N13563">
            <v>15</v>
          </cell>
          <cell r="P13563" t="str">
            <v>Excellent condition with some handling marks in margins - please review the images carefully</v>
          </cell>
        </row>
        <row r="13564">
          <cell r="G13564" t="str">
            <v>17384a</v>
          </cell>
          <cell r="H13564" t="str">
            <v>17384a</v>
          </cell>
          <cell r="I13564" t="str">
            <v>A Racinet - Lithograph of 16th Century Designs 1873</v>
          </cell>
          <cell r="J13564"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64">
            <v>30</v>
          </cell>
          <cell r="L13564">
            <v>60</v>
          </cell>
          <cell r="M13564">
            <v>15</v>
          </cell>
          <cell r="N13564">
            <v>15</v>
          </cell>
          <cell r="P13564" t="str">
            <v>Excellent condition with some handling marks in margins - please review the images carefully</v>
          </cell>
        </row>
        <row r="13565">
          <cell r="G13565" t="str">
            <v>17385a</v>
          </cell>
          <cell r="H13565" t="str">
            <v>17385a</v>
          </cell>
          <cell r="I13565" t="str">
            <v>A Racinet - Lithograph of 16th Century Designs 1873</v>
          </cell>
          <cell r="J13565"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65">
            <v>30</v>
          </cell>
          <cell r="L13565">
            <v>60</v>
          </cell>
          <cell r="M13565">
            <v>15</v>
          </cell>
          <cell r="N13565">
            <v>15</v>
          </cell>
          <cell r="P13565" t="str">
            <v>Excellent condition with some handling marks in margins - please review the images carefully</v>
          </cell>
        </row>
        <row r="13566">
          <cell r="G13566" t="str">
            <v>17386a</v>
          </cell>
          <cell r="H13566" t="str">
            <v>17386a</v>
          </cell>
          <cell r="I13566" t="str">
            <v>A Racinet - Lithograph of 16th Century Designs 1873</v>
          </cell>
          <cell r="J13566"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66">
            <v>30</v>
          </cell>
          <cell r="L13566">
            <v>60</v>
          </cell>
          <cell r="M13566">
            <v>15</v>
          </cell>
          <cell r="N13566">
            <v>15</v>
          </cell>
          <cell r="P13566" t="str">
            <v>Excellent condition with some handling marks in margins - please review the images carefully</v>
          </cell>
        </row>
        <row r="13567">
          <cell r="G13567" t="str">
            <v>17387a</v>
          </cell>
          <cell r="H13567" t="str">
            <v>17387a</v>
          </cell>
          <cell r="I13567" t="str">
            <v>A Racinet - Lithograph of 17th and 18th Centuries Designs 1873</v>
          </cell>
          <cell r="J13567"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67">
            <v>30</v>
          </cell>
          <cell r="L13567">
            <v>60</v>
          </cell>
          <cell r="M13567">
            <v>15</v>
          </cell>
          <cell r="N13567">
            <v>15</v>
          </cell>
          <cell r="P13567" t="str">
            <v>Excellent condition with some handling marks in margins - please review the images carefully</v>
          </cell>
        </row>
        <row r="13568">
          <cell r="G13568" t="str">
            <v>17388a</v>
          </cell>
          <cell r="H13568" t="str">
            <v>17388a</v>
          </cell>
          <cell r="I13568" t="str">
            <v>A Racinet - Lithograph of 17th and 18th Centuries Designs 1873</v>
          </cell>
          <cell r="J13568"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68">
            <v>30</v>
          </cell>
          <cell r="L13568">
            <v>60</v>
          </cell>
          <cell r="M13568">
            <v>15</v>
          </cell>
          <cell r="N13568">
            <v>15</v>
          </cell>
          <cell r="P13568" t="str">
            <v>Excellent condition with some handling marks in margins - please review the images carefully</v>
          </cell>
        </row>
        <row r="13569">
          <cell r="G13569" t="str">
            <v>17389a</v>
          </cell>
          <cell r="H13569" t="str">
            <v>17389a</v>
          </cell>
          <cell r="I13569" t="str">
            <v>A Racinet - Lithograph of 17th and 18th Centuries Designs 1873</v>
          </cell>
          <cell r="J13569"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69">
            <v>30</v>
          </cell>
          <cell r="L13569">
            <v>60</v>
          </cell>
          <cell r="M13569">
            <v>15</v>
          </cell>
          <cell r="N13569">
            <v>15</v>
          </cell>
          <cell r="P13569" t="str">
            <v>Excellent condition with some handling marks in margins - please review the images carefully</v>
          </cell>
        </row>
        <row r="13570">
          <cell r="G13570" t="str">
            <v>17390a</v>
          </cell>
          <cell r="H13570" t="str">
            <v>17390a</v>
          </cell>
          <cell r="I13570" t="str">
            <v>A Racinet - Lithograph of 17th and 18th Centuries Designs 1873</v>
          </cell>
          <cell r="J13570"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70">
            <v>30</v>
          </cell>
          <cell r="L13570">
            <v>60</v>
          </cell>
          <cell r="M13570">
            <v>15</v>
          </cell>
          <cell r="N13570">
            <v>15</v>
          </cell>
          <cell r="P13570" t="str">
            <v>Excellent condition with some handling marks in margins - please review the images carefully</v>
          </cell>
        </row>
        <row r="13571">
          <cell r="G13571" t="str">
            <v>17391a</v>
          </cell>
          <cell r="H13571" t="str">
            <v>17391a</v>
          </cell>
          <cell r="I13571" t="str">
            <v>A Racinet - Lithograph of 17th Century Designs 1873</v>
          </cell>
          <cell r="J13571"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71">
            <v>30</v>
          </cell>
          <cell r="L13571">
            <v>60</v>
          </cell>
          <cell r="M13571">
            <v>15</v>
          </cell>
          <cell r="N13571">
            <v>15</v>
          </cell>
          <cell r="P13571" t="str">
            <v>Excellent condition with some handling marks in margins - please review the images carefully</v>
          </cell>
        </row>
        <row r="13572">
          <cell r="G13572" t="str">
            <v>17392a</v>
          </cell>
          <cell r="H13572" t="str">
            <v>17392a</v>
          </cell>
          <cell r="I13572" t="str">
            <v>A Racinet - Lithograph of 17th Century Designs 1873</v>
          </cell>
          <cell r="J13572"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72">
            <v>30</v>
          </cell>
          <cell r="L13572">
            <v>60</v>
          </cell>
          <cell r="M13572">
            <v>15</v>
          </cell>
          <cell r="N13572">
            <v>15</v>
          </cell>
          <cell r="P13572" t="str">
            <v>Excellent condition with some handling marks in margins - please review the images carefully</v>
          </cell>
        </row>
        <row r="13573">
          <cell r="G13573" t="str">
            <v>17393a</v>
          </cell>
          <cell r="H13573" t="str">
            <v>17393a</v>
          </cell>
          <cell r="I13573" t="str">
            <v>A Racinet - Lithograph of 17th Century Designs 1873</v>
          </cell>
          <cell r="J13573"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73">
            <v>30</v>
          </cell>
          <cell r="L13573">
            <v>60</v>
          </cell>
          <cell r="M13573">
            <v>15</v>
          </cell>
          <cell r="N13573">
            <v>15</v>
          </cell>
          <cell r="P13573" t="str">
            <v>Excellent condition with some handling marks in margins - please review the images carefully</v>
          </cell>
        </row>
        <row r="13574">
          <cell r="G13574" t="str">
            <v>17394a</v>
          </cell>
          <cell r="H13574" t="str">
            <v>17394a</v>
          </cell>
          <cell r="I13574" t="str">
            <v>A Racinet - Lithograph of 17th Century Designs 1873</v>
          </cell>
          <cell r="J13574"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74">
            <v>30</v>
          </cell>
          <cell r="L13574">
            <v>60</v>
          </cell>
          <cell r="M13574">
            <v>15</v>
          </cell>
          <cell r="N13574">
            <v>15</v>
          </cell>
          <cell r="P13574" t="str">
            <v>Excellent condition with some handling marks in margins - please review the images carefully</v>
          </cell>
        </row>
        <row r="13575">
          <cell r="G13575" t="str">
            <v>17395a</v>
          </cell>
          <cell r="H13575" t="str">
            <v>17395a</v>
          </cell>
          <cell r="I13575" t="str">
            <v>A Racinet - Lithograph of 17th Century Designs 1873</v>
          </cell>
          <cell r="J13575"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75">
            <v>30</v>
          </cell>
          <cell r="L13575">
            <v>60</v>
          </cell>
          <cell r="M13575">
            <v>15</v>
          </cell>
          <cell r="N13575">
            <v>15</v>
          </cell>
          <cell r="P13575" t="str">
            <v>Excellent condition with some handling marks in margins - please review the images carefully</v>
          </cell>
        </row>
        <row r="13576">
          <cell r="G13576" t="str">
            <v>17396a</v>
          </cell>
          <cell r="H13576" t="str">
            <v>17396a</v>
          </cell>
          <cell r="I13576" t="str">
            <v>A Racinet - Lithograph of 17th Century Designs 1873</v>
          </cell>
          <cell r="J13576"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76">
            <v>30</v>
          </cell>
          <cell r="L13576">
            <v>60</v>
          </cell>
          <cell r="M13576">
            <v>15</v>
          </cell>
          <cell r="N13576">
            <v>15</v>
          </cell>
          <cell r="P13576" t="str">
            <v>Excellent condition with some handling marks in margins - please review the images carefully</v>
          </cell>
        </row>
        <row r="13577">
          <cell r="G13577" t="str">
            <v>17397a</v>
          </cell>
          <cell r="H13577" t="str">
            <v>17397a</v>
          </cell>
          <cell r="I13577" t="str">
            <v>A Racinet - Lithograph of 17th Century Designs 1873</v>
          </cell>
          <cell r="J13577"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77">
            <v>30</v>
          </cell>
          <cell r="L13577">
            <v>60</v>
          </cell>
          <cell r="M13577">
            <v>15</v>
          </cell>
          <cell r="N13577">
            <v>15</v>
          </cell>
          <cell r="P13577" t="str">
            <v>Excellent condition with some handling marks in margins - please review the images carefully</v>
          </cell>
        </row>
        <row r="13578">
          <cell r="G13578" t="str">
            <v>17398a</v>
          </cell>
          <cell r="H13578" t="str">
            <v>17398a</v>
          </cell>
          <cell r="I13578" t="str">
            <v>A Racinet - Lithograph of 17th Century Designs 1873</v>
          </cell>
          <cell r="J13578"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78">
            <v>30</v>
          </cell>
          <cell r="L13578">
            <v>60</v>
          </cell>
          <cell r="M13578">
            <v>15</v>
          </cell>
          <cell r="N13578">
            <v>15</v>
          </cell>
          <cell r="P13578" t="str">
            <v>Excellent condition with some handling marks in margins - please review the images carefully</v>
          </cell>
        </row>
        <row r="13579">
          <cell r="G13579" t="str">
            <v>17399a</v>
          </cell>
          <cell r="H13579" t="str">
            <v>17399a</v>
          </cell>
          <cell r="I13579" t="str">
            <v>A Racinet - Lithograph of 17th Century Designs 1873</v>
          </cell>
          <cell r="J13579"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79">
            <v>30</v>
          </cell>
          <cell r="L13579">
            <v>60</v>
          </cell>
          <cell r="M13579">
            <v>15</v>
          </cell>
          <cell r="N13579">
            <v>15</v>
          </cell>
          <cell r="P13579" t="str">
            <v>Excellent condition with some handling marks in margins - please review the images carefully</v>
          </cell>
        </row>
        <row r="13580">
          <cell r="G13580" t="str">
            <v>17400a</v>
          </cell>
          <cell r="H13580" t="str">
            <v>17400a</v>
          </cell>
          <cell r="I13580" t="str">
            <v>A Racinet - Lithograph of 17th Century Designs 1873</v>
          </cell>
          <cell r="J13580"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80">
            <v>30</v>
          </cell>
          <cell r="L13580">
            <v>60</v>
          </cell>
          <cell r="M13580">
            <v>15</v>
          </cell>
          <cell r="N13580">
            <v>15</v>
          </cell>
          <cell r="P13580" t="str">
            <v>Excellent condition with some handling marks in margins - please review the images carefully</v>
          </cell>
        </row>
        <row r="13581">
          <cell r="G13581" t="str">
            <v>17401a</v>
          </cell>
          <cell r="H13581" t="str">
            <v>17401a</v>
          </cell>
          <cell r="I13581" t="str">
            <v>A Racinet - Lithograph of 18th Century Designs 1873</v>
          </cell>
          <cell r="J13581"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81">
            <v>30</v>
          </cell>
          <cell r="L13581">
            <v>60</v>
          </cell>
          <cell r="M13581">
            <v>15</v>
          </cell>
          <cell r="N13581">
            <v>15</v>
          </cell>
          <cell r="P13581" t="str">
            <v>Excellent condition with some handling marks in margins - please review the images carefully</v>
          </cell>
        </row>
        <row r="13582">
          <cell r="G13582" t="str">
            <v>17402a</v>
          </cell>
          <cell r="H13582" t="str">
            <v>17402a</v>
          </cell>
          <cell r="I13582" t="str">
            <v>A Racinet - Lithograph of 18th Century Designs 1873</v>
          </cell>
          <cell r="J13582"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82">
            <v>30</v>
          </cell>
          <cell r="L13582">
            <v>60</v>
          </cell>
          <cell r="M13582">
            <v>15</v>
          </cell>
          <cell r="N13582">
            <v>15</v>
          </cell>
          <cell r="P13582" t="str">
            <v>Excellent condition with some handling marks in margins - please review the images carefully</v>
          </cell>
        </row>
        <row r="13583">
          <cell r="G13583" t="str">
            <v>17403a</v>
          </cell>
          <cell r="H13583" t="str">
            <v>17403a</v>
          </cell>
          <cell r="I13583" t="str">
            <v>A Racinet - Lithograph of 18th Century Designs 1873</v>
          </cell>
          <cell r="J13583"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83">
            <v>30</v>
          </cell>
          <cell r="L13583">
            <v>60</v>
          </cell>
          <cell r="M13583">
            <v>15</v>
          </cell>
          <cell r="N13583">
            <v>15</v>
          </cell>
          <cell r="P13583" t="str">
            <v>Excellent condition with some handling marks in margins - please review the images carefully</v>
          </cell>
        </row>
        <row r="13584">
          <cell r="G13584" t="str">
            <v>17404a</v>
          </cell>
          <cell r="H13584" t="str">
            <v>17404a</v>
          </cell>
          <cell r="I13584" t="str">
            <v>A Racinet - Lithograph of 18th Century Designs 1873</v>
          </cell>
          <cell r="J13584"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84">
            <v>30</v>
          </cell>
          <cell r="L13584">
            <v>60</v>
          </cell>
          <cell r="M13584">
            <v>15</v>
          </cell>
          <cell r="N13584">
            <v>15</v>
          </cell>
          <cell r="P13584" t="str">
            <v>Excellent condition with some handling marks in margins - please review the images carefully</v>
          </cell>
        </row>
        <row r="13585">
          <cell r="G13585" t="str">
            <v>17405a</v>
          </cell>
          <cell r="H13585" t="str">
            <v>17405a</v>
          </cell>
          <cell r="I13585" t="str">
            <v>A Racinet - Lithograph of 18th Century Designs 1873</v>
          </cell>
          <cell r="J13585"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85">
            <v>30</v>
          </cell>
          <cell r="L13585">
            <v>60</v>
          </cell>
          <cell r="M13585">
            <v>15</v>
          </cell>
          <cell r="N13585">
            <v>15</v>
          </cell>
          <cell r="P13585" t="str">
            <v>Excellent condition with some handling marks in margins - please review the images carefully</v>
          </cell>
        </row>
        <row r="13586">
          <cell r="G13586" t="str">
            <v>17406a</v>
          </cell>
          <cell r="H13586" t="str">
            <v>17406a</v>
          </cell>
          <cell r="I13586" t="str">
            <v>A Racinet - Lithograph of 18th Century Designs 1873</v>
          </cell>
          <cell r="J13586"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86">
            <v>30</v>
          </cell>
          <cell r="L13586">
            <v>60</v>
          </cell>
          <cell r="M13586">
            <v>15</v>
          </cell>
          <cell r="N13586">
            <v>15</v>
          </cell>
          <cell r="P13586" t="str">
            <v>Excellent condition with some handling marks in margins - please review the images carefully</v>
          </cell>
        </row>
        <row r="13587">
          <cell r="G13587" t="str">
            <v>17407a</v>
          </cell>
          <cell r="H13587" t="str">
            <v>17407a</v>
          </cell>
          <cell r="I13587" t="str">
            <v>A Racinet - Lithograph of 18th Century Designs 1873</v>
          </cell>
          <cell r="J13587"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87">
            <v>30</v>
          </cell>
          <cell r="L13587">
            <v>60</v>
          </cell>
          <cell r="M13587">
            <v>15</v>
          </cell>
          <cell r="N13587">
            <v>15</v>
          </cell>
          <cell r="P13587" t="str">
            <v>Excellent condition with some handling marks in margins - please review the images carefully</v>
          </cell>
        </row>
        <row r="13588">
          <cell r="G13588" t="str">
            <v>17408a</v>
          </cell>
          <cell r="H13588" t="str">
            <v>17408a</v>
          </cell>
          <cell r="I13588" t="str">
            <v>A Racinet - Lithograph of 18th Century Designs 1873</v>
          </cell>
          <cell r="J13588"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88">
            <v>30</v>
          </cell>
          <cell r="L13588">
            <v>60</v>
          </cell>
          <cell r="M13588">
            <v>15</v>
          </cell>
          <cell r="N13588">
            <v>15</v>
          </cell>
          <cell r="P13588" t="str">
            <v>Excellent condition with some handling marks in margins - please review the images carefully</v>
          </cell>
        </row>
        <row r="13589">
          <cell r="G13589" t="str">
            <v>17409a</v>
          </cell>
          <cell r="H13589" t="str">
            <v>17409a</v>
          </cell>
          <cell r="I13589" t="str">
            <v>A Racinet - Lithograph of 18th Century Designs 1873</v>
          </cell>
          <cell r="J13589"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89">
            <v>30</v>
          </cell>
          <cell r="L13589">
            <v>60</v>
          </cell>
          <cell r="M13589">
            <v>15</v>
          </cell>
          <cell r="N13589">
            <v>15</v>
          </cell>
          <cell r="P13589" t="str">
            <v>Excellent condition with some handling marks in margins - please review the images carefully</v>
          </cell>
        </row>
        <row r="13590">
          <cell r="G13590" t="str">
            <v>17410a</v>
          </cell>
          <cell r="H13590" t="str">
            <v>17410a</v>
          </cell>
          <cell r="I13590" t="str">
            <v>A Racinet - Lithograph of 18th Century Designs 1873</v>
          </cell>
          <cell r="J13590"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90">
            <v>30</v>
          </cell>
          <cell r="L13590">
            <v>60</v>
          </cell>
          <cell r="M13590">
            <v>15</v>
          </cell>
          <cell r="N13590">
            <v>15</v>
          </cell>
          <cell r="P13590" t="str">
            <v>Excellent condition with some handling marks in margins - please review the images carefully</v>
          </cell>
        </row>
        <row r="13591">
          <cell r="G13591" t="str">
            <v>17411a</v>
          </cell>
          <cell r="H13591" t="str">
            <v>17411a</v>
          </cell>
          <cell r="I13591" t="str">
            <v>A Racinet - Lithograph of 18th Century Designs 1873</v>
          </cell>
          <cell r="J13591"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91">
            <v>30</v>
          </cell>
          <cell r="L13591">
            <v>60</v>
          </cell>
          <cell r="M13591">
            <v>15</v>
          </cell>
          <cell r="N13591">
            <v>15</v>
          </cell>
          <cell r="P13591" t="str">
            <v>Excellent condition with some handling marks in margins - please review the images carefully</v>
          </cell>
        </row>
        <row r="13592">
          <cell r="G13592" t="str">
            <v>17412a</v>
          </cell>
          <cell r="H13592" t="str">
            <v>17412a</v>
          </cell>
          <cell r="I13592" t="str">
            <v>A Racinet - Lithograph of 18th Century Designs 1873</v>
          </cell>
          <cell r="J13592"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92">
            <v>30</v>
          </cell>
          <cell r="L13592">
            <v>60</v>
          </cell>
          <cell r="M13592">
            <v>15</v>
          </cell>
          <cell r="N13592">
            <v>15</v>
          </cell>
          <cell r="P13592" t="str">
            <v>Excellent condition with some handling marks in margins - please review the images carefully</v>
          </cell>
        </row>
        <row r="13593">
          <cell r="G13593" t="str">
            <v>17413a</v>
          </cell>
          <cell r="H13593" t="str">
            <v>17413a</v>
          </cell>
          <cell r="I13593" t="str">
            <v>A Racinet - Lithograph of 18th Century Designs 1873</v>
          </cell>
          <cell r="J13593" t="str">
            <v>This lithographic print of decorative designs is from L’Ornement Polychrome cent planches en couleurs…. by Auguste Racinet. Published by Firmin Didot et Cie and printed by Lemercier et Cie., Paris 1873. The lithographer was F. Durin.
Racinet, , an accomplished artist, was the engraver and artistic director at the Parisian publisher Firmin Didot et Cie. Published in ten instalments between 1869 and 1873, the first iteration of L'Ornement Polychrome (colour ornament) is  a visual record in 100 plates of the decorative arts from antiquity to the eighteenth century. 
The work was such a huge success that in 1885–7 Racinet brought out a second series, this time of 120 plates, and updated to include designs of the nineteenth century as well. 
The imagery presented in both series is drawn from a wide array of various mediums, including woodwork, metalwork, architecture, textiles, painting, and pottery, and from cultures all over the world.
Size: 16 x 11.5 inch (40 x 29cm)</v>
          </cell>
          <cell r="K13593">
            <v>30</v>
          </cell>
          <cell r="L13593">
            <v>60</v>
          </cell>
          <cell r="M13593">
            <v>15</v>
          </cell>
          <cell r="N13593">
            <v>15</v>
          </cell>
          <cell r="P13593" t="str">
            <v>Excellent condition with some handling marks in margins - please review the images carefully</v>
          </cell>
        </row>
        <row r="13594">
          <cell r="G13594" t="str">
            <v>17423a</v>
          </cell>
          <cell r="H13594" t="str">
            <v>17423a</v>
          </cell>
          <cell r="I13594" t="str">
            <v>Christian Stoll - Jugenstil design lithograph after Richard Sachs 1906</v>
          </cell>
          <cell r="J13594"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594">
            <v>150</v>
          </cell>
          <cell r="L13594">
            <v>250</v>
          </cell>
          <cell r="M13594">
            <v>50</v>
          </cell>
          <cell r="N13594">
            <v>50</v>
          </cell>
          <cell r="P13594" t="str">
            <v xml:space="preserve">The print is in excellent condition but please inspect the image carefully for any occasional age related marks. </v>
          </cell>
        </row>
        <row r="13595">
          <cell r="G13595" t="str">
            <v>17424a</v>
          </cell>
          <cell r="H13595" t="str">
            <v>17424a</v>
          </cell>
          <cell r="I13595" t="str">
            <v>Christian Stoll - Jugenstil design lithograph after Georg Gorschen 1906</v>
          </cell>
          <cell r="J13595"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595">
            <v>100</v>
          </cell>
          <cell r="L13595">
            <v>200</v>
          </cell>
          <cell r="M13595">
            <v>50</v>
          </cell>
          <cell r="N13595">
            <v>50</v>
          </cell>
          <cell r="P13595" t="str">
            <v xml:space="preserve">The print is in excellent condition but please inspect the image carefully for any occasional age related marks. </v>
          </cell>
        </row>
        <row r="13596">
          <cell r="G13596" t="str">
            <v>17425a</v>
          </cell>
          <cell r="H13596" t="str">
            <v>17425a</v>
          </cell>
          <cell r="I13596" t="str">
            <v>Christian Stoll - Jugenstil design lithograph after Rudolf Gliesch 1906</v>
          </cell>
          <cell r="J13596"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596">
            <v>100</v>
          </cell>
          <cell r="L13596">
            <v>200</v>
          </cell>
          <cell r="M13596">
            <v>50</v>
          </cell>
          <cell r="N13596">
            <v>50</v>
          </cell>
          <cell r="P13596" t="str">
            <v xml:space="preserve">The print is in excellent condition but please inspect the image carefully for any occasional age related marks. </v>
          </cell>
        </row>
        <row r="13597">
          <cell r="G13597" t="str">
            <v>17426a</v>
          </cell>
          <cell r="H13597" t="str">
            <v>17426a</v>
          </cell>
          <cell r="I13597" t="str">
            <v>Christian Stoll - Jugenstil design lithograph after Paul Miller 1906</v>
          </cell>
          <cell r="J13597"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597">
            <v>150</v>
          </cell>
          <cell r="L13597">
            <v>250</v>
          </cell>
          <cell r="M13597">
            <v>50</v>
          </cell>
          <cell r="N13597">
            <v>50</v>
          </cell>
          <cell r="P13597" t="str">
            <v xml:space="preserve">The print is in excellent condition but please inspect the image carefully for any occasional age related marks. </v>
          </cell>
        </row>
        <row r="13598">
          <cell r="G13598" t="str">
            <v>17427a</v>
          </cell>
          <cell r="H13598" t="str">
            <v>17427a</v>
          </cell>
          <cell r="I13598" t="str">
            <v>Christian Stoll - Jugenstil design lithograph after Atelier Haebler 1906</v>
          </cell>
          <cell r="J13598"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598">
            <v>150</v>
          </cell>
          <cell r="L13598">
            <v>250</v>
          </cell>
          <cell r="M13598">
            <v>50</v>
          </cell>
          <cell r="N13598">
            <v>50</v>
          </cell>
          <cell r="P13598" t="str">
            <v xml:space="preserve">The print is in excellent condition but please inspect the image carefully for any occasional age related marks. </v>
          </cell>
        </row>
        <row r="13599">
          <cell r="G13599" t="str">
            <v>17428a</v>
          </cell>
          <cell r="H13599" t="str">
            <v>17428a</v>
          </cell>
          <cell r="I13599" t="str">
            <v>Christian Stoll - Jugenstil design lithograph after Richard Kuhnel 1906</v>
          </cell>
          <cell r="J13599"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599">
            <v>150</v>
          </cell>
          <cell r="L13599">
            <v>250</v>
          </cell>
          <cell r="M13599">
            <v>50</v>
          </cell>
          <cell r="N13599">
            <v>50</v>
          </cell>
          <cell r="P13599" t="str">
            <v xml:space="preserve">The print is in excellent condition but please inspect the image carefully for any occasional age related marks. </v>
          </cell>
        </row>
        <row r="13600">
          <cell r="G13600" t="str">
            <v>17429a</v>
          </cell>
          <cell r="H13600" t="str">
            <v>17429a</v>
          </cell>
          <cell r="I13600" t="str">
            <v>Christian Stoll - Jugenstil design lithograph after Richard Sachs 1906</v>
          </cell>
          <cell r="J13600"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00">
            <v>150</v>
          </cell>
          <cell r="L13600">
            <v>250</v>
          </cell>
          <cell r="M13600">
            <v>50</v>
          </cell>
          <cell r="N13600">
            <v>50</v>
          </cell>
          <cell r="P13600" t="str">
            <v xml:space="preserve">The print is in excellent condition but please inspect the image carefully for any occasional age related marks. </v>
          </cell>
        </row>
        <row r="13601">
          <cell r="G13601" t="str">
            <v>17430a</v>
          </cell>
          <cell r="H13601" t="str">
            <v>17430a</v>
          </cell>
          <cell r="I13601" t="str">
            <v>Christian Stoll - Jugenstil design lithograph after Rudolf Gliesch 1906</v>
          </cell>
          <cell r="J13601"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01">
            <v>150</v>
          </cell>
          <cell r="L13601">
            <v>250</v>
          </cell>
          <cell r="M13601">
            <v>50</v>
          </cell>
          <cell r="N13601">
            <v>50</v>
          </cell>
          <cell r="P13601" t="str">
            <v xml:space="preserve">The print is in excellent condition but please inspect the image carefully for any occasional age related marks. </v>
          </cell>
        </row>
        <row r="13602">
          <cell r="G13602" t="str">
            <v>17431a</v>
          </cell>
          <cell r="H13602" t="str">
            <v>17431a</v>
          </cell>
          <cell r="I13602" t="str">
            <v>Christian Stoll - Jugenstil design lithograph after Georg Gorschen 1906</v>
          </cell>
          <cell r="J13602"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02">
            <v>150</v>
          </cell>
          <cell r="L13602">
            <v>250</v>
          </cell>
          <cell r="M13602">
            <v>50</v>
          </cell>
          <cell r="N13602">
            <v>50</v>
          </cell>
          <cell r="P13602" t="str">
            <v xml:space="preserve">The print is in excellent condition but please inspect the image carefully for any occasional age related marks. </v>
          </cell>
        </row>
        <row r="13603">
          <cell r="G13603" t="str">
            <v>17432a</v>
          </cell>
          <cell r="H13603" t="str">
            <v>17432a</v>
          </cell>
          <cell r="I13603" t="str">
            <v>Christian Stoll - Jugenstil design lithograph after Paul Miller 1906</v>
          </cell>
          <cell r="J13603"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03">
            <v>100</v>
          </cell>
          <cell r="L13603">
            <v>200</v>
          </cell>
          <cell r="M13603">
            <v>50</v>
          </cell>
          <cell r="N13603">
            <v>50</v>
          </cell>
          <cell r="P13603" t="str">
            <v xml:space="preserve">The print is in excellent condition but please inspect the image carefully for any occasional age related marks. </v>
          </cell>
        </row>
        <row r="13604">
          <cell r="G13604" t="str">
            <v>17433a</v>
          </cell>
          <cell r="H13604" t="str">
            <v>17433a</v>
          </cell>
          <cell r="I13604" t="str">
            <v>Christian Stoll - Jugenstil design lithograph after Max Schaarschmidt 1906</v>
          </cell>
          <cell r="J13604"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04">
            <v>150</v>
          </cell>
          <cell r="L13604">
            <v>250</v>
          </cell>
          <cell r="M13604">
            <v>50</v>
          </cell>
          <cell r="N13604">
            <v>50</v>
          </cell>
          <cell r="P13604" t="str">
            <v xml:space="preserve">The print is in excellent condition but please inspect the image carefully for any occasional age related marks. </v>
          </cell>
        </row>
        <row r="13605">
          <cell r="G13605" t="str">
            <v>17434a</v>
          </cell>
          <cell r="H13605" t="str">
            <v>17434a</v>
          </cell>
          <cell r="I13605" t="str">
            <v>Christian Stoll - Jugenstil design lithograph after Richard Sachs 1906</v>
          </cell>
          <cell r="J13605"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05">
            <v>150</v>
          </cell>
          <cell r="L13605">
            <v>250</v>
          </cell>
          <cell r="M13605">
            <v>50</v>
          </cell>
          <cell r="N13605">
            <v>50</v>
          </cell>
          <cell r="P13605" t="str">
            <v xml:space="preserve">The print is in excellent condition but please inspect the image carefully for any occasional age related marks. </v>
          </cell>
        </row>
        <row r="13606">
          <cell r="G13606" t="str">
            <v>17435a</v>
          </cell>
          <cell r="H13606" t="str">
            <v>17435a</v>
          </cell>
          <cell r="I13606" t="str">
            <v>Christian Stoll - Jugenstil design lithograph after Rudolf Gliesch 1906</v>
          </cell>
          <cell r="J13606"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06">
            <v>150</v>
          </cell>
          <cell r="L13606">
            <v>250</v>
          </cell>
          <cell r="M13606">
            <v>50</v>
          </cell>
          <cell r="N13606">
            <v>50</v>
          </cell>
          <cell r="P13606" t="str">
            <v xml:space="preserve">The print is in excellent condition but please inspect the image carefully for any occasional age related marks. </v>
          </cell>
        </row>
        <row r="13607">
          <cell r="G13607" t="str">
            <v>17436a</v>
          </cell>
          <cell r="H13607" t="str">
            <v>17436a</v>
          </cell>
          <cell r="I13607" t="str">
            <v>Christian Stoll - Jugenstil design lithograph after Georg Gorschen 1906</v>
          </cell>
          <cell r="J13607"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07">
            <v>150</v>
          </cell>
          <cell r="L13607">
            <v>250</v>
          </cell>
          <cell r="M13607">
            <v>50</v>
          </cell>
          <cell r="N13607">
            <v>50</v>
          </cell>
          <cell r="P13607" t="str">
            <v xml:space="preserve">The print is in excellent condition but please inspect the image carefully for any occasional age related marks. </v>
          </cell>
        </row>
        <row r="13608">
          <cell r="G13608" t="str">
            <v>17437a</v>
          </cell>
          <cell r="H13608" t="str">
            <v>17437a</v>
          </cell>
          <cell r="I13608" t="str">
            <v>Christian Stoll - Jugenstil design lithograph after Atelier Haebler 1906</v>
          </cell>
          <cell r="J13608"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08">
            <v>150</v>
          </cell>
          <cell r="L13608">
            <v>250</v>
          </cell>
          <cell r="M13608">
            <v>50</v>
          </cell>
          <cell r="N13608">
            <v>50</v>
          </cell>
          <cell r="P13608" t="str">
            <v xml:space="preserve">The print is in excellent condition but please inspect the image carefully for any occasional age related marks. </v>
          </cell>
        </row>
        <row r="13609">
          <cell r="G13609" t="str">
            <v>17438a</v>
          </cell>
          <cell r="H13609" t="str">
            <v>17438a</v>
          </cell>
          <cell r="I13609" t="str">
            <v>Christian Stoll - Jugenstil design lithograph after Paul Miller 1906</v>
          </cell>
          <cell r="J13609"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09">
            <v>150</v>
          </cell>
          <cell r="L13609">
            <v>250</v>
          </cell>
          <cell r="M13609">
            <v>50</v>
          </cell>
          <cell r="N13609">
            <v>50</v>
          </cell>
          <cell r="P13609" t="str">
            <v xml:space="preserve">The print is in excellent condition but please inspect the image carefully for any occasional age related marks. </v>
          </cell>
        </row>
        <row r="13610">
          <cell r="G13610" t="str">
            <v>17439a</v>
          </cell>
          <cell r="H13610" t="str">
            <v>17439a</v>
          </cell>
          <cell r="I13610" t="str">
            <v>Christian Stoll - Jugenstil design lithograph after Richard Sachs 1906</v>
          </cell>
          <cell r="J13610"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10">
            <v>150</v>
          </cell>
          <cell r="L13610">
            <v>250</v>
          </cell>
          <cell r="M13610">
            <v>50</v>
          </cell>
          <cell r="N13610">
            <v>50</v>
          </cell>
          <cell r="P13610" t="str">
            <v xml:space="preserve">The print is in excellent condition but please inspect the image carefully for any occasional age related marks. </v>
          </cell>
        </row>
        <row r="13611">
          <cell r="G13611" t="str">
            <v>17440a</v>
          </cell>
          <cell r="H13611" t="str">
            <v>17440a</v>
          </cell>
          <cell r="I13611" t="str">
            <v>Christian Stoll - Jugenstil design lithograph after Georg Gorschen 1906</v>
          </cell>
          <cell r="J13611"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11">
            <v>100</v>
          </cell>
          <cell r="L13611">
            <v>200</v>
          </cell>
          <cell r="M13611">
            <v>50</v>
          </cell>
          <cell r="N13611">
            <v>50</v>
          </cell>
          <cell r="P13611" t="str">
            <v xml:space="preserve">The print is in excellent condition but please inspect the image carefully for any occasional age related marks. </v>
          </cell>
        </row>
        <row r="13612">
          <cell r="G13612" t="str">
            <v>17441a</v>
          </cell>
          <cell r="H13612" t="str">
            <v>17441a</v>
          </cell>
          <cell r="I13612" t="str">
            <v>Christian Stoll - Jugenstil design lithograph after Richard Kuhnel 1906</v>
          </cell>
          <cell r="J13612"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12">
            <v>150</v>
          </cell>
          <cell r="L13612">
            <v>250</v>
          </cell>
          <cell r="M13612">
            <v>50</v>
          </cell>
          <cell r="N13612">
            <v>50</v>
          </cell>
          <cell r="P13612" t="str">
            <v xml:space="preserve">The print is in excellent condition but please inspect the image carefully for any occasional age related marks. </v>
          </cell>
        </row>
        <row r="13613">
          <cell r="G13613" t="str">
            <v>17442a</v>
          </cell>
          <cell r="H13613" t="str">
            <v>17442a</v>
          </cell>
          <cell r="I13613" t="str">
            <v>Christian Stoll - Jugenstil design lithograph after Richard Sachs 1906</v>
          </cell>
          <cell r="J13613"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13">
            <v>150</v>
          </cell>
          <cell r="L13613">
            <v>250</v>
          </cell>
          <cell r="M13613">
            <v>50</v>
          </cell>
          <cell r="N13613">
            <v>50</v>
          </cell>
          <cell r="P13613" t="str">
            <v xml:space="preserve">The print is in excellent condition but please inspect the image carefully for any occasional age related marks. </v>
          </cell>
        </row>
        <row r="13614">
          <cell r="G13614" t="str">
            <v>17443a</v>
          </cell>
          <cell r="H13614" t="str">
            <v>17443a</v>
          </cell>
          <cell r="I13614" t="str">
            <v>Christian Stoll - Jugenstil design lithograph after Franz Beyer 1906</v>
          </cell>
          <cell r="J13614"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14">
            <v>150</v>
          </cell>
          <cell r="L13614">
            <v>250</v>
          </cell>
          <cell r="M13614">
            <v>50</v>
          </cell>
          <cell r="N13614">
            <v>50</v>
          </cell>
          <cell r="P13614" t="str">
            <v xml:space="preserve">The print is in excellent condition but please inspect the image carefully for any occasional age related marks. </v>
          </cell>
        </row>
        <row r="13615">
          <cell r="G13615" t="str">
            <v>17444a</v>
          </cell>
          <cell r="H13615" t="str">
            <v>17444a</v>
          </cell>
          <cell r="I13615" t="str">
            <v>Christian Stoll - Jugenstil design lithograph after Paul Miller 1906</v>
          </cell>
          <cell r="J13615"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15">
            <v>150</v>
          </cell>
          <cell r="L13615">
            <v>250</v>
          </cell>
          <cell r="M13615">
            <v>50</v>
          </cell>
          <cell r="N13615">
            <v>50</v>
          </cell>
          <cell r="P13615" t="str">
            <v xml:space="preserve">The print is in excellent condition but please inspect the image carefully for any occasional age related marks. </v>
          </cell>
        </row>
        <row r="13616">
          <cell r="G13616" t="str">
            <v>17445a</v>
          </cell>
          <cell r="H13616" t="str">
            <v>17445a</v>
          </cell>
          <cell r="I13616" t="str">
            <v>Christian Stoll - Jugenstil design lithograph after Richard Sachs 1906</v>
          </cell>
          <cell r="J13616"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16">
            <v>150</v>
          </cell>
          <cell r="L13616">
            <v>250</v>
          </cell>
          <cell r="M13616">
            <v>50</v>
          </cell>
          <cell r="N13616">
            <v>50</v>
          </cell>
          <cell r="P13616" t="str">
            <v xml:space="preserve">The print is in excellent condition but please inspect the image carefully for any occasional age related marks. </v>
          </cell>
        </row>
        <row r="13617">
          <cell r="G13617" t="str">
            <v>17446a</v>
          </cell>
          <cell r="H13617" t="str">
            <v>17446a</v>
          </cell>
          <cell r="I13617" t="str">
            <v>Christian Stoll - Jugenstil design lithograph after Rudolf Gliesch 1906</v>
          </cell>
          <cell r="J13617"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17">
            <v>75</v>
          </cell>
          <cell r="L13617">
            <v>125</v>
          </cell>
          <cell r="M13617">
            <v>25</v>
          </cell>
          <cell r="N13617">
            <v>25</v>
          </cell>
          <cell r="P13617" t="str">
            <v>The print is in excellent condition but with paper loss to lower right corner - please inspect the image carefully.</v>
          </cell>
        </row>
        <row r="13618">
          <cell r="G13618" t="str">
            <v>17447a</v>
          </cell>
          <cell r="H13618" t="str">
            <v>17447a</v>
          </cell>
          <cell r="I13618" t="str">
            <v>Christian Stoll - Jugenstil design lithograph after Richard Sachs 1906</v>
          </cell>
          <cell r="J13618"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18">
            <v>75</v>
          </cell>
          <cell r="L13618">
            <v>125</v>
          </cell>
          <cell r="M13618">
            <v>25</v>
          </cell>
          <cell r="N13618">
            <v>25</v>
          </cell>
          <cell r="P13618" t="str">
            <v>The print is in excellent condition but with paper loss to lower right corner - please inspect the image carefully.</v>
          </cell>
        </row>
        <row r="13619">
          <cell r="G13619" t="str">
            <v>17448a</v>
          </cell>
          <cell r="H13619" t="str">
            <v>17448a</v>
          </cell>
          <cell r="I13619" t="str">
            <v>Christian Stoll - Jugenstil design lithograph after Paul Rudolf 1906</v>
          </cell>
          <cell r="J13619"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19">
            <v>100</v>
          </cell>
          <cell r="L13619">
            <v>200</v>
          </cell>
          <cell r="M13619">
            <v>50</v>
          </cell>
          <cell r="N13619">
            <v>50</v>
          </cell>
          <cell r="P13619" t="str">
            <v xml:space="preserve">The print is in excellent condition but please inspect the image carefully for any occasional age related marks. </v>
          </cell>
        </row>
        <row r="13620">
          <cell r="G13620" t="str">
            <v>17449a</v>
          </cell>
          <cell r="H13620" t="str">
            <v>17449a</v>
          </cell>
          <cell r="I13620" t="str">
            <v>Christian Stoll - Jugenstil design lithograph after Richard Sachs 1906</v>
          </cell>
          <cell r="J13620" t="str">
            <v xml:space="preserve">This original lithograph is from Ornamentik der Gegenwart Serie IV or Contemporary Ornamentation Series IV, published by Christian Stoll. Plauen, Germany 1906. 
The work was lithographed by CG Roder GmbH, Leipzig.
A wonderful collection of Jugendstil design, heavily influenced by the Art Nouveau movement in Germany.
Size: 12.5in x 19in (32cm x 48cm) </v>
          </cell>
          <cell r="K13620">
            <v>150</v>
          </cell>
          <cell r="L13620">
            <v>250</v>
          </cell>
          <cell r="M13620">
            <v>50</v>
          </cell>
          <cell r="N13620">
            <v>50</v>
          </cell>
          <cell r="P13620" t="str">
            <v xml:space="preserve">The print is in excellent condition but please inspect the image carefully for any occasional age related marks. </v>
          </cell>
        </row>
        <row r="13621">
          <cell r="G13621" t="str">
            <v>17473a</v>
          </cell>
          <cell r="H13621" t="str">
            <v>17473a</v>
          </cell>
          <cell r="I13621" t="str">
            <v>Tymms and Digby Wyatt - Chromolithograph from the Art of Illuminating 1860</v>
          </cell>
          <cell r="J13621"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3621">
            <v>30</v>
          </cell>
          <cell r="L13621">
            <v>60</v>
          </cell>
          <cell r="M13621">
            <v>15</v>
          </cell>
          <cell r="N13621">
            <v>15</v>
          </cell>
          <cell r="P13621" t="str">
            <v>Excellent condition - please review the images carefully</v>
          </cell>
        </row>
        <row r="13622">
          <cell r="G13622" t="str">
            <v>17479a</v>
          </cell>
          <cell r="H13622" t="str">
            <v>17479a</v>
          </cell>
          <cell r="I13622" t="str">
            <v>Tymms and Digby Wyatt - Chromolithograph from the Art of Illuminating 1860</v>
          </cell>
          <cell r="J13622"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3622">
            <v>30</v>
          </cell>
          <cell r="L13622">
            <v>60</v>
          </cell>
          <cell r="M13622">
            <v>15</v>
          </cell>
          <cell r="N13622">
            <v>15</v>
          </cell>
          <cell r="P13622" t="str">
            <v>Excellent condition - please review the images carefully</v>
          </cell>
        </row>
        <row r="13623">
          <cell r="G13623" t="str">
            <v>17489a</v>
          </cell>
          <cell r="H13623" t="str">
            <v>17489a</v>
          </cell>
          <cell r="I13623" t="str">
            <v>Tymms and Digby Wyatt - Chromolithograph from the Art of Illuminating 1860</v>
          </cell>
          <cell r="J13623"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3623">
            <v>30</v>
          </cell>
          <cell r="L13623">
            <v>60</v>
          </cell>
          <cell r="M13623">
            <v>15</v>
          </cell>
          <cell r="N13623">
            <v>15</v>
          </cell>
          <cell r="P13623" t="str">
            <v>Excellent condition - please review the images carefully</v>
          </cell>
        </row>
        <row r="13624">
          <cell r="G13624" t="str">
            <v>17492a</v>
          </cell>
          <cell r="H13624" t="str">
            <v>17492a</v>
          </cell>
          <cell r="I13624" t="str">
            <v>Tymms and Digby Wyatt - Chromolithograph from the Art of Illuminating 1860</v>
          </cell>
          <cell r="J13624" t="str">
            <v xml:space="preserve">This beautiful chromolithographic print is from The Art of Illuminating as Practised in Europe from the Earliest Times by W R Tymms and M Digby Wyatt. Published by Day &amp; Son, London 1860. 1st Edition. 
The fine chromolithograph are facsimiles of actual illuminations from manuscripts and bibles from the 6th to the 16th centuries.  
Size: 11.5in x 8.25in (30cm x 21cm) </v>
          </cell>
          <cell r="K13624">
            <v>30</v>
          </cell>
          <cell r="L13624">
            <v>60</v>
          </cell>
          <cell r="M13624">
            <v>15</v>
          </cell>
          <cell r="N13624">
            <v>15</v>
          </cell>
          <cell r="P13624" t="str">
            <v>Excellent condition - please review the images carefully</v>
          </cell>
        </row>
        <row r="13625">
          <cell r="G13625" t="str">
            <v>17524a</v>
          </cell>
          <cell r="H13625" t="str">
            <v>17524a</v>
          </cell>
          <cell r="I13625" t="str">
            <v>AS Murray - 3 prints of Greek Vases 1894</v>
          </cell>
          <cell r="J13625" t="str">
            <v>These prints are from Designs from Greek Vases in the British Museum by Alexander S Murray. Published by Longmans 1894. First edition.
They depict interior and exterior designs from kylikes (vases). The plates show paintings on red-figure, ancient, Greek vases which were produced from c530 B.C. to c330 B.C. in Greece and southern Italy. Most of the subjects shown are taken from ancient Greek myths.
Size: approx. 11in x 17in (28cm 43cm)</v>
          </cell>
          <cell r="K13625">
            <v>120</v>
          </cell>
          <cell r="L13625">
            <v>200</v>
          </cell>
          <cell r="M13625">
            <v>40</v>
          </cell>
          <cell r="N13625">
            <v>40</v>
          </cell>
          <cell r="P13625" t="str">
            <v xml:space="preserve">The prints are in excellent condition - please inspect the image carefully for any occasional age related marks. </v>
          </cell>
        </row>
        <row r="13626">
          <cell r="G13626" t="str">
            <v>17525a</v>
          </cell>
          <cell r="H13626" t="str">
            <v>17525a</v>
          </cell>
          <cell r="I13626" t="str">
            <v>AS Murray - 3 prints of Greek Vases 1894</v>
          </cell>
          <cell r="J13626" t="str">
            <v>These prints are from Designs from Greek Vases in the British Museum by Alexander S Murray. Published by Longmans 1894. First edition.
They depict interior and exterior designs from kylikes (vases). The plates show paintings on red-figure, ancient, Greek vases which were produced from c530 B.C. to c330 B.C. in Greece and southern Italy. Most of the subjects shown are taken from ancient Greek myths.
Size: approx. 11in x 17in (28cm 43cm)</v>
          </cell>
          <cell r="K13626">
            <v>120</v>
          </cell>
          <cell r="L13626">
            <v>200</v>
          </cell>
          <cell r="M13626">
            <v>40</v>
          </cell>
          <cell r="N13626">
            <v>40</v>
          </cell>
          <cell r="P13626" t="str">
            <v xml:space="preserve">The prints are in excellent condition - please inspect the image carefully for any occasional age related marks. </v>
          </cell>
        </row>
        <row r="13627">
          <cell r="G13627" t="str">
            <v>17526a</v>
          </cell>
          <cell r="H13627" t="str">
            <v>17526a</v>
          </cell>
          <cell r="I13627" t="str">
            <v>AS Murray - 3 prints of Greek Vases 1894</v>
          </cell>
          <cell r="J13627" t="str">
            <v>These prints are from Designs from Greek Vases in the British Museum by Alexander S Murray. Published by Longmans 1894. First edition.
They depict interior and exterior designs from kylikes (vases). The plates show paintings on red-figure, ancient, Greek vases which were produced from c530 B.C. to c330 B.C. in Greece and southern Italy. Most of the subjects shown are taken from ancient Greek myths.
Size: approx. 11in x 17in (28cm 43cm)</v>
          </cell>
          <cell r="K13627">
            <v>120</v>
          </cell>
          <cell r="L13627">
            <v>200</v>
          </cell>
          <cell r="M13627">
            <v>40</v>
          </cell>
          <cell r="N13627">
            <v>40</v>
          </cell>
          <cell r="P13627" t="str">
            <v xml:space="preserve">The prints are in excellent condition - please inspect the image carefully for any occasional age related marks. </v>
          </cell>
        </row>
        <row r="13628">
          <cell r="G13628" t="str">
            <v>17534a</v>
          </cell>
          <cell r="H13628" t="str">
            <v>17534a</v>
          </cell>
          <cell r="I13628" t="str">
            <v>A Wahlen - Engraving: Shah of Persia and Persian nobleman 1843</v>
          </cell>
          <cell r="J13628" t="str">
            <v>These hand-coloured woodcut engravings are from the Asian volume of Moeurs, Usages et costumes de tous les peuples du monde, d'après des documents authentiques et les voyages les plus récents by Auguste Wahlen. Published by Libraire Historique-Artistique, Brussels, 1843. 
The engravings featured in this lot are the Jesuit missionary in China and Chinese monks.
The title of the work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13628">
            <v>60</v>
          </cell>
          <cell r="L13628">
            <v>100</v>
          </cell>
          <cell r="M13628">
            <v>20</v>
          </cell>
          <cell r="N13628">
            <v>20</v>
          </cell>
          <cell r="P13628" t="str">
            <v>Excellent condition - please review the images carefully</v>
          </cell>
        </row>
        <row r="13629">
          <cell r="G13629" t="str">
            <v>17541a</v>
          </cell>
          <cell r="H13629" t="str">
            <v>17541a</v>
          </cell>
          <cell r="I13629" t="str">
            <v>A Wahlen - Engraving: Persian mullah and Persian gunner 1843</v>
          </cell>
          <cell r="J13629" t="str">
            <v>These hand-coloured woodcut engravings are from the Asian volume of Moeurs, Usages et costumes de tous les peuples du monde, d'après des documents authentiques et les voyages les plus récents by Auguste Wahlen. Published by Libraire Historique-Artistique, Brussels, 1843. 
The engravings featured in this lot are the Jesuit missionary in China and Chinese monks.
The title of the work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13629">
            <v>60</v>
          </cell>
          <cell r="L13629">
            <v>100</v>
          </cell>
          <cell r="M13629">
            <v>20</v>
          </cell>
          <cell r="N13629">
            <v>20</v>
          </cell>
          <cell r="P13629" t="str">
            <v>Excellent condition - please review the images carefully</v>
          </cell>
        </row>
        <row r="13630">
          <cell r="G13630" t="str">
            <v>17543a</v>
          </cell>
          <cell r="H13630" t="str">
            <v>17543a</v>
          </cell>
          <cell r="I13630" t="str">
            <v>A Wahlen - Engraving: Armenian merchant and young lady from Armenia 1843</v>
          </cell>
          <cell r="J13630" t="str">
            <v>These hand-coloured woodcut engravings are from the Asian volume of Moeurs, Usages et costumes de tous les peuples du monde, d'après des documents authentiques et les voyages les plus récents by Auguste Wahlen. Published by Libraire Historique-Artistique, Brussels, 1843. 
The engravings featured in this lot are the Jesuit missionary in China and Chinese monks.
The title of the work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13630">
            <v>60</v>
          </cell>
          <cell r="L13630">
            <v>100</v>
          </cell>
          <cell r="M13630">
            <v>20</v>
          </cell>
          <cell r="N13630">
            <v>20</v>
          </cell>
          <cell r="P13630" t="str">
            <v>Excellent condition - please review the images carefully</v>
          </cell>
        </row>
        <row r="13631">
          <cell r="G13631" t="str">
            <v>17543a</v>
          </cell>
          <cell r="H13631" t="str">
            <v>17543a</v>
          </cell>
          <cell r="I13631" t="str">
            <v>A Wahlen - Engraving of Persian lady 1843</v>
          </cell>
          <cell r="K13631">
            <v>0</v>
          </cell>
          <cell r="L13631">
            <v>0</v>
          </cell>
          <cell r="N13631">
            <v>0</v>
          </cell>
        </row>
        <row r="13632">
          <cell r="G13632" t="str">
            <v>17545a</v>
          </cell>
          <cell r="H13632" t="str">
            <v>17545a</v>
          </cell>
          <cell r="I13632" t="str">
            <v>A Wahlen - Engraving: Tartar woman from Tomsk and Lady from Georgia 1843</v>
          </cell>
          <cell r="J13632" t="str">
            <v>These hand-coloured woodcut engravings are from the Asian volume of Moeurs, Usages et costumes de tous les peuples du monde, d'après des documents authentiques et les voyages les plus récents by Auguste Wahlen. Published by Libraire Historique-Artistique, Brussels, 1843. 
The engravings featured in this lot are the Jesuit missionary in China and Chinese monks.
The title of the work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13632">
            <v>60</v>
          </cell>
          <cell r="L13632">
            <v>100</v>
          </cell>
          <cell r="M13632">
            <v>20</v>
          </cell>
          <cell r="N13632">
            <v>20</v>
          </cell>
          <cell r="P13632" t="str">
            <v>Excellent condition - please review the images carefully</v>
          </cell>
        </row>
        <row r="13633">
          <cell r="G13633" t="str">
            <v>17546a</v>
          </cell>
          <cell r="H13633" t="str">
            <v>17546a</v>
          </cell>
          <cell r="I13633" t="str">
            <v>A Wahlen - Engraving: Hindustan man and Indian Sepoy officer 1843</v>
          </cell>
          <cell r="J13633" t="str">
            <v>These hand-coloured woodcut engravings are from the Asian volume of Moeurs, Usages et costumes de tous les peuples du monde, d'après des documents authentiques et les voyages les plus récents by Auguste Wahlen. Published by Libraire Historique-Artistique, Brussels, 1843. 
The engravings featured in this lot are the Jesuit missionary in China and Chinese monks.
The title of the work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13633">
            <v>60</v>
          </cell>
          <cell r="L13633">
            <v>100</v>
          </cell>
          <cell r="M13633">
            <v>20</v>
          </cell>
          <cell r="N13633">
            <v>20</v>
          </cell>
          <cell r="P13633" t="str">
            <v>Excellent condition - please review the images carefully</v>
          </cell>
        </row>
        <row r="13634">
          <cell r="G13634" t="str">
            <v>17554a</v>
          </cell>
          <cell r="H13634" t="str">
            <v>17554a</v>
          </cell>
          <cell r="I13634" t="str">
            <v>A Wahlen - Woodcut engraving of a Kurd 1843</v>
          </cell>
          <cell r="J13634" t="str">
            <v>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v>
          </cell>
          <cell r="K13634">
            <v>20</v>
          </cell>
          <cell r="L13634">
            <v>40</v>
          </cell>
          <cell r="M13634">
            <v>10</v>
          </cell>
          <cell r="N13634">
            <v>10</v>
          </cell>
          <cell r="P13634" t="str">
            <v>Excellent condition - please review the images carefully</v>
          </cell>
        </row>
        <row r="13635">
          <cell r="G13635" t="str">
            <v>17588a</v>
          </cell>
          <cell r="H13635" t="str">
            <v>17588a</v>
          </cell>
          <cell r="I13635" t="str">
            <v>Seroux D'Agincourt - 3 engravings of monuments 1823</v>
          </cell>
          <cell r="J13635" t="str">
            <v>These engravings are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13635">
            <v>75</v>
          </cell>
          <cell r="L13635">
            <v>125</v>
          </cell>
          <cell r="M13635">
            <v>25</v>
          </cell>
          <cell r="N13635">
            <v>25</v>
          </cell>
          <cell r="P13635" t="str">
            <v>Excellent condition - please review the images carefully</v>
          </cell>
        </row>
        <row r="13636">
          <cell r="G13636" t="str">
            <v>17592a</v>
          </cell>
          <cell r="H13636" t="str">
            <v>17592a</v>
          </cell>
          <cell r="I13636" t="str">
            <v>Seroux D'Agincourt - 3 engravings of monuments 1823</v>
          </cell>
          <cell r="J13636" t="str">
            <v>These engravings are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13636">
            <v>75</v>
          </cell>
          <cell r="L13636">
            <v>125</v>
          </cell>
          <cell r="M13636">
            <v>25</v>
          </cell>
          <cell r="N13636">
            <v>25</v>
          </cell>
          <cell r="P13636" t="str">
            <v>Excellent condition - please review the images carefully</v>
          </cell>
        </row>
        <row r="13637">
          <cell r="G13637" t="str">
            <v>17593a</v>
          </cell>
          <cell r="H13637" t="str">
            <v>17593a</v>
          </cell>
          <cell r="I13637" t="str">
            <v>Seroux D'Agincourt - 3 engravings of monuments 1823</v>
          </cell>
          <cell r="J13637" t="str">
            <v>These engravings are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13637">
            <v>75</v>
          </cell>
          <cell r="L13637">
            <v>125</v>
          </cell>
          <cell r="M13637">
            <v>25</v>
          </cell>
          <cell r="N13637">
            <v>25</v>
          </cell>
          <cell r="P13637" t="str">
            <v>Excellent condition - please review the images carefully</v>
          </cell>
        </row>
        <row r="13638">
          <cell r="G13638" t="str">
            <v>17594a</v>
          </cell>
          <cell r="H13638" t="str">
            <v>17594a</v>
          </cell>
          <cell r="I13638" t="str">
            <v>Seroux D'Agincourt - 3 engravings of monuments 1823</v>
          </cell>
          <cell r="J13638" t="str">
            <v>These engravings are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v>
          </cell>
          <cell r="K13638">
            <v>75</v>
          </cell>
          <cell r="L13638">
            <v>125</v>
          </cell>
          <cell r="M13638">
            <v>25</v>
          </cell>
          <cell r="N13638">
            <v>25</v>
          </cell>
          <cell r="P13638" t="str">
            <v>Excellent condition - please review the images carefully</v>
          </cell>
        </row>
        <row r="13639">
          <cell r="G13639" t="str">
            <v>18011a</v>
          </cell>
          <cell r="H13639" t="str">
            <v>18011a</v>
          </cell>
          <cell r="I13639" t="str">
            <v>Hipkins - Rare lithograph of the Regal by W Gibb 1888</v>
          </cell>
          <cell r="J13639"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3639">
            <v>80</v>
          </cell>
          <cell r="L13639">
            <v>160</v>
          </cell>
          <cell r="M13639">
            <v>40</v>
          </cell>
          <cell r="N13639">
            <v>40</v>
          </cell>
          <cell r="P13639" t="str">
            <v>Excellent condition - please review the images carefully</v>
          </cell>
        </row>
        <row r="13640">
          <cell r="G13640" t="str">
            <v>18013a</v>
          </cell>
          <cell r="H13640" t="str">
            <v>18013a</v>
          </cell>
          <cell r="I13640" t="str">
            <v>Hipkins - Rare lithograph of Hu Chin &amp; Bow, Sheng, San-Hsien, Pi-Pa by W Gibb 1888</v>
          </cell>
          <cell r="J13640"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3640">
            <v>80</v>
          </cell>
          <cell r="L13640">
            <v>160</v>
          </cell>
          <cell r="M13640">
            <v>40</v>
          </cell>
          <cell r="N13640">
            <v>40</v>
          </cell>
          <cell r="P13640" t="str">
            <v>Excellent condition - please review the images carefully</v>
          </cell>
        </row>
        <row r="13641">
          <cell r="G13641" t="str">
            <v>18014a</v>
          </cell>
          <cell r="H13641" t="str">
            <v>18014a</v>
          </cell>
          <cell r="I13641" t="str">
            <v>Hipkins - Rare lithograph of Chinese Ti-Tzu, So-Na, Yueh-Chin, Japanese Hiji-Riki, Chinese La-Pa by W Gibb 1888</v>
          </cell>
          <cell r="J13641"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3641">
            <v>80</v>
          </cell>
          <cell r="L13641">
            <v>160</v>
          </cell>
          <cell r="M13641">
            <v>40</v>
          </cell>
          <cell r="N13641">
            <v>40</v>
          </cell>
          <cell r="P13641" t="str">
            <v>Excellent condition - please review the images carefully</v>
          </cell>
        </row>
        <row r="13642">
          <cell r="G13642" t="str">
            <v>18016a</v>
          </cell>
          <cell r="H13642" t="str">
            <v>18016a</v>
          </cell>
          <cell r="I13642" t="str">
            <v>Hipkins - Rare lithograph of the Lute by W Gibb 1888</v>
          </cell>
          <cell r="J13642"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3642">
            <v>80</v>
          </cell>
          <cell r="L13642">
            <v>160</v>
          </cell>
          <cell r="M13642">
            <v>40</v>
          </cell>
          <cell r="N13642">
            <v>40</v>
          </cell>
          <cell r="P13642" t="str">
            <v>Excellent condition - please review the images carefully</v>
          </cell>
        </row>
        <row r="13643">
          <cell r="G13643" t="str">
            <v>18017a</v>
          </cell>
          <cell r="H13643" t="str">
            <v>18017a</v>
          </cell>
          <cell r="I13643" t="str">
            <v>Hipkins - Rare lithograph of Sitars and Vina by W Gibb 1888</v>
          </cell>
          <cell r="J13643"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3643">
            <v>80</v>
          </cell>
          <cell r="L13643">
            <v>160</v>
          </cell>
          <cell r="M13643">
            <v>40</v>
          </cell>
          <cell r="N13643">
            <v>40</v>
          </cell>
          <cell r="P13643" t="str">
            <v>Excellent condition - please review the images carefully</v>
          </cell>
        </row>
        <row r="13644">
          <cell r="G13644" t="str">
            <v>18018a</v>
          </cell>
          <cell r="H13644" t="str">
            <v>18018a</v>
          </cell>
          <cell r="I13644" t="str">
            <v>Hipkins - Rare lithograph of Doliano, Oboe, Bassoon, Oboe Da Caccia, Basset Horn, by W Gibb 1888</v>
          </cell>
          <cell r="J13644"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3644">
            <v>80</v>
          </cell>
          <cell r="L13644">
            <v>160</v>
          </cell>
          <cell r="M13644">
            <v>40</v>
          </cell>
          <cell r="N13644">
            <v>40</v>
          </cell>
          <cell r="P13644" t="str">
            <v>Excellent condition - please review the images carefully</v>
          </cell>
        </row>
        <row r="13645">
          <cell r="G13645" t="str">
            <v>18020a</v>
          </cell>
          <cell r="H13645" t="str">
            <v>18020a</v>
          </cell>
          <cell r="I13645" t="str">
            <v>Hipkins - Rare lithograph of the Empress Harpsichord by W Gibb 1888</v>
          </cell>
          <cell r="J13645"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3645">
            <v>120</v>
          </cell>
          <cell r="L13645">
            <v>200</v>
          </cell>
          <cell r="M13645">
            <v>40</v>
          </cell>
          <cell r="N13645">
            <v>40</v>
          </cell>
          <cell r="P13645" t="str">
            <v>Excellent condition - please review the images carefully</v>
          </cell>
        </row>
        <row r="13646">
          <cell r="G13646" t="str">
            <v>18027a</v>
          </cell>
          <cell r="H13646" t="str">
            <v>18027a</v>
          </cell>
          <cell r="I13646" t="str">
            <v>Hipkins - Rare lithograph of Stradivarius Guitar by W Gibb 1888</v>
          </cell>
          <cell r="J13646" t="str">
            <v>This beautiful print was drawn by William Gibb for Musical Instruments, Historic, Rare and Unique by Alfred Hipkins. Published by Adam and Charles Black, Edinburgh 1888.  
These masterful chromolithographs was executed by the Edinburgh firm McLagan and Cumming under the direction of David Cumming. The text for the work was compiled by the musicologist Alfred Hipkins (1826-1903) and the images by the Scottish illustrator William Gibb.  
Credit for this influential work should also go to Robert Glen (1835-1911), a watercolour artist and musical instrument maker in Edinburgh.  
The work and its plates are rightly considered the finest lithographic illustrations of musical instruments ever published. Only 1040 impressions and 50 artist proofs were ever issued, which make a superb presentation if matted and framed.  
Size: 11.75in x 15.75in (30cm x 40cm)</v>
          </cell>
          <cell r="K13646">
            <v>80</v>
          </cell>
          <cell r="L13646">
            <v>160</v>
          </cell>
          <cell r="M13646">
            <v>40</v>
          </cell>
          <cell r="N13646">
            <v>40</v>
          </cell>
          <cell r="P13646" t="str">
            <v>Excellent condition - please review the images carefully</v>
          </cell>
        </row>
        <row r="13647">
          <cell r="G13647" t="str">
            <v>18037a</v>
          </cell>
          <cell r="H13647" t="str">
            <v>18037a</v>
          </cell>
          <cell r="I13647" t="str">
            <v>William Nicholson - D is for Dandy 1898</v>
          </cell>
          <cell r="J13647" t="str">
            <v>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v>
          </cell>
          <cell r="K13647">
            <v>80</v>
          </cell>
          <cell r="L13647">
            <v>160</v>
          </cell>
          <cell r="M13647">
            <v>40</v>
          </cell>
          <cell r="N13647">
            <v>40</v>
          </cell>
          <cell r="P13647" t="str">
            <v>Excellent condition - please review the image carefully</v>
          </cell>
        </row>
        <row r="13648">
          <cell r="G13648" t="str">
            <v>18058a</v>
          </cell>
          <cell r="H13648" t="str">
            <v>18058a</v>
          </cell>
          <cell r="I13648" t="str">
            <v>R Ackermann - 6 cock fighting engravings 1853</v>
          </cell>
          <cell r="J13648" t="str">
            <v>This is a complete set of aquatint engravings from Newton Fielding published in 1853 by R. Ackermann at his Sporting Gallery located at 191 Regent Street. 
Each one was created on woven paper. Plate 1: Set Too - When Cock Meets Cock, Then Comes the Tug of War Plate 2: Fight Each tugging to be the victor, breast to breast.  Yet neither conqueror nor conquered.  Plate 3: Throat - O mighty Caesar, dost thou lie so low Plate 4: Knock Down - Lo now my Glory, smeared in dust &amp; blood. Plate 5: Recovery - And each keen sinew braced, the storm of war ruffling o'er his nervous body frowns. Plate 6: Death ? Dead...for my life.... Even so;.... My tale is told.  
Each plate measures 8in x 6in on woven paper and mounted ready for framing</v>
          </cell>
          <cell r="K13648">
            <v>150</v>
          </cell>
          <cell r="L13648">
            <v>250</v>
          </cell>
          <cell r="M13648">
            <v>50</v>
          </cell>
          <cell r="N13648">
            <v>50</v>
          </cell>
          <cell r="P13648" t="str">
            <v>Excellent condition - please review the images carefully</v>
          </cell>
        </row>
        <row r="13649">
          <cell r="G13649" t="str">
            <v>18077a</v>
          </cell>
          <cell r="H13649" t="str">
            <v>18077a</v>
          </cell>
          <cell r="I13649" t="str">
            <v xml:space="preserve">Louis Wain - Rare plate of Beauty and the Beast 1905 </v>
          </cell>
          <cell r="J13649" t="str">
            <v xml:space="preserve">This colour plate is from the rare publication Frolics in Fairyland by Grace Floyd, illustrated by Louis Wain. Published by Raphael Tuck &amp; Sons, Co. Ltd, New York / London / Paris, 1905. 
Rare Wain production in which characters from classic fairy tales are re-imagined as his characteristically eccentric and expressive cats.  Wain was once regarded as the most famous cat artist on earth. 
Each print with Wain's unique cats managing to appear simultaneously charming and bizarre.  
Size: Mount 11.4in x 14.4in (29cm x 36.5cm) Print 8.3in x 12in (21cm x 30 cm) </v>
          </cell>
          <cell r="K13649">
            <v>120</v>
          </cell>
          <cell r="L13649">
            <v>200</v>
          </cell>
          <cell r="M13649">
            <v>40</v>
          </cell>
          <cell r="N13649">
            <v>40</v>
          </cell>
          <cell r="P13649" t="str">
            <v>Excellent condition - please review the images carefully</v>
          </cell>
        </row>
        <row r="13650">
          <cell r="G13650" t="str">
            <v>18078a</v>
          </cell>
          <cell r="H13650" t="str">
            <v>18078a</v>
          </cell>
          <cell r="I13650" t="str">
            <v xml:space="preserve">Louis Wain - Rare plate of The Forty Thieves 1905 </v>
          </cell>
          <cell r="J13650" t="str">
            <v xml:space="preserve">This colour plate is from the rare publication Frolics in Fairyland by Grace Floyd, illustrated by Louis Wain. Published by Raphael Tuck &amp; Sons, Co. Ltd, New York / London / Paris, 1905. 
Rare Wain production in which characters from classic fairy tales are re-imagined as his characteristically eccentric and expressive cats.  Wain was once regarded as the most famous cat artist on earth. 
Each print with Wain's unique cats managing to appear simultaneously charming and bizarre.  
Size: Mount 11.4in x 14.4in (29cm x 36.5cm) Print 8.3in x 12in (21cm x 30 cm) </v>
          </cell>
          <cell r="K13650">
            <v>120</v>
          </cell>
          <cell r="L13650">
            <v>200</v>
          </cell>
          <cell r="M13650">
            <v>40</v>
          </cell>
          <cell r="N13650">
            <v>40</v>
          </cell>
          <cell r="P13650" t="str">
            <v>Excellent condition - please review the images carefully</v>
          </cell>
        </row>
        <row r="13651">
          <cell r="G13651" t="str">
            <v>18138a</v>
          </cell>
          <cell r="H13651" t="str">
            <v>18138a</v>
          </cell>
          <cell r="I13651" t="str">
            <v>Tom Merry political cartoon - St Stephen's Pantomime 1887</v>
          </cell>
          <cell r="J13651"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3651">
            <v>90</v>
          </cell>
          <cell r="L13651">
            <v>150</v>
          </cell>
          <cell r="M13651">
            <v>30</v>
          </cell>
          <cell r="N13651">
            <v>30</v>
          </cell>
          <cell r="P13651" t="str">
            <v>Excellent condition with minor repaired tears - please review the images carefully</v>
          </cell>
        </row>
        <row r="13652">
          <cell r="G13652" t="str">
            <v>18173a</v>
          </cell>
          <cell r="H13652" t="str">
            <v>18173a</v>
          </cell>
          <cell r="I13652" t="str">
            <v>Tom Merry political cartoon - The Coming Campaign No 3 1887</v>
          </cell>
          <cell r="J13652"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3652">
            <v>90</v>
          </cell>
          <cell r="L13652">
            <v>150</v>
          </cell>
          <cell r="M13652">
            <v>30</v>
          </cell>
          <cell r="N13652">
            <v>30</v>
          </cell>
        </row>
        <row r="13653">
          <cell r="G13653" t="str">
            <v>18176a</v>
          </cell>
          <cell r="H13653" t="str">
            <v>18176a</v>
          </cell>
          <cell r="I13653" t="str">
            <v>Tom Merry political cartoon - Politics and the Police 1887</v>
          </cell>
          <cell r="J13653"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3653">
            <v>60</v>
          </cell>
          <cell r="L13653">
            <v>120</v>
          </cell>
          <cell r="M13653">
            <v>30</v>
          </cell>
          <cell r="N13653">
            <v>30</v>
          </cell>
        </row>
        <row r="13654">
          <cell r="G13654" t="str">
            <v>18188a</v>
          </cell>
          <cell r="H13654" t="str">
            <v>18188a</v>
          </cell>
          <cell r="I13654" t="str">
            <v>Tom Merry political cartoon - Gladstonians in Council 1887</v>
          </cell>
          <cell r="J13654" t="str">
            <v>This double-page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21in x 14in (51cm x 36cm)</v>
          </cell>
          <cell r="K13654">
            <v>90</v>
          </cell>
          <cell r="L13654">
            <v>150</v>
          </cell>
          <cell r="M13654">
            <v>30</v>
          </cell>
          <cell r="N13654">
            <v>30</v>
          </cell>
        </row>
        <row r="13655">
          <cell r="G13655" t="str">
            <v>18233a</v>
          </cell>
          <cell r="H13655" t="str">
            <v>18233a</v>
          </cell>
          <cell r="I13655" t="str">
            <v>John Kay - 2 etchings of Scottish characters 1877</v>
          </cell>
          <cell r="J13655"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K13655">
            <v>40</v>
          </cell>
          <cell r="L13655">
            <v>80</v>
          </cell>
          <cell r="M13655">
            <v>20</v>
          </cell>
          <cell r="N13655">
            <v>20</v>
          </cell>
          <cell r="P13655" t="str">
            <v>Excellent condition - please review the images carefully</v>
          </cell>
        </row>
        <row r="13656">
          <cell r="G13656" t="str">
            <v>18235a</v>
          </cell>
          <cell r="H13656" t="str">
            <v>18235a</v>
          </cell>
          <cell r="I13656" t="str">
            <v>John Kay - 2 etchings of Scottish characters 1877</v>
          </cell>
          <cell r="J13656"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K13656">
            <v>40</v>
          </cell>
          <cell r="L13656">
            <v>80</v>
          </cell>
          <cell r="M13656">
            <v>20</v>
          </cell>
          <cell r="N13656">
            <v>20</v>
          </cell>
          <cell r="P13656" t="str">
            <v>Excellent condition - please review the images carefully</v>
          </cell>
        </row>
        <row r="13657">
          <cell r="G13657" t="str">
            <v>18241a</v>
          </cell>
          <cell r="H13657" t="str">
            <v>18241a</v>
          </cell>
          <cell r="I13657" t="str">
            <v>John Kay - 2 etchings of Scottish characters 1877</v>
          </cell>
          <cell r="J13657"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K13657">
            <v>40</v>
          </cell>
          <cell r="L13657">
            <v>80</v>
          </cell>
          <cell r="M13657">
            <v>20</v>
          </cell>
          <cell r="N13657">
            <v>20</v>
          </cell>
          <cell r="P13657" t="str">
            <v>Excellent condition - please review the images carefully</v>
          </cell>
        </row>
        <row r="13658">
          <cell r="G13658" t="str">
            <v>18246a</v>
          </cell>
          <cell r="H13658" t="str">
            <v>18246a</v>
          </cell>
          <cell r="I13658" t="str">
            <v>John Kay - 2 etchings of Scottish characters 1877</v>
          </cell>
          <cell r="J13658"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K13658">
            <v>40</v>
          </cell>
          <cell r="L13658">
            <v>80</v>
          </cell>
          <cell r="M13658">
            <v>20</v>
          </cell>
          <cell r="N13658">
            <v>20</v>
          </cell>
          <cell r="P13658" t="str">
            <v>Excellent condition - please review the images carefully</v>
          </cell>
        </row>
        <row r="13659">
          <cell r="G13659" t="str">
            <v>18261a</v>
          </cell>
          <cell r="H13659" t="str">
            <v>18261a</v>
          </cell>
          <cell r="I13659" t="str">
            <v>John Kay - 2 etchings of Scottish characters 1877</v>
          </cell>
          <cell r="J13659" t="str">
            <v>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v>
          </cell>
          <cell r="K13659">
            <v>40</v>
          </cell>
          <cell r="L13659">
            <v>80</v>
          </cell>
          <cell r="M13659">
            <v>20</v>
          </cell>
          <cell r="N13659">
            <v>20</v>
          </cell>
          <cell r="P13659" t="str">
            <v>Excellent condition - please review the images carefully</v>
          </cell>
        </row>
        <row r="13660">
          <cell r="G13660" t="str">
            <v>18625a</v>
          </cell>
          <cell r="H13660" t="str">
            <v>18625a</v>
          </cell>
          <cell r="I13660" t="str">
            <v>Joseph Strutt - Games with the ball 1801</v>
          </cell>
          <cell r="J13660" t="str">
            <v>These beautifully hand-coloured engraved plates are from Glig-Gamena Angel-Deod, or, The Sports and Pastimes of the People of England by Joseph Strutt. Published by T. Bensley &amp; J. White, London 1801. 
Size: approximately 9.5in x 12in (24cm x 30cm)</v>
          </cell>
          <cell r="K13660">
            <v>20</v>
          </cell>
          <cell r="L13660">
            <v>40</v>
          </cell>
          <cell r="M13660">
            <v>6</v>
          </cell>
          <cell r="N13660">
            <v>6</v>
          </cell>
          <cell r="P13660" t="str">
            <v>Excellent condition with occasional offsetting and toning - please review the images carefully</v>
          </cell>
        </row>
        <row r="13661">
          <cell r="G13661" t="str">
            <v>18711a</v>
          </cell>
          <cell r="H13661" t="str">
            <v>18711a</v>
          </cell>
          <cell r="I13661" t="str">
            <v>JJ Grandville - Lithograph of Les Fleurs Animees 1846</v>
          </cell>
          <cell r="J13661"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3661">
            <v>30</v>
          </cell>
          <cell r="L13661">
            <v>60</v>
          </cell>
          <cell r="M13661">
            <v>15</v>
          </cell>
          <cell r="N13661">
            <v>15</v>
          </cell>
          <cell r="P13661" t="str">
            <v>Excellent condition - please review the images carefully</v>
          </cell>
        </row>
        <row r="13662">
          <cell r="G13662" t="str">
            <v>18723a</v>
          </cell>
          <cell r="H13662" t="str">
            <v>18723a</v>
          </cell>
          <cell r="I13662" t="str">
            <v>JJ Grandville - Lithograph of Les Fleurs Animees 1846</v>
          </cell>
          <cell r="J13662"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3662">
            <v>30</v>
          </cell>
          <cell r="L13662">
            <v>60</v>
          </cell>
          <cell r="M13662">
            <v>15</v>
          </cell>
          <cell r="N13662">
            <v>15</v>
          </cell>
          <cell r="P13662" t="str">
            <v>Excellent condition - please review the images carefully</v>
          </cell>
        </row>
        <row r="13663">
          <cell r="G13663" t="str">
            <v>18724a</v>
          </cell>
          <cell r="H13663" t="str">
            <v>18724a</v>
          </cell>
          <cell r="I13663" t="str">
            <v>JJ Grandville - Lithograph of Les Fleurs Animees 1846</v>
          </cell>
          <cell r="J13663"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3663">
            <v>30</v>
          </cell>
          <cell r="L13663">
            <v>60</v>
          </cell>
          <cell r="M13663">
            <v>15</v>
          </cell>
          <cell r="N13663">
            <v>15</v>
          </cell>
          <cell r="P13663" t="str">
            <v>Excellent condition - please review the images carefully</v>
          </cell>
        </row>
        <row r="13664">
          <cell r="G13664" t="str">
            <v>18726a</v>
          </cell>
          <cell r="H13664" t="str">
            <v>18726a</v>
          </cell>
          <cell r="I13664" t="str">
            <v>JJ Grandville - Lithograph of Les Fleurs Animees 1846</v>
          </cell>
          <cell r="J13664"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3664">
            <v>30</v>
          </cell>
          <cell r="L13664">
            <v>60</v>
          </cell>
          <cell r="M13664">
            <v>15</v>
          </cell>
          <cell r="N13664">
            <v>15</v>
          </cell>
          <cell r="P13664" t="str">
            <v>Excellent condition - please review the images carefully</v>
          </cell>
        </row>
        <row r="13665">
          <cell r="G13665" t="str">
            <v>18727a</v>
          </cell>
          <cell r="H13665" t="str">
            <v>18727a</v>
          </cell>
          <cell r="I13665" t="str">
            <v>JJ Grandville - Lithograph of Les Fleurs Animees 1846</v>
          </cell>
          <cell r="J13665" t="str">
            <v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v>
          </cell>
          <cell r="K13665">
            <v>30</v>
          </cell>
          <cell r="L13665">
            <v>60</v>
          </cell>
          <cell r="M13665">
            <v>15</v>
          </cell>
          <cell r="N13665">
            <v>15</v>
          </cell>
          <cell r="P13665" t="str">
            <v>Excellent condition - please review the images carefully</v>
          </cell>
        </row>
        <row r="13666">
          <cell r="G13666">
            <v>0</v>
          </cell>
        </row>
        <row r="13667">
          <cell r="G13667">
            <v>0</v>
          </cell>
        </row>
        <row r="13668">
          <cell r="G13668">
            <v>0</v>
          </cell>
        </row>
        <row r="13669">
          <cell r="G13669">
            <v>0</v>
          </cell>
        </row>
        <row r="13670">
          <cell r="G13670">
            <v>0</v>
          </cell>
        </row>
        <row r="13671">
          <cell r="G13671">
            <v>0</v>
          </cell>
        </row>
        <row r="13672">
          <cell r="G13672">
            <v>0</v>
          </cell>
        </row>
        <row r="13673">
          <cell r="G13673">
            <v>0</v>
          </cell>
        </row>
        <row r="13674">
          <cell r="G13674">
            <v>0</v>
          </cell>
        </row>
        <row r="13675">
          <cell r="G13675">
            <v>0</v>
          </cell>
        </row>
        <row r="13676">
          <cell r="G13676">
            <v>0</v>
          </cell>
        </row>
        <row r="13677">
          <cell r="G13677">
            <v>0</v>
          </cell>
        </row>
        <row r="13678">
          <cell r="G13678">
            <v>0</v>
          </cell>
        </row>
        <row r="13679">
          <cell r="G13679">
            <v>0</v>
          </cell>
        </row>
        <row r="13680">
          <cell r="G13680">
            <v>0</v>
          </cell>
        </row>
        <row r="13681">
          <cell r="G13681">
            <v>0</v>
          </cell>
        </row>
        <row r="13682">
          <cell r="G13682">
            <v>0</v>
          </cell>
        </row>
        <row r="13683">
          <cell r="G13683">
            <v>0</v>
          </cell>
        </row>
        <row r="13684">
          <cell r="G13684">
            <v>0</v>
          </cell>
        </row>
        <row r="13685">
          <cell r="G13685">
            <v>0</v>
          </cell>
        </row>
        <row r="13686">
          <cell r="G13686">
            <v>0</v>
          </cell>
        </row>
        <row r="13687">
          <cell r="G13687">
            <v>0</v>
          </cell>
        </row>
        <row r="13688">
          <cell r="G13688">
            <v>0</v>
          </cell>
        </row>
        <row r="13689">
          <cell r="G13689">
            <v>0</v>
          </cell>
        </row>
        <row r="13690">
          <cell r="G13690">
            <v>0</v>
          </cell>
        </row>
        <row r="13691">
          <cell r="G13691">
            <v>0</v>
          </cell>
        </row>
        <row r="13692">
          <cell r="G13692">
            <v>0</v>
          </cell>
        </row>
        <row r="13693">
          <cell r="G13693">
            <v>0</v>
          </cell>
        </row>
        <row r="13694">
          <cell r="G13694">
            <v>0</v>
          </cell>
        </row>
        <row r="13695">
          <cell r="G13695">
            <v>0</v>
          </cell>
        </row>
        <row r="13696">
          <cell r="G13696">
            <v>0</v>
          </cell>
        </row>
        <row r="13697">
          <cell r="G13697">
            <v>0</v>
          </cell>
        </row>
        <row r="13698">
          <cell r="G13698">
            <v>0</v>
          </cell>
        </row>
        <row r="13699">
          <cell r="G13699">
            <v>0</v>
          </cell>
        </row>
        <row r="13700">
          <cell r="G13700">
            <v>0</v>
          </cell>
        </row>
        <row r="13701">
          <cell r="G13701">
            <v>0</v>
          </cell>
        </row>
        <row r="13702">
          <cell r="G13702">
            <v>0</v>
          </cell>
        </row>
        <row r="13703">
          <cell r="G13703">
            <v>0</v>
          </cell>
        </row>
        <row r="13704">
          <cell r="G13704">
            <v>0</v>
          </cell>
        </row>
        <row r="13705">
          <cell r="G13705">
            <v>0</v>
          </cell>
        </row>
        <row r="13706">
          <cell r="G13706">
            <v>0</v>
          </cell>
        </row>
        <row r="13707">
          <cell r="G13707">
            <v>0</v>
          </cell>
        </row>
        <row r="13708">
          <cell r="G13708">
            <v>0</v>
          </cell>
        </row>
        <row r="13709">
          <cell r="G13709">
            <v>0</v>
          </cell>
        </row>
        <row r="13710">
          <cell r="G13710">
            <v>0</v>
          </cell>
        </row>
        <row r="13711">
          <cell r="G13711">
            <v>0</v>
          </cell>
        </row>
        <row r="13712">
          <cell r="G13712">
            <v>0</v>
          </cell>
        </row>
        <row r="13713">
          <cell r="G13713">
            <v>0</v>
          </cell>
        </row>
        <row r="13714">
          <cell r="G13714">
            <v>0</v>
          </cell>
        </row>
        <row r="13715">
          <cell r="G13715">
            <v>0</v>
          </cell>
        </row>
        <row r="13716">
          <cell r="G13716">
            <v>0</v>
          </cell>
        </row>
        <row r="13717">
          <cell r="G13717">
            <v>0</v>
          </cell>
        </row>
        <row r="13718">
          <cell r="G13718">
            <v>0</v>
          </cell>
        </row>
        <row r="13719">
          <cell r="G13719">
            <v>0</v>
          </cell>
        </row>
        <row r="13720">
          <cell r="G13720">
            <v>0</v>
          </cell>
        </row>
        <row r="13721">
          <cell r="G13721">
            <v>0</v>
          </cell>
        </row>
        <row r="13722">
          <cell r="G13722">
            <v>0</v>
          </cell>
        </row>
        <row r="13723">
          <cell r="G13723">
            <v>0</v>
          </cell>
        </row>
        <row r="13724">
          <cell r="G13724">
            <v>0</v>
          </cell>
        </row>
        <row r="13725">
          <cell r="G13725">
            <v>0</v>
          </cell>
        </row>
        <row r="13726">
          <cell r="G13726">
            <v>0</v>
          </cell>
        </row>
        <row r="13727">
          <cell r="G13727">
            <v>0</v>
          </cell>
        </row>
        <row r="13728">
          <cell r="G13728">
            <v>0</v>
          </cell>
        </row>
        <row r="13729">
          <cell r="G13729">
            <v>0</v>
          </cell>
        </row>
        <row r="13730">
          <cell r="G13730">
            <v>0</v>
          </cell>
        </row>
        <row r="13731">
          <cell r="G13731">
            <v>0</v>
          </cell>
        </row>
        <row r="13732">
          <cell r="G13732">
            <v>0</v>
          </cell>
        </row>
        <row r="13733">
          <cell r="G13733">
            <v>0</v>
          </cell>
        </row>
        <row r="13734">
          <cell r="G13734">
            <v>0</v>
          </cell>
        </row>
        <row r="13735">
          <cell r="G13735">
            <v>0</v>
          </cell>
        </row>
        <row r="13736">
          <cell r="G13736">
            <v>0</v>
          </cell>
        </row>
        <row r="13737">
          <cell r="G13737">
            <v>0</v>
          </cell>
        </row>
        <row r="13738">
          <cell r="G13738">
            <v>0</v>
          </cell>
        </row>
        <row r="13739">
          <cell r="G13739">
            <v>0</v>
          </cell>
        </row>
        <row r="13740">
          <cell r="G13740">
            <v>0</v>
          </cell>
        </row>
        <row r="13741">
          <cell r="G13741">
            <v>0</v>
          </cell>
        </row>
        <row r="13742">
          <cell r="G13742">
            <v>0</v>
          </cell>
        </row>
        <row r="13743">
          <cell r="G13743">
            <v>0</v>
          </cell>
        </row>
        <row r="13744">
          <cell r="G13744">
            <v>0</v>
          </cell>
        </row>
        <row r="13745">
          <cell r="G13745">
            <v>0</v>
          </cell>
        </row>
        <row r="13746">
          <cell r="G13746">
            <v>0</v>
          </cell>
        </row>
        <row r="13747">
          <cell r="G13747">
            <v>0</v>
          </cell>
        </row>
        <row r="13748">
          <cell r="G13748">
            <v>0</v>
          </cell>
        </row>
        <row r="13749">
          <cell r="G13749">
            <v>0</v>
          </cell>
        </row>
        <row r="13750">
          <cell r="G13750">
            <v>0</v>
          </cell>
        </row>
        <row r="13751">
          <cell r="G13751">
            <v>0</v>
          </cell>
        </row>
        <row r="13752">
          <cell r="G13752">
            <v>0</v>
          </cell>
        </row>
        <row r="13753">
          <cell r="G13753">
            <v>0</v>
          </cell>
        </row>
        <row r="13754">
          <cell r="G13754">
            <v>0</v>
          </cell>
        </row>
        <row r="13755">
          <cell r="G13755">
            <v>0</v>
          </cell>
        </row>
        <row r="13756">
          <cell r="G13756">
            <v>0</v>
          </cell>
        </row>
        <row r="13757">
          <cell r="G13757">
            <v>0</v>
          </cell>
        </row>
        <row r="13758">
          <cell r="G13758">
            <v>0</v>
          </cell>
        </row>
        <row r="13759">
          <cell r="G13759">
            <v>0</v>
          </cell>
        </row>
        <row r="13760">
          <cell r="G13760">
            <v>0</v>
          </cell>
        </row>
        <row r="13761">
          <cell r="G13761">
            <v>0</v>
          </cell>
        </row>
        <row r="13762">
          <cell r="G13762">
            <v>0</v>
          </cell>
        </row>
        <row r="13763">
          <cell r="G13763">
            <v>0</v>
          </cell>
        </row>
        <row r="13764">
          <cell r="G13764">
            <v>0</v>
          </cell>
        </row>
        <row r="13765">
          <cell r="G13765">
            <v>0</v>
          </cell>
        </row>
        <row r="13766">
          <cell r="G13766">
            <v>0</v>
          </cell>
        </row>
        <row r="13767">
          <cell r="G13767">
            <v>0</v>
          </cell>
        </row>
        <row r="13768">
          <cell r="G13768">
            <v>0</v>
          </cell>
        </row>
        <row r="13769">
          <cell r="G13769">
            <v>0</v>
          </cell>
        </row>
        <row r="13770">
          <cell r="G13770">
            <v>0</v>
          </cell>
        </row>
        <row r="13771">
          <cell r="G13771">
            <v>0</v>
          </cell>
        </row>
        <row r="13772">
          <cell r="G13772">
            <v>0</v>
          </cell>
        </row>
        <row r="13773">
          <cell r="G13773">
            <v>0</v>
          </cell>
        </row>
        <row r="13774">
          <cell r="G13774">
            <v>0</v>
          </cell>
        </row>
        <row r="13775">
          <cell r="G13775">
            <v>0</v>
          </cell>
        </row>
        <row r="13776">
          <cell r="G13776">
            <v>0</v>
          </cell>
        </row>
        <row r="13777">
          <cell r="G13777">
            <v>0</v>
          </cell>
        </row>
        <row r="13778">
          <cell r="G13778">
            <v>0</v>
          </cell>
        </row>
        <row r="13779">
          <cell r="G13779">
            <v>0</v>
          </cell>
        </row>
        <row r="13780">
          <cell r="G13780">
            <v>0</v>
          </cell>
        </row>
        <row r="13781">
          <cell r="G13781">
            <v>0</v>
          </cell>
        </row>
        <row r="13782">
          <cell r="G13782">
            <v>0</v>
          </cell>
        </row>
        <row r="13783">
          <cell r="G13783">
            <v>0</v>
          </cell>
        </row>
        <row r="13784">
          <cell r="G13784">
            <v>0</v>
          </cell>
        </row>
        <row r="13785">
          <cell r="G13785">
            <v>0</v>
          </cell>
        </row>
        <row r="13786">
          <cell r="G13786">
            <v>0</v>
          </cell>
        </row>
        <row r="13787">
          <cell r="G13787">
            <v>0</v>
          </cell>
        </row>
        <row r="13788">
          <cell r="G13788">
            <v>0</v>
          </cell>
        </row>
        <row r="13789">
          <cell r="G13789">
            <v>0</v>
          </cell>
        </row>
        <row r="13790">
          <cell r="G13790">
            <v>0</v>
          </cell>
        </row>
        <row r="13791">
          <cell r="G13791">
            <v>0</v>
          </cell>
        </row>
        <row r="13792">
          <cell r="G13792">
            <v>0</v>
          </cell>
        </row>
        <row r="13793">
          <cell r="G13793">
            <v>0</v>
          </cell>
        </row>
        <row r="13794">
          <cell r="G13794">
            <v>0</v>
          </cell>
        </row>
        <row r="13795">
          <cell r="G13795">
            <v>0</v>
          </cell>
        </row>
        <row r="13796">
          <cell r="G13796">
            <v>0</v>
          </cell>
        </row>
        <row r="13797">
          <cell r="G13797">
            <v>0</v>
          </cell>
        </row>
        <row r="13798">
          <cell r="G13798">
            <v>0</v>
          </cell>
        </row>
        <row r="13799">
          <cell r="G13799">
            <v>0</v>
          </cell>
        </row>
        <row r="13800">
          <cell r="G13800">
            <v>0</v>
          </cell>
        </row>
        <row r="13801">
          <cell r="G13801">
            <v>0</v>
          </cell>
        </row>
        <row r="13802">
          <cell r="G13802">
            <v>0</v>
          </cell>
        </row>
        <row r="13803">
          <cell r="G13803">
            <v>0</v>
          </cell>
        </row>
        <row r="13804">
          <cell r="G13804">
            <v>0</v>
          </cell>
        </row>
        <row r="13805">
          <cell r="G13805">
            <v>0</v>
          </cell>
        </row>
        <row r="13806">
          <cell r="G13806">
            <v>0</v>
          </cell>
        </row>
        <row r="13807">
          <cell r="G13807">
            <v>0</v>
          </cell>
        </row>
        <row r="13808">
          <cell r="G13808">
            <v>0</v>
          </cell>
        </row>
        <row r="13809">
          <cell r="G13809">
            <v>0</v>
          </cell>
        </row>
        <row r="13810">
          <cell r="G13810">
            <v>0</v>
          </cell>
        </row>
        <row r="13811">
          <cell r="G13811">
            <v>0</v>
          </cell>
        </row>
        <row r="13812">
          <cell r="G13812">
            <v>0</v>
          </cell>
        </row>
        <row r="13813">
          <cell r="G13813">
            <v>0</v>
          </cell>
        </row>
        <row r="13814">
          <cell r="G13814">
            <v>0</v>
          </cell>
        </row>
        <row r="13815">
          <cell r="G13815">
            <v>0</v>
          </cell>
        </row>
        <row r="13816">
          <cell r="G13816">
            <v>0</v>
          </cell>
        </row>
        <row r="13817">
          <cell r="G13817">
            <v>0</v>
          </cell>
        </row>
        <row r="13818">
          <cell r="G13818">
            <v>0</v>
          </cell>
        </row>
        <row r="13819">
          <cell r="G13819">
            <v>0</v>
          </cell>
        </row>
        <row r="13820">
          <cell r="G13820">
            <v>0</v>
          </cell>
        </row>
        <row r="13821">
          <cell r="G13821">
            <v>0</v>
          </cell>
        </row>
        <row r="13822">
          <cell r="G13822">
            <v>0</v>
          </cell>
        </row>
        <row r="13823">
          <cell r="G13823">
            <v>0</v>
          </cell>
        </row>
        <row r="13824">
          <cell r="G13824">
            <v>0</v>
          </cell>
        </row>
        <row r="13825">
          <cell r="G13825">
            <v>0</v>
          </cell>
        </row>
        <row r="13826">
          <cell r="G13826">
            <v>0</v>
          </cell>
        </row>
        <row r="13827">
          <cell r="G13827">
            <v>0</v>
          </cell>
        </row>
        <row r="13828">
          <cell r="G13828">
            <v>0</v>
          </cell>
        </row>
        <row r="13829">
          <cell r="G13829">
            <v>0</v>
          </cell>
        </row>
        <row r="13830">
          <cell r="G13830">
            <v>0</v>
          </cell>
        </row>
        <row r="13831">
          <cell r="G13831">
            <v>0</v>
          </cell>
        </row>
        <row r="13832">
          <cell r="G13832">
            <v>0</v>
          </cell>
        </row>
        <row r="13833">
          <cell r="G13833">
            <v>0</v>
          </cell>
        </row>
        <row r="13834">
          <cell r="G13834">
            <v>0</v>
          </cell>
        </row>
        <row r="13835">
          <cell r="G13835">
            <v>0</v>
          </cell>
        </row>
        <row r="13836">
          <cell r="G13836">
            <v>0</v>
          </cell>
        </row>
        <row r="13837">
          <cell r="G13837">
            <v>0</v>
          </cell>
        </row>
        <row r="13838">
          <cell r="G13838">
            <v>0</v>
          </cell>
        </row>
        <row r="13839">
          <cell r="G13839">
            <v>0</v>
          </cell>
        </row>
        <row r="13840">
          <cell r="G13840">
            <v>0</v>
          </cell>
        </row>
        <row r="13841">
          <cell r="G13841">
            <v>0</v>
          </cell>
        </row>
        <row r="13842">
          <cell r="G13842">
            <v>0</v>
          </cell>
        </row>
        <row r="13843">
          <cell r="G13843">
            <v>0</v>
          </cell>
        </row>
        <row r="13844">
          <cell r="G13844">
            <v>0</v>
          </cell>
        </row>
        <row r="13845">
          <cell r="G13845">
            <v>0</v>
          </cell>
        </row>
        <row r="13846">
          <cell r="G13846">
            <v>0</v>
          </cell>
        </row>
        <row r="13847">
          <cell r="G13847">
            <v>0</v>
          </cell>
        </row>
        <row r="13848">
          <cell r="G13848">
            <v>0</v>
          </cell>
        </row>
        <row r="13849">
          <cell r="G13849">
            <v>0</v>
          </cell>
        </row>
        <row r="13850">
          <cell r="G13850">
            <v>0</v>
          </cell>
        </row>
        <row r="13851">
          <cell r="G13851">
            <v>0</v>
          </cell>
        </row>
        <row r="13852">
          <cell r="G13852">
            <v>0</v>
          </cell>
        </row>
        <row r="13853">
          <cell r="G13853">
            <v>0</v>
          </cell>
        </row>
        <row r="13854">
          <cell r="G13854">
            <v>0</v>
          </cell>
        </row>
        <row r="13855">
          <cell r="G13855">
            <v>0</v>
          </cell>
        </row>
        <row r="13856">
          <cell r="G13856">
            <v>0</v>
          </cell>
        </row>
        <row r="13857">
          <cell r="G13857">
            <v>0</v>
          </cell>
        </row>
        <row r="13858">
          <cell r="G13858">
            <v>0</v>
          </cell>
        </row>
        <row r="13859">
          <cell r="G13859">
            <v>0</v>
          </cell>
        </row>
        <row r="13860">
          <cell r="G13860">
            <v>0</v>
          </cell>
        </row>
        <row r="13861">
          <cell r="G13861">
            <v>0</v>
          </cell>
        </row>
        <row r="13862">
          <cell r="G13862">
            <v>0</v>
          </cell>
        </row>
        <row r="13863">
          <cell r="G13863">
            <v>0</v>
          </cell>
        </row>
        <row r="13864">
          <cell r="G13864">
            <v>0</v>
          </cell>
        </row>
        <row r="13865">
          <cell r="G13865">
            <v>0</v>
          </cell>
        </row>
        <row r="13866">
          <cell r="G13866">
            <v>0</v>
          </cell>
        </row>
        <row r="13867">
          <cell r="G13867">
            <v>0</v>
          </cell>
        </row>
        <row r="13868">
          <cell r="G13868">
            <v>0</v>
          </cell>
        </row>
        <row r="13869">
          <cell r="G13869">
            <v>0</v>
          </cell>
        </row>
        <row r="13870">
          <cell r="G13870">
            <v>0</v>
          </cell>
        </row>
        <row r="13871">
          <cell r="G13871">
            <v>0</v>
          </cell>
        </row>
        <row r="13872">
          <cell r="G13872">
            <v>0</v>
          </cell>
        </row>
        <row r="13873">
          <cell r="G13873">
            <v>0</v>
          </cell>
        </row>
        <row r="13874">
          <cell r="G13874">
            <v>0</v>
          </cell>
        </row>
        <row r="13875">
          <cell r="G13875">
            <v>0</v>
          </cell>
        </row>
        <row r="13876">
          <cell r="G13876">
            <v>0</v>
          </cell>
        </row>
        <row r="13877">
          <cell r="G13877">
            <v>0</v>
          </cell>
        </row>
        <row r="13878">
          <cell r="G13878">
            <v>0</v>
          </cell>
        </row>
        <row r="13879">
          <cell r="G13879">
            <v>0</v>
          </cell>
        </row>
        <row r="13880">
          <cell r="G13880">
            <v>0</v>
          </cell>
        </row>
        <row r="13881">
          <cell r="G13881">
            <v>0</v>
          </cell>
        </row>
        <row r="13882">
          <cell r="G13882">
            <v>0</v>
          </cell>
        </row>
        <row r="13883">
          <cell r="G13883">
            <v>0</v>
          </cell>
        </row>
        <row r="13884">
          <cell r="G13884">
            <v>0</v>
          </cell>
        </row>
        <row r="13885">
          <cell r="G13885">
            <v>0</v>
          </cell>
        </row>
        <row r="13886">
          <cell r="G13886">
            <v>0</v>
          </cell>
        </row>
        <row r="13887">
          <cell r="G13887">
            <v>0</v>
          </cell>
        </row>
        <row r="13888">
          <cell r="G13888">
            <v>0</v>
          </cell>
        </row>
        <row r="13889">
          <cell r="G13889">
            <v>0</v>
          </cell>
        </row>
        <row r="13890">
          <cell r="G13890">
            <v>0</v>
          </cell>
        </row>
        <row r="13891">
          <cell r="G13891">
            <v>0</v>
          </cell>
        </row>
        <row r="13892">
          <cell r="G13892">
            <v>0</v>
          </cell>
        </row>
        <row r="13893">
          <cell r="G13893">
            <v>0</v>
          </cell>
        </row>
        <row r="13894">
          <cell r="G13894">
            <v>0</v>
          </cell>
        </row>
        <row r="13895">
          <cell r="G13895">
            <v>0</v>
          </cell>
        </row>
        <row r="13896">
          <cell r="G13896">
            <v>0</v>
          </cell>
        </row>
        <row r="13897">
          <cell r="G13897">
            <v>0</v>
          </cell>
        </row>
        <row r="13898">
          <cell r="G13898">
            <v>0</v>
          </cell>
        </row>
        <row r="13899">
          <cell r="G13899">
            <v>0</v>
          </cell>
        </row>
        <row r="13900">
          <cell r="G13900">
            <v>0</v>
          </cell>
        </row>
        <row r="13901">
          <cell r="G13901">
            <v>0</v>
          </cell>
        </row>
        <row r="13902">
          <cell r="G13902">
            <v>0</v>
          </cell>
        </row>
        <row r="13903">
          <cell r="G13903">
            <v>0</v>
          </cell>
        </row>
        <row r="13904">
          <cell r="G13904">
            <v>0</v>
          </cell>
        </row>
        <row r="13905">
          <cell r="G13905">
            <v>0</v>
          </cell>
        </row>
        <row r="13906">
          <cell r="G13906">
            <v>0</v>
          </cell>
        </row>
        <row r="13907">
          <cell r="G13907">
            <v>0</v>
          </cell>
        </row>
        <row r="13908">
          <cell r="G13908">
            <v>0</v>
          </cell>
        </row>
        <row r="13909">
          <cell r="G13909">
            <v>0</v>
          </cell>
        </row>
        <row r="13910">
          <cell r="G13910">
            <v>0</v>
          </cell>
        </row>
        <row r="13911">
          <cell r="G13911">
            <v>0</v>
          </cell>
        </row>
        <row r="13912">
          <cell r="G13912">
            <v>0</v>
          </cell>
        </row>
        <row r="13913">
          <cell r="G13913">
            <v>0</v>
          </cell>
        </row>
        <row r="13914">
          <cell r="G13914">
            <v>0</v>
          </cell>
        </row>
        <row r="13915">
          <cell r="G13915">
            <v>0</v>
          </cell>
        </row>
        <row r="13916">
          <cell r="G13916">
            <v>0</v>
          </cell>
        </row>
        <row r="13917">
          <cell r="G13917">
            <v>0</v>
          </cell>
        </row>
        <row r="13918">
          <cell r="G13918">
            <v>0</v>
          </cell>
        </row>
        <row r="13919">
          <cell r="G13919">
            <v>0</v>
          </cell>
        </row>
        <row r="13920">
          <cell r="G13920">
            <v>0</v>
          </cell>
        </row>
        <row r="13921">
          <cell r="G13921">
            <v>0</v>
          </cell>
        </row>
        <row r="13922">
          <cell r="G13922">
            <v>0</v>
          </cell>
        </row>
        <row r="13923">
          <cell r="G13923">
            <v>0</v>
          </cell>
        </row>
        <row r="13924">
          <cell r="G13924">
            <v>0</v>
          </cell>
        </row>
        <row r="13925">
          <cell r="G13925">
            <v>0</v>
          </cell>
        </row>
        <row r="13926">
          <cell r="G13926">
            <v>0</v>
          </cell>
        </row>
        <row r="13927">
          <cell r="G13927">
            <v>0</v>
          </cell>
        </row>
        <row r="13928">
          <cell r="G13928">
            <v>0</v>
          </cell>
        </row>
        <row r="13929">
          <cell r="G13929">
            <v>0</v>
          </cell>
        </row>
        <row r="13930">
          <cell r="G13930">
            <v>0</v>
          </cell>
        </row>
        <row r="13931">
          <cell r="G13931">
            <v>0</v>
          </cell>
        </row>
        <row r="13932">
          <cell r="G13932">
            <v>0</v>
          </cell>
        </row>
        <row r="13933">
          <cell r="G13933">
            <v>0</v>
          </cell>
        </row>
        <row r="13934">
          <cell r="G13934">
            <v>0</v>
          </cell>
        </row>
        <row r="13935">
          <cell r="G13935">
            <v>0</v>
          </cell>
        </row>
        <row r="13936">
          <cell r="G13936">
            <v>0</v>
          </cell>
        </row>
        <row r="13937">
          <cell r="G13937">
            <v>0</v>
          </cell>
        </row>
        <row r="13938">
          <cell r="G13938">
            <v>0</v>
          </cell>
        </row>
        <row r="13939">
          <cell r="G13939">
            <v>0</v>
          </cell>
        </row>
        <row r="13940">
          <cell r="G13940">
            <v>0</v>
          </cell>
        </row>
        <row r="13941">
          <cell r="G13941">
            <v>0</v>
          </cell>
        </row>
        <row r="13942">
          <cell r="G13942">
            <v>0</v>
          </cell>
        </row>
        <row r="13943">
          <cell r="G13943">
            <v>0</v>
          </cell>
        </row>
        <row r="13944">
          <cell r="G13944">
            <v>0</v>
          </cell>
        </row>
        <row r="13945">
          <cell r="G13945">
            <v>0</v>
          </cell>
        </row>
        <row r="13946">
          <cell r="G13946">
            <v>0</v>
          </cell>
        </row>
        <row r="13947">
          <cell r="G13947">
            <v>0</v>
          </cell>
        </row>
        <row r="13948">
          <cell r="G13948">
            <v>0</v>
          </cell>
        </row>
        <row r="13949">
          <cell r="G13949">
            <v>0</v>
          </cell>
        </row>
        <row r="13950">
          <cell r="G13950">
            <v>0</v>
          </cell>
        </row>
        <row r="13951">
          <cell r="G13951">
            <v>0</v>
          </cell>
        </row>
        <row r="13952">
          <cell r="G13952">
            <v>0</v>
          </cell>
        </row>
        <row r="13953">
          <cell r="G13953">
            <v>0</v>
          </cell>
        </row>
        <row r="13954">
          <cell r="G13954">
            <v>0</v>
          </cell>
        </row>
        <row r="13955">
          <cell r="G13955">
            <v>0</v>
          </cell>
        </row>
        <row r="13956">
          <cell r="G13956">
            <v>0</v>
          </cell>
        </row>
        <row r="13957">
          <cell r="G13957">
            <v>0</v>
          </cell>
        </row>
        <row r="13958">
          <cell r="G13958">
            <v>0</v>
          </cell>
        </row>
        <row r="13959">
          <cell r="G13959">
            <v>0</v>
          </cell>
        </row>
        <row r="13960">
          <cell r="G13960">
            <v>0</v>
          </cell>
        </row>
        <row r="13961">
          <cell r="G13961">
            <v>0</v>
          </cell>
        </row>
        <row r="13962">
          <cell r="G13962">
            <v>0</v>
          </cell>
        </row>
        <row r="13963">
          <cell r="G13963">
            <v>0</v>
          </cell>
        </row>
        <row r="13964">
          <cell r="G13964">
            <v>0</v>
          </cell>
        </row>
        <row r="13965">
          <cell r="G13965">
            <v>0</v>
          </cell>
        </row>
      </sheetData>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F16D8-BF8E-495B-A9A5-9CA37BA3AD9E}">
  <dimension ref="A1:AU1249"/>
  <sheetViews>
    <sheetView tabSelected="1" topLeftCell="A252" workbookViewId="0">
      <selection activeCell="A267" sqref="A265:XFD267"/>
    </sheetView>
  </sheetViews>
  <sheetFormatPr defaultColWidth="8.7109375" defaultRowHeight="12.75" x14ac:dyDescent="0.2"/>
  <cols>
    <col min="1" max="1" width="11.7109375" customWidth="1"/>
    <col min="2" max="2" width="12.28515625" customWidth="1"/>
    <col min="3" max="3" width="9.85546875" customWidth="1"/>
    <col min="4" max="4" width="12.7109375" customWidth="1"/>
    <col min="5" max="5" width="9.140625" customWidth="1"/>
    <col min="6" max="8" width="13.85546875" customWidth="1"/>
    <col min="9" max="9" width="15.85546875" customWidth="1"/>
    <col min="10" max="11" width="31.85546875" customWidth="1"/>
    <col min="12" max="12" width="17" customWidth="1"/>
    <col min="13" max="13" width="18" customWidth="1"/>
    <col min="14" max="14" width="26.5703125" customWidth="1"/>
    <col min="15" max="15" width="31.85546875" customWidth="1"/>
    <col min="16" max="17" width="17" customWidth="1"/>
    <col min="18" max="18" width="19.140625" customWidth="1"/>
    <col min="19" max="19" width="20.140625" customWidth="1"/>
    <col min="20" max="20" width="28.7109375" customWidth="1"/>
    <col min="21" max="21" width="21.28515625" customWidth="1"/>
    <col min="22" max="22" width="11.7109375" customWidth="1"/>
    <col min="23" max="23" width="7.42578125" customWidth="1"/>
    <col min="24" max="24" width="8.42578125" customWidth="1"/>
    <col min="25" max="25" width="7.42578125" customWidth="1"/>
    <col min="26" max="26" width="17" customWidth="1"/>
    <col min="27" max="27" width="18" customWidth="1"/>
    <col min="28" max="28" width="12.7109375" customWidth="1"/>
    <col min="29" max="29" width="8.42578125" customWidth="1"/>
    <col min="30" max="30" width="12.7109375" customWidth="1"/>
    <col min="31" max="31" width="15.85546875" customWidth="1"/>
    <col min="32" max="33" width="6.42578125" customWidth="1"/>
    <col min="34" max="34" width="15.85546875" customWidth="1"/>
    <col min="35" max="35" width="10.5703125" customWidth="1"/>
    <col min="36" max="36" width="11.7109375" customWidth="1"/>
    <col min="37" max="38" width="14.85546875" customWidth="1"/>
    <col min="39" max="39" width="23.28515625" customWidth="1"/>
    <col min="40" max="40" width="19.140625" customWidth="1"/>
    <col min="41" max="41" width="8.42578125" customWidth="1"/>
    <col min="42" max="42" width="21.28515625" customWidth="1"/>
    <col min="43" max="44" width="31.85546875" customWidth="1"/>
    <col min="45" max="45" width="10.5703125" customWidth="1"/>
    <col min="46" max="46" width="31.85546875" customWidth="1"/>
    <col min="47" max="47" width="12.7109375" customWidth="1"/>
  </cols>
  <sheetData>
    <row r="1" spans="1:47"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row>
    <row r="2" spans="1:47" ht="15" customHeight="1" x14ac:dyDescent="0.25">
      <c r="A2" s="9">
        <v>11003</v>
      </c>
      <c r="B2" s="2"/>
      <c r="C2" s="2"/>
      <c r="D2" s="8">
        <f>VLOOKUP($A2,'[2]Master upload file (2)'!$G:$P,7,0)</f>
        <v>75</v>
      </c>
      <c r="E2" s="8"/>
      <c r="F2" s="8">
        <f>VLOOKUP($A2,'[2]Master upload file (2)'!$G:$P,5,0)</f>
        <v>150</v>
      </c>
      <c r="G2" s="8">
        <f>VLOOKUP($A2,'[2]Master upload file (2)'!$G:$P,6,0)</f>
        <v>300</v>
      </c>
      <c r="H2" s="8">
        <f>F2</f>
        <v>150</v>
      </c>
      <c r="I2" s="8">
        <f>F2</f>
        <v>150</v>
      </c>
      <c r="J2" s="8" t="str">
        <f>VLOOKUP($A2,'[2]Master upload file (2)'!$G:$P,3,0)</f>
        <v>John Gould -  Storm Petrel  from Birds of Great Britain 1862-73</v>
      </c>
      <c r="K2" s="8" t="str">
        <f>VLOOKUP($A2,'[2]Master upload file (2)'!$G:$P,4,0)</f>
        <v>This original lithograph of the Storm Petrel (Thalassidroma pelagica) is from John Gould's Birds of Great Britain, issued  in 25 parts between 1862 and 1873. This plate is number 86  from volume 5 of this work and was drawn and lithographed by John Gould and HC Richter.
Size: 22in x 15in (52cm x 36cm) excluding the mount.</v>
      </c>
      <c r="L2" s="2"/>
      <c r="M2" s="2"/>
      <c r="N2" s="8" t="str">
        <f>VLOOKUP($A2,'[2]Master upload file (2)'!$G:$P,10,0)</f>
        <v>The print is in excellent condition on thick, high quality paper with minor handling marks in the margin. Please inspect the image carefully for any age related marks</v>
      </c>
      <c r="O2" s="2"/>
      <c r="P2" s="2"/>
      <c r="Q2" s="2"/>
      <c r="R2" s="2"/>
      <c r="S2" s="2"/>
      <c r="T2" s="2"/>
      <c r="U2" s="2"/>
      <c r="V2" s="5" t="s">
        <v>51</v>
      </c>
      <c r="W2" s="2"/>
      <c r="X2" s="2"/>
      <c r="Y2" s="2"/>
      <c r="Z2" s="2"/>
      <c r="AA2" s="2"/>
      <c r="AB2" s="2" t="s">
        <v>47</v>
      </c>
      <c r="AC2" s="2"/>
      <c r="AD2" s="2" t="s">
        <v>48</v>
      </c>
      <c r="AE2" s="2"/>
      <c r="AF2" s="2"/>
      <c r="AG2" s="2"/>
      <c r="AH2" s="2" t="s">
        <v>49</v>
      </c>
      <c r="AI2" s="2"/>
      <c r="AJ2" s="2"/>
      <c r="AK2" s="2" t="s">
        <v>49</v>
      </c>
      <c r="AL2" s="2" t="s">
        <v>49</v>
      </c>
      <c r="AM2" s="2" t="s">
        <v>49</v>
      </c>
      <c r="AN2" s="2" t="s">
        <v>49</v>
      </c>
      <c r="AO2" s="2" t="s">
        <v>49</v>
      </c>
      <c r="AP2" s="2" t="s">
        <v>49</v>
      </c>
      <c r="AQ2" s="2"/>
      <c r="AR2" s="2"/>
      <c r="AS2" s="2"/>
      <c r="AT2" s="2"/>
      <c r="AU2" s="2"/>
    </row>
    <row r="3" spans="1:47" ht="15" customHeight="1" x14ac:dyDescent="0.25">
      <c r="A3" s="9">
        <v>11005</v>
      </c>
      <c r="B3" s="2"/>
      <c r="C3" s="2"/>
      <c r="D3" s="8">
        <f>VLOOKUP($A3,'[2]Master upload file (2)'!$G:$P,7,0)</f>
        <v>125</v>
      </c>
      <c r="E3" s="8"/>
      <c r="F3" s="8">
        <f>VLOOKUP($A3,'[2]Master upload file (2)'!$G:$P,5,0)</f>
        <v>250</v>
      </c>
      <c r="G3" s="8">
        <f>VLOOKUP($A3,'[2]Master upload file (2)'!$G:$P,6,0)</f>
        <v>500</v>
      </c>
      <c r="H3" s="8">
        <f>F3</f>
        <v>250</v>
      </c>
      <c r="I3" s="8">
        <f>F3</f>
        <v>250</v>
      </c>
      <c r="J3" s="8" t="str">
        <f>VLOOKUP($A3,'[2]Master upload file (2)'!$G:$P,3,0)</f>
        <v>John Gould -  Red-crested Duck  from Birds of Great Britain 1862-73</v>
      </c>
      <c r="K3" s="8" t="str">
        <f>VLOOKUP($A3,'[2]Master upload file (2)'!$G:$P,4,0)</f>
        <v>This original lithograph of the Red-crested Duck (Branta Rufina) is from John Gould's Birds of Great Britain, issued  in 25 parts between 1862 and 1873. This plate is number 22 from volume 5 of this work and was drawn and lithographed by John Gould &amp; HC Richter.
Size: 22in x 15in (52cm x 36cm)</v>
      </c>
      <c r="L3" s="2"/>
      <c r="M3" s="2"/>
      <c r="N3" s="8" t="str">
        <f>VLOOKUP($A3,'[2]Master upload file (2)'!$G:$P,10,0)</f>
        <v>The print is in excellent condition on thick, high quality paper. Please inspect the image carefully for any age related marks</v>
      </c>
      <c r="O3" s="2"/>
      <c r="P3" s="2"/>
      <c r="Q3" s="2"/>
      <c r="R3" s="2"/>
      <c r="S3" s="2"/>
      <c r="T3" s="2"/>
      <c r="U3" s="2"/>
      <c r="V3" s="5" t="s">
        <v>52</v>
      </c>
      <c r="W3" s="2"/>
      <c r="X3" s="2"/>
      <c r="Y3" s="2"/>
      <c r="Z3" s="2"/>
      <c r="AA3" s="2"/>
      <c r="AB3" s="2" t="s">
        <v>47</v>
      </c>
      <c r="AC3" s="2"/>
      <c r="AD3" s="2" t="s">
        <v>48</v>
      </c>
      <c r="AE3" s="2"/>
      <c r="AF3" s="2"/>
      <c r="AG3" s="2"/>
      <c r="AH3" s="2" t="s">
        <v>49</v>
      </c>
      <c r="AI3" s="2"/>
      <c r="AJ3" s="2"/>
      <c r="AK3" s="2" t="s">
        <v>49</v>
      </c>
      <c r="AL3" s="2" t="s">
        <v>49</v>
      </c>
      <c r="AM3" s="2" t="s">
        <v>49</v>
      </c>
      <c r="AN3" s="2" t="s">
        <v>49</v>
      </c>
      <c r="AO3" s="2" t="s">
        <v>49</v>
      </c>
      <c r="AP3" s="2" t="s">
        <v>49</v>
      </c>
      <c r="AQ3" s="2"/>
      <c r="AR3" s="2"/>
      <c r="AS3" s="2"/>
      <c r="AT3" s="2"/>
      <c r="AU3" s="2"/>
    </row>
    <row r="4" spans="1:47" ht="15" customHeight="1" x14ac:dyDescent="0.25">
      <c r="A4" s="9">
        <v>11007</v>
      </c>
      <c r="B4" s="2"/>
      <c r="C4" s="2"/>
      <c r="D4" s="8">
        <f>VLOOKUP($A4,'[2]Master upload file (2)'!$G:$P,7,0)</f>
        <v>125</v>
      </c>
      <c r="E4" s="3"/>
      <c r="F4" s="8">
        <f>VLOOKUP($A4,'[2]Master upload file (2)'!$G:$P,5,0)</f>
        <v>250</v>
      </c>
      <c r="G4" s="8">
        <f>VLOOKUP($A4,'[2]Master upload file (2)'!$G:$P,6,0)</f>
        <v>500</v>
      </c>
      <c r="H4" s="8">
        <f t="shared" ref="H4:H37" si="0">F4</f>
        <v>250</v>
      </c>
      <c r="I4" s="8">
        <f t="shared" ref="I4:I37" si="1">F4</f>
        <v>250</v>
      </c>
      <c r="J4" s="8" t="str">
        <f>VLOOKUP($A4,'[2]Master upload file (2)'!$G:$P,3,0)</f>
        <v>John Gould -  Surf Scoter from Birds of Great Britain 1862-73</v>
      </c>
      <c r="K4" s="8" t="str">
        <f>VLOOKUP($A4,'[2]Master upload file (2)'!$G:$P,4,0)</f>
        <v>This original lithograph of the Surf Scoter (Oidemia perspicilata) is from John Gould's Birds of Great Britain, issued  in 25 parts between 1862 and 1873. This is plate 30 from volume 5 and was drawn and lithographed by John Gould &amp; HC Richter.
Size: 22in x 15in (52cm x 36cm)</v>
      </c>
      <c r="L4" s="2"/>
      <c r="M4" s="2"/>
      <c r="N4" s="8" t="str">
        <f>VLOOKUP($A4,'[2]Master upload file (2)'!$G:$P,10,0)</f>
        <v>The print is in excellent condition on thick, high quality paper. Please inspect the image carefully for any age related marks</v>
      </c>
      <c r="O4" s="2"/>
      <c r="P4" s="2"/>
      <c r="Q4" s="2"/>
      <c r="R4" s="2"/>
      <c r="S4" s="2"/>
      <c r="T4" s="2"/>
      <c r="U4" s="2"/>
      <c r="V4" s="5" t="s">
        <v>52</v>
      </c>
      <c r="W4" s="2"/>
      <c r="X4" s="2"/>
      <c r="Y4" s="2"/>
      <c r="Z4" s="2"/>
      <c r="AA4" s="2"/>
      <c r="AB4" s="2" t="s">
        <v>47</v>
      </c>
      <c r="AC4" s="2"/>
      <c r="AD4" s="2" t="s">
        <v>48</v>
      </c>
      <c r="AE4" s="2"/>
      <c r="AF4" s="2"/>
      <c r="AG4" s="2"/>
      <c r="AH4" s="2" t="s">
        <v>49</v>
      </c>
      <c r="AI4" s="2"/>
      <c r="AJ4" s="2"/>
      <c r="AK4" s="2" t="s">
        <v>49</v>
      </c>
      <c r="AL4" s="2" t="s">
        <v>49</v>
      </c>
      <c r="AM4" s="2" t="s">
        <v>49</v>
      </c>
      <c r="AN4" s="2" t="s">
        <v>49</v>
      </c>
      <c r="AO4" s="2" t="s">
        <v>49</v>
      </c>
      <c r="AP4" s="2" t="s">
        <v>49</v>
      </c>
      <c r="AQ4" s="2"/>
      <c r="AR4" s="2"/>
      <c r="AS4" s="2"/>
      <c r="AT4" s="2"/>
      <c r="AU4" s="2"/>
    </row>
    <row r="5" spans="1:47" ht="15" customHeight="1" x14ac:dyDescent="0.25">
      <c r="A5" s="9">
        <v>11009</v>
      </c>
      <c r="B5" s="2"/>
      <c r="C5" s="2"/>
      <c r="D5" s="8">
        <f>VLOOKUP($A5,'[2]Master upload file (2)'!$G:$P,7,0)</f>
        <v>125</v>
      </c>
      <c r="E5" s="3"/>
      <c r="F5" s="8">
        <f>VLOOKUP($A5,'[2]Master upload file (2)'!$G:$P,5,0)</f>
        <v>250</v>
      </c>
      <c r="G5" s="8">
        <f>VLOOKUP($A5,'[2]Master upload file (2)'!$G:$P,6,0)</f>
        <v>500</v>
      </c>
      <c r="H5" s="8">
        <f t="shared" si="0"/>
        <v>250</v>
      </c>
      <c r="I5" s="8">
        <f t="shared" si="1"/>
        <v>250</v>
      </c>
      <c r="J5" s="8" t="str">
        <f>VLOOKUP($A5,'[2]Master upload file (2)'!$G:$P,3,0)</f>
        <v>John Gould -  Bernicle Goose from Birds of Great Britain 1862-73</v>
      </c>
      <c r="K5" s="8" t="str">
        <f>VLOOKUP($A5,'[2]Master upload file (2)'!$G:$P,4,0)</f>
        <v>This original lithograph of the Bernicle Goose (Bernicla leucopsis) is from John Gould's Birds of Great Britain, issued  in 25 parts between 1862 and 1873. This plate was drawn and lithographed by Josef Wolf &amp; HC Richter.
Size: 22in x 15in (52cm x 36cm)</v>
      </c>
      <c r="L5" s="2"/>
      <c r="M5" s="2"/>
      <c r="N5" s="8" t="str">
        <f>VLOOKUP($A5,'[2]Master upload file (2)'!$G:$P,10,0)</f>
        <v>The print is in excellent condition on thick, high quality paper. Please inspect the image carefully for any age related marks</v>
      </c>
      <c r="O5" s="2"/>
      <c r="P5" s="2"/>
      <c r="Q5" s="2"/>
      <c r="R5" s="2"/>
      <c r="S5" s="2"/>
      <c r="T5" s="2"/>
      <c r="U5" s="2"/>
      <c r="V5" s="5" t="s">
        <v>52</v>
      </c>
      <c r="W5" s="2"/>
      <c r="X5" s="2"/>
      <c r="Y5" s="2"/>
      <c r="Z5" s="2"/>
      <c r="AA5" s="2"/>
      <c r="AB5" s="2" t="s">
        <v>47</v>
      </c>
      <c r="AC5" s="2"/>
      <c r="AD5" s="2" t="s">
        <v>48</v>
      </c>
      <c r="AE5" s="2"/>
      <c r="AF5" s="2"/>
      <c r="AG5" s="2"/>
      <c r="AH5" s="2" t="s">
        <v>49</v>
      </c>
      <c r="AI5" s="2"/>
      <c r="AJ5" s="2"/>
      <c r="AK5" s="2" t="s">
        <v>49</v>
      </c>
      <c r="AL5" s="2" t="s">
        <v>49</v>
      </c>
      <c r="AM5" s="2" t="s">
        <v>49</v>
      </c>
      <c r="AN5" s="2" t="s">
        <v>49</v>
      </c>
      <c r="AO5" s="2" t="s">
        <v>49</v>
      </c>
      <c r="AP5" s="2" t="s">
        <v>49</v>
      </c>
      <c r="AQ5" s="2"/>
      <c r="AR5" s="2"/>
      <c r="AS5" s="2"/>
      <c r="AT5" s="2"/>
      <c r="AU5" s="2"/>
    </row>
    <row r="6" spans="1:47" ht="15" customHeight="1" x14ac:dyDescent="0.25">
      <c r="A6" s="9">
        <v>11012</v>
      </c>
      <c r="B6" s="2"/>
      <c r="C6" s="2"/>
      <c r="D6" s="8">
        <f>VLOOKUP($A6,'[2]Master upload file (2)'!$G:$P,7,0)</f>
        <v>75</v>
      </c>
      <c r="E6" s="3"/>
      <c r="F6" s="8">
        <f>VLOOKUP($A6,'[2]Master upload file (2)'!$G:$P,5,0)</f>
        <v>150</v>
      </c>
      <c r="G6" s="8">
        <f>VLOOKUP($A6,'[2]Master upload file (2)'!$G:$P,6,0)</f>
        <v>300</v>
      </c>
      <c r="H6" s="8">
        <f t="shared" si="0"/>
        <v>150</v>
      </c>
      <c r="I6" s="8">
        <f t="shared" si="1"/>
        <v>150</v>
      </c>
      <c r="J6" s="8" t="str">
        <f>VLOOKUP($A6,'[2]Master upload file (2)'!$G:$P,3,0)</f>
        <v>John Gould -  Land-rail or Corncrake from Birds of Great Britain 1862-73</v>
      </c>
      <c r="K6" s="8" t="str">
        <f>VLOOKUP($A6,'[2]Master upload file (2)'!$G:$P,4,0)</f>
        <v>This original lithograph of the Land-rail or Corncrake (Crex pratensis ) is from John Gould's Birds of Great Britain, issued  in 25 parts between 1862 and 1873. This is plate 87 from volume 4 and was drawn and lithographed by John Gould &amp; HC Richter.
Size: 22in x 15in (52cm x 36cm)</v>
      </c>
      <c r="L6" s="2"/>
      <c r="M6" s="2"/>
      <c r="N6" s="8" t="str">
        <f>VLOOKUP($A6,'[2]Master upload file (2)'!$G:$P,10,0)</f>
        <v>The print has a couple of fox marks in upper margin otherwise is in excellent condition on thick, high quality paper. Please inspect the image carefully for any age related marks</v>
      </c>
      <c r="O6" s="2"/>
      <c r="P6" s="2"/>
      <c r="Q6" s="2"/>
      <c r="R6" s="2"/>
      <c r="S6" s="2"/>
      <c r="T6" s="2"/>
      <c r="U6" s="2"/>
      <c r="V6" s="5" t="s">
        <v>52</v>
      </c>
      <c r="W6" s="2"/>
      <c r="X6" s="2"/>
      <c r="Y6" s="2"/>
      <c r="Z6" s="2"/>
      <c r="AA6" s="2"/>
      <c r="AB6" s="2" t="s">
        <v>47</v>
      </c>
      <c r="AC6" s="2"/>
      <c r="AD6" s="2" t="s">
        <v>48</v>
      </c>
      <c r="AE6" s="2"/>
      <c r="AF6" s="2"/>
      <c r="AG6" s="2"/>
      <c r="AH6" s="2" t="s">
        <v>49</v>
      </c>
      <c r="AI6" s="2"/>
      <c r="AJ6" s="2"/>
      <c r="AK6" s="2" t="s">
        <v>49</v>
      </c>
      <c r="AL6" s="2" t="s">
        <v>49</v>
      </c>
      <c r="AM6" s="2" t="s">
        <v>49</v>
      </c>
      <c r="AN6" s="2" t="s">
        <v>49</v>
      </c>
      <c r="AO6" s="2" t="s">
        <v>49</v>
      </c>
      <c r="AP6" s="2" t="s">
        <v>49</v>
      </c>
      <c r="AQ6" s="2"/>
      <c r="AR6" s="2"/>
      <c r="AS6" s="2"/>
      <c r="AT6" s="2"/>
      <c r="AU6" s="2"/>
    </row>
    <row r="7" spans="1:47" ht="15" customHeight="1" x14ac:dyDescent="0.25">
      <c r="A7" s="9">
        <v>11013</v>
      </c>
      <c r="B7" s="2"/>
      <c r="C7" s="2"/>
      <c r="D7" s="8">
        <f>VLOOKUP($A7,'[2]Master upload file (2)'!$G:$P,7,0)</f>
        <v>50</v>
      </c>
      <c r="E7" s="3"/>
      <c r="F7" s="8">
        <f>VLOOKUP($A7,'[2]Master upload file (2)'!$G:$P,5,0)</f>
        <v>100</v>
      </c>
      <c r="G7" s="8">
        <f>VLOOKUP($A7,'[2]Master upload file (2)'!$G:$P,6,0)</f>
        <v>200</v>
      </c>
      <c r="H7" s="8">
        <f t="shared" si="0"/>
        <v>100</v>
      </c>
      <c r="I7" s="8">
        <f t="shared" si="1"/>
        <v>100</v>
      </c>
      <c r="J7" s="8" t="str">
        <f>VLOOKUP($A7,'[2]Master upload file (2)'!$G:$P,3,0)</f>
        <v>John Gould -  Brown Snipe from Birds of Great Britain 1862-73</v>
      </c>
      <c r="K7" s="8" t="str">
        <f>VLOOKUP($A7,'[2]Master upload file (2)'!$G:$P,4,0)</f>
        <v>This original lithograph of the Brown or Red-breasted Snipe (Macrorhamphus griseus)  is from John Gould's Birds of Great Britain, issued  in 25 parts between 1862 and 1873. This is plate 76 from volume 4 and was drawn and lithographed by John Gould &amp; HC Richter.
Size: 22in x 15in (52cm x 36cm)</v>
      </c>
      <c r="L7" s="2"/>
      <c r="M7" s="2"/>
      <c r="N7" s="8" t="str">
        <f>VLOOKUP($A7,'[2]Master upload file (2)'!$G:$P,10,0)</f>
        <v>In mount but is very good  condition - please review the images carefully</v>
      </c>
      <c r="O7" s="2"/>
      <c r="P7" s="2"/>
      <c r="Q7" s="2"/>
      <c r="R7" s="2"/>
      <c r="S7" s="2"/>
      <c r="T7" s="2"/>
      <c r="U7" s="2"/>
      <c r="V7" s="5" t="s">
        <v>52</v>
      </c>
      <c r="W7" s="2"/>
      <c r="X7" s="2"/>
      <c r="Y7" s="2"/>
      <c r="Z7" s="2"/>
      <c r="AA7" s="2"/>
      <c r="AB7" s="2" t="s">
        <v>47</v>
      </c>
      <c r="AC7" s="2"/>
      <c r="AD7" s="2" t="s">
        <v>48</v>
      </c>
      <c r="AE7" s="2"/>
      <c r="AF7" s="2"/>
      <c r="AG7" s="2"/>
      <c r="AH7" s="2" t="s">
        <v>49</v>
      </c>
      <c r="AI7" s="2"/>
      <c r="AJ7" s="2"/>
      <c r="AK7" s="2" t="s">
        <v>49</v>
      </c>
      <c r="AL7" s="2" t="s">
        <v>49</v>
      </c>
      <c r="AM7" s="2" t="s">
        <v>49</v>
      </c>
      <c r="AN7" s="2" t="s">
        <v>49</v>
      </c>
      <c r="AO7" s="2" t="s">
        <v>49</v>
      </c>
      <c r="AP7" s="2" t="s">
        <v>49</v>
      </c>
      <c r="AQ7" s="2"/>
      <c r="AR7" s="2"/>
      <c r="AS7" s="2"/>
      <c r="AT7" s="2"/>
      <c r="AU7" s="2"/>
    </row>
    <row r="8" spans="1:47" ht="15" customHeight="1" x14ac:dyDescent="0.25">
      <c r="A8" s="9">
        <v>11014</v>
      </c>
      <c r="B8" s="2"/>
      <c r="C8" s="2"/>
      <c r="D8" s="8">
        <f>VLOOKUP($A8,'[2]Master upload file (2)'!$G:$P,7,0)</f>
        <v>50</v>
      </c>
      <c r="E8" s="3"/>
      <c r="F8" s="8">
        <f>VLOOKUP($A8,'[2]Master upload file (2)'!$G:$P,5,0)</f>
        <v>100</v>
      </c>
      <c r="G8" s="8">
        <f>VLOOKUP($A8,'[2]Master upload file (2)'!$G:$P,6,0)</f>
        <v>200</v>
      </c>
      <c r="H8" s="8">
        <f t="shared" si="0"/>
        <v>100</v>
      </c>
      <c r="I8" s="8">
        <f t="shared" si="1"/>
        <v>100</v>
      </c>
      <c r="J8" s="8" t="str">
        <f>VLOOKUP($A8,'[2]Master upload file (2)'!$G:$P,3,0)</f>
        <v>John Gould -  Richard's Pipit from Birds of Great Britain 1862-73</v>
      </c>
      <c r="K8" s="8" t="str">
        <f>VLOOKUP($A8,'[2]Master upload file (2)'!$G:$P,4,0)</f>
        <v>This original lithograph of Richard's Pipit (Anthus richardi)  is from John Gould's Birds of Great Britain, issued  in 25 parts between 1862 and 1873. This is plate 8 from volume 3 and was drawn and lithographed by John Gould &amp; HC Richter.
Size: 22in x 15in (52cm x 36cm)</v>
      </c>
      <c r="L8" s="2"/>
      <c r="M8" s="2"/>
      <c r="N8" s="8" t="str">
        <f>VLOOKUP($A8,'[2]Master upload file (2)'!$G:$P,10,0)</f>
        <v>In mount but is very good  condition - please review the images carefully</v>
      </c>
      <c r="O8" s="2"/>
      <c r="P8" s="2"/>
      <c r="Q8" s="2"/>
      <c r="R8" s="2"/>
      <c r="S8" s="2"/>
      <c r="T8" s="2"/>
      <c r="U8" s="2"/>
      <c r="V8" s="5" t="s">
        <v>53</v>
      </c>
      <c r="W8" s="2"/>
      <c r="X8" s="2"/>
      <c r="Y8" s="2"/>
      <c r="Z8" s="2"/>
      <c r="AA8" s="2"/>
      <c r="AB8" s="2" t="s">
        <v>47</v>
      </c>
      <c r="AC8" s="2"/>
      <c r="AD8" s="2" t="s">
        <v>48</v>
      </c>
      <c r="AE8" s="2"/>
      <c r="AF8" s="2"/>
      <c r="AG8" s="2"/>
      <c r="AH8" s="2" t="s">
        <v>49</v>
      </c>
      <c r="AI8" s="2"/>
      <c r="AJ8" s="2"/>
      <c r="AK8" s="2" t="s">
        <v>49</v>
      </c>
      <c r="AL8" s="2" t="s">
        <v>49</v>
      </c>
      <c r="AM8" s="2" t="s">
        <v>49</v>
      </c>
      <c r="AN8" s="2" t="s">
        <v>49</v>
      </c>
      <c r="AO8" s="2" t="s">
        <v>49</v>
      </c>
      <c r="AP8" s="2" t="s">
        <v>49</v>
      </c>
      <c r="AQ8" s="2"/>
      <c r="AR8" s="2"/>
      <c r="AS8" s="2"/>
      <c r="AT8" s="2"/>
      <c r="AU8" s="2"/>
    </row>
    <row r="9" spans="1:47" ht="15" customHeight="1" x14ac:dyDescent="0.25">
      <c r="A9" s="9">
        <v>11017</v>
      </c>
      <c r="B9" s="2"/>
      <c r="C9" s="2"/>
      <c r="D9" s="8">
        <f>VLOOKUP($A9,'[2]Master upload file (2)'!$G:$P,7,0)</f>
        <v>75</v>
      </c>
      <c r="E9" s="3"/>
      <c r="F9" s="8">
        <f>VLOOKUP($A9,'[2]Master upload file (2)'!$G:$P,5,0)</f>
        <v>150</v>
      </c>
      <c r="G9" s="8">
        <f>VLOOKUP($A9,'[2]Master upload file (2)'!$G:$P,6,0)</f>
        <v>300</v>
      </c>
      <c r="H9" s="8">
        <f t="shared" si="0"/>
        <v>150</v>
      </c>
      <c r="I9" s="8">
        <f t="shared" si="1"/>
        <v>150</v>
      </c>
      <c r="J9" s="8" t="str">
        <f>VLOOKUP($A9,'[2]Master upload file (2)'!$G:$P,3,0)</f>
        <v>John Gould -  Ptarmigan in Winter Plumage from Birds of Great Britain 1862-73</v>
      </c>
      <c r="K9" s="8" t="str">
        <f>VLOOKUP($A9,'[2]Master upload file (2)'!$G:$P,4,0)</f>
        <v>This original lithograph of the Ptarmigan in Winter Plumage (Lagopus Mutus) is from John Gould's Birds of Great Britain, issued  in 25 parts between 1862 and 1873. This plate is number 8 from volume 4 of this work and was drawn and lithographed by Joseph Wolf &amp; HC Richter.
Size: 22in x 15in (52cm x 36cm)</v>
      </c>
      <c r="L9" s="2"/>
      <c r="M9" s="2"/>
      <c r="N9" s="8" t="str">
        <f>VLOOKUP($A9,'[2]Master upload file (2)'!$G:$P,10,0)</f>
        <v>The print is in excellent condition on thick, high quality paper. Please inspect the image carefully for any age related marks</v>
      </c>
      <c r="O9" s="2"/>
      <c r="P9" s="2"/>
      <c r="Q9" s="2"/>
      <c r="R9" s="2"/>
      <c r="S9" s="2"/>
      <c r="T9" s="2"/>
      <c r="U9" s="2"/>
      <c r="V9" s="5" t="s">
        <v>54</v>
      </c>
      <c r="W9" s="2"/>
      <c r="X9" s="2"/>
      <c r="Y9" s="2"/>
      <c r="Z9" s="2"/>
      <c r="AA9" s="2"/>
      <c r="AB9" s="2" t="s">
        <v>47</v>
      </c>
      <c r="AC9" s="2"/>
      <c r="AD9" s="2" t="s">
        <v>48</v>
      </c>
      <c r="AE9" s="2"/>
      <c r="AF9" s="2"/>
      <c r="AG9" s="2"/>
      <c r="AH9" s="2" t="s">
        <v>49</v>
      </c>
      <c r="AI9" s="2"/>
      <c r="AJ9" s="2"/>
      <c r="AK9" s="2" t="s">
        <v>49</v>
      </c>
      <c r="AL9" s="2" t="s">
        <v>49</v>
      </c>
      <c r="AM9" s="2" t="s">
        <v>49</v>
      </c>
      <c r="AN9" s="2" t="s">
        <v>49</v>
      </c>
      <c r="AO9" s="2" t="s">
        <v>49</v>
      </c>
      <c r="AP9" s="2" t="s">
        <v>49</v>
      </c>
      <c r="AQ9" s="2"/>
      <c r="AR9" s="2"/>
      <c r="AS9" s="2"/>
      <c r="AT9" s="2"/>
      <c r="AU9" s="2"/>
    </row>
    <row r="10" spans="1:47" ht="15" customHeight="1" x14ac:dyDescent="0.25">
      <c r="A10" s="9">
        <v>11023</v>
      </c>
      <c r="B10" s="2"/>
      <c r="C10" s="2"/>
      <c r="D10" s="8">
        <f>VLOOKUP($A10,'[2]Master upload file (2)'!$G:$P,7,0)</f>
        <v>75</v>
      </c>
      <c r="E10" s="3"/>
      <c r="F10" s="8">
        <f>VLOOKUP($A10,'[2]Master upload file (2)'!$G:$P,5,0)</f>
        <v>150</v>
      </c>
      <c r="G10" s="8">
        <f>VLOOKUP($A10,'[2]Master upload file (2)'!$G:$P,6,0)</f>
        <v>300</v>
      </c>
      <c r="H10" s="8">
        <f t="shared" si="0"/>
        <v>150</v>
      </c>
      <c r="I10" s="8">
        <f t="shared" si="1"/>
        <v>150</v>
      </c>
      <c r="J10" s="8" t="str">
        <f>VLOOKUP($A10,'[2]Master upload file (2)'!$G:$P,3,0)</f>
        <v>John Gould -  Wood Pigeon from Birds of Great Britain 1862-73</v>
      </c>
      <c r="K10" s="8" t="str">
        <f>VLOOKUP($A10,'[2]Master upload file (2)'!$G:$P,4,0)</f>
        <v>This original lithograph of the Wood Pigeon or Cushat (Palumbus torquatus) is from John Gould's Birds of Great Britain, issued  in 25 parts between 1862 and 1873. This plate is number 1 from volume 4 of this work and was drawn and lithographed by John Gould &amp; HC Richter.
Size: 22in x 15in (52cm x 36cm)</v>
      </c>
      <c r="L10" s="2"/>
      <c r="M10" s="2"/>
      <c r="N10" s="8" t="str">
        <f>VLOOKUP($A10,'[2]Master upload file (2)'!$G:$P,10,0)</f>
        <v>The print is in excellent condition on thick, high quality paper. Please inspect the image carefully for any age related marks</v>
      </c>
      <c r="O10" s="2"/>
      <c r="P10" s="2"/>
      <c r="Q10" s="2"/>
      <c r="R10" s="2"/>
      <c r="S10" s="2"/>
      <c r="T10" s="2"/>
      <c r="U10" s="2"/>
      <c r="V10" s="5" t="s">
        <v>54</v>
      </c>
      <c r="W10" s="2"/>
      <c r="X10" s="2"/>
      <c r="Y10" s="2"/>
      <c r="Z10" s="2"/>
      <c r="AA10" s="2"/>
      <c r="AB10" s="2" t="s">
        <v>47</v>
      </c>
      <c r="AC10" s="2"/>
      <c r="AD10" s="2" t="s">
        <v>48</v>
      </c>
      <c r="AE10" s="2"/>
      <c r="AF10" s="2"/>
      <c r="AG10" s="2"/>
      <c r="AH10" s="2" t="s">
        <v>49</v>
      </c>
      <c r="AI10" s="2"/>
      <c r="AJ10" s="2"/>
      <c r="AK10" s="2" t="s">
        <v>49</v>
      </c>
      <c r="AL10" s="2" t="s">
        <v>49</v>
      </c>
      <c r="AM10" s="2" t="s">
        <v>49</v>
      </c>
      <c r="AN10" s="2" t="s">
        <v>49</v>
      </c>
      <c r="AO10" s="2" t="s">
        <v>49</v>
      </c>
      <c r="AP10" s="2" t="s">
        <v>49</v>
      </c>
      <c r="AQ10" s="2"/>
      <c r="AR10" s="2"/>
      <c r="AS10" s="2"/>
      <c r="AT10" s="2"/>
      <c r="AU10" s="2"/>
    </row>
    <row r="11" spans="1:47" ht="15" customHeight="1" x14ac:dyDescent="0.25">
      <c r="A11" s="9">
        <v>11024</v>
      </c>
      <c r="B11" s="2"/>
      <c r="C11" s="2"/>
      <c r="D11" s="8">
        <f>VLOOKUP($A11,'[2]Master upload file (2)'!$G:$P,7,0)</f>
        <v>75</v>
      </c>
      <c r="E11" s="3"/>
      <c r="F11" s="8">
        <f>VLOOKUP($A11,'[2]Master upload file (2)'!$G:$P,5,0)</f>
        <v>150</v>
      </c>
      <c r="G11" s="8">
        <f>VLOOKUP($A11,'[2]Master upload file (2)'!$G:$P,6,0)</f>
        <v>300</v>
      </c>
      <c r="H11" s="8">
        <f t="shared" si="0"/>
        <v>150</v>
      </c>
      <c r="I11" s="8">
        <f t="shared" si="1"/>
        <v>150</v>
      </c>
      <c r="J11" s="8" t="str">
        <f>VLOOKUP($A11,'[2]Master upload file (2)'!$G:$P,3,0)</f>
        <v>John Gould -  Nutcracker from Birds of Great Britain 1862-73</v>
      </c>
      <c r="K11" s="8" t="str">
        <f>VLOOKUP($A11,'[2]Master upload file (2)'!$G:$P,4,0)</f>
        <v>This original lithograph of the Nutcracker (Nucifraga caryocatactes) is from John Gould's Birds of Great Britain, issued  in 25 parts between 1862 and 1873. This plate is number 65 from volume 3 of this work and was drawn and lithographed by John Gould &amp; William Hart.
Size: 22in x 15in (52cm x 36cm)</v>
      </c>
      <c r="L11" s="2"/>
      <c r="M11" s="2"/>
      <c r="N11" s="8" t="str">
        <f>VLOOKUP($A11,'[2]Master upload file (2)'!$G:$P,10,0)</f>
        <v>The print is in excellent condition on thick, high quality paper. Please inspect the image carefully for any age related marks</v>
      </c>
      <c r="O11" s="2"/>
      <c r="P11" s="2"/>
      <c r="Q11" s="2"/>
      <c r="R11" s="2"/>
      <c r="S11" s="2"/>
      <c r="T11" s="2"/>
      <c r="U11" s="2"/>
      <c r="V11" s="5" t="s">
        <v>54</v>
      </c>
      <c r="W11" s="2"/>
      <c r="X11" s="2"/>
      <c r="Y11" s="2"/>
      <c r="Z11" s="2"/>
      <c r="AA11" s="2"/>
      <c r="AB11" s="2" t="s">
        <v>47</v>
      </c>
      <c r="AC11" s="2"/>
      <c r="AD11" s="2" t="s">
        <v>48</v>
      </c>
      <c r="AE11" s="2"/>
      <c r="AF11" s="2"/>
      <c r="AG11" s="2"/>
      <c r="AH11" s="2" t="s">
        <v>49</v>
      </c>
      <c r="AI11" s="2"/>
      <c r="AJ11" s="2"/>
      <c r="AK11" s="2" t="s">
        <v>49</v>
      </c>
      <c r="AL11" s="2" t="s">
        <v>49</v>
      </c>
      <c r="AM11" s="2" t="s">
        <v>49</v>
      </c>
      <c r="AN11" s="2" t="s">
        <v>49</v>
      </c>
      <c r="AO11" s="2" t="s">
        <v>49</v>
      </c>
      <c r="AP11" s="2" t="s">
        <v>49</v>
      </c>
      <c r="AQ11" s="2"/>
      <c r="AR11" s="2"/>
      <c r="AS11" s="2"/>
      <c r="AT11" s="2"/>
      <c r="AU11" s="2"/>
    </row>
    <row r="12" spans="1:47" ht="15" customHeight="1" x14ac:dyDescent="0.25">
      <c r="A12" s="9">
        <v>11026</v>
      </c>
      <c r="B12" s="2"/>
      <c r="C12" s="2"/>
      <c r="D12" s="8">
        <f>VLOOKUP($A12,'[2]Master upload file (2)'!$G:$P,7,0)</f>
        <v>75</v>
      </c>
      <c r="E12" s="3"/>
      <c r="F12" s="8">
        <f>VLOOKUP($A12,'[2]Master upload file (2)'!$G:$P,5,0)</f>
        <v>150</v>
      </c>
      <c r="G12" s="8">
        <f>VLOOKUP($A12,'[2]Master upload file (2)'!$G:$P,6,0)</f>
        <v>300</v>
      </c>
      <c r="H12" s="8">
        <f t="shared" si="0"/>
        <v>150</v>
      </c>
      <c r="I12" s="8">
        <f t="shared" si="1"/>
        <v>150</v>
      </c>
      <c r="J12" s="8" t="str">
        <f>VLOOKUP($A12,'[2]Master upload file (2)'!$G:$P,3,0)</f>
        <v>John Gould -  White's Thrush from Birds of Great Britain 1862-73</v>
      </c>
      <c r="K12" s="8" t="str">
        <f>VLOOKUP($A12,'[2]Master upload file (2)'!$G:$P,4,0)</f>
        <v>This original lithograph of the White's Thrush (Oreocincla aurea) is from John Gould's Birds of Great Britain, issued  in 25 parts between 1862 and 1873. This plate is number 39 from volume 2 of this work and was drawn and lithographed by John Gould &amp; HC Richter.
Size: 22in x 15in (52cm x 36cm)</v>
      </c>
      <c r="L12" s="2"/>
      <c r="M12" s="2"/>
      <c r="N12" s="8" t="str">
        <f>VLOOKUP($A12,'[2]Master upload file (2)'!$G:$P,10,0)</f>
        <v>The print is in excellent condition on thick, high quality paper. Please inspect the image carefully for any age related marks</v>
      </c>
      <c r="O12" s="2"/>
      <c r="P12" s="2"/>
      <c r="Q12" s="2"/>
      <c r="R12" s="2"/>
      <c r="S12" s="2"/>
      <c r="T12" s="2"/>
      <c r="U12" s="2"/>
      <c r="V12" s="5" t="s">
        <v>52</v>
      </c>
      <c r="W12" s="2"/>
      <c r="X12" s="2"/>
      <c r="Y12" s="2"/>
      <c r="Z12" s="2"/>
      <c r="AA12" s="2"/>
      <c r="AB12" s="2" t="s">
        <v>47</v>
      </c>
      <c r="AC12" s="2"/>
      <c r="AD12" s="2" t="s">
        <v>48</v>
      </c>
      <c r="AE12" s="2"/>
      <c r="AF12" s="2"/>
      <c r="AG12" s="2"/>
      <c r="AH12" s="2" t="s">
        <v>49</v>
      </c>
      <c r="AI12" s="2"/>
      <c r="AJ12" s="2"/>
      <c r="AK12" s="2" t="s">
        <v>49</v>
      </c>
      <c r="AL12" s="2" t="s">
        <v>49</v>
      </c>
      <c r="AM12" s="2" t="s">
        <v>49</v>
      </c>
      <c r="AN12" s="2" t="s">
        <v>49</v>
      </c>
      <c r="AO12" s="2" t="s">
        <v>49</v>
      </c>
      <c r="AP12" s="2" t="s">
        <v>49</v>
      </c>
      <c r="AQ12" s="2"/>
      <c r="AR12" s="2"/>
      <c r="AS12" s="2"/>
      <c r="AT12" s="2"/>
      <c r="AU12" s="2"/>
    </row>
    <row r="13" spans="1:47" ht="15" customHeight="1" x14ac:dyDescent="0.25">
      <c r="A13" s="9">
        <v>11033</v>
      </c>
      <c r="B13" s="2"/>
      <c r="C13" s="2"/>
      <c r="D13" s="8">
        <f>VLOOKUP($A13,'[2]Master upload file (2)'!$G:$P,7,0)</f>
        <v>100</v>
      </c>
      <c r="E13" s="3"/>
      <c r="F13" s="8">
        <f>VLOOKUP($A13,'[2]Master upload file (2)'!$G:$P,5,0)</f>
        <v>200</v>
      </c>
      <c r="G13" s="8">
        <f>VLOOKUP($A13,'[2]Master upload file (2)'!$G:$P,6,0)</f>
        <v>400</v>
      </c>
      <c r="H13" s="8">
        <f t="shared" si="0"/>
        <v>200</v>
      </c>
      <c r="I13" s="8">
        <f t="shared" si="1"/>
        <v>200</v>
      </c>
      <c r="J13" s="8" t="str">
        <f>VLOOKUP($A13,'[2]Master upload file (2)'!$G:$P,3,0)</f>
        <v>John Gould -  Little Bustard from Birds of Great Britain 1862-73</v>
      </c>
      <c r="K13" s="8" t="str">
        <f>VLOOKUP($A13,'[2]Master upload file (2)'!$G:$P,4,0)</f>
        <v>This original lithograph of the Little Bustard (Otis tetrax) is from John Gould's Birds of Great Britain, issued  in 25 parts between 1862 and 1873. This plate is number 18 from volume 4 of this work and was drawn and lithographed by Joseph Wolf &amp; HC Richter.
Size: 22in x 15in (52cm x 36cm)</v>
      </c>
      <c r="L13" s="2"/>
      <c r="M13" s="2"/>
      <c r="N13" s="8" t="str">
        <f>VLOOKUP($A13,'[2]Master upload file (2)'!$G:$P,10,0)</f>
        <v>The print is in excellent condition on thick, high quality paper. Please inspect the image carefully for any age related marks</v>
      </c>
      <c r="O13" s="2"/>
      <c r="P13" s="2"/>
      <c r="Q13" s="2"/>
      <c r="R13" s="2"/>
      <c r="S13" s="2"/>
      <c r="T13" s="2"/>
      <c r="U13" s="2"/>
      <c r="V13" s="5" t="s">
        <v>54</v>
      </c>
      <c r="W13" s="2"/>
      <c r="X13" s="2"/>
      <c r="Y13" s="2"/>
      <c r="Z13" s="2"/>
      <c r="AA13" s="2"/>
      <c r="AB13" s="2" t="s">
        <v>47</v>
      </c>
      <c r="AC13" s="2"/>
      <c r="AD13" s="2" t="s">
        <v>48</v>
      </c>
      <c r="AE13" s="2"/>
      <c r="AF13" s="2"/>
      <c r="AG13" s="2"/>
      <c r="AH13" s="2" t="s">
        <v>49</v>
      </c>
      <c r="AI13" s="2"/>
      <c r="AJ13" s="2"/>
      <c r="AK13" s="2" t="s">
        <v>49</v>
      </c>
      <c r="AL13" s="2" t="s">
        <v>49</v>
      </c>
      <c r="AM13" s="2" t="s">
        <v>49</v>
      </c>
      <c r="AN13" s="2" t="s">
        <v>49</v>
      </c>
      <c r="AO13" s="2" t="s">
        <v>49</v>
      </c>
      <c r="AP13" s="2" t="s">
        <v>49</v>
      </c>
      <c r="AQ13" s="2"/>
      <c r="AR13" s="2"/>
      <c r="AS13" s="2"/>
      <c r="AT13" s="2"/>
      <c r="AU13" s="2"/>
    </row>
    <row r="14" spans="1:47" ht="15" customHeight="1" x14ac:dyDescent="0.25">
      <c r="A14" s="9">
        <v>11036</v>
      </c>
      <c r="B14" s="2"/>
      <c r="C14" s="2"/>
      <c r="D14" s="8">
        <f>VLOOKUP($A14,'[2]Master upload file (2)'!$G:$P,7,0)</f>
        <v>75</v>
      </c>
      <c r="E14" s="3"/>
      <c r="F14" s="8">
        <f>VLOOKUP($A14,'[2]Master upload file (2)'!$G:$P,5,0)</f>
        <v>150</v>
      </c>
      <c r="G14" s="8">
        <f>VLOOKUP($A14,'[2]Master upload file (2)'!$G:$P,6,0)</f>
        <v>300</v>
      </c>
      <c r="H14" s="8">
        <f t="shared" si="0"/>
        <v>150</v>
      </c>
      <c r="I14" s="8">
        <f t="shared" si="1"/>
        <v>150</v>
      </c>
      <c r="J14" s="8" t="str">
        <f>VLOOKUP($A14,'[2]Master upload file (2)'!$G:$P,3,0)</f>
        <v>John Gould -  Water-Rail from Birds of Great Britain 1862-73</v>
      </c>
      <c r="K14" s="8" t="str">
        <f>VLOOKUP($A14,'[2]Master upload file (2)'!$G:$P,4,0)</f>
        <v>This original lithograph of the Water-Rail (Rallus aquaticus) is from John Gould's Birds of Great Britain, issued  in 25 parts between 1862 and 1873. This is plate 86 from volume 4 and was drawn and lithographed by John Gould &amp; HC Richter.
Size: 22in x 15in (52cm x 36cm)</v>
      </c>
      <c r="L14" s="2"/>
      <c r="M14" s="2"/>
      <c r="N14" s="8" t="str">
        <f>VLOOKUP($A14,'[2]Master upload file (2)'!$G:$P,10,0)</f>
        <v>The print is in excellent condition on thick, high quality paper. Please inspect the image carefully for any age related marks</v>
      </c>
      <c r="O14" s="2"/>
      <c r="P14" s="2"/>
      <c r="Q14" s="2"/>
      <c r="R14" s="2"/>
      <c r="S14" s="2"/>
      <c r="T14" s="2"/>
      <c r="U14" s="2"/>
      <c r="V14" s="5" t="s">
        <v>55</v>
      </c>
      <c r="W14" s="2"/>
      <c r="X14" s="2"/>
      <c r="Y14" s="2"/>
      <c r="Z14" s="2"/>
      <c r="AA14" s="2"/>
      <c r="AB14" s="2" t="s">
        <v>47</v>
      </c>
      <c r="AC14" s="2"/>
      <c r="AD14" s="2" t="s">
        <v>48</v>
      </c>
      <c r="AE14" s="2"/>
      <c r="AF14" s="2"/>
      <c r="AG14" s="2"/>
      <c r="AH14" s="2" t="s">
        <v>49</v>
      </c>
      <c r="AI14" s="2"/>
      <c r="AJ14" s="2"/>
      <c r="AK14" s="2" t="s">
        <v>49</v>
      </c>
      <c r="AL14" s="2" t="s">
        <v>49</v>
      </c>
      <c r="AM14" s="2" t="s">
        <v>49</v>
      </c>
      <c r="AN14" s="2" t="s">
        <v>49</v>
      </c>
      <c r="AO14" s="2" t="s">
        <v>49</v>
      </c>
      <c r="AP14" s="2" t="s">
        <v>49</v>
      </c>
      <c r="AQ14" s="2"/>
      <c r="AR14" s="2"/>
      <c r="AS14" s="2"/>
      <c r="AT14" s="2"/>
      <c r="AU14" s="2"/>
    </row>
    <row r="15" spans="1:47" ht="15" customHeight="1" x14ac:dyDescent="0.25">
      <c r="A15" s="9">
        <v>11038</v>
      </c>
      <c r="B15" s="2"/>
      <c r="C15" s="2"/>
      <c r="D15" s="8">
        <f>VLOOKUP($A15,'[2]Master upload file (2)'!$G:$P,7,0)</f>
        <v>75</v>
      </c>
      <c r="E15" s="3"/>
      <c r="F15" s="8">
        <f>VLOOKUP($A15,'[2]Master upload file (2)'!$G:$P,5,0)</f>
        <v>150</v>
      </c>
      <c r="G15" s="8">
        <f>VLOOKUP($A15,'[2]Master upload file (2)'!$G:$P,6,0)</f>
        <v>300</v>
      </c>
      <c r="H15" s="8">
        <f t="shared" si="0"/>
        <v>150</v>
      </c>
      <c r="I15" s="8">
        <f t="shared" si="1"/>
        <v>150</v>
      </c>
      <c r="J15" s="8" t="str">
        <f>VLOOKUP($A15,'[2]Master upload file (2)'!$G:$P,3,0)</f>
        <v>John Gould -  White-winged Crossbill  from Birds of Great Britain 1862-73</v>
      </c>
      <c r="K15" s="8" t="str">
        <f>VLOOKUP($A15,'[2]Master upload file (2)'!$G:$P,4,0)</f>
        <v>This original lithograph of the White-winged Crossbill (Loxia bifasciata) is from John Gould's Birds of Great Britain, issued  in 25 parts between 1862 and 1873. This is plate 47 from volume 3 and was drawn and lithographed by John Gould &amp; HC Richter.
Size: 22in x 15in (52cm x 36cm)</v>
      </c>
      <c r="L15" s="2"/>
      <c r="M15" s="2"/>
      <c r="N15" s="8" t="str">
        <f>VLOOKUP($A15,'[2]Master upload file (2)'!$G:$P,10,0)</f>
        <v>The print is in excellent condition on thick, high quality paper. Please inspect the image carefully for any age related marks</v>
      </c>
      <c r="O15" s="2"/>
      <c r="P15" s="2"/>
      <c r="Q15" s="2"/>
      <c r="R15" s="2"/>
      <c r="S15" s="2"/>
      <c r="T15" s="2"/>
      <c r="U15" s="2"/>
      <c r="V15" s="5" t="s">
        <v>52</v>
      </c>
      <c r="W15" s="2"/>
      <c r="X15" s="2"/>
      <c r="Y15" s="2"/>
      <c r="Z15" s="2"/>
      <c r="AA15" s="2"/>
      <c r="AB15" s="2" t="s">
        <v>47</v>
      </c>
      <c r="AC15" s="2"/>
      <c r="AD15" s="2" t="s">
        <v>48</v>
      </c>
      <c r="AE15" s="2"/>
      <c r="AF15" s="2"/>
      <c r="AG15" s="2"/>
      <c r="AH15" s="2" t="s">
        <v>49</v>
      </c>
      <c r="AI15" s="2"/>
      <c r="AJ15" s="2"/>
      <c r="AK15" s="2" t="s">
        <v>49</v>
      </c>
      <c r="AL15" s="2" t="s">
        <v>49</v>
      </c>
      <c r="AM15" s="2" t="s">
        <v>49</v>
      </c>
      <c r="AN15" s="2" t="s">
        <v>49</v>
      </c>
      <c r="AO15" s="2" t="s">
        <v>49</v>
      </c>
      <c r="AP15" s="2" t="s">
        <v>49</v>
      </c>
      <c r="AQ15" s="2"/>
      <c r="AR15" s="2"/>
      <c r="AS15" s="2"/>
      <c r="AT15" s="2"/>
      <c r="AU15" s="2"/>
    </row>
    <row r="16" spans="1:47" ht="15" customHeight="1" x14ac:dyDescent="0.25">
      <c r="A16" s="9">
        <v>11043</v>
      </c>
      <c r="B16" s="2"/>
      <c r="C16" s="2"/>
      <c r="D16" s="8">
        <f>VLOOKUP($A16,'[2]Master upload file (2)'!$G:$P,7,0)</f>
        <v>75</v>
      </c>
      <c r="E16" s="3"/>
      <c r="F16" s="8">
        <f>VLOOKUP($A16,'[2]Master upload file (2)'!$G:$P,5,0)</f>
        <v>150</v>
      </c>
      <c r="G16" s="8">
        <f>VLOOKUP($A16,'[2]Master upload file (2)'!$G:$P,6,0)</f>
        <v>300</v>
      </c>
      <c r="H16" s="8">
        <f t="shared" si="0"/>
        <v>150</v>
      </c>
      <c r="I16" s="8">
        <f t="shared" si="1"/>
        <v>150</v>
      </c>
      <c r="J16" s="8" t="str">
        <f>VLOOKUP($A16,'[2]Master upload file (2)'!$G:$P,3,0)</f>
        <v>John Gould -  Twite or Mountain-Linnet  from Birds of Great Britain 1862-73</v>
      </c>
      <c r="K16" s="8" t="str">
        <f>VLOOKUP($A16,'[2]Master upload file (2)'!$G:$P,4,0)</f>
        <v>This original lithograph of the Twite (Linota montium) is from John Gould's Birds of Great Britain, issued  in 25 parts between 1862 and 1873. This plate is number 50 from volume 3 of this work and was drawn and lithographed by John Gould &amp; HC Richter.
Size: 22in x 15in (52cm x 36cm)</v>
      </c>
      <c r="L16" s="2"/>
      <c r="M16" s="2"/>
      <c r="N16" s="8" t="str">
        <f>VLOOKUP($A16,'[2]Master upload file (2)'!$G:$P,10,0)</f>
        <v>The print is in excellent condition on thick, high quality paper. Please inspect the image carefully for any age related marks</v>
      </c>
      <c r="O16" s="2"/>
      <c r="P16" s="2"/>
      <c r="Q16" s="2"/>
      <c r="R16" s="2"/>
      <c r="S16" s="2"/>
      <c r="T16" s="2"/>
      <c r="U16" s="2"/>
      <c r="V16" s="5" t="s">
        <v>52</v>
      </c>
      <c r="W16" s="2"/>
      <c r="X16" s="2"/>
      <c r="Y16" s="2"/>
      <c r="Z16" s="2"/>
      <c r="AA16" s="2"/>
      <c r="AB16" s="2" t="s">
        <v>47</v>
      </c>
      <c r="AC16" s="2"/>
      <c r="AD16" s="2" t="s">
        <v>48</v>
      </c>
      <c r="AE16" s="2"/>
      <c r="AF16" s="2"/>
      <c r="AG16" s="2"/>
      <c r="AH16" s="2" t="s">
        <v>49</v>
      </c>
      <c r="AI16" s="2"/>
      <c r="AJ16" s="2"/>
      <c r="AK16" s="2" t="s">
        <v>49</v>
      </c>
      <c r="AL16" s="2" t="s">
        <v>49</v>
      </c>
      <c r="AM16" s="2" t="s">
        <v>49</v>
      </c>
      <c r="AN16" s="2" t="s">
        <v>49</v>
      </c>
      <c r="AO16" s="2" t="s">
        <v>49</v>
      </c>
      <c r="AP16" s="2" t="s">
        <v>49</v>
      </c>
      <c r="AQ16" s="2"/>
      <c r="AR16" s="2"/>
      <c r="AS16" s="2"/>
      <c r="AT16" s="2"/>
      <c r="AU16" s="2"/>
    </row>
    <row r="17" spans="1:47" ht="15" customHeight="1" x14ac:dyDescent="0.25">
      <c r="A17" s="9">
        <v>11044</v>
      </c>
      <c r="B17" s="2"/>
      <c r="C17" s="2"/>
      <c r="D17" s="8">
        <f>VLOOKUP($A17,'[2]Master upload file (2)'!$G:$P,7,0)</f>
        <v>75</v>
      </c>
      <c r="E17" s="3"/>
      <c r="F17" s="8">
        <f>VLOOKUP($A17,'[2]Master upload file (2)'!$G:$P,5,0)</f>
        <v>150</v>
      </c>
      <c r="G17" s="8">
        <f>VLOOKUP($A17,'[2]Master upload file (2)'!$G:$P,6,0)</f>
        <v>300</v>
      </c>
      <c r="H17" s="8">
        <f t="shared" si="0"/>
        <v>150</v>
      </c>
      <c r="I17" s="8">
        <f t="shared" si="1"/>
        <v>150</v>
      </c>
      <c r="J17" s="8" t="str">
        <f>VLOOKUP($A17,'[2]Master upload file (2)'!$G:$P,3,0)</f>
        <v>John Gould -  Pallid Thrush from Birds of Europe 1832-37</v>
      </c>
      <c r="K17" s="8" t="str">
        <f>VLOOKUP($A17,'[2]Master upload file (2)'!$G:$P,4,0)</f>
        <v>This original lithograph is from John Gould's The Birds of Europe, issued in parts between 1832-37. This plate was drawn and lithographed by John &amp; Elizabeth Gould.  
Size: approx 22in x 15in (52cm x 36cm)</v>
      </c>
      <c r="L17" s="2"/>
      <c r="M17" s="2"/>
      <c r="N17" s="8" t="str">
        <f>VLOOKUP($A17,'[2]Master upload file (2)'!$G:$P,10,0)</f>
        <v>The print is in excellent condition on thick, high quality paper. Please inspect the image carefully for any age related marks</v>
      </c>
      <c r="O17" s="2"/>
      <c r="P17" s="2"/>
      <c r="Q17" s="2"/>
      <c r="R17" s="2"/>
      <c r="S17" s="2"/>
      <c r="T17" s="2"/>
      <c r="U17" s="2"/>
      <c r="V17" s="5" t="s">
        <v>52</v>
      </c>
      <c r="W17" s="2"/>
      <c r="X17" s="2"/>
      <c r="Y17" s="2"/>
      <c r="Z17" s="2"/>
      <c r="AA17" s="2"/>
      <c r="AB17" s="2" t="s">
        <v>47</v>
      </c>
      <c r="AC17" s="2"/>
      <c r="AD17" s="2" t="s">
        <v>48</v>
      </c>
      <c r="AE17" s="2"/>
      <c r="AF17" s="2"/>
      <c r="AG17" s="2"/>
      <c r="AH17" s="2" t="s">
        <v>49</v>
      </c>
      <c r="AI17" s="2"/>
      <c r="AJ17" s="2"/>
      <c r="AK17" s="2" t="s">
        <v>49</v>
      </c>
      <c r="AL17" s="2" t="s">
        <v>49</v>
      </c>
      <c r="AM17" s="2" t="s">
        <v>49</v>
      </c>
      <c r="AN17" s="2" t="s">
        <v>49</v>
      </c>
      <c r="AO17" s="2" t="s">
        <v>49</v>
      </c>
      <c r="AP17" s="2" t="s">
        <v>49</v>
      </c>
      <c r="AQ17" s="2"/>
      <c r="AR17" s="2"/>
      <c r="AS17" s="2"/>
      <c r="AT17" s="2"/>
      <c r="AU17" s="2"/>
    </row>
    <row r="18" spans="1:47" ht="15" customHeight="1" x14ac:dyDescent="0.25">
      <c r="A18" s="9">
        <v>11046</v>
      </c>
      <c r="B18" s="2"/>
      <c r="C18" s="2"/>
      <c r="D18" s="8">
        <f>VLOOKUP($A18,'[2]Master upload file (2)'!$G:$P,7,0)</f>
        <v>75</v>
      </c>
      <c r="E18" s="3"/>
      <c r="F18" s="8">
        <f>VLOOKUP($A18,'[2]Master upload file (2)'!$G:$P,5,0)</f>
        <v>150</v>
      </c>
      <c r="G18" s="8">
        <f>VLOOKUP($A18,'[2]Master upload file (2)'!$G:$P,6,0)</f>
        <v>300</v>
      </c>
      <c r="H18" s="8">
        <f t="shared" si="0"/>
        <v>150</v>
      </c>
      <c r="I18" s="8">
        <f t="shared" si="1"/>
        <v>150</v>
      </c>
      <c r="J18" s="8" t="str">
        <f>VLOOKUP($A18,'[2]Master upload file (2)'!$G:$P,3,0)</f>
        <v>John Gould -  Moustached &amp; Aquatic Warblers from Birds of Europe 1832-37</v>
      </c>
      <c r="K18" s="8" t="str">
        <f>VLOOKUP($A18,'[2]Master upload file (2)'!$G:$P,4,0)</f>
        <v>This original lithograph is from John Gould's The Birds of Europe, issued in parts between 1832-37. This plate was drawn and lithographed by John &amp; Elizabeth Gould.  
Size: approx 22in x 15in (52cm x 36cm)</v>
      </c>
      <c r="L18" s="2"/>
      <c r="M18" s="2"/>
      <c r="N18" s="8" t="str">
        <f>VLOOKUP($A18,'[2]Master upload file (2)'!$G:$P,10,0)</f>
        <v>The print is in excellent condition on thick, high quality paper. Please inspect the image carefully for any age related marks</v>
      </c>
      <c r="O18" s="2"/>
      <c r="P18" s="2"/>
      <c r="Q18" s="2"/>
      <c r="R18" s="2"/>
      <c r="S18" s="2"/>
      <c r="T18" s="2"/>
      <c r="U18" s="2"/>
      <c r="V18" s="5" t="s">
        <v>52</v>
      </c>
      <c r="W18" s="2"/>
      <c r="X18" s="2"/>
      <c r="Y18" s="2"/>
      <c r="Z18" s="2"/>
      <c r="AA18" s="2"/>
      <c r="AB18" s="2" t="s">
        <v>47</v>
      </c>
      <c r="AC18" s="2"/>
      <c r="AD18" s="2" t="s">
        <v>48</v>
      </c>
      <c r="AE18" s="2"/>
      <c r="AF18" s="2"/>
      <c r="AG18" s="2"/>
      <c r="AH18" s="2" t="s">
        <v>49</v>
      </c>
      <c r="AI18" s="2"/>
      <c r="AJ18" s="2"/>
      <c r="AK18" s="2" t="s">
        <v>49</v>
      </c>
      <c r="AL18" s="2" t="s">
        <v>49</v>
      </c>
      <c r="AM18" s="2" t="s">
        <v>49</v>
      </c>
      <c r="AN18" s="2" t="s">
        <v>49</v>
      </c>
      <c r="AO18" s="2" t="s">
        <v>49</v>
      </c>
      <c r="AP18" s="2" t="s">
        <v>49</v>
      </c>
      <c r="AQ18" s="2"/>
      <c r="AR18" s="2"/>
      <c r="AS18" s="2"/>
      <c r="AT18" s="2"/>
      <c r="AU18" s="2"/>
    </row>
    <row r="19" spans="1:47" ht="15" customHeight="1" x14ac:dyDescent="0.25">
      <c r="A19" s="9">
        <v>11047</v>
      </c>
      <c r="B19" s="2"/>
      <c r="C19" s="2"/>
      <c r="D19" s="8">
        <f>VLOOKUP($A19,'[2]Master upload file (2)'!$G:$P,7,0)</f>
        <v>75</v>
      </c>
      <c r="E19" s="3"/>
      <c r="F19" s="8">
        <f>VLOOKUP($A19,'[2]Master upload file (2)'!$G:$P,5,0)</f>
        <v>150</v>
      </c>
      <c r="G19" s="8">
        <f>VLOOKUP($A19,'[2]Master upload file (2)'!$G:$P,6,0)</f>
        <v>300</v>
      </c>
      <c r="H19" s="8">
        <f t="shared" si="0"/>
        <v>150</v>
      </c>
      <c r="I19" s="8">
        <f t="shared" si="1"/>
        <v>150</v>
      </c>
      <c r="J19" s="8" t="str">
        <f>VLOOKUP($A19,'[2]Master upload file (2)'!$G:$P,3,0)</f>
        <v>John Gould -  Black Tern from Birds of Europe 1832-37</v>
      </c>
      <c r="K19" s="8" t="str">
        <f>VLOOKUP($A19,'[2]Master upload file (2)'!$G:$P,4,0)</f>
        <v>This original lithograph of the Black Tern (Viralva nigra) is from John Gould's The Birds of Europe, issued in parts between 1832-37. This plate was drawn and lithographed by John &amp; Elizabeth Gould.  
Size: approx 22in x 15in (52cm x 36cm)</v>
      </c>
      <c r="L19" s="2"/>
      <c r="M19" s="2"/>
      <c r="N19" s="8" t="str">
        <f>VLOOKUP($A19,'[2]Master upload file (2)'!$G:$P,10,0)</f>
        <v>The print is in excellent condition on thick, high quality paper. Please inspect the image carefully for any age related marks</v>
      </c>
      <c r="O19" s="2"/>
      <c r="P19" s="2"/>
      <c r="Q19" s="2"/>
      <c r="R19" s="2"/>
      <c r="S19" s="2"/>
      <c r="T19" s="2"/>
      <c r="U19" s="2"/>
      <c r="V19" s="5" t="s">
        <v>52</v>
      </c>
      <c r="W19" s="2"/>
      <c r="X19" s="2"/>
      <c r="Y19" s="2"/>
      <c r="Z19" s="2"/>
      <c r="AA19" s="2"/>
      <c r="AB19" s="2" t="s">
        <v>47</v>
      </c>
      <c r="AC19" s="2"/>
      <c r="AD19" s="2" t="s">
        <v>48</v>
      </c>
      <c r="AE19" s="2"/>
      <c r="AF19" s="2"/>
      <c r="AG19" s="2"/>
      <c r="AH19" s="2" t="s">
        <v>49</v>
      </c>
      <c r="AI19" s="2"/>
      <c r="AJ19" s="2"/>
      <c r="AK19" s="2" t="s">
        <v>49</v>
      </c>
      <c r="AL19" s="2" t="s">
        <v>49</v>
      </c>
      <c r="AM19" s="2" t="s">
        <v>49</v>
      </c>
      <c r="AN19" s="2" t="s">
        <v>49</v>
      </c>
      <c r="AO19" s="2" t="s">
        <v>49</v>
      </c>
      <c r="AP19" s="2" t="s">
        <v>49</v>
      </c>
      <c r="AQ19" s="2"/>
      <c r="AR19" s="2"/>
      <c r="AS19" s="2"/>
      <c r="AT19" s="2"/>
      <c r="AU19" s="2"/>
    </row>
    <row r="20" spans="1:47" ht="15" customHeight="1" x14ac:dyDescent="0.25">
      <c r="A20" s="9">
        <v>11049</v>
      </c>
      <c r="B20" s="2"/>
      <c r="C20" s="2"/>
      <c r="D20" s="8">
        <f>VLOOKUP($A20,'[2]Master upload file (2)'!$G:$P,7,0)</f>
        <v>75</v>
      </c>
      <c r="E20" s="3"/>
      <c r="F20" s="8">
        <f>VLOOKUP($A20,'[2]Master upload file (2)'!$G:$P,5,0)</f>
        <v>150</v>
      </c>
      <c r="G20" s="8">
        <f>VLOOKUP($A20,'[2]Master upload file (2)'!$G:$P,6,0)</f>
        <v>300</v>
      </c>
      <c r="H20" s="8">
        <f t="shared" si="0"/>
        <v>150</v>
      </c>
      <c r="I20" s="8">
        <f t="shared" si="1"/>
        <v>150</v>
      </c>
      <c r="J20" s="8" t="str">
        <f>VLOOKUP($A20,'[2]Master upload file (2)'!$G:$P,3,0)</f>
        <v>John Gould -  Asiatic Sand Partridge  from Birds of Asia 1849-83</v>
      </c>
      <c r="K20" s="8" t="str">
        <f>VLOOKUP($A20,'[2]Master upload file (2)'!$G:$P,4,0)</f>
        <v>This original lithograph of Bonham's Sand Partridge or the Asiatic Sand Partridge (Ammoperdix bonhami) is from John Gould's, Birds of Asia issued in 35 parts between 1849 and 1883, the last three being issued after Gould's death in 1881 by Bowdler-Sharpe.The print was drawn and lithographed by John Gould and HC Richter.
Size: approximately 22in x 15in (52cm x 36cm)</v>
      </c>
      <c r="L20" s="2"/>
      <c r="M20" s="2"/>
      <c r="N20" s="8" t="str">
        <f>VLOOKUP($A20,'[2]Master upload file (2)'!$G:$P,10,0)</f>
        <v>The print is in excellent condition on thick, high quality paper. Please inspect the image carefully for any age related marks</v>
      </c>
      <c r="O20" s="2"/>
      <c r="P20" s="2"/>
      <c r="Q20" s="2"/>
      <c r="R20" s="2"/>
      <c r="S20" s="2"/>
      <c r="T20" s="2"/>
      <c r="U20" s="2"/>
      <c r="V20" s="5" t="s">
        <v>52</v>
      </c>
      <c r="W20" s="2"/>
      <c r="X20" s="2"/>
      <c r="Y20" s="2"/>
      <c r="Z20" s="2"/>
      <c r="AA20" s="2"/>
      <c r="AB20" s="2" t="s">
        <v>47</v>
      </c>
      <c r="AC20" s="2"/>
      <c r="AD20" s="2" t="s">
        <v>48</v>
      </c>
      <c r="AE20" s="2"/>
      <c r="AF20" s="2"/>
      <c r="AG20" s="2"/>
      <c r="AH20" s="2" t="s">
        <v>49</v>
      </c>
      <c r="AI20" s="2"/>
      <c r="AJ20" s="2"/>
      <c r="AK20" s="2" t="s">
        <v>49</v>
      </c>
      <c r="AL20" s="2" t="s">
        <v>49</v>
      </c>
      <c r="AM20" s="2" t="s">
        <v>49</v>
      </c>
      <c r="AN20" s="2" t="s">
        <v>49</v>
      </c>
      <c r="AO20" s="2" t="s">
        <v>49</v>
      </c>
      <c r="AP20" s="2" t="s">
        <v>49</v>
      </c>
      <c r="AQ20" s="2"/>
      <c r="AR20" s="2"/>
      <c r="AS20" s="2"/>
      <c r="AT20" s="2"/>
      <c r="AU20" s="2"/>
    </row>
    <row r="21" spans="1:47" ht="15" customHeight="1" x14ac:dyDescent="0.25">
      <c r="A21" s="9">
        <v>11052</v>
      </c>
      <c r="B21" s="2"/>
      <c r="C21" s="2"/>
      <c r="D21" s="8">
        <f>VLOOKUP($A21,'[2]Master upload file (2)'!$G:$P,7,0)</f>
        <v>75</v>
      </c>
      <c r="E21" s="3"/>
      <c r="F21" s="8">
        <f>VLOOKUP($A21,'[2]Master upload file (2)'!$G:$P,5,0)</f>
        <v>150</v>
      </c>
      <c r="G21" s="8">
        <f>VLOOKUP($A21,'[2]Master upload file (2)'!$G:$P,6,0)</f>
        <v>300</v>
      </c>
      <c r="H21" s="8">
        <f t="shared" si="0"/>
        <v>150</v>
      </c>
      <c r="I21" s="8">
        <f t="shared" si="1"/>
        <v>150</v>
      </c>
      <c r="J21" s="8" t="str">
        <f>VLOOKUP($A21,'[2]Master upload file (2)'!$G:$P,3,0)</f>
        <v>John Gould -  White-browed Shrike-babbler  from Birds of Asia 1849-83</v>
      </c>
      <c r="K21" s="8" t="str">
        <f>VLOOKUP($A21,'[2]Master upload file (2)'!$G:$P,4,0)</f>
        <v>This original lithograph of the Grey-breasted Pteruthius or White-browed Shrike-babbler (Pteruthius aeralatus) is from John Gould's, Birds of Asia issued in 35 parts between 1849 and 1883, the last three being issued after Gould's death in 1881 by Bowdler-Sharpe.The print was drawn and lithographed by John Gould and HC Richterize: approximately 22in x 15in (52cm x 36cm)</v>
      </c>
      <c r="L21" s="2"/>
      <c r="M21" s="2"/>
      <c r="N21" s="8" t="str">
        <f>VLOOKUP($A21,'[2]Master upload file (2)'!$G:$P,10,0)</f>
        <v>The print is in excellent condition on thick, high quality paper. Please inspect the image carefully for any age related marks</v>
      </c>
      <c r="O21" s="2"/>
      <c r="P21" s="2"/>
      <c r="Q21" s="2"/>
      <c r="R21" s="2"/>
      <c r="S21" s="2"/>
      <c r="T21" s="2"/>
      <c r="U21" s="2"/>
      <c r="V21" s="5" t="s">
        <v>52</v>
      </c>
      <c r="W21" s="2"/>
      <c r="X21" s="2"/>
      <c r="Y21" s="2"/>
      <c r="Z21" s="2"/>
      <c r="AA21" s="2"/>
      <c r="AB21" s="2" t="s">
        <v>47</v>
      </c>
      <c r="AC21" s="2"/>
      <c r="AD21" s="2" t="s">
        <v>48</v>
      </c>
      <c r="AE21" s="2"/>
      <c r="AF21" s="2"/>
      <c r="AG21" s="2"/>
      <c r="AH21" s="2" t="s">
        <v>49</v>
      </c>
      <c r="AI21" s="2"/>
      <c r="AJ21" s="2"/>
      <c r="AK21" s="2" t="s">
        <v>49</v>
      </c>
      <c r="AL21" s="2" t="s">
        <v>49</v>
      </c>
      <c r="AM21" s="2" t="s">
        <v>49</v>
      </c>
      <c r="AN21" s="2" t="s">
        <v>49</v>
      </c>
      <c r="AO21" s="2" t="s">
        <v>49</v>
      </c>
      <c r="AP21" s="2" t="s">
        <v>49</v>
      </c>
      <c r="AQ21" s="2"/>
      <c r="AR21" s="2"/>
      <c r="AS21" s="2"/>
      <c r="AT21" s="2"/>
      <c r="AU21" s="2"/>
    </row>
    <row r="22" spans="1:47" ht="15" customHeight="1" x14ac:dyDescent="0.25">
      <c r="A22" s="9">
        <v>11053</v>
      </c>
      <c r="B22" s="2"/>
      <c r="C22" s="2"/>
      <c r="D22" s="8">
        <f>VLOOKUP($A22,'[2]Master upload file (2)'!$G:$P,7,0)</f>
        <v>75</v>
      </c>
      <c r="E22" s="3"/>
      <c r="F22" s="8">
        <f>VLOOKUP($A22,'[2]Master upload file (2)'!$G:$P,5,0)</f>
        <v>150</v>
      </c>
      <c r="G22" s="8">
        <f>VLOOKUP($A22,'[2]Master upload file (2)'!$G:$P,6,0)</f>
        <v>300</v>
      </c>
      <c r="H22" s="8">
        <f t="shared" si="0"/>
        <v>150</v>
      </c>
      <c r="I22" s="8">
        <f t="shared" si="1"/>
        <v>150</v>
      </c>
      <c r="J22" s="8" t="str">
        <f>VLOOKUP($A22,'[2]Master upload file (2)'!$G:$P,3,0)</f>
        <v>John Gould -  Black-headed Shrike-babbler  from Birds of Asia 1849-83</v>
      </c>
      <c r="K22" s="8" t="str">
        <f>VLOOKUP($A22,'[2]Master upload file (2)'!$G:$P,4,0)</f>
        <v>This original lithograph of the Rufous-bellied Pteruthius or the Black-headed shrike-babbler (Pteruthius rufiventer) is from John Gould's, Birds of Asia issued in 35 parts between 1849 and 1883, the last three being issued after Gould's death in 1881 by Bowdler-Sharpe.The print was drawn and lithographed by John Gould and W Hart.
Size: approximately 22in x 15in (52cm x 36cm)</v>
      </c>
      <c r="L22" s="2"/>
      <c r="M22" s="2"/>
      <c r="N22" s="8" t="str">
        <f>VLOOKUP($A22,'[2]Master upload file (2)'!$G:$P,10,0)</f>
        <v>The print is in excellent condition on thick, high quality paper. Please inspect the image carefully for any age related marks</v>
      </c>
      <c r="O22" s="2"/>
      <c r="P22" s="2"/>
      <c r="Q22" s="2"/>
      <c r="R22" s="2"/>
      <c r="S22" s="2"/>
      <c r="T22" s="2"/>
      <c r="U22" s="2"/>
      <c r="V22" s="5" t="s">
        <v>52</v>
      </c>
      <c r="W22" s="2"/>
      <c r="X22" s="2"/>
      <c r="Y22" s="2"/>
      <c r="Z22" s="2"/>
      <c r="AA22" s="2"/>
      <c r="AB22" s="2" t="s">
        <v>47</v>
      </c>
      <c r="AC22" s="2"/>
      <c r="AD22" s="2" t="s">
        <v>48</v>
      </c>
      <c r="AE22" s="2"/>
      <c r="AF22" s="2"/>
      <c r="AG22" s="2"/>
      <c r="AH22" s="2" t="s">
        <v>49</v>
      </c>
      <c r="AI22" s="2"/>
      <c r="AJ22" s="2"/>
      <c r="AK22" s="2" t="s">
        <v>49</v>
      </c>
      <c r="AL22" s="2" t="s">
        <v>49</v>
      </c>
      <c r="AM22" s="2" t="s">
        <v>49</v>
      </c>
      <c r="AN22" s="2" t="s">
        <v>49</v>
      </c>
      <c r="AO22" s="2" t="s">
        <v>49</v>
      </c>
      <c r="AP22" s="2" t="s">
        <v>49</v>
      </c>
      <c r="AQ22" s="2"/>
      <c r="AR22" s="2"/>
      <c r="AS22" s="2"/>
      <c r="AT22" s="2"/>
      <c r="AU22" s="2"/>
    </row>
    <row r="23" spans="1:47" ht="15" customHeight="1" x14ac:dyDescent="0.25">
      <c r="A23" s="9">
        <v>11060</v>
      </c>
      <c r="B23" s="2"/>
      <c r="C23" s="2"/>
      <c r="D23" s="8">
        <f>VLOOKUP($A23,'[2]Master upload file (2)'!$G:$P,7,0)</f>
        <v>75</v>
      </c>
      <c r="E23" s="4"/>
      <c r="F23" s="8">
        <f>VLOOKUP($A23,'[2]Master upload file (2)'!$G:$P,5,0)</f>
        <v>150</v>
      </c>
      <c r="G23" s="8">
        <f>VLOOKUP($A23,'[2]Master upload file (2)'!$G:$P,6,0)</f>
        <v>300</v>
      </c>
      <c r="H23" s="8">
        <f t="shared" si="0"/>
        <v>150</v>
      </c>
      <c r="I23" s="8">
        <f t="shared" si="1"/>
        <v>150</v>
      </c>
      <c r="J23" s="8" t="str">
        <f>VLOOKUP($A23,'[2]Master upload file (2)'!$G:$P,3,0)</f>
        <v>John Gould -  Black Noddy  from Birds of Australia 1840-48</v>
      </c>
      <c r="K23" s="8" t="str">
        <f>VLOOKUP($A23,'[2]Master upload file (2)'!$G:$P,4,0)</f>
        <v>This original lithograph of the White-capped Tern or Black Noddy (Anois leucocapillus,Gould.) is from John Gould's monumental work, The Birds of Australia, issued in 36 Parts between 1840 and 1848.This is plate number 36 from volume 7 of this work and was drawn and lithographed by John Gould &amp; HC Richter.
Size: approximately 22in x 15in (52cm x 36cm)</v>
      </c>
      <c r="L23" s="2"/>
      <c r="M23" s="2"/>
      <c r="N23" s="8" t="str">
        <f>VLOOKUP($A23,'[2]Master upload file (2)'!$G:$P,10,0)</f>
        <v>The print is in excellent condition on thick, high quality paper. Please inspect the image carefully for any age related marks</v>
      </c>
      <c r="O23" s="2"/>
      <c r="P23" s="2"/>
      <c r="Q23" s="2"/>
      <c r="R23" s="2"/>
      <c r="S23" s="2"/>
      <c r="T23" s="2"/>
      <c r="U23" s="2"/>
      <c r="V23" s="5" t="s">
        <v>52</v>
      </c>
      <c r="W23" s="2"/>
      <c r="X23" s="2"/>
      <c r="Y23" s="2"/>
      <c r="Z23" s="2"/>
      <c r="AA23" s="2"/>
      <c r="AB23" s="2" t="s">
        <v>47</v>
      </c>
      <c r="AC23" s="2"/>
      <c r="AD23" s="2" t="s">
        <v>48</v>
      </c>
      <c r="AE23" s="2"/>
      <c r="AF23" s="2"/>
      <c r="AG23" s="2"/>
      <c r="AH23" s="2" t="s">
        <v>49</v>
      </c>
      <c r="AI23" s="2"/>
      <c r="AJ23" s="2"/>
      <c r="AK23" s="2" t="s">
        <v>49</v>
      </c>
      <c r="AL23" s="2" t="s">
        <v>49</v>
      </c>
      <c r="AM23" s="2" t="s">
        <v>49</v>
      </c>
      <c r="AN23" s="2" t="s">
        <v>49</v>
      </c>
      <c r="AO23" s="2" t="s">
        <v>49</v>
      </c>
      <c r="AP23" s="2" t="s">
        <v>49</v>
      </c>
      <c r="AQ23" s="2"/>
      <c r="AR23" s="2"/>
      <c r="AS23" s="2"/>
      <c r="AT23" s="2"/>
      <c r="AU23" s="2"/>
    </row>
    <row r="24" spans="1:47" ht="15" customHeight="1" x14ac:dyDescent="0.25">
      <c r="A24" s="9">
        <v>11062</v>
      </c>
      <c r="B24" s="2"/>
      <c r="C24" s="2"/>
      <c r="D24" s="8">
        <f>VLOOKUP($A24,'[2]Master upload file (2)'!$G:$P,7,0)</f>
        <v>75</v>
      </c>
      <c r="E24" s="3"/>
      <c r="F24" s="8">
        <f>VLOOKUP($A24,'[2]Master upload file (2)'!$G:$P,5,0)</f>
        <v>150</v>
      </c>
      <c r="G24" s="8">
        <f>VLOOKUP($A24,'[2]Master upload file (2)'!$G:$P,6,0)</f>
        <v>300</v>
      </c>
      <c r="H24" s="8">
        <f t="shared" si="0"/>
        <v>150</v>
      </c>
      <c r="I24" s="8">
        <f t="shared" si="1"/>
        <v>150</v>
      </c>
      <c r="J24" s="8" t="str">
        <f>VLOOKUP($A24,'[2]Master upload file (2)'!$G:$P,3,0)</f>
        <v>John Gould -  Australian Swift  from Birds of Australia 1840-48</v>
      </c>
      <c r="K24" s="8" t="str">
        <f>VLOOKUP($A24,'[2]Master upload file (2)'!$G:$P,4,0)</f>
        <v>This original lithograph of the Australian Swift (Cypselus Australis) is from John Gould's monumental work, The Birds of Australia, issued in 36 Parts between 1840 and 1848.This is plate number 11 from volume 2 of this work and was drawn and lithographed by John Gould &amp; HC Richter.
Size: approximately 22in x 15in (52cm x 36cm)</v>
      </c>
      <c r="L24" s="2"/>
      <c r="M24" s="2"/>
      <c r="N24" s="8" t="str">
        <f>VLOOKUP($A24,'[2]Master upload file (2)'!$G:$P,10,0)</f>
        <v>The print is in excellent condition on thick, high quality paper. Please inspect the image carefully for any age related marks</v>
      </c>
      <c r="O24" s="2"/>
      <c r="P24" s="2"/>
      <c r="Q24" s="2"/>
      <c r="R24" s="2"/>
      <c r="S24" s="2"/>
      <c r="T24" s="2"/>
      <c r="U24" s="2"/>
      <c r="V24" s="5" t="s">
        <v>52</v>
      </c>
      <c r="W24" s="2"/>
      <c r="X24" s="2"/>
      <c r="Y24" s="2"/>
      <c r="Z24" s="2"/>
      <c r="AA24" s="2"/>
      <c r="AB24" s="2" t="s">
        <v>47</v>
      </c>
      <c r="AC24" s="2"/>
      <c r="AD24" s="2" t="s">
        <v>48</v>
      </c>
      <c r="AE24" s="2"/>
      <c r="AF24" s="2"/>
      <c r="AG24" s="2"/>
      <c r="AH24" s="2" t="s">
        <v>49</v>
      </c>
      <c r="AI24" s="2"/>
      <c r="AJ24" s="2"/>
      <c r="AK24" s="2" t="s">
        <v>49</v>
      </c>
      <c r="AL24" s="2" t="s">
        <v>49</v>
      </c>
      <c r="AM24" s="2" t="s">
        <v>49</v>
      </c>
      <c r="AN24" s="2" t="s">
        <v>49</v>
      </c>
      <c r="AO24" s="2" t="s">
        <v>49</v>
      </c>
      <c r="AP24" s="2" t="s">
        <v>49</v>
      </c>
      <c r="AQ24" s="2"/>
      <c r="AR24" s="2"/>
      <c r="AS24" s="2"/>
      <c r="AT24" s="2"/>
      <c r="AU24" s="2"/>
    </row>
    <row r="25" spans="1:47" ht="15" customHeight="1" x14ac:dyDescent="0.25">
      <c r="A25" s="9">
        <v>11063</v>
      </c>
      <c r="B25" s="2"/>
      <c r="C25" s="2"/>
      <c r="D25" s="8">
        <f>VLOOKUP($A25,'[2]Master upload file (2)'!$G:$P,7,0)</f>
        <v>75</v>
      </c>
      <c r="E25" s="3"/>
      <c r="F25" s="8">
        <f>VLOOKUP($A25,'[2]Master upload file (2)'!$G:$P,5,0)</f>
        <v>150</v>
      </c>
      <c r="G25" s="8">
        <f>VLOOKUP($A25,'[2]Master upload file (2)'!$G:$P,6,0)</f>
        <v>300</v>
      </c>
      <c r="H25" s="8">
        <f t="shared" si="0"/>
        <v>150</v>
      </c>
      <c r="I25" s="8">
        <f t="shared" si="1"/>
        <v>150</v>
      </c>
      <c r="J25" s="8" t="str">
        <f>VLOOKUP($A25,'[2]Master upload file (2)'!$G:$P,3,0)</f>
        <v>John Gould -  Crested Wedge-bill  from Birds of Australia 1840-48</v>
      </c>
      <c r="K25" s="8" t="str">
        <f>VLOOKUP($A25,'[2]Master upload file (2)'!$G:$P,4,0)</f>
        <v>This original lithograph of the Crested Wedge-bill (Sphenostoma cristatum) is from John Gould's monumental work, The Birds of Australia, issued in 36 Parts between 1840 and 1848.This is plate number 17 from volume 3 of this work and was drawn and lithographed by John &amp; Elizabeth Gould. 
Size: approximately 22in x 15in (52cm x 36cm)</v>
      </c>
      <c r="L25" s="2"/>
      <c r="M25" s="2"/>
      <c r="N25" s="8" t="str">
        <f>VLOOKUP($A25,'[2]Master upload file (2)'!$G:$P,10,0)</f>
        <v>The print is in excellent condition on thick, high quality paper. Please inspect the image carefully for any age related marks</v>
      </c>
      <c r="O25" s="2"/>
      <c r="P25" s="2"/>
      <c r="Q25" s="2"/>
      <c r="R25" s="2"/>
      <c r="S25" s="2"/>
      <c r="T25" s="2"/>
      <c r="U25" s="2"/>
      <c r="V25" s="5" t="s">
        <v>52</v>
      </c>
      <c r="W25" s="2"/>
      <c r="X25" s="2"/>
      <c r="Y25" s="2"/>
      <c r="Z25" s="2"/>
      <c r="AA25" s="2"/>
      <c r="AB25" s="2" t="s">
        <v>47</v>
      </c>
      <c r="AC25" s="2"/>
      <c r="AD25" s="2" t="s">
        <v>48</v>
      </c>
      <c r="AE25" s="2"/>
      <c r="AF25" s="2"/>
      <c r="AG25" s="2"/>
      <c r="AH25" s="2" t="s">
        <v>49</v>
      </c>
      <c r="AI25" s="2"/>
      <c r="AJ25" s="2"/>
      <c r="AK25" s="2" t="s">
        <v>49</v>
      </c>
      <c r="AL25" s="2" t="s">
        <v>49</v>
      </c>
      <c r="AM25" s="2" t="s">
        <v>49</v>
      </c>
      <c r="AN25" s="2" t="s">
        <v>49</v>
      </c>
      <c r="AO25" s="2" t="s">
        <v>49</v>
      </c>
      <c r="AP25" s="2" t="s">
        <v>49</v>
      </c>
      <c r="AQ25" s="2"/>
      <c r="AR25" s="2"/>
      <c r="AS25" s="2"/>
      <c r="AT25" s="2"/>
      <c r="AU25" s="2"/>
    </row>
    <row r="26" spans="1:47" ht="15" customHeight="1" x14ac:dyDescent="0.25">
      <c r="A26" s="9">
        <v>11064</v>
      </c>
      <c r="B26" s="2"/>
      <c r="C26" s="2"/>
      <c r="D26" s="8">
        <f>VLOOKUP($A26,'[2]Master upload file (2)'!$G:$P,7,0)</f>
        <v>75</v>
      </c>
      <c r="E26" s="3"/>
      <c r="F26" s="8">
        <f>VLOOKUP($A26,'[2]Master upload file (2)'!$G:$P,5,0)</f>
        <v>150</v>
      </c>
      <c r="G26" s="8">
        <f>VLOOKUP($A26,'[2]Master upload file (2)'!$G:$P,6,0)</f>
        <v>300</v>
      </c>
      <c r="H26" s="8">
        <f t="shared" si="0"/>
        <v>150</v>
      </c>
      <c r="I26" s="8">
        <f t="shared" si="1"/>
        <v>150</v>
      </c>
      <c r="J26" s="8" t="str">
        <f>VLOOKUP($A26,'[2]Master upload file (2)'!$G:$P,3,0)</f>
        <v>John Gould -  Quoy's Crow Shrike  from Birds of Australia 1840-48</v>
      </c>
      <c r="K26" s="8" t="str">
        <f>VLOOKUP($A26,'[2]Master upload file (2)'!$G:$P,4,0)</f>
        <v>This original lithograph of the Quoy's Crow Shrike (Cracticus quoyii) is from John Gould's monumental work, The Birds of Australia, issued in 36 Parts between 1840 and 1848.This is plate number 53 from volume 2 of this work and was drawn and lithographed by John Gould &amp; HC Richter. 
Size: approximately 22in x 15in (52cm x 36cm)</v>
      </c>
      <c r="L26" s="2"/>
      <c r="M26" s="2"/>
      <c r="N26" s="8" t="str">
        <f>VLOOKUP($A26,'[2]Master upload file (2)'!$G:$P,10,0)</f>
        <v>Excellent condition with minor repaired tears - please review the images carefully</v>
      </c>
      <c r="O26" s="2"/>
      <c r="P26" s="2"/>
      <c r="Q26" s="2"/>
      <c r="R26" s="2"/>
      <c r="S26" s="2"/>
      <c r="T26" s="2"/>
      <c r="U26" s="2"/>
      <c r="V26" s="5" t="s">
        <v>52</v>
      </c>
      <c r="W26" s="2"/>
      <c r="X26" s="2"/>
      <c r="Y26" s="2"/>
      <c r="Z26" s="2"/>
      <c r="AA26" s="2"/>
      <c r="AB26" s="2" t="s">
        <v>47</v>
      </c>
      <c r="AC26" s="2"/>
      <c r="AD26" s="2" t="s">
        <v>48</v>
      </c>
      <c r="AE26" s="2"/>
      <c r="AF26" s="2"/>
      <c r="AG26" s="2"/>
      <c r="AH26" s="2" t="s">
        <v>49</v>
      </c>
      <c r="AI26" s="2"/>
      <c r="AJ26" s="2"/>
      <c r="AK26" s="2" t="s">
        <v>49</v>
      </c>
      <c r="AL26" s="2" t="s">
        <v>49</v>
      </c>
      <c r="AM26" s="2" t="s">
        <v>49</v>
      </c>
      <c r="AN26" s="2" t="s">
        <v>49</v>
      </c>
      <c r="AO26" s="2" t="s">
        <v>49</v>
      </c>
      <c r="AP26" s="2" t="s">
        <v>49</v>
      </c>
      <c r="AQ26" s="2"/>
      <c r="AR26" s="2"/>
      <c r="AS26" s="2"/>
      <c r="AT26" s="2"/>
      <c r="AU26" s="2"/>
    </row>
    <row r="27" spans="1:47" ht="15" customHeight="1" x14ac:dyDescent="0.25">
      <c r="A27" s="9">
        <v>11066</v>
      </c>
      <c r="B27" s="2"/>
      <c r="C27" s="2"/>
      <c r="D27" s="8">
        <f>VLOOKUP($A27,'[2]Master upload file (2)'!$G:$P,7,0)</f>
        <v>75</v>
      </c>
      <c r="E27" s="3"/>
      <c r="F27" s="8">
        <f>VLOOKUP($A27,'[2]Master upload file (2)'!$G:$P,5,0)</f>
        <v>150</v>
      </c>
      <c r="G27" s="8">
        <f>VLOOKUP($A27,'[2]Master upload file (2)'!$G:$P,6,0)</f>
        <v>300</v>
      </c>
      <c r="H27" s="8">
        <f t="shared" si="0"/>
        <v>150</v>
      </c>
      <c r="I27" s="8">
        <f t="shared" si="1"/>
        <v>150</v>
      </c>
      <c r="J27" s="8" t="str">
        <f>VLOOKUP($A27,'[2]Master upload file (2)'!$G:$P,3,0)</f>
        <v>John Gould -  Black-breasted Skylark  from Birds of Australia 1840-48</v>
      </c>
      <c r="K27" s="8" t="str">
        <f>VLOOKUP($A27,'[2]Master upload file (2)'!$G:$P,4,0)</f>
        <v>This original lithograph of the Black-breasted or Australian Skylark (Cincloramphus cantillans) is from John Gould's monumental work, The Birds of Australia, issued in 36 Parts between 1840 and 1848.This is plate number 75 from volume 3 of this work and was drawn and lithographed by John Gould &amp; HC Richter. 
Size: approximately 22in x 15in (52cm x 36cm)</v>
      </c>
      <c r="L27" s="2"/>
      <c r="M27" s="2"/>
      <c r="N27" s="8" t="str">
        <f>VLOOKUP($A27,'[2]Master upload file (2)'!$G:$P,10,0)</f>
        <v>Very good with some spotting in the upper margin.</v>
      </c>
      <c r="O27" s="2"/>
      <c r="P27" s="2"/>
      <c r="Q27" s="2"/>
      <c r="R27" s="2"/>
      <c r="S27" s="2"/>
      <c r="T27" s="2"/>
      <c r="U27" s="2"/>
      <c r="V27" s="5" t="s">
        <v>52</v>
      </c>
      <c r="W27" s="2"/>
      <c r="X27" s="2"/>
      <c r="Y27" s="2"/>
      <c r="Z27" s="2"/>
      <c r="AA27" s="2"/>
      <c r="AB27" s="2" t="s">
        <v>47</v>
      </c>
      <c r="AC27" s="2"/>
      <c r="AD27" s="2" t="s">
        <v>48</v>
      </c>
      <c r="AE27" s="2"/>
      <c r="AF27" s="2"/>
      <c r="AG27" s="2"/>
      <c r="AH27" s="2" t="s">
        <v>49</v>
      </c>
      <c r="AI27" s="2"/>
      <c r="AJ27" s="2"/>
      <c r="AK27" s="2" t="s">
        <v>49</v>
      </c>
      <c r="AL27" s="2" t="s">
        <v>49</v>
      </c>
      <c r="AM27" s="2" t="s">
        <v>49</v>
      </c>
      <c r="AN27" s="2" t="s">
        <v>49</v>
      </c>
      <c r="AO27" s="2" t="s">
        <v>49</v>
      </c>
      <c r="AP27" s="2" t="s">
        <v>49</v>
      </c>
      <c r="AQ27" s="2"/>
      <c r="AR27" s="2"/>
      <c r="AS27" s="2"/>
      <c r="AT27" s="2"/>
      <c r="AU27" s="2"/>
    </row>
    <row r="28" spans="1:47" ht="15" customHeight="1" x14ac:dyDescent="0.25">
      <c r="A28" s="9">
        <v>11067</v>
      </c>
      <c r="B28" s="2"/>
      <c r="C28" s="2"/>
      <c r="D28" s="8">
        <f>VLOOKUP($A28,'[2]Master upload file (2)'!$G:$P,7,0)</f>
        <v>75</v>
      </c>
      <c r="E28" s="3"/>
      <c r="F28" s="8">
        <f>VLOOKUP($A28,'[2]Master upload file (2)'!$G:$P,5,0)</f>
        <v>150</v>
      </c>
      <c r="G28" s="8">
        <f>VLOOKUP($A28,'[2]Master upload file (2)'!$G:$P,6,0)</f>
        <v>300</v>
      </c>
      <c r="H28" s="8">
        <f t="shared" si="0"/>
        <v>150</v>
      </c>
      <c r="I28" s="8">
        <f t="shared" si="1"/>
        <v>150</v>
      </c>
      <c r="J28" s="8" t="str">
        <f>VLOOKUP($A28,'[2]Master upload file (2)'!$G:$P,3,0)</f>
        <v>John Gould -  Bridled Honey-eater  from Birds of New Guinea 1875-88</v>
      </c>
      <c r="K28" s="8" t="str">
        <f>VLOOKUP($A28,'[2]Master upload file (2)'!$G:$P,4,0)</f>
        <v>This original lithograph of a Bridled Honey-eater (Ptilotis Frenata)  is from John Gould's The Birds of New Guinea, and the Adjacent Papuan Islands 1875-88. This plate is number 49 from volume 3 of this work and was drawn and lithographed by William Hart. 
Size: Approximately 22in x 15in (52cm x 36cm)</v>
      </c>
      <c r="L28" s="2"/>
      <c r="M28" s="2"/>
      <c r="N28" s="8" t="str">
        <f>VLOOKUP($A28,'[2]Master upload file (2)'!$G:$P,10,0)</f>
        <v>The print is in excellent condition on thick, high quality paper. Please inspect the image carefully for any age related marks</v>
      </c>
      <c r="O28" s="2"/>
      <c r="P28" s="2"/>
      <c r="Q28" s="2"/>
      <c r="R28" s="2"/>
      <c r="S28" s="2"/>
      <c r="T28" s="2"/>
      <c r="U28" s="2"/>
      <c r="V28" s="5" t="s">
        <v>52</v>
      </c>
      <c r="W28" s="2"/>
      <c r="X28" s="2"/>
      <c r="Y28" s="2"/>
      <c r="Z28" s="2"/>
      <c r="AA28" s="2"/>
      <c r="AB28" s="2" t="s">
        <v>47</v>
      </c>
      <c r="AC28" s="2"/>
      <c r="AD28" s="2" t="s">
        <v>48</v>
      </c>
      <c r="AE28" s="2"/>
      <c r="AF28" s="2"/>
      <c r="AG28" s="2"/>
      <c r="AH28" s="2" t="s">
        <v>49</v>
      </c>
      <c r="AI28" s="2"/>
      <c r="AJ28" s="2"/>
      <c r="AK28" s="2" t="s">
        <v>49</v>
      </c>
      <c r="AL28" s="2" t="s">
        <v>49</v>
      </c>
      <c r="AM28" s="2" t="s">
        <v>49</v>
      </c>
      <c r="AN28" s="2" t="s">
        <v>49</v>
      </c>
      <c r="AO28" s="2" t="s">
        <v>49</v>
      </c>
      <c r="AP28" s="2" t="s">
        <v>49</v>
      </c>
      <c r="AQ28" s="2"/>
      <c r="AR28" s="2"/>
      <c r="AS28" s="2"/>
      <c r="AT28" s="2"/>
      <c r="AU28" s="2"/>
    </row>
    <row r="29" spans="1:47" ht="15" customHeight="1" x14ac:dyDescent="0.25">
      <c r="A29" s="9">
        <v>11068</v>
      </c>
      <c r="B29" s="2"/>
      <c r="C29" s="2"/>
      <c r="D29" s="8">
        <f>VLOOKUP($A29,'[2]Master upload file (2)'!$G:$P,7,0)</f>
        <v>75</v>
      </c>
      <c r="E29" s="3"/>
      <c r="F29" s="8">
        <f>VLOOKUP($A29,'[2]Master upload file (2)'!$G:$P,5,0)</f>
        <v>150</v>
      </c>
      <c r="G29" s="8">
        <f>VLOOKUP($A29,'[2]Master upload file (2)'!$G:$P,6,0)</f>
        <v>300</v>
      </c>
      <c r="H29" s="8">
        <f t="shared" si="0"/>
        <v>150</v>
      </c>
      <c r="I29" s="8">
        <f t="shared" si="1"/>
        <v>150</v>
      </c>
      <c r="J29" s="8" t="str">
        <f>VLOOKUP($A29,'[2]Master upload file (2)'!$G:$P,3,0)</f>
        <v>John Gould -  Sparkling Hemipode  from Birds of Australia 1840-48</v>
      </c>
      <c r="K29" s="8" t="str">
        <f>VLOOKUP($A29,'[2]Master upload file (2)'!$G:$P,4,0)</f>
        <v>This original lithograph of the Sparkling Hemipode aka Australian Painted Button Quail (Hemipodius scintillans) is from John Gould's monumental work, The Birds of Australia, issued in 36 Parts between 1840 and 1848.This is plate number 83 from volume 5 of this work and was drawn and lithographed by John Gould &amp; HC Richter. 
Size: approximately 22in x 15in (52cm x 36cm)</v>
      </c>
      <c r="L29" s="2"/>
      <c r="M29" s="2"/>
      <c r="N29" s="8" t="str">
        <f>VLOOKUP($A29,'[2]Master upload file (2)'!$G:$P,10,0)</f>
        <v>Some soft creases in upper margin otherwise very good.</v>
      </c>
      <c r="O29" s="2"/>
      <c r="P29" s="2"/>
      <c r="Q29" s="2"/>
      <c r="R29" s="2"/>
      <c r="S29" s="2"/>
      <c r="T29" s="2"/>
      <c r="U29" s="2"/>
      <c r="V29" s="5" t="s">
        <v>52</v>
      </c>
      <c r="W29" s="2"/>
      <c r="X29" s="2"/>
      <c r="Y29" s="2"/>
      <c r="Z29" s="2"/>
      <c r="AA29" s="2"/>
      <c r="AB29" s="2" t="s">
        <v>47</v>
      </c>
      <c r="AC29" s="2"/>
      <c r="AD29" s="2" t="s">
        <v>48</v>
      </c>
      <c r="AE29" s="2"/>
      <c r="AF29" s="2"/>
      <c r="AG29" s="2"/>
      <c r="AH29" s="2" t="s">
        <v>49</v>
      </c>
      <c r="AI29" s="2"/>
      <c r="AJ29" s="2"/>
      <c r="AK29" s="2" t="s">
        <v>49</v>
      </c>
      <c r="AL29" s="2" t="s">
        <v>49</v>
      </c>
      <c r="AM29" s="2" t="s">
        <v>49</v>
      </c>
      <c r="AN29" s="2" t="s">
        <v>49</v>
      </c>
      <c r="AO29" s="2" t="s">
        <v>49</v>
      </c>
      <c r="AP29" s="2" t="s">
        <v>49</v>
      </c>
      <c r="AQ29" s="2"/>
      <c r="AR29" s="2"/>
      <c r="AS29" s="2"/>
      <c r="AT29" s="2"/>
      <c r="AU29" s="2"/>
    </row>
    <row r="30" spans="1:47" ht="15" customHeight="1" x14ac:dyDescent="0.25">
      <c r="A30" s="9">
        <v>11069</v>
      </c>
      <c r="B30" s="2"/>
      <c r="C30" s="2"/>
      <c r="D30" s="8">
        <f>VLOOKUP($A30,'[2]Master upload file (2)'!$G:$P,7,0)</f>
        <v>75</v>
      </c>
      <c r="E30" s="3"/>
      <c r="F30" s="8">
        <f>VLOOKUP($A30,'[2]Master upload file (2)'!$G:$P,5,0)</f>
        <v>150</v>
      </c>
      <c r="G30" s="8">
        <f>VLOOKUP($A30,'[2]Master upload file (2)'!$G:$P,6,0)</f>
        <v>300</v>
      </c>
      <c r="H30" s="8">
        <f t="shared" si="0"/>
        <v>150</v>
      </c>
      <c r="I30" s="8">
        <f t="shared" si="1"/>
        <v>150</v>
      </c>
      <c r="J30" s="8" t="str">
        <f>VLOOKUP($A30,'[2]Master upload file (2)'!$G:$P,3,0)</f>
        <v xml:space="preserve">John Gould -  Himalayan Shrike-babbler from Birds of Asia 1849-83 </v>
      </c>
      <c r="K30" s="8" t="str">
        <f>VLOOKUP($A30,'[2]Master upload file (2)'!$G:$P,4,0)</f>
        <v>This original lithograph of Himalayan Shrike-babbler is from John Gould's, Birds of Asia issued in 35 parts between 1849 and 1883, the last three being issued after Gould's death in 1881 by Bowdler-Sharpe.The prints were drawn and lithographed by John Gould, William Hart and HC Richter.
Size: approximately 22in x 15in (52cm x 36cm) excluding mount</v>
      </c>
      <c r="L30" s="2"/>
      <c r="M30" s="2"/>
      <c r="N30" s="8" t="str">
        <f>VLOOKUP($A30,'[2]Master upload file (2)'!$G:$P,10,0)</f>
        <v>The lithograph is in excellent condition on thick, high quality paper in mounts ready for framing. Please inspect the image carefully for any age related marks</v>
      </c>
      <c r="O30" s="2"/>
      <c r="P30" s="2"/>
      <c r="Q30" s="2"/>
      <c r="R30" s="2"/>
      <c r="S30" s="2"/>
      <c r="T30" s="2"/>
      <c r="U30" s="2"/>
      <c r="V30" s="5" t="s">
        <v>52</v>
      </c>
      <c r="W30" s="2"/>
      <c r="X30" s="2"/>
      <c r="Y30" s="2"/>
      <c r="Z30" s="2"/>
      <c r="AA30" s="2"/>
      <c r="AB30" s="2" t="s">
        <v>47</v>
      </c>
      <c r="AC30" s="2"/>
      <c r="AD30" s="2" t="s">
        <v>48</v>
      </c>
      <c r="AE30" s="2"/>
      <c r="AF30" s="2"/>
      <c r="AG30" s="2"/>
      <c r="AH30" s="2" t="s">
        <v>49</v>
      </c>
      <c r="AI30" s="2"/>
      <c r="AJ30" s="2"/>
      <c r="AK30" s="2" t="s">
        <v>49</v>
      </c>
      <c r="AL30" s="2" t="s">
        <v>49</v>
      </c>
      <c r="AM30" s="2" t="s">
        <v>49</v>
      </c>
      <c r="AN30" s="2" t="s">
        <v>49</v>
      </c>
      <c r="AO30" s="2" t="s">
        <v>49</v>
      </c>
      <c r="AP30" s="2" t="s">
        <v>49</v>
      </c>
      <c r="AQ30" s="2"/>
      <c r="AR30" s="2"/>
      <c r="AS30" s="2"/>
      <c r="AT30" s="2"/>
      <c r="AU30" s="2"/>
    </row>
    <row r="31" spans="1:47" ht="15" customHeight="1" x14ac:dyDescent="0.25">
      <c r="A31" s="9">
        <v>11071</v>
      </c>
      <c r="B31" s="2"/>
      <c r="C31" s="2"/>
      <c r="D31" s="8">
        <f>VLOOKUP($A31,'[2]Master upload file (2)'!$G:$P,7,0)</f>
        <v>75</v>
      </c>
      <c r="E31" s="3"/>
      <c r="F31" s="8">
        <f>VLOOKUP($A31,'[2]Master upload file (2)'!$G:$P,5,0)</f>
        <v>150</v>
      </c>
      <c r="G31" s="8">
        <f>VLOOKUP($A31,'[2]Master upload file (2)'!$G:$P,6,0)</f>
        <v>300</v>
      </c>
      <c r="H31" s="8">
        <f t="shared" si="0"/>
        <v>150</v>
      </c>
      <c r="I31" s="8">
        <f t="shared" si="1"/>
        <v>150</v>
      </c>
      <c r="J31" s="8" t="str">
        <f>VLOOKUP($A31,'[2]Master upload file (2)'!$G:$P,3,0)</f>
        <v xml:space="preserve">John Gould - Nepal Martin from Birds of Asia 1849-83 </v>
      </c>
      <c r="K31" s="8" t="str">
        <f>VLOOKUP($A31,'[2]Master upload file (2)'!$G:$P,4,0)</f>
        <v>This original lithograph is from John Gould's, Birds of Asia issued in 35 parts between 1849 and 1883, the last three being issued after Gould's death in 1881 by Bowdler-Sharpe.The prints were drawn and lithographed by John Gould and HC Richter.
Size: approximately 22in x 15in (52cm x 36cm) excluding mount</v>
      </c>
      <c r="L31" s="2"/>
      <c r="M31" s="2"/>
      <c r="N31" s="8" t="str">
        <f>VLOOKUP($A31,'[2]Master upload file (2)'!$G:$P,10,0)</f>
        <v>The lithograph is in excellent condition on thick, high quality paper in mounts ready for framing. Please inspect the image carefully for any age related marks</v>
      </c>
      <c r="O31" s="2"/>
      <c r="P31" s="2"/>
      <c r="Q31" s="2"/>
      <c r="R31" s="2"/>
      <c r="S31" s="2"/>
      <c r="T31" s="2"/>
      <c r="U31" s="2"/>
      <c r="V31" s="5" t="s">
        <v>52</v>
      </c>
      <c r="W31" s="2"/>
      <c r="X31" s="2"/>
      <c r="Y31" s="2"/>
      <c r="Z31" s="2"/>
      <c r="AA31" s="2"/>
      <c r="AB31" s="2" t="s">
        <v>47</v>
      </c>
      <c r="AC31" s="2"/>
      <c r="AD31" s="2" t="s">
        <v>48</v>
      </c>
      <c r="AE31" s="2"/>
      <c r="AF31" s="2"/>
      <c r="AG31" s="2"/>
      <c r="AH31" s="2" t="s">
        <v>49</v>
      </c>
      <c r="AI31" s="2"/>
      <c r="AJ31" s="2"/>
      <c r="AK31" s="2" t="s">
        <v>49</v>
      </c>
      <c r="AL31" s="2" t="s">
        <v>49</v>
      </c>
      <c r="AM31" s="2" t="s">
        <v>49</v>
      </c>
      <c r="AN31" s="2" t="s">
        <v>49</v>
      </c>
      <c r="AO31" s="2" t="s">
        <v>49</v>
      </c>
      <c r="AP31" s="2" t="s">
        <v>49</v>
      </c>
      <c r="AQ31" s="2"/>
      <c r="AR31" s="2"/>
      <c r="AS31" s="2"/>
      <c r="AT31" s="2"/>
      <c r="AU31" s="2"/>
    </row>
    <row r="32" spans="1:47" ht="15" customHeight="1" x14ac:dyDescent="0.25">
      <c r="A32" s="9">
        <v>11082</v>
      </c>
      <c r="B32" s="2"/>
      <c r="C32" s="2"/>
      <c r="D32" s="8">
        <f>VLOOKUP($A32,'[2]Master upload file (2)'!$G:$P,7,0)</f>
        <v>75</v>
      </c>
      <c r="E32" s="3"/>
      <c r="F32" s="8">
        <f>VLOOKUP($A32,'[2]Master upload file (2)'!$G:$P,5,0)</f>
        <v>150</v>
      </c>
      <c r="G32" s="8">
        <f>VLOOKUP($A32,'[2]Master upload file (2)'!$G:$P,6,0)</f>
        <v>300</v>
      </c>
      <c r="H32" s="8">
        <f t="shared" si="0"/>
        <v>150</v>
      </c>
      <c r="I32" s="8">
        <f t="shared" si="1"/>
        <v>150</v>
      </c>
      <c r="J32" s="8" t="str">
        <f>VLOOKUP($A32,'[2]Master upload file (2)'!$G:$P,3,0)</f>
        <v>John Gould -  Black-throated Thrush from Birds of Europe 1832-37</v>
      </c>
      <c r="K32" s="8" t="str">
        <f>VLOOKUP($A32,'[2]Master upload file (2)'!$G:$P,4,0)</f>
        <v>This original lithograph is from John Gould's The Birds of Europe, issued in parts between 1832-37. This plate was drawn and lithographed by John &amp; Elizabeth Gould.  
Size: approx 22in x 15in (52cm x 36cm)</v>
      </c>
      <c r="L32" s="2"/>
      <c r="M32" s="2"/>
      <c r="N32" s="8" t="str">
        <f>VLOOKUP($A32,'[2]Master upload file (2)'!$G:$P,10,0)</f>
        <v>The print is in excellent condition on thick, high quality paper. Please inspect the image carefully for any age related marks</v>
      </c>
      <c r="O32" s="2"/>
      <c r="P32" s="2"/>
      <c r="Q32" s="2"/>
      <c r="R32" s="2"/>
      <c r="S32" s="2"/>
      <c r="T32" s="2"/>
      <c r="U32" s="2"/>
      <c r="V32" s="5" t="s">
        <v>52</v>
      </c>
      <c r="W32" s="2"/>
      <c r="X32" s="2"/>
      <c r="Y32" s="2"/>
      <c r="Z32" s="2"/>
      <c r="AA32" s="2"/>
      <c r="AB32" s="2" t="s">
        <v>47</v>
      </c>
      <c r="AC32" s="2"/>
      <c r="AD32" s="2" t="s">
        <v>48</v>
      </c>
      <c r="AE32" s="2"/>
      <c r="AF32" s="2"/>
      <c r="AG32" s="2"/>
      <c r="AH32" s="2" t="s">
        <v>49</v>
      </c>
      <c r="AI32" s="2"/>
      <c r="AJ32" s="2"/>
      <c r="AK32" s="2" t="s">
        <v>49</v>
      </c>
      <c r="AL32" s="2" t="s">
        <v>49</v>
      </c>
      <c r="AM32" s="2" t="s">
        <v>49</v>
      </c>
      <c r="AN32" s="2" t="s">
        <v>49</v>
      </c>
      <c r="AO32" s="2" t="s">
        <v>49</v>
      </c>
      <c r="AP32" s="2" t="s">
        <v>49</v>
      </c>
      <c r="AQ32" s="2"/>
      <c r="AR32" s="2"/>
      <c r="AS32" s="2"/>
      <c r="AT32" s="2"/>
      <c r="AU32" s="2"/>
    </row>
    <row r="33" spans="1:47" ht="15" customHeight="1" x14ac:dyDescent="0.25">
      <c r="A33" s="9">
        <v>11083</v>
      </c>
      <c r="B33" s="2"/>
      <c r="C33" s="2"/>
      <c r="D33" s="8">
        <f>VLOOKUP($A33,'[2]Master upload file (2)'!$G:$P,7,0)</f>
        <v>75</v>
      </c>
      <c r="E33" s="3"/>
      <c r="F33" s="8">
        <f>VLOOKUP($A33,'[2]Master upload file (2)'!$G:$P,5,0)</f>
        <v>150</v>
      </c>
      <c r="G33" s="8">
        <f>VLOOKUP($A33,'[2]Master upload file (2)'!$G:$P,6,0)</f>
        <v>300</v>
      </c>
      <c r="H33" s="8">
        <f t="shared" si="0"/>
        <v>150</v>
      </c>
      <c r="I33" s="8">
        <f t="shared" si="1"/>
        <v>150</v>
      </c>
      <c r="J33" s="8" t="str">
        <f>VLOOKUP($A33,'[2]Master upload file (2)'!$G:$P,3,0)</f>
        <v>John Gould -  Naumann's Thrush from Birds of Europe 1832-37</v>
      </c>
      <c r="K33" s="8" t="str">
        <f>VLOOKUP($A33,'[2]Master upload file (2)'!$G:$P,4,0)</f>
        <v>This original lithograph is from John Gould's The Birds of Europe, issued in parts between 1832-37. This plate was drawn and lithographed by John &amp; Elizabeth Gould.  
Size: approx 22in x 15in (52cm x 36cm)</v>
      </c>
      <c r="L33" s="2"/>
      <c r="M33" s="2"/>
      <c r="N33" s="8" t="str">
        <f>VLOOKUP($A33,'[2]Master upload file (2)'!$G:$P,10,0)</f>
        <v>The print is in excellent condition on thick, high quality paper. Please inspect the image carefully for any age related marks</v>
      </c>
      <c r="O33" s="2"/>
      <c r="P33" s="2"/>
      <c r="Q33" s="2"/>
      <c r="R33" s="2"/>
      <c r="S33" s="2"/>
      <c r="T33" s="2"/>
      <c r="U33" s="2"/>
      <c r="V33" s="5" t="s">
        <v>52</v>
      </c>
      <c r="W33" s="2"/>
      <c r="X33" s="2"/>
      <c r="Y33" s="2"/>
      <c r="Z33" s="2"/>
      <c r="AA33" s="2"/>
      <c r="AB33" s="2" t="s">
        <v>47</v>
      </c>
      <c r="AC33" s="2"/>
      <c r="AD33" s="2" t="s">
        <v>48</v>
      </c>
      <c r="AE33" s="2"/>
      <c r="AF33" s="2"/>
      <c r="AG33" s="2"/>
      <c r="AH33" s="2" t="s">
        <v>49</v>
      </c>
      <c r="AI33" s="2"/>
      <c r="AJ33" s="2"/>
      <c r="AK33" s="2" t="s">
        <v>49</v>
      </c>
      <c r="AL33" s="2" t="s">
        <v>49</v>
      </c>
      <c r="AM33" s="2" t="s">
        <v>49</v>
      </c>
      <c r="AN33" s="2" t="s">
        <v>49</v>
      </c>
      <c r="AO33" s="2" t="s">
        <v>49</v>
      </c>
      <c r="AP33" s="2" t="s">
        <v>49</v>
      </c>
      <c r="AQ33" s="2"/>
      <c r="AR33" s="2"/>
      <c r="AS33" s="2"/>
      <c r="AT33" s="2"/>
      <c r="AU33" s="2"/>
    </row>
    <row r="34" spans="1:47" ht="15" customHeight="1" x14ac:dyDescent="0.25">
      <c r="A34" s="9">
        <v>11084</v>
      </c>
      <c r="B34" s="2"/>
      <c r="C34" s="2"/>
      <c r="D34" s="8">
        <f>VLOOKUP($A34,'[2]Master upload file (2)'!$G:$P,7,0)</f>
        <v>75</v>
      </c>
      <c r="E34" s="3"/>
      <c r="F34" s="8">
        <f>VLOOKUP($A34,'[2]Master upload file (2)'!$G:$P,5,0)</f>
        <v>150</v>
      </c>
      <c r="G34" s="8">
        <f>VLOOKUP($A34,'[2]Master upload file (2)'!$G:$P,6,0)</f>
        <v>300</v>
      </c>
      <c r="H34" s="8">
        <f t="shared" si="0"/>
        <v>150</v>
      </c>
      <c r="I34" s="8">
        <f t="shared" si="1"/>
        <v>150</v>
      </c>
      <c r="J34" s="8" t="str">
        <f>VLOOKUP($A34,'[2]Master upload file (2)'!$G:$P,3,0)</f>
        <v>John Gould -  Pallas's Grasshopper Warbler from Birds of Europe 1832-37</v>
      </c>
      <c r="K34" s="8" t="str">
        <f>VLOOKUP($A34,'[2]Master upload file (2)'!$G:$P,4,0)</f>
        <v>This original lithograph is from John Gould's The Birds of Europe, issued in parts between 1832-37. This plate was drawn and lithographed by John &amp; Elizabeth Gould.  
Size: approx 22in x 15in (52cm x 36cm)</v>
      </c>
      <c r="L34" s="2"/>
      <c r="M34" s="2"/>
      <c r="N34" s="8" t="str">
        <f>VLOOKUP($A34,'[2]Master upload file (2)'!$G:$P,10,0)</f>
        <v>The print is in excellent condition on thick, high quality paper. Please inspect the image carefully for any age related marks</v>
      </c>
      <c r="O34" s="2"/>
      <c r="P34" s="2"/>
      <c r="Q34" s="2"/>
      <c r="R34" s="2"/>
      <c r="S34" s="2"/>
      <c r="T34" s="2"/>
      <c r="U34" s="2"/>
      <c r="V34" s="5" t="s">
        <v>56</v>
      </c>
      <c r="W34" s="2"/>
      <c r="X34" s="2"/>
      <c r="Y34" s="2"/>
      <c r="Z34" s="2"/>
      <c r="AA34" s="2"/>
      <c r="AB34" s="2" t="s">
        <v>47</v>
      </c>
      <c r="AC34" s="2"/>
      <c r="AD34" s="2" t="s">
        <v>48</v>
      </c>
      <c r="AE34" s="2"/>
      <c r="AF34" s="2"/>
      <c r="AG34" s="2"/>
      <c r="AH34" s="2" t="s">
        <v>49</v>
      </c>
      <c r="AI34" s="2"/>
      <c r="AJ34" s="2"/>
      <c r="AK34" s="2" t="s">
        <v>49</v>
      </c>
      <c r="AL34" s="2" t="s">
        <v>49</v>
      </c>
      <c r="AM34" s="2" t="s">
        <v>49</v>
      </c>
      <c r="AN34" s="2" t="s">
        <v>49</v>
      </c>
      <c r="AO34" s="2" t="s">
        <v>49</v>
      </c>
      <c r="AP34" s="2" t="s">
        <v>49</v>
      </c>
      <c r="AQ34" s="2"/>
      <c r="AR34" s="2"/>
      <c r="AS34" s="2"/>
      <c r="AT34" s="2"/>
      <c r="AU34" s="2"/>
    </row>
    <row r="35" spans="1:47" ht="15" customHeight="1" x14ac:dyDescent="0.25">
      <c r="A35" s="9">
        <v>11085</v>
      </c>
      <c r="B35" s="2"/>
      <c r="C35" s="2"/>
      <c r="D35" s="8">
        <f>VLOOKUP($A35,'[2]Master upload file (2)'!$G:$P,7,0)</f>
        <v>75</v>
      </c>
      <c r="E35" s="3"/>
      <c r="F35" s="8">
        <f>VLOOKUP($A35,'[2]Master upload file (2)'!$G:$P,5,0)</f>
        <v>150</v>
      </c>
      <c r="G35" s="8">
        <f>VLOOKUP($A35,'[2]Master upload file (2)'!$G:$P,6,0)</f>
        <v>300</v>
      </c>
      <c r="H35" s="8">
        <f t="shared" si="0"/>
        <v>150</v>
      </c>
      <c r="I35" s="8">
        <f t="shared" si="1"/>
        <v>150</v>
      </c>
      <c r="J35" s="8" t="str">
        <f>VLOOKUP($A35,'[2]Master upload file (2)'!$G:$P,3,0)</f>
        <v>John Gould -  Fantail Warbler from Birds of Europe 1832-37</v>
      </c>
      <c r="K35" s="8" t="str">
        <f>VLOOKUP($A35,'[2]Master upload file (2)'!$G:$P,4,0)</f>
        <v>This original lithograph is from John Gould's The Birds of Europe, issued in parts between 1832-37. This plate was drawn and lithographed by John &amp; Elizabeth Gould.  
Size: approx 22in x 15in (52cm x 36cm)</v>
      </c>
      <c r="L35" s="2"/>
      <c r="M35" s="2"/>
      <c r="N35" s="8" t="str">
        <f>VLOOKUP($A35,'[2]Master upload file (2)'!$G:$P,10,0)</f>
        <v>The print is in excellent condition on thick, high quality paper. Please inspect the image carefully for any age related marks</v>
      </c>
      <c r="O35" s="2"/>
      <c r="P35" s="2"/>
      <c r="Q35" s="2"/>
      <c r="R35" s="2"/>
      <c r="S35" s="2"/>
      <c r="T35" s="2"/>
      <c r="U35" s="2"/>
      <c r="V35" s="5" t="s">
        <v>52</v>
      </c>
      <c r="W35" s="2"/>
      <c r="X35" s="2"/>
      <c r="Y35" s="2"/>
      <c r="Z35" s="2"/>
      <c r="AA35" s="2"/>
      <c r="AB35" s="2" t="s">
        <v>47</v>
      </c>
      <c r="AC35" s="2"/>
      <c r="AD35" s="2" t="s">
        <v>48</v>
      </c>
      <c r="AE35" s="2"/>
      <c r="AF35" s="2"/>
      <c r="AG35" s="2"/>
      <c r="AH35" s="2" t="s">
        <v>49</v>
      </c>
      <c r="AI35" s="2"/>
      <c r="AJ35" s="2"/>
      <c r="AK35" s="2" t="s">
        <v>49</v>
      </c>
      <c r="AL35" s="2" t="s">
        <v>49</v>
      </c>
      <c r="AM35" s="2" t="s">
        <v>49</v>
      </c>
      <c r="AN35" s="2" t="s">
        <v>49</v>
      </c>
      <c r="AO35" s="2" t="s">
        <v>49</v>
      </c>
      <c r="AP35" s="2" t="s">
        <v>49</v>
      </c>
      <c r="AQ35" s="2"/>
      <c r="AR35" s="2"/>
      <c r="AS35" s="2"/>
      <c r="AT35" s="2"/>
      <c r="AU35" s="2"/>
    </row>
    <row r="36" spans="1:47" ht="15" customHeight="1" x14ac:dyDescent="0.25">
      <c r="A36" s="9">
        <v>11093</v>
      </c>
      <c r="B36" s="2"/>
      <c r="C36" s="2"/>
      <c r="D36" s="8">
        <v>100</v>
      </c>
      <c r="E36" s="3"/>
      <c r="F36" s="8">
        <f>VLOOKUP($A36,'[2]Master upload file (2)'!$G:$P,5,0)</f>
        <v>150</v>
      </c>
      <c r="G36" s="8">
        <f>VLOOKUP($A36,'[2]Master upload file (2)'!$G:$P,6,0)</f>
        <v>300</v>
      </c>
      <c r="H36" s="8">
        <f t="shared" si="0"/>
        <v>150</v>
      </c>
      <c r="I36" s="8">
        <f t="shared" si="1"/>
        <v>150</v>
      </c>
      <c r="J36" s="8" t="str">
        <f>VLOOKUP($A36,'[2]Master upload file (2)'!$G:$P,3,0)</f>
        <v>John Gould -  Little Humming-Bird 1849-61</v>
      </c>
      <c r="K36" s="8" t="str">
        <f>VLOOKUP($A36,'[2]Master upload file (2)'!$G:$P,4,0)</f>
        <v>This magnificent original lithographic print of Little Humming-Bird (Mellisuga Minima) is Plate 17 from Volume 3 of the ever popular A Monograph of the Trochilidae, or Family of Hummingbirds by John Gould and issued between 1849-1861. Drawn and lithographed by Gould &amp; Richter. 
Size: Approximately 22in x 15in (52cm x 36cm)</v>
      </c>
      <c r="L36" s="2"/>
      <c r="M36" s="2"/>
      <c r="N36" s="8" t="str">
        <f>VLOOKUP($A36,'[2]Master upload file (2)'!$G:$P,10,0)</f>
        <v>The print is in excellent condition on thick, high quality paper. Please inspect the image carefully for any age related marks</v>
      </c>
      <c r="O36" s="2"/>
      <c r="P36" s="2"/>
      <c r="Q36" s="2"/>
      <c r="R36" s="2"/>
      <c r="S36" s="2"/>
      <c r="T36" s="2"/>
      <c r="U36" s="2"/>
      <c r="V36" s="5" t="s">
        <v>52</v>
      </c>
      <c r="W36" s="2"/>
      <c r="X36" s="2"/>
      <c r="Y36" s="2"/>
      <c r="Z36" s="2"/>
      <c r="AA36" s="2"/>
      <c r="AB36" s="2" t="s">
        <v>47</v>
      </c>
      <c r="AC36" s="2"/>
      <c r="AD36" s="2" t="s">
        <v>48</v>
      </c>
      <c r="AE36" s="2"/>
      <c r="AF36" s="2"/>
      <c r="AG36" s="2"/>
      <c r="AH36" s="2" t="s">
        <v>49</v>
      </c>
      <c r="AI36" s="2"/>
      <c r="AJ36" s="2"/>
      <c r="AK36" s="2" t="s">
        <v>49</v>
      </c>
      <c r="AL36" s="2" t="s">
        <v>49</v>
      </c>
      <c r="AM36" s="2" t="s">
        <v>49</v>
      </c>
      <c r="AN36" s="2" t="s">
        <v>49</v>
      </c>
      <c r="AO36" s="2" t="s">
        <v>49</v>
      </c>
      <c r="AP36" s="2" t="s">
        <v>49</v>
      </c>
      <c r="AQ36" s="2"/>
      <c r="AR36" s="2"/>
      <c r="AS36" s="2"/>
      <c r="AT36" s="2"/>
      <c r="AU36" s="2"/>
    </row>
    <row r="37" spans="1:47" ht="15" customHeight="1" x14ac:dyDescent="0.25">
      <c r="A37" s="9">
        <v>11094</v>
      </c>
      <c r="B37" s="2"/>
      <c r="C37" s="2"/>
      <c r="D37" s="8">
        <v>100</v>
      </c>
      <c r="E37" s="3"/>
      <c r="F37" s="8">
        <f>VLOOKUP($A37,'[2]Master upload file (2)'!$G:$P,5,0)</f>
        <v>150</v>
      </c>
      <c r="G37" s="8">
        <f>VLOOKUP($A37,'[2]Master upload file (2)'!$G:$P,6,0)</f>
        <v>300</v>
      </c>
      <c r="H37" s="8">
        <f t="shared" si="0"/>
        <v>150</v>
      </c>
      <c r="I37" s="8">
        <f t="shared" si="1"/>
        <v>150</v>
      </c>
      <c r="J37" s="8" t="str">
        <f>VLOOKUP($A37,'[2]Master upload file (2)'!$G:$P,3,0)</f>
        <v>John Gould - Longuemare's Hermit  Humming Bird 1849-61</v>
      </c>
      <c r="K37" s="8" t="str">
        <f>VLOOKUP($A37,'[2]Master upload file (2)'!$G:$P,4,0)</f>
        <v>This magnificent original lithographic print of Longuemare's Hermit  (Phaehornis Longuemareus ) is Plate 31 from Volume 1 of the ever popular A Monograph of the Trochilidae, or Family of Hummingbirds by John Gould and issued between 1849-1861. Drawn and lithographed by Gould &amp; Richter. 
Size: Approximately 22in x 15in (52cm x 36cm)</v>
      </c>
      <c r="L37" s="2"/>
      <c r="M37" s="2"/>
      <c r="N37" s="8" t="str">
        <f>VLOOKUP($A37,'[2]Master upload file (2)'!$G:$P,10,0)</f>
        <v>The print is in excellent condition on thick, high quality paper. Please inspect the image carefully for any age related marks</v>
      </c>
      <c r="O37" s="2"/>
      <c r="P37" s="2"/>
      <c r="Q37" s="2"/>
      <c r="R37" s="2"/>
      <c r="S37" s="2"/>
      <c r="T37" s="2"/>
      <c r="U37" s="2"/>
      <c r="V37" s="5" t="s">
        <v>56</v>
      </c>
      <c r="W37" s="2"/>
      <c r="X37" s="2"/>
      <c r="Y37" s="2"/>
      <c r="Z37" s="2"/>
      <c r="AA37" s="2"/>
      <c r="AB37" s="2" t="s">
        <v>47</v>
      </c>
      <c r="AC37" s="2"/>
      <c r="AD37" s="2" t="s">
        <v>48</v>
      </c>
      <c r="AE37" s="2"/>
      <c r="AF37" s="2"/>
      <c r="AG37" s="2"/>
      <c r="AH37" s="2" t="s">
        <v>49</v>
      </c>
      <c r="AI37" s="2"/>
      <c r="AJ37" s="2"/>
      <c r="AK37" s="2" t="s">
        <v>49</v>
      </c>
      <c r="AL37" s="2" t="s">
        <v>49</v>
      </c>
      <c r="AM37" s="2" t="s">
        <v>49</v>
      </c>
      <c r="AN37" s="2" t="s">
        <v>49</v>
      </c>
      <c r="AO37" s="2" t="s">
        <v>49</v>
      </c>
      <c r="AP37" s="2" t="s">
        <v>49</v>
      </c>
      <c r="AQ37" s="2"/>
      <c r="AR37" s="2"/>
      <c r="AS37" s="2"/>
      <c r="AT37" s="2"/>
      <c r="AU37" s="2"/>
    </row>
    <row r="38" spans="1:47" ht="15" customHeight="1" x14ac:dyDescent="0.25">
      <c r="A38" s="10">
        <v>100090</v>
      </c>
      <c r="B38" s="2"/>
      <c r="C38" s="2"/>
      <c r="D38" s="8">
        <f>VLOOKUP(A38,[1]General!$A:$J,7,0)</f>
        <v>20</v>
      </c>
      <c r="E38" s="3"/>
      <c r="F38" s="6">
        <f t="shared" ref="F38:F63" si="2">D38*2</f>
        <v>40</v>
      </c>
      <c r="G38" s="6">
        <f t="shared" ref="G38:G63" si="3">F38*2</f>
        <v>80</v>
      </c>
      <c r="H38" s="6">
        <f t="shared" ref="H38:H66" si="4">F38</f>
        <v>40</v>
      </c>
      <c r="I38" s="6">
        <f t="shared" ref="I38:I66" si="5">H38</f>
        <v>40</v>
      </c>
      <c r="J38" s="8" t="str">
        <f>VLOOKUP($A38,[1]General!$A:$C,2,0)</f>
        <v>Lodovico Carracci - rare engraving of Cloisters in Bologne monastery 1776</v>
      </c>
      <c r="K38" s="8" t="str">
        <f>VLOOKUP($A38,[1]General!$A:$C,2,0)</f>
        <v>Lodovico Carracci - rare engraving of Cloisters in Bologne monastery 1776</v>
      </c>
      <c r="L38" s="2"/>
      <c r="M38" s="2"/>
      <c r="N38" s="8" t="str">
        <f>VLOOKUP($A38,[1]General!$A:$I,9,0)</f>
        <v>Excellent laid on white paper</v>
      </c>
      <c r="O38" s="2"/>
      <c r="P38" s="2"/>
      <c r="Q38" s="2"/>
      <c r="R38" s="2"/>
      <c r="S38" s="2"/>
      <c r="T38" s="2"/>
      <c r="U38" s="2"/>
      <c r="V38" s="5" t="s">
        <v>57</v>
      </c>
      <c r="W38" s="2"/>
      <c r="X38" s="2"/>
      <c r="Y38" s="2"/>
      <c r="Z38" s="2"/>
      <c r="AA38" s="2"/>
      <c r="AB38" s="2" t="s">
        <v>47</v>
      </c>
      <c r="AC38" s="2"/>
      <c r="AD38" s="2" t="s">
        <v>48</v>
      </c>
      <c r="AE38" s="2"/>
      <c r="AF38" s="2"/>
      <c r="AG38" s="2"/>
      <c r="AH38" s="2" t="s">
        <v>49</v>
      </c>
      <c r="AI38" s="2"/>
      <c r="AJ38" s="2"/>
      <c r="AK38" s="2" t="s">
        <v>49</v>
      </c>
      <c r="AL38" s="2" t="s">
        <v>49</v>
      </c>
      <c r="AM38" s="2" t="s">
        <v>49</v>
      </c>
      <c r="AN38" s="2" t="s">
        <v>49</v>
      </c>
      <c r="AO38" s="2" t="s">
        <v>49</v>
      </c>
      <c r="AP38" s="2" t="s">
        <v>49</v>
      </c>
      <c r="AQ38" s="2"/>
      <c r="AR38" s="2"/>
      <c r="AS38" s="2"/>
      <c r="AT38" s="2"/>
      <c r="AU38" s="2"/>
    </row>
    <row r="39" spans="1:47" ht="15" customHeight="1" x14ac:dyDescent="0.25">
      <c r="A39" s="10">
        <v>100100</v>
      </c>
      <c r="B39" s="2"/>
      <c r="C39" s="2"/>
      <c r="D39" s="8">
        <f>VLOOKUP(A39,[1]General!$A:$J,7,0)</f>
        <v>20</v>
      </c>
      <c r="E39" s="3"/>
      <c r="F39" s="6">
        <f t="shared" si="2"/>
        <v>40</v>
      </c>
      <c r="G39" s="6">
        <f t="shared" si="3"/>
        <v>80</v>
      </c>
      <c r="H39" s="6">
        <f t="shared" si="4"/>
        <v>40</v>
      </c>
      <c r="I39" s="6">
        <f t="shared" si="5"/>
        <v>40</v>
      </c>
      <c r="J39" s="8" t="str">
        <f>VLOOKUP($A39,[1]General!$A:$C,2,0)</f>
        <v>Lodovico Carracci - rare engraving of Cloisters in Bologne monastery 1776</v>
      </c>
      <c r="K39" s="8" t="str">
        <f>VLOOKUP($A39,[1]General!$A:$C,2,0)</f>
        <v>Lodovico Carracci - rare engraving of Cloisters in Bologne monastery 1776</v>
      </c>
      <c r="L39" s="2"/>
      <c r="M39" s="2"/>
      <c r="N39" s="8" t="str">
        <f>VLOOKUP($A39,[1]General!$A:$I,9,0)</f>
        <v>Excellent laid on white paper</v>
      </c>
      <c r="O39" s="2"/>
      <c r="P39" s="2"/>
      <c r="Q39" s="2"/>
      <c r="R39" s="2"/>
      <c r="S39" s="2"/>
      <c r="T39" s="2"/>
      <c r="U39" s="2"/>
      <c r="V39" s="5" t="s">
        <v>52</v>
      </c>
      <c r="W39" s="2"/>
      <c r="X39" s="2"/>
      <c r="Y39" s="2"/>
      <c r="Z39" s="2"/>
      <c r="AA39" s="2"/>
      <c r="AB39" s="2" t="s">
        <v>47</v>
      </c>
      <c r="AC39" s="2"/>
      <c r="AD39" s="2" t="s">
        <v>48</v>
      </c>
      <c r="AE39" s="2"/>
      <c r="AF39" s="2"/>
      <c r="AG39" s="2"/>
      <c r="AH39" s="2" t="s">
        <v>49</v>
      </c>
      <c r="AI39" s="2"/>
      <c r="AJ39" s="2"/>
      <c r="AK39" s="2" t="s">
        <v>49</v>
      </c>
      <c r="AL39" s="2" t="s">
        <v>49</v>
      </c>
      <c r="AM39" s="2" t="s">
        <v>49</v>
      </c>
      <c r="AN39" s="2" t="s">
        <v>49</v>
      </c>
      <c r="AO39" s="2" t="s">
        <v>49</v>
      </c>
      <c r="AP39" s="2" t="s">
        <v>49</v>
      </c>
      <c r="AQ39" s="2"/>
      <c r="AR39" s="2"/>
      <c r="AS39" s="2"/>
      <c r="AT39" s="2"/>
      <c r="AU39" s="2"/>
    </row>
    <row r="40" spans="1:47" ht="15" customHeight="1" x14ac:dyDescent="0.25">
      <c r="A40" s="10">
        <v>100110</v>
      </c>
      <c r="B40" s="2"/>
      <c r="C40" s="2"/>
      <c r="D40" s="8">
        <f>VLOOKUP(A40,[1]General!$A:$J,7,0)</f>
        <v>20</v>
      </c>
      <c r="E40" s="3"/>
      <c r="F40" s="6">
        <f t="shared" si="2"/>
        <v>40</v>
      </c>
      <c r="G40" s="6">
        <f t="shared" si="3"/>
        <v>80</v>
      </c>
      <c r="H40" s="6">
        <f t="shared" si="4"/>
        <v>40</v>
      </c>
      <c r="I40" s="6">
        <f t="shared" si="5"/>
        <v>40</v>
      </c>
      <c r="J40" s="8" t="str">
        <f>VLOOKUP($A40,[1]General!$A:$C,2,0)</f>
        <v>Lodovico Carracci - rare engraving of Cloisters in Bologne monastery 1776</v>
      </c>
      <c r="K40" s="8" t="str">
        <f>VLOOKUP($A40,[1]General!$A:$C,2,0)</f>
        <v>Lodovico Carracci - rare engraving of Cloisters in Bologne monastery 1776</v>
      </c>
      <c r="L40" s="2"/>
      <c r="M40" s="2"/>
      <c r="N40" s="8" t="str">
        <f>VLOOKUP($A40,[1]General!$A:$I,9,0)</f>
        <v>Excellent laid on white paper</v>
      </c>
      <c r="O40" s="2"/>
      <c r="P40" s="2"/>
      <c r="Q40" s="2"/>
      <c r="R40" s="2"/>
      <c r="S40" s="2"/>
      <c r="T40" s="2"/>
      <c r="U40" s="2"/>
      <c r="V40" s="5" t="s">
        <v>58</v>
      </c>
      <c r="W40" s="2"/>
      <c r="X40" s="2"/>
      <c r="Y40" s="2"/>
      <c r="Z40" s="2"/>
      <c r="AA40" s="2"/>
      <c r="AB40" s="2" t="s">
        <v>47</v>
      </c>
      <c r="AC40" s="2"/>
      <c r="AD40" s="2" t="s">
        <v>48</v>
      </c>
      <c r="AE40" s="2"/>
      <c r="AF40" s="2"/>
      <c r="AG40" s="2"/>
      <c r="AH40" s="2" t="s">
        <v>49</v>
      </c>
      <c r="AI40" s="2"/>
      <c r="AJ40" s="2"/>
      <c r="AK40" s="2" t="s">
        <v>49</v>
      </c>
      <c r="AL40" s="2" t="s">
        <v>49</v>
      </c>
      <c r="AM40" s="2" t="s">
        <v>49</v>
      </c>
      <c r="AN40" s="2" t="s">
        <v>49</v>
      </c>
      <c r="AO40" s="2" t="s">
        <v>49</v>
      </c>
      <c r="AP40" s="2" t="s">
        <v>49</v>
      </c>
      <c r="AQ40" s="2"/>
      <c r="AR40" s="2"/>
      <c r="AS40" s="2"/>
      <c r="AT40" s="2"/>
      <c r="AU40" s="2"/>
    </row>
    <row r="41" spans="1:47" ht="15" customHeight="1" x14ac:dyDescent="0.25">
      <c r="A41" s="10">
        <v>100120</v>
      </c>
      <c r="B41" s="2"/>
      <c r="C41" s="2"/>
      <c r="D41" s="8">
        <f>VLOOKUP(A41,[1]General!$A:$J,7,0)</f>
        <v>20</v>
      </c>
      <c r="E41" s="3"/>
      <c r="F41" s="6">
        <f t="shared" si="2"/>
        <v>40</v>
      </c>
      <c r="G41" s="6">
        <f t="shared" si="3"/>
        <v>80</v>
      </c>
      <c r="H41" s="6">
        <f t="shared" si="4"/>
        <v>40</v>
      </c>
      <c r="I41" s="6">
        <f t="shared" si="5"/>
        <v>40</v>
      </c>
      <c r="J41" s="8" t="str">
        <f>VLOOKUP($A41,[1]General!$A:$C,2,0)</f>
        <v>Lodovico Carracci - rare engraving of Cloisters in Bologne monastery 1776</v>
      </c>
      <c r="K41" s="8" t="str">
        <f>VLOOKUP($A41,[1]General!$A:$C,2,0)</f>
        <v>Lodovico Carracci - rare engraving of Cloisters in Bologne monastery 1776</v>
      </c>
      <c r="L41" s="2"/>
      <c r="M41" s="2"/>
      <c r="N41" s="8" t="str">
        <f>VLOOKUP($A41,[1]General!$A:$I,9,0)</f>
        <v>Excellent laid on white paper</v>
      </c>
      <c r="O41" s="2"/>
      <c r="P41" s="2"/>
      <c r="Q41" s="2"/>
      <c r="R41" s="2"/>
      <c r="S41" s="2"/>
      <c r="T41" s="2"/>
      <c r="U41" s="2"/>
      <c r="V41" s="5" t="s">
        <v>59</v>
      </c>
      <c r="W41" s="2"/>
      <c r="X41" s="2"/>
      <c r="Y41" s="2"/>
      <c r="Z41" s="2"/>
      <c r="AA41" s="2"/>
      <c r="AB41" s="2" t="s">
        <v>47</v>
      </c>
      <c r="AC41" s="2"/>
      <c r="AD41" s="2" t="s">
        <v>48</v>
      </c>
      <c r="AE41" s="2"/>
      <c r="AF41" s="2"/>
      <c r="AG41" s="2"/>
      <c r="AH41" s="2" t="s">
        <v>49</v>
      </c>
      <c r="AI41" s="2"/>
      <c r="AJ41" s="2"/>
      <c r="AK41" s="2" t="s">
        <v>49</v>
      </c>
      <c r="AL41" s="2" t="s">
        <v>49</v>
      </c>
      <c r="AM41" s="2" t="s">
        <v>49</v>
      </c>
      <c r="AN41" s="2" t="s">
        <v>49</v>
      </c>
      <c r="AO41" s="2" t="s">
        <v>49</v>
      </c>
      <c r="AP41" s="2" t="s">
        <v>49</v>
      </c>
      <c r="AQ41" s="2"/>
      <c r="AR41" s="2"/>
      <c r="AS41" s="2"/>
      <c r="AT41" s="2"/>
      <c r="AU41" s="2"/>
    </row>
    <row r="42" spans="1:47" ht="15" customHeight="1" x14ac:dyDescent="0.25">
      <c r="A42" s="10">
        <v>100200</v>
      </c>
      <c r="B42" s="2"/>
      <c r="C42" s="2"/>
      <c r="D42" s="8">
        <f>VLOOKUP(A42,[1]General!$A:$J,7,0)</f>
        <v>30</v>
      </c>
      <c r="E42" s="3"/>
      <c r="F42" s="6">
        <f t="shared" si="2"/>
        <v>60</v>
      </c>
      <c r="G42" s="6">
        <f t="shared" si="3"/>
        <v>120</v>
      </c>
      <c r="H42" s="6">
        <f t="shared" si="4"/>
        <v>60</v>
      </c>
      <c r="I42" s="6">
        <f t="shared" si="5"/>
        <v>60</v>
      </c>
      <c r="J42" s="8" t="str">
        <f>VLOOKUP($A42,[1]General!$A:$C,2,0)</f>
        <v xml:space="preserve">Giovanni Vendramini - Stipple engraving of Europa and Zeus 1805 </v>
      </c>
      <c r="K42" s="8" t="str">
        <f>VLOOKUP($A42,[1]General!$A:$C,2,0)</f>
        <v xml:space="preserve">Giovanni Vendramini - Stipple engraving of Europa and Zeus 1805 </v>
      </c>
      <c r="L42" s="2"/>
      <c r="M42" s="2"/>
      <c r="N42" s="8" t="str">
        <f>VLOOKUP($A42,[1]General!$A:$I,9,0)</f>
        <v>Excellent but please check images for any age-related marks</v>
      </c>
      <c r="O42" s="2"/>
      <c r="P42" s="2"/>
      <c r="Q42" s="2"/>
      <c r="R42" s="2"/>
      <c r="S42" s="2"/>
      <c r="T42" s="2"/>
      <c r="U42" s="2"/>
      <c r="V42" s="5" t="s">
        <v>60</v>
      </c>
      <c r="W42" s="2"/>
      <c r="X42" s="2"/>
      <c r="Y42" s="2"/>
      <c r="Z42" s="2"/>
      <c r="AA42" s="2"/>
      <c r="AB42" s="2" t="s">
        <v>47</v>
      </c>
      <c r="AC42" s="2"/>
      <c r="AD42" s="2" t="s">
        <v>48</v>
      </c>
      <c r="AE42" s="2"/>
      <c r="AF42" s="2"/>
      <c r="AG42" s="2"/>
      <c r="AH42" s="2" t="s">
        <v>49</v>
      </c>
      <c r="AI42" s="2"/>
      <c r="AJ42" s="2"/>
      <c r="AK42" s="2" t="s">
        <v>49</v>
      </c>
      <c r="AL42" s="2" t="s">
        <v>49</v>
      </c>
      <c r="AM42" s="2" t="s">
        <v>49</v>
      </c>
      <c r="AN42" s="2" t="s">
        <v>49</v>
      </c>
      <c r="AO42" s="2" t="s">
        <v>49</v>
      </c>
      <c r="AP42" s="2" t="s">
        <v>49</v>
      </c>
      <c r="AQ42" s="2"/>
      <c r="AR42" s="2"/>
      <c r="AS42" s="2"/>
      <c r="AT42" s="2"/>
      <c r="AU42" s="2"/>
    </row>
    <row r="43" spans="1:47" ht="15" customHeight="1" x14ac:dyDescent="0.25">
      <c r="A43" s="10">
        <v>100250</v>
      </c>
      <c r="B43" s="2"/>
      <c r="C43" s="2"/>
      <c r="D43" s="8">
        <f>VLOOKUP(A43,[1]General!$A:$J,7,0)</f>
        <v>30</v>
      </c>
      <c r="E43" s="3"/>
      <c r="F43" s="6">
        <f t="shared" si="2"/>
        <v>60</v>
      </c>
      <c r="G43" s="6">
        <f t="shared" si="3"/>
        <v>120</v>
      </c>
      <c r="H43" s="6">
        <f t="shared" si="4"/>
        <v>60</v>
      </c>
      <c r="I43" s="6">
        <f t="shared" si="5"/>
        <v>60</v>
      </c>
      <c r="J43" s="8" t="str">
        <f>VLOOKUP($A43,[1]General!$A:$C,2,0)</f>
        <v xml:space="preserve">B Pinelli - Folio etching of Senator Tetrinus from Istoria Romano 1821 </v>
      </c>
      <c r="K43" s="8" t="str">
        <f>VLOOKUP($A43,[1]General!$A:$C,2,0)</f>
        <v xml:space="preserve">B Pinelli - Folio etching of Senator Tetrinus from Istoria Romano 1821 </v>
      </c>
      <c r="L43" s="2"/>
      <c r="M43" s="2"/>
      <c r="N43" s="8" t="str">
        <f>VLOOKUP($A43,[1]General!$A:$I,9,0)</f>
        <v>Excellent but please check images for any age-related marks</v>
      </c>
      <c r="O43" s="2"/>
      <c r="P43" s="2"/>
      <c r="Q43" s="2"/>
      <c r="R43" s="2"/>
      <c r="S43" s="2"/>
      <c r="T43" s="2"/>
      <c r="U43" s="2"/>
      <c r="V43" s="5" t="s">
        <v>59</v>
      </c>
      <c r="W43" s="2"/>
      <c r="X43" s="2"/>
      <c r="Y43" s="2"/>
      <c r="Z43" s="2"/>
      <c r="AA43" s="2"/>
      <c r="AB43" s="2" t="s">
        <v>47</v>
      </c>
      <c r="AC43" s="2"/>
      <c r="AD43" s="2" t="s">
        <v>48</v>
      </c>
      <c r="AE43" s="2"/>
      <c r="AF43" s="2"/>
      <c r="AG43" s="2"/>
      <c r="AH43" s="2" t="s">
        <v>49</v>
      </c>
      <c r="AI43" s="2"/>
      <c r="AJ43" s="2"/>
      <c r="AK43" s="2" t="s">
        <v>49</v>
      </c>
      <c r="AL43" s="2" t="s">
        <v>49</v>
      </c>
      <c r="AM43" s="2" t="s">
        <v>49</v>
      </c>
      <c r="AN43" s="2" t="s">
        <v>49</v>
      </c>
      <c r="AO43" s="2" t="s">
        <v>49</v>
      </c>
      <c r="AP43" s="2" t="s">
        <v>49</v>
      </c>
      <c r="AQ43" s="2"/>
      <c r="AR43" s="2"/>
      <c r="AS43" s="2"/>
      <c r="AT43" s="2"/>
      <c r="AU43" s="2"/>
    </row>
    <row r="44" spans="1:47" ht="15" customHeight="1" x14ac:dyDescent="0.25">
      <c r="A44" s="10">
        <v>100260</v>
      </c>
      <c r="B44" s="2"/>
      <c r="C44" s="2"/>
      <c r="D44" s="8">
        <f>VLOOKUP(A44,[1]General!$A:$J,7,0)</f>
        <v>30</v>
      </c>
      <c r="E44" s="3"/>
      <c r="F44" s="6">
        <f t="shared" si="2"/>
        <v>60</v>
      </c>
      <c r="G44" s="6">
        <f t="shared" si="3"/>
        <v>120</v>
      </c>
      <c r="H44" s="6">
        <f t="shared" si="4"/>
        <v>60</v>
      </c>
      <c r="I44" s="6">
        <f t="shared" si="5"/>
        <v>60</v>
      </c>
      <c r="J44" s="8" t="str">
        <f>VLOOKUP($A44,[1]General!$A:$C,2,0)</f>
        <v xml:space="preserve">B Pinelli - Folio etching of death of Seneca from Istoria Romano 1821 </v>
      </c>
      <c r="K44" s="8" t="str">
        <f>VLOOKUP($A44,[1]General!$A:$C,2,0)</f>
        <v xml:space="preserve">B Pinelli - Folio etching of death of Seneca from Istoria Romano 1821 </v>
      </c>
      <c r="L44" s="2"/>
      <c r="M44" s="2"/>
      <c r="N44" s="8" t="str">
        <f>VLOOKUP($A44,[1]General!$A:$I,9,0)</f>
        <v>Excellent but please check images for any age-related marks</v>
      </c>
      <c r="O44" s="2"/>
      <c r="P44" s="2"/>
      <c r="Q44" s="2"/>
      <c r="R44" s="2"/>
      <c r="S44" s="2"/>
      <c r="T44" s="2"/>
      <c r="U44" s="2"/>
      <c r="V44" s="5" t="s">
        <v>52</v>
      </c>
      <c r="W44" s="2"/>
      <c r="X44" s="2"/>
      <c r="Y44" s="2"/>
      <c r="Z44" s="2"/>
      <c r="AA44" s="2"/>
      <c r="AB44" s="2" t="s">
        <v>47</v>
      </c>
      <c r="AC44" s="2"/>
      <c r="AD44" s="2" t="s">
        <v>48</v>
      </c>
      <c r="AE44" s="2"/>
      <c r="AF44" s="2"/>
      <c r="AG44" s="2"/>
      <c r="AH44" s="2" t="s">
        <v>49</v>
      </c>
      <c r="AI44" s="2"/>
      <c r="AJ44" s="2"/>
      <c r="AK44" s="2" t="s">
        <v>49</v>
      </c>
      <c r="AL44" s="2" t="s">
        <v>49</v>
      </c>
      <c r="AM44" s="2" t="s">
        <v>49</v>
      </c>
      <c r="AN44" s="2" t="s">
        <v>49</v>
      </c>
      <c r="AO44" s="2" t="s">
        <v>49</v>
      </c>
      <c r="AP44" s="2" t="s">
        <v>49</v>
      </c>
      <c r="AQ44" s="2"/>
      <c r="AR44" s="2"/>
      <c r="AS44" s="2"/>
      <c r="AT44" s="2"/>
      <c r="AU44" s="2"/>
    </row>
    <row r="45" spans="1:47" ht="15" customHeight="1" x14ac:dyDescent="0.25">
      <c r="A45" s="10">
        <v>100270</v>
      </c>
      <c r="B45" s="2"/>
      <c r="C45" s="2"/>
      <c r="D45" s="8">
        <f>VLOOKUP(A45,[1]General!$A:$J,7,0)</f>
        <v>30</v>
      </c>
      <c r="E45" s="3"/>
      <c r="F45" s="6">
        <f t="shared" si="2"/>
        <v>60</v>
      </c>
      <c r="G45" s="6">
        <f t="shared" si="3"/>
        <v>120</v>
      </c>
      <c r="H45" s="6">
        <f t="shared" si="4"/>
        <v>60</v>
      </c>
      <c r="I45" s="6">
        <f t="shared" si="5"/>
        <v>60</v>
      </c>
      <c r="J45" s="8" t="str">
        <f>VLOOKUP($A45,[1]General!$A:$C,2,0)</f>
        <v xml:space="preserve">B Pinelli - Folio etching of Antioch earthquake  from Istoria Romano 1821 </v>
      </c>
      <c r="K45" s="8" t="str">
        <f>VLOOKUP($A45,[1]General!$A:$C,2,0)</f>
        <v xml:space="preserve">B Pinelli - Folio etching of Antioch earthquake  from Istoria Romano 1821 </v>
      </c>
      <c r="L45" s="2"/>
      <c r="M45" s="2"/>
      <c r="N45" s="8" t="str">
        <f>VLOOKUP($A45,[1]General!$A:$I,9,0)</f>
        <v>Excellent but please check images for any age-related marks</v>
      </c>
      <c r="O45" s="2"/>
      <c r="P45" s="2"/>
      <c r="Q45" s="2"/>
      <c r="R45" s="2"/>
      <c r="S45" s="2"/>
      <c r="T45" s="2"/>
      <c r="U45" s="2"/>
      <c r="V45" s="5" t="s">
        <v>52</v>
      </c>
      <c r="W45" s="2"/>
      <c r="X45" s="2"/>
      <c r="Y45" s="2"/>
      <c r="Z45" s="2"/>
      <c r="AA45" s="2"/>
      <c r="AB45" s="2" t="s">
        <v>47</v>
      </c>
      <c r="AC45" s="2"/>
      <c r="AD45" s="2" t="s">
        <v>48</v>
      </c>
      <c r="AE45" s="2"/>
      <c r="AF45" s="2"/>
      <c r="AG45" s="2"/>
      <c r="AH45" s="2" t="s">
        <v>49</v>
      </c>
      <c r="AI45" s="2"/>
      <c r="AJ45" s="2"/>
      <c r="AK45" s="2" t="s">
        <v>49</v>
      </c>
      <c r="AL45" s="2" t="s">
        <v>49</v>
      </c>
      <c r="AM45" s="2" t="s">
        <v>49</v>
      </c>
      <c r="AN45" s="2" t="s">
        <v>49</v>
      </c>
      <c r="AO45" s="2" t="s">
        <v>49</v>
      </c>
      <c r="AP45" s="2" t="s">
        <v>49</v>
      </c>
      <c r="AQ45" s="2"/>
      <c r="AR45" s="2"/>
      <c r="AS45" s="2"/>
      <c r="AT45" s="2"/>
      <c r="AU45" s="2"/>
    </row>
    <row r="46" spans="1:47" ht="15" customHeight="1" x14ac:dyDescent="0.25">
      <c r="A46" s="10">
        <v>100280</v>
      </c>
      <c r="B46" s="2"/>
      <c r="C46" s="2"/>
      <c r="D46" s="8">
        <f>VLOOKUP(A46,[1]General!$A:$J,7,0)</f>
        <v>30</v>
      </c>
      <c r="E46" s="3"/>
      <c r="F46" s="6">
        <f t="shared" si="2"/>
        <v>60</v>
      </c>
      <c r="G46" s="6">
        <f t="shared" si="3"/>
        <v>120</v>
      </c>
      <c r="H46" s="6">
        <f t="shared" si="4"/>
        <v>60</v>
      </c>
      <c r="I46" s="6">
        <f t="shared" si="5"/>
        <v>60</v>
      </c>
      <c r="J46" s="8" t="str">
        <f>VLOOKUP($A46,[1]General!$A:$C,2,0)</f>
        <v xml:space="preserve">B Pinelli - Folio etching of imprionment of Serjanus from Istoria Romano 1821 </v>
      </c>
      <c r="K46" s="8" t="str">
        <f>VLOOKUP($A46,[1]General!$A:$C,2,0)</f>
        <v xml:space="preserve">B Pinelli - Folio etching of imprionment of Serjanus from Istoria Romano 1821 </v>
      </c>
      <c r="L46" s="2"/>
      <c r="M46" s="2"/>
      <c r="N46" s="8" t="str">
        <f>VLOOKUP($A46,[1]General!$A:$I,9,0)</f>
        <v>Excellent but please check images for any age-related marks</v>
      </c>
      <c r="O46" s="2"/>
      <c r="P46" s="2"/>
      <c r="Q46" s="2"/>
      <c r="R46" s="2"/>
      <c r="S46" s="2"/>
      <c r="T46" s="2"/>
      <c r="U46" s="2"/>
      <c r="V46" s="5" t="s">
        <v>52</v>
      </c>
      <c r="W46" s="2"/>
      <c r="X46" s="2"/>
      <c r="Y46" s="2"/>
      <c r="Z46" s="2"/>
      <c r="AA46" s="2"/>
      <c r="AB46" s="2" t="s">
        <v>47</v>
      </c>
      <c r="AC46" s="2"/>
      <c r="AD46" s="2" t="s">
        <v>48</v>
      </c>
      <c r="AE46" s="2"/>
      <c r="AF46" s="2"/>
      <c r="AG46" s="2"/>
      <c r="AH46" s="2" t="s">
        <v>49</v>
      </c>
      <c r="AI46" s="2"/>
      <c r="AJ46" s="2"/>
      <c r="AK46" s="2" t="s">
        <v>49</v>
      </c>
      <c r="AL46" s="2" t="s">
        <v>49</v>
      </c>
      <c r="AM46" s="2" t="s">
        <v>49</v>
      </c>
      <c r="AN46" s="2" t="s">
        <v>49</v>
      </c>
      <c r="AO46" s="2" t="s">
        <v>49</v>
      </c>
      <c r="AP46" s="2" t="s">
        <v>49</v>
      </c>
      <c r="AQ46" s="2"/>
      <c r="AR46" s="2"/>
      <c r="AS46" s="2"/>
      <c r="AT46" s="2"/>
      <c r="AU46" s="2"/>
    </row>
    <row r="47" spans="1:47" ht="15" customHeight="1" x14ac:dyDescent="0.25">
      <c r="A47" s="10">
        <v>100290</v>
      </c>
      <c r="B47" s="2"/>
      <c r="C47" s="2"/>
      <c r="D47" s="8">
        <f>VLOOKUP(A47,[1]General!$A:$J,7,0)</f>
        <v>30</v>
      </c>
      <c r="E47" s="3"/>
      <c r="F47" s="6">
        <f t="shared" si="2"/>
        <v>60</v>
      </c>
      <c r="G47" s="6">
        <f t="shared" si="3"/>
        <v>120</v>
      </c>
      <c r="H47" s="6">
        <f t="shared" si="4"/>
        <v>60</v>
      </c>
      <c r="I47" s="6">
        <f t="shared" si="5"/>
        <v>60</v>
      </c>
      <c r="J47" s="8" t="str">
        <f>VLOOKUP($A47,[1]General!$A:$C,2,0)</f>
        <v xml:space="preserve">B Pinelli - Folio etching Octavius and Cleopatra from Istoria Romano 1821 </v>
      </c>
      <c r="K47" s="8" t="str">
        <f>VLOOKUP($A47,[1]General!$A:$C,2,0)</f>
        <v xml:space="preserve">B Pinelli - Folio etching Octavius and Cleopatra from Istoria Romano 1821 </v>
      </c>
      <c r="L47" s="2"/>
      <c r="M47" s="2"/>
      <c r="N47" s="8" t="str">
        <f>VLOOKUP($A47,[1]General!$A:$I,9,0)</f>
        <v>Excellent but please check images for any age-related marks</v>
      </c>
      <c r="O47" s="2"/>
      <c r="P47" s="2"/>
      <c r="Q47" s="2"/>
      <c r="R47" s="2"/>
      <c r="S47" s="2"/>
      <c r="T47" s="2"/>
      <c r="U47" s="2"/>
      <c r="V47" s="5" t="s">
        <v>52</v>
      </c>
      <c r="W47" s="2"/>
      <c r="X47" s="2"/>
      <c r="Y47" s="2"/>
      <c r="Z47" s="2"/>
      <c r="AA47" s="2"/>
      <c r="AB47" s="2" t="s">
        <v>47</v>
      </c>
      <c r="AC47" s="2"/>
      <c r="AD47" s="2" t="s">
        <v>48</v>
      </c>
      <c r="AE47" s="2"/>
      <c r="AF47" s="2"/>
      <c r="AG47" s="2"/>
      <c r="AH47" s="2" t="s">
        <v>49</v>
      </c>
      <c r="AI47" s="2"/>
      <c r="AJ47" s="2"/>
      <c r="AK47" s="2" t="s">
        <v>49</v>
      </c>
      <c r="AL47" s="2" t="s">
        <v>49</v>
      </c>
      <c r="AM47" s="2" t="s">
        <v>49</v>
      </c>
      <c r="AN47" s="2" t="s">
        <v>49</v>
      </c>
      <c r="AO47" s="2" t="s">
        <v>49</v>
      </c>
      <c r="AP47" s="2" t="s">
        <v>49</v>
      </c>
      <c r="AQ47" s="2"/>
      <c r="AR47" s="2"/>
      <c r="AS47" s="2"/>
      <c r="AT47" s="2"/>
      <c r="AU47" s="2"/>
    </row>
    <row r="48" spans="1:47" ht="15" customHeight="1" x14ac:dyDescent="0.25">
      <c r="A48" s="10">
        <v>100300</v>
      </c>
      <c r="B48" s="2"/>
      <c r="C48" s="2"/>
      <c r="D48" s="8">
        <f>VLOOKUP(A48,[1]General!$A:$J,7,0)</f>
        <v>30</v>
      </c>
      <c r="E48" s="3"/>
      <c r="F48" s="6">
        <f t="shared" si="2"/>
        <v>60</v>
      </c>
      <c r="G48" s="6">
        <f t="shared" si="3"/>
        <v>120</v>
      </c>
      <c r="H48" s="6">
        <f t="shared" si="4"/>
        <v>60</v>
      </c>
      <c r="I48" s="6">
        <f t="shared" si="5"/>
        <v>60</v>
      </c>
      <c r="J48" s="8" t="str">
        <f>VLOOKUP($A48,[1]General!$A:$C,2,0)</f>
        <v>B Pinelli - Folio etching Furies of Nero from Istoria Romano 1821</v>
      </c>
      <c r="K48" s="8" t="str">
        <f>VLOOKUP($A48,[1]General!$A:$C,2,0)</f>
        <v>B Pinelli - Folio etching Furies of Nero from Istoria Romano 1821</v>
      </c>
      <c r="L48" s="2"/>
      <c r="M48" s="2"/>
      <c r="N48" s="8" t="str">
        <f>VLOOKUP($A48,[1]General!$A:$I,9,0)</f>
        <v>Excellent but please check images for any age-related marks</v>
      </c>
      <c r="O48" s="2"/>
      <c r="P48" s="2"/>
      <c r="Q48" s="2"/>
      <c r="R48" s="2"/>
      <c r="S48" s="2"/>
      <c r="T48" s="2"/>
      <c r="U48" s="2"/>
      <c r="V48" s="5" t="s">
        <v>52</v>
      </c>
      <c r="W48" s="2"/>
      <c r="X48" s="2"/>
      <c r="Y48" s="2"/>
      <c r="Z48" s="2"/>
      <c r="AA48" s="2"/>
      <c r="AB48" s="2" t="s">
        <v>47</v>
      </c>
      <c r="AC48" s="2"/>
      <c r="AD48" s="2" t="s">
        <v>48</v>
      </c>
      <c r="AE48" s="2"/>
      <c r="AF48" s="2"/>
      <c r="AG48" s="2"/>
      <c r="AH48" s="2" t="s">
        <v>49</v>
      </c>
      <c r="AI48" s="2"/>
      <c r="AJ48" s="2"/>
      <c r="AK48" s="2" t="s">
        <v>49</v>
      </c>
      <c r="AL48" s="2" t="s">
        <v>49</v>
      </c>
      <c r="AM48" s="2" t="s">
        <v>49</v>
      </c>
      <c r="AN48" s="2" t="s">
        <v>49</v>
      </c>
      <c r="AO48" s="2" t="s">
        <v>49</v>
      </c>
      <c r="AP48" s="2" t="s">
        <v>49</v>
      </c>
      <c r="AQ48" s="2"/>
      <c r="AR48" s="2"/>
      <c r="AS48" s="2"/>
      <c r="AT48" s="2"/>
      <c r="AU48" s="2"/>
    </row>
    <row r="49" spans="1:47" ht="15" customHeight="1" x14ac:dyDescent="0.25">
      <c r="A49" s="10">
        <v>100320</v>
      </c>
      <c r="B49" s="2"/>
      <c r="C49" s="2"/>
      <c r="D49" s="8">
        <f>VLOOKUP(A49,[1]General!$A:$J,7,0)</f>
        <v>30</v>
      </c>
      <c r="E49" s="3"/>
      <c r="F49" s="6">
        <f t="shared" si="2"/>
        <v>60</v>
      </c>
      <c r="G49" s="6">
        <f t="shared" si="3"/>
        <v>120</v>
      </c>
      <c r="H49" s="6">
        <f t="shared" si="4"/>
        <v>60</v>
      </c>
      <c r="I49" s="6">
        <f t="shared" si="5"/>
        <v>60</v>
      </c>
      <c r="J49" s="8" t="str">
        <f>VLOOKUP($A49,[1]General!$A:$C,2,0)</f>
        <v>B Pinelli - Gioseffo Flavio urges  surrender from Istoria Romano 1821</v>
      </c>
      <c r="K49" s="8" t="str">
        <f>VLOOKUP($A49,[1]General!$A:$C,2,0)</f>
        <v>B Pinelli - Gioseffo Flavio urges  surrender from Istoria Romano 1821</v>
      </c>
      <c r="L49" s="2"/>
      <c r="M49" s="2"/>
      <c r="N49" s="8" t="str">
        <f>VLOOKUP($A49,[1]General!$A:$I,9,0)</f>
        <v>Excellent but please check images for any age-related marks</v>
      </c>
      <c r="O49" s="2"/>
      <c r="P49" s="2"/>
      <c r="Q49" s="2"/>
      <c r="R49" s="2"/>
      <c r="S49" s="2"/>
      <c r="T49" s="2"/>
      <c r="U49" s="2"/>
      <c r="V49" s="5" t="s">
        <v>52</v>
      </c>
      <c r="W49" s="2"/>
      <c r="X49" s="2"/>
      <c r="Y49" s="2"/>
      <c r="Z49" s="2"/>
      <c r="AA49" s="2"/>
      <c r="AB49" s="2" t="s">
        <v>47</v>
      </c>
      <c r="AC49" s="2"/>
      <c r="AD49" s="2" t="s">
        <v>48</v>
      </c>
      <c r="AE49" s="2"/>
      <c r="AF49" s="2"/>
      <c r="AG49" s="2"/>
      <c r="AH49" s="2" t="s">
        <v>49</v>
      </c>
      <c r="AI49" s="2"/>
      <c r="AJ49" s="2"/>
      <c r="AK49" s="2" t="s">
        <v>49</v>
      </c>
      <c r="AL49" s="2" t="s">
        <v>49</v>
      </c>
      <c r="AM49" s="2" t="s">
        <v>49</v>
      </c>
      <c r="AN49" s="2" t="s">
        <v>49</v>
      </c>
      <c r="AO49" s="2" t="s">
        <v>49</v>
      </c>
      <c r="AP49" s="2" t="s">
        <v>49</v>
      </c>
      <c r="AQ49" s="2"/>
      <c r="AR49" s="2"/>
      <c r="AS49" s="2"/>
      <c r="AT49" s="2"/>
      <c r="AU49" s="2"/>
    </row>
    <row r="50" spans="1:47" ht="15" customHeight="1" x14ac:dyDescent="0.25">
      <c r="A50" s="10">
        <v>100330</v>
      </c>
      <c r="B50" s="2"/>
      <c r="C50" s="2"/>
      <c r="D50" s="8">
        <f>VLOOKUP(A50,[1]General!$A:$J,7,0)</f>
        <v>30</v>
      </c>
      <c r="E50" s="3"/>
      <c r="F50" s="6">
        <f t="shared" si="2"/>
        <v>60</v>
      </c>
      <c r="G50" s="6">
        <f t="shared" si="3"/>
        <v>120</v>
      </c>
      <c r="H50" s="6">
        <f t="shared" si="4"/>
        <v>60</v>
      </c>
      <c r="I50" s="6">
        <f t="shared" si="5"/>
        <v>60</v>
      </c>
      <c r="J50" s="8" t="str">
        <f>VLOOKUP($A50,[1]General!$A:$C,2,0)</f>
        <v>B Pinelli - Folio etching of Gallus Sabrinus condemned to death 1821</v>
      </c>
      <c r="K50" s="8" t="str">
        <f>VLOOKUP($A50,[1]General!$A:$C,2,0)</f>
        <v>B Pinelli - Folio etching of Gallus Sabrinus condemned to death 1821</v>
      </c>
      <c r="L50" s="2"/>
      <c r="M50" s="2"/>
      <c r="N50" s="8" t="str">
        <f>VLOOKUP($A50,[1]General!$A:$I,9,0)</f>
        <v>Excellent but please check images for any age-related marks</v>
      </c>
      <c r="O50" s="2"/>
      <c r="P50" s="2"/>
      <c r="Q50" s="2"/>
      <c r="R50" s="2"/>
      <c r="S50" s="2"/>
      <c r="T50" s="2"/>
      <c r="U50" s="2"/>
      <c r="V50" s="5" t="s">
        <v>52</v>
      </c>
      <c r="W50" s="2"/>
      <c r="X50" s="2"/>
      <c r="Y50" s="2"/>
      <c r="Z50" s="2"/>
      <c r="AA50" s="2"/>
      <c r="AB50" s="2" t="s">
        <v>47</v>
      </c>
      <c r="AC50" s="2"/>
      <c r="AD50" s="2" t="s">
        <v>48</v>
      </c>
      <c r="AE50" s="2"/>
      <c r="AF50" s="2"/>
      <c r="AG50" s="2"/>
      <c r="AH50" s="2" t="s">
        <v>49</v>
      </c>
      <c r="AI50" s="2"/>
      <c r="AJ50" s="2"/>
      <c r="AK50" s="2" t="s">
        <v>49</v>
      </c>
      <c r="AL50" s="2" t="s">
        <v>49</v>
      </c>
      <c r="AM50" s="2" t="s">
        <v>49</v>
      </c>
      <c r="AN50" s="2" t="s">
        <v>49</v>
      </c>
      <c r="AO50" s="2" t="s">
        <v>49</v>
      </c>
      <c r="AP50" s="2" t="s">
        <v>49</v>
      </c>
      <c r="AQ50" s="2"/>
      <c r="AR50" s="2"/>
      <c r="AS50" s="2"/>
      <c r="AT50" s="2"/>
      <c r="AU50" s="2"/>
    </row>
    <row r="51" spans="1:47" ht="15" customHeight="1" x14ac:dyDescent="0.25">
      <c r="A51" s="10">
        <v>100354</v>
      </c>
      <c r="B51" s="2"/>
      <c r="C51" s="2"/>
      <c r="D51" s="8">
        <f>VLOOKUP(A51,[1]General!$A:$J,7,0)</f>
        <v>15</v>
      </c>
      <c r="E51" s="3"/>
      <c r="F51" s="6">
        <f t="shared" si="2"/>
        <v>30</v>
      </c>
      <c r="G51" s="6">
        <f t="shared" si="3"/>
        <v>60</v>
      </c>
      <c r="H51" s="6">
        <f t="shared" si="4"/>
        <v>30</v>
      </c>
      <c r="I51" s="6">
        <f t="shared" si="5"/>
        <v>30</v>
      </c>
      <c r="J51" s="8" t="str">
        <f>VLOOKUP($A51,[1]General!$A:$C,2,0)</f>
        <v>HN Humphreys - Original print from Illuminated Illutrations of Froissart 1844</v>
      </c>
      <c r="K51" s="8" t="str">
        <f>VLOOKUP($A51,[1]General!$A:$C,2,0)</f>
        <v>HN Humphreys - Original print from Illuminated Illutrations of Froissart 1844</v>
      </c>
      <c r="L51" s="2"/>
      <c r="M51" s="2"/>
      <c r="N51" s="8" t="str">
        <f>VLOOKUP($A51,[1]General!$A:$I,9,0)</f>
        <v>Excellent but please check images for any age-related marks</v>
      </c>
      <c r="O51" s="2"/>
      <c r="P51" s="2"/>
      <c r="Q51" s="2"/>
      <c r="R51" s="2"/>
      <c r="S51" s="2"/>
      <c r="T51" s="2"/>
      <c r="U51" s="2"/>
      <c r="V51" s="5" t="s">
        <v>61</v>
      </c>
      <c r="W51" s="2"/>
      <c r="X51" s="2"/>
      <c r="Y51" s="2"/>
      <c r="Z51" s="2"/>
      <c r="AA51" s="2"/>
      <c r="AB51" s="2" t="s">
        <v>47</v>
      </c>
      <c r="AC51" s="2"/>
      <c r="AD51" s="2" t="s">
        <v>48</v>
      </c>
      <c r="AE51" s="2"/>
      <c r="AF51" s="2"/>
      <c r="AG51" s="2"/>
      <c r="AH51" s="2" t="s">
        <v>49</v>
      </c>
      <c r="AI51" s="2"/>
      <c r="AJ51" s="2"/>
      <c r="AK51" s="2" t="s">
        <v>49</v>
      </c>
      <c r="AL51" s="2" t="s">
        <v>49</v>
      </c>
      <c r="AM51" s="2" t="s">
        <v>49</v>
      </c>
      <c r="AN51" s="2" t="s">
        <v>49</v>
      </c>
      <c r="AO51" s="2" t="s">
        <v>49</v>
      </c>
      <c r="AP51" s="2" t="s">
        <v>49</v>
      </c>
      <c r="AQ51" s="2"/>
      <c r="AR51" s="2"/>
      <c r="AS51" s="2"/>
      <c r="AT51" s="2"/>
      <c r="AU51" s="2"/>
    </row>
    <row r="52" spans="1:47" ht="15" customHeight="1" x14ac:dyDescent="0.25">
      <c r="A52" s="10">
        <v>100355</v>
      </c>
      <c r="B52" s="2"/>
      <c r="C52" s="2"/>
      <c r="D52" s="8">
        <f>VLOOKUP(A52,[1]General!$A:$J,7,0)</f>
        <v>15</v>
      </c>
      <c r="E52" s="3"/>
      <c r="F52" s="6">
        <f t="shared" si="2"/>
        <v>30</v>
      </c>
      <c r="G52" s="6">
        <f t="shared" si="3"/>
        <v>60</v>
      </c>
      <c r="H52" s="6">
        <f t="shared" si="4"/>
        <v>30</v>
      </c>
      <c r="I52" s="6">
        <f t="shared" si="5"/>
        <v>30</v>
      </c>
      <c r="J52" s="8" t="str">
        <f>VLOOKUP($A52,[1]General!$A:$C,2,0)</f>
        <v>HN Humphreys - Original print from Illuminated Illutrations of Froissart 1844</v>
      </c>
      <c r="K52" s="8" t="str">
        <f>VLOOKUP($A52,[1]General!$A:$C,2,0)</f>
        <v>HN Humphreys - Original print from Illuminated Illutrations of Froissart 1844</v>
      </c>
      <c r="L52" s="2"/>
      <c r="M52" s="2"/>
      <c r="N52" s="8" t="str">
        <f>VLOOKUP($A52,[1]General!$A:$I,9,0)</f>
        <v>Excellent but please check images for any age-related marks</v>
      </c>
      <c r="O52" s="2"/>
      <c r="P52" s="2"/>
      <c r="Q52" s="2"/>
      <c r="R52" s="2"/>
      <c r="S52" s="2"/>
      <c r="T52" s="2"/>
      <c r="U52" s="2"/>
      <c r="V52" s="5" t="s">
        <v>61</v>
      </c>
      <c r="W52" s="2"/>
      <c r="X52" s="2"/>
      <c r="Y52" s="2"/>
      <c r="Z52" s="2"/>
      <c r="AA52" s="2"/>
      <c r="AB52" s="2" t="s">
        <v>47</v>
      </c>
      <c r="AC52" s="2"/>
      <c r="AD52" s="2" t="s">
        <v>48</v>
      </c>
      <c r="AE52" s="2"/>
      <c r="AF52" s="2"/>
      <c r="AG52" s="2"/>
      <c r="AH52" s="2" t="s">
        <v>49</v>
      </c>
      <c r="AI52" s="2"/>
      <c r="AJ52" s="2"/>
      <c r="AK52" s="2" t="s">
        <v>49</v>
      </c>
      <c r="AL52" s="2" t="s">
        <v>49</v>
      </c>
      <c r="AM52" s="2" t="s">
        <v>49</v>
      </c>
      <c r="AN52" s="2" t="s">
        <v>49</v>
      </c>
      <c r="AO52" s="2" t="s">
        <v>49</v>
      </c>
      <c r="AP52" s="2" t="s">
        <v>49</v>
      </c>
      <c r="AQ52" s="2"/>
      <c r="AR52" s="2"/>
      <c r="AS52" s="2"/>
      <c r="AT52" s="2"/>
      <c r="AU52" s="2"/>
    </row>
    <row r="53" spans="1:47" ht="15" customHeight="1" x14ac:dyDescent="0.25">
      <c r="A53" s="10">
        <v>100356</v>
      </c>
      <c r="B53" s="2"/>
      <c r="C53" s="2"/>
      <c r="D53" s="8">
        <f>VLOOKUP(A53,[1]General!$A:$J,7,0)</f>
        <v>15</v>
      </c>
      <c r="E53" s="3"/>
      <c r="F53" s="6">
        <f t="shared" si="2"/>
        <v>30</v>
      </c>
      <c r="G53" s="6">
        <f t="shared" si="3"/>
        <v>60</v>
      </c>
      <c r="H53" s="6">
        <f t="shared" si="4"/>
        <v>30</v>
      </c>
      <c r="I53" s="6">
        <f t="shared" si="5"/>
        <v>30</v>
      </c>
      <c r="J53" s="8" t="str">
        <f>VLOOKUP($A53,[1]General!$A:$C,2,0)</f>
        <v>HN Humphreys - Original print from Illuminated Illutrations of Froissart 1844</v>
      </c>
      <c r="K53" s="8" t="str">
        <f>VLOOKUP($A53,[1]General!$A:$C,2,0)</f>
        <v>HN Humphreys - Original print from Illuminated Illutrations of Froissart 1844</v>
      </c>
      <c r="L53" s="2"/>
      <c r="M53" s="2"/>
      <c r="N53" s="8" t="str">
        <f>VLOOKUP($A53,[1]General!$A:$I,9,0)</f>
        <v>Excellent but please check images for any age-related marks</v>
      </c>
      <c r="O53" s="2"/>
      <c r="P53" s="2"/>
      <c r="Q53" s="2"/>
      <c r="R53" s="2"/>
      <c r="S53" s="2"/>
      <c r="T53" s="2"/>
      <c r="U53" s="2"/>
      <c r="V53" s="5" t="s">
        <v>61</v>
      </c>
      <c r="W53" s="2"/>
      <c r="X53" s="2"/>
      <c r="Y53" s="2"/>
      <c r="Z53" s="2"/>
      <c r="AA53" s="2"/>
      <c r="AB53" s="2" t="s">
        <v>47</v>
      </c>
      <c r="AC53" s="2"/>
      <c r="AD53" s="2" t="s">
        <v>48</v>
      </c>
      <c r="AE53" s="2"/>
      <c r="AF53" s="2"/>
      <c r="AG53" s="2"/>
      <c r="AH53" s="2" t="s">
        <v>49</v>
      </c>
      <c r="AI53" s="2"/>
      <c r="AJ53" s="2"/>
      <c r="AK53" s="2" t="s">
        <v>49</v>
      </c>
      <c r="AL53" s="2" t="s">
        <v>49</v>
      </c>
      <c r="AM53" s="2" t="s">
        <v>49</v>
      </c>
      <c r="AN53" s="2" t="s">
        <v>49</v>
      </c>
      <c r="AO53" s="2" t="s">
        <v>49</v>
      </c>
      <c r="AP53" s="2" t="s">
        <v>49</v>
      </c>
      <c r="AQ53" s="2"/>
      <c r="AR53" s="2"/>
      <c r="AS53" s="2"/>
      <c r="AT53" s="2"/>
      <c r="AU53" s="2"/>
    </row>
    <row r="54" spans="1:47" ht="15" customHeight="1" x14ac:dyDescent="0.25">
      <c r="A54" s="10">
        <v>100358</v>
      </c>
      <c r="B54" s="2"/>
      <c r="C54" s="2"/>
      <c r="D54" s="8">
        <f>VLOOKUP(A54,[1]General!$A:$J,7,0)</f>
        <v>15</v>
      </c>
      <c r="E54" s="3"/>
      <c r="F54" s="6">
        <f t="shared" si="2"/>
        <v>30</v>
      </c>
      <c r="G54" s="6">
        <f t="shared" si="3"/>
        <v>60</v>
      </c>
      <c r="H54" s="6">
        <f t="shared" si="4"/>
        <v>30</v>
      </c>
      <c r="I54" s="6">
        <f t="shared" si="5"/>
        <v>30</v>
      </c>
      <c r="J54" s="8" t="str">
        <f>VLOOKUP($A54,[1]General!$A:$C,2,0)</f>
        <v>HN Humphreys - Original print from Illuminated Illutrations of Froissart 1844</v>
      </c>
      <c r="K54" s="8" t="str">
        <f>VLOOKUP($A54,[1]General!$A:$C,2,0)</f>
        <v>HN Humphreys - Original print from Illuminated Illutrations of Froissart 1844</v>
      </c>
      <c r="L54" s="2"/>
      <c r="M54" s="2"/>
      <c r="N54" s="8" t="str">
        <f>VLOOKUP($A54,[1]General!$A:$I,9,0)</f>
        <v>Excellent but please check images for any age-related marks</v>
      </c>
      <c r="O54" s="2"/>
      <c r="P54" s="2"/>
      <c r="Q54" s="2"/>
      <c r="R54" s="2"/>
      <c r="S54" s="2"/>
      <c r="T54" s="2"/>
      <c r="U54" s="2"/>
      <c r="V54" s="5" t="s">
        <v>61</v>
      </c>
      <c r="W54" s="2"/>
      <c r="X54" s="2"/>
      <c r="Y54" s="2"/>
      <c r="Z54" s="2"/>
      <c r="AA54" s="2"/>
      <c r="AB54" s="2" t="s">
        <v>47</v>
      </c>
      <c r="AC54" s="2"/>
      <c r="AD54" s="2" t="s">
        <v>48</v>
      </c>
      <c r="AE54" s="2"/>
      <c r="AF54" s="2"/>
      <c r="AG54" s="2"/>
      <c r="AH54" s="2" t="s">
        <v>49</v>
      </c>
      <c r="AI54" s="2"/>
      <c r="AJ54" s="2"/>
      <c r="AK54" s="2" t="s">
        <v>49</v>
      </c>
      <c r="AL54" s="2" t="s">
        <v>49</v>
      </c>
      <c r="AM54" s="2" t="s">
        <v>49</v>
      </c>
      <c r="AN54" s="2" t="s">
        <v>49</v>
      </c>
      <c r="AO54" s="2" t="s">
        <v>49</v>
      </c>
      <c r="AP54" s="2" t="s">
        <v>49</v>
      </c>
      <c r="AQ54" s="2"/>
      <c r="AR54" s="2"/>
      <c r="AS54" s="2"/>
      <c r="AT54" s="2"/>
      <c r="AU54" s="2"/>
    </row>
    <row r="55" spans="1:47" ht="15" customHeight="1" x14ac:dyDescent="0.25">
      <c r="A55" s="10">
        <v>100359</v>
      </c>
      <c r="B55" s="2"/>
      <c r="C55" s="2"/>
      <c r="D55" s="8">
        <f>VLOOKUP(A55,[1]General!$A:$J,7,0)</f>
        <v>15</v>
      </c>
      <c r="E55" s="3"/>
      <c r="F55" s="6">
        <f t="shared" si="2"/>
        <v>30</v>
      </c>
      <c r="G55" s="6">
        <f t="shared" si="3"/>
        <v>60</v>
      </c>
      <c r="H55" s="6">
        <f t="shared" si="4"/>
        <v>30</v>
      </c>
      <c r="I55" s="6">
        <f t="shared" si="5"/>
        <v>30</v>
      </c>
      <c r="J55" s="8" t="str">
        <f>VLOOKUP($A55,[1]General!$A:$C,2,0)</f>
        <v>HN Humphreys - Original print from Illuminated Illutrations of Froissart 1844</v>
      </c>
      <c r="K55" s="8" t="str">
        <f>VLOOKUP($A55,[1]General!$A:$C,2,0)</f>
        <v>HN Humphreys - Original print from Illuminated Illutrations of Froissart 1844</v>
      </c>
      <c r="L55" s="2"/>
      <c r="M55" s="2"/>
      <c r="N55" s="8" t="str">
        <f>VLOOKUP($A55,[1]General!$A:$I,9,0)</f>
        <v>Excellent but please check images for any age-related marks</v>
      </c>
      <c r="O55" s="2"/>
      <c r="P55" s="2"/>
      <c r="Q55" s="2"/>
      <c r="R55" s="2"/>
      <c r="S55" s="2"/>
      <c r="T55" s="2"/>
      <c r="U55" s="2"/>
      <c r="V55" s="5" t="s">
        <v>61</v>
      </c>
      <c r="W55" s="2"/>
      <c r="X55" s="2"/>
      <c r="Y55" s="2"/>
      <c r="Z55" s="2"/>
      <c r="AA55" s="2"/>
      <c r="AB55" s="2" t="s">
        <v>47</v>
      </c>
      <c r="AC55" s="2"/>
      <c r="AD55" s="2" t="s">
        <v>48</v>
      </c>
      <c r="AE55" s="2"/>
      <c r="AF55" s="2"/>
      <c r="AG55" s="2"/>
      <c r="AH55" s="2" t="s">
        <v>49</v>
      </c>
      <c r="AI55" s="2"/>
      <c r="AJ55" s="2"/>
      <c r="AK55" s="2" t="s">
        <v>49</v>
      </c>
      <c r="AL55" s="2" t="s">
        <v>49</v>
      </c>
      <c r="AM55" s="2" t="s">
        <v>49</v>
      </c>
      <c r="AN55" s="2" t="s">
        <v>49</v>
      </c>
      <c r="AO55" s="2" t="s">
        <v>49</v>
      </c>
      <c r="AP55" s="2" t="s">
        <v>49</v>
      </c>
      <c r="AQ55" s="2"/>
      <c r="AR55" s="2"/>
      <c r="AS55" s="2"/>
      <c r="AT55" s="2"/>
      <c r="AU55" s="2"/>
    </row>
    <row r="56" spans="1:47" ht="15" customHeight="1" x14ac:dyDescent="0.25">
      <c r="A56" s="10">
        <v>100360</v>
      </c>
      <c r="B56" s="2"/>
      <c r="C56" s="2"/>
      <c r="D56" s="8">
        <f>VLOOKUP(A56,[1]General!$A:$J,7,0)</f>
        <v>15</v>
      </c>
      <c r="E56" s="3"/>
      <c r="F56" s="6">
        <f t="shared" si="2"/>
        <v>30</v>
      </c>
      <c r="G56" s="6">
        <f t="shared" si="3"/>
        <v>60</v>
      </c>
      <c r="H56" s="6">
        <f t="shared" si="4"/>
        <v>30</v>
      </c>
      <c r="I56" s="6">
        <f t="shared" si="5"/>
        <v>30</v>
      </c>
      <c r="J56" s="8" t="str">
        <f>VLOOKUP($A56,[1]General!$A:$C,2,0)</f>
        <v>HN Humphreys - Original print from Illuminated Illutrations of Froissart 1844</v>
      </c>
      <c r="K56" s="8" t="str">
        <f>VLOOKUP($A56,[1]General!$A:$C,2,0)</f>
        <v>HN Humphreys - Original print from Illuminated Illutrations of Froissart 1844</v>
      </c>
      <c r="L56" s="2"/>
      <c r="M56" s="2"/>
      <c r="N56" s="8" t="str">
        <f>VLOOKUP($A56,[1]General!$A:$I,9,0)</f>
        <v>Excellent but please check images for any age-related marks</v>
      </c>
      <c r="O56" s="2"/>
      <c r="P56" s="2"/>
      <c r="Q56" s="2"/>
      <c r="R56" s="2"/>
      <c r="S56" s="2"/>
      <c r="T56" s="2"/>
      <c r="U56" s="2"/>
      <c r="V56" s="5" t="s">
        <v>61</v>
      </c>
      <c r="W56" s="2"/>
      <c r="X56" s="2"/>
      <c r="Y56" s="2"/>
      <c r="Z56" s="2"/>
      <c r="AA56" s="2"/>
      <c r="AB56" s="2" t="s">
        <v>47</v>
      </c>
      <c r="AC56" s="2"/>
      <c r="AD56" s="2" t="s">
        <v>48</v>
      </c>
      <c r="AE56" s="2"/>
      <c r="AF56" s="2"/>
      <c r="AG56" s="2"/>
      <c r="AH56" s="2" t="s">
        <v>49</v>
      </c>
      <c r="AI56" s="2"/>
      <c r="AJ56" s="2"/>
      <c r="AK56" s="2" t="s">
        <v>49</v>
      </c>
      <c r="AL56" s="2" t="s">
        <v>49</v>
      </c>
      <c r="AM56" s="2" t="s">
        <v>49</v>
      </c>
      <c r="AN56" s="2" t="s">
        <v>49</v>
      </c>
      <c r="AO56" s="2" t="s">
        <v>49</v>
      </c>
      <c r="AP56" s="2" t="s">
        <v>49</v>
      </c>
      <c r="AQ56" s="2"/>
      <c r="AR56" s="2"/>
      <c r="AS56" s="2"/>
      <c r="AT56" s="2"/>
      <c r="AU56" s="2"/>
    </row>
    <row r="57" spans="1:47" ht="15" customHeight="1" x14ac:dyDescent="0.25">
      <c r="A57" s="10">
        <v>100420</v>
      </c>
      <c r="B57" s="2"/>
      <c r="C57" s="2"/>
      <c r="D57" s="8">
        <f>VLOOKUP(A57,[1]General!$A:$J,7,0)</f>
        <v>25</v>
      </c>
      <c r="E57" s="3"/>
      <c r="F57" s="6">
        <f t="shared" si="2"/>
        <v>50</v>
      </c>
      <c r="G57" s="6">
        <f t="shared" si="3"/>
        <v>100</v>
      </c>
      <c r="H57" s="6">
        <f t="shared" si="4"/>
        <v>50</v>
      </c>
      <c r="I57" s="6">
        <f t="shared" si="5"/>
        <v>50</v>
      </c>
      <c r="J57" s="8" t="str">
        <f>VLOOKUP($A57,[1]General!$A:$C,2,0)</f>
        <v>Alphonse Leroy - Study of a man by Guilio Campi 1849</v>
      </c>
      <c r="K57" s="8" t="str">
        <f>VLOOKUP($A57,[1]General!$A:$C,2,0)</f>
        <v>Alphonse Leroy - Study of a man by Guilio Campi 1849</v>
      </c>
      <c r="L57" s="2"/>
      <c r="M57" s="2"/>
      <c r="N57" s="8" t="str">
        <f>VLOOKUP($A57,[1]General!$A:$I,9,0)</f>
        <v>Excellent but please check images for any age-related marks</v>
      </c>
      <c r="O57" s="2"/>
      <c r="P57" s="2"/>
      <c r="Q57" s="2"/>
      <c r="R57" s="2"/>
      <c r="S57" s="2"/>
      <c r="T57" s="2"/>
      <c r="U57" s="2"/>
      <c r="V57" s="5" t="s">
        <v>61</v>
      </c>
      <c r="W57" s="2"/>
      <c r="X57" s="2"/>
      <c r="Y57" s="2"/>
      <c r="Z57" s="2"/>
      <c r="AA57" s="2"/>
      <c r="AB57" s="2" t="s">
        <v>47</v>
      </c>
      <c r="AC57" s="2"/>
      <c r="AD57" s="2" t="s">
        <v>48</v>
      </c>
      <c r="AE57" s="2"/>
      <c r="AF57" s="2"/>
      <c r="AG57" s="2"/>
      <c r="AH57" s="2" t="s">
        <v>49</v>
      </c>
      <c r="AI57" s="2"/>
      <c r="AJ57" s="2"/>
      <c r="AK57" s="2" t="s">
        <v>49</v>
      </c>
      <c r="AL57" s="2" t="s">
        <v>49</v>
      </c>
      <c r="AM57" s="2" t="s">
        <v>49</v>
      </c>
      <c r="AN57" s="2" t="s">
        <v>49</v>
      </c>
      <c r="AO57" s="2" t="s">
        <v>49</v>
      </c>
      <c r="AP57" s="2" t="s">
        <v>49</v>
      </c>
      <c r="AQ57" s="2"/>
      <c r="AR57" s="2"/>
      <c r="AS57" s="2"/>
      <c r="AT57" s="2"/>
      <c r="AU57" s="2"/>
    </row>
    <row r="58" spans="1:47" ht="15" customHeight="1" x14ac:dyDescent="0.25">
      <c r="A58" s="10">
        <v>100430</v>
      </c>
      <c r="B58" s="2"/>
      <c r="C58" s="2"/>
      <c r="D58" s="8">
        <f>VLOOKUP(A58,[1]General!$A:$J,7,0)</f>
        <v>30</v>
      </c>
      <c r="E58" s="3"/>
      <c r="F58" s="6">
        <f t="shared" si="2"/>
        <v>60</v>
      </c>
      <c r="G58" s="6">
        <f t="shared" si="3"/>
        <v>120</v>
      </c>
      <c r="H58" s="6">
        <f t="shared" si="4"/>
        <v>60</v>
      </c>
      <c r="I58" s="6">
        <f t="shared" si="5"/>
        <v>60</v>
      </c>
      <c r="J58" s="8" t="str">
        <f>VLOOKUP($A58,[1]General!$A:$C,2,0)</f>
        <v>Karol Ludovit Libay - Lithograph of View of Minieh, Egypt 1850</v>
      </c>
      <c r="K58" s="8" t="str">
        <f>VLOOKUP($A58,[1]General!$A:$C,2,0)</f>
        <v>Karol Ludovit Libay - Lithograph of View of Minieh, Egypt 1850</v>
      </c>
      <c r="L58" s="2"/>
      <c r="M58" s="2"/>
      <c r="N58" s="8" t="str">
        <f>VLOOKUP($A58,[1]General!$A:$I,9,0)</f>
        <v>Excellent but please check images for any age-related marks</v>
      </c>
      <c r="O58" s="2"/>
      <c r="P58" s="2"/>
      <c r="Q58" s="2"/>
      <c r="R58" s="2"/>
      <c r="S58" s="2"/>
      <c r="T58" s="2"/>
      <c r="U58" s="2"/>
      <c r="V58" s="5" t="s">
        <v>61</v>
      </c>
      <c r="W58" s="2"/>
      <c r="X58" s="2"/>
      <c r="Y58" s="2"/>
      <c r="Z58" s="2"/>
      <c r="AA58" s="2"/>
      <c r="AB58" s="2" t="s">
        <v>47</v>
      </c>
      <c r="AC58" s="2"/>
      <c r="AD58" s="2" t="s">
        <v>48</v>
      </c>
      <c r="AE58" s="2"/>
      <c r="AF58" s="2"/>
      <c r="AG58" s="2"/>
      <c r="AH58" s="2" t="s">
        <v>49</v>
      </c>
      <c r="AI58" s="2"/>
      <c r="AJ58" s="2"/>
      <c r="AK58" s="2" t="s">
        <v>49</v>
      </c>
      <c r="AL58" s="2" t="s">
        <v>49</v>
      </c>
      <c r="AM58" s="2" t="s">
        <v>49</v>
      </c>
      <c r="AN58" s="2" t="s">
        <v>49</v>
      </c>
      <c r="AO58" s="2" t="s">
        <v>49</v>
      </c>
      <c r="AP58" s="2" t="s">
        <v>49</v>
      </c>
      <c r="AQ58" s="2"/>
      <c r="AR58" s="2"/>
      <c r="AS58" s="2"/>
      <c r="AT58" s="2"/>
      <c r="AU58" s="2"/>
    </row>
    <row r="59" spans="1:47" ht="15" customHeight="1" x14ac:dyDescent="0.25">
      <c r="A59" s="10">
        <v>100450</v>
      </c>
      <c r="B59" s="2"/>
      <c r="C59" s="2"/>
      <c r="D59" s="8">
        <f>VLOOKUP(A59,[1]General!$A:$J,7,0)</f>
        <v>30</v>
      </c>
      <c r="E59" s="3"/>
      <c r="F59" s="6">
        <f t="shared" si="2"/>
        <v>60</v>
      </c>
      <c r="G59" s="6">
        <f t="shared" si="3"/>
        <v>120</v>
      </c>
      <c r="H59" s="6">
        <f t="shared" si="4"/>
        <v>60</v>
      </c>
      <c r="I59" s="6">
        <f t="shared" si="5"/>
        <v>60</v>
      </c>
      <c r="J59" s="8" t="str">
        <f>VLOOKUP($A59,[1]General!$A:$C,2,0)</f>
        <v>Karol Ludovit Libay - Lithograph of residence in Derr, Egypt 1850</v>
      </c>
      <c r="K59" s="8" t="str">
        <f>VLOOKUP($A59,[1]General!$A:$C,2,0)</f>
        <v>Karol Ludovit Libay - Lithograph of residence in Derr, Egypt 1850</v>
      </c>
      <c r="L59" s="2"/>
      <c r="M59" s="2"/>
      <c r="N59" s="8" t="str">
        <f>VLOOKUP($A59,[1]General!$A:$I,9,0)</f>
        <v>Excellent but please check images for any age-related marks</v>
      </c>
      <c r="O59" s="2"/>
      <c r="P59" s="2"/>
      <c r="Q59" s="2"/>
      <c r="R59" s="2"/>
      <c r="S59" s="2"/>
      <c r="T59" s="2"/>
      <c r="U59" s="2"/>
      <c r="V59" s="5" t="s">
        <v>62</v>
      </c>
      <c r="W59" s="2"/>
      <c r="X59" s="2"/>
      <c r="Y59" s="2"/>
      <c r="Z59" s="2"/>
      <c r="AA59" s="2"/>
      <c r="AB59" s="2" t="s">
        <v>47</v>
      </c>
      <c r="AC59" s="2"/>
      <c r="AD59" s="2" t="s">
        <v>48</v>
      </c>
      <c r="AE59" s="2"/>
      <c r="AF59" s="2"/>
      <c r="AG59" s="2"/>
      <c r="AH59" s="2" t="s">
        <v>49</v>
      </c>
      <c r="AI59" s="2"/>
      <c r="AJ59" s="2"/>
      <c r="AK59" s="2" t="s">
        <v>49</v>
      </c>
      <c r="AL59" s="2" t="s">
        <v>49</v>
      </c>
      <c r="AM59" s="2" t="s">
        <v>49</v>
      </c>
      <c r="AN59" s="2" t="s">
        <v>49</v>
      </c>
      <c r="AO59" s="2" t="s">
        <v>49</v>
      </c>
      <c r="AP59" s="2" t="s">
        <v>49</v>
      </c>
      <c r="AQ59" s="2"/>
      <c r="AR59" s="2"/>
      <c r="AS59" s="2"/>
      <c r="AT59" s="2"/>
      <c r="AU59" s="2"/>
    </row>
    <row r="60" spans="1:47" ht="15" customHeight="1" x14ac:dyDescent="0.25">
      <c r="A60" s="10">
        <v>100460</v>
      </c>
      <c r="B60" s="2"/>
      <c r="C60" s="2"/>
      <c r="D60" s="8">
        <f>VLOOKUP(A60,[1]General!$A:$J,7,0)</f>
        <v>40</v>
      </c>
      <c r="E60" s="3"/>
      <c r="F60" s="6">
        <f t="shared" si="2"/>
        <v>80</v>
      </c>
      <c r="G60" s="6">
        <f t="shared" si="3"/>
        <v>160</v>
      </c>
      <c r="H60" s="6">
        <f t="shared" si="4"/>
        <v>80</v>
      </c>
      <c r="I60" s="6">
        <f t="shared" si="5"/>
        <v>80</v>
      </c>
      <c r="J60" s="8" t="str">
        <f>VLOOKUP($A60,[1]General!$A:$C,2,0)</f>
        <v>W Hogarth - 4 engravings of the Stages of Cruelty by Riepenhausen 1820</v>
      </c>
      <c r="K60" s="8" t="str">
        <f>VLOOKUP($A60,[1]General!$A:$C,2,0)</f>
        <v>W Hogarth - 4 engravings of the Stages of Cruelty by Riepenhausen 1820</v>
      </c>
      <c r="L60" s="2"/>
      <c r="M60" s="2"/>
      <c r="N60" s="8" t="str">
        <f>VLOOKUP($A60,[1]General!$A:$I,9,0)</f>
        <v>Excellent but please check images for any age-related marks</v>
      </c>
      <c r="O60" s="2"/>
      <c r="P60" s="2"/>
      <c r="Q60" s="2"/>
      <c r="R60" s="2"/>
      <c r="S60" s="2"/>
      <c r="T60" s="2"/>
      <c r="U60" s="2"/>
      <c r="V60" s="5" t="s">
        <v>62</v>
      </c>
      <c r="W60" s="2"/>
      <c r="X60" s="2"/>
      <c r="Y60" s="2"/>
      <c r="Z60" s="2"/>
      <c r="AA60" s="2"/>
      <c r="AB60" s="2" t="s">
        <v>47</v>
      </c>
      <c r="AC60" s="2"/>
      <c r="AD60" s="2" t="s">
        <v>48</v>
      </c>
      <c r="AE60" s="2"/>
      <c r="AF60" s="2"/>
      <c r="AG60" s="2"/>
      <c r="AH60" s="2" t="s">
        <v>49</v>
      </c>
      <c r="AI60" s="2"/>
      <c r="AJ60" s="2"/>
      <c r="AK60" s="2" t="s">
        <v>49</v>
      </c>
      <c r="AL60" s="2" t="s">
        <v>49</v>
      </c>
      <c r="AM60" s="2" t="s">
        <v>49</v>
      </c>
      <c r="AN60" s="2" t="s">
        <v>49</v>
      </c>
      <c r="AO60" s="2" t="s">
        <v>49</v>
      </c>
      <c r="AP60" s="2" t="s">
        <v>49</v>
      </c>
      <c r="AQ60" s="2"/>
      <c r="AR60" s="2"/>
      <c r="AS60" s="2"/>
      <c r="AT60" s="2"/>
      <c r="AU60" s="2"/>
    </row>
    <row r="61" spans="1:47" ht="15" customHeight="1" x14ac:dyDescent="0.25">
      <c r="A61" s="10">
        <v>100470</v>
      </c>
      <c r="B61" s="2"/>
      <c r="C61" s="2"/>
      <c r="D61" s="8">
        <f>VLOOKUP(A61,[1]General!$A:$J,7,0)</f>
        <v>60</v>
      </c>
      <c r="E61" s="3"/>
      <c r="F61" s="6">
        <f t="shared" si="2"/>
        <v>120</v>
      </c>
      <c r="G61" s="6">
        <f t="shared" si="3"/>
        <v>240</v>
      </c>
      <c r="H61" s="6">
        <f t="shared" si="4"/>
        <v>120</v>
      </c>
      <c r="I61" s="6">
        <f t="shared" si="5"/>
        <v>120</v>
      </c>
      <c r="J61" s="8" t="str">
        <f>VLOOKUP($A61,[1]General!$A:$C,2,0)</f>
        <v>W Hogarth - 6 engravings of A Harlot's Progress by Riepenhausen 1820</v>
      </c>
      <c r="K61" s="8" t="str">
        <f>VLOOKUP($A61,[1]General!$A:$C,2,0)</f>
        <v>W Hogarth - 6 engravings of A Harlot's Progress by Riepenhausen 1820</v>
      </c>
      <c r="L61" s="2"/>
      <c r="M61" s="2"/>
      <c r="N61" s="8" t="str">
        <f>VLOOKUP($A61,[1]General!$A:$I,9,0)</f>
        <v>Excellent but please check images for any age-related marks</v>
      </c>
      <c r="O61" s="2"/>
      <c r="P61" s="2"/>
      <c r="Q61" s="2"/>
      <c r="R61" s="2"/>
      <c r="S61" s="2"/>
      <c r="T61" s="2"/>
      <c r="U61" s="2"/>
      <c r="V61" s="5" t="s">
        <v>62</v>
      </c>
      <c r="W61" s="2"/>
      <c r="X61" s="2"/>
      <c r="Y61" s="2"/>
      <c r="Z61" s="2"/>
      <c r="AA61" s="2"/>
      <c r="AB61" s="2" t="s">
        <v>47</v>
      </c>
      <c r="AC61" s="2"/>
      <c r="AD61" s="2" t="s">
        <v>48</v>
      </c>
      <c r="AE61" s="2"/>
      <c r="AF61" s="2"/>
      <c r="AG61" s="2"/>
      <c r="AH61" s="2" t="s">
        <v>49</v>
      </c>
      <c r="AI61" s="2"/>
      <c r="AJ61" s="2"/>
      <c r="AK61" s="2" t="s">
        <v>49</v>
      </c>
      <c r="AL61" s="2" t="s">
        <v>49</v>
      </c>
      <c r="AM61" s="2" t="s">
        <v>49</v>
      </c>
      <c r="AN61" s="2" t="s">
        <v>49</v>
      </c>
      <c r="AO61" s="2" t="s">
        <v>49</v>
      </c>
      <c r="AP61" s="2" t="s">
        <v>49</v>
      </c>
      <c r="AQ61" s="2"/>
      <c r="AR61" s="2"/>
      <c r="AS61" s="2"/>
      <c r="AT61" s="2"/>
      <c r="AU61" s="2"/>
    </row>
    <row r="62" spans="1:47" ht="15" customHeight="1" x14ac:dyDescent="0.25">
      <c r="A62" s="10">
        <v>100480</v>
      </c>
      <c r="B62" s="2"/>
      <c r="C62" s="2"/>
      <c r="D62" s="8">
        <f>VLOOKUP(A62,[1]General!$A:$J,7,0)</f>
        <v>80</v>
      </c>
      <c r="E62" s="3"/>
      <c r="F62" s="6">
        <f t="shared" si="2"/>
        <v>160</v>
      </c>
      <c r="G62" s="6">
        <f t="shared" si="3"/>
        <v>320</v>
      </c>
      <c r="H62" s="6">
        <f t="shared" si="4"/>
        <v>160</v>
      </c>
      <c r="I62" s="6">
        <f t="shared" si="5"/>
        <v>160</v>
      </c>
      <c r="J62" s="8" t="str">
        <f>VLOOKUP($A62,[1]General!$A:$C,2,0)</f>
        <v>W Hogarth - 8 engravings of A Rake's Progress by Riepenhausen 1820</v>
      </c>
      <c r="K62" s="8" t="str">
        <f>VLOOKUP($A62,[1]General!$A:$C,2,0)</f>
        <v>W Hogarth - 8 engravings of A Rake's Progress by Riepenhausen 1820</v>
      </c>
      <c r="L62" s="2"/>
      <c r="M62" s="2"/>
      <c r="N62" s="8" t="str">
        <f>VLOOKUP($A62,[1]General!$A:$I,9,0)</f>
        <v>Excellent but please check images for any age-related marks</v>
      </c>
      <c r="O62" s="2"/>
      <c r="P62" s="2"/>
      <c r="Q62" s="2"/>
      <c r="R62" s="2"/>
      <c r="S62" s="2"/>
      <c r="T62" s="2"/>
      <c r="U62" s="2"/>
      <c r="V62" s="5" t="s">
        <v>62</v>
      </c>
      <c r="W62" s="2"/>
      <c r="X62" s="2"/>
      <c r="Y62" s="2"/>
      <c r="Z62" s="2"/>
      <c r="AA62" s="2"/>
      <c r="AB62" s="2" t="s">
        <v>47</v>
      </c>
      <c r="AC62" s="2"/>
      <c r="AD62" s="2" t="s">
        <v>48</v>
      </c>
      <c r="AE62" s="2"/>
      <c r="AF62" s="2"/>
      <c r="AG62" s="2"/>
      <c r="AH62" s="2" t="s">
        <v>49</v>
      </c>
      <c r="AI62" s="2"/>
      <c r="AJ62" s="2"/>
      <c r="AK62" s="2" t="s">
        <v>49</v>
      </c>
      <c r="AL62" s="2" t="s">
        <v>49</v>
      </c>
      <c r="AM62" s="2" t="s">
        <v>49</v>
      </c>
      <c r="AN62" s="2" t="s">
        <v>49</v>
      </c>
      <c r="AO62" s="2" t="s">
        <v>49</v>
      </c>
      <c r="AP62" s="2" t="s">
        <v>49</v>
      </c>
      <c r="AQ62" s="2"/>
      <c r="AR62" s="2"/>
      <c r="AS62" s="2"/>
      <c r="AT62" s="2"/>
      <c r="AU62" s="2"/>
    </row>
    <row r="63" spans="1:47" ht="15" customHeight="1" x14ac:dyDescent="0.25">
      <c r="A63" s="10">
        <v>100490</v>
      </c>
      <c r="B63" s="2"/>
      <c r="C63" s="2"/>
      <c r="D63" s="8">
        <f>VLOOKUP(A63,[1]General!$A:$J,7,0)</f>
        <v>40</v>
      </c>
      <c r="E63" s="3"/>
      <c r="F63" s="6">
        <f t="shared" si="2"/>
        <v>80</v>
      </c>
      <c r="G63" s="6">
        <f t="shared" si="3"/>
        <v>160</v>
      </c>
      <c r="H63" s="6">
        <f t="shared" si="4"/>
        <v>80</v>
      </c>
      <c r="I63" s="6">
        <f t="shared" si="5"/>
        <v>80</v>
      </c>
      <c r="J63" s="8" t="str">
        <f>VLOOKUP($A63,[1]General!$A:$C,2,0)</f>
        <v>W Hogarth - 4 engravings of Elections by Riepenhausen 1820</v>
      </c>
      <c r="K63" s="8" t="str">
        <f>VLOOKUP($A63,[1]General!$A:$C,2,0)</f>
        <v>W Hogarth - 4 engravings of Elections by Riepenhausen 1820</v>
      </c>
      <c r="L63" s="2"/>
      <c r="M63" s="2"/>
      <c r="N63" s="8" t="str">
        <f>VLOOKUP($A63,[1]General!$A:$I,9,0)</f>
        <v>Excellent but please check images for any age-related marks</v>
      </c>
      <c r="O63" s="2"/>
      <c r="P63" s="2"/>
      <c r="Q63" s="2"/>
      <c r="R63" s="2"/>
      <c r="S63" s="2"/>
      <c r="T63" s="2"/>
      <c r="U63" s="2"/>
      <c r="V63" s="5" t="s">
        <v>62</v>
      </c>
      <c r="W63" s="2"/>
      <c r="X63" s="2"/>
      <c r="Y63" s="2"/>
      <c r="Z63" s="2"/>
      <c r="AA63" s="2"/>
      <c r="AB63" s="2" t="s">
        <v>47</v>
      </c>
      <c r="AC63" s="2"/>
      <c r="AD63" s="2" t="s">
        <v>48</v>
      </c>
      <c r="AE63" s="2"/>
      <c r="AF63" s="2"/>
      <c r="AG63" s="2"/>
      <c r="AH63" s="2" t="s">
        <v>49</v>
      </c>
      <c r="AI63" s="2"/>
      <c r="AJ63" s="2"/>
      <c r="AK63" s="2" t="s">
        <v>49</v>
      </c>
      <c r="AL63" s="2" t="s">
        <v>49</v>
      </c>
      <c r="AM63" s="2" t="s">
        <v>49</v>
      </c>
      <c r="AN63" s="2" t="s">
        <v>49</v>
      </c>
      <c r="AO63" s="2" t="s">
        <v>49</v>
      </c>
      <c r="AP63" s="2" t="s">
        <v>49</v>
      </c>
      <c r="AQ63" s="2"/>
      <c r="AR63" s="2"/>
      <c r="AS63" s="2"/>
      <c r="AT63" s="2"/>
      <c r="AU63" s="2"/>
    </row>
    <row r="64" spans="1:47" ht="15" customHeight="1" x14ac:dyDescent="0.25">
      <c r="A64" s="10">
        <v>100500</v>
      </c>
      <c r="B64" s="2"/>
      <c r="C64" s="2"/>
      <c r="D64" s="8">
        <f>VLOOKUP(A64,[1]General!$A:$J,7,0)</f>
        <v>60</v>
      </c>
      <c r="E64" s="3"/>
      <c r="F64" s="6">
        <f t="shared" ref="F64:F127" si="6">D64*2</f>
        <v>120</v>
      </c>
      <c r="G64" s="6">
        <f t="shared" ref="G64:G127" si="7">F64*2</f>
        <v>240</v>
      </c>
      <c r="H64" s="6">
        <f t="shared" si="4"/>
        <v>120</v>
      </c>
      <c r="I64" s="6">
        <f t="shared" si="5"/>
        <v>120</v>
      </c>
      <c r="J64" s="8" t="str">
        <f>VLOOKUP($A64,[1]General!$A:$C,2,0)</f>
        <v>W Hogarth - 6 engravings of the Industrious Apprentice by Riepenhausen 1820</v>
      </c>
      <c r="K64" s="8" t="str">
        <f>VLOOKUP($A64,[1]General!$A:$C,2,0)</f>
        <v>W Hogarth - 6 engravings of the Industrious Apprentice by Riepenhausen 1820</v>
      </c>
      <c r="L64" s="2"/>
      <c r="M64" s="2"/>
      <c r="N64" s="8" t="str">
        <f>VLOOKUP($A64,[1]General!$A:$I,9,0)</f>
        <v>Excellent but please check images for any age-related marks</v>
      </c>
      <c r="O64" s="2"/>
      <c r="P64" s="2"/>
      <c r="Q64" s="2"/>
      <c r="R64" s="2"/>
      <c r="S64" s="2"/>
      <c r="T64" s="2"/>
      <c r="U64" s="2"/>
      <c r="V64" s="5" t="s">
        <v>62</v>
      </c>
      <c r="W64" s="2"/>
      <c r="X64" s="2"/>
      <c r="Y64" s="2"/>
      <c r="Z64" s="2"/>
      <c r="AA64" s="2"/>
      <c r="AB64" s="2" t="s">
        <v>47</v>
      </c>
      <c r="AC64" s="2"/>
      <c r="AD64" s="2" t="s">
        <v>48</v>
      </c>
      <c r="AE64" s="2"/>
      <c r="AF64" s="2"/>
      <c r="AG64" s="2"/>
      <c r="AH64" s="2" t="s">
        <v>49</v>
      </c>
      <c r="AI64" s="2"/>
      <c r="AJ64" s="2"/>
      <c r="AK64" s="2" t="s">
        <v>49</v>
      </c>
      <c r="AL64" s="2" t="s">
        <v>49</v>
      </c>
      <c r="AM64" s="2" t="s">
        <v>49</v>
      </c>
      <c r="AN64" s="2" t="s">
        <v>49</v>
      </c>
      <c r="AO64" s="2" t="s">
        <v>49</v>
      </c>
      <c r="AP64" s="2" t="s">
        <v>49</v>
      </c>
      <c r="AQ64" s="2"/>
      <c r="AR64" s="2"/>
      <c r="AS64" s="2"/>
      <c r="AT64" s="2"/>
      <c r="AU64" s="2"/>
    </row>
    <row r="65" spans="1:47" ht="15" customHeight="1" x14ac:dyDescent="0.25">
      <c r="A65" s="10">
        <v>100750</v>
      </c>
      <c r="B65" s="2"/>
      <c r="C65" s="2"/>
      <c r="D65" s="8">
        <f>VLOOKUP(A65,[1]General!$A:$J,7,0)</f>
        <v>15</v>
      </c>
      <c r="E65" s="3"/>
      <c r="F65" s="6">
        <f t="shared" si="6"/>
        <v>30</v>
      </c>
      <c r="G65" s="6">
        <f t="shared" si="7"/>
        <v>60</v>
      </c>
      <c r="H65" s="6">
        <f t="shared" si="4"/>
        <v>30</v>
      </c>
      <c r="I65" s="6">
        <f t="shared" si="5"/>
        <v>30</v>
      </c>
      <c r="J65" s="8" t="str">
        <f>VLOOKUP($A65,[1]General!$A:$C,2,0)</f>
        <v>F Bartolozzi and GB Cipriani - Original engraving  1796</v>
      </c>
      <c r="K65" s="8" t="str">
        <f>VLOOKUP($A65,[1]General!$A:$C,2,0)</f>
        <v>F Bartolozzi and GB Cipriani - Original engraving  1796</v>
      </c>
      <c r="L65" s="2"/>
      <c r="M65" s="2"/>
      <c r="N65" s="8" t="str">
        <f>VLOOKUP($A65,[1]General!$A:$I,9,0)</f>
        <v>Excellent but please check images for any age-related marks</v>
      </c>
      <c r="O65" s="2"/>
      <c r="P65" s="2"/>
      <c r="Q65" s="2"/>
      <c r="R65" s="2"/>
      <c r="S65" s="2"/>
      <c r="T65" s="2"/>
      <c r="U65" s="2"/>
      <c r="V65" s="5" t="s">
        <v>62</v>
      </c>
      <c r="W65" s="2"/>
      <c r="X65" s="2"/>
      <c r="Y65" s="2"/>
      <c r="Z65" s="2"/>
      <c r="AA65" s="2"/>
      <c r="AB65" s="2" t="s">
        <v>47</v>
      </c>
      <c r="AC65" s="2"/>
      <c r="AD65" s="2" t="s">
        <v>48</v>
      </c>
      <c r="AE65" s="2"/>
      <c r="AF65" s="2"/>
      <c r="AG65" s="2"/>
      <c r="AH65" s="2" t="s">
        <v>49</v>
      </c>
      <c r="AI65" s="2"/>
      <c r="AJ65" s="2"/>
      <c r="AK65" s="2" t="s">
        <v>49</v>
      </c>
      <c r="AL65" s="2" t="s">
        <v>49</v>
      </c>
      <c r="AM65" s="2" t="s">
        <v>49</v>
      </c>
      <c r="AN65" s="2" t="s">
        <v>49</v>
      </c>
      <c r="AO65" s="2" t="s">
        <v>49</v>
      </c>
      <c r="AP65" s="2" t="s">
        <v>49</v>
      </c>
      <c r="AQ65" s="2"/>
      <c r="AR65" s="2"/>
      <c r="AS65" s="2"/>
      <c r="AT65" s="2"/>
      <c r="AU65" s="2"/>
    </row>
    <row r="66" spans="1:47" ht="15" customHeight="1" x14ac:dyDescent="0.25">
      <c r="A66" s="10">
        <v>100770</v>
      </c>
      <c r="B66" s="2"/>
      <c r="C66" s="2"/>
      <c r="D66" s="8">
        <f>VLOOKUP(A66,[1]General!$A:$J,7,0)</f>
        <v>15</v>
      </c>
      <c r="E66" s="3"/>
      <c r="F66" s="6">
        <f t="shared" si="6"/>
        <v>30</v>
      </c>
      <c r="G66" s="6">
        <f t="shared" si="7"/>
        <v>60</v>
      </c>
      <c r="H66" s="6">
        <f t="shared" si="4"/>
        <v>30</v>
      </c>
      <c r="I66" s="6">
        <f t="shared" si="5"/>
        <v>30</v>
      </c>
      <c r="J66" s="8" t="str">
        <f>VLOOKUP($A66,[1]General!$A:$C,2,0)</f>
        <v>F Bartolozzi and GB Cipriani - Original engraving  1796</v>
      </c>
      <c r="K66" s="8" t="str">
        <f>VLOOKUP($A66,[1]General!$A:$C,2,0)</f>
        <v>F Bartolozzi and GB Cipriani - Original engraving  1796</v>
      </c>
      <c r="L66" s="2"/>
      <c r="M66" s="2"/>
      <c r="N66" s="8" t="str">
        <f>VLOOKUP($A66,[1]General!$A:$I,9,0)</f>
        <v>Excellent but please check images for any age-related marks</v>
      </c>
      <c r="O66" s="2"/>
      <c r="P66" s="2"/>
      <c r="Q66" s="2"/>
      <c r="R66" s="2"/>
      <c r="S66" s="2"/>
      <c r="T66" s="2"/>
      <c r="U66" s="2"/>
      <c r="V66" s="5" t="s">
        <v>62</v>
      </c>
      <c r="W66" s="2"/>
      <c r="X66" s="2"/>
      <c r="Y66" s="2"/>
      <c r="Z66" s="2"/>
      <c r="AA66" s="2"/>
      <c r="AB66" s="2" t="s">
        <v>47</v>
      </c>
      <c r="AC66" s="2"/>
      <c r="AD66" s="2" t="s">
        <v>48</v>
      </c>
      <c r="AE66" s="2"/>
      <c r="AF66" s="2"/>
      <c r="AG66" s="2"/>
      <c r="AH66" s="2" t="s">
        <v>49</v>
      </c>
      <c r="AI66" s="2"/>
      <c r="AJ66" s="2"/>
      <c r="AK66" s="2" t="s">
        <v>49</v>
      </c>
      <c r="AL66" s="2" t="s">
        <v>49</v>
      </c>
      <c r="AM66" s="2" t="s">
        <v>49</v>
      </c>
      <c r="AN66" s="2" t="s">
        <v>49</v>
      </c>
      <c r="AO66" s="2" t="s">
        <v>49</v>
      </c>
      <c r="AP66" s="2" t="s">
        <v>49</v>
      </c>
      <c r="AQ66" s="2"/>
      <c r="AR66" s="2"/>
      <c r="AS66" s="2"/>
      <c r="AT66" s="2"/>
      <c r="AU66" s="2"/>
    </row>
    <row r="67" spans="1:47" ht="15" customHeight="1" x14ac:dyDescent="0.25">
      <c r="A67" s="10">
        <v>100780</v>
      </c>
      <c r="B67" s="2"/>
      <c r="C67" s="2"/>
      <c r="D67" s="8">
        <f>VLOOKUP(A67,[1]General!$A:$J,7,0)</f>
        <v>15</v>
      </c>
      <c r="E67" s="3"/>
      <c r="F67" s="6">
        <f t="shared" si="6"/>
        <v>30</v>
      </c>
      <c r="G67" s="6">
        <f t="shared" si="7"/>
        <v>60</v>
      </c>
      <c r="H67" s="6">
        <f t="shared" ref="H67:H130" si="8">F67</f>
        <v>30</v>
      </c>
      <c r="I67" s="6">
        <f t="shared" ref="I67:I130" si="9">H67</f>
        <v>30</v>
      </c>
      <c r="J67" s="8" t="str">
        <f>VLOOKUP($A67,[1]General!$A:$C,2,0)</f>
        <v>F Bartolozzi and GB Cipriani - Original engraving  1796</v>
      </c>
      <c r="K67" s="8" t="str">
        <f>VLOOKUP($A67,[1]General!$A:$C,2,0)</f>
        <v>F Bartolozzi and GB Cipriani - Original engraving  1796</v>
      </c>
      <c r="L67" s="2"/>
      <c r="M67" s="2"/>
      <c r="N67" s="8" t="str">
        <f>VLOOKUP($A67,[1]General!$A:$I,9,0)</f>
        <v>Excellent but please check images for any age-related marks</v>
      </c>
      <c r="O67" s="2"/>
      <c r="P67" s="2"/>
      <c r="Q67" s="2"/>
      <c r="R67" s="2"/>
      <c r="S67" s="2"/>
      <c r="T67" s="2"/>
      <c r="U67" s="2"/>
      <c r="V67" s="5" t="s">
        <v>62</v>
      </c>
      <c r="W67" s="2"/>
      <c r="X67" s="2"/>
      <c r="Y67" s="2"/>
      <c r="Z67" s="2"/>
      <c r="AA67" s="2"/>
      <c r="AB67" s="2" t="s">
        <v>47</v>
      </c>
      <c r="AC67" s="2"/>
      <c r="AD67" s="2" t="s">
        <v>48</v>
      </c>
      <c r="AE67" s="2"/>
      <c r="AF67" s="2"/>
      <c r="AG67" s="2"/>
      <c r="AH67" s="2" t="s">
        <v>49</v>
      </c>
      <c r="AI67" s="2"/>
      <c r="AJ67" s="2"/>
      <c r="AK67" s="2" t="s">
        <v>49</v>
      </c>
      <c r="AL67" s="2" t="s">
        <v>49</v>
      </c>
      <c r="AM67" s="2" t="s">
        <v>49</v>
      </c>
      <c r="AN67" s="2" t="s">
        <v>49</v>
      </c>
      <c r="AO67" s="2" t="s">
        <v>49</v>
      </c>
      <c r="AP67" s="2" t="s">
        <v>49</v>
      </c>
      <c r="AQ67" s="2"/>
      <c r="AR67" s="2"/>
      <c r="AS67" s="2"/>
      <c r="AT67" s="2"/>
      <c r="AU67" s="2"/>
    </row>
    <row r="68" spans="1:47" ht="15" customHeight="1" x14ac:dyDescent="0.25">
      <c r="A68" s="10">
        <v>100790</v>
      </c>
      <c r="B68" s="2"/>
      <c r="C68" s="2"/>
      <c r="D68" s="8">
        <f>VLOOKUP(A68,[1]General!$A:$J,7,0)</f>
        <v>15</v>
      </c>
      <c r="E68" s="3"/>
      <c r="F68" s="6">
        <f t="shared" si="6"/>
        <v>30</v>
      </c>
      <c r="G68" s="6">
        <f t="shared" si="7"/>
        <v>60</v>
      </c>
      <c r="H68" s="6">
        <f t="shared" si="8"/>
        <v>30</v>
      </c>
      <c r="I68" s="6">
        <f t="shared" si="9"/>
        <v>30</v>
      </c>
      <c r="J68" s="8" t="str">
        <f>VLOOKUP($A68,[1]General!$A:$C,2,0)</f>
        <v>F Bartolozzi and GB Cipriani - Original engraving  1796</v>
      </c>
      <c r="K68" s="8" t="str">
        <f>VLOOKUP($A68,[1]General!$A:$C,2,0)</f>
        <v>F Bartolozzi and GB Cipriani - Original engraving  1796</v>
      </c>
      <c r="L68" s="2"/>
      <c r="M68" s="2"/>
      <c r="N68" s="8" t="str">
        <f>VLOOKUP($A68,[1]General!$A:$I,9,0)</f>
        <v>Excellent but please check images for any age-related marks</v>
      </c>
      <c r="O68" s="2"/>
      <c r="P68" s="2"/>
      <c r="Q68" s="2"/>
      <c r="R68" s="2"/>
      <c r="S68" s="2"/>
      <c r="T68" s="2"/>
      <c r="U68" s="2"/>
      <c r="V68" s="5" t="s">
        <v>62</v>
      </c>
      <c r="W68" s="2"/>
      <c r="X68" s="2"/>
      <c r="Y68" s="2"/>
      <c r="Z68" s="2"/>
      <c r="AA68" s="2"/>
      <c r="AB68" s="2" t="s">
        <v>47</v>
      </c>
      <c r="AC68" s="2"/>
      <c r="AD68" s="2" t="s">
        <v>48</v>
      </c>
      <c r="AE68" s="2"/>
      <c r="AF68" s="2"/>
      <c r="AG68" s="2"/>
      <c r="AH68" s="2" t="s">
        <v>49</v>
      </c>
      <c r="AI68" s="2"/>
      <c r="AJ68" s="2"/>
      <c r="AK68" s="2" t="s">
        <v>49</v>
      </c>
      <c r="AL68" s="2" t="s">
        <v>49</v>
      </c>
      <c r="AM68" s="2" t="s">
        <v>49</v>
      </c>
      <c r="AN68" s="2" t="s">
        <v>49</v>
      </c>
      <c r="AO68" s="2" t="s">
        <v>49</v>
      </c>
      <c r="AP68" s="2" t="s">
        <v>49</v>
      </c>
      <c r="AQ68" s="2"/>
      <c r="AR68" s="2"/>
      <c r="AS68" s="2"/>
      <c r="AT68" s="2"/>
      <c r="AU68" s="2"/>
    </row>
    <row r="69" spans="1:47" ht="15" customHeight="1" x14ac:dyDescent="0.25">
      <c r="A69" s="10">
        <v>100800</v>
      </c>
      <c r="B69" s="2"/>
      <c r="C69" s="2"/>
      <c r="D69" s="8">
        <f>VLOOKUP(A69,[1]General!$A:$J,7,0)</f>
        <v>15</v>
      </c>
      <c r="E69" s="3"/>
      <c r="F69" s="6">
        <f t="shared" si="6"/>
        <v>30</v>
      </c>
      <c r="G69" s="6">
        <f t="shared" si="7"/>
        <v>60</v>
      </c>
      <c r="H69" s="6">
        <f t="shared" si="8"/>
        <v>30</v>
      </c>
      <c r="I69" s="6">
        <f t="shared" si="9"/>
        <v>30</v>
      </c>
      <c r="J69" s="8" t="str">
        <f>VLOOKUP($A69,[1]General!$A:$C,2,0)</f>
        <v>F Bartolozzi and GB Cipriani - Original engraving  1796</v>
      </c>
      <c r="K69" s="8" t="str">
        <f>VLOOKUP($A69,[1]General!$A:$C,2,0)</f>
        <v>F Bartolozzi and GB Cipriani - Original engraving  1796</v>
      </c>
      <c r="L69" s="2"/>
      <c r="M69" s="2"/>
      <c r="N69" s="8" t="str">
        <f>VLOOKUP($A69,[1]General!$A:$I,9,0)</f>
        <v>Excellent but please check images for any age-related marks</v>
      </c>
      <c r="O69" s="2"/>
      <c r="P69" s="2"/>
      <c r="Q69" s="2"/>
      <c r="R69" s="2"/>
      <c r="S69" s="2"/>
      <c r="T69" s="2"/>
      <c r="U69" s="2"/>
      <c r="V69" s="5" t="s">
        <v>62</v>
      </c>
      <c r="W69" s="2"/>
      <c r="X69" s="2"/>
      <c r="Y69" s="2"/>
      <c r="Z69" s="2"/>
      <c r="AA69" s="2"/>
      <c r="AB69" s="2" t="s">
        <v>47</v>
      </c>
      <c r="AC69" s="2"/>
      <c r="AD69" s="2" t="s">
        <v>48</v>
      </c>
      <c r="AE69" s="2"/>
      <c r="AF69" s="2"/>
      <c r="AG69" s="2"/>
      <c r="AH69" s="2" t="s">
        <v>49</v>
      </c>
      <c r="AI69" s="2"/>
      <c r="AJ69" s="2"/>
      <c r="AK69" s="2" t="s">
        <v>49</v>
      </c>
      <c r="AL69" s="2" t="s">
        <v>49</v>
      </c>
      <c r="AM69" s="2" t="s">
        <v>49</v>
      </c>
      <c r="AN69" s="2" t="s">
        <v>49</v>
      </c>
      <c r="AO69" s="2" t="s">
        <v>49</v>
      </c>
      <c r="AP69" s="2" t="s">
        <v>49</v>
      </c>
      <c r="AQ69" s="2"/>
      <c r="AR69" s="2"/>
      <c r="AS69" s="2"/>
      <c r="AT69" s="2"/>
      <c r="AU69" s="2"/>
    </row>
    <row r="70" spans="1:47" ht="15" customHeight="1" x14ac:dyDescent="0.25">
      <c r="A70" s="10">
        <v>100850</v>
      </c>
      <c r="B70" s="2"/>
      <c r="C70" s="2"/>
      <c r="D70" s="8">
        <f>VLOOKUP(A70,[1]General!$A:$J,7,0)</f>
        <v>10</v>
      </c>
      <c r="E70" s="3"/>
      <c r="F70" s="6">
        <f t="shared" si="6"/>
        <v>20</v>
      </c>
      <c r="G70" s="6">
        <f t="shared" si="7"/>
        <v>40</v>
      </c>
      <c r="H70" s="6">
        <f t="shared" si="8"/>
        <v>20</v>
      </c>
      <c r="I70" s="6">
        <f t="shared" si="9"/>
        <v>20</v>
      </c>
      <c r="J70" s="8" t="str">
        <f>VLOOKUP($A70,[1]General!$A:$C,2,0)</f>
        <v>Ferdinand Quaglia - Engraving of monuments in Pere-Lachaise 1775</v>
      </c>
      <c r="K70" s="8" t="str">
        <f>VLOOKUP($A70,[1]General!$A:$C,2,0)</f>
        <v>Ferdinand Quaglia - Engraving of monuments in Pere-Lachaise 1775</v>
      </c>
      <c r="L70" s="2"/>
      <c r="M70" s="2"/>
      <c r="N70" s="8" t="str">
        <f>VLOOKUP($A70,[1]General!$A:$I,9,0)</f>
        <v>Very good - please inspect images carefully for any age related marks</v>
      </c>
      <c r="O70" s="2"/>
      <c r="P70" s="2"/>
      <c r="Q70" s="2"/>
      <c r="R70" s="2"/>
      <c r="S70" s="2"/>
      <c r="T70" s="2"/>
      <c r="U70" s="2"/>
      <c r="V70" s="5" t="s">
        <v>62</v>
      </c>
      <c r="W70" s="2"/>
      <c r="X70" s="2"/>
      <c r="Y70" s="2"/>
      <c r="Z70" s="2"/>
      <c r="AA70" s="2"/>
      <c r="AB70" s="2" t="s">
        <v>47</v>
      </c>
      <c r="AC70" s="2"/>
      <c r="AD70" s="2" t="s">
        <v>48</v>
      </c>
      <c r="AE70" s="2"/>
      <c r="AF70" s="2"/>
      <c r="AG70" s="2"/>
      <c r="AH70" s="2" t="s">
        <v>49</v>
      </c>
      <c r="AI70" s="2"/>
      <c r="AJ70" s="2"/>
      <c r="AK70" s="2" t="s">
        <v>49</v>
      </c>
      <c r="AL70" s="2" t="s">
        <v>49</v>
      </c>
      <c r="AM70" s="2" t="s">
        <v>49</v>
      </c>
      <c r="AN70" s="2" t="s">
        <v>49</v>
      </c>
      <c r="AO70" s="2" t="s">
        <v>49</v>
      </c>
      <c r="AP70" s="2" t="s">
        <v>49</v>
      </c>
      <c r="AQ70" s="2"/>
      <c r="AR70" s="2"/>
      <c r="AS70" s="2"/>
      <c r="AT70" s="2"/>
      <c r="AU70" s="2"/>
    </row>
    <row r="71" spans="1:47" ht="15" customHeight="1" x14ac:dyDescent="0.25">
      <c r="A71" s="10">
        <v>100860</v>
      </c>
      <c r="B71" s="2"/>
      <c r="C71" s="2"/>
      <c r="D71" s="8">
        <f>VLOOKUP(A71,[1]General!$A:$J,7,0)</f>
        <v>10</v>
      </c>
      <c r="E71" s="3"/>
      <c r="F71" s="6">
        <f t="shared" si="6"/>
        <v>20</v>
      </c>
      <c r="G71" s="6">
        <f t="shared" si="7"/>
        <v>40</v>
      </c>
      <c r="H71" s="6">
        <f t="shared" si="8"/>
        <v>20</v>
      </c>
      <c r="I71" s="6">
        <f t="shared" si="9"/>
        <v>20</v>
      </c>
      <c r="J71" s="8" t="str">
        <f>VLOOKUP($A71,[1]General!$A:$C,2,0)</f>
        <v>Ferdinand Quaglia - Engraving of monuments in Pere-Lachaise 1775</v>
      </c>
      <c r="K71" s="8" t="str">
        <f>VLOOKUP($A71,[1]General!$A:$C,2,0)</f>
        <v>Ferdinand Quaglia - Engraving of monuments in Pere-Lachaise 1775</v>
      </c>
      <c r="L71" s="2"/>
      <c r="M71" s="2"/>
      <c r="N71" s="8" t="str">
        <f>VLOOKUP($A71,[1]General!$A:$I,9,0)</f>
        <v>Very good - please inspect images carefully for any age related marks</v>
      </c>
      <c r="O71" s="2"/>
      <c r="P71" s="2"/>
      <c r="Q71" s="2"/>
      <c r="R71" s="2"/>
      <c r="S71" s="2"/>
      <c r="T71" s="2"/>
      <c r="U71" s="2"/>
      <c r="V71" s="5" t="s">
        <v>62</v>
      </c>
      <c r="W71" s="2"/>
      <c r="X71" s="2"/>
      <c r="Y71" s="2"/>
      <c r="Z71" s="2"/>
      <c r="AA71" s="2"/>
      <c r="AB71" s="2" t="s">
        <v>47</v>
      </c>
      <c r="AC71" s="2"/>
      <c r="AD71" s="2" t="s">
        <v>48</v>
      </c>
      <c r="AE71" s="2"/>
      <c r="AF71" s="2"/>
      <c r="AG71" s="2"/>
      <c r="AH71" s="2" t="s">
        <v>49</v>
      </c>
      <c r="AI71" s="2"/>
      <c r="AJ71" s="2"/>
      <c r="AK71" s="2" t="s">
        <v>49</v>
      </c>
      <c r="AL71" s="2" t="s">
        <v>49</v>
      </c>
      <c r="AM71" s="2" t="s">
        <v>49</v>
      </c>
      <c r="AN71" s="2" t="s">
        <v>49</v>
      </c>
      <c r="AO71" s="2" t="s">
        <v>49</v>
      </c>
      <c r="AP71" s="2" t="s">
        <v>49</v>
      </c>
      <c r="AQ71" s="2"/>
      <c r="AR71" s="2"/>
      <c r="AS71" s="2"/>
      <c r="AT71" s="2"/>
      <c r="AU71" s="2"/>
    </row>
    <row r="72" spans="1:47" ht="15" customHeight="1" x14ac:dyDescent="0.25">
      <c r="A72" s="10">
        <v>100870</v>
      </c>
      <c r="B72" s="2"/>
      <c r="C72" s="2"/>
      <c r="D72" s="8">
        <f>VLOOKUP(A72,[1]General!$A:$J,7,0)</f>
        <v>10</v>
      </c>
      <c r="E72" s="3"/>
      <c r="F72" s="6">
        <f t="shared" si="6"/>
        <v>20</v>
      </c>
      <c r="G72" s="6">
        <f t="shared" si="7"/>
        <v>40</v>
      </c>
      <c r="H72" s="6">
        <f t="shared" si="8"/>
        <v>20</v>
      </c>
      <c r="I72" s="6">
        <f t="shared" si="9"/>
        <v>20</v>
      </c>
      <c r="J72" s="8" t="str">
        <f>VLOOKUP($A72,[1]General!$A:$C,2,0)</f>
        <v>Ferdinand Quaglia - Engraving of monuments in Pere-Lachaise 1775</v>
      </c>
      <c r="K72" s="8" t="str">
        <f>VLOOKUP($A72,[1]General!$A:$C,2,0)</f>
        <v>Ferdinand Quaglia - Engraving of monuments in Pere-Lachaise 1775</v>
      </c>
      <c r="L72" s="2"/>
      <c r="M72" s="2"/>
      <c r="N72" s="8" t="str">
        <f>VLOOKUP($A72,[1]General!$A:$I,9,0)</f>
        <v>Very good - please inspect images carefully for any age related marks</v>
      </c>
      <c r="O72" s="2"/>
      <c r="P72" s="2"/>
      <c r="Q72" s="2"/>
      <c r="R72" s="2"/>
      <c r="S72" s="2"/>
      <c r="T72" s="2"/>
      <c r="U72" s="2"/>
      <c r="V72" s="5" t="s">
        <v>62</v>
      </c>
      <c r="W72" s="2"/>
      <c r="X72" s="2"/>
      <c r="Y72" s="2"/>
      <c r="Z72" s="2"/>
      <c r="AA72" s="2"/>
      <c r="AB72" s="2" t="s">
        <v>47</v>
      </c>
      <c r="AC72" s="2"/>
      <c r="AD72" s="2" t="s">
        <v>48</v>
      </c>
      <c r="AE72" s="2"/>
      <c r="AF72" s="2"/>
      <c r="AG72" s="2"/>
      <c r="AH72" s="2" t="s">
        <v>49</v>
      </c>
      <c r="AI72" s="2"/>
      <c r="AJ72" s="2"/>
      <c r="AK72" s="2" t="s">
        <v>49</v>
      </c>
      <c r="AL72" s="2" t="s">
        <v>49</v>
      </c>
      <c r="AM72" s="2" t="s">
        <v>49</v>
      </c>
      <c r="AN72" s="2" t="s">
        <v>49</v>
      </c>
      <c r="AO72" s="2" t="s">
        <v>49</v>
      </c>
      <c r="AP72" s="2" t="s">
        <v>49</v>
      </c>
      <c r="AQ72" s="2"/>
      <c r="AR72" s="2"/>
      <c r="AS72" s="2"/>
      <c r="AT72" s="2"/>
      <c r="AU72" s="2"/>
    </row>
    <row r="73" spans="1:47" ht="15" customHeight="1" x14ac:dyDescent="0.25">
      <c r="A73" s="10">
        <v>100880</v>
      </c>
      <c r="B73" s="2"/>
      <c r="C73" s="2"/>
      <c r="D73" s="8">
        <f>VLOOKUP(A73,[1]General!$A:$J,7,0)</f>
        <v>10</v>
      </c>
      <c r="E73" s="3"/>
      <c r="F73" s="6">
        <f t="shared" si="6"/>
        <v>20</v>
      </c>
      <c r="G73" s="6">
        <f t="shared" si="7"/>
        <v>40</v>
      </c>
      <c r="H73" s="6">
        <f t="shared" si="8"/>
        <v>20</v>
      </c>
      <c r="I73" s="6">
        <f t="shared" si="9"/>
        <v>20</v>
      </c>
      <c r="J73" s="8" t="str">
        <f>VLOOKUP($A73,[1]General!$A:$C,2,0)</f>
        <v>Ferdinand Quaglia - Engraving of monuments in Pere-Lachaise 1775</v>
      </c>
      <c r="K73" s="8" t="str">
        <f>VLOOKUP($A73,[1]General!$A:$C,2,0)</f>
        <v>Ferdinand Quaglia - Engraving of monuments in Pere-Lachaise 1775</v>
      </c>
      <c r="L73" s="2"/>
      <c r="M73" s="2"/>
      <c r="N73" s="8" t="str">
        <f>VLOOKUP($A73,[1]General!$A:$I,9,0)</f>
        <v>Very good - please inspect images carefully for any age related marks</v>
      </c>
      <c r="O73" s="2"/>
      <c r="P73" s="2"/>
      <c r="Q73" s="2"/>
      <c r="R73" s="2"/>
      <c r="S73" s="2"/>
      <c r="T73" s="2"/>
      <c r="U73" s="2"/>
      <c r="V73" s="5" t="s">
        <v>62</v>
      </c>
      <c r="W73" s="2"/>
      <c r="X73" s="2"/>
      <c r="Y73" s="2"/>
      <c r="Z73" s="2"/>
      <c r="AA73" s="2"/>
      <c r="AB73" s="2" t="s">
        <v>47</v>
      </c>
      <c r="AC73" s="2"/>
      <c r="AD73" s="2" t="s">
        <v>48</v>
      </c>
      <c r="AE73" s="2"/>
      <c r="AF73" s="2"/>
      <c r="AG73" s="2"/>
      <c r="AH73" s="2" t="s">
        <v>49</v>
      </c>
      <c r="AI73" s="2"/>
      <c r="AJ73" s="2"/>
      <c r="AK73" s="2" t="s">
        <v>49</v>
      </c>
      <c r="AL73" s="2" t="s">
        <v>49</v>
      </c>
      <c r="AM73" s="2" t="s">
        <v>49</v>
      </c>
      <c r="AN73" s="2" t="s">
        <v>49</v>
      </c>
      <c r="AO73" s="2" t="s">
        <v>49</v>
      </c>
      <c r="AP73" s="2" t="s">
        <v>49</v>
      </c>
      <c r="AQ73" s="2"/>
      <c r="AR73" s="2"/>
      <c r="AS73" s="2"/>
      <c r="AT73" s="2"/>
      <c r="AU73" s="2"/>
    </row>
    <row r="74" spans="1:47" ht="15" customHeight="1" x14ac:dyDescent="0.25">
      <c r="A74" s="10">
        <v>100890</v>
      </c>
      <c r="B74" s="2"/>
      <c r="C74" s="2"/>
      <c r="D74" s="8">
        <f>VLOOKUP(A74,[1]General!$A:$J,7,0)</f>
        <v>10</v>
      </c>
      <c r="E74" s="3"/>
      <c r="F74" s="6">
        <f t="shared" si="6"/>
        <v>20</v>
      </c>
      <c r="G74" s="6">
        <f t="shared" si="7"/>
        <v>40</v>
      </c>
      <c r="H74" s="6">
        <f t="shared" si="8"/>
        <v>20</v>
      </c>
      <c r="I74" s="6">
        <f t="shared" si="9"/>
        <v>20</v>
      </c>
      <c r="J74" s="8" t="str">
        <f>VLOOKUP($A74,[1]General!$A:$C,2,0)</f>
        <v>Ferdinand Quaglia - Engraving of monuments in Pere-Lachaise 1775</v>
      </c>
      <c r="K74" s="8" t="str">
        <f>VLOOKUP($A74,[1]General!$A:$C,2,0)</f>
        <v>Ferdinand Quaglia - Engraving of monuments in Pere-Lachaise 1775</v>
      </c>
      <c r="L74" s="2"/>
      <c r="M74" s="2"/>
      <c r="N74" s="8" t="str">
        <f>VLOOKUP($A74,[1]General!$A:$I,9,0)</f>
        <v>Very good - please inspect images carefully for any age related marks</v>
      </c>
      <c r="O74" s="2"/>
      <c r="P74" s="2"/>
      <c r="Q74" s="2"/>
      <c r="R74" s="2"/>
      <c r="S74" s="2"/>
      <c r="T74" s="2"/>
      <c r="U74" s="2"/>
      <c r="V74" s="5" t="s">
        <v>62</v>
      </c>
      <c r="W74" s="2"/>
      <c r="X74" s="2"/>
      <c r="Y74" s="2"/>
      <c r="Z74" s="2"/>
      <c r="AA74" s="2"/>
      <c r="AB74" s="2" t="s">
        <v>47</v>
      </c>
      <c r="AC74" s="2"/>
      <c r="AD74" s="2" t="s">
        <v>48</v>
      </c>
      <c r="AE74" s="2"/>
      <c r="AF74" s="2"/>
      <c r="AG74" s="2"/>
      <c r="AH74" s="2" t="s">
        <v>49</v>
      </c>
      <c r="AI74" s="2"/>
      <c r="AJ74" s="2"/>
      <c r="AK74" s="2" t="s">
        <v>49</v>
      </c>
      <c r="AL74" s="2" t="s">
        <v>49</v>
      </c>
      <c r="AM74" s="2" t="s">
        <v>49</v>
      </c>
      <c r="AN74" s="2" t="s">
        <v>49</v>
      </c>
      <c r="AO74" s="2" t="s">
        <v>49</v>
      </c>
      <c r="AP74" s="2" t="s">
        <v>49</v>
      </c>
      <c r="AQ74" s="2"/>
      <c r="AR74" s="2"/>
      <c r="AS74" s="2"/>
      <c r="AT74" s="2"/>
      <c r="AU74" s="2"/>
    </row>
    <row r="75" spans="1:47" ht="15" customHeight="1" x14ac:dyDescent="0.25">
      <c r="A75" s="10">
        <v>100900</v>
      </c>
      <c r="B75" s="2"/>
      <c r="C75" s="2"/>
      <c r="D75" s="8">
        <f>VLOOKUP(A75,[1]General!$A:$J,7,0)</f>
        <v>15</v>
      </c>
      <c r="E75" s="3"/>
      <c r="F75" s="6">
        <f t="shared" si="6"/>
        <v>30</v>
      </c>
      <c r="G75" s="6">
        <f t="shared" si="7"/>
        <v>60</v>
      </c>
      <c r="H75" s="6">
        <f t="shared" si="8"/>
        <v>30</v>
      </c>
      <c r="I75" s="6">
        <f t="shared" si="9"/>
        <v>30</v>
      </c>
      <c r="J75" s="8" t="str">
        <f>VLOOKUP($A75,[1]General!$A:$C,2,0)</f>
        <v>Flavius Josephus - Large engraving of the Destruction of Jerusalem 1796</v>
      </c>
      <c r="K75" s="8" t="str">
        <f>VLOOKUP($A75,[1]General!$A:$C,2,0)</f>
        <v>Flavius Josephus - Large engraving of the Destruction of Jerusalem 1796</v>
      </c>
      <c r="L75" s="2"/>
      <c r="M75" s="2"/>
      <c r="N75" s="8" t="str">
        <f>VLOOKUP($A75,[1]General!$A:$I,9,0)</f>
        <v>Very good - please inspect images carefully for any age related marks</v>
      </c>
      <c r="O75" s="2"/>
      <c r="P75" s="2"/>
      <c r="Q75" s="2"/>
      <c r="R75" s="2"/>
      <c r="S75" s="2"/>
      <c r="T75" s="2"/>
      <c r="U75" s="2"/>
      <c r="V75" s="5" t="s">
        <v>62</v>
      </c>
      <c r="W75" s="2"/>
      <c r="X75" s="2"/>
      <c r="Y75" s="2"/>
      <c r="Z75" s="2"/>
      <c r="AA75" s="2"/>
      <c r="AB75" s="2" t="s">
        <v>47</v>
      </c>
      <c r="AC75" s="2"/>
      <c r="AD75" s="2" t="s">
        <v>48</v>
      </c>
      <c r="AE75" s="2"/>
      <c r="AF75" s="2"/>
      <c r="AG75" s="2"/>
      <c r="AH75" s="2" t="s">
        <v>49</v>
      </c>
      <c r="AI75" s="2"/>
      <c r="AJ75" s="2"/>
      <c r="AK75" s="2" t="s">
        <v>49</v>
      </c>
      <c r="AL75" s="2" t="s">
        <v>49</v>
      </c>
      <c r="AM75" s="2" t="s">
        <v>49</v>
      </c>
      <c r="AN75" s="2" t="s">
        <v>49</v>
      </c>
      <c r="AO75" s="2" t="s">
        <v>49</v>
      </c>
      <c r="AP75" s="2" t="s">
        <v>49</v>
      </c>
      <c r="AQ75" s="2"/>
      <c r="AR75" s="2"/>
      <c r="AS75" s="2"/>
      <c r="AT75" s="2"/>
      <c r="AU75" s="2"/>
    </row>
    <row r="76" spans="1:47" ht="15" customHeight="1" x14ac:dyDescent="0.25">
      <c r="A76" s="10">
        <v>100940</v>
      </c>
      <c r="B76" s="2"/>
      <c r="C76" s="2"/>
      <c r="D76" s="8">
        <f>VLOOKUP(A76,[1]General!$A:$J,7,0)</f>
        <v>25</v>
      </c>
      <c r="E76" s="3"/>
      <c r="F76" s="6">
        <f t="shared" si="6"/>
        <v>50</v>
      </c>
      <c r="G76" s="6">
        <f t="shared" si="7"/>
        <v>100</v>
      </c>
      <c r="H76" s="6">
        <f t="shared" si="8"/>
        <v>50</v>
      </c>
      <c r="I76" s="6">
        <f t="shared" si="9"/>
        <v>50</v>
      </c>
      <c r="J76" s="8" t="str">
        <f>VLOOKUP($A76,[1]General!$A:$C,2,0)</f>
        <v>William Linton - A City of Ancient Greece engraved by JW Appleton c1890</v>
      </c>
      <c r="K76" s="8" t="str">
        <f>VLOOKUP($A76,[1]General!$A:$C,2,0)</f>
        <v>William Linton - A City of Ancient Greece engraved by JW Appleton c1890</v>
      </c>
      <c r="L76" s="2"/>
      <c r="M76" s="2"/>
      <c r="N76" s="8" t="str">
        <f>VLOOKUP($A76,[1]General!$A:$I,9,0)</f>
        <v>Very good - please inspect images carefully for any age related marks</v>
      </c>
      <c r="O76" s="2"/>
      <c r="P76" s="2"/>
      <c r="Q76" s="2"/>
      <c r="R76" s="2"/>
      <c r="S76" s="2"/>
      <c r="T76" s="2"/>
      <c r="U76" s="2"/>
      <c r="V76" s="5" t="s">
        <v>62</v>
      </c>
      <c r="W76" s="2"/>
      <c r="X76" s="2"/>
      <c r="Y76" s="2"/>
      <c r="Z76" s="2"/>
      <c r="AA76" s="2"/>
      <c r="AB76" s="2" t="s">
        <v>47</v>
      </c>
      <c r="AC76" s="2"/>
      <c r="AD76" s="2" t="s">
        <v>48</v>
      </c>
      <c r="AE76" s="2"/>
      <c r="AF76" s="2"/>
      <c r="AG76" s="2"/>
      <c r="AH76" s="2" t="s">
        <v>49</v>
      </c>
      <c r="AI76" s="2"/>
      <c r="AJ76" s="2"/>
      <c r="AK76" s="2" t="s">
        <v>49</v>
      </c>
      <c r="AL76" s="2" t="s">
        <v>49</v>
      </c>
      <c r="AM76" s="2" t="s">
        <v>49</v>
      </c>
      <c r="AN76" s="2" t="s">
        <v>49</v>
      </c>
      <c r="AO76" s="2" t="s">
        <v>49</v>
      </c>
      <c r="AP76" s="2" t="s">
        <v>49</v>
      </c>
      <c r="AQ76" s="2"/>
      <c r="AR76" s="2"/>
      <c r="AS76" s="2"/>
      <c r="AT76" s="2"/>
      <c r="AU76" s="2"/>
    </row>
    <row r="77" spans="1:47" ht="15" customHeight="1" x14ac:dyDescent="0.25">
      <c r="A77" s="10">
        <v>100960</v>
      </c>
      <c r="B77" s="2"/>
      <c r="C77" s="2"/>
      <c r="D77" s="8">
        <f>VLOOKUP(A77,[1]General!$A:$J,7,0)</f>
        <v>25</v>
      </c>
      <c r="E77" s="3"/>
      <c r="F77" s="6">
        <f t="shared" si="6"/>
        <v>50</v>
      </c>
      <c r="G77" s="6">
        <f t="shared" si="7"/>
        <v>100</v>
      </c>
      <c r="H77" s="6">
        <f t="shared" si="8"/>
        <v>50</v>
      </c>
      <c r="I77" s="6">
        <f t="shared" si="9"/>
        <v>50</v>
      </c>
      <c r="J77" s="8" t="str">
        <f>VLOOKUP($A77,[1]General!$A:$C,2,0)</f>
        <v>Adrien Dauzats - Passage des Bibans engraved by W Skelton 1840</v>
      </c>
      <c r="K77" s="8" t="str">
        <f>VLOOKUP($A77,[1]General!$A:$C,2,0)</f>
        <v>Adrien Dauzats - Passage des Bibans engraved by W Skelton 1840</v>
      </c>
      <c r="L77" s="2"/>
      <c r="M77" s="2"/>
      <c r="N77" s="8" t="str">
        <f>VLOOKUP($A77,[1]General!$A:$I,9,0)</f>
        <v>Very good - please inspect images carefully for any age related marks</v>
      </c>
      <c r="O77" s="2"/>
      <c r="P77" s="2"/>
      <c r="Q77" s="2"/>
      <c r="R77" s="2"/>
      <c r="S77" s="2"/>
      <c r="T77" s="2"/>
      <c r="U77" s="2"/>
      <c r="V77" s="5" t="s">
        <v>62</v>
      </c>
      <c r="W77" s="2"/>
      <c r="X77" s="2"/>
      <c r="Y77" s="2"/>
      <c r="Z77" s="2"/>
      <c r="AA77" s="2"/>
      <c r="AB77" s="2" t="s">
        <v>47</v>
      </c>
      <c r="AC77" s="2"/>
      <c r="AD77" s="2" t="s">
        <v>48</v>
      </c>
      <c r="AE77" s="2"/>
      <c r="AF77" s="2"/>
      <c r="AG77" s="2"/>
      <c r="AH77" s="2" t="s">
        <v>49</v>
      </c>
      <c r="AI77" s="2"/>
      <c r="AJ77" s="2"/>
      <c r="AK77" s="2" t="s">
        <v>49</v>
      </c>
      <c r="AL77" s="2" t="s">
        <v>49</v>
      </c>
      <c r="AM77" s="2" t="s">
        <v>49</v>
      </c>
      <c r="AN77" s="2" t="s">
        <v>49</v>
      </c>
      <c r="AO77" s="2" t="s">
        <v>49</v>
      </c>
      <c r="AP77" s="2" t="s">
        <v>49</v>
      </c>
      <c r="AQ77" s="2"/>
      <c r="AR77" s="2"/>
      <c r="AS77" s="2"/>
      <c r="AT77" s="2"/>
      <c r="AU77" s="2"/>
    </row>
    <row r="78" spans="1:47" ht="15" customHeight="1" x14ac:dyDescent="0.25">
      <c r="A78" s="10">
        <v>100970</v>
      </c>
      <c r="B78" s="2"/>
      <c r="C78" s="2"/>
      <c r="D78" s="8">
        <f>VLOOKUP(A78,[1]General!$A:$J,7,0)</f>
        <v>25</v>
      </c>
      <c r="E78" s="3"/>
      <c r="F78" s="6">
        <f t="shared" si="6"/>
        <v>50</v>
      </c>
      <c r="G78" s="6">
        <f t="shared" si="7"/>
        <v>100</v>
      </c>
      <c r="H78" s="6">
        <f t="shared" si="8"/>
        <v>50</v>
      </c>
      <c r="I78" s="6">
        <f t="shared" si="9"/>
        <v>50</v>
      </c>
      <c r="J78" s="8" t="str">
        <f>VLOOKUP($A78,[1]General!$A:$C,2,0)</f>
        <v>F Goodall - School of Sooltan Hassan engraved by E Goodall 1869</v>
      </c>
      <c r="K78" s="8" t="str">
        <f>VLOOKUP($A78,[1]General!$A:$C,2,0)</f>
        <v>F Goodall - School of Sooltan Hassan engraved by E Goodall 1869</v>
      </c>
      <c r="L78" s="2"/>
      <c r="M78" s="2"/>
      <c r="N78" s="8" t="str">
        <f>VLOOKUP($A78,[1]General!$A:$I,9,0)</f>
        <v>Very good - please inspect images carefully for any age related marks</v>
      </c>
      <c r="O78" s="2"/>
      <c r="P78" s="2"/>
      <c r="Q78" s="2"/>
      <c r="R78" s="2"/>
      <c r="S78" s="2"/>
      <c r="T78" s="2"/>
      <c r="U78" s="2"/>
      <c r="V78" s="5" t="s">
        <v>62</v>
      </c>
      <c r="W78" s="2"/>
      <c r="X78" s="2"/>
      <c r="Y78" s="2"/>
      <c r="Z78" s="2"/>
      <c r="AA78" s="2"/>
      <c r="AB78" s="2" t="s">
        <v>47</v>
      </c>
      <c r="AC78" s="2"/>
      <c r="AD78" s="2" t="s">
        <v>48</v>
      </c>
      <c r="AE78" s="2"/>
      <c r="AF78" s="2"/>
      <c r="AG78" s="2"/>
      <c r="AH78" s="2" t="s">
        <v>49</v>
      </c>
      <c r="AI78" s="2"/>
      <c r="AJ78" s="2"/>
      <c r="AK78" s="2" t="s">
        <v>49</v>
      </c>
      <c r="AL78" s="2" t="s">
        <v>49</v>
      </c>
      <c r="AM78" s="2" t="s">
        <v>49</v>
      </c>
      <c r="AN78" s="2" t="s">
        <v>49</v>
      </c>
      <c r="AO78" s="2" t="s">
        <v>49</v>
      </c>
      <c r="AP78" s="2" t="s">
        <v>49</v>
      </c>
      <c r="AQ78" s="2"/>
      <c r="AR78" s="2"/>
      <c r="AS78" s="2"/>
      <c r="AT78" s="2"/>
      <c r="AU78" s="2"/>
    </row>
    <row r="79" spans="1:47" ht="15" customHeight="1" x14ac:dyDescent="0.25">
      <c r="A79" s="10">
        <v>100980</v>
      </c>
      <c r="B79" s="2"/>
      <c r="C79" s="2"/>
      <c r="D79" s="8">
        <f>VLOOKUP(A79,[1]General!$A:$J,7,0)</f>
        <v>10</v>
      </c>
      <c r="E79" s="3"/>
      <c r="F79" s="6">
        <f t="shared" si="6"/>
        <v>20</v>
      </c>
      <c r="G79" s="6">
        <f t="shared" si="7"/>
        <v>40</v>
      </c>
      <c r="H79" s="6">
        <f t="shared" si="8"/>
        <v>20</v>
      </c>
      <c r="I79" s="6">
        <f t="shared" si="9"/>
        <v>20</v>
      </c>
      <c r="J79" s="8" t="str">
        <f>VLOOKUP($A79,[1]General!$A:$C,2,0)</f>
        <v>JC Bentley - The Balkans, Ottoman Empire engraving 1855</v>
      </c>
      <c r="K79" s="8" t="str">
        <f>VLOOKUP($A79,[1]General!$A:$C,2,0)</f>
        <v>JC Bentley - The Balkans, Ottoman Empire engraving 1855</v>
      </c>
      <c r="L79" s="2"/>
      <c r="M79" s="2"/>
      <c r="N79" s="8" t="str">
        <f>VLOOKUP($A79,[1]General!$A:$I,9,0)</f>
        <v>Excellent condition - please review the images carefully</v>
      </c>
      <c r="O79" s="2"/>
      <c r="P79" s="2"/>
      <c r="Q79" s="2"/>
      <c r="R79" s="2"/>
      <c r="S79" s="2"/>
      <c r="T79" s="2"/>
      <c r="U79" s="2"/>
      <c r="V79" s="5" t="s">
        <v>62</v>
      </c>
      <c r="W79" s="2"/>
      <c r="X79" s="2"/>
      <c r="Y79" s="2"/>
      <c r="Z79" s="2"/>
      <c r="AA79" s="2"/>
      <c r="AB79" s="2" t="s">
        <v>47</v>
      </c>
      <c r="AC79" s="2"/>
      <c r="AD79" s="2" t="s">
        <v>48</v>
      </c>
      <c r="AE79" s="2"/>
      <c r="AF79" s="2"/>
      <c r="AG79" s="2"/>
      <c r="AH79" s="2" t="s">
        <v>49</v>
      </c>
      <c r="AI79" s="2"/>
      <c r="AJ79" s="2"/>
      <c r="AK79" s="2" t="s">
        <v>49</v>
      </c>
      <c r="AL79" s="2" t="s">
        <v>49</v>
      </c>
      <c r="AM79" s="2" t="s">
        <v>49</v>
      </c>
      <c r="AN79" s="2" t="s">
        <v>49</v>
      </c>
      <c r="AO79" s="2" t="s">
        <v>49</v>
      </c>
      <c r="AP79" s="2" t="s">
        <v>49</v>
      </c>
      <c r="AQ79" s="2"/>
      <c r="AR79" s="2"/>
      <c r="AS79" s="2"/>
      <c r="AT79" s="2"/>
      <c r="AU79" s="2"/>
    </row>
    <row r="80" spans="1:47" ht="15" customHeight="1" x14ac:dyDescent="0.25">
      <c r="A80" s="10">
        <v>101070</v>
      </c>
      <c r="B80" s="2"/>
      <c r="C80" s="2"/>
      <c r="D80" s="8">
        <f>VLOOKUP(A80,[1]General!$A:$J,7,0)</f>
        <v>10</v>
      </c>
      <c r="E80" s="3"/>
      <c r="F80" s="6">
        <f t="shared" si="6"/>
        <v>20</v>
      </c>
      <c r="G80" s="6">
        <f t="shared" si="7"/>
        <v>40</v>
      </c>
      <c r="H80" s="6">
        <f t="shared" si="8"/>
        <v>20</v>
      </c>
      <c r="I80" s="6">
        <f t="shared" si="9"/>
        <v>20</v>
      </c>
      <c r="J80" s="8" t="str">
        <f>VLOOKUP($A80,[1]General!$A:$C,2,0)</f>
        <v>J Salmon - Andrianople, Ottoman Empire engraving 1855</v>
      </c>
      <c r="K80" s="8" t="str">
        <f>VLOOKUP($A80,[1]General!$A:$C,2,0)</f>
        <v>J Salmon - Andrianople, Ottoman Empire engraving 1855</v>
      </c>
      <c r="L80" s="2"/>
      <c r="M80" s="2"/>
      <c r="N80" s="8" t="str">
        <f>VLOOKUP($A80,[1]General!$A:$I,9,0)</f>
        <v>Excellent condition - please review the images carefully</v>
      </c>
      <c r="O80" s="2"/>
      <c r="P80" s="2"/>
      <c r="Q80" s="2"/>
      <c r="R80" s="2"/>
      <c r="S80" s="2"/>
      <c r="T80" s="2"/>
      <c r="U80" s="2"/>
      <c r="V80" s="5" t="s">
        <v>62</v>
      </c>
      <c r="W80" s="2"/>
      <c r="X80" s="2"/>
      <c r="Y80" s="2"/>
      <c r="Z80" s="2"/>
      <c r="AA80" s="2"/>
      <c r="AB80" s="2" t="s">
        <v>47</v>
      </c>
      <c r="AC80" s="2"/>
      <c r="AD80" s="2" t="s">
        <v>48</v>
      </c>
      <c r="AE80" s="2"/>
      <c r="AF80" s="2"/>
      <c r="AG80" s="2"/>
      <c r="AH80" s="2" t="s">
        <v>49</v>
      </c>
      <c r="AI80" s="2"/>
      <c r="AJ80" s="2"/>
      <c r="AK80" s="2" t="s">
        <v>49</v>
      </c>
      <c r="AL80" s="2" t="s">
        <v>49</v>
      </c>
      <c r="AM80" s="2" t="s">
        <v>49</v>
      </c>
      <c r="AN80" s="2" t="s">
        <v>49</v>
      </c>
      <c r="AO80" s="2" t="s">
        <v>49</v>
      </c>
      <c r="AP80" s="2" t="s">
        <v>49</v>
      </c>
      <c r="AQ80" s="2"/>
      <c r="AR80" s="2"/>
      <c r="AS80" s="2"/>
      <c r="AT80" s="2"/>
      <c r="AU80" s="2"/>
    </row>
    <row r="81" spans="1:47" ht="15" customHeight="1" x14ac:dyDescent="0.25">
      <c r="A81" s="10">
        <v>101090</v>
      </c>
      <c r="B81" s="2"/>
      <c r="C81" s="2"/>
      <c r="D81" s="8">
        <f>VLOOKUP(A81,[1]General!$A:$J,7,0)</f>
        <v>10</v>
      </c>
      <c r="E81" s="3"/>
      <c r="F81" s="6">
        <f t="shared" si="6"/>
        <v>20</v>
      </c>
      <c r="G81" s="6">
        <f t="shared" si="7"/>
        <v>40</v>
      </c>
      <c r="H81" s="6">
        <f t="shared" si="8"/>
        <v>20</v>
      </c>
      <c r="I81" s="6">
        <f t="shared" si="9"/>
        <v>20</v>
      </c>
      <c r="J81" s="8" t="str">
        <f>VLOOKUP($A81,[1]General!$A:$C,2,0)</f>
        <v>William H Bartlett - Sheikh's House at Zebdane, Syria 1836</v>
      </c>
      <c r="K81" s="8" t="str">
        <f>VLOOKUP($A81,[1]General!$A:$C,2,0)</f>
        <v>William H Bartlett - Sheikh's House at Zebdane, Syria 1836</v>
      </c>
      <c r="L81" s="2"/>
      <c r="M81" s="2"/>
      <c r="N81" s="8" t="str">
        <f>VLOOKUP($A81,[1]General!$A:$I,9,0)</f>
        <v>Excellent condition - please review the images carefully</v>
      </c>
      <c r="O81" s="2"/>
      <c r="P81" s="2"/>
      <c r="Q81" s="2"/>
      <c r="R81" s="2"/>
      <c r="S81" s="2"/>
      <c r="T81" s="2"/>
      <c r="U81" s="2"/>
      <c r="V81" s="5" t="s">
        <v>62</v>
      </c>
      <c r="W81" s="2"/>
      <c r="X81" s="2"/>
      <c r="Y81" s="2"/>
      <c r="Z81" s="2"/>
      <c r="AA81" s="2"/>
      <c r="AB81" s="2" t="s">
        <v>47</v>
      </c>
      <c r="AC81" s="2"/>
      <c r="AD81" s="2" t="s">
        <v>48</v>
      </c>
      <c r="AE81" s="2"/>
      <c r="AF81" s="2"/>
      <c r="AG81" s="2"/>
      <c r="AH81" s="2" t="s">
        <v>49</v>
      </c>
      <c r="AI81" s="2"/>
      <c r="AJ81" s="2"/>
      <c r="AK81" s="2" t="s">
        <v>49</v>
      </c>
      <c r="AL81" s="2" t="s">
        <v>49</v>
      </c>
      <c r="AM81" s="2" t="s">
        <v>49</v>
      </c>
      <c r="AN81" s="2" t="s">
        <v>49</v>
      </c>
      <c r="AO81" s="2" t="s">
        <v>49</v>
      </c>
      <c r="AP81" s="2" t="s">
        <v>49</v>
      </c>
      <c r="AQ81" s="2"/>
      <c r="AR81" s="2"/>
      <c r="AS81" s="2"/>
      <c r="AT81" s="2"/>
      <c r="AU81" s="2"/>
    </row>
    <row r="82" spans="1:47" ht="15" customHeight="1" x14ac:dyDescent="0.25">
      <c r="A82" s="10">
        <v>101100</v>
      </c>
      <c r="B82" s="2"/>
      <c r="C82" s="2"/>
      <c r="D82" s="8">
        <f>VLOOKUP(A82,[1]General!$A:$J,7,0)</f>
        <v>50</v>
      </c>
      <c r="E82" s="3"/>
      <c r="F82" s="6">
        <f t="shared" si="6"/>
        <v>100</v>
      </c>
      <c r="G82" s="6">
        <f t="shared" si="7"/>
        <v>200</v>
      </c>
      <c r="H82" s="6">
        <f t="shared" si="8"/>
        <v>100</v>
      </c>
      <c r="I82" s="6">
        <f t="shared" si="9"/>
        <v>100</v>
      </c>
      <c r="J82" s="8" t="str">
        <f>VLOOKUP($A82,[1]General!$A:$C,2,0)</f>
        <v>Claude Lorrain - Rare etching of Jacob and The Angel 1815</v>
      </c>
      <c r="K82" s="8" t="str">
        <f>VLOOKUP($A82,[1]General!$A:$C,2,0)</f>
        <v>Claude Lorrain - Rare etching of Jacob and The Angel 1815</v>
      </c>
      <c r="L82" s="2"/>
      <c r="M82" s="2"/>
      <c r="N82" s="8" t="str">
        <f>VLOOKUP($A82,[1]General!$A:$I,9,0)</f>
        <v>Excellent condition - please review the images carefully</v>
      </c>
      <c r="O82" s="2"/>
      <c r="P82" s="2"/>
      <c r="Q82" s="2"/>
      <c r="R82" s="2"/>
      <c r="S82" s="2"/>
      <c r="T82" s="2"/>
      <c r="U82" s="2"/>
      <c r="V82" s="5" t="s">
        <v>62</v>
      </c>
      <c r="W82" s="2"/>
      <c r="X82" s="2"/>
      <c r="Y82" s="2"/>
      <c r="Z82" s="2"/>
      <c r="AA82" s="2"/>
      <c r="AB82" s="2" t="s">
        <v>47</v>
      </c>
      <c r="AC82" s="2"/>
      <c r="AD82" s="2" t="s">
        <v>48</v>
      </c>
      <c r="AE82" s="2"/>
      <c r="AF82" s="2"/>
      <c r="AG82" s="2"/>
      <c r="AH82" s="2" t="s">
        <v>49</v>
      </c>
      <c r="AI82" s="2"/>
      <c r="AJ82" s="2"/>
      <c r="AK82" s="2" t="s">
        <v>49</v>
      </c>
      <c r="AL82" s="2" t="s">
        <v>49</v>
      </c>
      <c r="AM82" s="2" t="s">
        <v>49</v>
      </c>
      <c r="AN82" s="2" t="s">
        <v>49</v>
      </c>
      <c r="AO82" s="2" t="s">
        <v>49</v>
      </c>
      <c r="AP82" s="2" t="s">
        <v>49</v>
      </c>
      <c r="AQ82" s="2"/>
      <c r="AR82" s="2"/>
      <c r="AS82" s="2"/>
      <c r="AT82" s="2"/>
      <c r="AU82" s="2"/>
    </row>
    <row r="83" spans="1:47" ht="15" customHeight="1" x14ac:dyDescent="0.25">
      <c r="A83" s="10">
        <v>101310</v>
      </c>
      <c r="B83" s="2"/>
      <c r="C83" s="2"/>
      <c r="D83" s="8">
        <f>VLOOKUP(A83,[1]General!$A:$J,7,0)</f>
        <v>15</v>
      </c>
      <c r="E83" s="3"/>
      <c r="F83" s="6">
        <f t="shared" si="6"/>
        <v>30</v>
      </c>
      <c r="G83" s="6">
        <f t="shared" si="7"/>
        <v>60</v>
      </c>
      <c r="H83" s="6">
        <f t="shared" si="8"/>
        <v>30</v>
      </c>
      <c r="I83" s="6">
        <f t="shared" si="9"/>
        <v>30</v>
      </c>
      <c r="J83" s="8" t="str">
        <f>VLOOKUP($A83,[1]General!$A:$C,2,0)</f>
        <v>La Predica al Coloseo by B Pinelli from Costumi Pittoreschi 1809</v>
      </c>
      <c r="K83" s="8" t="str">
        <f>VLOOKUP($A83,[1]General!$A:$C,2,0)</f>
        <v>La Predica al Coloseo by B Pinelli from Costumi Pittoreschi 1809</v>
      </c>
      <c r="L83" s="2"/>
      <c r="M83" s="2"/>
      <c r="N83" s="8" t="str">
        <f>VLOOKUP($A83,[1]General!$A:$I,9,0)</f>
        <v xml:space="preserve">Some spotting mainly in the margin - please inspect the image carefully as it is very accurate. </v>
      </c>
      <c r="O83" s="2"/>
      <c r="P83" s="2"/>
      <c r="Q83" s="2"/>
      <c r="R83" s="2"/>
      <c r="S83" s="2"/>
      <c r="T83" s="2"/>
      <c r="U83" s="2"/>
      <c r="V83" t="s">
        <v>63</v>
      </c>
      <c r="W83" s="2"/>
      <c r="X83" s="2"/>
      <c r="Y83" s="2"/>
      <c r="Z83" s="2"/>
      <c r="AA83" s="2"/>
      <c r="AB83" s="2" t="s">
        <v>47</v>
      </c>
      <c r="AC83" s="2"/>
      <c r="AD83" s="2" t="s">
        <v>48</v>
      </c>
      <c r="AE83" s="2"/>
      <c r="AF83" s="2"/>
      <c r="AG83" s="2"/>
      <c r="AH83" s="2" t="s">
        <v>49</v>
      </c>
      <c r="AI83" s="2"/>
      <c r="AJ83" s="2"/>
      <c r="AK83" s="2" t="s">
        <v>49</v>
      </c>
      <c r="AL83" s="2" t="s">
        <v>49</v>
      </c>
      <c r="AM83" s="2" t="s">
        <v>49</v>
      </c>
      <c r="AN83" s="2" t="s">
        <v>49</v>
      </c>
      <c r="AO83" s="2" t="s">
        <v>49</v>
      </c>
      <c r="AP83" s="2" t="s">
        <v>49</v>
      </c>
      <c r="AQ83" s="2"/>
      <c r="AR83" s="2"/>
      <c r="AS83" s="2"/>
      <c r="AT83" s="2"/>
      <c r="AU83" s="2"/>
    </row>
    <row r="84" spans="1:47" ht="15" customHeight="1" x14ac:dyDescent="0.25">
      <c r="A84" s="10">
        <v>101320</v>
      </c>
      <c r="B84" s="2"/>
      <c r="C84" s="2"/>
      <c r="D84" s="8">
        <f>VLOOKUP(A84,[1]General!$A:$J,7,0)</f>
        <v>15</v>
      </c>
      <c r="E84" s="3"/>
      <c r="F84" s="6">
        <f t="shared" si="6"/>
        <v>30</v>
      </c>
      <c r="G84" s="6">
        <f t="shared" si="7"/>
        <v>60</v>
      </c>
      <c r="H84" s="6">
        <f t="shared" si="8"/>
        <v>30</v>
      </c>
      <c r="I84" s="6">
        <f t="shared" si="9"/>
        <v>30</v>
      </c>
      <c r="J84" s="8" t="str">
        <f>VLOOKUP($A84,[1]General!$A:$C,2,0)</f>
        <v>Eremita che fa bagiare una Reliquia by B Pinelli from Costumi Pittoreschi 1809</v>
      </c>
      <c r="K84" s="8" t="str">
        <f>VLOOKUP($A84,[1]General!$A:$C,2,0)</f>
        <v>Eremita che fa bagiare una Reliquia by B Pinelli from Costumi Pittoreschi 1809</v>
      </c>
      <c r="L84" s="2"/>
      <c r="M84" s="2"/>
      <c r="N84" s="8" t="str">
        <f>VLOOKUP($A84,[1]General!$A:$I,9,0)</f>
        <v xml:space="preserve">Some spotting mainly in the margin - please inspect the image carefully as it is very accurate. </v>
      </c>
      <c r="O84" s="2"/>
      <c r="P84" s="2"/>
      <c r="Q84" s="2"/>
      <c r="R84" s="2"/>
      <c r="S84" s="2"/>
      <c r="T84" s="2"/>
      <c r="U84" s="2"/>
      <c r="V84" t="s">
        <v>63</v>
      </c>
      <c r="W84" s="2"/>
      <c r="X84" s="2"/>
      <c r="Y84" s="2"/>
      <c r="Z84" s="2"/>
      <c r="AA84" s="2"/>
      <c r="AB84" s="2" t="s">
        <v>47</v>
      </c>
      <c r="AC84" s="2"/>
      <c r="AD84" s="2" t="s">
        <v>48</v>
      </c>
      <c r="AE84" s="2"/>
      <c r="AF84" s="2"/>
      <c r="AG84" s="2"/>
      <c r="AH84" s="2" t="s">
        <v>49</v>
      </c>
      <c r="AI84" s="2"/>
      <c r="AJ84" s="2"/>
      <c r="AK84" s="2" t="s">
        <v>49</v>
      </c>
      <c r="AL84" s="2" t="s">
        <v>49</v>
      </c>
      <c r="AM84" s="2" t="s">
        <v>49</v>
      </c>
      <c r="AN84" s="2" t="s">
        <v>49</v>
      </c>
      <c r="AO84" s="2" t="s">
        <v>49</v>
      </c>
      <c r="AP84" s="2" t="s">
        <v>49</v>
      </c>
      <c r="AQ84" s="2"/>
      <c r="AR84" s="2"/>
      <c r="AS84" s="2"/>
      <c r="AT84" s="2"/>
      <c r="AU84" s="2"/>
    </row>
    <row r="85" spans="1:47" ht="15" customHeight="1" x14ac:dyDescent="0.25">
      <c r="A85" s="10">
        <v>101330</v>
      </c>
      <c r="B85" s="2"/>
      <c r="C85" s="2"/>
      <c r="D85" s="8">
        <f>VLOOKUP(A85,[1]General!$A:$J,7,0)</f>
        <v>15</v>
      </c>
      <c r="E85" s="3"/>
      <c r="F85" s="6">
        <f t="shared" si="6"/>
        <v>30</v>
      </c>
      <c r="G85" s="6">
        <f t="shared" si="7"/>
        <v>60</v>
      </c>
      <c r="H85" s="6">
        <f t="shared" si="8"/>
        <v>30</v>
      </c>
      <c r="I85" s="6">
        <f t="shared" si="9"/>
        <v>30</v>
      </c>
      <c r="J85" s="8" t="str">
        <f>VLOOKUP($A85,[1]General!$A:$C,2,0)</f>
        <v>Li Piferari in Roma by B Pinelli from Costumi Pittoreschi 1809</v>
      </c>
      <c r="K85" s="8" t="str">
        <f>VLOOKUP($A85,[1]General!$A:$C,2,0)</f>
        <v>Li Piferari in Roma by B Pinelli from Costumi Pittoreschi 1809</v>
      </c>
      <c r="L85" s="2"/>
      <c r="M85" s="2"/>
      <c r="N85" s="8" t="str">
        <f>VLOOKUP($A85,[1]General!$A:$I,9,0)</f>
        <v xml:space="preserve">Some spotting mainly in the margin - please inspect the image carefully as it is very accurate. </v>
      </c>
      <c r="O85" s="2"/>
      <c r="P85" s="2"/>
      <c r="Q85" s="2"/>
      <c r="R85" s="2"/>
      <c r="S85" s="2"/>
      <c r="T85" s="2"/>
      <c r="U85" s="2"/>
      <c r="V85" t="s">
        <v>63</v>
      </c>
      <c r="W85" s="2"/>
      <c r="X85" s="2"/>
      <c r="Y85" s="2"/>
      <c r="Z85" s="2"/>
      <c r="AA85" s="2"/>
      <c r="AB85" s="2" t="s">
        <v>47</v>
      </c>
      <c r="AC85" s="2"/>
      <c r="AD85" s="2" t="s">
        <v>48</v>
      </c>
      <c r="AE85" s="2"/>
      <c r="AF85" s="2"/>
      <c r="AG85" s="2"/>
      <c r="AH85" s="2" t="s">
        <v>49</v>
      </c>
      <c r="AI85" s="2"/>
      <c r="AJ85" s="2"/>
      <c r="AK85" s="2" t="s">
        <v>49</v>
      </c>
      <c r="AL85" s="2" t="s">
        <v>49</v>
      </c>
      <c r="AM85" s="2" t="s">
        <v>49</v>
      </c>
      <c r="AN85" s="2" t="s">
        <v>49</v>
      </c>
      <c r="AO85" s="2" t="s">
        <v>49</v>
      </c>
      <c r="AP85" s="2" t="s">
        <v>49</v>
      </c>
      <c r="AQ85" s="2"/>
      <c r="AR85" s="2"/>
      <c r="AS85" s="2"/>
      <c r="AT85" s="2"/>
      <c r="AU85" s="2"/>
    </row>
    <row r="86" spans="1:47" ht="15" customHeight="1" x14ac:dyDescent="0.25">
      <c r="A86" s="10">
        <v>101340</v>
      </c>
      <c r="B86" s="2"/>
      <c r="C86" s="2"/>
      <c r="D86" s="8">
        <f>VLOOKUP(A86,[1]General!$A:$J,7,0)</f>
        <v>15</v>
      </c>
      <c r="E86" s="3"/>
      <c r="F86" s="6">
        <f t="shared" si="6"/>
        <v>30</v>
      </c>
      <c r="G86" s="6">
        <f t="shared" si="7"/>
        <v>60</v>
      </c>
      <c r="H86" s="6">
        <f t="shared" si="8"/>
        <v>30</v>
      </c>
      <c r="I86" s="6">
        <f t="shared" si="9"/>
        <v>30</v>
      </c>
      <c r="J86" s="8" t="str">
        <f>VLOOKUP($A86,[1]General!$A:$C,2,0)</f>
        <v>Donna del paese di Pietra Ferrazana by B Pinelli from Costumi Pittoreschi 1809</v>
      </c>
      <c r="K86" s="8" t="str">
        <f>VLOOKUP($A86,[1]General!$A:$C,2,0)</f>
        <v>Donna del paese di Pietra Ferrazana by B Pinelli from Costumi Pittoreschi 1809</v>
      </c>
      <c r="L86" s="2"/>
      <c r="M86" s="2"/>
      <c r="N86" s="8" t="str">
        <f>VLOOKUP($A86,[1]General!$A:$I,9,0)</f>
        <v xml:space="preserve">Some spotting mainly in the margin - please inspect the image carefully as it is very accurate. </v>
      </c>
      <c r="O86" s="2"/>
      <c r="P86" s="2"/>
      <c r="Q86" s="2"/>
      <c r="R86" s="2"/>
      <c r="S86" s="2"/>
      <c r="T86" s="2"/>
      <c r="U86" s="2"/>
      <c r="V86" t="s">
        <v>63</v>
      </c>
      <c r="W86" s="2"/>
      <c r="X86" s="2"/>
      <c r="Y86" s="2"/>
      <c r="Z86" s="2"/>
      <c r="AA86" s="2"/>
      <c r="AB86" s="2" t="s">
        <v>47</v>
      </c>
      <c r="AC86" s="2"/>
      <c r="AD86" s="2" t="s">
        <v>48</v>
      </c>
      <c r="AE86" s="2"/>
      <c r="AF86" s="2"/>
      <c r="AG86" s="2"/>
      <c r="AH86" s="2" t="s">
        <v>49</v>
      </c>
      <c r="AI86" s="2"/>
      <c r="AJ86" s="2"/>
      <c r="AK86" s="2" t="s">
        <v>49</v>
      </c>
      <c r="AL86" s="2" t="s">
        <v>49</v>
      </c>
      <c r="AM86" s="2" t="s">
        <v>49</v>
      </c>
      <c r="AN86" s="2" t="s">
        <v>49</v>
      </c>
      <c r="AO86" s="2" t="s">
        <v>49</v>
      </c>
      <c r="AP86" s="2" t="s">
        <v>49</v>
      </c>
      <c r="AQ86" s="2"/>
      <c r="AR86" s="2"/>
      <c r="AS86" s="2"/>
      <c r="AT86" s="2"/>
      <c r="AU86" s="2"/>
    </row>
    <row r="87" spans="1:47" ht="15" customHeight="1" x14ac:dyDescent="0.25">
      <c r="A87" s="10">
        <v>101350</v>
      </c>
      <c r="B87" s="2"/>
      <c r="C87" s="2"/>
      <c r="D87" s="8">
        <f>VLOOKUP(A87,[1]General!$A:$J,7,0)</f>
        <v>15</v>
      </c>
      <c r="E87" s="3"/>
      <c r="F87" s="6">
        <f t="shared" si="6"/>
        <v>30</v>
      </c>
      <c r="G87" s="6">
        <f t="shared" si="7"/>
        <v>60</v>
      </c>
      <c r="H87" s="6">
        <f t="shared" si="8"/>
        <v>30</v>
      </c>
      <c r="I87" s="6">
        <f t="shared" si="9"/>
        <v>30</v>
      </c>
      <c r="J87" s="8" t="str">
        <f>VLOOKUP($A87,[1]General!$A:$C,2,0)</f>
        <v>Costumi di Casalbordino by Pinelli from Costumi Pittoreschi 1809</v>
      </c>
      <c r="K87" s="8" t="str">
        <f>VLOOKUP($A87,[1]General!$A:$C,2,0)</f>
        <v>Costumi di Casalbordino by Pinelli from Costumi Pittoreschi 1809</v>
      </c>
      <c r="L87" s="2"/>
      <c r="M87" s="2"/>
      <c r="N87" s="8" t="str">
        <f>VLOOKUP($A87,[1]General!$A:$I,9,0)</f>
        <v xml:space="preserve">Some spotting mainly in the margin - please inspect the image carefully as it is very accurate. </v>
      </c>
      <c r="O87" s="2"/>
      <c r="P87" s="2"/>
      <c r="Q87" s="2"/>
      <c r="R87" s="2"/>
      <c r="S87" s="2"/>
      <c r="T87" s="2"/>
      <c r="U87" s="2"/>
      <c r="V87" t="s">
        <v>63</v>
      </c>
      <c r="W87" s="2"/>
      <c r="X87" s="2"/>
      <c r="Y87" s="2"/>
      <c r="Z87" s="2"/>
      <c r="AA87" s="2"/>
      <c r="AB87" s="2" t="s">
        <v>47</v>
      </c>
      <c r="AC87" s="2"/>
      <c r="AD87" s="2" t="s">
        <v>48</v>
      </c>
      <c r="AE87" s="2"/>
      <c r="AF87" s="2"/>
      <c r="AG87" s="2"/>
      <c r="AH87" s="2" t="s">
        <v>49</v>
      </c>
      <c r="AI87" s="2"/>
      <c r="AJ87" s="2"/>
      <c r="AK87" s="2" t="s">
        <v>49</v>
      </c>
      <c r="AL87" s="2" t="s">
        <v>49</v>
      </c>
      <c r="AM87" s="2" t="s">
        <v>49</v>
      </c>
      <c r="AN87" s="2" t="s">
        <v>49</v>
      </c>
      <c r="AO87" s="2" t="s">
        <v>49</v>
      </c>
      <c r="AP87" s="2" t="s">
        <v>49</v>
      </c>
      <c r="AQ87" s="2"/>
      <c r="AR87" s="2"/>
      <c r="AS87" s="2"/>
      <c r="AT87" s="2"/>
      <c r="AU87" s="2"/>
    </row>
    <row r="88" spans="1:47" ht="15" customHeight="1" x14ac:dyDescent="0.25">
      <c r="A88" s="10">
        <v>101360</v>
      </c>
      <c r="B88" s="2"/>
      <c r="C88" s="2"/>
      <c r="D88" s="8">
        <f>VLOOKUP(A88,[1]General!$A:$J,7,0)</f>
        <v>15</v>
      </c>
      <c r="E88" s="3"/>
      <c r="F88" s="6">
        <f t="shared" si="6"/>
        <v>30</v>
      </c>
      <c r="G88" s="6">
        <f t="shared" si="7"/>
        <v>60</v>
      </c>
      <c r="H88" s="6">
        <f t="shared" si="8"/>
        <v>30</v>
      </c>
      <c r="I88" s="6">
        <f t="shared" si="9"/>
        <v>30</v>
      </c>
      <c r="J88" s="8" t="str">
        <f>VLOOKUP($A88,[1]General!$A:$C,2,0)</f>
        <v>La Zingara che indovina by B Pinelli from Costumi Pittoreschi 1809</v>
      </c>
      <c r="K88" s="8" t="str">
        <f>VLOOKUP($A88,[1]General!$A:$C,2,0)</f>
        <v>La Zingara che indovina by B Pinelli from Costumi Pittoreschi 1809</v>
      </c>
      <c r="L88" s="2"/>
      <c r="M88" s="2"/>
      <c r="N88" s="8" t="str">
        <f>VLOOKUP($A88,[1]General!$A:$I,9,0)</f>
        <v xml:space="preserve">Some spotting mainly in the margin - please inspect the image carefully as it is very accurate. </v>
      </c>
      <c r="O88" s="2"/>
      <c r="P88" s="2"/>
      <c r="Q88" s="2"/>
      <c r="R88" s="2"/>
      <c r="S88" s="2"/>
      <c r="T88" s="2"/>
      <c r="U88" s="2"/>
      <c r="V88" t="s">
        <v>63</v>
      </c>
      <c r="W88" s="2"/>
      <c r="X88" s="2"/>
      <c r="Y88" s="2"/>
      <c r="Z88" s="2"/>
      <c r="AA88" s="2"/>
      <c r="AB88" s="2" t="s">
        <v>47</v>
      </c>
      <c r="AC88" s="2"/>
      <c r="AD88" s="2" t="s">
        <v>48</v>
      </c>
      <c r="AE88" s="2"/>
      <c r="AF88" s="2"/>
      <c r="AG88" s="2"/>
      <c r="AH88" s="2" t="s">
        <v>49</v>
      </c>
      <c r="AI88" s="2"/>
      <c r="AJ88" s="2"/>
      <c r="AK88" s="2" t="s">
        <v>49</v>
      </c>
      <c r="AL88" s="2" t="s">
        <v>49</v>
      </c>
      <c r="AM88" s="2" t="s">
        <v>49</v>
      </c>
      <c r="AN88" s="2" t="s">
        <v>49</v>
      </c>
      <c r="AO88" s="2" t="s">
        <v>49</v>
      </c>
      <c r="AP88" s="2" t="s">
        <v>49</v>
      </c>
      <c r="AQ88" s="2"/>
      <c r="AR88" s="2"/>
      <c r="AS88" s="2"/>
      <c r="AT88" s="2"/>
      <c r="AU88" s="2"/>
    </row>
    <row r="89" spans="1:47" ht="15" customHeight="1" x14ac:dyDescent="0.25">
      <c r="A89" s="10">
        <v>101370</v>
      </c>
      <c r="B89" s="2"/>
      <c r="C89" s="2"/>
      <c r="D89" s="8">
        <f>VLOOKUP(A89,[1]General!$A:$J,7,0)</f>
        <v>15</v>
      </c>
      <c r="E89" s="3"/>
      <c r="F89" s="6">
        <f t="shared" si="6"/>
        <v>30</v>
      </c>
      <c r="G89" s="6">
        <f t="shared" si="7"/>
        <v>60</v>
      </c>
      <c r="H89" s="6">
        <f t="shared" si="8"/>
        <v>30</v>
      </c>
      <c r="I89" s="6">
        <f t="shared" si="9"/>
        <v>30</v>
      </c>
      <c r="J89" s="8" t="str">
        <f>VLOOKUP($A89,[1]General!$A:$C,2,0)</f>
        <v>Pastore, Guardiano di Armenti  by B Pinelli from Costumi Pittoreschi 1809</v>
      </c>
      <c r="K89" s="8" t="str">
        <f>VLOOKUP($A89,[1]General!$A:$C,2,0)</f>
        <v>Pastore, Guardiano di Armenti  by B Pinelli from Costumi Pittoreschi 1809</v>
      </c>
      <c r="L89" s="2"/>
      <c r="M89" s="2"/>
      <c r="N89" s="8" t="str">
        <f>VLOOKUP($A89,[1]General!$A:$I,9,0)</f>
        <v xml:space="preserve">Some spotting mainly in the margin - please inspect the image carefully as it is very accurate. </v>
      </c>
      <c r="O89" s="2"/>
      <c r="P89" s="2"/>
      <c r="Q89" s="2"/>
      <c r="R89" s="2"/>
      <c r="S89" s="2"/>
      <c r="T89" s="2"/>
      <c r="U89" s="2"/>
      <c r="V89" t="s">
        <v>63</v>
      </c>
      <c r="W89" s="2"/>
      <c r="X89" s="2"/>
      <c r="Y89" s="2"/>
      <c r="Z89" s="2"/>
      <c r="AA89" s="2"/>
      <c r="AB89" s="2" t="s">
        <v>47</v>
      </c>
      <c r="AC89" s="2"/>
      <c r="AD89" s="2" t="s">
        <v>48</v>
      </c>
      <c r="AE89" s="2"/>
      <c r="AF89" s="2"/>
      <c r="AG89" s="2"/>
      <c r="AH89" s="2" t="s">
        <v>49</v>
      </c>
      <c r="AI89" s="2"/>
      <c r="AJ89" s="2"/>
      <c r="AK89" s="2" t="s">
        <v>49</v>
      </c>
      <c r="AL89" s="2" t="s">
        <v>49</v>
      </c>
      <c r="AM89" s="2" t="s">
        <v>49</v>
      </c>
      <c r="AN89" s="2" t="s">
        <v>49</v>
      </c>
      <c r="AO89" s="2" t="s">
        <v>49</v>
      </c>
      <c r="AP89" s="2" t="s">
        <v>49</v>
      </c>
      <c r="AQ89" s="2"/>
      <c r="AR89" s="2"/>
      <c r="AS89" s="2"/>
      <c r="AT89" s="2"/>
      <c r="AU89" s="2"/>
    </row>
    <row r="90" spans="1:47" ht="15" customHeight="1" x14ac:dyDescent="0.25">
      <c r="A90" s="10">
        <v>101380</v>
      </c>
      <c r="B90" s="2"/>
      <c r="C90" s="2"/>
      <c r="D90" s="8">
        <f>VLOOKUP(A90,[1]General!$A:$J,7,0)</f>
        <v>15</v>
      </c>
      <c r="E90" s="3"/>
      <c r="F90" s="6">
        <f t="shared" si="6"/>
        <v>30</v>
      </c>
      <c r="G90" s="6">
        <f t="shared" si="7"/>
        <v>60</v>
      </c>
      <c r="H90" s="6">
        <f t="shared" si="8"/>
        <v>30</v>
      </c>
      <c r="I90" s="6">
        <f t="shared" si="9"/>
        <v>30</v>
      </c>
      <c r="J90" s="8" t="str">
        <f>VLOOKUP($A90,[1]General!$A:$C,2,0)</f>
        <v>Famiglia di pecorari nell interno by B Pinelli from Costumi Pittoreschi 1809</v>
      </c>
      <c r="K90" s="8" t="str">
        <f>VLOOKUP($A90,[1]General!$A:$C,2,0)</f>
        <v>Famiglia di pecorari nell interno by B Pinelli from Costumi Pittoreschi 1809</v>
      </c>
      <c r="L90" s="2"/>
      <c r="M90" s="2"/>
      <c r="N90" s="8" t="str">
        <f>VLOOKUP($A90,[1]General!$A:$I,9,0)</f>
        <v xml:space="preserve">Some spotting mainly in the margin - please inspect the image carefully as it is very accurate. </v>
      </c>
      <c r="O90" s="2"/>
      <c r="P90" s="2"/>
      <c r="Q90" s="2"/>
      <c r="R90" s="2"/>
      <c r="S90" s="2"/>
      <c r="T90" s="2"/>
      <c r="U90" s="2"/>
      <c r="V90" t="s">
        <v>63</v>
      </c>
      <c r="W90" s="2"/>
      <c r="X90" s="2"/>
      <c r="Y90" s="2"/>
      <c r="Z90" s="2"/>
      <c r="AA90" s="2"/>
      <c r="AB90" s="2" t="s">
        <v>47</v>
      </c>
      <c r="AC90" s="2"/>
      <c r="AD90" s="2" t="s">
        <v>48</v>
      </c>
      <c r="AE90" s="2"/>
      <c r="AF90" s="2"/>
      <c r="AG90" s="2"/>
      <c r="AH90" s="2" t="s">
        <v>49</v>
      </c>
      <c r="AI90" s="2"/>
      <c r="AJ90" s="2"/>
      <c r="AK90" s="2" t="s">
        <v>49</v>
      </c>
      <c r="AL90" s="2" t="s">
        <v>49</v>
      </c>
      <c r="AM90" s="2" t="s">
        <v>49</v>
      </c>
      <c r="AN90" s="2" t="s">
        <v>49</v>
      </c>
      <c r="AO90" s="2" t="s">
        <v>49</v>
      </c>
      <c r="AP90" s="2" t="s">
        <v>49</v>
      </c>
      <c r="AQ90" s="2"/>
      <c r="AR90" s="2"/>
      <c r="AS90" s="2"/>
      <c r="AT90" s="2"/>
      <c r="AU90" s="2"/>
    </row>
    <row r="91" spans="1:47" ht="15" customHeight="1" x14ac:dyDescent="0.25">
      <c r="A91" s="10">
        <v>101390</v>
      </c>
      <c r="B91" s="2"/>
      <c r="C91" s="2"/>
      <c r="D91" s="8">
        <f>VLOOKUP(A91,[1]General!$A:$J,7,0)</f>
        <v>15</v>
      </c>
      <c r="E91" s="3"/>
      <c r="F91" s="6">
        <f t="shared" si="6"/>
        <v>30</v>
      </c>
      <c r="G91" s="6">
        <f t="shared" si="7"/>
        <v>60</v>
      </c>
      <c r="H91" s="6">
        <f t="shared" si="8"/>
        <v>30</v>
      </c>
      <c r="I91" s="6">
        <f t="shared" si="9"/>
        <v>30</v>
      </c>
      <c r="J91" s="8" t="str">
        <f>VLOOKUP($A91,[1]General!$A:$C,2,0)</f>
        <v>Donna di Frascati e un eremita by B Pinelli from Costumi Pittoreschi 1809</v>
      </c>
      <c r="K91" s="8" t="str">
        <f>VLOOKUP($A91,[1]General!$A:$C,2,0)</f>
        <v>Donna di Frascati e un eremita by B Pinelli from Costumi Pittoreschi 1809</v>
      </c>
      <c r="L91" s="2"/>
      <c r="M91" s="2"/>
      <c r="N91" s="8" t="str">
        <f>VLOOKUP($A91,[1]General!$A:$I,9,0)</f>
        <v xml:space="preserve">Some spotting mainly in the margin - please inspect the image carefully as it is very accurate. </v>
      </c>
      <c r="O91" s="2"/>
      <c r="P91" s="2"/>
      <c r="Q91" s="2"/>
      <c r="R91" s="2"/>
      <c r="S91" s="2"/>
      <c r="T91" s="2"/>
      <c r="U91" s="2"/>
      <c r="V91" t="s">
        <v>63</v>
      </c>
      <c r="W91" s="2"/>
      <c r="X91" s="2"/>
      <c r="Y91" s="2"/>
      <c r="Z91" s="2"/>
      <c r="AA91" s="2"/>
      <c r="AB91" s="2" t="s">
        <v>47</v>
      </c>
      <c r="AC91" s="2"/>
      <c r="AD91" s="2" t="s">
        <v>48</v>
      </c>
      <c r="AE91" s="2"/>
      <c r="AF91" s="2"/>
      <c r="AG91" s="2"/>
      <c r="AH91" s="2" t="s">
        <v>49</v>
      </c>
      <c r="AI91" s="2"/>
      <c r="AJ91" s="2"/>
      <c r="AK91" s="2" t="s">
        <v>49</v>
      </c>
      <c r="AL91" s="2" t="s">
        <v>49</v>
      </c>
      <c r="AM91" s="2" t="s">
        <v>49</v>
      </c>
      <c r="AN91" s="2" t="s">
        <v>49</v>
      </c>
      <c r="AO91" s="2" t="s">
        <v>49</v>
      </c>
      <c r="AP91" s="2" t="s">
        <v>49</v>
      </c>
      <c r="AQ91" s="2"/>
      <c r="AR91" s="2"/>
      <c r="AS91" s="2"/>
      <c r="AT91" s="2"/>
      <c r="AU91" s="2"/>
    </row>
    <row r="92" spans="1:47" ht="15" customHeight="1" x14ac:dyDescent="0.25">
      <c r="A92" s="10">
        <v>101400</v>
      </c>
      <c r="B92" s="2"/>
      <c r="C92" s="2"/>
      <c r="D92" s="8">
        <f>VLOOKUP(A92,[1]General!$A:$J,7,0)</f>
        <v>15</v>
      </c>
      <c r="E92" s="3"/>
      <c r="F92" s="6">
        <f t="shared" si="6"/>
        <v>30</v>
      </c>
      <c r="G92" s="6">
        <f t="shared" si="7"/>
        <v>60</v>
      </c>
      <c r="H92" s="6">
        <f t="shared" si="8"/>
        <v>30</v>
      </c>
      <c r="I92" s="6">
        <f t="shared" si="9"/>
        <v>30</v>
      </c>
      <c r="J92" s="8" t="str">
        <f>VLOOKUP($A92,[1]General!$A:$C,2,0)</f>
        <v>Costumi di Albano by B Pinelli from Costumi Pittoreschi 1809</v>
      </c>
      <c r="K92" s="8" t="str">
        <f>VLOOKUP($A92,[1]General!$A:$C,2,0)</f>
        <v>Costumi di Albano by B Pinelli from Costumi Pittoreschi 1809</v>
      </c>
      <c r="L92" s="2"/>
      <c r="M92" s="2"/>
      <c r="N92" s="8" t="str">
        <f>VLOOKUP($A92,[1]General!$A:$I,9,0)</f>
        <v xml:space="preserve">Some spotting mainly in the margin - please inspect the image carefully as it is very accurate. </v>
      </c>
      <c r="O92" s="2"/>
      <c r="P92" s="2"/>
      <c r="Q92" s="2"/>
      <c r="R92" s="2"/>
      <c r="S92" s="2"/>
      <c r="T92" s="2"/>
      <c r="U92" s="2"/>
      <c r="V92" t="s">
        <v>63</v>
      </c>
      <c r="W92" s="2"/>
      <c r="X92" s="2"/>
      <c r="Y92" s="2"/>
      <c r="Z92" s="2"/>
      <c r="AA92" s="2"/>
      <c r="AB92" s="2" t="s">
        <v>47</v>
      </c>
      <c r="AC92" s="2"/>
      <c r="AD92" s="2" t="s">
        <v>48</v>
      </c>
      <c r="AE92" s="2"/>
      <c r="AF92" s="2"/>
      <c r="AG92" s="2"/>
      <c r="AH92" s="2" t="s">
        <v>49</v>
      </c>
      <c r="AI92" s="2"/>
      <c r="AJ92" s="2"/>
      <c r="AK92" s="2" t="s">
        <v>49</v>
      </c>
      <c r="AL92" s="2" t="s">
        <v>49</v>
      </c>
      <c r="AM92" s="2" t="s">
        <v>49</v>
      </c>
      <c r="AN92" s="2" t="s">
        <v>49</v>
      </c>
      <c r="AO92" s="2" t="s">
        <v>49</v>
      </c>
      <c r="AP92" s="2" t="s">
        <v>49</v>
      </c>
      <c r="AQ92" s="2"/>
      <c r="AR92" s="2"/>
      <c r="AS92" s="2"/>
      <c r="AT92" s="2"/>
      <c r="AU92" s="2"/>
    </row>
    <row r="93" spans="1:47" ht="15" customHeight="1" x14ac:dyDescent="0.25">
      <c r="A93" s="10">
        <v>101410</v>
      </c>
      <c r="B93" s="2"/>
      <c r="C93" s="2"/>
      <c r="D93" s="8">
        <f>VLOOKUP(A93,[1]General!$A:$J,7,0)</f>
        <v>15</v>
      </c>
      <c r="E93" s="3"/>
      <c r="F93" s="6">
        <f t="shared" si="6"/>
        <v>30</v>
      </c>
      <c r="G93" s="6">
        <f t="shared" si="7"/>
        <v>60</v>
      </c>
      <c r="H93" s="6">
        <f t="shared" si="8"/>
        <v>30</v>
      </c>
      <c r="I93" s="6">
        <f t="shared" si="9"/>
        <v>30</v>
      </c>
      <c r="J93" s="8" t="str">
        <f>VLOOKUP($A93,[1]General!$A:$C,2,0)</f>
        <v>Costumi di Nettuno by B Pinelli from Costumi Pittoreschi 1809</v>
      </c>
      <c r="K93" s="8" t="str">
        <f>VLOOKUP($A93,[1]General!$A:$C,2,0)</f>
        <v>Costumi di Nettuno by B Pinelli from Costumi Pittoreschi 1809</v>
      </c>
      <c r="L93" s="2"/>
      <c r="M93" s="2"/>
      <c r="N93" s="8" t="str">
        <f>VLOOKUP($A93,[1]General!$A:$I,9,0)</f>
        <v xml:space="preserve">Some spotting mainly in the margin - please inspect the image carefully as it is very accurate. </v>
      </c>
      <c r="O93" s="2"/>
      <c r="P93" s="2"/>
      <c r="Q93" s="2"/>
      <c r="R93" s="2"/>
      <c r="S93" s="2"/>
      <c r="T93" s="2"/>
      <c r="U93" s="2"/>
      <c r="V93" t="s">
        <v>63</v>
      </c>
      <c r="W93" s="2"/>
      <c r="X93" s="2"/>
      <c r="Y93" s="2"/>
      <c r="Z93" s="2"/>
      <c r="AA93" s="2"/>
      <c r="AB93" s="2" t="s">
        <v>47</v>
      </c>
      <c r="AC93" s="2"/>
      <c r="AD93" s="2" t="s">
        <v>48</v>
      </c>
      <c r="AE93" s="2"/>
      <c r="AF93" s="2"/>
      <c r="AG93" s="2"/>
      <c r="AH93" s="2" t="s">
        <v>49</v>
      </c>
      <c r="AI93" s="2"/>
      <c r="AJ93" s="2"/>
      <c r="AK93" s="2" t="s">
        <v>49</v>
      </c>
      <c r="AL93" s="2" t="s">
        <v>49</v>
      </c>
      <c r="AM93" s="2" t="s">
        <v>49</v>
      </c>
      <c r="AN93" s="2" t="s">
        <v>49</v>
      </c>
      <c r="AO93" s="2" t="s">
        <v>49</v>
      </c>
      <c r="AP93" s="2" t="s">
        <v>49</v>
      </c>
      <c r="AQ93" s="2"/>
      <c r="AR93" s="2"/>
      <c r="AS93" s="2"/>
      <c r="AT93" s="2"/>
      <c r="AU93" s="2"/>
    </row>
    <row r="94" spans="1:47" ht="15" customHeight="1" x14ac:dyDescent="0.25">
      <c r="A94" s="10">
        <v>101960</v>
      </c>
      <c r="B94" s="2"/>
      <c r="C94" s="2"/>
      <c r="D94" s="8">
        <f>VLOOKUP(A94,[1]General!$A:$J,7,0)</f>
        <v>25</v>
      </c>
      <c r="E94" s="3"/>
      <c r="F94" s="6">
        <f t="shared" si="6"/>
        <v>50</v>
      </c>
      <c r="G94" s="6">
        <f t="shared" si="7"/>
        <v>100</v>
      </c>
      <c r="H94" s="6">
        <f t="shared" si="8"/>
        <v>50</v>
      </c>
      <c r="I94" s="6">
        <f t="shared" si="9"/>
        <v>50</v>
      </c>
      <c r="J94" s="8" t="str">
        <f>VLOOKUP($A94,[1]General!$A:$C,2,0)</f>
        <v>Tomba after Vasari - The supper of Saint Gregory c 1830</v>
      </c>
      <c r="K94" s="8" t="str">
        <f>VLOOKUP($A94,[1]General!$A:$C,2,0)</f>
        <v>Tomba after Vasari - The supper of Saint Gregory c 1830</v>
      </c>
      <c r="L94" s="2"/>
      <c r="M94" s="2"/>
      <c r="N94" s="8" t="str">
        <f>VLOOKUP($A94,[1]General!$A:$I,9,0)</f>
        <v xml:space="preserve">The print is in excellent condition but please inspect the image carefully as it is very accurate. </v>
      </c>
      <c r="O94" s="2"/>
      <c r="P94" s="2"/>
      <c r="Q94" s="2"/>
      <c r="R94" s="2"/>
      <c r="S94" s="2"/>
      <c r="T94" s="2"/>
      <c r="U94" s="2"/>
      <c r="V94" t="s">
        <v>63</v>
      </c>
      <c r="W94" s="2"/>
      <c r="X94" s="2"/>
      <c r="Y94" s="2"/>
      <c r="Z94" s="2"/>
      <c r="AA94" s="2"/>
      <c r="AB94" s="2" t="s">
        <v>47</v>
      </c>
      <c r="AC94" s="2"/>
      <c r="AD94" s="2" t="s">
        <v>48</v>
      </c>
      <c r="AE94" s="2"/>
      <c r="AF94" s="2"/>
      <c r="AG94" s="2"/>
      <c r="AH94" s="2" t="s">
        <v>49</v>
      </c>
      <c r="AI94" s="2"/>
      <c r="AJ94" s="2"/>
      <c r="AK94" s="2" t="s">
        <v>49</v>
      </c>
      <c r="AL94" s="2" t="s">
        <v>49</v>
      </c>
      <c r="AM94" s="2" t="s">
        <v>49</v>
      </c>
      <c r="AN94" s="2" t="s">
        <v>49</v>
      </c>
      <c r="AO94" s="2" t="s">
        <v>49</v>
      </c>
      <c r="AP94" s="2" t="s">
        <v>49</v>
      </c>
      <c r="AQ94" s="2"/>
      <c r="AR94" s="2"/>
      <c r="AS94" s="2"/>
      <c r="AT94" s="2"/>
      <c r="AU94" s="2"/>
    </row>
    <row r="95" spans="1:47" ht="15" customHeight="1" x14ac:dyDescent="0.25">
      <c r="A95" s="10">
        <v>101980</v>
      </c>
      <c r="B95" s="2"/>
      <c r="C95" s="2"/>
      <c r="D95" s="8">
        <f>VLOOKUP(A95,[1]General!$A:$J,7,0)</f>
        <v>15</v>
      </c>
      <c r="E95" s="3"/>
      <c r="F95" s="6">
        <f t="shared" si="6"/>
        <v>30</v>
      </c>
      <c r="G95" s="6">
        <f t="shared" si="7"/>
        <v>60</v>
      </c>
      <c r="H95" s="6">
        <f t="shared" si="8"/>
        <v>30</v>
      </c>
      <c r="I95" s="6">
        <f t="shared" si="9"/>
        <v>30</v>
      </c>
      <c r="J95" s="8" t="str">
        <f>VLOOKUP($A95,[1]General!$A:$C,2,0)</f>
        <v>Giovanni Campiglia- Bust of Apuleius by Nicola Billy 1741</v>
      </c>
      <c r="K95" s="8" t="str">
        <f>VLOOKUP($A95,[1]General!$A:$C,2,0)</f>
        <v>Giovanni Campiglia- Bust of Apuleius by Nicola Billy 1741</v>
      </c>
      <c r="L95" s="2"/>
      <c r="M95" s="2"/>
      <c r="N95" s="8" t="str">
        <f>VLOOKUP($A95,[1]General!$A:$I,9,0)</f>
        <v xml:space="preserve">The print is in excellent condition but please inspect the image carefully as it is very accurate. </v>
      </c>
      <c r="O95" s="2"/>
      <c r="P95" s="2"/>
      <c r="Q95" s="2"/>
      <c r="R95" s="2"/>
      <c r="S95" s="2"/>
      <c r="T95" s="2"/>
      <c r="U95" s="2"/>
      <c r="V95" t="s">
        <v>63</v>
      </c>
      <c r="W95" s="2"/>
      <c r="X95" s="2"/>
      <c r="Y95" s="2"/>
      <c r="Z95" s="2"/>
      <c r="AA95" s="2"/>
      <c r="AB95" s="2" t="s">
        <v>47</v>
      </c>
      <c r="AC95" s="2"/>
      <c r="AD95" s="2" t="s">
        <v>48</v>
      </c>
      <c r="AE95" s="2"/>
      <c r="AF95" s="2"/>
      <c r="AG95" s="2"/>
      <c r="AH95" s="2" t="s">
        <v>49</v>
      </c>
      <c r="AI95" s="2"/>
      <c r="AJ95" s="2"/>
      <c r="AK95" s="2" t="s">
        <v>49</v>
      </c>
      <c r="AL95" s="2" t="s">
        <v>49</v>
      </c>
      <c r="AM95" s="2" t="s">
        <v>49</v>
      </c>
      <c r="AN95" s="2" t="s">
        <v>49</v>
      </c>
      <c r="AO95" s="2" t="s">
        <v>49</v>
      </c>
      <c r="AP95" s="2" t="s">
        <v>49</v>
      </c>
      <c r="AQ95" s="2"/>
      <c r="AR95" s="2"/>
      <c r="AS95" s="2"/>
      <c r="AT95" s="2"/>
      <c r="AU95" s="2"/>
    </row>
    <row r="96" spans="1:47" ht="15" customHeight="1" x14ac:dyDescent="0.25">
      <c r="A96" s="10">
        <v>101990</v>
      </c>
      <c r="B96" s="2"/>
      <c r="C96" s="2"/>
      <c r="D96" s="8">
        <f>VLOOKUP(A96,[1]General!$A:$J,7,0)</f>
        <v>15</v>
      </c>
      <c r="E96" s="4"/>
      <c r="F96" s="6">
        <f t="shared" si="6"/>
        <v>30</v>
      </c>
      <c r="G96" s="6">
        <f t="shared" si="7"/>
        <v>60</v>
      </c>
      <c r="H96" s="6">
        <f t="shared" si="8"/>
        <v>30</v>
      </c>
      <c r="I96" s="6">
        <f t="shared" si="9"/>
        <v>30</v>
      </c>
      <c r="J96" s="8" t="str">
        <f>VLOOKUP($A96,[1]General!$A:$C,2,0)</f>
        <v>Giovanni Campiglia- Bust of Virgil by PA Pazzi 1741</v>
      </c>
      <c r="K96" s="8" t="str">
        <f>VLOOKUP($A96,[1]General!$A:$C,2,0)</f>
        <v>Giovanni Campiglia- Bust of Virgil by PA Pazzi 1741</v>
      </c>
      <c r="L96" s="2"/>
      <c r="M96" s="2"/>
      <c r="N96" s="8" t="str">
        <f>VLOOKUP($A96,[1]General!$A:$I,9,0)</f>
        <v xml:space="preserve">The print is in excellent condition but please inspect the image carefully as it is very accurate. </v>
      </c>
      <c r="O96" s="2"/>
      <c r="P96" s="2"/>
      <c r="Q96" s="2"/>
      <c r="R96" s="2"/>
      <c r="S96" s="2"/>
      <c r="T96" s="2"/>
      <c r="U96" s="2"/>
      <c r="V96" t="s">
        <v>63</v>
      </c>
      <c r="W96" s="2"/>
      <c r="X96" s="2"/>
      <c r="Y96" s="2"/>
      <c r="Z96" s="2"/>
      <c r="AA96" s="2"/>
      <c r="AB96" s="2" t="s">
        <v>47</v>
      </c>
      <c r="AC96" s="2"/>
      <c r="AD96" s="2" t="s">
        <v>48</v>
      </c>
      <c r="AE96" s="2"/>
      <c r="AF96" s="2"/>
      <c r="AG96" s="2"/>
      <c r="AH96" s="2" t="s">
        <v>49</v>
      </c>
      <c r="AI96" s="2"/>
      <c r="AJ96" s="2"/>
      <c r="AK96" s="2" t="s">
        <v>49</v>
      </c>
      <c r="AL96" s="2" t="s">
        <v>49</v>
      </c>
      <c r="AM96" s="2" t="s">
        <v>49</v>
      </c>
      <c r="AN96" s="2" t="s">
        <v>49</v>
      </c>
      <c r="AO96" s="2" t="s">
        <v>49</v>
      </c>
      <c r="AP96" s="2" t="s">
        <v>49</v>
      </c>
      <c r="AQ96" s="2"/>
      <c r="AR96" s="2"/>
      <c r="AS96" s="2"/>
      <c r="AT96" s="2"/>
      <c r="AU96" s="2"/>
    </row>
    <row r="97" spans="1:47" ht="15" customHeight="1" x14ac:dyDescent="0.25">
      <c r="A97" s="10">
        <v>102010</v>
      </c>
      <c r="B97" s="2"/>
      <c r="C97" s="2"/>
      <c r="D97" s="8">
        <f>VLOOKUP(A97,[1]General!$A:$J,7,0)</f>
        <v>15</v>
      </c>
      <c r="E97" s="4"/>
      <c r="F97" s="6">
        <f t="shared" si="6"/>
        <v>30</v>
      </c>
      <c r="G97" s="6">
        <f t="shared" si="7"/>
        <v>60</v>
      </c>
      <c r="H97" s="6">
        <f t="shared" si="8"/>
        <v>30</v>
      </c>
      <c r="I97" s="6">
        <f t="shared" si="9"/>
        <v>30</v>
      </c>
      <c r="J97" s="8" t="str">
        <f>VLOOKUP($A97,[1]General!$A:$C,2,0)</f>
        <v>Giovanni Campiglia- Bust of Agathon by Girolami Rossi 1741</v>
      </c>
      <c r="K97" s="8" t="str">
        <f>VLOOKUP($A97,[1]General!$A:$C,2,0)</f>
        <v>Giovanni Campiglia- Bust of Agathon by Girolami Rossi 1741</v>
      </c>
      <c r="L97" s="2"/>
      <c r="M97" s="2"/>
      <c r="N97" s="8" t="str">
        <f>VLOOKUP($A97,[1]General!$A:$I,9,0)</f>
        <v xml:space="preserve">The print is in excellent condition but please inspect the image carefully as it is very accurate. </v>
      </c>
      <c r="O97" s="2"/>
      <c r="P97" s="2"/>
      <c r="Q97" s="2"/>
      <c r="R97" s="2"/>
      <c r="S97" s="2"/>
      <c r="T97" s="2"/>
      <c r="U97" s="2"/>
      <c r="V97" t="s">
        <v>63</v>
      </c>
      <c r="W97" s="2"/>
      <c r="X97" s="2"/>
      <c r="Y97" s="2"/>
      <c r="Z97" s="2"/>
      <c r="AA97" s="2"/>
      <c r="AB97" s="2" t="s">
        <v>47</v>
      </c>
      <c r="AC97" s="2"/>
      <c r="AD97" s="2" t="s">
        <v>48</v>
      </c>
      <c r="AE97" s="2"/>
      <c r="AF97" s="2"/>
      <c r="AG97" s="2"/>
      <c r="AH97" s="2" t="s">
        <v>49</v>
      </c>
      <c r="AI97" s="2"/>
      <c r="AJ97" s="2"/>
      <c r="AK97" s="2" t="s">
        <v>49</v>
      </c>
      <c r="AL97" s="2" t="s">
        <v>49</v>
      </c>
      <c r="AM97" s="2" t="s">
        <v>49</v>
      </c>
      <c r="AN97" s="2" t="s">
        <v>49</v>
      </c>
      <c r="AO97" s="2" t="s">
        <v>49</v>
      </c>
      <c r="AP97" s="2" t="s">
        <v>49</v>
      </c>
      <c r="AQ97" s="2"/>
      <c r="AR97" s="2"/>
      <c r="AS97" s="2"/>
      <c r="AT97" s="2"/>
      <c r="AU97" s="2"/>
    </row>
    <row r="98" spans="1:47" ht="15" customHeight="1" x14ac:dyDescent="0.25">
      <c r="A98" s="10">
        <v>102060</v>
      </c>
      <c r="B98" s="2"/>
      <c r="C98" s="2"/>
      <c r="D98" s="8">
        <f>VLOOKUP(A98,[1]General!$A:$J,7,0)</f>
        <v>15</v>
      </c>
      <c r="E98" s="4"/>
      <c r="F98" s="6">
        <f t="shared" si="6"/>
        <v>30</v>
      </c>
      <c r="G98" s="6">
        <f t="shared" si="7"/>
        <v>60</v>
      </c>
      <c r="H98" s="6">
        <f t="shared" si="8"/>
        <v>30</v>
      </c>
      <c r="I98" s="6">
        <f t="shared" si="9"/>
        <v>30</v>
      </c>
      <c r="J98" s="8" t="str">
        <f>VLOOKUP($A98,[1]General!$A:$C,2,0)</f>
        <v>Giovanni Campiglia- Bust of Socrates by Nicola Billy 1741</v>
      </c>
      <c r="K98" s="8" t="str">
        <f>VLOOKUP($A98,[1]General!$A:$C,2,0)</f>
        <v>Giovanni Campiglia- Bust of Socrates by Nicola Billy 1741</v>
      </c>
      <c r="L98" s="2"/>
      <c r="M98" s="2"/>
      <c r="N98" s="8" t="str">
        <f>VLOOKUP($A98,[1]General!$A:$I,9,0)</f>
        <v xml:space="preserve">The print is in excellent condition but please inspect the image carefully as it is very accurate. </v>
      </c>
      <c r="O98" s="2"/>
      <c r="P98" s="2"/>
      <c r="Q98" s="2"/>
      <c r="R98" s="2"/>
      <c r="S98" s="2"/>
      <c r="T98" s="2"/>
      <c r="U98" s="2"/>
      <c r="V98" t="s">
        <v>63</v>
      </c>
      <c r="W98" s="2"/>
      <c r="X98" s="2"/>
      <c r="Y98" s="2"/>
      <c r="Z98" s="2"/>
      <c r="AA98" s="2"/>
      <c r="AB98" s="2" t="s">
        <v>47</v>
      </c>
      <c r="AC98" s="2"/>
      <c r="AD98" s="2" t="s">
        <v>48</v>
      </c>
      <c r="AE98" s="2"/>
      <c r="AF98" s="2"/>
      <c r="AG98" s="2"/>
      <c r="AH98" s="2" t="s">
        <v>49</v>
      </c>
      <c r="AI98" s="2"/>
      <c r="AJ98" s="2"/>
      <c r="AK98" s="2" t="s">
        <v>49</v>
      </c>
      <c r="AL98" s="2" t="s">
        <v>49</v>
      </c>
      <c r="AM98" s="2" t="s">
        <v>49</v>
      </c>
      <c r="AN98" s="2" t="s">
        <v>49</v>
      </c>
      <c r="AO98" s="2" t="s">
        <v>49</v>
      </c>
      <c r="AP98" s="2" t="s">
        <v>49</v>
      </c>
      <c r="AQ98" s="2"/>
      <c r="AR98" s="2"/>
      <c r="AS98" s="2"/>
      <c r="AT98" s="2"/>
      <c r="AU98" s="2"/>
    </row>
    <row r="99" spans="1:47" ht="15" customHeight="1" x14ac:dyDescent="0.25">
      <c r="A99" s="10">
        <v>102070</v>
      </c>
      <c r="B99" s="2"/>
      <c r="C99" s="2"/>
      <c r="D99" s="8">
        <f>VLOOKUP(A99,[1]General!$A:$J,7,0)</f>
        <v>15</v>
      </c>
      <c r="E99" s="4"/>
      <c r="F99" s="6">
        <f t="shared" si="6"/>
        <v>30</v>
      </c>
      <c r="G99" s="6">
        <f t="shared" si="7"/>
        <v>60</v>
      </c>
      <c r="H99" s="6">
        <f t="shared" si="8"/>
        <v>30</v>
      </c>
      <c r="I99" s="6">
        <f t="shared" si="9"/>
        <v>30</v>
      </c>
      <c r="J99" s="8" t="str">
        <f>VLOOKUP($A99,[1]General!$A:$C,2,0)</f>
        <v>Giovanni Campiglia- Bust of Aristides by PA Pazzi 1741</v>
      </c>
      <c r="K99" s="8" t="str">
        <f>VLOOKUP($A99,[1]General!$A:$C,2,0)</f>
        <v>Giovanni Campiglia- Bust of Aristides by PA Pazzi 1741</v>
      </c>
      <c r="L99" s="2"/>
      <c r="M99" s="2"/>
      <c r="N99" s="8" t="str">
        <f>VLOOKUP($A99,[1]General!$A:$I,9,0)</f>
        <v xml:space="preserve">The print is in excellent condition but please inspect the image carefully as it is very accurate. </v>
      </c>
      <c r="O99" s="2"/>
      <c r="P99" s="2"/>
      <c r="Q99" s="2"/>
      <c r="R99" s="2"/>
      <c r="S99" s="2"/>
      <c r="T99" s="2"/>
      <c r="U99" s="2"/>
      <c r="V99" t="s">
        <v>63</v>
      </c>
      <c r="W99" s="2"/>
      <c r="X99" s="2"/>
      <c r="Y99" s="2"/>
      <c r="Z99" s="2"/>
      <c r="AA99" s="2"/>
      <c r="AB99" s="2" t="s">
        <v>47</v>
      </c>
      <c r="AC99" s="2"/>
      <c r="AD99" s="2" t="s">
        <v>48</v>
      </c>
      <c r="AE99" s="2"/>
      <c r="AF99" s="2"/>
      <c r="AG99" s="2"/>
      <c r="AH99" s="2" t="s">
        <v>49</v>
      </c>
      <c r="AI99" s="2"/>
      <c r="AJ99" s="2"/>
      <c r="AK99" s="2" t="s">
        <v>49</v>
      </c>
      <c r="AL99" s="2" t="s">
        <v>49</v>
      </c>
      <c r="AM99" s="2" t="s">
        <v>49</v>
      </c>
      <c r="AN99" s="2" t="s">
        <v>49</v>
      </c>
      <c r="AO99" s="2" t="s">
        <v>49</v>
      </c>
      <c r="AP99" s="2" t="s">
        <v>49</v>
      </c>
      <c r="AQ99" s="2"/>
      <c r="AR99" s="2"/>
      <c r="AS99" s="2"/>
      <c r="AT99" s="2"/>
      <c r="AU99" s="2"/>
    </row>
    <row r="100" spans="1:47" ht="15" customHeight="1" x14ac:dyDescent="0.25">
      <c r="A100" s="10">
        <v>102090</v>
      </c>
      <c r="B100" s="2"/>
      <c r="C100" s="2"/>
      <c r="D100" s="8">
        <f>VLOOKUP(A100,[1]General!$A:$J,7,0)</f>
        <v>15</v>
      </c>
      <c r="E100" s="4"/>
      <c r="F100" s="6">
        <f t="shared" si="6"/>
        <v>30</v>
      </c>
      <c r="G100" s="6">
        <f t="shared" si="7"/>
        <v>60</v>
      </c>
      <c r="H100" s="6">
        <f t="shared" si="8"/>
        <v>30</v>
      </c>
      <c r="I100" s="6">
        <f t="shared" si="9"/>
        <v>30</v>
      </c>
      <c r="J100" s="8" t="str">
        <f>VLOOKUP($A100,[1]General!$A:$C,2,0)</f>
        <v>Giovanni Campiglia- Bust of Seneca by Carlo Gregori 1741</v>
      </c>
      <c r="K100" s="8" t="str">
        <f>VLOOKUP($A100,[1]General!$A:$C,2,0)</f>
        <v>Giovanni Campiglia- Bust of Seneca by Carlo Gregori 1741</v>
      </c>
      <c r="L100" s="2"/>
      <c r="M100" s="2"/>
      <c r="N100" s="8" t="str">
        <f>VLOOKUP($A100,[1]General!$A:$I,9,0)</f>
        <v xml:space="preserve">The print is in excellent condition but please inspect the image carefully as it is very accurate. </v>
      </c>
      <c r="O100" s="2"/>
      <c r="P100" s="2"/>
      <c r="Q100" s="2"/>
      <c r="R100" s="2"/>
      <c r="S100" s="2"/>
      <c r="T100" s="2"/>
      <c r="U100" s="2"/>
      <c r="V100" t="s">
        <v>63</v>
      </c>
      <c r="W100" s="2"/>
      <c r="X100" s="2"/>
      <c r="Y100" s="2"/>
      <c r="Z100" s="2"/>
      <c r="AA100" s="2"/>
      <c r="AB100" s="2" t="s">
        <v>47</v>
      </c>
      <c r="AC100" s="2"/>
      <c r="AD100" s="2" t="s">
        <v>48</v>
      </c>
      <c r="AE100" s="2"/>
      <c r="AF100" s="2"/>
      <c r="AG100" s="2"/>
      <c r="AH100" s="2" t="s">
        <v>49</v>
      </c>
      <c r="AI100" s="2"/>
      <c r="AJ100" s="2"/>
      <c r="AK100" s="2" t="s">
        <v>49</v>
      </c>
      <c r="AL100" s="2" t="s">
        <v>49</v>
      </c>
      <c r="AM100" s="2" t="s">
        <v>49</v>
      </c>
      <c r="AN100" s="2" t="s">
        <v>49</v>
      </c>
      <c r="AO100" s="2" t="s">
        <v>49</v>
      </c>
      <c r="AP100" s="2" t="s">
        <v>49</v>
      </c>
      <c r="AQ100" s="2"/>
      <c r="AR100" s="2"/>
      <c r="AS100" s="2"/>
      <c r="AT100" s="2"/>
      <c r="AU100" s="2"/>
    </row>
    <row r="101" spans="1:47" ht="15" customHeight="1" x14ac:dyDescent="0.25">
      <c r="A101" s="10">
        <v>102110</v>
      </c>
      <c r="B101" s="2"/>
      <c r="C101" s="2"/>
      <c r="D101" s="8">
        <f>VLOOKUP(A101,[1]General!$A:$J,7,0)</f>
        <v>15</v>
      </c>
      <c r="E101" s="4"/>
      <c r="F101" s="6">
        <f t="shared" si="6"/>
        <v>30</v>
      </c>
      <c r="G101" s="6">
        <f t="shared" si="7"/>
        <v>60</v>
      </c>
      <c r="H101" s="6">
        <f t="shared" si="8"/>
        <v>30</v>
      </c>
      <c r="I101" s="6">
        <f t="shared" si="9"/>
        <v>30</v>
      </c>
      <c r="J101" s="8" t="str">
        <f>VLOOKUP($A101,[1]General!$A:$C,2,0)</f>
        <v>Giovanni Campiglia- Bust of Plato by Silvestro Pomared 1741</v>
      </c>
      <c r="K101" s="8" t="str">
        <f>VLOOKUP($A101,[1]General!$A:$C,2,0)</f>
        <v>Giovanni Campiglia- Bust of Plato by Silvestro Pomared 1741</v>
      </c>
      <c r="L101" s="2"/>
      <c r="M101" s="2"/>
      <c r="N101" s="8" t="str">
        <f>VLOOKUP($A101,[1]General!$A:$I,9,0)</f>
        <v xml:space="preserve">The print is in excellent condition but please inspect the image carefully as it is very accurate. </v>
      </c>
      <c r="O101" s="2"/>
      <c r="P101" s="2"/>
      <c r="Q101" s="2"/>
      <c r="R101" s="2"/>
      <c r="S101" s="2"/>
      <c r="T101" s="2"/>
      <c r="U101" s="2"/>
      <c r="V101" t="s">
        <v>63</v>
      </c>
      <c r="W101" s="2"/>
      <c r="X101" s="2"/>
      <c r="Y101" s="2"/>
      <c r="Z101" s="2"/>
      <c r="AA101" s="2"/>
      <c r="AB101" s="2" t="s">
        <v>47</v>
      </c>
      <c r="AC101" s="2"/>
      <c r="AD101" s="2" t="s">
        <v>48</v>
      </c>
      <c r="AE101" s="2"/>
      <c r="AF101" s="2"/>
      <c r="AG101" s="2"/>
      <c r="AH101" s="2" t="s">
        <v>49</v>
      </c>
      <c r="AI101" s="2"/>
      <c r="AJ101" s="2"/>
      <c r="AK101" s="2" t="s">
        <v>49</v>
      </c>
      <c r="AL101" s="2" t="s">
        <v>49</v>
      </c>
      <c r="AM101" s="2" t="s">
        <v>49</v>
      </c>
      <c r="AN101" s="2" t="s">
        <v>49</v>
      </c>
      <c r="AO101" s="2" t="s">
        <v>49</v>
      </c>
      <c r="AP101" s="2" t="s">
        <v>49</v>
      </c>
      <c r="AQ101" s="2"/>
      <c r="AR101" s="2"/>
      <c r="AS101" s="2"/>
      <c r="AT101" s="2"/>
      <c r="AU101" s="2"/>
    </row>
    <row r="102" spans="1:47" ht="15" customHeight="1" x14ac:dyDescent="0.25">
      <c r="A102" s="10">
        <v>102120</v>
      </c>
      <c r="B102" s="2"/>
      <c r="C102" s="2"/>
      <c r="D102" s="8">
        <f>VLOOKUP(A102,[1]General!$A:$J,7,0)</f>
        <v>15</v>
      </c>
      <c r="E102" s="4"/>
      <c r="F102" s="6">
        <f t="shared" si="6"/>
        <v>30</v>
      </c>
      <c r="G102" s="6">
        <f t="shared" si="7"/>
        <v>60</v>
      </c>
      <c r="H102" s="6">
        <f t="shared" si="8"/>
        <v>30</v>
      </c>
      <c r="I102" s="6">
        <f t="shared" si="9"/>
        <v>30</v>
      </c>
      <c r="J102" s="8" t="str">
        <f>VLOOKUP($A102,[1]General!$A:$C,2,0)</f>
        <v>Giovanni Campiglia- Bust of Junius Rusticus by PA Pazzi 1741</v>
      </c>
      <c r="K102" s="8" t="str">
        <f>VLOOKUP($A102,[1]General!$A:$C,2,0)</f>
        <v>Giovanni Campiglia- Bust of Junius Rusticus by PA Pazzi 1741</v>
      </c>
      <c r="L102" s="2"/>
      <c r="M102" s="2"/>
      <c r="N102" s="8" t="str">
        <f>VLOOKUP($A102,[1]General!$A:$I,9,0)</f>
        <v xml:space="preserve">The print is in excellent condition but please inspect the image carefully as it is very accurate. </v>
      </c>
      <c r="O102" s="2"/>
      <c r="P102" s="2"/>
      <c r="Q102" s="2"/>
      <c r="R102" s="2"/>
      <c r="S102" s="2"/>
      <c r="T102" s="2"/>
      <c r="U102" s="2"/>
      <c r="V102" t="s">
        <v>63</v>
      </c>
      <c r="W102" s="2"/>
      <c r="X102" s="2"/>
      <c r="Y102" s="2"/>
      <c r="Z102" s="2"/>
      <c r="AA102" s="2"/>
      <c r="AB102" s="2" t="s">
        <v>47</v>
      </c>
      <c r="AC102" s="2"/>
      <c r="AD102" s="2" t="s">
        <v>48</v>
      </c>
      <c r="AE102" s="2"/>
      <c r="AF102" s="2"/>
      <c r="AG102" s="2"/>
      <c r="AH102" s="2" t="s">
        <v>49</v>
      </c>
      <c r="AI102" s="2"/>
      <c r="AJ102" s="2"/>
      <c r="AK102" s="2" t="s">
        <v>49</v>
      </c>
      <c r="AL102" s="2" t="s">
        <v>49</v>
      </c>
      <c r="AM102" s="2" t="s">
        <v>49</v>
      </c>
      <c r="AN102" s="2" t="s">
        <v>49</v>
      </c>
      <c r="AO102" s="2" t="s">
        <v>49</v>
      </c>
      <c r="AP102" s="2" t="s">
        <v>49</v>
      </c>
      <c r="AQ102" s="2"/>
      <c r="AR102" s="2"/>
      <c r="AS102" s="2"/>
      <c r="AT102" s="2"/>
      <c r="AU102" s="2"/>
    </row>
    <row r="103" spans="1:47" ht="15" customHeight="1" x14ac:dyDescent="0.25">
      <c r="A103" s="10">
        <v>102130</v>
      </c>
      <c r="B103" s="2"/>
      <c r="C103" s="2"/>
      <c r="D103" s="8">
        <f>VLOOKUP(A103,[1]General!$A:$J,7,0)</f>
        <v>15</v>
      </c>
      <c r="E103" s="4"/>
      <c r="F103" s="6">
        <f t="shared" si="6"/>
        <v>30</v>
      </c>
      <c r="G103" s="6">
        <f t="shared" si="7"/>
        <v>60</v>
      </c>
      <c r="H103" s="6">
        <f t="shared" si="8"/>
        <v>30</v>
      </c>
      <c r="I103" s="6">
        <f t="shared" si="9"/>
        <v>30</v>
      </c>
      <c r="J103" s="8" t="str">
        <f>VLOOKUP($A103,[1]General!$A:$C,2,0)</f>
        <v>Giovanni Campiglia- Bust of Theophrastus by Silvestro Pomared 1741</v>
      </c>
      <c r="K103" s="8" t="str">
        <f>VLOOKUP($A103,[1]General!$A:$C,2,0)</f>
        <v>Giovanni Campiglia- Bust of Theophrastus by Silvestro Pomared 1741</v>
      </c>
      <c r="L103" s="2"/>
      <c r="M103" s="2"/>
      <c r="N103" s="8" t="str">
        <f>VLOOKUP($A103,[1]General!$A:$I,9,0)</f>
        <v xml:space="preserve">The print is in excellent condition but please inspect the image carefully as it is very accurate. </v>
      </c>
      <c r="O103" s="2"/>
      <c r="P103" s="2"/>
      <c r="Q103" s="2"/>
      <c r="R103" s="2"/>
      <c r="S103" s="2"/>
      <c r="T103" s="2"/>
      <c r="U103" s="2"/>
      <c r="V103" s="5" t="s">
        <v>61</v>
      </c>
      <c r="W103" s="2"/>
      <c r="X103" s="2"/>
      <c r="Y103" s="2"/>
      <c r="Z103" s="2"/>
      <c r="AA103" s="2"/>
      <c r="AB103" s="2" t="s">
        <v>47</v>
      </c>
      <c r="AC103" s="2"/>
      <c r="AD103" s="2" t="s">
        <v>48</v>
      </c>
      <c r="AE103" s="2"/>
      <c r="AF103" s="2"/>
      <c r="AG103" s="2"/>
      <c r="AH103" s="2" t="s">
        <v>49</v>
      </c>
      <c r="AI103" s="2"/>
      <c r="AJ103" s="2"/>
      <c r="AK103" s="2" t="s">
        <v>49</v>
      </c>
      <c r="AL103" s="2" t="s">
        <v>49</v>
      </c>
      <c r="AM103" s="2" t="s">
        <v>49</v>
      </c>
      <c r="AN103" s="2" t="s">
        <v>49</v>
      </c>
      <c r="AO103" s="2" t="s">
        <v>49</v>
      </c>
      <c r="AP103" s="2" t="s">
        <v>49</v>
      </c>
      <c r="AQ103" s="2"/>
      <c r="AR103" s="2"/>
      <c r="AS103" s="2"/>
      <c r="AT103" s="2"/>
      <c r="AU103" s="2"/>
    </row>
    <row r="104" spans="1:47" ht="15" customHeight="1" x14ac:dyDescent="0.25">
      <c r="A104" s="10">
        <v>102160</v>
      </c>
      <c r="B104" s="2"/>
      <c r="C104" s="2"/>
      <c r="D104" s="8">
        <f>VLOOKUP(A104,[1]General!$A:$J,7,0)</f>
        <v>15</v>
      </c>
      <c r="E104" s="4"/>
      <c r="F104" s="6">
        <f t="shared" si="6"/>
        <v>30</v>
      </c>
      <c r="G104" s="6">
        <f t="shared" si="7"/>
        <v>60</v>
      </c>
      <c r="H104" s="6">
        <f t="shared" si="8"/>
        <v>30</v>
      </c>
      <c r="I104" s="6">
        <f t="shared" si="9"/>
        <v>30</v>
      </c>
      <c r="J104" s="8" t="str">
        <f>VLOOKUP($A104,[1]General!$A:$C,2,0)</f>
        <v>Giovanni Campiglia- Bust of Thales by PA Pazzi 1741</v>
      </c>
      <c r="K104" s="8" t="str">
        <f>VLOOKUP($A104,[1]General!$A:$C,2,0)</f>
        <v>Giovanni Campiglia- Bust of Thales by PA Pazzi 1741</v>
      </c>
      <c r="L104" s="2"/>
      <c r="M104" s="2"/>
      <c r="N104" s="8" t="str">
        <f>VLOOKUP($A104,[1]General!$A:$I,9,0)</f>
        <v xml:space="preserve">The print is in excellent condition but please inspect the image carefully as it is very accurate. </v>
      </c>
      <c r="O104" s="2"/>
      <c r="P104" s="2"/>
      <c r="Q104" s="2"/>
      <c r="R104" s="2"/>
      <c r="S104" s="2"/>
      <c r="T104" s="2"/>
      <c r="U104" s="2"/>
      <c r="V104" s="5" t="s">
        <v>61</v>
      </c>
      <c r="W104" s="2"/>
      <c r="X104" s="2"/>
      <c r="Y104" s="2"/>
      <c r="Z104" s="2"/>
      <c r="AA104" s="2"/>
      <c r="AB104" s="2" t="s">
        <v>47</v>
      </c>
      <c r="AC104" s="2"/>
      <c r="AD104" s="2" t="s">
        <v>48</v>
      </c>
      <c r="AE104" s="2"/>
      <c r="AF104" s="2"/>
      <c r="AG104" s="2"/>
      <c r="AH104" s="2" t="s">
        <v>49</v>
      </c>
      <c r="AI104" s="2"/>
      <c r="AJ104" s="2"/>
      <c r="AK104" s="2" t="s">
        <v>49</v>
      </c>
      <c r="AL104" s="2" t="s">
        <v>49</v>
      </c>
      <c r="AM104" s="2" t="s">
        <v>49</v>
      </c>
      <c r="AN104" s="2" t="s">
        <v>49</v>
      </c>
      <c r="AO104" s="2" t="s">
        <v>49</v>
      </c>
      <c r="AP104" s="2" t="s">
        <v>49</v>
      </c>
      <c r="AQ104" s="2"/>
      <c r="AR104" s="2"/>
      <c r="AS104" s="2"/>
      <c r="AT104" s="2"/>
      <c r="AU104" s="2"/>
    </row>
    <row r="105" spans="1:47" ht="15" customHeight="1" x14ac:dyDescent="0.25">
      <c r="A105" s="10">
        <v>102180</v>
      </c>
      <c r="B105" s="2"/>
      <c r="C105" s="2"/>
      <c r="D105" s="8">
        <f>VLOOKUP(A105,[1]General!$A:$J,7,0)</f>
        <v>15</v>
      </c>
      <c r="E105" s="4"/>
      <c r="F105" s="6">
        <f t="shared" si="6"/>
        <v>30</v>
      </c>
      <c r="G105" s="6">
        <f t="shared" si="7"/>
        <v>60</v>
      </c>
      <c r="H105" s="6">
        <f t="shared" si="8"/>
        <v>30</v>
      </c>
      <c r="I105" s="6">
        <f t="shared" si="9"/>
        <v>30</v>
      </c>
      <c r="J105" s="8" t="str">
        <f>VLOOKUP($A105,[1]General!$A:$C,2,0)</f>
        <v>Giovanni Campiglia- Bust of Aristofanes by Carlo Gregori 1741</v>
      </c>
      <c r="K105" s="8" t="str">
        <f>VLOOKUP($A105,[1]General!$A:$C,2,0)</f>
        <v>Giovanni Campiglia- Bust of Aristofanes by Carlo Gregori 1741</v>
      </c>
      <c r="L105" s="2"/>
      <c r="M105" s="2"/>
      <c r="N105" s="8" t="str">
        <f>VLOOKUP($A105,[1]General!$A:$I,9,0)</f>
        <v xml:space="preserve">The print is in excellent condition but please inspect the image carefully as it is very accurate. </v>
      </c>
      <c r="O105" s="2"/>
      <c r="P105" s="2"/>
      <c r="Q105" s="2"/>
      <c r="R105" s="2"/>
      <c r="S105" s="2"/>
      <c r="T105" s="2"/>
      <c r="U105" s="2"/>
      <c r="V105" s="5" t="s">
        <v>61</v>
      </c>
      <c r="W105" s="2"/>
      <c r="X105" s="2"/>
      <c r="Y105" s="2"/>
      <c r="Z105" s="2"/>
      <c r="AA105" s="2"/>
      <c r="AB105" s="2" t="s">
        <v>47</v>
      </c>
      <c r="AC105" s="2"/>
      <c r="AD105" s="2" t="s">
        <v>48</v>
      </c>
      <c r="AE105" s="2"/>
      <c r="AF105" s="2"/>
      <c r="AG105" s="2"/>
      <c r="AH105" s="2" t="s">
        <v>49</v>
      </c>
      <c r="AI105" s="2"/>
      <c r="AJ105" s="2"/>
      <c r="AK105" s="2" t="s">
        <v>49</v>
      </c>
      <c r="AL105" s="2" t="s">
        <v>49</v>
      </c>
      <c r="AM105" s="2" t="s">
        <v>49</v>
      </c>
      <c r="AN105" s="2" t="s">
        <v>49</v>
      </c>
      <c r="AO105" s="2" t="s">
        <v>49</v>
      </c>
      <c r="AP105" s="2" t="s">
        <v>49</v>
      </c>
      <c r="AQ105" s="2"/>
      <c r="AR105" s="2"/>
      <c r="AS105" s="2"/>
      <c r="AT105" s="2"/>
      <c r="AU105" s="2"/>
    </row>
    <row r="106" spans="1:47" ht="15" customHeight="1" x14ac:dyDescent="0.25">
      <c r="A106" s="10">
        <v>102894</v>
      </c>
      <c r="B106" s="2"/>
      <c r="C106" s="2"/>
      <c r="D106" s="8">
        <f>VLOOKUP(A106,[1]General!$A:$J,7,0)</f>
        <v>20</v>
      </c>
      <c r="E106" s="4"/>
      <c r="F106" s="6">
        <f t="shared" si="6"/>
        <v>40</v>
      </c>
      <c r="G106" s="6">
        <f t="shared" si="7"/>
        <v>80</v>
      </c>
      <c r="H106" s="6">
        <f t="shared" si="8"/>
        <v>40</v>
      </c>
      <c r="I106" s="6">
        <f t="shared" si="9"/>
        <v>40</v>
      </c>
      <c r="J106" s="8" t="str">
        <f>VLOOKUP($A106,[1]General!$A:$C,2,0)</f>
        <v>Stothard - Battle of Ain engraved by Blake 1785</v>
      </c>
      <c r="K106" s="8" t="str">
        <f>VLOOKUP($A106,[1]General!$A:$C,2,0)</f>
        <v>Stothard - Battle of Ain engraved by Blake 1785</v>
      </c>
      <c r="L106" s="2"/>
      <c r="M106" s="2"/>
      <c r="N106" s="8">
        <f>VLOOKUP($A106,[1]General!$A:$I,9,0)</f>
        <v>0</v>
      </c>
      <c r="O106" s="2"/>
      <c r="P106" s="2"/>
      <c r="Q106" s="2"/>
      <c r="R106" s="2"/>
      <c r="S106" s="2"/>
      <c r="T106" s="2"/>
      <c r="U106" s="2"/>
      <c r="V106" s="5" t="s">
        <v>61</v>
      </c>
      <c r="W106" s="2"/>
      <c r="X106" s="2"/>
      <c r="Y106" s="2"/>
      <c r="Z106" s="2"/>
      <c r="AA106" s="2"/>
      <c r="AB106" s="2" t="s">
        <v>47</v>
      </c>
      <c r="AC106" s="2"/>
      <c r="AD106" s="2" t="s">
        <v>48</v>
      </c>
      <c r="AE106" s="2"/>
      <c r="AF106" s="2"/>
      <c r="AG106" s="2"/>
      <c r="AH106" s="2" t="s">
        <v>49</v>
      </c>
      <c r="AI106" s="2"/>
      <c r="AJ106" s="2"/>
      <c r="AK106" s="2" t="s">
        <v>49</v>
      </c>
      <c r="AL106" s="2" t="s">
        <v>49</v>
      </c>
      <c r="AM106" s="2" t="s">
        <v>49</v>
      </c>
      <c r="AN106" s="2" t="s">
        <v>49</v>
      </c>
      <c r="AO106" s="2" t="s">
        <v>49</v>
      </c>
      <c r="AP106" s="2" t="s">
        <v>49</v>
      </c>
      <c r="AQ106" s="2"/>
      <c r="AR106" s="2"/>
      <c r="AS106" s="2"/>
      <c r="AT106" s="2"/>
      <c r="AU106" s="2"/>
    </row>
    <row r="107" spans="1:47" ht="15" customHeight="1" x14ac:dyDescent="0.25">
      <c r="A107" s="10">
        <v>102895</v>
      </c>
      <c r="B107" s="2"/>
      <c r="C107" s="2"/>
      <c r="D107" s="8">
        <f>VLOOKUP(A107,[1]General!$A:$J,7,0)</f>
        <v>20</v>
      </c>
      <c r="E107" s="4"/>
      <c r="F107" s="6">
        <f t="shared" si="6"/>
        <v>40</v>
      </c>
      <c r="G107" s="6">
        <f t="shared" si="7"/>
        <v>80</v>
      </c>
      <c r="H107" s="6">
        <f t="shared" si="8"/>
        <v>40</v>
      </c>
      <c r="I107" s="6">
        <f t="shared" si="9"/>
        <v>40</v>
      </c>
      <c r="J107" s="8" t="str">
        <f>VLOOKUP($A107,[1]General!$A:$C,2,0)</f>
        <v>Trepisiani - Triumph of David engraved by Tookey 1785</v>
      </c>
      <c r="K107" s="8" t="str">
        <f>VLOOKUP($A107,[1]General!$A:$C,2,0)</f>
        <v>Trepisiani - Triumph of David engraved by Tookey 1785</v>
      </c>
      <c r="L107" s="2"/>
      <c r="M107" s="2"/>
      <c r="N107" s="8">
        <f>VLOOKUP($A107,[1]General!$A:$I,9,0)</f>
        <v>0</v>
      </c>
      <c r="O107" s="2"/>
      <c r="P107" s="2"/>
      <c r="Q107" s="2"/>
      <c r="R107" s="2"/>
      <c r="S107" s="2"/>
      <c r="T107" s="2"/>
      <c r="U107" s="2"/>
      <c r="V107" s="5" t="s">
        <v>61</v>
      </c>
      <c r="W107" s="2"/>
      <c r="X107" s="2"/>
      <c r="Y107" s="2"/>
      <c r="Z107" s="2"/>
      <c r="AA107" s="2"/>
      <c r="AB107" s="2" t="s">
        <v>47</v>
      </c>
      <c r="AC107" s="2"/>
      <c r="AD107" s="2" t="s">
        <v>48</v>
      </c>
      <c r="AE107" s="2"/>
      <c r="AF107" s="2"/>
      <c r="AG107" s="2"/>
      <c r="AH107" s="2" t="s">
        <v>49</v>
      </c>
      <c r="AI107" s="2"/>
      <c r="AJ107" s="2"/>
      <c r="AK107" s="2" t="s">
        <v>49</v>
      </c>
      <c r="AL107" s="2" t="s">
        <v>49</v>
      </c>
      <c r="AM107" s="2" t="s">
        <v>49</v>
      </c>
      <c r="AN107" s="2" t="s">
        <v>49</v>
      </c>
      <c r="AO107" s="2" t="s">
        <v>49</v>
      </c>
      <c r="AP107" s="2" t="s">
        <v>49</v>
      </c>
      <c r="AQ107" s="2"/>
      <c r="AR107" s="2"/>
      <c r="AS107" s="2"/>
      <c r="AT107" s="2"/>
      <c r="AU107" s="2"/>
    </row>
    <row r="108" spans="1:47" ht="15" customHeight="1" x14ac:dyDescent="0.25">
      <c r="A108" s="10">
        <v>102896</v>
      </c>
      <c r="B108" s="2"/>
      <c r="C108" s="2"/>
      <c r="D108" s="8">
        <f>VLOOKUP(A108,[1]General!$A:$J,7,0)</f>
        <v>20</v>
      </c>
      <c r="E108" s="4"/>
      <c r="F108" s="6">
        <f t="shared" si="6"/>
        <v>40</v>
      </c>
      <c r="G108" s="6">
        <f t="shared" si="7"/>
        <v>80</v>
      </c>
      <c r="H108" s="6">
        <f t="shared" si="8"/>
        <v>40</v>
      </c>
      <c r="I108" s="6">
        <f t="shared" si="9"/>
        <v>40</v>
      </c>
      <c r="J108" s="8" t="str">
        <f>VLOOKUP($A108,[1]General!$A:$C,2,0)</f>
        <v>Metz - Fugitive Shechemites engraved by Blake 1785</v>
      </c>
      <c r="K108" s="8" t="str">
        <f>VLOOKUP($A108,[1]General!$A:$C,2,0)</f>
        <v>Metz - Fugitive Shechemites engraved by Blake 1785</v>
      </c>
      <c r="L108" s="2"/>
      <c r="M108" s="2"/>
      <c r="N108" s="8">
        <f>VLOOKUP($A108,[1]General!$A:$I,9,0)</f>
        <v>0</v>
      </c>
      <c r="O108" s="2"/>
      <c r="P108" s="2"/>
      <c r="Q108" s="2"/>
      <c r="R108" s="2"/>
      <c r="S108" s="2"/>
      <c r="T108" s="2"/>
      <c r="U108" s="2"/>
      <c r="V108" s="5" t="s">
        <v>61</v>
      </c>
      <c r="W108" s="2"/>
      <c r="X108" s="2"/>
      <c r="Y108" s="2"/>
      <c r="Z108" s="2"/>
      <c r="AA108" s="2"/>
      <c r="AB108" s="2" t="s">
        <v>47</v>
      </c>
      <c r="AC108" s="2"/>
      <c r="AD108" s="2" t="s">
        <v>48</v>
      </c>
      <c r="AE108" s="2"/>
      <c r="AF108" s="2"/>
      <c r="AG108" s="2"/>
      <c r="AH108" s="2" t="s">
        <v>49</v>
      </c>
      <c r="AI108" s="2"/>
      <c r="AJ108" s="2"/>
      <c r="AK108" s="2" t="s">
        <v>49</v>
      </c>
      <c r="AL108" s="2" t="s">
        <v>49</v>
      </c>
      <c r="AM108" s="2" t="s">
        <v>49</v>
      </c>
      <c r="AN108" s="2" t="s">
        <v>49</v>
      </c>
      <c r="AO108" s="2" t="s">
        <v>49</v>
      </c>
      <c r="AP108" s="2" t="s">
        <v>49</v>
      </c>
      <c r="AQ108" s="2"/>
      <c r="AR108" s="2"/>
      <c r="AS108" s="2"/>
      <c r="AT108" s="2"/>
      <c r="AU108" s="2"/>
    </row>
    <row r="109" spans="1:47" ht="15" customHeight="1" x14ac:dyDescent="0.25">
      <c r="A109" s="10">
        <v>102897</v>
      </c>
      <c r="B109" s="2"/>
      <c r="C109" s="2"/>
      <c r="D109" s="8">
        <f>VLOOKUP(A109,[1]General!$A:$J,7,0)</f>
        <v>20</v>
      </c>
      <c r="E109" s="4"/>
      <c r="F109" s="6">
        <f t="shared" si="6"/>
        <v>40</v>
      </c>
      <c r="G109" s="6">
        <f t="shared" si="7"/>
        <v>80</v>
      </c>
      <c r="H109" s="6">
        <f t="shared" si="8"/>
        <v>40</v>
      </c>
      <c r="I109" s="6">
        <f t="shared" si="9"/>
        <v>40</v>
      </c>
      <c r="J109" s="8" t="str">
        <f>VLOOKUP($A109,[1]General!$A:$C,2,0)</f>
        <v>Stothard - Dagon the Idol engraved by Grignion 1785</v>
      </c>
      <c r="K109" s="8" t="str">
        <f>VLOOKUP($A109,[1]General!$A:$C,2,0)</f>
        <v>Stothard - Dagon the Idol engraved by Grignion 1785</v>
      </c>
      <c r="L109" s="2"/>
      <c r="M109" s="2"/>
      <c r="N109" s="8">
        <f>VLOOKUP($A109,[1]General!$A:$I,9,0)</f>
        <v>0</v>
      </c>
      <c r="O109" s="2"/>
      <c r="P109" s="2"/>
      <c r="Q109" s="2"/>
      <c r="R109" s="2"/>
      <c r="S109" s="2"/>
      <c r="T109" s="2"/>
      <c r="U109" s="2"/>
      <c r="V109" s="5" t="s">
        <v>61</v>
      </c>
      <c r="W109" s="2"/>
      <c r="X109" s="2"/>
      <c r="Y109" s="2"/>
      <c r="Z109" s="2"/>
      <c r="AA109" s="2"/>
      <c r="AB109" s="2" t="s">
        <v>47</v>
      </c>
      <c r="AC109" s="2"/>
      <c r="AD109" s="2" t="s">
        <v>48</v>
      </c>
      <c r="AE109" s="2"/>
      <c r="AF109" s="2"/>
      <c r="AG109" s="2"/>
      <c r="AH109" s="2" t="s">
        <v>49</v>
      </c>
      <c r="AI109" s="2"/>
      <c r="AJ109" s="2"/>
      <c r="AK109" s="2" t="s">
        <v>49</v>
      </c>
      <c r="AL109" s="2" t="s">
        <v>49</v>
      </c>
      <c r="AM109" s="2" t="s">
        <v>49</v>
      </c>
      <c r="AN109" s="2" t="s">
        <v>49</v>
      </c>
      <c r="AO109" s="2" t="s">
        <v>49</v>
      </c>
      <c r="AP109" s="2" t="s">
        <v>49</v>
      </c>
      <c r="AQ109" s="2"/>
      <c r="AR109" s="2"/>
      <c r="AS109" s="2"/>
      <c r="AT109" s="2"/>
      <c r="AU109" s="2"/>
    </row>
    <row r="110" spans="1:47" ht="15" customHeight="1" x14ac:dyDescent="0.25">
      <c r="A110" s="10">
        <v>102898</v>
      </c>
      <c r="B110" s="2"/>
      <c r="C110" s="2"/>
      <c r="D110" s="8">
        <f>VLOOKUP(A110,[1]General!$A:$J,7,0)</f>
        <v>20</v>
      </c>
      <c r="E110" s="4"/>
      <c r="F110" s="6">
        <f t="shared" si="6"/>
        <v>40</v>
      </c>
      <c r="G110" s="6">
        <f t="shared" si="7"/>
        <v>80</v>
      </c>
      <c r="H110" s="6">
        <f t="shared" si="8"/>
        <v>40</v>
      </c>
      <c r="I110" s="6">
        <f t="shared" si="9"/>
        <v>40</v>
      </c>
      <c r="J110" s="8" t="str">
        <f>VLOOKUP($A110,[1]General!$A:$C,2,0)</f>
        <v>Metz - Delilah after cutting Samson's hair engraved by Collier 1785</v>
      </c>
      <c r="K110" s="8" t="str">
        <f>VLOOKUP($A110,[1]General!$A:$C,2,0)</f>
        <v>Metz - Delilah after cutting Samson's hair engraved by Collier 1785</v>
      </c>
      <c r="L110" s="2"/>
      <c r="M110" s="2"/>
      <c r="N110" s="8">
        <f>VLOOKUP($A110,[1]General!$A:$I,9,0)</f>
        <v>0</v>
      </c>
      <c r="O110" s="2"/>
      <c r="P110" s="2"/>
      <c r="Q110" s="2"/>
      <c r="R110" s="2"/>
      <c r="S110" s="2"/>
      <c r="T110" s="2"/>
      <c r="U110" s="2"/>
      <c r="V110" s="5" t="s">
        <v>61</v>
      </c>
      <c r="W110" s="2"/>
      <c r="X110" s="2"/>
      <c r="Y110" s="2"/>
      <c r="Z110" s="2"/>
      <c r="AA110" s="2"/>
      <c r="AB110" s="2" t="s">
        <v>47</v>
      </c>
      <c r="AC110" s="2"/>
      <c r="AD110" s="2" t="s">
        <v>48</v>
      </c>
      <c r="AE110" s="2"/>
      <c r="AF110" s="2"/>
      <c r="AG110" s="2"/>
      <c r="AH110" s="2" t="s">
        <v>49</v>
      </c>
      <c r="AI110" s="2"/>
      <c r="AJ110" s="2"/>
      <c r="AK110" s="2" t="s">
        <v>49</v>
      </c>
      <c r="AL110" s="2" t="s">
        <v>49</v>
      </c>
      <c r="AM110" s="2" t="s">
        <v>49</v>
      </c>
      <c r="AN110" s="2" t="s">
        <v>49</v>
      </c>
      <c r="AO110" s="2" t="s">
        <v>49</v>
      </c>
      <c r="AP110" s="2" t="s">
        <v>49</v>
      </c>
      <c r="AQ110" s="2"/>
      <c r="AR110" s="2"/>
      <c r="AS110" s="2"/>
      <c r="AT110" s="2"/>
      <c r="AU110" s="2"/>
    </row>
    <row r="111" spans="1:47" ht="15" customHeight="1" x14ac:dyDescent="0.25">
      <c r="A111" s="10">
        <v>102899</v>
      </c>
      <c r="B111" s="2"/>
      <c r="C111" s="2"/>
      <c r="D111" s="8">
        <f>VLOOKUP(A111,[1]General!$A:$J,7,0)</f>
        <v>20</v>
      </c>
      <c r="E111" s="4"/>
      <c r="F111" s="6">
        <f t="shared" si="6"/>
        <v>40</v>
      </c>
      <c r="G111" s="6">
        <f t="shared" si="7"/>
        <v>80</v>
      </c>
      <c r="H111" s="6">
        <f t="shared" si="8"/>
        <v>40</v>
      </c>
      <c r="I111" s="6">
        <f t="shared" si="9"/>
        <v>40</v>
      </c>
      <c r="J111" s="8" t="str">
        <f>VLOOKUP($A111,[1]General!$A:$C,2,0)</f>
        <v>Metz - Samson slaying the Philistines engraved by Heath 1785</v>
      </c>
      <c r="K111" s="8" t="str">
        <f>VLOOKUP($A111,[1]General!$A:$C,2,0)</f>
        <v>Metz - Samson slaying the Philistines engraved by Heath 1785</v>
      </c>
      <c r="L111" s="2"/>
      <c r="M111" s="2"/>
      <c r="N111" s="8">
        <f>VLOOKUP($A111,[1]General!$A:$I,9,0)</f>
        <v>0</v>
      </c>
      <c r="O111" s="2"/>
      <c r="P111" s="2"/>
      <c r="Q111" s="2"/>
      <c r="R111" s="2"/>
      <c r="S111" s="2"/>
      <c r="T111" s="2"/>
      <c r="U111" s="2"/>
      <c r="V111" s="5" t="s">
        <v>61</v>
      </c>
      <c r="W111" s="2"/>
      <c r="X111" s="2"/>
      <c r="Y111" s="2"/>
      <c r="Z111" s="2"/>
      <c r="AA111" s="2"/>
      <c r="AB111" s="2" t="s">
        <v>47</v>
      </c>
      <c r="AC111" s="2"/>
      <c r="AD111" s="2" t="s">
        <v>48</v>
      </c>
      <c r="AE111" s="2"/>
      <c r="AF111" s="2"/>
      <c r="AG111" s="2"/>
      <c r="AH111" s="2" t="s">
        <v>49</v>
      </c>
      <c r="AI111" s="2"/>
      <c r="AJ111" s="2"/>
      <c r="AK111" s="2" t="s">
        <v>49</v>
      </c>
      <c r="AL111" s="2" t="s">
        <v>49</v>
      </c>
      <c r="AM111" s="2" t="s">
        <v>49</v>
      </c>
      <c r="AN111" s="2" t="s">
        <v>49</v>
      </c>
      <c r="AO111" s="2" t="s">
        <v>49</v>
      </c>
      <c r="AP111" s="2" t="s">
        <v>49</v>
      </c>
      <c r="AQ111" s="2"/>
      <c r="AR111" s="2"/>
      <c r="AS111" s="2"/>
      <c r="AT111" s="2"/>
      <c r="AU111" s="2"/>
    </row>
    <row r="112" spans="1:47" ht="15" customHeight="1" x14ac:dyDescent="0.25">
      <c r="A112" s="10">
        <v>102900</v>
      </c>
      <c r="B112" s="2"/>
      <c r="C112" s="2"/>
      <c r="D112" s="8">
        <f>VLOOKUP(A112,[1]General!$A:$J,7,0)</f>
        <v>20</v>
      </c>
      <c r="E112" s="4"/>
      <c r="F112" s="6">
        <f t="shared" si="6"/>
        <v>40</v>
      </c>
      <c r="G112" s="6">
        <f t="shared" si="7"/>
        <v>80</v>
      </c>
      <c r="H112" s="6">
        <f t="shared" si="8"/>
        <v>40</v>
      </c>
      <c r="I112" s="6">
        <f t="shared" si="9"/>
        <v>40</v>
      </c>
      <c r="J112" s="8" t="str">
        <f>VLOOKUP($A112,[1]General!$A:$C,2,0)</f>
        <v>Metz - Philistines beheading Saul and sons engraved by Scot 1785</v>
      </c>
      <c r="K112" s="8" t="str">
        <f>VLOOKUP($A112,[1]General!$A:$C,2,0)</f>
        <v>Metz - Philistines beheading Saul and sons engraved by Scot 1785</v>
      </c>
      <c r="L112" s="2"/>
      <c r="M112" s="2"/>
      <c r="N112" s="8">
        <f>VLOOKUP($A112,[1]General!$A:$I,9,0)</f>
        <v>0</v>
      </c>
      <c r="O112" s="2"/>
      <c r="P112" s="2"/>
      <c r="Q112" s="2"/>
      <c r="R112" s="2"/>
      <c r="S112" s="2"/>
      <c r="T112" s="2"/>
      <c r="U112" s="2"/>
      <c r="V112" s="5" t="s">
        <v>61</v>
      </c>
      <c r="W112" s="2"/>
      <c r="X112" s="2"/>
      <c r="Y112" s="2"/>
      <c r="Z112" s="2"/>
      <c r="AA112" s="2"/>
      <c r="AB112" s="2" t="s">
        <v>47</v>
      </c>
      <c r="AC112" s="2"/>
      <c r="AD112" s="2" t="s">
        <v>48</v>
      </c>
      <c r="AE112" s="2"/>
      <c r="AF112" s="2"/>
      <c r="AG112" s="2"/>
      <c r="AH112" s="2" t="s">
        <v>49</v>
      </c>
      <c r="AI112" s="2"/>
      <c r="AJ112" s="2"/>
      <c r="AK112" s="2" t="s">
        <v>49</v>
      </c>
      <c r="AL112" s="2" t="s">
        <v>49</v>
      </c>
      <c r="AM112" s="2" t="s">
        <v>49</v>
      </c>
      <c r="AN112" s="2" t="s">
        <v>49</v>
      </c>
      <c r="AO112" s="2" t="s">
        <v>49</v>
      </c>
      <c r="AP112" s="2" t="s">
        <v>49</v>
      </c>
      <c r="AQ112" s="2"/>
      <c r="AR112" s="2"/>
      <c r="AS112" s="2"/>
      <c r="AT112" s="2"/>
      <c r="AU112" s="2"/>
    </row>
    <row r="113" spans="1:47" ht="15" customHeight="1" x14ac:dyDescent="0.25">
      <c r="A113" s="10">
        <v>102901</v>
      </c>
      <c r="B113" s="2"/>
      <c r="C113" s="2"/>
      <c r="D113" s="8">
        <f>VLOOKUP(A113,[1]General!$A:$J,7,0)</f>
        <v>20</v>
      </c>
      <c r="E113" s="4"/>
      <c r="F113" s="6">
        <f t="shared" si="6"/>
        <v>40</v>
      </c>
      <c r="G113" s="6">
        <f t="shared" si="7"/>
        <v>80</v>
      </c>
      <c r="H113" s="6">
        <f t="shared" si="8"/>
        <v>40</v>
      </c>
      <c r="I113" s="6">
        <f t="shared" si="9"/>
        <v>40</v>
      </c>
      <c r="J113" s="8" t="str">
        <f>VLOOKUP($A113,[1]General!$A:$C,2,0)</f>
        <v>Metz - Philistines in Temple of Ashtaroth engraved by Grignion 1785</v>
      </c>
      <c r="K113" s="8" t="str">
        <f>VLOOKUP($A113,[1]General!$A:$C,2,0)</f>
        <v>Metz - Philistines in Temple of Ashtaroth engraved by Grignion 1785</v>
      </c>
      <c r="L113" s="2"/>
      <c r="M113" s="2"/>
      <c r="N113" s="8">
        <f>VLOOKUP($A113,[1]General!$A:$I,9,0)</f>
        <v>0</v>
      </c>
      <c r="O113" s="2"/>
      <c r="P113" s="2"/>
      <c r="Q113" s="2"/>
      <c r="R113" s="2"/>
      <c r="S113" s="2"/>
      <c r="T113" s="2"/>
      <c r="U113" s="2"/>
      <c r="V113" s="5" t="s">
        <v>61</v>
      </c>
      <c r="W113" s="2"/>
      <c r="X113" s="2"/>
      <c r="Y113" s="2"/>
      <c r="Z113" s="2"/>
      <c r="AA113" s="2"/>
      <c r="AB113" s="2" t="s">
        <v>47</v>
      </c>
      <c r="AC113" s="2"/>
      <c r="AD113" s="2" t="s">
        <v>48</v>
      </c>
      <c r="AE113" s="2"/>
      <c r="AF113" s="2"/>
      <c r="AG113" s="2"/>
      <c r="AH113" s="2" t="s">
        <v>49</v>
      </c>
      <c r="AI113" s="2"/>
      <c r="AJ113" s="2"/>
      <c r="AK113" s="2" t="s">
        <v>49</v>
      </c>
      <c r="AL113" s="2" t="s">
        <v>49</v>
      </c>
      <c r="AM113" s="2" t="s">
        <v>49</v>
      </c>
      <c r="AN113" s="2" t="s">
        <v>49</v>
      </c>
      <c r="AO113" s="2" t="s">
        <v>49</v>
      </c>
      <c r="AP113" s="2" t="s">
        <v>49</v>
      </c>
      <c r="AQ113" s="2"/>
      <c r="AR113" s="2"/>
      <c r="AS113" s="2"/>
      <c r="AT113" s="2"/>
      <c r="AU113" s="2"/>
    </row>
    <row r="114" spans="1:47" ht="15" customHeight="1" x14ac:dyDescent="0.25">
      <c r="A114" s="10">
        <v>102902</v>
      </c>
      <c r="B114" s="2"/>
      <c r="C114" s="2"/>
      <c r="D114" s="8">
        <f>VLOOKUP(A114,[1]General!$A:$J,7,0)</f>
        <v>20</v>
      </c>
      <c r="E114" s="4"/>
      <c r="F114" s="6">
        <f t="shared" si="6"/>
        <v>40</v>
      </c>
      <c r="G114" s="6">
        <f t="shared" si="7"/>
        <v>80</v>
      </c>
      <c r="H114" s="6">
        <f t="shared" si="8"/>
        <v>40</v>
      </c>
      <c r="I114" s="6">
        <f t="shared" si="9"/>
        <v>40</v>
      </c>
      <c r="J114" s="8" t="str">
        <f>VLOOKUP($A114,[1]General!$A:$C,2,0)</f>
        <v>Metz -  Gideon's sacrifice engraved by Heath 1785</v>
      </c>
      <c r="K114" s="8" t="str">
        <f>VLOOKUP($A114,[1]General!$A:$C,2,0)</f>
        <v>Metz -  Gideon's sacrifice engraved by Heath 1785</v>
      </c>
      <c r="L114" s="2"/>
      <c r="M114" s="2"/>
      <c r="N114" s="8">
        <f>VLOOKUP($A114,[1]General!$A:$I,9,0)</f>
        <v>0</v>
      </c>
      <c r="O114" s="2"/>
      <c r="P114" s="2"/>
      <c r="Q114" s="2"/>
      <c r="R114" s="2"/>
      <c r="S114" s="2"/>
      <c r="T114" s="2"/>
      <c r="U114" s="2"/>
      <c r="V114" s="5" t="s">
        <v>61</v>
      </c>
      <c r="W114" s="2"/>
      <c r="X114" s="2"/>
      <c r="Y114" s="2"/>
      <c r="Z114" s="2"/>
      <c r="AA114" s="2"/>
      <c r="AB114" s="2" t="s">
        <v>47</v>
      </c>
      <c r="AC114" s="2"/>
      <c r="AD114" s="2" t="s">
        <v>48</v>
      </c>
      <c r="AE114" s="2"/>
      <c r="AF114" s="2"/>
      <c r="AG114" s="2"/>
      <c r="AH114" s="2" t="s">
        <v>49</v>
      </c>
      <c r="AI114" s="2"/>
      <c r="AJ114" s="2"/>
      <c r="AK114" s="2" t="s">
        <v>49</v>
      </c>
      <c r="AL114" s="2" t="s">
        <v>49</v>
      </c>
      <c r="AM114" s="2" t="s">
        <v>49</v>
      </c>
      <c r="AN114" s="2" t="s">
        <v>49</v>
      </c>
      <c r="AO114" s="2" t="s">
        <v>49</v>
      </c>
      <c r="AP114" s="2" t="s">
        <v>49</v>
      </c>
      <c r="AQ114" s="2"/>
      <c r="AR114" s="2"/>
      <c r="AS114" s="2"/>
      <c r="AT114" s="2"/>
      <c r="AU114" s="2"/>
    </row>
    <row r="115" spans="1:47" ht="15" customHeight="1" x14ac:dyDescent="0.25">
      <c r="A115" s="10">
        <v>102903</v>
      </c>
      <c r="B115" s="2"/>
      <c r="C115" s="2"/>
      <c r="D115" s="8">
        <f>VLOOKUP(A115,[1]General!$A:$J,7,0)</f>
        <v>20</v>
      </c>
      <c r="E115" s="4"/>
      <c r="F115" s="6">
        <f t="shared" si="6"/>
        <v>40</v>
      </c>
      <c r="G115" s="6">
        <f t="shared" si="7"/>
        <v>80</v>
      </c>
      <c r="H115" s="6">
        <f t="shared" si="8"/>
        <v>40</v>
      </c>
      <c r="I115" s="6">
        <f t="shared" si="9"/>
        <v>40</v>
      </c>
      <c r="J115" s="8" t="str">
        <f>VLOOKUP($A115,[1]General!$A:$C,2,0)</f>
        <v>S Rosa -  Apparition of Samuel engraved by Noble 1785</v>
      </c>
      <c r="K115" s="8" t="str">
        <f>VLOOKUP($A115,[1]General!$A:$C,2,0)</f>
        <v>S Rosa -  Apparition of Samuel engraved by Noble 1785</v>
      </c>
      <c r="L115" s="2"/>
      <c r="M115" s="2"/>
      <c r="N115" s="8">
        <f>VLOOKUP($A115,[1]General!$A:$I,9,0)</f>
        <v>0</v>
      </c>
      <c r="O115" s="2"/>
      <c r="P115" s="2"/>
      <c r="Q115" s="2"/>
      <c r="R115" s="2"/>
      <c r="S115" s="2"/>
      <c r="T115" s="2"/>
      <c r="U115" s="2"/>
      <c r="V115" s="5" t="s">
        <v>61</v>
      </c>
      <c r="W115" s="2"/>
      <c r="X115" s="2"/>
      <c r="Y115" s="2"/>
      <c r="Z115" s="2"/>
      <c r="AA115" s="2"/>
      <c r="AB115" s="2" t="s">
        <v>47</v>
      </c>
      <c r="AC115" s="2"/>
      <c r="AD115" s="2" t="s">
        <v>48</v>
      </c>
      <c r="AE115" s="2"/>
      <c r="AF115" s="2"/>
      <c r="AG115" s="2"/>
      <c r="AH115" s="2" t="s">
        <v>49</v>
      </c>
      <c r="AI115" s="2"/>
      <c r="AJ115" s="2"/>
      <c r="AK115" s="2" t="s">
        <v>49</v>
      </c>
      <c r="AL115" s="2" t="s">
        <v>49</v>
      </c>
      <c r="AM115" s="2" t="s">
        <v>49</v>
      </c>
      <c r="AN115" s="2" t="s">
        <v>49</v>
      </c>
      <c r="AO115" s="2" t="s">
        <v>49</v>
      </c>
      <c r="AP115" s="2" t="s">
        <v>49</v>
      </c>
      <c r="AQ115" s="2"/>
      <c r="AR115" s="2"/>
      <c r="AS115" s="2"/>
      <c r="AT115" s="2"/>
      <c r="AU115" s="2"/>
    </row>
    <row r="116" spans="1:47" ht="15" customHeight="1" x14ac:dyDescent="0.25">
      <c r="A116" s="10">
        <v>102904</v>
      </c>
      <c r="B116" s="2"/>
      <c r="C116" s="2"/>
      <c r="D116" s="8">
        <f>VLOOKUP(A116,[1]General!$A:$J,7,0)</f>
        <v>20</v>
      </c>
      <c r="E116" s="4"/>
      <c r="F116" s="6">
        <f t="shared" si="6"/>
        <v>40</v>
      </c>
      <c r="G116" s="6">
        <f t="shared" si="7"/>
        <v>80</v>
      </c>
      <c r="H116" s="6">
        <f t="shared" si="8"/>
        <v>40</v>
      </c>
      <c r="I116" s="6">
        <f t="shared" si="9"/>
        <v>40</v>
      </c>
      <c r="J116" s="8" t="str">
        <f>VLOOKUP($A116,[1]General!$A:$C,2,0)</f>
        <v>E Kimpton - Solomon's Temple 1785</v>
      </c>
      <c r="K116" s="8" t="str">
        <f>VLOOKUP($A116,[1]General!$A:$C,2,0)</f>
        <v>E Kimpton - Solomon's Temple 1785</v>
      </c>
      <c r="L116" s="2"/>
      <c r="M116" s="2"/>
      <c r="N116" s="8">
        <f>VLOOKUP($A116,[1]General!$A:$I,9,0)</f>
        <v>0</v>
      </c>
      <c r="O116" s="2"/>
      <c r="P116" s="2"/>
      <c r="Q116" s="2"/>
      <c r="R116" s="2"/>
      <c r="S116" s="2"/>
      <c r="T116" s="2"/>
      <c r="U116" s="2"/>
      <c r="V116" s="5" t="s">
        <v>61</v>
      </c>
      <c r="W116" s="2"/>
      <c r="X116" s="2"/>
      <c r="Y116" s="2"/>
      <c r="Z116" s="2"/>
      <c r="AA116" s="2"/>
      <c r="AB116" s="2" t="s">
        <v>47</v>
      </c>
      <c r="AC116" s="2"/>
      <c r="AD116" s="2" t="s">
        <v>48</v>
      </c>
      <c r="AE116" s="2"/>
      <c r="AF116" s="2"/>
      <c r="AG116" s="2"/>
      <c r="AH116" s="2" t="s">
        <v>49</v>
      </c>
      <c r="AI116" s="2"/>
      <c r="AJ116" s="2"/>
      <c r="AK116" s="2" t="s">
        <v>49</v>
      </c>
      <c r="AL116" s="2" t="s">
        <v>49</v>
      </c>
      <c r="AM116" s="2" t="s">
        <v>49</v>
      </c>
      <c r="AN116" s="2" t="s">
        <v>49</v>
      </c>
      <c r="AO116" s="2" t="s">
        <v>49</v>
      </c>
      <c r="AP116" s="2" t="s">
        <v>49</v>
      </c>
      <c r="AQ116" s="2"/>
      <c r="AR116" s="2"/>
      <c r="AS116" s="2"/>
      <c r="AT116" s="2"/>
      <c r="AU116" s="2"/>
    </row>
    <row r="117" spans="1:47" ht="15" customHeight="1" x14ac:dyDescent="0.25">
      <c r="A117" s="10">
        <v>102905</v>
      </c>
      <c r="B117" s="2"/>
      <c r="C117" s="2"/>
      <c r="D117" s="8">
        <f>VLOOKUP(A117,[1]General!$A:$J,7,0)</f>
        <v>20</v>
      </c>
      <c r="E117" s="4"/>
      <c r="F117" s="6">
        <f t="shared" si="6"/>
        <v>40</v>
      </c>
      <c r="G117" s="6">
        <f t="shared" si="7"/>
        <v>80</v>
      </c>
      <c r="H117" s="6">
        <f t="shared" si="8"/>
        <v>40</v>
      </c>
      <c r="I117" s="6">
        <f t="shared" si="9"/>
        <v>40</v>
      </c>
      <c r="J117" s="8" t="str">
        <f>VLOOKUP($A117,[1]General!$A:$C,2,0)</f>
        <v>E Kimpton - Genesis: Six Days of the Creation 1785</v>
      </c>
      <c r="K117" s="8" t="str">
        <f>VLOOKUP($A117,[1]General!$A:$C,2,0)</f>
        <v>E Kimpton - Genesis: Six Days of the Creation 1785</v>
      </c>
      <c r="L117" s="2"/>
      <c r="M117" s="2"/>
      <c r="N117" s="8">
        <f>VLOOKUP($A117,[1]General!$A:$I,9,0)</f>
        <v>0</v>
      </c>
      <c r="O117" s="2"/>
      <c r="P117" s="2"/>
      <c r="Q117" s="2"/>
      <c r="R117" s="2"/>
      <c r="S117" s="2"/>
      <c r="T117" s="2"/>
      <c r="U117" s="2"/>
      <c r="V117" s="5" t="s">
        <v>61</v>
      </c>
      <c r="W117" s="2"/>
      <c r="X117" s="2"/>
      <c r="Y117" s="2"/>
      <c r="Z117" s="2"/>
      <c r="AA117" s="2"/>
      <c r="AB117" s="2" t="s">
        <v>47</v>
      </c>
      <c r="AC117" s="2"/>
      <c r="AD117" s="2" t="s">
        <v>48</v>
      </c>
      <c r="AE117" s="2"/>
      <c r="AF117" s="2"/>
      <c r="AG117" s="2"/>
      <c r="AH117" s="2" t="s">
        <v>49</v>
      </c>
      <c r="AI117" s="2"/>
      <c r="AJ117" s="2"/>
      <c r="AK117" s="2" t="s">
        <v>49</v>
      </c>
      <c r="AL117" s="2" t="s">
        <v>49</v>
      </c>
      <c r="AM117" s="2" t="s">
        <v>49</v>
      </c>
      <c r="AN117" s="2" t="s">
        <v>49</v>
      </c>
      <c r="AO117" s="2" t="s">
        <v>49</v>
      </c>
      <c r="AP117" s="2" t="s">
        <v>49</v>
      </c>
      <c r="AQ117" s="2"/>
      <c r="AR117" s="2"/>
      <c r="AS117" s="2"/>
      <c r="AT117" s="2"/>
      <c r="AU117" s="2"/>
    </row>
    <row r="118" spans="1:47" ht="15" customHeight="1" x14ac:dyDescent="0.25">
      <c r="A118" s="10">
        <v>102906</v>
      </c>
      <c r="B118" s="2"/>
      <c r="C118" s="2"/>
      <c r="D118" s="8">
        <f>VLOOKUP(A118,[1]General!$A:$J,7,0)</f>
        <v>20</v>
      </c>
      <c r="E118" s="4"/>
      <c r="F118" s="6">
        <f t="shared" si="6"/>
        <v>40</v>
      </c>
      <c r="G118" s="6">
        <f t="shared" si="7"/>
        <v>80</v>
      </c>
      <c r="H118" s="6">
        <f t="shared" si="8"/>
        <v>40</v>
      </c>
      <c r="I118" s="6">
        <f t="shared" si="9"/>
        <v>40</v>
      </c>
      <c r="J118" s="8" t="str">
        <f>VLOOKUP($A118,[1]General!$A:$C,2,0)</f>
        <v>E Kimpton - Assassination of Amnon 1785</v>
      </c>
      <c r="K118" s="8" t="str">
        <f>VLOOKUP($A118,[1]General!$A:$C,2,0)</f>
        <v>E Kimpton - Assassination of Amnon 1785</v>
      </c>
      <c r="L118" s="2"/>
      <c r="M118" s="2"/>
      <c r="N118" s="8">
        <f>VLOOKUP($A118,[1]General!$A:$I,9,0)</f>
        <v>0</v>
      </c>
      <c r="O118" s="2"/>
      <c r="P118" s="2"/>
      <c r="Q118" s="2"/>
      <c r="R118" s="2"/>
      <c r="S118" s="2"/>
      <c r="T118" s="2"/>
      <c r="U118" s="2"/>
      <c r="V118" s="5" t="s">
        <v>61</v>
      </c>
      <c r="W118" s="2"/>
      <c r="X118" s="2"/>
      <c r="Y118" s="2"/>
      <c r="Z118" s="2"/>
      <c r="AA118" s="2"/>
      <c r="AB118" s="2" t="s">
        <v>47</v>
      </c>
      <c r="AC118" s="2"/>
      <c r="AD118" s="2" t="s">
        <v>48</v>
      </c>
      <c r="AE118" s="2"/>
      <c r="AF118" s="2"/>
      <c r="AG118" s="2"/>
      <c r="AH118" s="2" t="s">
        <v>49</v>
      </c>
      <c r="AI118" s="2"/>
      <c r="AJ118" s="2"/>
      <c r="AK118" s="2" t="s">
        <v>49</v>
      </c>
      <c r="AL118" s="2" t="s">
        <v>49</v>
      </c>
      <c r="AM118" s="2" t="s">
        <v>49</v>
      </c>
      <c r="AN118" s="2" t="s">
        <v>49</v>
      </c>
      <c r="AO118" s="2" t="s">
        <v>49</v>
      </c>
      <c r="AP118" s="2" t="s">
        <v>49</v>
      </c>
      <c r="AQ118" s="2"/>
      <c r="AR118" s="2"/>
      <c r="AS118" s="2"/>
      <c r="AT118" s="2"/>
      <c r="AU118" s="2"/>
    </row>
    <row r="119" spans="1:47" ht="15" customHeight="1" x14ac:dyDescent="0.25">
      <c r="A119" s="10">
        <v>102907</v>
      </c>
      <c r="B119" s="2"/>
      <c r="C119" s="2"/>
      <c r="D119" s="8">
        <f>VLOOKUP(A119,[1]General!$A:$J,7,0)</f>
        <v>20</v>
      </c>
      <c r="E119" s="4"/>
      <c r="F119" s="6">
        <f t="shared" si="6"/>
        <v>40</v>
      </c>
      <c r="G119" s="6">
        <f t="shared" si="7"/>
        <v>80</v>
      </c>
      <c r="H119" s="6">
        <f t="shared" si="8"/>
        <v>40</v>
      </c>
      <c r="I119" s="6">
        <f t="shared" si="9"/>
        <v>40</v>
      </c>
      <c r="J119" s="8" t="str">
        <f>VLOOKUP($A119,[1]General!$A:$C,2,0)</f>
        <v>Graves - King David and Uriah engraved by Noble 1785</v>
      </c>
      <c r="K119" s="8" t="str">
        <f>VLOOKUP($A119,[1]General!$A:$C,2,0)</f>
        <v>Graves - King David and Uriah engraved by Noble 1785</v>
      </c>
      <c r="L119" s="2"/>
      <c r="M119" s="2"/>
      <c r="N119" s="8">
        <f>VLOOKUP($A119,[1]General!$A:$I,9,0)</f>
        <v>0</v>
      </c>
      <c r="O119" s="2"/>
      <c r="P119" s="2"/>
      <c r="Q119" s="2"/>
      <c r="R119" s="2"/>
      <c r="S119" s="2"/>
      <c r="T119" s="2"/>
      <c r="U119" s="2"/>
      <c r="V119" s="5" t="s">
        <v>61</v>
      </c>
      <c r="W119" s="2"/>
      <c r="X119" s="2"/>
      <c r="Y119" s="2"/>
      <c r="Z119" s="2"/>
      <c r="AA119" s="2"/>
      <c r="AB119" s="2" t="s">
        <v>47</v>
      </c>
      <c r="AC119" s="2"/>
      <c r="AD119" s="2" t="s">
        <v>48</v>
      </c>
      <c r="AE119" s="2"/>
      <c r="AF119" s="2"/>
      <c r="AG119" s="2"/>
      <c r="AH119" s="2" t="s">
        <v>49</v>
      </c>
      <c r="AI119" s="2"/>
      <c r="AJ119" s="2"/>
      <c r="AK119" s="2" t="s">
        <v>49</v>
      </c>
      <c r="AL119" s="2" t="s">
        <v>49</v>
      </c>
      <c r="AM119" s="2" t="s">
        <v>49</v>
      </c>
      <c r="AN119" s="2" t="s">
        <v>49</v>
      </c>
      <c r="AO119" s="2" t="s">
        <v>49</v>
      </c>
      <c r="AP119" s="2" t="s">
        <v>49</v>
      </c>
      <c r="AQ119" s="2"/>
      <c r="AR119" s="2"/>
      <c r="AS119" s="2"/>
      <c r="AT119" s="2"/>
      <c r="AU119" s="2"/>
    </row>
    <row r="120" spans="1:47" ht="15" customHeight="1" x14ac:dyDescent="0.25">
      <c r="A120" s="10">
        <v>102908</v>
      </c>
      <c r="B120" s="2"/>
      <c r="C120" s="2"/>
      <c r="D120" s="8">
        <f>VLOOKUP(A120,[1]General!$A:$J,7,0)</f>
        <v>20</v>
      </c>
      <c r="E120" s="4"/>
      <c r="F120" s="6">
        <f t="shared" si="6"/>
        <v>40</v>
      </c>
      <c r="G120" s="6">
        <f t="shared" si="7"/>
        <v>80</v>
      </c>
      <c r="H120" s="6">
        <f t="shared" si="8"/>
        <v>40</v>
      </c>
      <c r="I120" s="6">
        <f t="shared" si="9"/>
        <v>40</v>
      </c>
      <c r="J120" s="8" t="str">
        <f>VLOOKUP($A120,[1]General!$A:$C,2,0)</f>
        <v>T West - Prophet Nathan rebuking King David engraved by Grignion 1785</v>
      </c>
      <c r="K120" s="8" t="str">
        <f>VLOOKUP($A120,[1]General!$A:$C,2,0)</f>
        <v>T West - Prophet Nathan rebuking King David engraved by Grignion 1785</v>
      </c>
      <c r="L120" s="2"/>
      <c r="M120" s="2"/>
      <c r="N120" s="8">
        <f>VLOOKUP($A120,[1]General!$A:$I,9,0)</f>
        <v>0</v>
      </c>
      <c r="O120" s="2"/>
      <c r="P120" s="2"/>
      <c r="Q120" s="2"/>
      <c r="R120" s="2"/>
      <c r="S120" s="2"/>
      <c r="T120" s="2"/>
      <c r="U120" s="2"/>
      <c r="V120" s="5" t="s">
        <v>61</v>
      </c>
      <c r="W120" s="2"/>
      <c r="X120" s="2"/>
      <c r="Y120" s="2"/>
      <c r="Z120" s="2"/>
      <c r="AA120" s="2"/>
      <c r="AB120" s="2" t="s">
        <v>47</v>
      </c>
      <c r="AC120" s="2"/>
      <c r="AD120" s="2" t="s">
        <v>48</v>
      </c>
      <c r="AE120" s="2"/>
      <c r="AF120" s="2"/>
      <c r="AG120" s="2"/>
      <c r="AH120" s="2" t="s">
        <v>49</v>
      </c>
      <c r="AI120" s="2"/>
      <c r="AJ120" s="2"/>
      <c r="AK120" s="2" t="s">
        <v>49</v>
      </c>
      <c r="AL120" s="2" t="s">
        <v>49</v>
      </c>
      <c r="AM120" s="2" t="s">
        <v>49</v>
      </c>
      <c r="AN120" s="2" t="s">
        <v>49</v>
      </c>
      <c r="AO120" s="2" t="s">
        <v>49</v>
      </c>
      <c r="AP120" s="2" t="s">
        <v>49</v>
      </c>
      <c r="AQ120" s="2"/>
      <c r="AR120" s="2"/>
      <c r="AS120" s="2"/>
      <c r="AT120" s="2"/>
      <c r="AU120" s="2"/>
    </row>
    <row r="121" spans="1:47" ht="15" customHeight="1" x14ac:dyDescent="0.25">
      <c r="A121" s="10">
        <v>102909</v>
      </c>
      <c r="B121" s="2"/>
      <c r="C121" s="2"/>
      <c r="D121" s="8">
        <f>VLOOKUP(A121,[1]General!$A:$J,7,0)</f>
        <v>20</v>
      </c>
      <c r="E121" s="4"/>
      <c r="F121" s="6">
        <f t="shared" si="6"/>
        <v>40</v>
      </c>
      <c r="G121" s="6">
        <f t="shared" si="7"/>
        <v>80</v>
      </c>
      <c r="H121" s="6">
        <f t="shared" si="8"/>
        <v>40</v>
      </c>
      <c r="I121" s="6">
        <f t="shared" si="9"/>
        <v>40</v>
      </c>
      <c r="J121" s="8" t="str">
        <f>VLOOKUP($A121,[1]General!$A:$C,2,0)</f>
        <v>Luykin - Feast of the Tabernacles engraved by Grignion 1785</v>
      </c>
      <c r="K121" s="8" t="str">
        <f>VLOOKUP($A121,[1]General!$A:$C,2,0)</f>
        <v>Luykin - Feast of the Tabernacles engraved by Grignion 1785</v>
      </c>
      <c r="L121" s="2"/>
      <c r="M121" s="2"/>
      <c r="N121" s="8">
        <f>VLOOKUP($A121,[1]General!$A:$I,9,0)</f>
        <v>0</v>
      </c>
      <c r="O121" s="2"/>
      <c r="P121" s="2"/>
      <c r="Q121" s="2"/>
      <c r="R121" s="2"/>
      <c r="S121" s="2"/>
      <c r="T121" s="2"/>
      <c r="U121" s="2"/>
      <c r="V121" s="5" t="s">
        <v>61</v>
      </c>
      <c r="W121" s="2"/>
      <c r="X121" s="2"/>
      <c r="Y121" s="2"/>
      <c r="Z121" s="2"/>
      <c r="AA121" s="2"/>
      <c r="AB121" s="2" t="s">
        <v>47</v>
      </c>
      <c r="AC121" s="2"/>
      <c r="AD121" s="2" t="s">
        <v>48</v>
      </c>
      <c r="AE121" s="2"/>
      <c r="AF121" s="2"/>
      <c r="AG121" s="2"/>
      <c r="AH121" s="2" t="s">
        <v>49</v>
      </c>
      <c r="AI121" s="2"/>
      <c r="AJ121" s="2"/>
      <c r="AK121" s="2" t="s">
        <v>49</v>
      </c>
      <c r="AL121" s="2" t="s">
        <v>49</v>
      </c>
      <c r="AM121" s="2" t="s">
        <v>49</v>
      </c>
      <c r="AN121" s="2" t="s">
        <v>49</v>
      </c>
      <c r="AO121" s="2" t="s">
        <v>49</v>
      </c>
      <c r="AP121" s="2" t="s">
        <v>49</v>
      </c>
      <c r="AQ121" s="2"/>
      <c r="AR121" s="2"/>
      <c r="AS121" s="2"/>
      <c r="AT121" s="2"/>
      <c r="AU121" s="2"/>
    </row>
    <row r="122" spans="1:47" ht="15" customHeight="1" x14ac:dyDescent="0.25">
      <c r="A122" s="10">
        <v>102910</v>
      </c>
      <c r="B122" s="2"/>
      <c r="C122" s="2"/>
      <c r="D122" s="8">
        <f>VLOOKUP(A122,[1]General!$A:$J,7,0)</f>
        <v>20</v>
      </c>
      <c r="E122" s="4"/>
      <c r="F122" s="6">
        <f t="shared" si="6"/>
        <v>40</v>
      </c>
      <c r="G122" s="6">
        <f t="shared" si="7"/>
        <v>80</v>
      </c>
      <c r="H122" s="6">
        <f t="shared" si="8"/>
        <v>40</v>
      </c>
      <c r="I122" s="6">
        <f t="shared" si="9"/>
        <v>40</v>
      </c>
      <c r="J122" s="8" t="str">
        <f>VLOOKUP($A122,[1]General!$A:$C,2,0)</f>
        <v>Cooke - Idolatry of Jeroboam engraved by Grignion 1785</v>
      </c>
      <c r="K122" s="8" t="str">
        <f>VLOOKUP($A122,[1]General!$A:$C,2,0)</f>
        <v>Cooke - Idolatry of Jeroboam engraved by Grignion 1785</v>
      </c>
      <c r="L122" s="2"/>
      <c r="M122" s="2"/>
      <c r="N122" s="8">
        <f>VLOOKUP($A122,[1]General!$A:$I,9,0)</f>
        <v>0</v>
      </c>
      <c r="O122" s="2"/>
      <c r="P122" s="2"/>
      <c r="Q122" s="2"/>
      <c r="R122" s="2"/>
      <c r="S122" s="2"/>
      <c r="T122" s="2"/>
      <c r="U122" s="2"/>
      <c r="V122" s="5" t="s">
        <v>61</v>
      </c>
      <c r="W122" s="2"/>
      <c r="X122" s="2"/>
      <c r="Y122" s="2"/>
      <c r="Z122" s="2"/>
      <c r="AA122" s="2"/>
      <c r="AB122" s="2" t="s">
        <v>47</v>
      </c>
      <c r="AC122" s="2"/>
      <c r="AD122" s="2" t="s">
        <v>48</v>
      </c>
      <c r="AE122" s="2"/>
      <c r="AF122" s="2"/>
      <c r="AG122" s="2"/>
      <c r="AH122" s="2" t="s">
        <v>49</v>
      </c>
      <c r="AI122" s="2"/>
      <c r="AJ122" s="2"/>
      <c r="AK122" s="2" t="s">
        <v>49</v>
      </c>
      <c r="AL122" s="2" t="s">
        <v>49</v>
      </c>
      <c r="AM122" s="2" t="s">
        <v>49</v>
      </c>
      <c r="AN122" s="2" t="s">
        <v>49</v>
      </c>
      <c r="AO122" s="2" t="s">
        <v>49</v>
      </c>
      <c r="AP122" s="2" t="s">
        <v>49</v>
      </c>
      <c r="AQ122" s="2"/>
      <c r="AR122" s="2"/>
      <c r="AS122" s="2"/>
      <c r="AT122" s="2"/>
      <c r="AU122" s="2"/>
    </row>
    <row r="123" spans="1:47" ht="15" customHeight="1" x14ac:dyDescent="0.25">
      <c r="A123" s="10">
        <v>102911</v>
      </c>
      <c r="B123" s="2"/>
      <c r="C123" s="2"/>
      <c r="D123" s="8">
        <f>VLOOKUP(A123,[1]General!$A:$J,7,0)</f>
        <v>20</v>
      </c>
      <c r="E123" s="4"/>
      <c r="F123" s="6">
        <f t="shared" si="6"/>
        <v>40</v>
      </c>
      <c r="G123" s="6">
        <f t="shared" si="7"/>
        <v>80</v>
      </c>
      <c r="H123" s="6">
        <f t="shared" si="8"/>
        <v>40</v>
      </c>
      <c r="I123" s="6">
        <f t="shared" si="9"/>
        <v>40</v>
      </c>
      <c r="J123" s="8" t="str">
        <f>VLOOKUP($A123,[1]General!$A:$C,2,0)</f>
        <v>Ahab, King of Israel slain 1785</v>
      </c>
      <c r="K123" s="8" t="str">
        <f>VLOOKUP($A123,[1]General!$A:$C,2,0)</f>
        <v>Ahab, King of Israel slain 1785</v>
      </c>
      <c r="L123" s="2"/>
      <c r="M123" s="2"/>
      <c r="N123" s="8">
        <f>VLOOKUP($A123,[1]General!$A:$I,9,0)</f>
        <v>0</v>
      </c>
      <c r="O123" s="2"/>
      <c r="P123" s="2"/>
      <c r="Q123" s="2"/>
      <c r="R123" s="2"/>
      <c r="S123" s="2"/>
      <c r="T123" s="2"/>
      <c r="U123" s="2"/>
      <c r="V123" s="5" t="s">
        <v>61</v>
      </c>
      <c r="W123" s="2"/>
      <c r="X123" s="2"/>
      <c r="Y123" s="2"/>
      <c r="Z123" s="2"/>
      <c r="AA123" s="2"/>
      <c r="AB123" s="2" t="s">
        <v>47</v>
      </c>
      <c r="AC123" s="2"/>
      <c r="AD123" s="2" t="s">
        <v>48</v>
      </c>
      <c r="AE123" s="2"/>
      <c r="AF123" s="2"/>
      <c r="AG123" s="2"/>
      <c r="AH123" s="2" t="s">
        <v>49</v>
      </c>
      <c r="AI123" s="2"/>
      <c r="AJ123" s="2"/>
      <c r="AK123" s="2" t="s">
        <v>49</v>
      </c>
      <c r="AL123" s="2" t="s">
        <v>49</v>
      </c>
      <c r="AM123" s="2" t="s">
        <v>49</v>
      </c>
      <c r="AN123" s="2" t="s">
        <v>49</v>
      </c>
      <c r="AO123" s="2" t="s">
        <v>49</v>
      </c>
      <c r="AP123" s="2" t="s">
        <v>49</v>
      </c>
      <c r="AQ123" s="2"/>
      <c r="AR123" s="2"/>
      <c r="AS123" s="2"/>
      <c r="AT123" s="2"/>
      <c r="AU123" s="2"/>
    </row>
    <row r="124" spans="1:47" ht="15" customHeight="1" x14ac:dyDescent="0.25">
      <c r="A124" s="10">
        <v>102912</v>
      </c>
      <c r="B124" s="2"/>
      <c r="C124" s="2"/>
      <c r="D124" s="8">
        <f>VLOOKUP(A124,[1]General!$A:$J,7,0)</f>
        <v>20</v>
      </c>
      <c r="E124" s="4"/>
      <c r="F124" s="6">
        <f t="shared" si="6"/>
        <v>40</v>
      </c>
      <c r="G124" s="6">
        <f t="shared" si="7"/>
        <v>80</v>
      </c>
      <c r="H124" s="6">
        <f t="shared" si="8"/>
        <v>40</v>
      </c>
      <c r="I124" s="6">
        <f t="shared" si="9"/>
        <v>40</v>
      </c>
      <c r="J124" s="8" t="str">
        <f>VLOOKUP($A124,[1]General!$A:$C,2,0)</f>
        <v>Metz -  Zachariah stoned to death engraved by Collyer 1785</v>
      </c>
      <c r="K124" s="8" t="str">
        <f>VLOOKUP($A124,[1]General!$A:$C,2,0)</f>
        <v>Metz -  Zachariah stoned to death engraved by Collyer 1785</v>
      </c>
      <c r="L124" s="2"/>
      <c r="M124" s="2"/>
      <c r="N124" s="8">
        <f>VLOOKUP($A124,[1]General!$A:$I,9,0)</f>
        <v>0</v>
      </c>
      <c r="O124" s="2"/>
      <c r="P124" s="2"/>
      <c r="Q124" s="2"/>
      <c r="R124" s="2"/>
      <c r="S124" s="2"/>
      <c r="T124" s="2"/>
      <c r="U124" s="2"/>
      <c r="V124" s="5" t="s">
        <v>61</v>
      </c>
      <c r="W124" s="2"/>
      <c r="X124" s="2"/>
      <c r="Y124" s="2"/>
      <c r="Z124" s="2"/>
      <c r="AA124" s="2"/>
      <c r="AB124" s="2" t="s">
        <v>47</v>
      </c>
      <c r="AC124" s="2"/>
      <c r="AD124" s="2" t="s">
        <v>48</v>
      </c>
      <c r="AE124" s="2"/>
      <c r="AF124" s="2"/>
      <c r="AG124" s="2"/>
      <c r="AH124" s="2" t="s">
        <v>49</v>
      </c>
      <c r="AI124" s="2"/>
      <c r="AJ124" s="2"/>
      <c r="AK124" s="2" t="s">
        <v>49</v>
      </c>
      <c r="AL124" s="2" t="s">
        <v>49</v>
      </c>
      <c r="AM124" s="2" t="s">
        <v>49</v>
      </c>
      <c r="AN124" s="2" t="s">
        <v>49</v>
      </c>
      <c r="AO124" s="2" t="s">
        <v>49</v>
      </c>
      <c r="AP124" s="2" t="s">
        <v>49</v>
      </c>
      <c r="AQ124" s="2"/>
      <c r="AR124" s="2"/>
      <c r="AS124" s="2"/>
      <c r="AT124" s="2"/>
      <c r="AU124" s="2"/>
    </row>
    <row r="125" spans="1:47" ht="15" customHeight="1" x14ac:dyDescent="0.25">
      <c r="A125" s="10">
        <v>102913</v>
      </c>
      <c r="B125" s="2"/>
      <c r="C125" s="2"/>
      <c r="D125" s="8">
        <f>VLOOKUP(A125,[1]General!$A:$J,7,0)</f>
        <v>20</v>
      </c>
      <c r="E125" s="4"/>
      <c r="F125" s="6">
        <f t="shared" si="6"/>
        <v>40</v>
      </c>
      <c r="G125" s="6">
        <f t="shared" si="7"/>
        <v>80</v>
      </c>
      <c r="H125" s="6">
        <f t="shared" si="8"/>
        <v>40</v>
      </c>
      <c r="I125" s="6">
        <f t="shared" si="9"/>
        <v>40</v>
      </c>
      <c r="J125" s="8" t="str">
        <f>VLOOKUP($A125,[1]General!$A:$C,2,0)</f>
        <v>T Bowen - Map of the Holy Land 1785</v>
      </c>
      <c r="K125" s="8" t="str">
        <f>VLOOKUP($A125,[1]General!$A:$C,2,0)</f>
        <v>T Bowen - Map of the Holy Land 1785</v>
      </c>
      <c r="L125" s="2"/>
      <c r="M125" s="2"/>
      <c r="N125" s="8">
        <f>VLOOKUP($A125,[1]General!$A:$I,9,0)</f>
        <v>0</v>
      </c>
      <c r="O125" s="2"/>
      <c r="P125" s="2"/>
      <c r="Q125" s="2"/>
      <c r="R125" s="2"/>
      <c r="S125" s="2"/>
      <c r="T125" s="2"/>
      <c r="U125" s="2"/>
      <c r="V125" s="5" t="s">
        <v>61</v>
      </c>
      <c r="W125" s="2"/>
      <c r="X125" s="2"/>
      <c r="Y125" s="2"/>
      <c r="Z125" s="2"/>
      <c r="AA125" s="2"/>
      <c r="AB125" s="2" t="s">
        <v>47</v>
      </c>
      <c r="AC125" s="2"/>
      <c r="AD125" s="2" t="s">
        <v>48</v>
      </c>
      <c r="AE125" s="2"/>
      <c r="AF125" s="2"/>
      <c r="AG125" s="2"/>
      <c r="AH125" s="2" t="s">
        <v>49</v>
      </c>
      <c r="AI125" s="2"/>
      <c r="AJ125" s="2"/>
      <c r="AK125" s="2" t="s">
        <v>49</v>
      </c>
      <c r="AL125" s="2" t="s">
        <v>49</v>
      </c>
      <c r="AM125" s="2" t="s">
        <v>49</v>
      </c>
      <c r="AN125" s="2" t="s">
        <v>49</v>
      </c>
      <c r="AO125" s="2" t="s">
        <v>49</v>
      </c>
      <c r="AP125" s="2" t="s">
        <v>49</v>
      </c>
      <c r="AQ125" s="2"/>
      <c r="AR125" s="2"/>
      <c r="AS125" s="2"/>
      <c r="AT125" s="2"/>
      <c r="AU125" s="2"/>
    </row>
    <row r="126" spans="1:47" ht="15" customHeight="1" x14ac:dyDescent="0.25">
      <c r="A126" s="10">
        <v>102914</v>
      </c>
      <c r="B126" s="2"/>
      <c r="C126" s="2"/>
      <c r="D126" s="8">
        <f>VLOOKUP(A126,[1]General!$A:$J,7,0)</f>
        <v>20</v>
      </c>
      <c r="E126" s="4"/>
      <c r="F126" s="6">
        <f t="shared" si="6"/>
        <v>40</v>
      </c>
      <c r="G126" s="6">
        <f t="shared" si="7"/>
        <v>80</v>
      </c>
      <c r="H126" s="6">
        <f t="shared" si="8"/>
        <v>40</v>
      </c>
      <c r="I126" s="6">
        <f t="shared" si="9"/>
        <v>40</v>
      </c>
      <c r="J126" s="8" t="str">
        <f>VLOOKUP($A126,[1]General!$A:$C,2,0)</f>
        <v>Metz -  Destruction of Temple of Baal engraved by Parker 1785</v>
      </c>
      <c r="K126" s="8" t="str">
        <f>VLOOKUP($A126,[1]General!$A:$C,2,0)</f>
        <v>Metz -  Destruction of Temple of Baal engraved by Parker 1785</v>
      </c>
      <c r="L126" s="2"/>
      <c r="M126" s="2"/>
      <c r="N126" s="8">
        <f>VLOOKUP($A126,[1]General!$A:$I,9,0)</f>
        <v>0</v>
      </c>
      <c r="O126" s="2"/>
      <c r="P126" s="2"/>
      <c r="Q126" s="2"/>
      <c r="R126" s="2"/>
      <c r="S126" s="2"/>
      <c r="T126" s="2"/>
      <c r="U126" s="2"/>
      <c r="V126" s="5" t="s">
        <v>61</v>
      </c>
      <c r="W126" s="2"/>
      <c r="X126" s="2"/>
      <c r="Y126" s="2"/>
      <c r="Z126" s="2"/>
      <c r="AA126" s="2"/>
      <c r="AB126" s="2" t="s">
        <v>47</v>
      </c>
      <c r="AC126" s="2"/>
      <c r="AD126" s="2" t="s">
        <v>48</v>
      </c>
      <c r="AE126" s="2"/>
      <c r="AF126" s="2"/>
      <c r="AG126" s="2"/>
      <c r="AH126" s="2" t="s">
        <v>49</v>
      </c>
      <c r="AI126" s="2"/>
      <c r="AJ126" s="2"/>
      <c r="AK126" s="2" t="s">
        <v>49</v>
      </c>
      <c r="AL126" s="2" t="s">
        <v>49</v>
      </c>
      <c r="AM126" s="2" t="s">
        <v>49</v>
      </c>
      <c r="AN126" s="2" t="s">
        <v>49</v>
      </c>
      <c r="AO126" s="2" t="s">
        <v>49</v>
      </c>
      <c r="AP126" s="2" t="s">
        <v>49</v>
      </c>
      <c r="AQ126" s="2"/>
      <c r="AR126" s="2"/>
      <c r="AS126" s="2"/>
      <c r="AT126" s="2"/>
      <c r="AU126" s="2"/>
    </row>
    <row r="127" spans="1:47" ht="15" customHeight="1" x14ac:dyDescent="0.25">
      <c r="A127" s="10">
        <v>103150</v>
      </c>
      <c r="B127" s="2"/>
      <c r="C127" s="2"/>
      <c r="D127" s="8">
        <f>VLOOKUP(A127,[1]General!$A:$J,7,0)</f>
        <v>100</v>
      </c>
      <c r="E127" s="4"/>
      <c r="F127" s="6">
        <f t="shared" si="6"/>
        <v>200</v>
      </c>
      <c r="G127" s="6">
        <f t="shared" si="7"/>
        <v>400</v>
      </c>
      <c r="H127" s="6">
        <f t="shared" si="8"/>
        <v>200</v>
      </c>
      <c r="I127" s="6">
        <f t="shared" si="9"/>
        <v>200</v>
      </c>
      <c r="J127" s="8" t="str">
        <f>VLOOKUP($A127,[1]General!$A:$C,2,0)</f>
        <v>Description de l'Egypte - Philae Island monuments 1820-29</v>
      </c>
      <c r="K127" s="8" t="str">
        <f>VLOOKUP($A127,[1]General!$A:$C,2,0)</f>
        <v>Description de l'Egypte - Philae Island monuments 1820-29</v>
      </c>
      <c r="L127" s="2"/>
      <c r="M127" s="2"/>
      <c r="N127" s="8" t="str">
        <f>VLOOKUP($A127,[1]General!$A:$I,9,0)</f>
        <v>Some minor marginal staining, blind stamp in upper right hand corner - please inspect images closely as they are very accurate.</v>
      </c>
      <c r="O127" s="2"/>
      <c r="P127" s="2"/>
      <c r="Q127" s="2"/>
      <c r="R127" s="2"/>
      <c r="S127" s="2"/>
      <c r="T127" s="2"/>
      <c r="U127" s="2"/>
      <c r="V127" s="5" t="s">
        <v>61</v>
      </c>
      <c r="W127" s="2"/>
      <c r="X127" s="2"/>
      <c r="Y127" s="2"/>
      <c r="Z127" s="2"/>
      <c r="AA127" s="2"/>
      <c r="AB127" s="2" t="s">
        <v>47</v>
      </c>
      <c r="AC127" s="2"/>
      <c r="AD127" s="2" t="s">
        <v>48</v>
      </c>
      <c r="AE127" s="2"/>
      <c r="AF127" s="2"/>
      <c r="AG127" s="2"/>
      <c r="AH127" s="2" t="s">
        <v>49</v>
      </c>
      <c r="AI127" s="2"/>
      <c r="AJ127" s="2"/>
      <c r="AK127" s="2" t="s">
        <v>49</v>
      </c>
      <c r="AL127" s="2" t="s">
        <v>49</v>
      </c>
      <c r="AM127" s="2" t="s">
        <v>49</v>
      </c>
      <c r="AN127" s="2" t="s">
        <v>49</v>
      </c>
      <c r="AO127" s="2" t="s">
        <v>49</v>
      </c>
      <c r="AP127" s="2" t="s">
        <v>49</v>
      </c>
      <c r="AQ127" s="2"/>
      <c r="AR127" s="2"/>
      <c r="AS127" s="2"/>
      <c r="AT127" s="2"/>
      <c r="AU127" s="2"/>
    </row>
    <row r="128" spans="1:47" ht="15" customHeight="1" x14ac:dyDescent="0.25">
      <c r="A128" s="10">
        <v>103160</v>
      </c>
      <c r="B128" s="2"/>
      <c r="C128" s="2"/>
      <c r="D128" s="8">
        <f>VLOOKUP(A128,[1]General!$A:$J,7,0)</f>
        <v>100</v>
      </c>
      <c r="E128" s="4"/>
      <c r="F128" s="6">
        <f t="shared" ref="F128:F191" si="10">D128*2</f>
        <v>200</v>
      </c>
      <c r="G128" s="6">
        <f t="shared" ref="G128:G191" si="11">F128*2</f>
        <v>400</v>
      </c>
      <c r="H128" s="6">
        <f t="shared" si="8"/>
        <v>200</v>
      </c>
      <c r="I128" s="6">
        <f t="shared" si="9"/>
        <v>200</v>
      </c>
      <c r="J128" s="8" t="str">
        <f>VLOOKUP($A128,[1]General!$A:$C,2,0)</f>
        <v>Description de l'Egypte - Grand Temple, Kom Ombo 1820-29</v>
      </c>
      <c r="K128" s="8" t="str">
        <f>VLOOKUP($A128,[1]General!$A:$C,2,0)</f>
        <v>Description de l'Egypte - Grand Temple, Kom Ombo 1820-29</v>
      </c>
      <c r="L128" s="2"/>
      <c r="M128" s="2"/>
      <c r="N128" s="8" t="str">
        <f>VLOOKUP($A128,[1]General!$A:$I,9,0)</f>
        <v>Considerable spotting and blind stamp in top right hand corner - please inspect images closely as they are very accurate.</v>
      </c>
      <c r="O128" s="2"/>
      <c r="P128" s="2"/>
      <c r="Q128" s="2"/>
      <c r="R128" s="2"/>
      <c r="S128" s="2"/>
      <c r="T128" s="2"/>
      <c r="U128" s="2"/>
      <c r="V128" s="5" t="s">
        <v>61</v>
      </c>
      <c r="W128" s="2"/>
      <c r="X128" s="2"/>
      <c r="Y128" s="2"/>
      <c r="Z128" s="2"/>
      <c r="AA128" s="2"/>
      <c r="AB128" s="2" t="s">
        <v>47</v>
      </c>
      <c r="AC128" s="2"/>
      <c r="AD128" s="2" t="s">
        <v>48</v>
      </c>
      <c r="AE128" s="2"/>
      <c r="AF128" s="2"/>
      <c r="AG128" s="2"/>
      <c r="AH128" s="2" t="s">
        <v>49</v>
      </c>
      <c r="AI128" s="2"/>
      <c r="AJ128" s="2"/>
      <c r="AK128" s="2" t="s">
        <v>49</v>
      </c>
      <c r="AL128" s="2" t="s">
        <v>49</v>
      </c>
      <c r="AM128" s="2" t="s">
        <v>49</v>
      </c>
      <c r="AN128" s="2" t="s">
        <v>49</v>
      </c>
      <c r="AO128" s="2" t="s">
        <v>49</v>
      </c>
      <c r="AP128" s="2" t="s">
        <v>49</v>
      </c>
      <c r="AQ128" s="2"/>
      <c r="AR128" s="2"/>
      <c r="AS128" s="2"/>
      <c r="AT128" s="2"/>
      <c r="AU128" s="2"/>
    </row>
    <row r="129" spans="1:47" ht="15" customHeight="1" x14ac:dyDescent="0.25">
      <c r="A129" s="10">
        <v>103170</v>
      </c>
      <c r="B129" s="2"/>
      <c r="C129" s="2"/>
      <c r="D129" s="8">
        <f>VLOOKUP(A129,[1]General!$A:$J,7,0)</f>
        <v>100</v>
      </c>
      <c r="E129" s="4"/>
      <c r="F129" s="6">
        <f t="shared" si="10"/>
        <v>200</v>
      </c>
      <c r="G129" s="6">
        <f t="shared" si="11"/>
        <v>400</v>
      </c>
      <c r="H129" s="6">
        <f t="shared" si="8"/>
        <v>200</v>
      </c>
      <c r="I129" s="6">
        <f t="shared" si="9"/>
        <v>200</v>
      </c>
      <c r="J129" s="8" t="str">
        <f>VLOOKUP($A129,[1]General!$A:$C,2,0)</f>
        <v>Description de l'Egypte - View of Temples, Kom Ombo 1820-29</v>
      </c>
      <c r="K129" s="8" t="str">
        <f>VLOOKUP($A129,[1]General!$A:$C,2,0)</f>
        <v>Description de l'Egypte - View of Temples, Kom Ombo 1820-29</v>
      </c>
      <c r="L129" s="2"/>
      <c r="M129" s="2"/>
      <c r="N129" s="8" t="str">
        <f>VLOOKUP($A129,[1]General!$A:$I,9,0)</f>
        <v>Considerable spotting and blind stamp in top right hand corner - please inspect images closely as they are very accurate.</v>
      </c>
      <c r="O129" s="2"/>
      <c r="P129" s="2"/>
      <c r="Q129" s="2"/>
      <c r="R129" s="2"/>
      <c r="S129" s="2"/>
      <c r="T129" s="2"/>
      <c r="U129" s="2"/>
      <c r="V129" s="5" t="s">
        <v>61</v>
      </c>
      <c r="W129" s="2"/>
      <c r="X129" s="2"/>
      <c r="Y129" s="2"/>
      <c r="Z129" s="2"/>
      <c r="AA129" s="2"/>
      <c r="AB129" s="2" t="s">
        <v>47</v>
      </c>
      <c r="AC129" s="2"/>
      <c r="AD129" s="2" t="s">
        <v>48</v>
      </c>
      <c r="AE129" s="2"/>
      <c r="AF129" s="2"/>
      <c r="AG129" s="2"/>
      <c r="AH129" s="2" t="s">
        <v>49</v>
      </c>
      <c r="AI129" s="2"/>
      <c r="AJ129" s="2"/>
      <c r="AK129" s="2" t="s">
        <v>49</v>
      </c>
      <c r="AL129" s="2" t="s">
        <v>49</v>
      </c>
      <c r="AM129" s="2" t="s">
        <v>49</v>
      </c>
      <c r="AN129" s="2" t="s">
        <v>49</v>
      </c>
      <c r="AO129" s="2" t="s">
        <v>49</v>
      </c>
      <c r="AP129" s="2" t="s">
        <v>49</v>
      </c>
      <c r="AQ129" s="2"/>
      <c r="AR129" s="2"/>
      <c r="AS129" s="2"/>
      <c r="AT129" s="2"/>
      <c r="AU129" s="2"/>
    </row>
    <row r="130" spans="1:47" ht="15" customHeight="1" x14ac:dyDescent="0.25">
      <c r="A130" s="10">
        <v>103180</v>
      </c>
      <c r="B130" s="2"/>
      <c r="C130" s="2"/>
      <c r="D130" s="8">
        <f>VLOOKUP(A130,[1]General!$A:$J,7,0)</f>
        <v>60</v>
      </c>
      <c r="E130" s="4"/>
      <c r="F130" s="6">
        <f t="shared" si="10"/>
        <v>120</v>
      </c>
      <c r="G130" s="6">
        <f t="shared" si="11"/>
        <v>240</v>
      </c>
      <c r="H130" s="6">
        <f t="shared" si="8"/>
        <v>120</v>
      </c>
      <c r="I130" s="6">
        <f t="shared" si="9"/>
        <v>120</v>
      </c>
      <c r="J130" s="8" t="str">
        <f>VLOOKUP($A130,[1]General!$A:$C,2,0)</f>
        <v>Description de l'Egypte - Portico of Grand Temple at Esne 1820-29</v>
      </c>
      <c r="K130" s="8" t="str">
        <f>VLOOKUP($A130,[1]General!$A:$C,2,0)</f>
        <v>Description de l'Egypte - Portico of Grand Temple at Esne 1820-29</v>
      </c>
      <c r="L130" s="2"/>
      <c r="M130" s="2"/>
      <c r="N130" s="8" t="str">
        <f>VLOOKUP($A130,[1]General!$A:$I,9,0)</f>
        <v>The print is in excellent condition - please inspect the image carefully.</v>
      </c>
      <c r="O130" s="2"/>
      <c r="P130" s="2"/>
      <c r="Q130" s="2"/>
      <c r="R130" s="2"/>
      <c r="S130" s="2"/>
      <c r="T130" s="2"/>
      <c r="U130" s="2"/>
      <c r="V130" s="5" t="s">
        <v>61</v>
      </c>
      <c r="W130" s="2"/>
      <c r="X130" s="2"/>
      <c r="Y130" s="2"/>
      <c r="Z130" s="2"/>
      <c r="AA130" s="2"/>
      <c r="AB130" s="2" t="s">
        <v>47</v>
      </c>
      <c r="AC130" s="2"/>
      <c r="AD130" s="2" t="s">
        <v>48</v>
      </c>
      <c r="AE130" s="2"/>
      <c r="AF130" s="2"/>
      <c r="AG130" s="2"/>
      <c r="AH130" s="2" t="s">
        <v>49</v>
      </c>
      <c r="AI130" s="2"/>
      <c r="AJ130" s="2"/>
      <c r="AK130" s="2" t="s">
        <v>49</v>
      </c>
      <c r="AL130" s="2" t="s">
        <v>49</v>
      </c>
      <c r="AM130" s="2" t="s">
        <v>49</v>
      </c>
      <c r="AN130" s="2" t="s">
        <v>49</v>
      </c>
      <c r="AO130" s="2" t="s">
        <v>49</v>
      </c>
      <c r="AP130" s="2" t="s">
        <v>49</v>
      </c>
      <c r="AQ130" s="2"/>
      <c r="AR130" s="2"/>
      <c r="AS130" s="2"/>
      <c r="AT130" s="2"/>
      <c r="AU130" s="2"/>
    </row>
    <row r="131" spans="1:47" ht="15" customHeight="1" x14ac:dyDescent="0.25">
      <c r="A131" s="10">
        <v>103190</v>
      </c>
      <c r="B131" s="2"/>
      <c r="C131" s="2"/>
      <c r="D131" s="8">
        <f>VLOOKUP(A131,[1]General!$A:$J,7,0)</f>
        <v>60</v>
      </c>
      <c r="E131" s="4"/>
      <c r="F131" s="6">
        <f t="shared" si="10"/>
        <v>120</v>
      </c>
      <c r="G131" s="6">
        <f t="shared" si="11"/>
        <v>240</v>
      </c>
      <c r="H131" s="6">
        <f t="shared" ref="H131:H194" si="12">F131</f>
        <v>120</v>
      </c>
      <c r="I131" s="6">
        <f t="shared" ref="I131:I194" si="13">H131</f>
        <v>120</v>
      </c>
      <c r="J131" s="8" t="str">
        <f>VLOOKUP($A131,[1]General!$A:$C,2,0)</f>
        <v>Description de l'Egypte - House interior, Alexandria 1820-29</v>
      </c>
      <c r="K131" s="8" t="str">
        <f>VLOOKUP($A131,[1]General!$A:$C,2,0)</f>
        <v>Description de l'Egypte - House interior, Alexandria 1820-29</v>
      </c>
      <c r="L131" s="2"/>
      <c r="M131" s="2"/>
      <c r="N131" s="8" t="str">
        <f>VLOOKUP($A131,[1]General!$A:$I,9,0)</f>
        <v>The print is in excellent condition - please inspect the image carefully.</v>
      </c>
      <c r="O131" s="2"/>
      <c r="P131" s="2"/>
      <c r="Q131" s="2"/>
      <c r="R131" s="2"/>
      <c r="S131" s="2"/>
      <c r="T131" s="2"/>
      <c r="U131" s="2"/>
      <c r="V131" s="5" t="s">
        <v>61</v>
      </c>
      <c r="W131" s="2"/>
      <c r="X131" s="2"/>
      <c r="Y131" s="2"/>
      <c r="Z131" s="2"/>
      <c r="AA131" s="2"/>
      <c r="AB131" s="2" t="s">
        <v>47</v>
      </c>
      <c r="AC131" s="2"/>
      <c r="AD131" s="2" t="s">
        <v>48</v>
      </c>
      <c r="AE131" s="2"/>
      <c r="AF131" s="2"/>
      <c r="AG131" s="2"/>
      <c r="AH131" s="2" t="s">
        <v>49</v>
      </c>
      <c r="AI131" s="2"/>
      <c r="AJ131" s="2"/>
      <c r="AK131" s="2" t="s">
        <v>49</v>
      </c>
      <c r="AL131" s="2" t="s">
        <v>49</v>
      </c>
      <c r="AM131" s="2" t="s">
        <v>49</v>
      </c>
      <c r="AN131" s="2" t="s">
        <v>49</v>
      </c>
      <c r="AO131" s="2" t="s">
        <v>49</v>
      </c>
      <c r="AP131" s="2" t="s">
        <v>49</v>
      </c>
      <c r="AQ131" s="2"/>
      <c r="AR131" s="2"/>
      <c r="AS131" s="2"/>
      <c r="AT131" s="2"/>
      <c r="AU131" s="2"/>
    </row>
    <row r="132" spans="1:47" ht="15" customHeight="1" x14ac:dyDescent="0.25">
      <c r="A132" s="10">
        <v>103210</v>
      </c>
      <c r="B132" s="2"/>
      <c r="C132" s="2"/>
      <c r="D132" s="8">
        <f>VLOOKUP(A132,[1]General!$A:$J,7,0)</f>
        <v>60</v>
      </c>
      <c r="E132" s="4"/>
      <c r="F132" s="6">
        <f t="shared" si="10"/>
        <v>120</v>
      </c>
      <c r="G132" s="6">
        <f t="shared" si="11"/>
        <v>240</v>
      </c>
      <c r="H132" s="6">
        <f t="shared" si="12"/>
        <v>120</v>
      </c>
      <c r="I132" s="6">
        <f t="shared" si="13"/>
        <v>120</v>
      </c>
      <c r="J132" s="8" t="str">
        <f>VLOOKUP($A132,[1]General!$A:$C,2,0)</f>
        <v>Description de l'Egypte - Granite columns, Alexandria 1809</v>
      </c>
      <c r="K132" s="8" t="str">
        <f>VLOOKUP($A132,[1]General!$A:$C,2,0)</f>
        <v>Description de l'Egypte - Granite columns, Alexandria 1809</v>
      </c>
      <c r="L132" s="2"/>
      <c r="M132" s="2"/>
      <c r="N132" s="8" t="str">
        <f>VLOOKUP($A132,[1]General!$A:$I,9,0)</f>
        <v>The print is in excellent condition - please inspect the image carefully.</v>
      </c>
      <c r="O132" s="2"/>
      <c r="P132" s="2"/>
      <c r="Q132" s="2"/>
      <c r="R132" s="2"/>
      <c r="S132" s="2"/>
      <c r="T132" s="2"/>
      <c r="U132" s="2"/>
      <c r="V132" s="5" t="s">
        <v>61</v>
      </c>
      <c r="W132" s="2"/>
      <c r="X132" s="2"/>
      <c r="Y132" s="2"/>
      <c r="Z132" s="2"/>
      <c r="AA132" s="2"/>
      <c r="AB132" s="2" t="s">
        <v>47</v>
      </c>
      <c r="AC132" s="2"/>
      <c r="AD132" s="2" t="s">
        <v>48</v>
      </c>
      <c r="AE132" s="2"/>
      <c r="AF132" s="2"/>
      <c r="AG132" s="2"/>
      <c r="AH132" s="2" t="s">
        <v>49</v>
      </c>
      <c r="AI132" s="2"/>
      <c r="AJ132" s="2"/>
      <c r="AK132" s="2" t="s">
        <v>49</v>
      </c>
      <c r="AL132" s="2" t="s">
        <v>49</v>
      </c>
      <c r="AM132" s="2" t="s">
        <v>49</v>
      </c>
      <c r="AN132" s="2" t="s">
        <v>49</v>
      </c>
      <c r="AO132" s="2" t="s">
        <v>49</v>
      </c>
      <c r="AP132" s="2" t="s">
        <v>49</v>
      </c>
      <c r="AQ132" s="2"/>
      <c r="AR132" s="2"/>
      <c r="AS132" s="2"/>
      <c r="AT132" s="2"/>
      <c r="AU132" s="2"/>
    </row>
    <row r="133" spans="1:47" ht="15" customHeight="1" x14ac:dyDescent="0.25">
      <c r="A133" s="10">
        <v>103220</v>
      </c>
      <c r="B133" s="2"/>
      <c r="C133" s="2"/>
      <c r="D133" s="8">
        <f>VLOOKUP(A133,[1]General!$A:$J,7,0)</f>
        <v>40</v>
      </c>
      <c r="E133" s="4"/>
      <c r="F133" s="6">
        <f t="shared" si="10"/>
        <v>80</v>
      </c>
      <c r="G133" s="6">
        <f t="shared" si="11"/>
        <v>160</v>
      </c>
      <c r="H133" s="6">
        <f t="shared" si="12"/>
        <v>80</v>
      </c>
      <c r="I133" s="6">
        <f t="shared" si="13"/>
        <v>80</v>
      </c>
      <c r="J133" s="8" t="str">
        <f>VLOOKUP($A133,[1]General!$A:$C,2,0)</f>
        <v>Description de l'Egypte - Grand Bazaar, Alexandria 1809</v>
      </c>
      <c r="K133" s="8" t="str">
        <f>VLOOKUP($A133,[1]General!$A:$C,2,0)</f>
        <v>Description de l'Egypte - Grand Bazaar, Alexandria 1809</v>
      </c>
      <c r="L133" s="2"/>
      <c r="M133" s="2"/>
      <c r="N133" s="8" t="str">
        <f>VLOOKUP($A133,[1]General!$A:$I,9,0)</f>
        <v>Occasional spotting in the margin otherwise very good - please see images</v>
      </c>
      <c r="O133" s="2"/>
      <c r="P133" s="2"/>
      <c r="Q133" s="2"/>
      <c r="R133" s="2"/>
      <c r="S133" s="2"/>
      <c r="T133" s="2"/>
      <c r="U133" s="2"/>
      <c r="V133" s="5" t="s">
        <v>61</v>
      </c>
      <c r="W133" s="2"/>
      <c r="X133" s="2"/>
      <c r="Y133" s="2"/>
      <c r="Z133" s="2"/>
      <c r="AA133" s="2"/>
      <c r="AB133" s="2" t="s">
        <v>47</v>
      </c>
      <c r="AC133" s="2"/>
      <c r="AD133" s="2" t="s">
        <v>48</v>
      </c>
      <c r="AE133" s="2"/>
      <c r="AF133" s="2"/>
      <c r="AG133" s="2"/>
      <c r="AH133" s="2" t="s">
        <v>49</v>
      </c>
      <c r="AI133" s="2"/>
      <c r="AJ133" s="2"/>
      <c r="AK133" s="2" t="s">
        <v>49</v>
      </c>
      <c r="AL133" s="2" t="s">
        <v>49</v>
      </c>
      <c r="AM133" s="2" t="s">
        <v>49</v>
      </c>
      <c r="AN133" s="2" t="s">
        <v>49</v>
      </c>
      <c r="AO133" s="2" t="s">
        <v>49</v>
      </c>
      <c r="AP133" s="2" t="s">
        <v>49</v>
      </c>
      <c r="AQ133" s="2"/>
      <c r="AR133" s="2"/>
      <c r="AS133" s="2"/>
      <c r="AT133" s="2"/>
      <c r="AU133" s="2"/>
    </row>
    <row r="134" spans="1:47" ht="15" customHeight="1" x14ac:dyDescent="0.25">
      <c r="A134" s="10">
        <v>103230</v>
      </c>
      <c r="B134" s="2"/>
      <c r="C134" s="2"/>
      <c r="D134" s="8">
        <f>VLOOKUP(A134,[1]General!$A:$J,7,0)</f>
        <v>60</v>
      </c>
      <c r="E134" s="4"/>
      <c r="F134" s="6">
        <f t="shared" si="10"/>
        <v>120</v>
      </c>
      <c r="G134" s="6">
        <f t="shared" si="11"/>
        <v>240</v>
      </c>
      <c r="H134" s="6">
        <f t="shared" si="12"/>
        <v>120</v>
      </c>
      <c r="I134" s="6">
        <f t="shared" si="13"/>
        <v>120</v>
      </c>
      <c r="J134" s="8" t="str">
        <f>VLOOKUP($A134,[1]General!$A:$C,2,0)</f>
        <v>Description de l'Egypte - Bab el-Nasr, Cairo 1820-29</v>
      </c>
      <c r="K134" s="8" t="str">
        <f>VLOOKUP($A134,[1]General!$A:$C,2,0)</f>
        <v>Description de l'Egypte - Bab el-Nasr, Cairo 1820-29</v>
      </c>
      <c r="L134" s="2"/>
      <c r="M134" s="2"/>
      <c r="N134" s="8" t="str">
        <f>VLOOKUP($A134,[1]General!$A:$I,9,0)</f>
        <v>Excellent condition but with blind stamp to top right and mark on top edge - please inspect images closely.</v>
      </c>
      <c r="O134" s="2"/>
      <c r="P134" s="2"/>
      <c r="Q134" s="2"/>
      <c r="R134" s="2"/>
      <c r="S134" s="2"/>
      <c r="T134" s="2"/>
      <c r="U134" s="2"/>
      <c r="V134" s="5" t="s">
        <v>61</v>
      </c>
      <c r="W134" s="2"/>
      <c r="X134" s="2"/>
      <c r="Y134" s="2"/>
      <c r="Z134" s="2"/>
      <c r="AA134" s="2"/>
      <c r="AB134" s="2" t="s">
        <v>47</v>
      </c>
      <c r="AC134" s="2"/>
      <c r="AD134" s="2" t="s">
        <v>48</v>
      </c>
      <c r="AE134" s="2"/>
      <c r="AF134" s="2"/>
      <c r="AG134" s="2"/>
      <c r="AH134" s="2" t="s">
        <v>49</v>
      </c>
      <c r="AI134" s="2"/>
      <c r="AJ134" s="2"/>
      <c r="AK134" s="2" t="s">
        <v>49</v>
      </c>
      <c r="AL134" s="2" t="s">
        <v>49</v>
      </c>
      <c r="AM134" s="2" t="s">
        <v>49</v>
      </c>
      <c r="AN134" s="2" t="s">
        <v>49</v>
      </c>
      <c r="AO134" s="2" t="s">
        <v>49</v>
      </c>
      <c r="AP134" s="2" t="s">
        <v>49</v>
      </c>
      <c r="AQ134" s="2"/>
      <c r="AR134" s="2"/>
      <c r="AS134" s="2"/>
      <c r="AT134" s="2"/>
      <c r="AU134" s="2"/>
    </row>
    <row r="135" spans="1:47" ht="15" customHeight="1" x14ac:dyDescent="0.25">
      <c r="A135" s="10">
        <v>103250</v>
      </c>
      <c r="B135" s="2"/>
      <c r="C135" s="2"/>
      <c r="D135" s="8">
        <f>VLOOKUP(A135,[1]General!$A:$J,7,0)</f>
        <v>60</v>
      </c>
      <c r="E135" s="4"/>
      <c r="F135" s="6">
        <f t="shared" si="10"/>
        <v>120</v>
      </c>
      <c r="G135" s="6">
        <f t="shared" si="11"/>
        <v>240</v>
      </c>
      <c r="H135" s="6">
        <f t="shared" si="12"/>
        <v>120</v>
      </c>
      <c r="I135" s="6">
        <f t="shared" si="13"/>
        <v>120</v>
      </c>
      <c r="J135" s="8" t="str">
        <f>VLOOKUP($A135,[1]General!$A:$C,2,0)</f>
        <v>Description de l'Egypte - Sultan Hasan's Mosque, Cairo 1820-29</v>
      </c>
      <c r="K135" s="8" t="str">
        <f>VLOOKUP($A135,[1]General!$A:$C,2,0)</f>
        <v>Description de l'Egypte - Sultan Hasan's Mosque, Cairo 1820-29</v>
      </c>
      <c r="L135" s="2"/>
      <c r="M135" s="2"/>
      <c r="N135" s="8" t="str">
        <f>VLOOKUP($A135,[1]General!$A:$I,9,0)</f>
        <v>Excellent condition - please inspect images closely.</v>
      </c>
      <c r="O135" s="2"/>
      <c r="P135" s="2"/>
      <c r="Q135" s="2"/>
      <c r="R135" s="2"/>
      <c r="S135" s="2"/>
      <c r="T135" s="2"/>
      <c r="U135" s="2"/>
      <c r="V135" s="5" t="s">
        <v>61</v>
      </c>
      <c r="W135" s="2"/>
      <c r="X135" s="2"/>
      <c r="Y135" s="2"/>
      <c r="Z135" s="2"/>
      <c r="AA135" s="2"/>
      <c r="AB135" s="2" t="s">
        <v>47</v>
      </c>
      <c r="AC135" s="2"/>
      <c r="AD135" s="2" t="s">
        <v>48</v>
      </c>
      <c r="AE135" s="2"/>
      <c r="AF135" s="2"/>
      <c r="AG135" s="2"/>
      <c r="AH135" s="2" t="s">
        <v>49</v>
      </c>
      <c r="AI135" s="2"/>
      <c r="AJ135" s="2"/>
      <c r="AK135" s="2" t="s">
        <v>49</v>
      </c>
      <c r="AL135" s="2" t="s">
        <v>49</v>
      </c>
      <c r="AM135" s="2" t="s">
        <v>49</v>
      </c>
      <c r="AN135" s="2" t="s">
        <v>49</v>
      </c>
      <c r="AO135" s="2" t="s">
        <v>49</v>
      </c>
      <c r="AP135" s="2" t="s">
        <v>49</v>
      </c>
      <c r="AQ135" s="2"/>
      <c r="AR135" s="2"/>
      <c r="AS135" s="2"/>
      <c r="AT135" s="2"/>
      <c r="AU135" s="2"/>
    </row>
    <row r="136" spans="1:47" ht="15" customHeight="1" x14ac:dyDescent="0.25">
      <c r="A136" s="10">
        <v>103270</v>
      </c>
      <c r="B136" s="2"/>
      <c r="C136" s="2"/>
      <c r="D136" s="8">
        <f>VLOOKUP(A136,[1]General!$A:$J,7,0)</f>
        <v>60</v>
      </c>
      <c r="E136" s="4"/>
      <c r="F136" s="6">
        <f t="shared" si="10"/>
        <v>120</v>
      </c>
      <c r="G136" s="6">
        <f t="shared" si="11"/>
        <v>240</v>
      </c>
      <c r="H136" s="6">
        <f t="shared" si="12"/>
        <v>120</v>
      </c>
      <c r="I136" s="6">
        <f t="shared" si="13"/>
        <v>120</v>
      </c>
      <c r="J136" s="8" t="str">
        <f>VLOOKUP($A136,[1]General!$A:$C,2,0)</f>
        <v>Description de l'Egypte - View of Old Cairo 1820-29</v>
      </c>
      <c r="K136" s="8" t="str">
        <f>VLOOKUP($A136,[1]General!$A:$C,2,0)</f>
        <v>Description de l'Egypte - View of Old Cairo 1820-29</v>
      </c>
      <c r="L136" s="2"/>
      <c r="M136" s="2"/>
      <c r="N136" s="8" t="str">
        <f>VLOOKUP($A136,[1]General!$A:$I,9,0)</f>
        <v>Water stains to lower right hand side and blind stamp - please inspect images closely as they are very accurate.</v>
      </c>
      <c r="O136" s="2"/>
      <c r="P136" s="2"/>
      <c r="Q136" s="2"/>
      <c r="R136" s="2"/>
      <c r="S136" s="2"/>
      <c r="T136" s="2"/>
      <c r="U136" s="2"/>
      <c r="V136" s="5" t="s">
        <v>61</v>
      </c>
      <c r="W136" s="2"/>
      <c r="X136" s="2"/>
      <c r="Y136" s="2"/>
      <c r="Z136" s="2"/>
      <c r="AA136" s="2"/>
      <c r="AB136" s="2" t="s">
        <v>47</v>
      </c>
      <c r="AC136" s="2"/>
      <c r="AD136" s="2" t="s">
        <v>48</v>
      </c>
      <c r="AE136" s="2"/>
      <c r="AF136" s="2"/>
      <c r="AG136" s="2"/>
      <c r="AH136" s="2" t="s">
        <v>49</v>
      </c>
      <c r="AI136" s="2"/>
      <c r="AJ136" s="2"/>
      <c r="AK136" s="2" t="s">
        <v>49</v>
      </c>
      <c r="AL136" s="2" t="s">
        <v>49</v>
      </c>
      <c r="AM136" s="2" t="s">
        <v>49</v>
      </c>
      <c r="AN136" s="2" t="s">
        <v>49</v>
      </c>
      <c r="AO136" s="2" t="s">
        <v>49</v>
      </c>
      <c r="AP136" s="2" t="s">
        <v>49</v>
      </c>
      <c r="AQ136" s="2"/>
      <c r="AR136" s="2"/>
      <c r="AS136" s="2"/>
      <c r="AT136" s="2"/>
      <c r="AU136" s="2"/>
    </row>
    <row r="137" spans="1:47" ht="15" customHeight="1" x14ac:dyDescent="0.25">
      <c r="A137" s="10">
        <v>103290</v>
      </c>
      <c r="B137" s="2"/>
      <c r="C137" s="2"/>
      <c r="D137" s="8">
        <f>VLOOKUP(A137,[1]General!$A:$J,7,0)</f>
        <v>40</v>
      </c>
      <c r="E137" s="3"/>
      <c r="F137" s="6">
        <f t="shared" si="10"/>
        <v>80</v>
      </c>
      <c r="G137" s="6">
        <f t="shared" si="11"/>
        <v>160</v>
      </c>
      <c r="H137" s="6">
        <f t="shared" si="12"/>
        <v>80</v>
      </c>
      <c r="I137" s="6">
        <f t="shared" si="13"/>
        <v>80</v>
      </c>
      <c r="J137" s="8" t="str">
        <f>VLOOKUP($A137,[1]General!$A:$C,2,0)</f>
        <v>Description de l'Egypte - Sultan Hasan's mosque, Cairo 1820-29</v>
      </c>
      <c r="K137" s="8" t="str">
        <f>VLOOKUP($A137,[1]General!$A:$C,2,0)</f>
        <v>Description de l'Egypte - Sultan Hasan's mosque, Cairo 1820-29</v>
      </c>
      <c r="L137" s="2"/>
      <c r="M137" s="2"/>
      <c r="N137" s="8" t="str">
        <f>VLOOKUP($A137,[1]General!$A:$I,9,0)</f>
        <v>Spotting affecting the image  and water staining - please see images</v>
      </c>
      <c r="O137" s="2"/>
      <c r="P137" s="2"/>
      <c r="Q137" s="2"/>
      <c r="R137" s="2"/>
      <c r="S137" s="2"/>
      <c r="T137" s="2"/>
      <c r="U137" s="2"/>
      <c r="V137" s="5" t="s">
        <v>61</v>
      </c>
      <c r="W137" s="2"/>
      <c r="X137" s="2"/>
      <c r="Y137" s="2"/>
      <c r="Z137" s="2"/>
      <c r="AA137" s="2"/>
      <c r="AB137" s="2" t="s">
        <v>47</v>
      </c>
      <c r="AC137" s="2"/>
      <c r="AD137" s="2" t="s">
        <v>48</v>
      </c>
      <c r="AE137" s="2"/>
      <c r="AF137" s="2"/>
      <c r="AG137" s="2"/>
      <c r="AH137" s="2" t="s">
        <v>49</v>
      </c>
      <c r="AI137" s="2"/>
      <c r="AJ137" s="2"/>
      <c r="AK137" s="2" t="s">
        <v>49</v>
      </c>
      <c r="AL137" s="2" t="s">
        <v>49</v>
      </c>
      <c r="AM137" s="2" t="s">
        <v>49</v>
      </c>
      <c r="AN137" s="2" t="s">
        <v>49</v>
      </c>
      <c r="AO137" s="2" t="s">
        <v>49</v>
      </c>
      <c r="AP137" s="2" t="s">
        <v>49</v>
      </c>
      <c r="AQ137" s="2"/>
      <c r="AR137" s="2"/>
      <c r="AS137" s="2"/>
      <c r="AT137" s="2"/>
      <c r="AU137" s="2"/>
    </row>
    <row r="138" spans="1:47" ht="15" customHeight="1" x14ac:dyDescent="0.25">
      <c r="A138" s="10">
        <v>103314</v>
      </c>
      <c r="B138" s="2"/>
      <c r="C138" s="2"/>
      <c r="D138" s="8">
        <f>VLOOKUP(A138,[1]General!$A:$J,7,0)</f>
        <v>25</v>
      </c>
      <c r="E138" s="3"/>
      <c r="F138" s="6">
        <f t="shared" si="10"/>
        <v>50</v>
      </c>
      <c r="G138" s="6">
        <f t="shared" si="11"/>
        <v>100</v>
      </c>
      <c r="H138" s="6">
        <f t="shared" si="12"/>
        <v>50</v>
      </c>
      <c r="I138" s="6">
        <f t="shared" si="13"/>
        <v>50</v>
      </c>
      <c r="J138" s="8" t="str">
        <f>VLOOKUP($A138,[1]General!$A:$C,2,0)</f>
        <v>Papyrus of Anhai from the Book of the Dead 1899</v>
      </c>
      <c r="K138" s="8" t="str">
        <f>VLOOKUP($A138,[1]General!$A:$C,2,0)</f>
        <v>Papyrus of Anhai from the Book of the Dead 1899</v>
      </c>
      <c r="L138" s="2"/>
      <c r="M138" s="2"/>
      <c r="N138" s="8" t="str">
        <f>VLOOKUP($A138,[1]General!$A:$I,9,0)</f>
        <v>Excellent condition - please inspect images for minor age-related marks or blemishes.</v>
      </c>
      <c r="O138" s="2"/>
      <c r="P138" s="2"/>
      <c r="Q138" s="2"/>
      <c r="R138" s="2"/>
      <c r="S138" s="2"/>
      <c r="T138" s="2"/>
      <c r="U138" s="2"/>
      <c r="V138" s="5" t="s">
        <v>61</v>
      </c>
      <c r="W138" s="2"/>
      <c r="X138" s="2"/>
      <c r="Y138" s="2"/>
      <c r="Z138" s="2"/>
      <c r="AA138" s="2"/>
      <c r="AB138" s="2" t="s">
        <v>47</v>
      </c>
      <c r="AC138" s="2"/>
      <c r="AD138" s="2" t="s">
        <v>48</v>
      </c>
      <c r="AE138" s="2"/>
      <c r="AF138" s="2"/>
      <c r="AG138" s="2"/>
      <c r="AH138" s="2" t="s">
        <v>49</v>
      </c>
      <c r="AI138" s="2"/>
      <c r="AJ138" s="2"/>
      <c r="AK138" s="2" t="s">
        <v>49</v>
      </c>
      <c r="AL138" s="2" t="s">
        <v>49</v>
      </c>
      <c r="AM138" s="2" t="s">
        <v>49</v>
      </c>
      <c r="AN138" s="2" t="s">
        <v>49</v>
      </c>
      <c r="AO138" s="2" t="s">
        <v>49</v>
      </c>
      <c r="AP138" s="2" t="s">
        <v>49</v>
      </c>
      <c r="AQ138" s="2"/>
      <c r="AR138" s="2"/>
      <c r="AS138" s="2"/>
      <c r="AT138" s="2"/>
      <c r="AU138" s="2"/>
    </row>
    <row r="139" spans="1:47" ht="15" customHeight="1" x14ac:dyDescent="0.25">
      <c r="A139" s="10">
        <v>103315</v>
      </c>
      <c r="B139" s="2"/>
      <c r="C139" s="2"/>
      <c r="D139" s="8">
        <f>VLOOKUP(A139,[1]General!$A:$J,7,0)</f>
        <v>25</v>
      </c>
      <c r="E139" s="3"/>
      <c r="F139" s="6">
        <f t="shared" si="10"/>
        <v>50</v>
      </c>
      <c r="G139" s="6">
        <f t="shared" si="11"/>
        <v>100</v>
      </c>
      <c r="H139" s="6">
        <f t="shared" si="12"/>
        <v>50</v>
      </c>
      <c r="I139" s="6">
        <f t="shared" si="13"/>
        <v>50</v>
      </c>
      <c r="J139" s="8" t="str">
        <f>VLOOKUP($A139,[1]General!$A:$C,2,0)</f>
        <v>Papyrus of Anhai from the Book of the Dead 1899</v>
      </c>
      <c r="K139" s="8" t="str">
        <f>VLOOKUP($A139,[1]General!$A:$C,2,0)</f>
        <v>Papyrus of Anhai from the Book of the Dead 1899</v>
      </c>
      <c r="L139" s="2"/>
      <c r="M139" s="2"/>
      <c r="N139" s="8" t="str">
        <f>VLOOKUP($A139,[1]General!$A:$I,9,0)</f>
        <v>Excellent condition - please inspect images for minor age-related marks or blemishes.</v>
      </c>
      <c r="O139" s="2"/>
      <c r="P139" s="2"/>
      <c r="Q139" s="2"/>
      <c r="R139" s="2"/>
      <c r="S139" s="2"/>
      <c r="T139" s="2"/>
      <c r="U139" s="2"/>
      <c r="V139" s="5" t="s">
        <v>61</v>
      </c>
      <c r="W139" s="2"/>
      <c r="X139" s="2"/>
      <c r="Y139" s="2"/>
      <c r="Z139" s="2"/>
      <c r="AA139" s="2"/>
      <c r="AB139" s="2" t="s">
        <v>47</v>
      </c>
      <c r="AC139" s="2"/>
      <c r="AD139" s="2" t="s">
        <v>48</v>
      </c>
      <c r="AE139" s="2"/>
      <c r="AF139" s="2"/>
      <c r="AG139" s="2"/>
      <c r="AH139" s="2" t="s">
        <v>49</v>
      </c>
      <c r="AI139" s="2"/>
      <c r="AJ139" s="2"/>
      <c r="AK139" s="2" t="s">
        <v>49</v>
      </c>
      <c r="AL139" s="2" t="s">
        <v>49</v>
      </c>
      <c r="AM139" s="2" t="s">
        <v>49</v>
      </c>
      <c r="AN139" s="2" t="s">
        <v>49</v>
      </c>
      <c r="AO139" s="2" t="s">
        <v>49</v>
      </c>
      <c r="AP139" s="2" t="s">
        <v>49</v>
      </c>
      <c r="AQ139" s="2"/>
      <c r="AR139" s="2"/>
      <c r="AS139" s="2"/>
      <c r="AT139" s="2"/>
      <c r="AU139" s="2"/>
    </row>
    <row r="140" spans="1:47" ht="15" customHeight="1" x14ac:dyDescent="0.25">
      <c r="A140" s="10">
        <v>103316</v>
      </c>
      <c r="B140" s="2"/>
      <c r="C140" s="2"/>
      <c r="D140" s="8">
        <f>VLOOKUP(A140,[1]General!$A:$J,7,0)</f>
        <v>25</v>
      </c>
      <c r="E140" s="3"/>
      <c r="F140" s="6">
        <f t="shared" si="10"/>
        <v>50</v>
      </c>
      <c r="G140" s="6">
        <f t="shared" si="11"/>
        <v>100</v>
      </c>
      <c r="H140" s="6">
        <f t="shared" si="12"/>
        <v>50</v>
      </c>
      <c r="I140" s="6">
        <f t="shared" si="13"/>
        <v>50</v>
      </c>
      <c r="J140" s="8" t="str">
        <f>VLOOKUP($A140,[1]General!$A:$C,2,0)</f>
        <v>Papyrus of Anhai from the Book of the Dead 1899</v>
      </c>
      <c r="K140" s="8" t="str">
        <f>VLOOKUP($A140,[1]General!$A:$C,2,0)</f>
        <v>Papyrus of Anhai from the Book of the Dead 1899</v>
      </c>
      <c r="L140" s="2"/>
      <c r="M140" s="2"/>
      <c r="N140" s="8" t="str">
        <f>VLOOKUP($A140,[1]General!$A:$I,9,0)</f>
        <v>Excellent condition - please inspect images for minor age-related marks or blemishes.</v>
      </c>
      <c r="O140" s="2"/>
      <c r="P140" s="2"/>
      <c r="Q140" s="2"/>
      <c r="R140" s="2"/>
      <c r="S140" s="2"/>
      <c r="T140" s="2"/>
      <c r="U140" s="2"/>
      <c r="V140" s="5" t="s">
        <v>64</v>
      </c>
      <c r="W140" s="2"/>
      <c r="X140" s="2"/>
      <c r="Y140" s="2"/>
      <c r="Z140" s="2"/>
      <c r="AA140" s="2"/>
      <c r="AB140" s="2" t="s">
        <v>47</v>
      </c>
      <c r="AC140" s="2"/>
      <c r="AD140" s="2" t="s">
        <v>48</v>
      </c>
      <c r="AE140" s="2"/>
      <c r="AF140" s="2"/>
      <c r="AG140" s="2"/>
      <c r="AH140" s="2" t="s">
        <v>49</v>
      </c>
      <c r="AI140" s="2"/>
      <c r="AJ140" s="2"/>
      <c r="AK140" s="2" t="s">
        <v>49</v>
      </c>
      <c r="AL140" s="2" t="s">
        <v>49</v>
      </c>
      <c r="AM140" s="2" t="s">
        <v>49</v>
      </c>
      <c r="AN140" s="2" t="s">
        <v>49</v>
      </c>
      <c r="AO140" s="2" t="s">
        <v>49</v>
      </c>
      <c r="AP140" s="2" t="s">
        <v>49</v>
      </c>
      <c r="AQ140" s="2"/>
      <c r="AR140" s="2"/>
      <c r="AS140" s="2"/>
      <c r="AT140" s="2"/>
      <c r="AU140" s="2"/>
    </row>
    <row r="141" spans="1:47" ht="15" customHeight="1" x14ac:dyDescent="0.25">
      <c r="A141" s="10">
        <v>103317</v>
      </c>
      <c r="B141" s="2"/>
      <c r="C141" s="2"/>
      <c r="D141" s="8">
        <f>VLOOKUP(A141,[1]General!$A:$J,7,0)</f>
        <v>25</v>
      </c>
      <c r="E141" s="3"/>
      <c r="F141" s="6">
        <f t="shared" si="10"/>
        <v>50</v>
      </c>
      <c r="G141" s="6">
        <f t="shared" si="11"/>
        <v>100</v>
      </c>
      <c r="H141" s="6">
        <f t="shared" si="12"/>
        <v>50</v>
      </c>
      <c r="I141" s="6">
        <f t="shared" si="13"/>
        <v>50</v>
      </c>
      <c r="J141" s="8" t="str">
        <f>VLOOKUP($A141,[1]General!$A:$C,2,0)</f>
        <v>Papyrus of Anhai from the Book of the Dead 1899</v>
      </c>
      <c r="K141" s="8" t="str">
        <f>VLOOKUP($A141,[1]General!$A:$C,2,0)</f>
        <v>Papyrus of Anhai from the Book of the Dead 1899</v>
      </c>
      <c r="L141" s="2"/>
      <c r="M141" s="2"/>
      <c r="N141" s="8" t="str">
        <f>VLOOKUP($A141,[1]General!$A:$I,9,0)</f>
        <v>Excellent condition - please inspect images for minor age-related marks or blemishes.</v>
      </c>
      <c r="O141" s="2"/>
      <c r="P141" s="2"/>
      <c r="Q141" s="2"/>
      <c r="R141" s="2"/>
      <c r="S141" s="2"/>
      <c r="T141" s="2"/>
      <c r="U141" s="2"/>
      <c r="V141" s="5" t="s">
        <v>64</v>
      </c>
      <c r="W141" s="2"/>
      <c r="X141" s="2"/>
      <c r="Y141" s="2"/>
      <c r="Z141" s="2"/>
      <c r="AA141" s="2"/>
      <c r="AB141" s="2" t="s">
        <v>47</v>
      </c>
      <c r="AC141" s="2"/>
      <c r="AD141" s="2" t="s">
        <v>48</v>
      </c>
      <c r="AE141" s="2"/>
      <c r="AF141" s="2"/>
      <c r="AG141" s="2"/>
      <c r="AH141" s="2" t="s">
        <v>49</v>
      </c>
      <c r="AI141" s="2"/>
      <c r="AJ141" s="2"/>
      <c r="AK141" s="2" t="s">
        <v>49</v>
      </c>
      <c r="AL141" s="2" t="s">
        <v>49</v>
      </c>
      <c r="AM141" s="2" t="s">
        <v>49</v>
      </c>
      <c r="AN141" s="2" t="s">
        <v>49</v>
      </c>
      <c r="AO141" s="2" t="s">
        <v>49</v>
      </c>
      <c r="AP141" s="2" t="s">
        <v>49</v>
      </c>
      <c r="AQ141" s="2"/>
      <c r="AR141" s="2"/>
      <c r="AS141" s="2"/>
      <c r="AT141" s="2"/>
      <c r="AU141" s="2"/>
    </row>
    <row r="142" spans="1:47" ht="15" customHeight="1" x14ac:dyDescent="0.25">
      <c r="A142" s="10">
        <v>103318</v>
      </c>
      <c r="B142" s="2"/>
      <c r="C142" s="2"/>
      <c r="D142" s="8">
        <f>VLOOKUP(A142,[1]General!$A:$J,7,0)</f>
        <v>25</v>
      </c>
      <c r="E142" s="3"/>
      <c r="F142" s="6">
        <f t="shared" si="10"/>
        <v>50</v>
      </c>
      <c r="G142" s="6">
        <f t="shared" si="11"/>
        <v>100</v>
      </c>
      <c r="H142" s="6">
        <f t="shared" si="12"/>
        <v>50</v>
      </c>
      <c r="I142" s="6">
        <f t="shared" si="13"/>
        <v>50</v>
      </c>
      <c r="J142" s="8" t="str">
        <f>VLOOKUP($A142,[1]General!$A:$C,2,0)</f>
        <v>Papyrus of Anhai from the Book of the Dead 1899</v>
      </c>
      <c r="K142" s="8" t="str">
        <f>VLOOKUP($A142,[1]General!$A:$C,2,0)</f>
        <v>Papyrus of Anhai from the Book of the Dead 1899</v>
      </c>
      <c r="L142" s="2"/>
      <c r="M142" s="2"/>
      <c r="N142" s="8" t="str">
        <f>VLOOKUP($A142,[1]General!$A:$I,9,0)</f>
        <v>Excellent condition - please inspect images for minor age-related marks or blemishes.</v>
      </c>
      <c r="O142" s="2"/>
      <c r="P142" s="2"/>
      <c r="Q142" s="2"/>
      <c r="R142" s="2"/>
      <c r="S142" s="2"/>
      <c r="T142" s="2"/>
      <c r="U142" s="2"/>
      <c r="V142" s="5" t="s">
        <v>64</v>
      </c>
      <c r="W142" s="2"/>
      <c r="X142" s="2"/>
      <c r="Y142" s="2"/>
      <c r="Z142" s="2"/>
      <c r="AA142" s="2"/>
      <c r="AB142" s="2" t="s">
        <v>47</v>
      </c>
      <c r="AC142" s="2"/>
      <c r="AD142" s="2" t="s">
        <v>48</v>
      </c>
      <c r="AE142" s="2"/>
      <c r="AF142" s="2"/>
      <c r="AG142" s="2"/>
      <c r="AH142" s="2" t="s">
        <v>49</v>
      </c>
      <c r="AI142" s="2"/>
      <c r="AJ142" s="2"/>
      <c r="AK142" s="2" t="s">
        <v>49</v>
      </c>
      <c r="AL142" s="2" t="s">
        <v>49</v>
      </c>
      <c r="AM142" s="2" t="s">
        <v>49</v>
      </c>
      <c r="AN142" s="2" t="s">
        <v>49</v>
      </c>
      <c r="AO142" s="2" t="s">
        <v>49</v>
      </c>
      <c r="AP142" s="2" t="s">
        <v>49</v>
      </c>
      <c r="AQ142" s="2"/>
      <c r="AR142" s="2"/>
      <c r="AS142" s="2"/>
      <c r="AT142" s="2"/>
      <c r="AU142" s="2"/>
    </row>
    <row r="143" spans="1:47" ht="15" customHeight="1" x14ac:dyDescent="0.25">
      <c r="A143" s="10">
        <v>103319</v>
      </c>
      <c r="B143" s="2"/>
      <c r="C143" s="2"/>
      <c r="D143" s="8">
        <f>VLOOKUP(A143,[1]General!$A:$J,7,0)</f>
        <v>25</v>
      </c>
      <c r="E143" s="4"/>
      <c r="F143" s="6">
        <f t="shared" si="10"/>
        <v>50</v>
      </c>
      <c r="G143" s="6">
        <f t="shared" si="11"/>
        <v>100</v>
      </c>
      <c r="H143" s="6">
        <f t="shared" si="12"/>
        <v>50</v>
      </c>
      <c r="I143" s="6">
        <f t="shared" si="13"/>
        <v>50</v>
      </c>
      <c r="J143" s="8" t="str">
        <f>VLOOKUP($A143,[1]General!$A:$C,2,0)</f>
        <v>Papyrus of Anhai from the Book of the Dead 1899</v>
      </c>
      <c r="K143" s="8" t="str">
        <f>VLOOKUP($A143,[1]General!$A:$C,2,0)</f>
        <v>Papyrus of Anhai from the Book of the Dead 1899</v>
      </c>
      <c r="L143" s="2"/>
      <c r="M143" s="2"/>
      <c r="N143" s="8" t="str">
        <f>VLOOKUP($A143,[1]General!$A:$I,9,0)</f>
        <v>Excellent condition - please inspect images for minor age-related marks or blemishes.</v>
      </c>
      <c r="O143" s="2"/>
      <c r="P143" s="2"/>
      <c r="Q143" s="2"/>
      <c r="R143" s="2"/>
      <c r="S143" s="2"/>
      <c r="T143" s="2"/>
      <c r="U143" s="2"/>
      <c r="V143" s="5" t="s">
        <v>64</v>
      </c>
      <c r="W143" s="2"/>
      <c r="X143" s="2"/>
      <c r="Y143" s="2"/>
      <c r="Z143" s="2"/>
      <c r="AA143" s="2"/>
      <c r="AB143" s="2" t="s">
        <v>47</v>
      </c>
      <c r="AC143" s="2"/>
      <c r="AD143" s="2" t="s">
        <v>48</v>
      </c>
      <c r="AE143" s="2"/>
      <c r="AF143" s="2"/>
      <c r="AG143" s="2"/>
      <c r="AH143" s="2" t="s">
        <v>49</v>
      </c>
      <c r="AI143" s="2"/>
      <c r="AJ143" s="2"/>
      <c r="AK143" s="2" t="s">
        <v>49</v>
      </c>
      <c r="AL143" s="2" t="s">
        <v>49</v>
      </c>
      <c r="AM143" s="2" t="s">
        <v>49</v>
      </c>
      <c r="AN143" s="2" t="s">
        <v>49</v>
      </c>
      <c r="AO143" s="2" t="s">
        <v>49</v>
      </c>
      <c r="AP143" s="2" t="s">
        <v>49</v>
      </c>
      <c r="AQ143" s="2"/>
      <c r="AR143" s="2"/>
      <c r="AS143" s="2"/>
      <c r="AT143" s="2"/>
      <c r="AU143" s="2"/>
    </row>
    <row r="144" spans="1:47" ht="15" customHeight="1" x14ac:dyDescent="0.25">
      <c r="A144" s="10">
        <v>103470</v>
      </c>
      <c r="B144" s="2"/>
      <c r="C144" s="2"/>
      <c r="D144" s="8">
        <f>VLOOKUP(A144,[1]General!$A:$J,7,0)</f>
        <v>20</v>
      </c>
      <c r="E144" s="4"/>
      <c r="F144" s="6">
        <f t="shared" si="10"/>
        <v>40</v>
      </c>
      <c r="G144" s="6">
        <f t="shared" si="11"/>
        <v>80</v>
      </c>
      <c r="H144" s="6">
        <f t="shared" si="12"/>
        <v>40</v>
      </c>
      <c r="I144" s="6">
        <f t="shared" si="13"/>
        <v>40</v>
      </c>
      <c r="J144" s="8" t="str">
        <f>VLOOKUP($A144,[1]General!$A:$C,2,0)</f>
        <v>Capt GF Atkinson - Our Station from Curry and Rice from Curry and Rice 1859</v>
      </c>
      <c r="K144" s="8" t="str">
        <f>VLOOKUP($A144,[1]General!$A:$C,2,0)</f>
        <v>Capt GF Atkinson - Our Station from Curry and Rice from Curry and Rice 1859</v>
      </c>
      <c r="L144" s="2"/>
      <c r="M144" s="2"/>
      <c r="N144" s="8" t="str">
        <f>VLOOKUP($A144,[1]General!$A:$I,9,0)</f>
        <v>Excellent condition - please inspect images for minor age-related marks or blemishes.</v>
      </c>
      <c r="O144" s="2"/>
      <c r="P144" s="2"/>
      <c r="Q144" s="2"/>
      <c r="R144" s="2"/>
      <c r="S144" s="2"/>
      <c r="T144" s="2"/>
      <c r="U144" s="2"/>
      <c r="V144" s="5" t="s">
        <v>64</v>
      </c>
      <c r="W144" s="2"/>
      <c r="X144" s="2"/>
      <c r="Y144" s="2"/>
      <c r="Z144" s="2"/>
      <c r="AA144" s="2"/>
      <c r="AB144" s="2" t="s">
        <v>47</v>
      </c>
      <c r="AC144" s="2"/>
      <c r="AD144" s="2" t="s">
        <v>48</v>
      </c>
      <c r="AE144" s="2"/>
      <c r="AF144" s="2"/>
      <c r="AG144" s="2"/>
      <c r="AH144" s="2" t="s">
        <v>49</v>
      </c>
      <c r="AI144" s="2"/>
      <c r="AJ144" s="2"/>
      <c r="AK144" s="2" t="s">
        <v>49</v>
      </c>
      <c r="AL144" s="2" t="s">
        <v>49</v>
      </c>
      <c r="AM144" s="2" t="s">
        <v>49</v>
      </c>
      <c r="AN144" s="2" t="s">
        <v>49</v>
      </c>
      <c r="AO144" s="2" t="s">
        <v>49</v>
      </c>
      <c r="AP144" s="2" t="s">
        <v>49</v>
      </c>
      <c r="AQ144" s="2"/>
      <c r="AR144" s="2"/>
      <c r="AS144" s="2"/>
      <c r="AT144" s="2"/>
      <c r="AU144" s="2"/>
    </row>
    <row r="145" spans="1:47" ht="15" customHeight="1" x14ac:dyDescent="0.25">
      <c r="A145" s="10">
        <v>103480</v>
      </c>
      <c r="B145" s="2"/>
      <c r="C145" s="2"/>
      <c r="D145" s="8">
        <f>VLOOKUP(A145,[1]General!$A:$J,7,0)</f>
        <v>20</v>
      </c>
      <c r="E145" s="4"/>
      <c r="F145" s="6">
        <f t="shared" si="10"/>
        <v>40</v>
      </c>
      <c r="G145" s="6">
        <f t="shared" si="11"/>
        <v>80</v>
      </c>
      <c r="H145" s="6">
        <f t="shared" si="12"/>
        <v>40</v>
      </c>
      <c r="I145" s="6">
        <f t="shared" si="13"/>
        <v>40</v>
      </c>
      <c r="J145" s="8" t="str">
        <f>VLOOKUP($A145,[1]General!$A:$C,2,0)</f>
        <v>Capt GF Atkinson - Our Judge from Curry and Rice 1859</v>
      </c>
      <c r="K145" s="8" t="str">
        <f>VLOOKUP($A145,[1]General!$A:$C,2,0)</f>
        <v>Capt GF Atkinson - Our Judge from Curry and Rice 1859</v>
      </c>
      <c r="L145" s="2"/>
      <c r="M145" s="2"/>
      <c r="N145" s="8" t="str">
        <f>VLOOKUP($A145,[1]General!$A:$I,9,0)</f>
        <v>Excellent condition - please inspect images for minor age-related marks or blemishes.</v>
      </c>
      <c r="O145" s="2"/>
      <c r="P145" s="2"/>
      <c r="Q145" s="2"/>
      <c r="R145" s="2"/>
      <c r="S145" s="2"/>
      <c r="T145" s="2"/>
      <c r="U145" s="2"/>
      <c r="V145" s="5" t="s">
        <v>64</v>
      </c>
      <c r="W145" s="2"/>
      <c r="X145" s="2"/>
      <c r="Y145" s="2"/>
      <c r="Z145" s="2"/>
      <c r="AA145" s="2"/>
      <c r="AB145" s="2" t="s">
        <v>47</v>
      </c>
      <c r="AC145" s="2"/>
      <c r="AD145" s="2" t="s">
        <v>48</v>
      </c>
      <c r="AE145" s="2"/>
      <c r="AF145" s="2"/>
      <c r="AG145" s="2"/>
      <c r="AH145" s="2" t="s">
        <v>49</v>
      </c>
      <c r="AI145" s="2"/>
      <c r="AJ145" s="2"/>
      <c r="AK145" s="2" t="s">
        <v>49</v>
      </c>
      <c r="AL145" s="2" t="s">
        <v>49</v>
      </c>
      <c r="AM145" s="2" t="s">
        <v>49</v>
      </c>
      <c r="AN145" s="2" t="s">
        <v>49</v>
      </c>
      <c r="AO145" s="2" t="s">
        <v>49</v>
      </c>
      <c r="AP145" s="2" t="s">
        <v>49</v>
      </c>
      <c r="AQ145" s="2"/>
      <c r="AR145" s="2"/>
      <c r="AS145" s="2"/>
      <c r="AT145" s="2"/>
      <c r="AU145" s="2"/>
    </row>
    <row r="146" spans="1:47" ht="15" customHeight="1" x14ac:dyDescent="0.25">
      <c r="A146" s="10">
        <v>103490</v>
      </c>
      <c r="B146" s="2"/>
      <c r="C146" s="2"/>
      <c r="D146" s="8">
        <f>VLOOKUP(A146,[1]General!$A:$J,7,0)</f>
        <v>20</v>
      </c>
      <c r="E146" s="3"/>
      <c r="F146" s="6">
        <f t="shared" si="10"/>
        <v>40</v>
      </c>
      <c r="G146" s="6">
        <f t="shared" si="11"/>
        <v>80</v>
      </c>
      <c r="H146" s="6">
        <f t="shared" si="12"/>
        <v>40</v>
      </c>
      <c r="I146" s="6">
        <f t="shared" si="13"/>
        <v>40</v>
      </c>
      <c r="J146" s="8" t="str">
        <f>VLOOKUP($A146,[1]General!$A:$C,2,0)</f>
        <v>Capt GF Atkinson - Our Judge's Wife from Curry and Rice 1859</v>
      </c>
      <c r="K146" s="8" t="str">
        <f>VLOOKUP($A146,[1]General!$A:$C,2,0)</f>
        <v>Capt GF Atkinson - Our Judge's Wife from Curry and Rice 1859</v>
      </c>
      <c r="L146" s="2"/>
      <c r="M146" s="2"/>
      <c r="N146" s="8" t="str">
        <f>VLOOKUP($A146,[1]General!$A:$I,9,0)</f>
        <v>Excellent condition - please inspect images for minor age-related marks or blemishes.</v>
      </c>
      <c r="O146" s="2"/>
      <c r="P146" s="2"/>
      <c r="Q146" s="2"/>
      <c r="R146" s="2"/>
      <c r="S146" s="2"/>
      <c r="T146" s="2"/>
      <c r="U146" s="2"/>
      <c r="V146" s="5" t="s">
        <v>64</v>
      </c>
      <c r="W146" s="2"/>
      <c r="X146" s="2"/>
      <c r="Y146" s="2"/>
      <c r="Z146" s="2"/>
      <c r="AA146" s="2"/>
      <c r="AB146" s="2" t="s">
        <v>47</v>
      </c>
      <c r="AC146" s="2"/>
      <c r="AD146" s="2" t="s">
        <v>48</v>
      </c>
      <c r="AE146" s="2"/>
      <c r="AF146" s="2"/>
      <c r="AG146" s="2"/>
      <c r="AH146" s="2" t="s">
        <v>49</v>
      </c>
      <c r="AI146" s="2"/>
      <c r="AJ146" s="2"/>
      <c r="AK146" s="2" t="s">
        <v>49</v>
      </c>
      <c r="AL146" s="2" t="s">
        <v>49</v>
      </c>
      <c r="AM146" s="2" t="s">
        <v>49</v>
      </c>
      <c r="AN146" s="2" t="s">
        <v>49</v>
      </c>
      <c r="AO146" s="2" t="s">
        <v>49</v>
      </c>
      <c r="AP146" s="2" t="s">
        <v>49</v>
      </c>
      <c r="AQ146" s="2"/>
      <c r="AR146" s="2"/>
      <c r="AS146" s="2"/>
      <c r="AT146" s="2"/>
      <c r="AU146" s="2"/>
    </row>
    <row r="147" spans="1:47" ht="15" customHeight="1" x14ac:dyDescent="0.25">
      <c r="A147" s="10">
        <v>103500</v>
      </c>
      <c r="B147" s="2"/>
      <c r="C147" s="2"/>
      <c r="D147" s="8">
        <f>VLOOKUP(A147,[1]General!$A:$J,7,0)</f>
        <v>20</v>
      </c>
      <c r="E147" s="3"/>
      <c r="F147" s="6">
        <f t="shared" si="10"/>
        <v>40</v>
      </c>
      <c r="G147" s="6">
        <f t="shared" si="11"/>
        <v>80</v>
      </c>
      <c r="H147" s="6">
        <f t="shared" si="12"/>
        <v>40</v>
      </c>
      <c r="I147" s="6">
        <f t="shared" si="13"/>
        <v>40</v>
      </c>
      <c r="J147" s="8" t="str">
        <f>VLOOKUP($A147,[1]General!$A:$C,2,0)</f>
        <v>Capt GF Atkinson - Our Magistrate from Curry and Rice 1859</v>
      </c>
      <c r="K147" s="8" t="str">
        <f>VLOOKUP($A147,[1]General!$A:$C,2,0)</f>
        <v>Capt GF Atkinson - Our Magistrate from Curry and Rice 1859</v>
      </c>
      <c r="L147" s="2"/>
      <c r="M147" s="2"/>
      <c r="N147" s="8" t="str">
        <f>VLOOKUP($A147,[1]General!$A:$I,9,0)</f>
        <v>Excellent condition - please inspect images for minor age-related marks or blemishes.</v>
      </c>
      <c r="O147" s="2"/>
      <c r="P147" s="2"/>
      <c r="Q147" s="2"/>
      <c r="R147" s="2"/>
      <c r="S147" s="2"/>
      <c r="T147" s="2"/>
      <c r="U147" s="2"/>
      <c r="V147" s="5" t="s">
        <v>64</v>
      </c>
      <c r="W147" s="2"/>
      <c r="X147" s="2"/>
      <c r="Y147" s="2"/>
      <c r="Z147" s="2"/>
      <c r="AA147" s="2"/>
      <c r="AB147" s="2" t="s">
        <v>47</v>
      </c>
      <c r="AC147" s="2"/>
      <c r="AD147" s="2" t="s">
        <v>48</v>
      </c>
      <c r="AE147" s="2"/>
      <c r="AF147" s="2"/>
      <c r="AG147" s="2"/>
      <c r="AH147" s="2" t="s">
        <v>49</v>
      </c>
      <c r="AI147" s="2"/>
      <c r="AJ147" s="2"/>
      <c r="AK147" s="2" t="s">
        <v>49</v>
      </c>
      <c r="AL147" s="2" t="s">
        <v>49</v>
      </c>
      <c r="AM147" s="2" t="s">
        <v>49</v>
      </c>
      <c r="AN147" s="2" t="s">
        <v>49</v>
      </c>
      <c r="AO147" s="2" t="s">
        <v>49</v>
      </c>
      <c r="AP147" s="2" t="s">
        <v>49</v>
      </c>
      <c r="AQ147" s="2"/>
      <c r="AR147" s="2"/>
      <c r="AS147" s="2"/>
      <c r="AT147" s="2"/>
      <c r="AU147" s="2"/>
    </row>
    <row r="148" spans="1:47" ht="15" customHeight="1" x14ac:dyDescent="0.25">
      <c r="A148" s="10">
        <v>103510</v>
      </c>
      <c r="B148" s="2"/>
      <c r="C148" s="2"/>
      <c r="D148" s="8">
        <f>VLOOKUP(A148,[1]General!$A:$J,7,0)</f>
        <v>20</v>
      </c>
      <c r="E148" s="3"/>
      <c r="F148" s="6">
        <f t="shared" si="10"/>
        <v>40</v>
      </c>
      <c r="G148" s="6">
        <f t="shared" si="11"/>
        <v>80</v>
      </c>
      <c r="H148" s="6">
        <f t="shared" si="12"/>
        <v>40</v>
      </c>
      <c r="I148" s="6">
        <f t="shared" si="13"/>
        <v>40</v>
      </c>
      <c r="J148" s="8" t="str">
        <f>VLOOKUP($A148,[1]General!$A:$C,2,0)</f>
        <v>Capt GF Atkinson - Our Magistrate's Wife from Curry and Rice 1859</v>
      </c>
      <c r="K148" s="8" t="str">
        <f>VLOOKUP($A148,[1]General!$A:$C,2,0)</f>
        <v>Capt GF Atkinson - Our Magistrate's Wife from Curry and Rice 1859</v>
      </c>
      <c r="L148" s="2"/>
      <c r="M148" s="2"/>
      <c r="N148" s="8" t="str">
        <f>VLOOKUP($A148,[1]General!$A:$I,9,0)</f>
        <v>Excellent condition - please inspect images for minor age-related marks or blemishes.</v>
      </c>
      <c r="O148" s="2"/>
      <c r="P148" s="2"/>
      <c r="Q148" s="2"/>
      <c r="R148" s="2"/>
      <c r="S148" s="2"/>
      <c r="T148" s="2"/>
      <c r="U148" s="2"/>
      <c r="V148" s="5" t="s">
        <v>64</v>
      </c>
      <c r="W148" s="2"/>
      <c r="X148" s="2"/>
      <c r="Y148" s="2"/>
      <c r="Z148" s="2"/>
      <c r="AA148" s="2"/>
      <c r="AB148" s="2" t="s">
        <v>47</v>
      </c>
      <c r="AC148" s="2"/>
      <c r="AD148" s="2" t="s">
        <v>48</v>
      </c>
      <c r="AE148" s="2"/>
      <c r="AF148" s="2"/>
      <c r="AG148" s="2"/>
      <c r="AH148" s="2" t="s">
        <v>49</v>
      </c>
      <c r="AI148" s="2"/>
      <c r="AJ148" s="2"/>
      <c r="AK148" s="2" t="s">
        <v>49</v>
      </c>
      <c r="AL148" s="2" t="s">
        <v>49</v>
      </c>
      <c r="AM148" s="2" t="s">
        <v>49</v>
      </c>
      <c r="AN148" s="2" t="s">
        <v>49</v>
      </c>
      <c r="AO148" s="2" t="s">
        <v>49</v>
      </c>
      <c r="AP148" s="2" t="s">
        <v>49</v>
      </c>
      <c r="AQ148" s="2"/>
      <c r="AR148" s="2"/>
      <c r="AS148" s="2"/>
      <c r="AT148" s="2"/>
      <c r="AU148" s="2"/>
    </row>
    <row r="149" spans="1:47" ht="15" customHeight="1" x14ac:dyDescent="0.25">
      <c r="A149" s="10">
        <v>103520</v>
      </c>
      <c r="B149" s="2"/>
      <c r="C149" s="2"/>
      <c r="D149" s="8">
        <f>VLOOKUP(A149,[1]General!$A:$J,7,0)</f>
        <v>20</v>
      </c>
      <c r="E149" s="3"/>
      <c r="F149" s="6">
        <f t="shared" si="10"/>
        <v>40</v>
      </c>
      <c r="G149" s="6">
        <f t="shared" si="11"/>
        <v>80</v>
      </c>
      <c r="H149" s="6">
        <f t="shared" si="12"/>
        <v>40</v>
      </c>
      <c r="I149" s="6">
        <f t="shared" si="13"/>
        <v>40</v>
      </c>
      <c r="J149" s="8" t="str">
        <f>VLOOKUP($A149,[1]General!$A:$C,2,0)</f>
        <v>Capt GF Atkinson - Our Colonel from Curry and Rice 1859</v>
      </c>
      <c r="K149" s="8" t="str">
        <f>VLOOKUP($A149,[1]General!$A:$C,2,0)</f>
        <v>Capt GF Atkinson - Our Colonel from Curry and Rice 1859</v>
      </c>
      <c r="L149" s="2"/>
      <c r="M149" s="2"/>
      <c r="N149" s="8" t="str">
        <f>VLOOKUP($A149,[1]General!$A:$I,9,0)</f>
        <v>Excellent condition - please inspect images for minor age-related marks or blemishes.</v>
      </c>
      <c r="O149" s="2"/>
      <c r="P149" s="2"/>
      <c r="Q149" s="2"/>
      <c r="R149" s="2"/>
      <c r="S149" s="2"/>
      <c r="T149" s="2"/>
      <c r="U149" s="2"/>
      <c r="V149" s="5" t="s">
        <v>64</v>
      </c>
      <c r="W149" s="2"/>
      <c r="X149" s="2"/>
      <c r="Y149" s="2"/>
      <c r="Z149" s="2"/>
      <c r="AA149" s="2"/>
      <c r="AB149" s="2" t="s">
        <v>47</v>
      </c>
      <c r="AC149" s="2"/>
      <c r="AD149" s="2" t="s">
        <v>48</v>
      </c>
      <c r="AE149" s="2"/>
      <c r="AF149" s="2"/>
      <c r="AG149" s="2"/>
      <c r="AH149" s="2" t="s">
        <v>49</v>
      </c>
      <c r="AI149" s="2"/>
      <c r="AJ149" s="2"/>
      <c r="AK149" s="2" t="s">
        <v>49</v>
      </c>
      <c r="AL149" s="2" t="s">
        <v>49</v>
      </c>
      <c r="AM149" s="2" t="s">
        <v>49</v>
      </c>
      <c r="AN149" s="2" t="s">
        <v>49</v>
      </c>
      <c r="AO149" s="2" t="s">
        <v>49</v>
      </c>
      <c r="AP149" s="2" t="s">
        <v>49</v>
      </c>
      <c r="AQ149" s="2"/>
      <c r="AR149" s="2"/>
      <c r="AS149" s="2"/>
      <c r="AT149" s="2"/>
      <c r="AU149" s="2"/>
    </row>
    <row r="150" spans="1:47" ht="15" customHeight="1" x14ac:dyDescent="0.25">
      <c r="A150" s="10">
        <v>103530</v>
      </c>
      <c r="B150" s="2"/>
      <c r="C150" s="2"/>
      <c r="D150" s="8">
        <f>VLOOKUP(A150,[1]General!$A:$J,7,0)</f>
        <v>20</v>
      </c>
      <c r="E150" s="3"/>
      <c r="F150" s="6">
        <f t="shared" si="10"/>
        <v>40</v>
      </c>
      <c r="G150" s="6">
        <f t="shared" si="11"/>
        <v>80</v>
      </c>
      <c r="H150" s="6">
        <f t="shared" si="12"/>
        <v>40</v>
      </c>
      <c r="I150" s="6">
        <f t="shared" si="13"/>
        <v>40</v>
      </c>
      <c r="J150" s="8" t="str">
        <f>VLOOKUP($A150,[1]General!$A:$C,2,0)</f>
        <v>Capt GF Atkinson - Our Colonel's Wife from Curry and Rice 1859</v>
      </c>
      <c r="K150" s="8" t="str">
        <f>VLOOKUP($A150,[1]General!$A:$C,2,0)</f>
        <v>Capt GF Atkinson - Our Colonel's Wife from Curry and Rice 1859</v>
      </c>
      <c r="L150" s="2"/>
      <c r="M150" s="2"/>
      <c r="N150" s="8" t="str">
        <f>VLOOKUP($A150,[1]General!$A:$I,9,0)</f>
        <v>Excellent condition - please inspect images for minor age-related marks or blemishes.</v>
      </c>
      <c r="O150" s="2"/>
      <c r="P150" s="2"/>
      <c r="Q150" s="2"/>
      <c r="R150" s="2"/>
      <c r="S150" s="2"/>
      <c r="T150" s="2"/>
      <c r="U150" s="2"/>
      <c r="V150" s="5" t="s">
        <v>64</v>
      </c>
      <c r="W150" s="2"/>
      <c r="X150" s="2"/>
      <c r="Y150" s="2"/>
      <c r="Z150" s="2"/>
      <c r="AA150" s="2"/>
      <c r="AB150" s="2" t="s">
        <v>47</v>
      </c>
      <c r="AC150" s="2"/>
      <c r="AD150" s="2" t="s">
        <v>48</v>
      </c>
      <c r="AE150" s="2"/>
      <c r="AF150" s="2"/>
      <c r="AG150" s="2"/>
      <c r="AH150" s="2" t="s">
        <v>49</v>
      </c>
      <c r="AI150" s="2"/>
      <c r="AJ150" s="2"/>
      <c r="AK150" s="2" t="s">
        <v>49</v>
      </c>
      <c r="AL150" s="2" t="s">
        <v>49</v>
      </c>
      <c r="AM150" s="2" t="s">
        <v>49</v>
      </c>
      <c r="AN150" s="2" t="s">
        <v>49</v>
      </c>
      <c r="AO150" s="2" t="s">
        <v>49</v>
      </c>
      <c r="AP150" s="2" t="s">
        <v>49</v>
      </c>
      <c r="AQ150" s="2"/>
      <c r="AR150" s="2"/>
      <c r="AS150" s="2"/>
      <c r="AT150" s="2"/>
      <c r="AU150" s="2"/>
    </row>
    <row r="151" spans="1:47" ht="15" customHeight="1" x14ac:dyDescent="0.25">
      <c r="A151" s="10">
        <v>103540</v>
      </c>
      <c r="B151" s="2"/>
      <c r="C151" s="2"/>
      <c r="D151" s="8">
        <f>VLOOKUP(A151,[1]General!$A:$J,7,0)</f>
        <v>20</v>
      </c>
      <c r="E151" s="3"/>
      <c r="F151" s="6">
        <f t="shared" si="10"/>
        <v>40</v>
      </c>
      <c r="G151" s="6">
        <f t="shared" si="11"/>
        <v>80</v>
      </c>
      <c r="H151" s="6">
        <f t="shared" si="12"/>
        <v>40</v>
      </c>
      <c r="I151" s="6">
        <f t="shared" si="13"/>
        <v>40</v>
      </c>
      <c r="J151" s="8" t="str">
        <f>VLOOKUP($A151,[1]General!$A:$C,2,0)</f>
        <v>Capt GF Atkinson - Our Padre from Curry and Rice 1859</v>
      </c>
      <c r="K151" s="8" t="str">
        <f>VLOOKUP($A151,[1]General!$A:$C,2,0)</f>
        <v>Capt GF Atkinson - Our Padre from Curry and Rice 1859</v>
      </c>
      <c r="L151" s="2"/>
      <c r="M151" s="2"/>
      <c r="N151" s="8" t="str">
        <f>VLOOKUP($A151,[1]General!$A:$I,9,0)</f>
        <v>Excellent condition - please inspect images for minor age-related marks or blemishes.</v>
      </c>
      <c r="O151" s="2"/>
      <c r="P151" s="2"/>
      <c r="Q151" s="2"/>
      <c r="R151" s="2"/>
      <c r="S151" s="2"/>
      <c r="T151" s="2"/>
      <c r="U151" s="2"/>
      <c r="V151" s="5" t="s">
        <v>64</v>
      </c>
      <c r="W151" s="2"/>
      <c r="X151" s="2"/>
      <c r="Y151" s="2"/>
      <c r="Z151" s="2"/>
      <c r="AA151" s="2"/>
      <c r="AB151" s="2" t="s">
        <v>47</v>
      </c>
      <c r="AC151" s="2"/>
      <c r="AD151" s="2" t="s">
        <v>48</v>
      </c>
      <c r="AE151" s="2"/>
      <c r="AF151" s="2"/>
      <c r="AG151" s="2"/>
      <c r="AH151" s="2" t="s">
        <v>49</v>
      </c>
      <c r="AI151" s="2"/>
      <c r="AJ151" s="2"/>
      <c r="AK151" s="2" t="s">
        <v>49</v>
      </c>
      <c r="AL151" s="2" t="s">
        <v>49</v>
      </c>
      <c r="AM151" s="2" t="s">
        <v>49</v>
      </c>
      <c r="AN151" s="2" t="s">
        <v>49</v>
      </c>
      <c r="AO151" s="2" t="s">
        <v>49</v>
      </c>
      <c r="AP151" s="2" t="s">
        <v>49</v>
      </c>
      <c r="AQ151" s="2"/>
      <c r="AR151" s="2"/>
      <c r="AS151" s="2"/>
      <c r="AT151" s="2"/>
      <c r="AU151" s="2"/>
    </row>
    <row r="152" spans="1:47" ht="15" customHeight="1" x14ac:dyDescent="0.25">
      <c r="A152" s="10">
        <v>104720</v>
      </c>
      <c r="B152" s="2"/>
      <c r="C152" s="2"/>
      <c r="D152" s="8">
        <f>VLOOKUP(A152,[1]General!$A:$J,7,0)</f>
        <v>20</v>
      </c>
      <c r="E152" s="3"/>
      <c r="F152" s="6">
        <f t="shared" si="10"/>
        <v>40</v>
      </c>
      <c r="G152" s="6">
        <f t="shared" si="11"/>
        <v>80</v>
      </c>
      <c r="H152" s="6">
        <f t="shared" si="12"/>
        <v>40</v>
      </c>
      <c r="I152" s="6">
        <f t="shared" si="13"/>
        <v>40</v>
      </c>
      <c r="J152" s="8" t="str">
        <f>VLOOKUP($A152,[1]General!$A:$C,2,0)</f>
        <v>Portraits (of Egyptians) by Vivant Denon 1807</v>
      </c>
      <c r="K152" s="8" t="str">
        <f>VLOOKUP($A152,[1]General!$A:$C,2,0)</f>
        <v>Portraits (of Egyptians) by Vivant Denon 1807</v>
      </c>
      <c r="L152" s="2"/>
      <c r="M152" s="2"/>
      <c r="N152" s="8" t="str">
        <f>VLOOKUP($A152,[1]General!$A:$I,9,0)</f>
        <v>Very good - please inspect images carefully for any age related marks</v>
      </c>
      <c r="O152" s="2"/>
      <c r="P152" s="2"/>
      <c r="Q152" s="2"/>
      <c r="R152" s="2"/>
      <c r="S152" s="2"/>
      <c r="T152" s="2"/>
      <c r="U152" s="2"/>
      <c r="V152" s="5" t="s">
        <v>64</v>
      </c>
      <c r="W152" s="2"/>
      <c r="X152" s="2"/>
      <c r="Y152" s="2"/>
      <c r="Z152" s="2"/>
      <c r="AA152" s="2"/>
      <c r="AB152" s="2" t="s">
        <v>47</v>
      </c>
      <c r="AC152" s="2"/>
      <c r="AD152" s="2" t="s">
        <v>48</v>
      </c>
      <c r="AE152" s="2"/>
      <c r="AF152" s="2"/>
      <c r="AG152" s="2"/>
      <c r="AH152" s="2" t="s">
        <v>49</v>
      </c>
      <c r="AI152" s="2"/>
      <c r="AJ152" s="2"/>
      <c r="AK152" s="2" t="s">
        <v>49</v>
      </c>
      <c r="AL152" s="2" t="s">
        <v>49</v>
      </c>
      <c r="AM152" s="2" t="s">
        <v>49</v>
      </c>
      <c r="AN152" s="2" t="s">
        <v>49</v>
      </c>
      <c r="AO152" s="2" t="s">
        <v>49</v>
      </c>
      <c r="AP152" s="2" t="s">
        <v>49</v>
      </c>
      <c r="AQ152" s="2"/>
      <c r="AR152" s="2"/>
      <c r="AS152" s="2"/>
      <c r="AT152" s="2"/>
      <c r="AU152" s="2"/>
    </row>
    <row r="153" spans="1:47" ht="15" customHeight="1" x14ac:dyDescent="0.25">
      <c r="A153" s="10">
        <v>104740</v>
      </c>
      <c r="B153" s="2"/>
      <c r="C153" s="2"/>
      <c r="D153" s="8">
        <f>VLOOKUP(A153,[1]General!$A:$J,7,0)</f>
        <v>20</v>
      </c>
      <c r="E153" s="3"/>
      <c r="F153" s="6">
        <f t="shared" si="10"/>
        <v>40</v>
      </c>
      <c r="G153" s="6">
        <f t="shared" si="11"/>
        <v>80</v>
      </c>
      <c r="H153" s="6">
        <f t="shared" si="12"/>
        <v>40</v>
      </c>
      <c r="I153" s="6">
        <f t="shared" si="13"/>
        <v>40</v>
      </c>
      <c r="J153" s="8" t="str">
        <f>VLOOKUP($A153,[1]General!$A:$C,2,0)</f>
        <v>Vue de la Pyramide d'Ellaoun by V Denon 1807</v>
      </c>
      <c r="K153" s="8" t="str">
        <f>VLOOKUP($A153,[1]General!$A:$C,2,0)</f>
        <v>Vue de la Pyramide d'Ellaoun by V Denon 1807</v>
      </c>
      <c r="L153" s="2"/>
      <c r="M153" s="2"/>
      <c r="N153" s="8" t="str">
        <f>VLOOKUP($A153,[1]General!$A:$I,9,0)</f>
        <v>Very good - please inspect images carefully for any age related marks</v>
      </c>
      <c r="O153" s="2"/>
      <c r="P153" s="2"/>
      <c r="Q153" s="2"/>
      <c r="R153" s="2"/>
      <c r="S153" s="2"/>
      <c r="T153" s="2"/>
      <c r="U153" s="2"/>
      <c r="V153" s="5" t="s">
        <v>64</v>
      </c>
      <c r="W153" s="2"/>
      <c r="X153" s="2"/>
      <c r="Y153" s="2"/>
      <c r="Z153" s="2"/>
      <c r="AA153" s="2"/>
      <c r="AB153" s="2" t="s">
        <v>47</v>
      </c>
      <c r="AC153" s="2"/>
      <c r="AD153" s="2" t="s">
        <v>48</v>
      </c>
      <c r="AE153" s="2"/>
      <c r="AF153" s="2"/>
      <c r="AG153" s="2"/>
      <c r="AH153" s="2" t="s">
        <v>49</v>
      </c>
      <c r="AI153" s="2"/>
      <c r="AJ153" s="2"/>
      <c r="AK153" s="2" t="s">
        <v>49</v>
      </c>
      <c r="AL153" s="2" t="s">
        <v>49</v>
      </c>
      <c r="AM153" s="2" t="s">
        <v>49</v>
      </c>
      <c r="AN153" s="2" t="s">
        <v>49</v>
      </c>
      <c r="AO153" s="2" t="s">
        <v>49</v>
      </c>
      <c r="AP153" s="2" t="s">
        <v>49</v>
      </c>
      <c r="AQ153" s="2"/>
      <c r="AR153" s="2"/>
      <c r="AS153" s="2"/>
      <c r="AT153" s="2"/>
      <c r="AU153" s="2"/>
    </row>
    <row r="154" spans="1:47" ht="15" customHeight="1" x14ac:dyDescent="0.25">
      <c r="A154" s="10">
        <v>105240</v>
      </c>
      <c r="B154" s="2"/>
      <c r="C154" s="2"/>
      <c r="D154" s="8">
        <f>VLOOKUP(A154,[1]General!$A:$J,7,0)</f>
        <v>20</v>
      </c>
      <c r="E154" s="3"/>
      <c r="F154" s="6">
        <f t="shared" si="10"/>
        <v>40</v>
      </c>
      <c r="G154" s="6">
        <f t="shared" si="11"/>
        <v>80</v>
      </c>
      <c r="H154" s="6">
        <f t="shared" si="12"/>
        <v>40</v>
      </c>
      <c r="I154" s="6">
        <f t="shared" si="13"/>
        <v>40</v>
      </c>
      <c r="J154" s="8" t="str">
        <f>VLOOKUP($A154,[1]General!$A:$C,2,0)</f>
        <v>Portraits (of Egyptians) by Vivant Denon 1807</v>
      </c>
      <c r="K154" s="8" t="str">
        <f>VLOOKUP($A154,[1]General!$A:$C,2,0)</f>
        <v>Portraits (of Egyptians) by Vivant Denon 1807</v>
      </c>
      <c r="L154" s="2"/>
      <c r="M154" s="2"/>
      <c r="N154" s="8" t="str">
        <f>VLOOKUP($A154,[1]General!$A:$I,9,0)</f>
        <v>Very good - please inspect images carefully for any age related marks</v>
      </c>
      <c r="O154" s="2"/>
      <c r="P154" s="2"/>
      <c r="Q154" s="2"/>
      <c r="R154" s="2"/>
      <c r="S154" s="2"/>
      <c r="T154" s="2"/>
      <c r="U154" s="2"/>
      <c r="V154" s="5" t="s">
        <v>64</v>
      </c>
      <c r="W154" s="2"/>
      <c r="X154" s="2"/>
      <c r="Y154" s="2"/>
      <c r="Z154" s="2"/>
      <c r="AA154" s="2"/>
      <c r="AB154" s="2" t="s">
        <v>47</v>
      </c>
      <c r="AC154" s="2"/>
      <c r="AD154" s="2" t="s">
        <v>48</v>
      </c>
      <c r="AE154" s="2"/>
      <c r="AF154" s="2"/>
      <c r="AG154" s="2"/>
      <c r="AH154" s="2" t="s">
        <v>49</v>
      </c>
      <c r="AI154" s="2"/>
      <c r="AJ154" s="2"/>
      <c r="AK154" s="2" t="s">
        <v>49</v>
      </c>
      <c r="AL154" s="2" t="s">
        <v>49</v>
      </c>
      <c r="AM154" s="2" t="s">
        <v>49</v>
      </c>
      <c r="AN154" s="2" t="s">
        <v>49</v>
      </c>
      <c r="AO154" s="2" t="s">
        <v>49</v>
      </c>
      <c r="AP154" s="2" t="s">
        <v>49</v>
      </c>
      <c r="AQ154" s="2"/>
      <c r="AR154" s="2"/>
      <c r="AS154" s="2"/>
      <c r="AT154" s="2"/>
      <c r="AU154" s="2"/>
    </row>
    <row r="155" spans="1:47" ht="15" customHeight="1" x14ac:dyDescent="0.25">
      <c r="A155" s="10">
        <v>105250</v>
      </c>
      <c r="B155" s="2"/>
      <c r="C155" s="2"/>
      <c r="D155" s="8">
        <f>VLOOKUP(A155,[1]General!$A:$J,7,0)</f>
        <v>20</v>
      </c>
      <c r="E155" s="3"/>
      <c r="F155" s="6">
        <f t="shared" si="10"/>
        <v>40</v>
      </c>
      <c r="G155" s="6">
        <f t="shared" si="11"/>
        <v>80</v>
      </c>
      <c r="H155" s="6">
        <f t="shared" si="12"/>
        <v>40</v>
      </c>
      <c r="I155" s="6">
        <f t="shared" si="13"/>
        <v>40</v>
      </c>
      <c r="J155" s="8" t="str">
        <f>VLOOKUP($A155,[1]General!$A:$C,2,0)</f>
        <v>Chapiteaux de Colonnes by Vivant Denon 1807</v>
      </c>
      <c r="K155" s="8" t="str">
        <f>VLOOKUP($A155,[1]General!$A:$C,2,0)</f>
        <v>Chapiteaux de Colonnes by Vivant Denon 1807</v>
      </c>
      <c r="L155" s="2"/>
      <c r="M155" s="2"/>
      <c r="N155" s="8" t="str">
        <f>VLOOKUP($A155,[1]General!$A:$I,9,0)</f>
        <v>Very good - please inspect images carefully for any age related marks</v>
      </c>
      <c r="O155" s="2"/>
      <c r="P155" s="2"/>
      <c r="Q155" s="2"/>
      <c r="R155" s="2"/>
      <c r="S155" s="2"/>
      <c r="T155" s="2"/>
      <c r="U155" s="2"/>
      <c r="V155" s="5" t="s">
        <v>64</v>
      </c>
      <c r="W155" s="2"/>
      <c r="X155" s="2"/>
      <c r="Y155" s="2"/>
      <c r="Z155" s="2"/>
      <c r="AA155" s="2"/>
      <c r="AB155" s="2" t="s">
        <v>47</v>
      </c>
      <c r="AC155" s="2"/>
      <c r="AD155" s="2" t="s">
        <v>48</v>
      </c>
      <c r="AE155" s="2"/>
      <c r="AF155" s="2"/>
      <c r="AG155" s="2"/>
      <c r="AH155" s="2" t="s">
        <v>49</v>
      </c>
      <c r="AI155" s="2"/>
      <c r="AJ155" s="2"/>
      <c r="AK155" s="2" t="s">
        <v>49</v>
      </c>
      <c r="AL155" s="2" t="s">
        <v>49</v>
      </c>
      <c r="AM155" s="2" t="s">
        <v>49</v>
      </c>
      <c r="AN155" s="2" t="s">
        <v>49</v>
      </c>
      <c r="AO155" s="2" t="s">
        <v>49</v>
      </c>
      <c r="AP155" s="2" t="s">
        <v>49</v>
      </c>
      <c r="AQ155" s="2"/>
      <c r="AR155" s="2"/>
      <c r="AS155" s="2"/>
      <c r="AT155" s="2"/>
      <c r="AU155" s="2"/>
    </row>
    <row r="156" spans="1:47" ht="15" customHeight="1" x14ac:dyDescent="0.25">
      <c r="A156" s="10">
        <v>105260</v>
      </c>
      <c r="B156" s="2"/>
      <c r="C156" s="2"/>
      <c r="D156" s="8">
        <f>VLOOKUP(A156,[1]General!$A:$J,7,0)</f>
        <v>20</v>
      </c>
      <c r="E156" s="3"/>
      <c r="F156" s="6">
        <f t="shared" si="10"/>
        <v>40</v>
      </c>
      <c r="G156" s="6">
        <f t="shared" si="11"/>
        <v>80</v>
      </c>
      <c r="H156" s="6">
        <f t="shared" si="12"/>
        <v>40</v>
      </c>
      <c r="I156" s="6">
        <f t="shared" si="13"/>
        <v>40</v>
      </c>
      <c r="J156" s="8" t="str">
        <f>VLOOKUP($A156,[1]General!$A:$C,2,0)</f>
        <v>Portraits (of Egyptians) by Vivant Denon 1807</v>
      </c>
      <c r="K156" s="8" t="str">
        <f>VLOOKUP($A156,[1]General!$A:$C,2,0)</f>
        <v>Portraits (of Egyptians) by Vivant Denon 1807</v>
      </c>
      <c r="L156" s="2"/>
      <c r="M156" s="2"/>
      <c r="N156" s="8" t="str">
        <f>VLOOKUP($A156,[1]General!$A:$I,9,0)</f>
        <v>Very good - please inspect images carefully for any age related marks</v>
      </c>
      <c r="O156" s="2"/>
      <c r="P156" s="2"/>
      <c r="Q156" s="2"/>
      <c r="R156" s="2"/>
      <c r="S156" s="2"/>
      <c r="T156" s="2"/>
      <c r="U156" s="2"/>
      <c r="V156" s="5" t="s">
        <v>64</v>
      </c>
      <c r="W156" s="2"/>
      <c r="X156" s="2"/>
      <c r="Y156" s="2"/>
      <c r="Z156" s="2"/>
      <c r="AA156" s="2"/>
      <c r="AB156" s="2" t="s">
        <v>47</v>
      </c>
      <c r="AC156" s="2"/>
      <c r="AD156" s="2" t="s">
        <v>48</v>
      </c>
      <c r="AE156" s="2"/>
      <c r="AF156" s="2"/>
      <c r="AG156" s="2"/>
      <c r="AH156" s="2" t="s">
        <v>49</v>
      </c>
      <c r="AI156" s="2"/>
      <c r="AJ156" s="2"/>
      <c r="AK156" s="2" t="s">
        <v>49</v>
      </c>
      <c r="AL156" s="2" t="s">
        <v>49</v>
      </c>
      <c r="AM156" s="2" t="s">
        <v>49</v>
      </c>
      <c r="AN156" s="2" t="s">
        <v>49</v>
      </c>
      <c r="AO156" s="2" t="s">
        <v>49</v>
      </c>
      <c r="AP156" s="2" t="s">
        <v>49</v>
      </c>
      <c r="AQ156" s="2"/>
      <c r="AR156" s="2"/>
      <c r="AS156" s="2"/>
      <c r="AT156" s="2"/>
      <c r="AU156" s="2"/>
    </row>
    <row r="157" spans="1:47" ht="15" customHeight="1" x14ac:dyDescent="0.25">
      <c r="A157" s="10">
        <v>105270</v>
      </c>
      <c r="B157" s="2"/>
      <c r="C157" s="2"/>
      <c r="D157" s="8">
        <f>VLOOKUP(A157,[1]General!$A:$J,7,0)</f>
        <v>20</v>
      </c>
      <c r="E157" s="3"/>
      <c r="F157" s="6">
        <f t="shared" si="10"/>
        <v>40</v>
      </c>
      <c r="G157" s="6">
        <f t="shared" si="11"/>
        <v>80</v>
      </c>
      <c r="H157" s="6">
        <f t="shared" si="12"/>
        <v>40</v>
      </c>
      <c r="I157" s="6">
        <f t="shared" si="13"/>
        <v>40</v>
      </c>
      <c r="J157" s="8" t="str">
        <f>VLOOKUP($A157,[1]General!$A:$C,2,0)</f>
        <v>Bas Reliefs Temple de Medinet by Vivant Denon 1807</v>
      </c>
      <c r="K157" s="8" t="str">
        <f>VLOOKUP($A157,[1]General!$A:$C,2,0)</f>
        <v>Bas Reliefs Temple de Medinet by Vivant Denon 1807</v>
      </c>
      <c r="L157" s="2"/>
      <c r="M157" s="2"/>
      <c r="N157" s="8" t="str">
        <f>VLOOKUP($A157,[1]General!$A:$I,9,0)</f>
        <v>Very good - please inspect images carefully for any age related marks</v>
      </c>
      <c r="O157" s="2"/>
      <c r="P157" s="2"/>
      <c r="Q157" s="2"/>
      <c r="R157" s="2"/>
      <c r="S157" s="2"/>
      <c r="T157" s="2"/>
      <c r="U157" s="2"/>
      <c r="V157" s="5" t="s">
        <v>64</v>
      </c>
      <c r="W157" s="2"/>
      <c r="X157" s="2"/>
      <c r="Y157" s="2"/>
      <c r="Z157" s="2"/>
      <c r="AA157" s="2"/>
      <c r="AB157" s="2" t="s">
        <v>47</v>
      </c>
      <c r="AC157" s="2"/>
      <c r="AD157" s="2" t="s">
        <v>48</v>
      </c>
      <c r="AE157" s="2"/>
      <c r="AF157" s="2"/>
      <c r="AG157" s="2"/>
      <c r="AH157" s="2" t="s">
        <v>49</v>
      </c>
      <c r="AI157" s="2"/>
      <c r="AJ157" s="2"/>
      <c r="AK157" s="2" t="s">
        <v>49</v>
      </c>
      <c r="AL157" s="2" t="s">
        <v>49</v>
      </c>
      <c r="AM157" s="2" t="s">
        <v>49</v>
      </c>
      <c r="AN157" s="2" t="s">
        <v>49</v>
      </c>
      <c r="AO157" s="2" t="s">
        <v>49</v>
      </c>
      <c r="AP157" s="2" t="s">
        <v>49</v>
      </c>
      <c r="AQ157" s="2"/>
      <c r="AR157" s="2"/>
      <c r="AS157" s="2"/>
      <c r="AT157" s="2"/>
      <c r="AU157" s="2"/>
    </row>
    <row r="158" spans="1:47" ht="15" customHeight="1" x14ac:dyDescent="0.25">
      <c r="A158" s="10">
        <v>105290</v>
      </c>
      <c r="B158" s="2"/>
      <c r="C158" s="2"/>
      <c r="D158" s="8">
        <f>VLOOKUP(A158,[1]General!$A:$J,7,0)</f>
        <v>20</v>
      </c>
      <c r="E158" s="3"/>
      <c r="F158" s="6">
        <f t="shared" si="10"/>
        <v>40</v>
      </c>
      <c r="G158" s="6">
        <f t="shared" si="11"/>
        <v>80</v>
      </c>
      <c r="H158" s="6">
        <f t="shared" si="12"/>
        <v>40</v>
      </c>
      <c r="I158" s="6">
        <f t="shared" si="13"/>
        <v>40</v>
      </c>
      <c r="J158" s="8" t="str">
        <f>VLOOKUP($A158,[1]General!$A:$C,2,0)</f>
        <v>Portraits et Animaux by Vivant Denon 1807</v>
      </c>
      <c r="K158" s="8" t="str">
        <f>VLOOKUP($A158,[1]General!$A:$C,2,0)</f>
        <v>Portraits et Animaux by Vivant Denon 1807</v>
      </c>
      <c r="L158" s="2"/>
      <c r="M158" s="2"/>
      <c r="N158" s="8" t="str">
        <f>VLOOKUP($A158,[1]General!$A:$I,9,0)</f>
        <v>Very good - please inspect images carefully for any age related marks</v>
      </c>
      <c r="O158" s="2"/>
      <c r="P158" s="2"/>
      <c r="Q158" s="2"/>
      <c r="R158" s="2"/>
      <c r="S158" s="2"/>
      <c r="T158" s="2"/>
      <c r="U158" s="2"/>
      <c r="V158" s="5" t="s">
        <v>64</v>
      </c>
      <c r="W158" s="2"/>
      <c r="X158" s="2"/>
      <c r="Y158" s="2"/>
      <c r="Z158" s="2"/>
      <c r="AA158" s="2"/>
      <c r="AB158" s="2" t="s">
        <v>47</v>
      </c>
      <c r="AC158" s="2"/>
      <c r="AD158" s="2" t="s">
        <v>48</v>
      </c>
      <c r="AE158" s="2"/>
      <c r="AF158" s="2"/>
      <c r="AG158" s="2"/>
      <c r="AH158" s="2" t="s">
        <v>49</v>
      </c>
      <c r="AI158" s="2"/>
      <c r="AJ158" s="2"/>
      <c r="AK158" s="2" t="s">
        <v>49</v>
      </c>
      <c r="AL158" s="2" t="s">
        <v>49</v>
      </c>
      <c r="AM158" s="2" t="s">
        <v>49</v>
      </c>
      <c r="AN158" s="2" t="s">
        <v>49</v>
      </c>
      <c r="AO158" s="2" t="s">
        <v>49</v>
      </c>
      <c r="AP158" s="2" t="s">
        <v>49</v>
      </c>
      <c r="AQ158" s="2"/>
      <c r="AR158" s="2"/>
      <c r="AS158" s="2"/>
      <c r="AT158" s="2"/>
      <c r="AU158" s="2"/>
    </row>
    <row r="159" spans="1:47" ht="15" customHeight="1" x14ac:dyDescent="0.25">
      <c r="A159" s="10">
        <v>105300</v>
      </c>
      <c r="B159" s="2"/>
      <c r="C159" s="2"/>
      <c r="D159" s="8">
        <f>VLOOKUP(A159,[1]General!$A:$J,7,0)</f>
        <v>20</v>
      </c>
      <c r="E159" s="3"/>
      <c r="F159" s="6">
        <f t="shared" si="10"/>
        <v>40</v>
      </c>
      <c r="G159" s="6">
        <f t="shared" si="11"/>
        <v>80</v>
      </c>
      <c r="H159" s="6">
        <f t="shared" si="12"/>
        <v>40</v>
      </c>
      <c r="I159" s="6">
        <f t="shared" si="13"/>
        <v>40</v>
      </c>
      <c r="J159" s="8" t="str">
        <f>VLOOKUP($A159,[1]General!$A:$C,2,0)</f>
        <v>Couvent de la Chaine by Vivant Denon 1807</v>
      </c>
      <c r="K159" s="8" t="str">
        <f>VLOOKUP($A159,[1]General!$A:$C,2,0)</f>
        <v>Couvent de la Chaine by Vivant Denon 1807</v>
      </c>
      <c r="L159" s="2"/>
      <c r="M159" s="2"/>
      <c r="N159" s="8" t="str">
        <f>VLOOKUP($A159,[1]General!$A:$I,9,0)</f>
        <v>Very good - please inspect images carefully for any age related marks</v>
      </c>
      <c r="O159" s="2"/>
      <c r="P159" s="2"/>
      <c r="Q159" s="2"/>
      <c r="R159" s="2"/>
      <c r="S159" s="2"/>
      <c r="T159" s="2"/>
      <c r="U159" s="2"/>
      <c r="V159" s="5" t="s">
        <v>64</v>
      </c>
      <c r="W159" s="2"/>
      <c r="X159" s="2"/>
      <c r="Y159" s="2"/>
      <c r="Z159" s="2"/>
      <c r="AA159" s="2"/>
      <c r="AB159" s="2" t="s">
        <v>47</v>
      </c>
      <c r="AC159" s="2"/>
      <c r="AD159" s="2" t="s">
        <v>48</v>
      </c>
      <c r="AE159" s="2"/>
      <c r="AF159" s="2"/>
      <c r="AG159" s="2"/>
      <c r="AH159" s="2" t="s">
        <v>49</v>
      </c>
      <c r="AI159" s="2"/>
      <c r="AJ159" s="2"/>
      <c r="AK159" s="2" t="s">
        <v>49</v>
      </c>
      <c r="AL159" s="2" t="s">
        <v>49</v>
      </c>
      <c r="AM159" s="2" t="s">
        <v>49</v>
      </c>
      <c r="AN159" s="2" t="s">
        <v>49</v>
      </c>
      <c r="AO159" s="2" t="s">
        <v>49</v>
      </c>
      <c r="AP159" s="2" t="s">
        <v>49</v>
      </c>
      <c r="AQ159" s="2"/>
      <c r="AR159" s="2"/>
      <c r="AS159" s="2"/>
      <c r="AT159" s="2"/>
      <c r="AU159" s="2"/>
    </row>
    <row r="160" spans="1:47" ht="15" customHeight="1" x14ac:dyDescent="0.25">
      <c r="A160" s="10">
        <v>105330</v>
      </c>
      <c r="B160" s="2"/>
      <c r="C160" s="2"/>
      <c r="D160" s="8">
        <f>VLOOKUP(A160,[1]General!$A:$J,7,0)</f>
        <v>20</v>
      </c>
      <c r="E160" s="3"/>
      <c r="F160" s="6">
        <f t="shared" si="10"/>
        <v>40</v>
      </c>
      <c r="G160" s="6">
        <f t="shared" si="11"/>
        <v>80</v>
      </c>
      <c r="H160" s="6">
        <f t="shared" si="12"/>
        <v>40</v>
      </c>
      <c r="I160" s="6">
        <f t="shared" si="13"/>
        <v>40</v>
      </c>
      <c r="J160" s="8" t="str">
        <f>VLOOKUP($A160,[1]General!$A:$C,2,0)</f>
        <v>Details du Temple de Tentyris by Vivant Denon 1807</v>
      </c>
      <c r="K160" s="8" t="str">
        <f>VLOOKUP($A160,[1]General!$A:$C,2,0)</f>
        <v>Details du Temple de Tentyris by Vivant Denon 1807</v>
      </c>
      <c r="L160" s="2"/>
      <c r="M160" s="2"/>
      <c r="N160" s="8" t="str">
        <f>VLOOKUP($A160,[1]General!$A:$I,9,0)</f>
        <v>Very good - please inspect images carefully for any age related marks</v>
      </c>
      <c r="O160" s="2"/>
      <c r="P160" s="2"/>
      <c r="Q160" s="2"/>
      <c r="R160" s="2"/>
      <c r="S160" s="2"/>
      <c r="T160" s="2"/>
      <c r="U160" s="2"/>
      <c r="V160" s="5" t="s">
        <v>64</v>
      </c>
      <c r="W160" s="2"/>
      <c r="X160" s="2"/>
      <c r="Y160" s="2"/>
      <c r="Z160" s="2"/>
      <c r="AA160" s="2"/>
      <c r="AB160" s="2" t="s">
        <v>47</v>
      </c>
      <c r="AC160" s="2"/>
      <c r="AD160" s="2" t="s">
        <v>48</v>
      </c>
      <c r="AE160" s="2"/>
      <c r="AF160" s="2"/>
      <c r="AG160" s="2"/>
      <c r="AH160" s="2" t="s">
        <v>49</v>
      </c>
      <c r="AI160" s="2"/>
      <c r="AJ160" s="2"/>
      <c r="AK160" s="2" t="s">
        <v>49</v>
      </c>
      <c r="AL160" s="2" t="s">
        <v>49</v>
      </c>
      <c r="AM160" s="2" t="s">
        <v>49</v>
      </c>
      <c r="AN160" s="2" t="s">
        <v>49</v>
      </c>
      <c r="AO160" s="2" t="s">
        <v>49</v>
      </c>
      <c r="AP160" s="2" t="s">
        <v>49</v>
      </c>
      <c r="AQ160" s="2"/>
      <c r="AR160" s="2"/>
      <c r="AS160" s="2"/>
      <c r="AT160" s="2"/>
      <c r="AU160" s="2"/>
    </row>
    <row r="161" spans="1:47" ht="15" customHeight="1" x14ac:dyDescent="0.25">
      <c r="A161" s="10">
        <v>105340</v>
      </c>
      <c r="B161" s="2"/>
      <c r="C161" s="2"/>
      <c r="D161" s="8">
        <f>VLOOKUP(A161,[1]General!$A:$J,7,0)</f>
        <v>20</v>
      </c>
      <c r="E161" s="4"/>
      <c r="F161" s="6">
        <f t="shared" si="10"/>
        <v>40</v>
      </c>
      <c r="G161" s="6">
        <f t="shared" si="11"/>
        <v>80</v>
      </c>
      <c r="H161" s="6">
        <f t="shared" si="12"/>
        <v>40</v>
      </c>
      <c r="I161" s="6">
        <f t="shared" si="13"/>
        <v>40</v>
      </c>
      <c r="J161" s="8" t="str">
        <f>VLOOKUP($A161,[1]General!$A:$C,2,0)</f>
        <v>Characteres hieroglyphiques by Vivant Denon 1807</v>
      </c>
      <c r="K161" s="8" t="str">
        <f>VLOOKUP($A161,[1]General!$A:$C,2,0)</f>
        <v>Characteres hieroglyphiques by Vivant Denon 1807</v>
      </c>
      <c r="L161" s="2"/>
      <c r="M161" s="2"/>
      <c r="N161" s="8" t="str">
        <f>VLOOKUP($A161,[1]General!$A:$I,9,0)</f>
        <v>Very good - please inspect images carefully for any age related marks</v>
      </c>
      <c r="O161" s="2"/>
      <c r="P161" s="2"/>
      <c r="Q161" s="2"/>
      <c r="R161" s="2"/>
      <c r="S161" s="2"/>
      <c r="T161" s="2"/>
      <c r="U161" s="2"/>
      <c r="V161" s="5" t="s">
        <v>64</v>
      </c>
      <c r="W161" s="2"/>
      <c r="X161" s="2"/>
      <c r="Y161" s="2"/>
      <c r="Z161" s="2"/>
      <c r="AA161" s="2"/>
      <c r="AB161" s="2" t="s">
        <v>47</v>
      </c>
      <c r="AC161" s="2"/>
      <c r="AD161" s="2" t="s">
        <v>48</v>
      </c>
      <c r="AE161" s="2"/>
      <c r="AF161" s="2"/>
      <c r="AG161" s="2"/>
      <c r="AH161" s="2" t="s">
        <v>49</v>
      </c>
      <c r="AI161" s="2"/>
      <c r="AJ161" s="2"/>
      <c r="AK161" s="2" t="s">
        <v>49</v>
      </c>
      <c r="AL161" s="2" t="s">
        <v>49</v>
      </c>
      <c r="AM161" s="2" t="s">
        <v>49</v>
      </c>
      <c r="AN161" s="2" t="s">
        <v>49</v>
      </c>
      <c r="AO161" s="2" t="s">
        <v>49</v>
      </c>
      <c r="AP161" s="2" t="s">
        <v>49</v>
      </c>
      <c r="AQ161" s="2"/>
      <c r="AR161" s="2"/>
      <c r="AS161" s="2"/>
      <c r="AT161" s="2"/>
      <c r="AU161" s="2"/>
    </row>
    <row r="162" spans="1:47" ht="15" customHeight="1" x14ac:dyDescent="0.25">
      <c r="A162" s="10">
        <v>105680</v>
      </c>
      <c r="B162" s="2"/>
      <c r="C162" s="2"/>
      <c r="D162" s="8">
        <f>VLOOKUP(A162,[1]General!$A:$J,7,0)</f>
        <v>5</v>
      </c>
      <c r="E162" s="4"/>
      <c r="F162" s="6">
        <f t="shared" si="10"/>
        <v>10</v>
      </c>
      <c r="G162" s="6">
        <f t="shared" si="11"/>
        <v>20</v>
      </c>
      <c r="H162" s="6">
        <f t="shared" si="12"/>
        <v>10</v>
      </c>
      <c r="I162" s="6">
        <f t="shared" si="13"/>
        <v>10</v>
      </c>
      <c r="J162" s="8" t="str">
        <f>VLOOKUP($A162,[1]General!$A:$C,2,0)</f>
        <v>J de Baye - Anglo-Saxon Tools:  Umbones 1893</v>
      </c>
      <c r="K162" s="8" t="str">
        <f>VLOOKUP($A162,[1]General!$A:$C,2,0)</f>
        <v>J de Baye - Anglo-Saxon Tools:  Umbones 1893</v>
      </c>
      <c r="L162" s="2"/>
      <c r="M162" s="2"/>
      <c r="N162" s="8" t="str">
        <f>VLOOKUP($A162,[1]General!$A:$I,9,0)</f>
        <v xml:space="preserve">The print is in excellent condition with occasional spotting - please inspect the image carefully for any occasional age related marks. </v>
      </c>
      <c r="O162" s="2"/>
      <c r="P162" s="2"/>
      <c r="Q162" s="2"/>
      <c r="R162" s="2"/>
      <c r="S162" s="2"/>
      <c r="T162" s="2"/>
      <c r="U162" s="2"/>
      <c r="V162" s="5" t="s">
        <v>64</v>
      </c>
      <c r="W162" s="2"/>
      <c r="X162" s="2"/>
      <c r="Y162" s="2"/>
      <c r="Z162" s="2"/>
      <c r="AA162" s="2"/>
      <c r="AB162" s="2" t="s">
        <v>47</v>
      </c>
      <c r="AC162" s="2"/>
      <c r="AD162" s="2" t="s">
        <v>48</v>
      </c>
      <c r="AE162" s="2"/>
      <c r="AF162" s="2"/>
      <c r="AG162" s="2"/>
      <c r="AH162" s="2" t="s">
        <v>49</v>
      </c>
      <c r="AI162" s="2"/>
      <c r="AJ162" s="2"/>
      <c r="AK162" s="2" t="s">
        <v>49</v>
      </c>
      <c r="AL162" s="2" t="s">
        <v>49</v>
      </c>
      <c r="AM162" s="2" t="s">
        <v>49</v>
      </c>
      <c r="AN162" s="2" t="s">
        <v>49</v>
      </c>
      <c r="AO162" s="2" t="s">
        <v>49</v>
      </c>
      <c r="AP162" s="2" t="s">
        <v>49</v>
      </c>
      <c r="AQ162" s="2"/>
      <c r="AR162" s="2"/>
      <c r="AS162" s="2"/>
      <c r="AT162" s="2"/>
      <c r="AU162" s="2"/>
    </row>
    <row r="163" spans="1:47" ht="15" customHeight="1" x14ac:dyDescent="0.25">
      <c r="A163" s="10">
        <v>105730</v>
      </c>
      <c r="B163" s="2"/>
      <c r="C163" s="2"/>
      <c r="D163" s="8">
        <f>VLOOKUP(A163,[1]General!$A:$J,7,0)</f>
        <v>5</v>
      </c>
      <c r="E163" s="4"/>
      <c r="F163" s="6">
        <f t="shared" si="10"/>
        <v>10</v>
      </c>
      <c r="G163" s="6">
        <f t="shared" si="11"/>
        <v>20</v>
      </c>
      <c r="H163" s="6">
        <f t="shared" si="12"/>
        <v>10</v>
      </c>
      <c r="I163" s="6">
        <f t="shared" si="13"/>
        <v>10</v>
      </c>
      <c r="J163" s="8" t="str">
        <f>VLOOKUP($A163,[1]General!$A:$C,2,0)</f>
        <v>J de Baye - Anglo-Saxon Tools: Square-headed Fibule 1893</v>
      </c>
      <c r="K163" s="8" t="str">
        <f>VLOOKUP($A163,[1]General!$A:$C,2,0)</f>
        <v>J de Baye - Anglo-Saxon Tools: Square-headed Fibule 1893</v>
      </c>
      <c r="L163" s="2"/>
      <c r="M163" s="2"/>
      <c r="N163" s="8" t="str">
        <f>VLOOKUP($A163,[1]General!$A:$I,9,0)</f>
        <v xml:space="preserve">The print is in excellent condition with occasional spotting - please inspect the image carefully for any occasional age related marks. </v>
      </c>
      <c r="O163" s="2"/>
      <c r="P163" s="2"/>
      <c r="Q163" s="2"/>
      <c r="R163" s="2"/>
      <c r="S163" s="2"/>
      <c r="T163" s="2"/>
      <c r="U163" s="2"/>
      <c r="V163" s="5" t="s">
        <v>64</v>
      </c>
      <c r="W163" s="2"/>
      <c r="X163" s="2"/>
      <c r="Y163" s="2"/>
      <c r="Z163" s="2"/>
      <c r="AA163" s="2"/>
      <c r="AB163" s="2" t="s">
        <v>47</v>
      </c>
      <c r="AC163" s="2"/>
      <c r="AD163" s="2" t="s">
        <v>48</v>
      </c>
      <c r="AE163" s="2"/>
      <c r="AF163" s="2"/>
      <c r="AG163" s="2"/>
      <c r="AH163" s="2" t="s">
        <v>49</v>
      </c>
      <c r="AI163" s="2"/>
      <c r="AJ163" s="2"/>
      <c r="AK163" s="2" t="s">
        <v>49</v>
      </c>
      <c r="AL163" s="2" t="s">
        <v>49</v>
      </c>
      <c r="AM163" s="2" t="s">
        <v>49</v>
      </c>
      <c r="AN163" s="2" t="s">
        <v>49</v>
      </c>
      <c r="AO163" s="2" t="s">
        <v>49</v>
      </c>
      <c r="AP163" s="2" t="s">
        <v>49</v>
      </c>
      <c r="AQ163" s="2"/>
      <c r="AR163" s="2"/>
      <c r="AS163" s="2"/>
      <c r="AT163" s="2"/>
      <c r="AU163" s="2"/>
    </row>
    <row r="164" spans="1:47" ht="15" customHeight="1" x14ac:dyDescent="0.25">
      <c r="A164" s="10">
        <v>105750</v>
      </c>
      <c r="B164" s="2"/>
      <c r="C164" s="2"/>
      <c r="D164" s="8">
        <f>VLOOKUP(A164,[1]General!$A:$J,7,0)</f>
        <v>5</v>
      </c>
      <c r="E164" s="4"/>
      <c r="F164" s="6">
        <f t="shared" si="10"/>
        <v>10</v>
      </c>
      <c r="G164" s="6">
        <f t="shared" si="11"/>
        <v>20</v>
      </c>
      <c r="H164" s="6">
        <f t="shared" si="12"/>
        <v>10</v>
      </c>
      <c r="I164" s="6">
        <f t="shared" si="13"/>
        <v>10</v>
      </c>
      <c r="J164" s="8" t="str">
        <f>VLOOKUP($A164,[1]General!$A:$C,2,0)</f>
        <v>J de Baye - Anglo-Saxon Tools:  Annular Fibule 1893</v>
      </c>
      <c r="K164" s="8" t="str">
        <f>VLOOKUP($A164,[1]General!$A:$C,2,0)</f>
        <v>J de Baye - Anglo-Saxon Tools:  Annular Fibule 1893</v>
      </c>
      <c r="L164" s="2"/>
      <c r="M164" s="2"/>
      <c r="N164" s="8" t="str">
        <f>VLOOKUP($A164,[1]General!$A:$I,9,0)</f>
        <v xml:space="preserve">The print is in excellent condition with occasional spotting - please inspect the image carefully for any occasional age related marks. </v>
      </c>
      <c r="O164" s="2"/>
      <c r="P164" s="2"/>
      <c r="Q164" s="2"/>
      <c r="R164" s="2"/>
      <c r="S164" s="2"/>
      <c r="T164" s="2"/>
      <c r="U164" s="2"/>
      <c r="V164" s="5" t="s">
        <v>64</v>
      </c>
      <c r="W164" s="2"/>
      <c r="X164" s="2"/>
      <c r="Y164" s="2"/>
      <c r="Z164" s="2"/>
      <c r="AA164" s="2"/>
      <c r="AB164" s="2" t="s">
        <v>47</v>
      </c>
      <c r="AC164" s="2"/>
      <c r="AD164" s="2" t="s">
        <v>48</v>
      </c>
      <c r="AE164" s="2"/>
      <c r="AF164" s="2"/>
      <c r="AG164" s="2"/>
      <c r="AH164" s="2" t="s">
        <v>49</v>
      </c>
      <c r="AI164" s="2"/>
      <c r="AJ164" s="2"/>
      <c r="AK164" s="2" t="s">
        <v>49</v>
      </c>
      <c r="AL164" s="2" t="s">
        <v>49</v>
      </c>
      <c r="AM164" s="2" t="s">
        <v>49</v>
      </c>
      <c r="AN164" s="2" t="s">
        <v>49</v>
      </c>
      <c r="AO164" s="2" t="s">
        <v>49</v>
      </c>
      <c r="AP164" s="2" t="s">
        <v>49</v>
      </c>
      <c r="AQ164" s="2"/>
      <c r="AR164" s="2"/>
      <c r="AS164" s="2"/>
      <c r="AT164" s="2"/>
      <c r="AU164" s="2"/>
    </row>
    <row r="165" spans="1:47" ht="15" customHeight="1" x14ac:dyDescent="0.25">
      <c r="A165" s="10">
        <v>105760</v>
      </c>
      <c r="B165" s="2"/>
      <c r="C165" s="2"/>
      <c r="D165" s="8">
        <f>VLOOKUP(A165,[1]General!$A:$J,7,0)</f>
        <v>5</v>
      </c>
      <c r="E165" s="4"/>
      <c r="F165" s="6">
        <f t="shared" si="10"/>
        <v>10</v>
      </c>
      <c r="G165" s="6">
        <f t="shared" si="11"/>
        <v>20</v>
      </c>
      <c r="H165" s="6">
        <f t="shared" si="12"/>
        <v>10</v>
      </c>
      <c r="I165" s="6">
        <f t="shared" si="13"/>
        <v>10</v>
      </c>
      <c r="J165" s="8" t="str">
        <f>VLOOKUP($A165,[1]General!$A:$C,2,0)</f>
        <v>J de Baye - Anglo-Saxon Tools:  Kentish Circular Fibule1893</v>
      </c>
      <c r="K165" s="8" t="str">
        <f>VLOOKUP($A165,[1]General!$A:$C,2,0)</f>
        <v>J de Baye - Anglo-Saxon Tools:  Kentish Circular Fibule1893</v>
      </c>
      <c r="L165" s="2"/>
      <c r="M165" s="2"/>
      <c r="N165" s="8" t="str">
        <f>VLOOKUP($A165,[1]General!$A:$I,9,0)</f>
        <v xml:space="preserve">The print is in excellent condition with occasional spotting - please inspect the image carefully for any occasional age related marks. </v>
      </c>
      <c r="O165" s="2"/>
      <c r="P165" s="2"/>
      <c r="Q165" s="2"/>
      <c r="R165" s="2"/>
      <c r="S165" s="2"/>
      <c r="T165" s="2"/>
      <c r="U165" s="2"/>
      <c r="V165" s="5" t="s">
        <v>64</v>
      </c>
      <c r="W165" s="2"/>
      <c r="X165" s="2"/>
      <c r="Y165" s="2"/>
      <c r="Z165" s="2"/>
      <c r="AA165" s="2"/>
      <c r="AB165" s="2" t="s">
        <v>47</v>
      </c>
      <c r="AC165" s="2"/>
      <c r="AD165" s="2" t="s">
        <v>48</v>
      </c>
      <c r="AE165" s="2"/>
      <c r="AF165" s="2"/>
      <c r="AG165" s="2"/>
      <c r="AH165" s="2" t="s">
        <v>49</v>
      </c>
      <c r="AI165" s="2"/>
      <c r="AJ165" s="2"/>
      <c r="AK165" s="2" t="s">
        <v>49</v>
      </c>
      <c r="AL165" s="2" t="s">
        <v>49</v>
      </c>
      <c r="AM165" s="2" t="s">
        <v>49</v>
      </c>
      <c r="AN165" s="2" t="s">
        <v>49</v>
      </c>
      <c r="AO165" s="2" t="s">
        <v>49</v>
      </c>
      <c r="AP165" s="2" t="s">
        <v>49</v>
      </c>
      <c r="AQ165" s="2"/>
      <c r="AR165" s="2"/>
      <c r="AS165" s="2"/>
      <c r="AT165" s="2"/>
      <c r="AU165" s="2"/>
    </row>
    <row r="166" spans="1:47" ht="15" customHeight="1" x14ac:dyDescent="0.25">
      <c r="A166" s="10">
        <v>105770</v>
      </c>
      <c r="B166" s="2"/>
      <c r="C166" s="2"/>
      <c r="D166" s="8">
        <f>VLOOKUP(A166,[1]General!$A:$J,7,0)</f>
        <v>5</v>
      </c>
      <c r="E166" s="4"/>
      <c r="F166" s="6">
        <f t="shared" si="10"/>
        <v>10</v>
      </c>
      <c r="G166" s="6">
        <f t="shared" si="11"/>
        <v>20</v>
      </c>
      <c r="H166" s="6">
        <f t="shared" si="12"/>
        <v>10</v>
      </c>
      <c r="I166" s="6">
        <f t="shared" si="13"/>
        <v>10</v>
      </c>
      <c r="J166" s="8" t="str">
        <f>VLOOKUP($A166,[1]General!$A:$C,2,0)</f>
        <v>J de Baye - Anglo-Saxon Tools:  Girdle Hangers 1893</v>
      </c>
      <c r="K166" s="8" t="str">
        <f>VLOOKUP($A166,[1]General!$A:$C,2,0)</f>
        <v>J de Baye - Anglo-Saxon Tools:  Girdle Hangers 1893</v>
      </c>
      <c r="L166" s="2"/>
      <c r="M166" s="2"/>
      <c r="N166" s="8" t="str">
        <f>VLOOKUP($A166,[1]General!$A:$I,9,0)</f>
        <v xml:space="preserve">The print is in excellent condition with occasional spotting - please inspect the image carefully for any occasional age related marks. </v>
      </c>
      <c r="O166" s="2"/>
      <c r="P166" s="2"/>
      <c r="Q166" s="2"/>
      <c r="R166" s="2"/>
      <c r="S166" s="2"/>
      <c r="T166" s="2"/>
      <c r="U166" s="2"/>
      <c r="V166" s="5" t="s">
        <v>64</v>
      </c>
      <c r="W166" s="2"/>
      <c r="X166" s="2"/>
      <c r="Y166" s="2"/>
      <c r="Z166" s="2"/>
      <c r="AA166" s="2"/>
      <c r="AB166" s="2" t="s">
        <v>47</v>
      </c>
      <c r="AC166" s="2"/>
      <c r="AD166" s="2" t="s">
        <v>48</v>
      </c>
      <c r="AE166" s="2"/>
      <c r="AF166" s="2"/>
      <c r="AG166" s="2"/>
      <c r="AH166" s="2" t="s">
        <v>49</v>
      </c>
      <c r="AI166" s="2"/>
      <c r="AJ166" s="2"/>
      <c r="AK166" s="2" t="s">
        <v>49</v>
      </c>
      <c r="AL166" s="2" t="s">
        <v>49</v>
      </c>
      <c r="AM166" s="2" t="s">
        <v>49</v>
      </c>
      <c r="AN166" s="2" t="s">
        <v>49</v>
      </c>
      <c r="AO166" s="2" t="s">
        <v>49</v>
      </c>
      <c r="AP166" s="2" t="s">
        <v>49</v>
      </c>
      <c r="AQ166" s="2"/>
      <c r="AR166" s="2"/>
      <c r="AS166" s="2"/>
      <c r="AT166" s="2"/>
      <c r="AU166" s="2"/>
    </row>
    <row r="167" spans="1:47" ht="15" customHeight="1" x14ac:dyDescent="0.25">
      <c r="A167" s="10">
        <v>105780</v>
      </c>
      <c r="B167" s="2"/>
      <c r="C167" s="2"/>
      <c r="D167" s="8">
        <f>VLOOKUP(A167,[1]General!$A:$J,7,0)</f>
        <v>5</v>
      </c>
      <c r="E167" s="4"/>
      <c r="F167" s="6">
        <f t="shared" si="10"/>
        <v>10</v>
      </c>
      <c r="G167" s="6">
        <f t="shared" si="11"/>
        <v>20</v>
      </c>
      <c r="H167" s="6">
        <f t="shared" si="12"/>
        <v>10</v>
      </c>
      <c r="I167" s="6">
        <f t="shared" si="13"/>
        <v>10</v>
      </c>
      <c r="J167" s="8" t="str">
        <f>VLOOKUP($A167,[1]General!$A:$C,2,0)</f>
        <v>J de Baye - Anglo-Saxon Tools:  Buckles 1893</v>
      </c>
      <c r="K167" s="8" t="str">
        <f>VLOOKUP($A167,[1]General!$A:$C,2,0)</f>
        <v>J de Baye - Anglo-Saxon Tools:  Buckles 1893</v>
      </c>
      <c r="L167" s="2"/>
      <c r="M167" s="2"/>
      <c r="N167" s="8" t="str">
        <f>VLOOKUP($A167,[1]General!$A:$I,9,0)</f>
        <v xml:space="preserve">The print is in excellent condition with occasional spotting - please inspect the image carefully for any occasional age related marks. </v>
      </c>
      <c r="O167" s="2"/>
      <c r="P167" s="2"/>
      <c r="Q167" s="2"/>
      <c r="R167" s="2"/>
      <c r="S167" s="2"/>
      <c r="T167" s="2"/>
      <c r="U167" s="2"/>
      <c r="V167" s="5" t="s">
        <v>64</v>
      </c>
      <c r="W167" s="2"/>
      <c r="X167" s="2"/>
      <c r="Y167" s="2"/>
      <c r="Z167" s="2"/>
      <c r="AA167" s="2"/>
      <c r="AB167" s="2" t="s">
        <v>47</v>
      </c>
      <c r="AC167" s="2"/>
      <c r="AD167" s="2" t="s">
        <v>48</v>
      </c>
      <c r="AE167" s="2"/>
      <c r="AF167" s="2"/>
      <c r="AG167" s="2"/>
      <c r="AH167" s="2" t="s">
        <v>49</v>
      </c>
      <c r="AI167" s="2"/>
      <c r="AJ167" s="2"/>
      <c r="AK167" s="2" t="s">
        <v>49</v>
      </c>
      <c r="AL167" s="2" t="s">
        <v>49</v>
      </c>
      <c r="AM167" s="2" t="s">
        <v>49</v>
      </c>
      <c r="AN167" s="2" t="s">
        <v>49</v>
      </c>
      <c r="AO167" s="2" t="s">
        <v>49</v>
      </c>
      <c r="AP167" s="2" t="s">
        <v>49</v>
      </c>
      <c r="AQ167" s="2"/>
      <c r="AR167" s="2"/>
      <c r="AS167" s="2"/>
      <c r="AT167" s="2"/>
      <c r="AU167" s="2"/>
    </row>
    <row r="168" spans="1:47" ht="15" customHeight="1" x14ac:dyDescent="0.25">
      <c r="A168" s="10">
        <v>105790</v>
      </c>
      <c r="B168" s="2"/>
      <c r="C168" s="2"/>
      <c r="D168" s="8">
        <f>VLOOKUP(A168,[1]General!$A:$J,7,0)</f>
        <v>5</v>
      </c>
      <c r="E168" s="4"/>
      <c r="F168" s="6">
        <f t="shared" si="10"/>
        <v>10</v>
      </c>
      <c r="G168" s="6">
        <f t="shared" si="11"/>
        <v>20</v>
      </c>
      <c r="H168" s="6">
        <f t="shared" si="12"/>
        <v>10</v>
      </c>
      <c r="I168" s="6">
        <f t="shared" si="13"/>
        <v>10</v>
      </c>
      <c r="J168" s="8" t="str">
        <f>VLOOKUP($A168,[1]General!$A:$C,2,0)</f>
        <v>J de Baye - Anglo-Saxon Tools:  Situle or Buckets 1893</v>
      </c>
      <c r="K168" s="8" t="str">
        <f>VLOOKUP($A168,[1]General!$A:$C,2,0)</f>
        <v>J de Baye - Anglo-Saxon Tools:  Situle or Buckets 1893</v>
      </c>
      <c r="L168" s="2"/>
      <c r="M168" s="2"/>
      <c r="N168" s="8" t="str">
        <f>VLOOKUP($A168,[1]General!$A:$I,9,0)</f>
        <v xml:space="preserve">The print is in excellent condition with occasional spotting - please inspect the image carefully for any occasional age related marks. </v>
      </c>
      <c r="O168" s="2"/>
      <c r="P168" s="2"/>
      <c r="Q168" s="2"/>
      <c r="R168" s="2"/>
      <c r="S168" s="2"/>
      <c r="T168" s="2"/>
      <c r="U168" s="2"/>
      <c r="V168" s="5" t="s">
        <v>64</v>
      </c>
      <c r="W168" s="2"/>
      <c r="X168" s="2"/>
      <c r="Y168" s="2"/>
      <c r="Z168" s="2"/>
      <c r="AA168" s="2"/>
      <c r="AB168" s="2" t="s">
        <v>47</v>
      </c>
      <c r="AC168" s="2"/>
      <c r="AD168" s="2" t="s">
        <v>48</v>
      </c>
      <c r="AE168" s="2"/>
      <c r="AF168" s="2"/>
      <c r="AG168" s="2"/>
      <c r="AH168" s="2" t="s">
        <v>49</v>
      </c>
      <c r="AI168" s="2"/>
      <c r="AJ168" s="2"/>
      <c r="AK168" s="2" t="s">
        <v>49</v>
      </c>
      <c r="AL168" s="2" t="s">
        <v>49</v>
      </c>
      <c r="AM168" s="2" t="s">
        <v>49</v>
      </c>
      <c r="AN168" s="2" t="s">
        <v>49</v>
      </c>
      <c r="AO168" s="2" t="s">
        <v>49</v>
      </c>
      <c r="AP168" s="2" t="s">
        <v>49</v>
      </c>
      <c r="AQ168" s="2"/>
      <c r="AR168" s="2"/>
      <c r="AS168" s="2"/>
      <c r="AT168" s="2"/>
      <c r="AU168" s="2"/>
    </row>
    <row r="169" spans="1:47" ht="15" customHeight="1" x14ac:dyDescent="0.25">
      <c r="A169" s="10">
        <v>105800</v>
      </c>
      <c r="B169" s="2"/>
      <c r="C169" s="2"/>
      <c r="D169" s="8">
        <f>VLOOKUP(A169,[1]General!$A:$J,7,0)</f>
        <v>5</v>
      </c>
      <c r="E169" s="4"/>
      <c r="F169" s="6">
        <f t="shared" si="10"/>
        <v>10</v>
      </c>
      <c r="G169" s="6">
        <f t="shared" si="11"/>
        <v>20</v>
      </c>
      <c r="H169" s="6">
        <f t="shared" si="12"/>
        <v>10</v>
      </c>
      <c r="I169" s="6">
        <f t="shared" si="13"/>
        <v>10</v>
      </c>
      <c r="J169" s="8" t="str">
        <f>VLOOKUP($A169,[1]General!$A:$C,2,0)</f>
        <v>J de Baye - Anglo-Saxon Tools:  Glass Vases 1893</v>
      </c>
      <c r="K169" s="8" t="str">
        <f>VLOOKUP($A169,[1]General!$A:$C,2,0)</f>
        <v>J de Baye - Anglo-Saxon Tools:  Glass Vases 1893</v>
      </c>
      <c r="L169" s="2"/>
      <c r="M169" s="2"/>
      <c r="N169" s="8" t="str">
        <f>VLOOKUP($A169,[1]General!$A:$I,9,0)</f>
        <v xml:space="preserve">The print is in excellent condition with occasional spotting - please inspect the image carefully for any occasional age related marks. </v>
      </c>
      <c r="O169" s="2"/>
      <c r="P169" s="2"/>
      <c r="Q169" s="2"/>
      <c r="R169" s="2"/>
      <c r="S169" s="2"/>
      <c r="T169" s="2"/>
      <c r="U169" s="2"/>
      <c r="V169" s="5" t="s">
        <v>64</v>
      </c>
      <c r="W169" s="2"/>
      <c r="X169" s="2"/>
      <c r="Y169" s="2"/>
      <c r="Z169" s="2"/>
      <c r="AA169" s="2"/>
      <c r="AB169" s="2" t="s">
        <v>47</v>
      </c>
      <c r="AC169" s="2"/>
      <c r="AD169" s="2" t="s">
        <v>48</v>
      </c>
      <c r="AE169" s="2"/>
      <c r="AF169" s="2"/>
      <c r="AG169" s="2"/>
      <c r="AH169" s="2" t="s">
        <v>49</v>
      </c>
      <c r="AI169" s="2"/>
      <c r="AJ169" s="2"/>
      <c r="AK169" s="2" t="s">
        <v>49</v>
      </c>
      <c r="AL169" s="2" t="s">
        <v>49</v>
      </c>
      <c r="AM169" s="2" t="s">
        <v>49</v>
      </c>
      <c r="AN169" s="2" t="s">
        <v>49</v>
      </c>
      <c r="AO169" s="2" t="s">
        <v>49</v>
      </c>
      <c r="AP169" s="2" t="s">
        <v>49</v>
      </c>
      <c r="AQ169" s="2"/>
      <c r="AR169" s="2"/>
      <c r="AS169" s="2"/>
      <c r="AT169" s="2"/>
      <c r="AU169" s="2"/>
    </row>
    <row r="170" spans="1:47" ht="15" customHeight="1" x14ac:dyDescent="0.25">
      <c r="A170" s="10">
        <v>105810</v>
      </c>
      <c r="B170" s="2"/>
      <c r="C170" s="2"/>
      <c r="D170" s="8">
        <f>VLOOKUP(A170,[1]General!$A:$J,7,0)</f>
        <v>5</v>
      </c>
      <c r="E170" s="4"/>
      <c r="F170" s="6">
        <f t="shared" si="10"/>
        <v>10</v>
      </c>
      <c r="G170" s="6">
        <f t="shared" si="11"/>
        <v>20</v>
      </c>
      <c r="H170" s="6">
        <f t="shared" si="12"/>
        <v>10</v>
      </c>
      <c r="I170" s="6">
        <f t="shared" si="13"/>
        <v>10</v>
      </c>
      <c r="J170" s="8" t="str">
        <f>VLOOKUP($A170,[1]General!$A:$C,2,0)</f>
        <v>J de Baye - Anglo-Saxon Tools:  Glass Vases 1893</v>
      </c>
      <c r="K170" s="8" t="str">
        <f>VLOOKUP($A170,[1]General!$A:$C,2,0)</f>
        <v>J de Baye - Anglo-Saxon Tools:  Glass Vases 1893</v>
      </c>
      <c r="L170" s="2"/>
      <c r="M170" s="2"/>
      <c r="N170" s="8" t="str">
        <f>VLOOKUP($A170,[1]General!$A:$I,9,0)</f>
        <v xml:space="preserve">The print is in excellent condition with occasional spotting - please inspect the image carefully for any occasional age related marks. </v>
      </c>
      <c r="O170" s="2"/>
      <c r="P170" s="2"/>
      <c r="Q170" s="2"/>
      <c r="R170" s="2"/>
      <c r="S170" s="2"/>
      <c r="T170" s="2"/>
      <c r="U170" s="2"/>
      <c r="V170" s="5" t="s">
        <v>64</v>
      </c>
      <c r="W170" s="2"/>
      <c r="X170" s="2"/>
      <c r="Y170" s="2"/>
      <c r="Z170" s="2"/>
      <c r="AA170" s="2"/>
      <c r="AB170" s="2" t="s">
        <v>47</v>
      </c>
      <c r="AC170" s="2"/>
      <c r="AD170" s="2" t="s">
        <v>48</v>
      </c>
      <c r="AE170" s="2"/>
      <c r="AF170" s="2"/>
      <c r="AG170" s="2"/>
      <c r="AH170" s="2" t="s">
        <v>49</v>
      </c>
      <c r="AI170" s="2"/>
      <c r="AJ170" s="2"/>
      <c r="AK170" s="2" t="s">
        <v>49</v>
      </c>
      <c r="AL170" s="2" t="s">
        <v>49</v>
      </c>
      <c r="AM170" s="2" t="s">
        <v>49</v>
      </c>
      <c r="AN170" s="2" t="s">
        <v>49</v>
      </c>
      <c r="AO170" s="2" t="s">
        <v>49</v>
      </c>
      <c r="AP170" s="2" t="s">
        <v>49</v>
      </c>
      <c r="AQ170" s="2"/>
      <c r="AR170" s="2"/>
      <c r="AS170" s="2"/>
      <c r="AT170" s="2"/>
      <c r="AU170" s="2"/>
    </row>
    <row r="171" spans="1:47" ht="15" customHeight="1" x14ac:dyDescent="0.25">
      <c r="A171" s="10">
        <v>105820</v>
      </c>
      <c r="B171" s="2"/>
      <c r="C171" s="2"/>
      <c r="D171" s="8">
        <f>VLOOKUP(A171,[1]General!$A:$J,7,0)</f>
        <v>5</v>
      </c>
      <c r="E171" s="4"/>
      <c r="F171" s="6">
        <f t="shared" si="10"/>
        <v>10</v>
      </c>
      <c r="G171" s="6">
        <f t="shared" si="11"/>
        <v>20</v>
      </c>
      <c r="H171" s="6">
        <f t="shared" si="12"/>
        <v>10</v>
      </c>
      <c r="I171" s="6">
        <f t="shared" si="13"/>
        <v>10</v>
      </c>
      <c r="J171" s="8" t="str">
        <f>VLOOKUP($A171,[1]General!$A:$C,2,0)</f>
        <v>J de Baye - Anglo-Saxon Tools:  Pottery 1893</v>
      </c>
      <c r="K171" s="8" t="str">
        <f>VLOOKUP($A171,[1]General!$A:$C,2,0)</f>
        <v>J de Baye - Anglo-Saxon Tools:  Pottery 1893</v>
      </c>
      <c r="L171" s="2"/>
      <c r="M171" s="2"/>
      <c r="N171" s="8" t="str">
        <f>VLOOKUP($A171,[1]General!$A:$I,9,0)</f>
        <v xml:space="preserve">The print is in excellent condition with occasional spotting - please inspect the image carefully for any occasional age related marks. </v>
      </c>
      <c r="O171" s="2"/>
      <c r="P171" s="2"/>
      <c r="Q171" s="2"/>
      <c r="R171" s="2"/>
      <c r="S171" s="2"/>
      <c r="T171" s="2"/>
      <c r="U171" s="2"/>
      <c r="V171" s="5" t="s">
        <v>64</v>
      </c>
      <c r="W171" s="2"/>
      <c r="X171" s="2"/>
      <c r="Y171" s="2"/>
      <c r="Z171" s="2"/>
      <c r="AA171" s="2"/>
      <c r="AB171" s="2" t="s">
        <v>47</v>
      </c>
      <c r="AC171" s="2"/>
      <c r="AD171" s="2" t="s">
        <v>48</v>
      </c>
      <c r="AE171" s="2"/>
      <c r="AF171" s="2"/>
      <c r="AG171" s="2"/>
      <c r="AH171" s="2" t="s">
        <v>49</v>
      </c>
      <c r="AI171" s="2"/>
      <c r="AJ171" s="2"/>
      <c r="AK171" s="2" t="s">
        <v>49</v>
      </c>
      <c r="AL171" s="2" t="s">
        <v>49</v>
      </c>
      <c r="AM171" s="2" t="s">
        <v>49</v>
      </c>
      <c r="AN171" s="2" t="s">
        <v>49</v>
      </c>
      <c r="AO171" s="2" t="s">
        <v>49</v>
      </c>
      <c r="AP171" s="2" t="s">
        <v>49</v>
      </c>
      <c r="AQ171" s="2"/>
      <c r="AR171" s="2"/>
      <c r="AS171" s="2"/>
      <c r="AT171" s="2"/>
      <c r="AU171" s="2"/>
    </row>
    <row r="172" spans="1:47" ht="15" customHeight="1" x14ac:dyDescent="0.25">
      <c r="A172" s="10">
        <v>105830</v>
      </c>
      <c r="B172" s="2"/>
      <c r="C172" s="2"/>
      <c r="D172" s="8">
        <f>VLOOKUP(A172,[1]General!$A:$J,7,0)</f>
        <v>5</v>
      </c>
      <c r="E172" s="4"/>
      <c r="F172" s="6">
        <f t="shared" si="10"/>
        <v>10</v>
      </c>
      <c r="G172" s="6">
        <f t="shared" si="11"/>
        <v>20</v>
      </c>
      <c r="H172" s="6">
        <f t="shared" si="12"/>
        <v>10</v>
      </c>
      <c r="I172" s="6">
        <f t="shared" si="13"/>
        <v>10</v>
      </c>
      <c r="J172" s="8" t="str">
        <f>VLOOKUP($A172,[1]General!$A:$C,2,0)</f>
        <v>J de Baye - Anglo-Saxon Tools:  Pottery 1893</v>
      </c>
      <c r="K172" s="8" t="str">
        <f>VLOOKUP($A172,[1]General!$A:$C,2,0)</f>
        <v>J de Baye - Anglo-Saxon Tools:  Pottery 1893</v>
      </c>
      <c r="L172" s="2"/>
      <c r="M172" s="2"/>
      <c r="N172" s="8" t="str">
        <f>VLOOKUP($A172,[1]General!$A:$I,9,0)</f>
        <v xml:space="preserve">The print is in excellent condition with occasional spotting - please inspect the image carefully for any occasional age related marks. </v>
      </c>
      <c r="O172" s="2"/>
      <c r="P172" s="2"/>
      <c r="Q172" s="2"/>
      <c r="R172" s="2"/>
      <c r="S172" s="2"/>
      <c r="T172" s="2"/>
      <c r="U172" s="2"/>
      <c r="V172" s="5" t="s">
        <v>64</v>
      </c>
      <c r="W172" s="2"/>
      <c r="X172" s="2"/>
      <c r="Y172" s="2"/>
      <c r="Z172" s="2"/>
      <c r="AA172" s="2"/>
      <c r="AB172" s="2" t="s">
        <v>47</v>
      </c>
      <c r="AC172" s="2"/>
      <c r="AD172" s="2" t="s">
        <v>48</v>
      </c>
      <c r="AE172" s="2"/>
      <c r="AF172" s="2"/>
      <c r="AG172" s="2"/>
      <c r="AH172" s="2" t="s">
        <v>49</v>
      </c>
      <c r="AI172" s="2"/>
      <c r="AJ172" s="2"/>
      <c r="AK172" s="2" t="s">
        <v>49</v>
      </c>
      <c r="AL172" s="2" t="s">
        <v>49</v>
      </c>
      <c r="AM172" s="2" t="s">
        <v>49</v>
      </c>
      <c r="AN172" s="2" t="s">
        <v>49</v>
      </c>
      <c r="AO172" s="2" t="s">
        <v>49</v>
      </c>
      <c r="AP172" s="2" t="s">
        <v>49</v>
      </c>
      <c r="AQ172" s="2"/>
      <c r="AR172" s="2"/>
      <c r="AS172" s="2"/>
      <c r="AT172" s="2"/>
      <c r="AU172" s="2"/>
    </row>
    <row r="173" spans="1:47" ht="15" customHeight="1" x14ac:dyDescent="0.25">
      <c r="A173" s="10">
        <v>106330</v>
      </c>
      <c r="B173" s="2"/>
      <c r="C173" s="2"/>
      <c r="D173" s="8">
        <f>VLOOKUP(A173,[1]General!$A:$J,7,0)</f>
        <v>40</v>
      </c>
      <c r="E173" s="4"/>
      <c r="F173" s="6">
        <f t="shared" si="10"/>
        <v>80</v>
      </c>
      <c r="G173" s="6">
        <f t="shared" si="11"/>
        <v>160</v>
      </c>
      <c r="H173" s="6">
        <f t="shared" si="12"/>
        <v>80</v>
      </c>
      <c r="I173" s="6">
        <f t="shared" si="13"/>
        <v>80</v>
      </c>
      <c r="J173" s="8" t="str">
        <f>VLOOKUP($A173,[1]General!$A:$C,2,0)</f>
        <v>A Desgodetz - Engraving of the Amphitheatre at Verona  1771</v>
      </c>
      <c r="K173" s="8" t="str">
        <f>VLOOKUP($A173,[1]General!$A:$C,2,0)</f>
        <v>A Desgodetz - Engraving of the Amphitheatre at Verona  1771</v>
      </c>
      <c r="L173" s="2"/>
      <c r="M173" s="2"/>
      <c r="N173" s="8" t="str">
        <f>VLOOKUP($A173,[1]General!$A:$I,9,0)</f>
        <v>Some minor age related marks otherwise very good condition</v>
      </c>
      <c r="O173" s="2"/>
      <c r="P173" s="2"/>
      <c r="Q173" s="2"/>
      <c r="R173" s="2"/>
      <c r="S173" s="2"/>
      <c r="T173" s="2"/>
      <c r="U173" s="2"/>
      <c r="V173" s="5" t="s">
        <v>64</v>
      </c>
      <c r="W173" s="2"/>
      <c r="X173" s="2"/>
      <c r="Y173" s="2"/>
      <c r="Z173" s="2"/>
      <c r="AA173" s="2"/>
      <c r="AB173" s="2" t="s">
        <v>47</v>
      </c>
      <c r="AC173" s="2"/>
      <c r="AD173" s="2" t="s">
        <v>48</v>
      </c>
      <c r="AE173" s="2"/>
      <c r="AF173" s="2"/>
      <c r="AG173" s="2"/>
      <c r="AH173" s="2" t="s">
        <v>49</v>
      </c>
      <c r="AI173" s="2"/>
      <c r="AJ173" s="2"/>
      <c r="AK173" s="2" t="s">
        <v>49</v>
      </c>
      <c r="AL173" s="2" t="s">
        <v>49</v>
      </c>
      <c r="AM173" s="2" t="s">
        <v>49</v>
      </c>
      <c r="AN173" s="2" t="s">
        <v>49</v>
      </c>
      <c r="AO173" s="2" t="s">
        <v>49</v>
      </c>
      <c r="AP173" s="2" t="s">
        <v>49</v>
      </c>
      <c r="AQ173" s="2"/>
      <c r="AR173" s="2"/>
      <c r="AS173" s="2"/>
      <c r="AT173" s="2"/>
      <c r="AU173" s="2"/>
    </row>
    <row r="174" spans="1:47" ht="15" customHeight="1" x14ac:dyDescent="0.25">
      <c r="A174" s="10">
        <v>106331</v>
      </c>
      <c r="B174" s="2"/>
      <c r="C174" s="2"/>
      <c r="D174" s="8">
        <f>VLOOKUP(A174,[1]General!$A:$J,7,0)</f>
        <v>40</v>
      </c>
      <c r="E174" s="4"/>
      <c r="F174" s="6">
        <f t="shared" si="10"/>
        <v>80</v>
      </c>
      <c r="G174" s="6">
        <f t="shared" si="11"/>
        <v>160</v>
      </c>
      <c r="H174" s="6">
        <f t="shared" si="12"/>
        <v>80</v>
      </c>
      <c r="I174" s="6">
        <f t="shared" si="13"/>
        <v>80</v>
      </c>
      <c r="J174" s="8" t="str">
        <f>VLOOKUP($A174,[1]General!$A:$C,2,0)</f>
        <v>A Desgodetz - Engraving of the Amphitheatre at Verona  1771</v>
      </c>
      <c r="K174" s="8" t="str">
        <f>VLOOKUP($A174,[1]General!$A:$C,2,0)</f>
        <v>A Desgodetz - Engraving of the Amphitheatre at Verona  1771</v>
      </c>
      <c r="L174" s="2"/>
      <c r="M174" s="2"/>
      <c r="N174" s="8" t="str">
        <f>VLOOKUP($A174,[1]General!$A:$I,9,0)</f>
        <v>Some minor age related marks otherwise very good condition</v>
      </c>
      <c r="O174" s="2"/>
      <c r="P174" s="2"/>
      <c r="Q174" s="2"/>
      <c r="R174" s="2"/>
      <c r="S174" s="2"/>
      <c r="T174" s="2"/>
      <c r="U174" s="2"/>
      <c r="V174" s="5" t="s">
        <v>64</v>
      </c>
      <c r="W174" s="2"/>
      <c r="X174" s="2"/>
      <c r="Y174" s="2"/>
      <c r="Z174" s="2"/>
      <c r="AA174" s="2"/>
      <c r="AB174" s="2" t="s">
        <v>47</v>
      </c>
      <c r="AC174" s="2"/>
      <c r="AD174" s="2" t="s">
        <v>48</v>
      </c>
      <c r="AE174" s="2"/>
      <c r="AF174" s="2"/>
      <c r="AG174" s="2"/>
      <c r="AH174" s="2" t="s">
        <v>49</v>
      </c>
      <c r="AI174" s="2"/>
      <c r="AJ174" s="2"/>
      <c r="AK174" s="2" t="s">
        <v>49</v>
      </c>
      <c r="AL174" s="2" t="s">
        <v>49</v>
      </c>
      <c r="AM174" s="2" t="s">
        <v>49</v>
      </c>
      <c r="AN174" s="2" t="s">
        <v>49</v>
      </c>
      <c r="AO174" s="2" t="s">
        <v>49</v>
      </c>
      <c r="AP174" s="2" t="s">
        <v>49</v>
      </c>
      <c r="AQ174" s="2"/>
      <c r="AR174" s="2"/>
      <c r="AS174" s="2"/>
      <c r="AT174" s="2"/>
      <c r="AU174" s="2"/>
    </row>
    <row r="175" spans="1:47" ht="15" customHeight="1" x14ac:dyDescent="0.25">
      <c r="A175" s="10">
        <v>106350</v>
      </c>
      <c r="B175" s="2"/>
      <c r="C175" s="2"/>
      <c r="D175" s="8">
        <f>VLOOKUP(A175,[1]General!$A:$J,7,0)</f>
        <v>40</v>
      </c>
      <c r="E175" s="4"/>
      <c r="F175" s="6">
        <f t="shared" si="10"/>
        <v>80</v>
      </c>
      <c r="G175" s="6">
        <f t="shared" si="11"/>
        <v>160</v>
      </c>
      <c r="H175" s="6">
        <f t="shared" si="12"/>
        <v>80</v>
      </c>
      <c r="I175" s="6">
        <f t="shared" si="13"/>
        <v>80</v>
      </c>
      <c r="J175" s="8" t="str">
        <f>VLOOKUP($A175,[1]General!$A:$C,2,0)</f>
        <v>A Desgodetz - Engraving of the Arch of the Goldsmiths at Rome  1771</v>
      </c>
      <c r="K175" s="8" t="str">
        <f>VLOOKUP($A175,[1]General!$A:$C,2,0)</f>
        <v>A Desgodetz - Engraving of the Arch of the Goldsmiths at Rome  1771</v>
      </c>
      <c r="L175" s="2"/>
      <c r="M175" s="2"/>
      <c r="N175" s="8" t="str">
        <f>VLOOKUP($A175,[1]General!$A:$I,9,0)</f>
        <v>Some minor age related marks otherwise very good condition</v>
      </c>
      <c r="O175" s="2"/>
      <c r="P175" s="2"/>
      <c r="Q175" s="2"/>
      <c r="R175" s="2"/>
      <c r="S175" s="2"/>
      <c r="T175" s="2"/>
      <c r="U175" s="2"/>
      <c r="V175" s="5" t="s">
        <v>64</v>
      </c>
      <c r="W175" s="2"/>
      <c r="X175" s="2"/>
      <c r="Y175" s="2"/>
      <c r="Z175" s="2"/>
      <c r="AA175" s="2"/>
      <c r="AB175" s="2" t="s">
        <v>47</v>
      </c>
      <c r="AC175" s="2"/>
      <c r="AD175" s="2" t="s">
        <v>48</v>
      </c>
      <c r="AE175" s="2"/>
      <c r="AF175" s="2"/>
      <c r="AG175" s="2"/>
      <c r="AH175" s="2" t="s">
        <v>49</v>
      </c>
      <c r="AI175" s="2"/>
      <c r="AJ175" s="2"/>
      <c r="AK175" s="2" t="s">
        <v>49</v>
      </c>
      <c r="AL175" s="2" t="s">
        <v>49</v>
      </c>
      <c r="AM175" s="2" t="s">
        <v>49</v>
      </c>
      <c r="AN175" s="2" t="s">
        <v>49</v>
      </c>
      <c r="AO175" s="2" t="s">
        <v>49</v>
      </c>
      <c r="AP175" s="2" t="s">
        <v>49</v>
      </c>
      <c r="AQ175" s="2"/>
      <c r="AR175" s="2"/>
      <c r="AS175" s="2"/>
      <c r="AT175" s="2"/>
      <c r="AU175" s="2"/>
    </row>
    <row r="176" spans="1:47" ht="15" customHeight="1" x14ac:dyDescent="0.25">
      <c r="A176" s="10">
        <v>106351</v>
      </c>
      <c r="B176" s="2"/>
      <c r="C176" s="2"/>
      <c r="D176" s="8">
        <f>VLOOKUP(A176,[1]General!$A:$J,7,0)</f>
        <v>40</v>
      </c>
      <c r="E176" s="4"/>
      <c r="F176" s="6">
        <f t="shared" si="10"/>
        <v>80</v>
      </c>
      <c r="G176" s="6">
        <f t="shared" si="11"/>
        <v>160</v>
      </c>
      <c r="H176" s="6">
        <f t="shared" si="12"/>
        <v>80</v>
      </c>
      <c r="I176" s="6">
        <f t="shared" si="13"/>
        <v>80</v>
      </c>
      <c r="J176" s="8" t="str">
        <f>VLOOKUP($A176,[1]General!$A:$C,2,0)</f>
        <v>A Desgodetz - Engraving of the Arch of the Goldsmiths at Rome  1771</v>
      </c>
      <c r="K176" s="8" t="str">
        <f>VLOOKUP($A176,[1]General!$A:$C,2,0)</f>
        <v>A Desgodetz - Engraving of the Arch of the Goldsmiths at Rome  1771</v>
      </c>
      <c r="L176" s="2"/>
      <c r="M176" s="2"/>
      <c r="N176" s="8" t="str">
        <f>VLOOKUP($A176,[1]General!$A:$I,9,0)</f>
        <v>Some minor age related marks otherwise very good condition</v>
      </c>
      <c r="O176" s="2"/>
      <c r="P176" s="2"/>
      <c r="Q176" s="2"/>
      <c r="R176" s="2"/>
      <c r="S176" s="2"/>
      <c r="T176" s="2"/>
      <c r="U176" s="2"/>
      <c r="V176" s="5" t="s">
        <v>64</v>
      </c>
      <c r="W176" s="2"/>
      <c r="X176" s="2"/>
      <c r="Y176" s="2"/>
      <c r="Z176" s="2"/>
      <c r="AA176" s="2"/>
      <c r="AB176" s="2" t="s">
        <v>47</v>
      </c>
      <c r="AC176" s="2"/>
      <c r="AD176" s="2" t="s">
        <v>48</v>
      </c>
      <c r="AE176" s="2"/>
      <c r="AF176" s="2"/>
      <c r="AG176" s="2"/>
      <c r="AH176" s="2" t="s">
        <v>49</v>
      </c>
      <c r="AI176" s="2"/>
      <c r="AJ176" s="2"/>
      <c r="AK176" s="2" t="s">
        <v>49</v>
      </c>
      <c r="AL176" s="2" t="s">
        <v>49</v>
      </c>
      <c r="AM176" s="2" t="s">
        <v>49</v>
      </c>
      <c r="AN176" s="2" t="s">
        <v>49</v>
      </c>
      <c r="AO176" s="2" t="s">
        <v>49</v>
      </c>
      <c r="AP176" s="2" t="s">
        <v>49</v>
      </c>
      <c r="AQ176" s="2"/>
      <c r="AR176" s="2"/>
      <c r="AS176" s="2"/>
      <c r="AT176" s="2"/>
      <c r="AU176" s="2"/>
    </row>
    <row r="177" spans="1:47" ht="15" customHeight="1" x14ac:dyDescent="0.25">
      <c r="A177" s="10">
        <v>106352</v>
      </c>
      <c r="B177" s="2"/>
      <c r="C177" s="2"/>
      <c r="D177" s="8">
        <f>VLOOKUP(A177,[1]General!$A:$J,7,0)</f>
        <v>40</v>
      </c>
      <c r="E177" s="3"/>
      <c r="F177" s="6">
        <f t="shared" si="10"/>
        <v>80</v>
      </c>
      <c r="G177" s="6">
        <f t="shared" si="11"/>
        <v>160</v>
      </c>
      <c r="H177" s="6">
        <f t="shared" si="12"/>
        <v>80</v>
      </c>
      <c r="I177" s="6">
        <f t="shared" si="13"/>
        <v>80</v>
      </c>
      <c r="J177" s="8" t="str">
        <f>VLOOKUP($A177,[1]General!$A:$C,2,0)</f>
        <v>A Desgodetz - Engraving of the Arch of the Goldsmiths at Rome  1771</v>
      </c>
      <c r="K177" s="8" t="str">
        <f>VLOOKUP($A177,[1]General!$A:$C,2,0)</f>
        <v>A Desgodetz - Engraving of the Arch of the Goldsmiths at Rome  1771</v>
      </c>
      <c r="L177" s="2"/>
      <c r="M177" s="2"/>
      <c r="N177" s="8" t="str">
        <f>VLOOKUP($A177,[1]General!$A:$I,9,0)</f>
        <v>Some minor age related marks otherwise very good condition</v>
      </c>
      <c r="O177" s="2"/>
      <c r="P177" s="2"/>
      <c r="Q177" s="2"/>
      <c r="R177" s="2"/>
      <c r="S177" s="2"/>
      <c r="T177" s="2"/>
      <c r="U177" s="2"/>
      <c r="V177" s="5" t="s">
        <v>64</v>
      </c>
      <c r="W177" s="2"/>
      <c r="X177" s="2"/>
      <c r="Y177" s="2"/>
      <c r="Z177" s="2"/>
      <c r="AA177" s="2"/>
      <c r="AB177" s="2" t="s">
        <v>47</v>
      </c>
      <c r="AC177" s="2"/>
      <c r="AD177" s="2" t="s">
        <v>48</v>
      </c>
      <c r="AE177" s="2"/>
      <c r="AF177" s="2"/>
      <c r="AG177" s="2"/>
      <c r="AH177" s="2" t="s">
        <v>49</v>
      </c>
      <c r="AI177" s="2"/>
      <c r="AJ177" s="2"/>
      <c r="AK177" s="2" t="s">
        <v>49</v>
      </c>
      <c r="AL177" s="2" t="s">
        <v>49</v>
      </c>
      <c r="AM177" s="2" t="s">
        <v>49</v>
      </c>
      <c r="AN177" s="2" t="s">
        <v>49</v>
      </c>
      <c r="AO177" s="2" t="s">
        <v>49</v>
      </c>
      <c r="AP177" s="2" t="s">
        <v>49</v>
      </c>
      <c r="AQ177" s="2"/>
      <c r="AR177" s="2"/>
      <c r="AS177" s="2"/>
      <c r="AT177" s="2"/>
      <c r="AU177" s="2"/>
    </row>
    <row r="178" spans="1:47" ht="15" customHeight="1" x14ac:dyDescent="0.25">
      <c r="A178" s="10">
        <v>106353</v>
      </c>
      <c r="B178" s="2"/>
      <c r="C178" s="2"/>
      <c r="D178" s="8">
        <f>VLOOKUP(A178,[1]General!$A:$J,7,0)</f>
        <v>40</v>
      </c>
      <c r="E178" s="3"/>
      <c r="F178" s="6">
        <f t="shared" si="10"/>
        <v>80</v>
      </c>
      <c r="G178" s="6">
        <f t="shared" si="11"/>
        <v>160</v>
      </c>
      <c r="H178" s="6">
        <f t="shared" si="12"/>
        <v>80</v>
      </c>
      <c r="I178" s="6">
        <f t="shared" si="13"/>
        <v>80</v>
      </c>
      <c r="J178" s="8" t="str">
        <f>VLOOKUP($A178,[1]General!$A:$C,2,0)</f>
        <v>A Desgodetz - Engraving of the Arch of the Goldsmiths at Rome  1771</v>
      </c>
      <c r="K178" s="8" t="str">
        <f>VLOOKUP($A178,[1]General!$A:$C,2,0)</f>
        <v>A Desgodetz - Engraving of the Arch of the Goldsmiths at Rome  1771</v>
      </c>
      <c r="L178" s="2"/>
      <c r="M178" s="2"/>
      <c r="N178" s="8" t="str">
        <f>VLOOKUP($A178,[1]General!$A:$I,9,0)</f>
        <v>Some minor age related marks otherwise very good condition</v>
      </c>
      <c r="O178" s="2"/>
      <c r="P178" s="2"/>
      <c r="Q178" s="2"/>
      <c r="R178" s="2"/>
      <c r="S178" s="2"/>
      <c r="T178" s="2"/>
      <c r="U178" s="2"/>
      <c r="V178" s="5" t="s">
        <v>64</v>
      </c>
      <c r="W178" s="2"/>
      <c r="X178" s="2"/>
      <c r="Y178" s="2"/>
      <c r="Z178" s="2"/>
      <c r="AA178" s="2"/>
      <c r="AB178" s="2" t="s">
        <v>47</v>
      </c>
      <c r="AC178" s="2"/>
      <c r="AD178" s="2" t="s">
        <v>48</v>
      </c>
      <c r="AE178" s="2"/>
      <c r="AF178" s="2"/>
      <c r="AG178" s="2"/>
      <c r="AH178" s="2" t="s">
        <v>49</v>
      </c>
      <c r="AI178" s="2"/>
      <c r="AJ178" s="2"/>
      <c r="AK178" s="2" t="s">
        <v>49</v>
      </c>
      <c r="AL178" s="2" t="s">
        <v>49</v>
      </c>
      <c r="AM178" s="2" t="s">
        <v>49</v>
      </c>
      <c r="AN178" s="2" t="s">
        <v>49</v>
      </c>
      <c r="AO178" s="2" t="s">
        <v>49</v>
      </c>
      <c r="AP178" s="2" t="s">
        <v>49</v>
      </c>
      <c r="AQ178" s="2"/>
      <c r="AR178" s="2"/>
      <c r="AS178" s="2"/>
      <c r="AT178" s="2"/>
      <c r="AU178" s="2"/>
    </row>
    <row r="179" spans="1:47" ht="15" customHeight="1" x14ac:dyDescent="0.25">
      <c r="A179" s="10">
        <v>106360</v>
      </c>
      <c r="B179" s="2"/>
      <c r="C179" s="2"/>
      <c r="D179" s="8">
        <f>VLOOKUP(A179,[1]General!$A:$J,7,0)</f>
        <v>40</v>
      </c>
      <c r="E179" s="3"/>
      <c r="F179" s="6">
        <f t="shared" si="10"/>
        <v>80</v>
      </c>
      <c r="G179" s="6">
        <f t="shared" si="11"/>
        <v>160</v>
      </c>
      <c r="H179" s="6">
        <f t="shared" si="12"/>
        <v>80</v>
      </c>
      <c r="I179" s="6">
        <f t="shared" si="13"/>
        <v>80</v>
      </c>
      <c r="J179" s="8" t="str">
        <f>VLOOKUP($A179,[1]General!$A:$C,2,0)</f>
        <v>A Desgodetz - Engraving of the Coliseum at Rome  1771</v>
      </c>
      <c r="K179" s="8" t="str">
        <f>VLOOKUP($A179,[1]General!$A:$C,2,0)</f>
        <v>A Desgodetz - Engraving of the Coliseum at Rome  1771</v>
      </c>
      <c r="L179" s="2"/>
      <c r="M179" s="2"/>
      <c r="N179" s="8" t="str">
        <f>VLOOKUP($A179,[1]General!$A:$I,9,0)</f>
        <v>Some minor age related marks otherwise very good condition</v>
      </c>
      <c r="O179" s="2"/>
      <c r="P179" s="2"/>
      <c r="Q179" s="2"/>
      <c r="R179" s="2"/>
      <c r="S179" s="2"/>
      <c r="T179" s="2"/>
      <c r="U179" s="2"/>
      <c r="V179" s="5" t="s">
        <v>64</v>
      </c>
      <c r="W179" s="2"/>
      <c r="X179" s="2"/>
      <c r="Y179" s="2"/>
      <c r="Z179" s="2"/>
      <c r="AA179" s="2"/>
      <c r="AB179" s="2" t="s">
        <v>47</v>
      </c>
      <c r="AC179" s="2"/>
      <c r="AD179" s="2" t="s">
        <v>48</v>
      </c>
      <c r="AE179" s="2"/>
      <c r="AF179" s="2"/>
      <c r="AG179" s="2"/>
      <c r="AH179" s="2" t="s">
        <v>49</v>
      </c>
      <c r="AI179" s="2"/>
      <c r="AJ179" s="2"/>
      <c r="AK179" s="2" t="s">
        <v>49</v>
      </c>
      <c r="AL179" s="2" t="s">
        <v>49</v>
      </c>
      <c r="AM179" s="2" t="s">
        <v>49</v>
      </c>
      <c r="AN179" s="2" t="s">
        <v>49</v>
      </c>
      <c r="AO179" s="2" t="s">
        <v>49</v>
      </c>
      <c r="AP179" s="2" t="s">
        <v>49</v>
      </c>
      <c r="AQ179" s="2"/>
      <c r="AR179" s="2"/>
      <c r="AS179" s="2"/>
      <c r="AT179" s="2"/>
      <c r="AU179" s="2"/>
    </row>
    <row r="180" spans="1:47" ht="15" customHeight="1" x14ac:dyDescent="0.25">
      <c r="A180" s="10">
        <v>106361</v>
      </c>
      <c r="B180" s="2"/>
      <c r="C180" s="2"/>
      <c r="D180" s="8">
        <f>VLOOKUP(A180,[1]General!$A:$J,7,0)</f>
        <v>40</v>
      </c>
      <c r="E180" s="3"/>
      <c r="F180" s="6">
        <f t="shared" si="10"/>
        <v>80</v>
      </c>
      <c r="G180" s="6">
        <f t="shared" si="11"/>
        <v>160</v>
      </c>
      <c r="H180" s="6">
        <f t="shared" si="12"/>
        <v>80</v>
      </c>
      <c r="I180" s="6">
        <f t="shared" si="13"/>
        <v>80</v>
      </c>
      <c r="J180" s="8" t="str">
        <f>VLOOKUP($A180,[1]General!$A:$C,2,0)</f>
        <v>A Desgodetz - Engraving of the Coliseum at Rome  1771</v>
      </c>
      <c r="K180" s="8" t="str">
        <f>VLOOKUP($A180,[1]General!$A:$C,2,0)</f>
        <v>A Desgodetz - Engraving of the Coliseum at Rome  1771</v>
      </c>
      <c r="L180" s="2"/>
      <c r="M180" s="2"/>
      <c r="N180" s="8" t="str">
        <f>VLOOKUP($A180,[1]General!$A:$I,9,0)</f>
        <v>Some minor age related marks otherwise very good condition</v>
      </c>
      <c r="O180" s="2"/>
      <c r="P180" s="2"/>
      <c r="Q180" s="2"/>
      <c r="R180" s="2"/>
      <c r="S180" s="2"/>
      <c r="T180" s="2"/>
      <c r="U180" s="2"/>
      <c r="V180" s="5" t="s">
        <v>64</v>
      </c>
      <c r="W180" s="2"/>
      <c r="X180" s="2"/>
      <c r="Y180" s="2"/>
      <c r="Z180" s="2"/>
      <c r="AA180" s="2"/>
      <c r="AB180" s="2" t="s">
        <v>47</v>
      </c>
      <c r="AC180" s="2"/>
      <c r="AD180" s="2" t="s">
        <v>48</v>
      </c>
      <c r="AE180" s="2"/>
      <c r="AF180" s="2"/>
      <c r="AG180" s="2"/>
      <c r="AH180" s="2" t="s">
        <v>49</v>
      </c>
      <c r="AI180" s="2"/>
      <c r="AJ180" s="2"/>
      <c r="AK180" s="2" t="s">
        <v>49</v>
      </c>
      <c r="AL180" s="2" t="s">
        <v>49</v>
      </c>
      <c r="AM180" s="2" t="s">
        <v>49</v>
      </c>
      <c r="AN180" s="2" t="s">
        <v>49</v>
      </c>
      <c r="AO180" s="2" t="s">
        <v>49</v>
      </c>
      <c r="AP180" s="2" t="s">
        <v>49</v>
      </c>
      <c r="AQ180" s="2"/>
      <c r="AR180" s="2"/>
      <c r="AS180" s="2"/>
      <c r="AT180" s="2"/>
      <c r="AU180" s="2"/>
    </row>
    <row r="181" spans="1:47" ht="15" customHeight="1" x14ac:dyDescent="0.25">
      <c r="A181" s="10">
        <v>106370</v>
      </c>
      <c r="B181" s="2"/>
      <c r="C181" s="2"/>
      <c r="D181" s="8">
        <f>VLOOKUP(A181,[1]General!$A:$J,7,0)</f>
        <v>40</v>
      </c>
      <c r="E181" s="3"/>
      <c r="F181" s="6">
        <f t="shared" si="10"/>
        <v>80</v>
      </c>
      <c r="G181" s="6">
        <f t="shared" si="11"/>
        <v>160</v>
      </c>
      <c r="H181" s="6">
        <f t="shared" si="12"/>
        <v>80</v>
      </c>
      <c r="I181" s="6">
        <f t="shared" si="13"/>
        <v>80</v>
      </c>
      <c r="J181" s="8" t="str">
        <f>VLOOKUP($A181,[1]General!$A:$C,2,0)</f>
        <v>A Desgodetz - Engraving of the First Order of the Coliseum  1771</v>
      </c>
      <c r="K181" s="8" t="str">
        <f>VLOOKUP($A181,[1]General!$A:$C,2,0)</f>
        <v>A Desgodetz - Engraving of the First Order of the Coliseum  1771</v>
      </c>
      <c r="L181" s="2"/>
      <c r="M181" s="2"/>
      <c r="N181" s="8" t="str">
        <f>VLOOKUP($A181,[1]General!$A:$I,9,0)</f>
        <v>Some minor age related marks otherwise very good condition</v>
      </c>
      <c r="O181" s="2"/>
      <c r="P181" s="2"/>
      <c r="Q181" s="2"/>
      <c r="R181" s="2"/>
      <c r="S181" s="2"/>
      <c r="T181" s="2"/>
      <c r="U181" s="2"/>
      <c r="V181" s="5" t="s">
        <v>64</v>
      </c>
      <c r="W181" s="2"/>
      <c r="X181" s="2"/>
      <c r="Y181" s="2"/>
      <c r="Z181" s="2"/>
      <c r="AA181" s="2"/>
      <c r="AB181" s="2" t="s">
        <v>47</v>
      </c>
      <c r="AC181" s="2"/>
      <c r="AD181" s="2" t="s">
        <v>48</v>
      </c>
      <c r="AE181" s="2"/>
      <c r="AF181" s="2"/>
      <c r="AG181" s="2"/>
      <c r="AH181" s="2" t="s">
        <v>49</v>
      </c>
      <c r="AI181" s="2"/>
      <c r="AJ181" s="2"/>
      <c r="AK181" s="2" t="s">
        <v>49</v>
      </c>
      <c r="AL181" s="2" t="s">
        <v>49</v>
      </c>
      <c r="AM181" s="2" t="s">
        <v>49</v>
      </c>
      <c r="AN181" s="2" t="s">
        <v>49</v>
      </c>
      <c r="AO181" s="2" t="s">
        <v>49</v>
      </c>
      <c r="AP181" s="2" t="s">
        <v>49</v>
      </c>
      <c r="AQ181" s="2"/>
      <c r="AR181" s="2"/>
      <c r="AS181" s="2"/>
      <c r="AT181" s="2"/>
      <c r="AU181" s="2"/>
    </row>
    <row r="182" spans="1:47" ht="15" customHeight="1" x14ac:dyDescent="0.25">
      <c r="A182" s="10">
        <v>106371</v>
      </c>
      <c r="B182" s="2"/>
      <c r="C182" s="2"/>
      <c r="D182" s="8">
        <f>VLOOKUP(A182,[1]General!$A:$J,7,0)</f>
        <v>40</v>
      </c>
      <c r="E182" s="3"/>
      <c r="F182" s="6">
        <f t="shared" si="10"/>
        <v>80</v>
      </c>
      <c r="G182" s="6">
        <f t="shared" si="11"/>
        <v>160</v>
      </c>
      <c r="H182" s="6">
        <f t="shared" si="12"/>
        <v>80</v>
      </c>
      <c r="I182" s="6">
        <f t="shared" si="13"/>
        <v>80</v>
      </c>
      <c r="J182" s="8" t="str">
        <f>VLOOKUP($A182,[1]General!$A:$C,2,0)</f>
        <v>A Desgodetz - Engraving of the First Order of the Coliseum  1771</v>
      </c>
      <c r="K182" s="8" t="str">
        <f>VLOOKUP($A182,[1]General!$A:$C,2,0)</f>
        <v>A Desgodetz - Engraving of the First Order of the Coliseum  1771</v>
      </c>
      <c r="L182" s="2"/>
      <c r="M182" s="2"/>
      <c r="N182" s="8" t="str">
        <f>VLOOKUP($A182,[1]General!$A:$I,9,0)</f>
        <v>Some minor age related marks otherwise very good condition</v>
      </c>
      <c r="O182" s="2"/>
      <c r="P182" s="2"/>
      <c r="Q182" s="2"/>
      <c r="R182" s="2"/>
      <c r="S182" s="2"/>
      <c r="T182" s="2"/>
      <c r="U182" s="2"/>
      <c r="V182" s="5" t="s">
        <v>64</v>
      </c>
      <c r="W182" s="2"/>
      <c r="X182" s="2"/>
      <c r="Y182" s="2"/>
      <c r="Z182" s="2"/>
      <c r="AA182" s="2"/>
      <c r="AB182" s="2" t="s">
        <v>47</v>
      </c>
      <c r="AC182" s="2"/>
      <c r="AD182" s="2" t="s">
        <v>48</v>
      </c>
      <c r="AE182" s="2"/>
      <c r="AF182" s="2"/>
      <c r="AG182" s="2"/>
      <c r="AH182" s="2" t="s">
        <v>49</v>
      </c>
      <c r="AI182" s="2"/>
      <c r="AJ182" s="2"/>
      <c r="AK182" s="2" t="s">
        <v>49</v>
      </c>
      <c r="AL182" s="2" t="s">
        <v>49</v>
      </c>
      <c r="AM182" s="2" t="s">
        <v>49</v>
      </c>
      <c r="AN182" s="2" t="s">
        <v>49</v>
      </c>
      <c r="AO182" s="2" t="s">
        <v>49</v>
      </c>
      <c r="AP182" s="2" t="s">
        <v>49</v>
      </c>
      <c r="AQ182" s="2"/>
      <c r="AR182" s="2"/>
      <c r="AS182" s="2"/>
      <c r="AT182" s="2"/>
      <c r="AU182" s="2"/>
    </row>
    <row r="183" spans="1:47" ht="15" customHeight="1" x14ac:dyDescent="0.25">
      <c r="A183" s="10">
        <v>106380</v>
      </c>
      <c r="B183" s="2"/>
      <c r="C183" s="2"/>
      <c r="D183" s="8">
        <f>VLOOKUP(A183,[1]General!$A:$J,7,0)</f>
        <v>40</v>
      </c>
      <c r="E183" s="3"/>
      <c r="F183" s="6">
        <f t="shared" si="10"/>
        <v>80</v>
      </c>
      <c r="G183" s="6">
        <f t="shared" si="11"/>
        <v>160</v>
      </c>
      <c r="H183" s="6">
        <f t="shared" si="12"/>
        <v>80</v>
      </c>
      <c r="I183" s="6">
        <f t="shared" si="13"/>
        <v>80</v>
      </c>
      <c r="J183" s="8" t="str">
        <f>VLOOKUP($A183,[1]General!$A:$C,2,0)</f>
        <v>A Desgodetz - Engraving of the Second Order of the Coliseum  1771</v>
      </c>
      <c r="K183" s="8" t="str">
        <f>VLOOKUP($A183,[1]General!$A:$C,2,0)</f>
        <v>A Desgodetz - Engraving of the Second Order of the Coliseum  1771</v>
      </c>
      <c r="L183" s="2"/>
      <c r="M183" s="2"/>
      <c r="N183" s="8" t="str">
        <f>VLOOKUP($A183,[1]General!$A:$I,9,0)</f>
        <v>Some minor age related marks otherwise very good condition</v>
      </c>
      <c r="O183" s="2"/>
      <c r="P183" s="2"/>
      <c r="Q183" s="2"/>
      <c r="R183" s="2"/>
      <c r="S183" s="2"/>
      <c r="T183" s="2"/>
      <c r="U183" s="2"/>
      <c r="V183" s="5" t="s">
        <v>64</v>
      </c>
      <c r="W183" s="2"/>
      <c r="X183" s="2"/>
      <c r="Y183" s="2"/>
      <c r="Z183" s="2"/>
      <c r="AA183" s="2"/>
      <c r="AB183" s="2" t="s">
        <v>47</v>
      </c>
      <c r="AC183" s="2"/>
      <c r="AD183" s="2" t="s">
        <v>48</v>
      </c>
      <c r="AE183" s="2"/>
      <c r="AF183" s="2"/>
      <c r="AG183" s="2"/>
      <c r="AH183" s="2" t="s">
        <v>49</v>
      </c>
      <c r="AI183" s="2"/>
      <c r="AJ183" s="2"/>
      <c r="AK183" s="2" t="s">
        <v>49</v>
      </c>
      <c r="AL183" s="2" t="s">
        <v>49</v>
      </c>
      <c r="AM183" s="2" t="s">
        <v>49</v>
      </c>
      <c r="AN183" s="2" t="s">
        <v>49</v>
      </c>
      <c r="AO183" s="2" t="s">
        <v>49</v>
      </c>
      <c r="AP183" s="2" t="s">
        <v>49</v>
      </c>
      <c r="AQ183" s="2"/>
      <c r="AR183" s="2"/>
      <c r="AS183" s="2"/>
      <c r="AT183" s="2"/>
      <c r="AU183" s="2"/>
    </row>
    <row r="184" spans="1:47" ht="15" customHeight="1" x14ac:dyDescent="0.25">
      <c r="A184" s="10">
        <v>106381</v>
      </c>
      <c r="B184" s="2"/>
      <c r="C184" s="2"/>
      <c r="D184" s="8">
        <f>VLOOKUP(A184,[1]General!$A:$J,7,0)</f>
        <v>40</v>
      </c>
      <c r="E184" s="3"/>
      <c r="F184" s="6">
        <f t="shared" si="10"/>
        <v>80</v>
      </c>
      <c r="G184" s="6">
        <f t="shared" si="11"/>
        <v>160</v>
      </c>
      <c r="H184" s="6">
        <f t="shared" si="12"/>
        <v>80</v>
      </c>
      <c r="I184" s="6">
        <f t="shared" si="13"/>
        <v>80</v>
      </c>
      <c r="J184" s="8" t="str">
        <f>VLOOKUP($A184,[1]General!$A:$C,2,0)</f>
        <v>A Desgodetz - Engraving of the Second Order of the Coliseum  1771</v>
      </c>
      <c r="K184" s="8" t="str">
        <f>VLOOKUP($A184,[1]General!$A:$C,2,0)</f>
        <v>A Desgodetz - Engraving of the Second Order of the Coliseum  1771</v>
      </c>
      <c r="L184" s="2"/>
      <c r="M184" s="2"/>
      <c r="N184" s="8" t="str">
        <f>VLOOKUP($A184,[1]General!$A:$I,9,0)</f>
        <v>Some minor age related marks otherwise very good condition</v>
      </c>
      <c r="O184" s="2"/>
      <c r="P184" s="2"/>
      <c r="Q184" s="2"/>
      <c r="R184" s="2"/>
      <c r="S184" s="2"/>
      <c r="T184" s="2"/>
      <c r="U184" s="2"/>
      <c r="V184" s="5" t="s">
        <v>64</v>
      </c>
      <c r="W184" s="2"/>
      <c r="X184" s="2"/>
      <c r="Y184" s="2"/>
      <c r="Z184" s="2"/>
      <c r="AA184" s="2"/>
      <c r="AB184" s="2" t="s">
        <v>47</v>
      </c>
      <c r="AC184" s="2"/>
      <c r="AD184" s="2" t="s">
        <v>48</v>
      </c>
      <c r="AE184" s="2"/>
      <c r="AF184" s="2"/>
      <c r="AG184" s="2"/>
      <c r="AH184" s="2" t="s">
        <v>49</v>
      </c>
      <c r="AI184" s="2"/>
      <c r="AJ184" s="2"/>
      <c r="AK184" s="2" t="s">
        <v>49</v>
      </c>
      <c r="AL184" s="2" t="s">
        <v>49</v>
      </c>
      <c r="AM184" s="2" t="s">
        <v>49</v>
      </c>
      <c r="AN184" s="2" t="s">
        <v>49</v>
      </c>
      <c r="AO184" s="2" t="s">
        <v>49</v>
      </c>
      <c r="AP184" s="2" t="s">
        <v>49</v>
      </c>
      <c r="AQ184" s="2"/>
      <c r="AR184" s="2"/>
      <c r="AS184" s="2"/>
      <c r="AT184" s="2"/>
      <c r="AU184" s="2"/>
    </row>
    <row r="185" spans="1:47" ht="15" customHeight="1" x14ac:dyDescent="0.25">
      <c r="A185" s="10">
        <v>106390</v>
      </c>
      <c r="B185" s="2"/>
      <c r="C185" s="2"/>
      <c r="D185" s="8">
        <f>VLOOKUP(A185,[1]General!$A:$J,7,0)</f>
        <v>40</v>
      </c>
      <c r="E185" s="3"/>
      <c r="F185" s="6">
        <f t="shared" si="10"/>
        <v>80</v>
      </c>
      <c r="G185" s="6">
        <f t="shared" si="11"/>
        <v>160</v>
      </c>
      <c r="H185" s="6">
        <f t="shared" si="12"/>
        <v>80</v>
      </c>
      <c r="I185" s="6">
        <f t="shared" si="13"/>
        <v>80</v>
      </c>
      <c r="J185" s="8" t="str">
        <f>VLOOKUP($A185,[1]General!$A:$C,2,0)</f>
        <v>A Desgodetz - Engraving of the Piazza of Nerva at Rome 1771</v>
      </c>
      <c r="K185" s="8" t="str">
        <f>VLOOKUP($A185,[1]General!$A:$C,2,0)</f>
        <v>A Desgodetz - Engraving of the Piazza of Nerva at Rome 1771</v>
      </c>
      <c r="L185" s="2"/>
      <c r="M185" s="2"/>
      <c r="N185" s="8" t="str">
        <f>VLOOKUP($A185,[1]General!$A:$I,9,0)</f>
        <v>Some minor age related marks otherwise very good condition</v>
      </c>
      <c r="O185" s="2"/>
      <c r="P185" s="2"/>
      <c r="Q185" s="2"/>
      <c r="R185" s="2"/>
      <c r="S185" s="2"/>
      <c r="T185" s="2"/>
      <c r="U185" s="2"/>
      <c r="V185" s="5" t="s">
        <v>64</v>
      </c>
      <c r="W185" s="2"/>
      <c r="X185" s="2"/>
      <c r="Y185" s="2"/>
      <c r="Z185" s="2"/>
      <c r="AA185" s="2"/>
      <c r="AB185" s="2" t="s">
        <v>47</v>
      </c>
      <c r="AC185" s="2"/>
      <c r="AD185" s="2" t="s">
        <v>48</v>
      </c>
      <c r="AE185" s="2"/>
      <c r="AF185" s="2"/>
      <c r="AG185" s="2"/>
      <c r="AH185" s="2" t="s">
        <v>49</v>
      </c>
      <c r="AI185" s="2"/>
      <c r="AJ185" s="2"/>
      <c r="AK185" s="2" t="s">
        <v>49</v>
      </c>
      <c r="AL185" s="2" t="s">
        <v>49</v>
      </c>
      <c r="AM185" s="2" t="s">
        <v>49</v>
      </c>
      <c r="AN185" s="2" t="s">
        <v>49</v>
      </c>
      <c r="AO185" s="2" t="s">
        <v>49</v>
      </c>
      <c r="AP185" s="2" t="s">
        <v>49</v>
      </c>
      <c r="AQ185" s="2"/>
      <c r="AR185" s="2"/>
      <c r="AS185" s="2"/>
      <c r="AT185" s="2"/>
      <c r="AU185" s="2"/>
    </row>
    <row r="186" spans="1:47" ht="15" customHeight="1" x14ac:dyDescent="0.25">
      <c r="A186" s="10">
        <v>106391</v>
      </c>
      <c r="B186" s="2"/>
      <c r="C186" s="2"/>
      <c r="D186" s="8">
        <f>VLOOKUP(A186,[1]General!$A:$J,7,0)</f>
        <v>40</v>
      </c>
      <c r="E186" s="3"/>
      <c r="F186" s="6">
        <f t="shared" si="10"/>
        <v>80</v>
      </c>
      <c r="G186" s="6">
        <f t="shared" si="11"/>
        <v>160</v>
      </c>
      <c r="H186" s="6">
        <f t="shared" si="12"/>
        <v>80</v>
      </c>
      <c r="I186" s="6">
        <f t="shared" si="13"/>
        <v>80</v>
      </c>
      <c r="J186" s="8" t="str">
        <f>VLOOKUP($A186,[1]General!$A:$C,2,0)</f>
        <v>A Desgodetz - Engraving of the Piazza of Nerva at Rome 1771</v>
      </c>
      <c r="K186" s="8" t="str">
        <f>VLOOKUP($A186,[1]General!$A:$C,2,0)</f>
        <v>A Desgodetz - Engraving of the Piazza of Nerva at Rome 1771</v>
      </c>
      <c r="L186" s="2"/>
      <c r="M186" s="2"/>
      <c r="N186" s="8" t="str">
        <f>VLOOKUP($A186,[1]General!$A:$I,9,0)</f>
        <v>Some minor age related marks otherwise very good condition</v>
      </c>
      <c r="O186" s="2"/>
      <c r="P186" s="2"/>
      <c r="Q186" s="2"/>
      <c r="R186" s="2"/>
      <c r="S186" s="2"/>
      <c r="T186" s="2"/>
      <c r="U186" s="2"/>
      <c r="V186" s="5" t="s">
        <v>64</v>
      </c>
      <c r="W186" s="2"/>
      <c r="X186" s="2"/>
      <c r="Y186" s="2"/>
      <c r="Z186" s="2"/>
      <c r="AA186" s="2"/>
      <c r="AB186" s="2" t="s">
        <v>47</v>
      </c>
      <c r="AC186" s="2"/>
      <c r="AD186" s="2" t="s">
        <v>48</v>
      </c>
      <c r="AE186" s="2"/>
      <c r="AF186" s="2"/>
      <c r="AG186" s="2"/>
      <c r="AH186" s="2" t="s">
        <v>49</v>
      </c>
      <c r="AI186" s="2"/>
      <c r="AJ186" s="2"/>
      <c r="AK186" s="2" t="s">
        <v>49</v>
      </c>
      <c r="AL186" s="2" t="s">
        <v>49</v>
      </c>
      <c r="AM186" s="2" t="s">
        <v>49</v>
      </c>
      <c r="AN186" s="2" t="s">
        <v>49</v>
      </c>
      <c r="AO186" s="2" t="s">
        <v>49</v>
      </c>
      <c r="AP186" s="2" t="s">
        <v>49</v>
      </c>
      <c r="AQ186" s="2"/>
      <c r="AR186" s="2"/>
      <c r="AS186" s="2"/>
      <c r="AT186" s="2"/>
      <c r="AU186" s="2"/>
    </row>
    <row r="187" spans="1:47" ht="15" customHeight="1" x14ac:dyDescent="0.25">
      <c r="A187" s="10">
        <v>106392</v>
      </c>
      <c r="B187" s="2"/>
      <c r="C187" s="2"/>
      <c r="D187" s="8">
        <f>VLOOKUP(A187,[1]General!$A:$J,7,0)</f>
        <v>40</v>
      </c>
      <c r="E187" s="3"/>
      <c r="F187" s="6">
        <f t="shared" si="10"/>
        <v>80</v>
      </c>
      <c r="G187" s="6">
        <f t="shared" si="11"/>
        <v>160</v>
      </c>
      <c r="H187" s="6">
        <f t="shared" si="12"/>
        <v>80</v>
      </c>
      <c r="I187" s="6">
        <f t="shared" si="13"/>
        <v>80</v>
      </c>
      <c r="J187" s="8" t="str">
        <f>VLOOKUP($A187,[1]General!$A:$C,2,0)</f>
        <v>A Desgodetz - Engraving of the Piazza of Nerva at Rome 1771</v>
      </c>
      <c r="K187" s="8" t="str">
        <f>VLOOKUP($A187,[1]General!$A:$C,2,0)</f>
        <v>A Desgodetz - Engraving of the Piazza of Nerva at Rome 1771</v>
      </c>
      <c r="L187" s="2"/>
      <c r="M187" s="2"/>
      <c r="N187" s="8" t="str">
        <f>VLOOKUP($A187,[1]General!$A:$I,9,0)</f>
        <v>Some minor age related marks otherwise very good condition</v>
      </c>
      <c r="O187" s="2"/>
      <c r="P187" s="2"/>
      <c r="Q187" s="2"/>
      <c r="R187" s="2"/>
      <c r="S187" s="2"/>
      <c r="T187" s="2"/>
      <c r="U187" s="2"/>
      <c r="V187" s="5" t="s">
        <v>64</v>
      </c>
      <c r="W187" s="2"/>
      <c r="X187" s="2"/>
      <c r="Y187" s="2"/>
      <c r="Z187" s="2"/>
      <c r="AA187" s="2"/>
      <c r="AB187" s="2" t="s">
        <v>47</v>
      </c>
      <c r="AC187" s="2"/>
      <c r="AD187" s="2" t="s">
        <v>48</v>
      </c>
      <c r="AE187" s="2"/>
      <c r="AF187" s="2"/>
      <c r="AG187" s="2"/>
      <c r="AH187" s="2" t="s">
        <v>49</v>
      </c>
      <c r="AI187" s="2"/>
      <c r="AJ187" s="2"/>
      <c r="AK187" s="2" t="s">
        <v>49</v>
      </c>
      <c r="AL187" s="2" t="s">
        <v>49</v>
      </c>
      <c r="AM187" s="2" t="s">
        <v>49</v>
      </c>
      <c r="AN187" s="2" t="s">
        <v>49</v>
      </c>
      <c r="AO187" s="2" t="s">
        <v>49</v>
      </c>
      <c r="AP187" s="2" t="s">
        <v>49</v>
      </c>
      <c r="AQ187" s="2"/>
      <c r="AR187" s="2"/>
      <c r="AS187" s="2"/>
      <c r="AT187" s="2"/>
      <c r="AU187" s="2"/>
    </row>
    <row r="188" spans="1:47" ht="15" customHeight="1" x14ac:dyDescent="0.25">
      <c r="A188" s="10">
        <v>106470</v>
      </c>
      <c r="B188" s="2"/>
      <c r="C188" s="2"/>
      <c r="D188" s="8">
        <f>VLOOKUP(A188,[1]General!$A:$J,7,0)</f>
        <v>40</v>
      </c>
      <c r="E188" s="3"/>
      <c r="F188" s="6">
        <f t="shared" si="10"/>
        <v>80</v>
      </c>
      <c r="G188" s="6">
        <f t="shared" si="11"/>
        <v>160</v>
      </c>
      <c r="H188" s="6">
        <f t="shared" si="12"/>
        <v>80</v>
      </c>
      <c r="I188" s="6">
        <f t="shared" si="13"/>
        <v>80</v>
      </c>
      <c r="J188" s="8" t="str">
        <f>VLOOKUP($A188,[1]General!$A:$C,2,0)</f>
        <v>A Desgodetz - Engraving of the Third Order of the Coliseum 1771</v>
      </c>
      <c r="K188" s="8" t="str">
        <f>VLOOKUP($A188,[1]General!$A:$C,2,0)</f>
        <v>A Desgodetz - Engraving of the Third Order of the Coliseum 1771</v>
      </c>
      <c r="L188" s="2"/>
      <c r="M188" s="2"/>
      <c r="N188" s="8" t="str">
        <f>VLOOKUP($A188,[1]General!$A:$I,9,0)</f>
        <v>Very good - please inspect images carefully for any age related marks</v>
      </c>
      <c r="O188" s="2"/>
      <c r="P188" s="2"/>
      <c r="Q188" s="2"/>
      <c r="R188" s="2"/>
      <c r="S188" s="2"/>
      <c r="T188" s="2"/>
      <c r="U188" s="2"/>
      <c r="V188" s="5" t="s">
        <v>64</v>
      </c>
      <c r="W188" s="2"/>
      <c r="X188" s="2"/>
      <c r="Y188" s="2"/>
      <c r="Z188" s="2"/>
      <c r="AA188" s="2"/>
      <c r="AB188" s="2" t="s">
        <v>47</v>
      </c>
      <c r="AC188" s="2"/>
      <c r="AD188" s="2" t="s">
        <v>48</v>
      </c>
      <c r="AE188" s="2"/>
      <c r="AF188" s="2"/>
      <c r="AG188" s="2"/>
      <c r="AH188" s="2" t="s">
        <v>49</v>
      </c>
      <c r="AI188" s="2"/>
      <c r="AJ188" s="2"/>
      <c r="AK188" s="2" t="s">
        <v>49</v>
      </c>
      <c r="AL188" s="2" t="s">
        <v>49</v>
      </c>
      <c r="AM188" s="2" t="s">
        <v>49</v>
      </c>
      <c r="AN188" s="2" t="s">
        <v>49</v>
      </c>
      <c r="AO188" s="2" t="s">
        <v>49</v>
      </c>
      <c r="AP188" s="2" t="s">
        <v>49</v>
      </c>
      <c r="AQ188" s="2"/>
      <c r="AR188" s="2"/>
      <c r="AS188" s="2"/>
      <c r="AT188" s="2"/>
      <c r="AU188" s="2"/>
    </row>
    <row r="189" spans="1:47" ht="15" customHeight="1" x14ac:dyDescent="0.25">
      <c r="A189" s="10">
        <v>106471</v>
      </c>
      <c r="B189" s="2"/>
      <c r="C189" s="2"/>
      <c r="D189" s="8">
        <f>VLOOKUP(A189,[1]General!$A:$J,7,0)</f>
        <v>40</v>
      </c>
      <c r="E189" s="3"/>
      <c r="F189" s="6">
        <f t="shared" si="10"/>
        <v>80</v>
      </c>
      <c r="G189" s="6">
        <f t="shared" si="11"/>
        <v>160</v>
      </c>
      <c r="H189" s="6">
        <f t="shared" si="12"/>
        <v>80</v>
      </c>
      <c r="I189" s="6">
        <f t="shared" si="13"/>
        <v>80</v>
      </c>
      <c r="J189" s="8" t="str">
        <f>VLOOKUP($A189,[1]General!$A:$C,2,0)</f>
        <v>A Desgodetz - Engraving of the Third Order of the Coliseum 1771</v>
      </c>
      <c r="K189" s="8" t="str">
        <f>VLOOKUP($A189,[1]General!$A:$C,2,0)</f>
        <v>A Desgodetz - Engraving of the Third Order of the Coliseum 1771</v>
      </c>
      <c r="L189" s="2"/>
      <c r="M189" s="2"/>
      <c r="N189" s="8" t="str">
        <f>VLOOKUP($A189,[1]General!$A:$I,9,0)</f>
        <v>Very good - please inspect images carefully for any age related marks</v>
      </c>
      <c r="O189" s="2"/>
      <c r="P189" s="2"/>
      <c r="Q189" s="2"/>
      <c r="R189" s="2"/>
      <c r="S189" s="2"/>
      <c r="T189" s="2"/>
      <c r="U189" s="2"/>
      <c r="V189" s="5" t="s">
        <v>64</v>
      </c>
      <c r="W189" s="2"/>
      <c r="X189" s="2"/>
      <c r="Y189" s="2"/>
      <c r="Z189" s="2"/>
      <c r="AA189" s="2"/>
      <c r="AB189" s="2" t="s">
        <v>47</v>
      </c>
      <c r="AC189" s="2"/>
      <c r="AD189" s="2" t="s">
        <v>48</v>
      </c>
      <c r="AE189" s="2"/>
      <c r="AF189" s="2"/>
      <c r="AG189" s="2"/>
      <c r="AH189" s="2" t="s">
        <v>49</v>
      </c>
      <c r="AI189" s="2"/>
      <c r="AJ189" s="2"/>
      <c r="AK189" s="2" t="s">
        <v>49</v>
      </c>
      <c r="AL189" s="2" t="s">
        <v>49</v>
      </c>
      <c r="AM189" s="2" t="s">
        <v>49</v>
      </c>
      <c r="AN189" s="2" t="s">
        <v>49</v>
      </c>
      <c r="AO189" s="2" t="s">
        <v>49</v>
      </c>
      <c r="AP189" s="2" t="s">
        <v>49</v>
      </c>
      <c r="AQ189" s="2"/>
      <c r="AR189" s="2"/>
      <c r="AS189" s="2"/>
      <c r="AT189" s="2"/>
      <c r="AU189" s="2"/>
    </row>
    <row r="190" spans="1:47" ht="15" customHeight="1" x14ac:dyDescent="0.25">
      <c r="A190" s="10">
        <v>106472</v>
      </c>
      <c r="B190" s="2"/>
      <c r="C190" s="2"/>
      <c r="D190" s="8">
        <f>VLOOKUP(A190,[1]General!$A:$J,7,0)</f>
        <v>40</v>
      </c>
      <c r="E190" s="3"/>
      <c r="F190" s="6">
        <f t="shared" si="10"/>
        <v>80</v>
      </c>
      <c r="G190" s="6">
        <f t="shared" si="11"/>
        <v>160</v>
      </c>
      <c r="H190" s="6">
        <f t="shared" si="12"/>
        <v>80</v>
      </c>
      <c r="I190" s="6">
        <f t="shared" si="13"/>
        <v>80</v>
      </c>
      <c r="J190" s="8" t="str">
        <f>VLOOKUP($A190,[1]General!$A:$C,2,0)</f>
        <v>A Desgodetz - Engraving of the Third Order of the Coliseum 1771</v>
      </c>
      <c r="K190" s="8" t="str">
        <f>VLOOKUP($A190,[1]General!$A:$C,2,0)</f>
        <v>A Desgodetz - Engraving of the Third Order of the Coliseum 1771</v>
      </c>
      <c r="L190" s="2"/>
      <c r="M190" s="2"/>
      <c r="N190" s="8" t="str">
        <f>VLOOKUP($A190,[1]General!$A:$I,9,0)</f>
        <v>Very good - please inspect images carefully for any age related marks</v>
      </c>
      <c r="O190" s="2"/>
      <c r="P190" s="2"/>
      <c r="Q190" s="2"/>
      <c r="R190" s="2"/>
      <c r="S190" s="2"/>
      <c r="T190" s="2"/>
      <c r="U190" s="2"/>
      <c r="V190" s="5" t="s">
        <v>64</v>
      </c>
      <c r="W190" s="2"/>
      <c r="X190" s="2"/>
      <c r="Y190" s="2"/>
      <c r="Z190" s="2"/>
      <c r="AA190" s="2"/>
      <c r="AB190" s="2" t="s">
        <v>47</v>
      </c>
      <c r="AC190" s="2"/>
      <c r="AD190" s="2" t="s">
        <v>48</v>
      </c>
      <c r="AE190" s="2"/>
      <c r="AF190" s="2"/>
      <c r="AG190" s="2"/>
      <c r="AH190" s="2" t="s">
        <v>49</v>
      </c>
      <c r="AI190" s="2"/>
      <c r="AJ190" s="2"/>
      <c r="AK190" s="2" t="s">
        <v>49</v>
      </c>
      <c r="AL190" s="2" t="s">
        <v>49</v>
      </c>
      <c r="AM190" s="2" t="s">
        <v>49</v>
      </c>
      <c r="AN190" s="2" t="s">
        <v>49</v>
      </c>
      <c r="AO190" s="2" t="s">
        <v>49</v>
      </c>
      <c r="AP190" s="2" t="s">
        <v>49</v>
      </c>
      <c r="AQ190" s="2"/>
      <c r="AR190" s="2"/>
      <c r="AS190" s="2"/>
      <c r="AT190" s="2"/>
      <c r="AU190" s="2"/>
    </row>
    <row r="191" spans="1:47" ht="15" customHeight="1" x14ac:dyDescent="0.25">
      <c r="A191" s="10">
        <v>106480</v>
      </c>
      <c r="B191" s="2"/>
      <c r="C191" s="2"/>
      <c r="D191" s="8">
        <f>VLOOKUP(A191,[1]General!$A:$J,7,0)</f>
        <v>40</v>
      </c>
      <c r="E191" s="3"/>
      <c r="F191" s="6">
        <f t="shared" si="10"/>
        <v>80</v>
      </c>
      <c r="G191" s="6">
        <f t="shared" si="11"/>
        <v>160</v>
      </c>
      <c r="H191" s="6">
        <f t="shared" si="12"/>
        <v>80</v>
      </c>
      <c r="I191" s="6">
        <f t="shared" si="13"/>
        <v>80</v>
      </c>
      <c r="J191" s="8" t="str">
        <f>VLOOKUP($A191,[1]General!$A:$C,2,0)</f>
        <v>A Desgodetz - Engraving of the Fourth Order of the Coliseum 1771</v>
      </c>
      <c r="K191" s="8" t="str">
        <f>VLOOKUP($A191,[1]General!$A:$C,2,0)</f>
        <v>A Desgodetz - Engraving of the Fourth Order of the Coliseum 1771</v>
      </c>
      <c r="L191" s="2"/>
      <c r="M191" s="2"/>
      <c r="N191" s="8" t="str">
        <f>VLOOKUP($A191,[1]General!$A:$I,9,0)</f>
        <v>Very good - please inspect images carefully for any age related marks</v>
      </c>
      <c r="O191" s="2"/>
      <c r="P191" s="2"/>
      <c r="Q191" s="2"/>
      <c r="R191" s="2"/>
      <c r="S191" s="2"/>
      <c r="T191" s="2"/>
      <c r="U191" s="2"/>
      <c r="V191" s="5" t="s">
        <v>64</v>
      </c>
      <c r="W191" s="2"/>
      <c r="X191" s="2"/>
      <c r="Y191" s="2"/>
      <c r="Z191" s="2"/>
      <c r="AA191" s="2"/>
      <c r="AB191" s="2" t="s">
        <v>47</v>
      </c>
      <c r="AC191" s="2"/>
      <c r="AD191" s="2" t="s">
        <v>48</v>
      </c>
      <c r="AE191" s="2"/>
      <c r="AF191" s="2"/>
      <c r="AG191" s="2"/>
      <c r="AH191" s="2" t="s">
        <v>49</v>
      </c>
      <c r="AI191" s="2"/>
      <c r="AJ191" s="2"/>
      <c r="AK191" s="2" t="s">
        <v>49</v>
      </c>
      <c r="AL191" s="2" t="s">
        <v>49</v>
      </c>
      <c r="AM191" s="2" t="s">
        <v>49</v>
      </c>
      <c r="AN191" s="2" t="s">
        <v>49</v>
      </c>
      <c r="AO191" s="2" t="s">
        <v>49</v>
      </c>
      <c r="AP191" s="2" t="s">
        <v>49</v>
      </c>
      <c r="AQ191" s="2"/>
      <c r="AR191" s="2"/>
      <c r="AS191" s="2"/>
      <c r="AT191" s="2"/>
      <c r="AU191" s="2"/>
    </row>
    <row r="192" spans="1:47" ht="15" customHeight="1" x14ac:dyDescent="0.25">
      <c r="A192" s="10">
        <v>106481</v>
      </c>
      <c r="B192" s="2"/>
      <c r="C192" s="2"/>
      <c r="D192" s="8">
        <f>VLOOKUP(A192,[1]General!$A:$J,7,0)</f>
        <v>40</v>
      </c>
      <c r="E192" s="3"/>
      <c r="F192" s="6">
        <f t="shared" ref="F192:F252" si="14">D192*2</f>
        <v>80</v>
      </c>
      <c r="G192" s="6">
        <f t="shared" ref="G192:G252" si="15">F192*2</f>
        <v>160</v>
      </c>
      <c r="H192" s="6">
        <f t="shared" si="12"/>
        <v>80</v>
      </c>
      <c r="I192" s="6">
        <f t="shared" si="13"/>
        <v>80</v>
      </c>
      <c r="J192" s="8" t="str">
        <f>VLOOKUP($A192,[1]General!$A:$C,2,0)</f>
        <v>A Desgodetz - Engraving of the Fourth Order of the Coliseum 1771</v>
      </c>
      <c r="K192" s="8" t="str">
        <f>VLOOKUP($A192,[1]General!$A:$C,2,0)</f>
        <v>A Desgodetz - Engraving of the Fourth Order of the Coliseum 1771</v>
      </c>
      <c r="L192" s="2"/>
      <c r="M192" s="2"/>
      <c r="N192" s="8" t="str">
        <f>VLOOKUP($A192,[1]General!$A:$I,9,0)</f>
        <v>Very good - please inspect images carefully for any age related marks</v>
      </c>
      <c r="O192" s="2"/>
      <c r="P192" s="2"/>
      <c r="Q192" s="2"/>
      <c r="R192" s="2"/>
      <c r="S192" s="2"/>
      <c r="T192" s="2"/>
      <c r="U192" s="2"/>
      <c r="V192" s="5" t="s">
        <v>64</v>
      </c>
      <c r="W192" s="2"/>
      <c r="X192" s="2"/>
      <c r="Y192" s="2"/>
      <c r="Z192" s="2"/>
      <c r="AA192" s="2"/>
      <c r="AB192" s="2" t="s">
        <v>47</v>
      </c>
      <c r="AC192" s="2"/>
      <c r="AD192" s="2" t="s">
        <v>48</v>
      </c>
      <c r="AE192" s="2"/>
      <c r="AF192" s="2"/>
      <c r="AG192" s="2"/>
      <c r="AH192" s="2" t="s">
        <v>49</v>
      </c>
      <c r="AI192" s="2"/>
      <c r="AJ192" s="2"/>
      <c r="AK192" s="2" t="s">
        <v>49</v>
      </c>
      <c r="AL192" s="2" t="s">
        <v>49</v>
      </c>
      <c r="AM192" s="2" t="s">
        <v>49</v>
      </c>
      <c r="AN192" s="2" t="s">
        <v>49</v>
      </c>
      <c r="AO192" s="2" t="s">
        <v>49</v>
      </c>
      <c r="AP192" s="2" t="s">
        <v>49</v>
      </c>
      <c r="AQ192" s="2"/>
      <c r="AR192" s="2"/>
      <c r="AS192" s="2"/>
      <c r="AT192" s="2"/>
      <c r="AU192" s="2"/>
    </row>
    <row r="193" spans="1:47" ht="15" customHeight="1" x14ac:dyDescent="0.25">
      <c r="A193" s="10">
        <v>106490</v>
      </c>
      <c r="B193" s="2"/>
      <c r="C193" s="2"/>
      <c r="D193" s="8">
        <f>VLOOKUP(A193,[1]General!$A:$J,7,0)</f>
        <v>40</v>
      </c>
      <c r="E193" s="3"/>
      <c r="F193" s="6">
        <f t="shared" si="14"/>
        <v>80</v>
      </c>
      <c r="G193" s="6">
        <f t="shared" si="15"/>
        <v>160</v>
      </c>
      <c r="H193" s="6">
        <f t="shared" si="12"/>
        <v>80</v>
      </c>
      <c r="I193" s="6">
        <f t="shared" si="13"/>
        <v>80</v>
      </c>
      <c r="J193" s="8" t="str">
        <f>VLOOKUP($A193,[1]General!$A:$C,2,0)</f>
        <v>A Desgodetz - Engraving of the Fourth Order of the Coliseum 1771</v>
      </c>
      <c r="K193" s="8" t="str">
        <f>VLOOKUP($A193,[1]General!$A:$C,2,0)</f>
        <v>A Desgodetz - Engraving of the Fourth Order of the Coliseum 1771</v>
      </c>
      <c r="L193" s="2"/>
      <c r="M193" s="2"/>
      <c r="N193" s="8" t="str">
        <f>VLOOKUP($A193,[1]General!$A:$I,9,0)</f>
        <v>Very good - please inspect images carefully for any age related marks</v>
      </c>
      <c r="O193" s="2"/>
      <c r="P193" s="2"/>
      <c r="Q193" s="2"/>
      <c r="R193" s="2"/>
      <c r="S193" s="2"/>
      <c r="T193" s="2"/>
      <c r="U193" s="2"/>
      <c r="V193" s="5" t="s">
        <v>64</v>
      </c>
      <c r="W193" s="2"/>
      <c r="X193" s="2"/>
      <c r="Y193" s="2"/>
      <c r="Z193" s="2"/>
      <c r="AA193" s="2"/>
      <c r="AB193" s="2" t="s">
        <v>47</v>
      </c>
      <c r="AC193" s="2"/>
      <c r="AD193" s="2" t="s">
        <v>48</v>
      </c>
      <c r="AE193" s="2"/>
      <c r="AF193" s="2"/>
      <c r="AG193" s="2"/>
      <c r="AH193" s="2" t="s">
        <v>49</v>
      </c>
      <c r="AI193" s="2"/>
      <c r="AJ193" s="2"/>
      <c r="AK193" s="2" t="s">
        <v>49</v>
      </c>
      <c r="AL193" s="2" t="s">
        <v>49</v>
      </c>
      <c r="AM193" s="2" t="s">
        <v>49</v>
      </c>
      <c r="AN193" s="2" t="s">
        <v>49</v>
      </c>
      <c r="AO193" s="2" t="s">
        <v>49</v>
      </c>
      <c r="AP193" s="2" t="s">
        <v>49</v>
      </c>
      <c r="AQ193" s="2"/>
      <c r="AR193" s="2"/>
      <c r="AS193" s="2"/>
      <c r="AT193" s="2"/>
      <c r="AU193" s="2"/>
    </row>
    <row r="194" spans="1:47" ht="15" customHeight="1" x14ac:dyDescent="0.25">
      <c r="A194" s="10">
        <v>106670</v>
      </c>
      <c r="B194" s="2"/>
      <c r="C194" s="2"/>
      <c r="D194" s="8">
        <f>VLOOKUP(A194,[1]General!$A:$J,7,0)</f>
        <v>15</v>
      </c>
      <c r="E194" s="3"/>
      <c r="F194" s="6">
        <f t="shared" si="14"/>
        <v>30</v>
      </c>
      <c r="G194" s="6">
        <f t="shared" si="15"/>
        <v>60</v>
      </c>
      <c r="H194" s="6">
        <f t="shared" si="12"/>
        <v>30</v>
      </c>
      <c r="I194" s="6">
        <f t="shared" si="13"/>
        <v>30</v>
      </c>
      <c r="J194" s="8" t="str">
        <f>VLOOKUP($A194,[1]General!$A:$C,2,0)</f>
        <v>Plan of reservoir in Alexandria by Capt FL Norden 1792</v>
      </c>
      <c r="K194" s="8" t="str">
        <f>VLOOKUP($A194,[1]General!$A:$C,2,0)</f>
        <v>Plan of reservoir in Alexandria by Capt FL Norden 1792</v>
      </c>
      <c r="L194" s="2"/>
      <c r="M194" s="2"/>
      <c r="N194" s="8" t="str">
        <f>VLOOKUP($A194,[1]General!$A:$I,9,0)</f>
        <v>Some minor age related marks otherwisevery good condition</v>
      </c>
      <c r="O194" s="2"/>
      <c r="P194" s="2"/>
      <c r="Q194" s="2"/>
      <c r="R194" s="2"/>
      <c r="S194" s="2"/>
      <c r="T194" s="2"/>
      <c r="U194" s="2"/>
      <c r="V194" s="5" t="s">
        <v>64</v>
      </c>
      <c r="W194" s="2"/>
      <c r="X194" s="2"/>
      <c r="Y194" s="2"/>
      <c r="Z194" s="2"/>
      <c r="AA194" s="2"/>
      <c r="AB194" s="2" t="s">
        <v>47</v>
      </c>
      <c r="AC194" s="2"/>
      <c r="AD194" s="2" t="s">
        <v>48</v>
      </c>
      <c r="AE194" s="2"/>
      <c r="AF194" s="2"/>
      <c r="AG194" s="2"/>
      <c r="AH194" s="2" t="s">
        <v>49</v>
      </c>
      <c r="AI194" s="2"/>
      <c r="AJ194" s="2"/>
      <c r="AK194" s="2" t="s">
        <v>49</v>
      </c>
      <c r="AL194" s="2" t="s">
        <v>49</v>
      </c>
      <c r="AM194" s="2" t="s">
        <v>49</v>
      </c>
      <c r="AN194" s="2" t="s">
        <v>49</v>
      </c>
      <c r="AO194" s="2" t="s">
        <v>49</v>
      </c>
      <c r="AP194" s="2" t="s">
        <v>49</v>
      </c>
      <c r="AQ194" s="2"/>
      <c r="AR194" s="2"/>
      <c r="AS194" s="2"/>
      <c r="AT194" s="2"/>
      <c r="AU194" s="2"/>
    </row>
    <row r="195" spans="1:47" ht="15" customHeight="1" x14ac:dyDescent="0.25">
      <c r="A195" s="10">
        <v>106690</v>
      </c>
      <c r="B195" s="2"/>
      <c r="C195" s="2"/>
      <c r="D195" s="8">
        <f>VLOOKUP(A195,[1]General!$A:$J,7,0)</f>
        <v>15</v>
      </c>
      <c r="E195" s="3"/>
      <c r="F195" s="6">
        <f t="shared" si="14"/>
        <v>30</v>
      </c>
      <c r="G195" s="6">
        <f t="shared" si="15"/>
        <v>60</v>
      </c>
      <c r="H195" s="6">
        <f t="shared" ref="H195:H255" si="16">F195</f>
        <v>30</v>
      </c>
      <c r="I195" s="6">
        <f t="shared" ref="I195:I255" si="17">H195</f>
        <v>30</v>
      </c>
      <c r="J195" s="8" t="str">
        <f>VLOOKUP($A195,[1]General!$A:$C,2,0)</f>
        <v>Column of Pompeii by Capt FL Norden 1792</v>
      </c>
      <c r="K195" s="8" t="str">
        <f>VLOOKUP($A195,[1]General!$A:$C,2,0)</f>
        <v>Column of Pompeii by Capt FL Norden 1792</v>
      </c>
      <c r="L195" s="2"/>
      <c r="M195" s="2"/>
      <c r="N195" s="8" t="str">
        <f>VLOOKUP($A195,[1]General!$A:$I,9,0)</f>
        <v>Some minor age related marks otherwise very good condition</v>
      </c>
      <c r="O195" s="2"/>
      <c r="P195" s="2"/>
      <c r="Q195" s="2"/>
      <c r="R195" s="2"/>
      <c r="S195" s="2"/>
      <c r="T195" s="2"/>
      <c r="U195" s="2"/>
      <c r="V195" s="5" t="s">
        <v>64</v>
      </c>
      <c r="W195" s="2"/>
      <c r="X195" s="2"/>
      <c r="Y195" s="2"/>
      <c r="Z195" s="2"/>
      <c r="AA195" s="2"/>
      <c r="AB195" s="2" t="s">
        <v>47</v>
      </c>
      <c r="AC195" s="2"/>
      <c r="AD195" s="2" t="s">
        <v>48</v>
      </c>
      <c r="AE195" s="2"/>
      <c r="AF195" s="2"/>
      <c r="AG195" s="2"/>
      <c r="AH195" s="2" t="s">
        <v>49</v>
      </c>
      <c r="AI195" s="2"/>
      <c r="AJ195" s="2"/>
      <c r="AK195" s="2" t="s">
        <v>49</v>
      </c>
      <c r="AL195" s="2" t="s">
        <v>49</v>
      </c>
      <c r="AM195" s="2" t="s">
        <v>49</v>
      </c>
      <c r="AN195" s="2" t="s">
        <v>49</v>
      </c>
      <c r="AO195" s="2" t="s">
        <v>49</v>
      </c>
      <c r="AP195" s="2" t="s">
        <v>49</v>
      </c>
      <c r="AQ195" s="2"/>
      <c r="AR195" s="2"/>
      <c r="AS195" s="2"/>
      <c r="AT195" s="2"/>
      <c r="AU195" s="2"/>
    </row>
    <row r="196" spans="1:47" ht="15" customHeight="1" x14ac:dyDescent="0.25">
      <c r="A196" s="10">
        <v>106700</v>
      </c>
      <c r="B196" s="2"/>
      <c r="C196" s="2"/>
      <c r="D196" s="8">
        <f>VLOOKUP(A196,[1]General!$A:$J,7,0)</f>
        <v>15</v>
      </c>
      <c r="E196" s="3"/>
      <c r="F196" s="6">
        <f t="shared" si="14"/>
        <v>30</v>
      </c>
      <c r="G196" s="6">
        <f t="shared" si="15"/>
        <v>60</v>
      </c>
      <c r="H196" s="6">
        <f t="shared" si="16"/>
        <v>30</v>
      </c>
      <c r="I196" s="6">
        <f t="shared" si="17"/>
        <v>30</v>
      </c>
      <c r="J196" s="8" t="str">
        <f>VLOOKUP($A196,[1]General!$A:$C,2,0)</f>
        <v>Plan of Temple at Negropole by Capt FL Norden 1792</v>
      </c>
      <c r="K196" s="8" t="str">
        <f>VLOOKUP($A196,[1]General!$A:$C,2,0)</f>
        <v>Plan of Temple at Negropole by Capt FL Norden 1792</v>
      </c>
      <c r="L196" s="2"/>
      <c r="M196" s="2"/>
      <c r="N196" s="8" t="str">
        <f>VLOOKUP($A196,[1]General!$A:$I,9,0)</f>
        <v>Some minor age related marks otherwisevery good condition</v>
      </c>
      <c r="O196" s="2"/>
      <c r="P196" s="2"/>
      <c r="Q196" s="2"/>
      <c r="R196" s="2"/>
      <c r="S196" s="2"/>
      <c r="T196" s="2"/>
      <c r="U196" s="2"/>
      <c r="V196" s="5" t="s">
        <v>64</v>
      </c>
      <c r="W196" s="2"/>
      <c r="X196" s="2"/>
      <c r="Y196" s="2"/>
      <c r="Z196" s="2"/>
      <c r="AA196" s="2"/>
      <c r="AB196" s="2" t="s">
        <v>47</v>
      </c>
      <c r="AC196" s="2"/>
      <c r="AD196" s="2" t="s">
        <v>48</v>
      </c>
      <c r="AE196" s="2"/>
      <c r="AF196" s="2"/>
      <c r="AG196" s="2"/>
      <c r="AH196" s="2" t="s">
        <v>49</v>
      </c>
      <c r="AI196" s="2"/>
      <c r="AJ196" s="2"/>
      <c r="AK196" s="2" t="s">
        <v>49</v>
      </c>
      <c r="AL196" s="2" t="s">
        <v>49</v>
      </c>
      <c r="AM196" s="2" t="s">
        <v>49</v>
      </c>
      <c r="AN196" s="2" t="s">
        <v>49</v>
      </c>
      <c r="AO196" s="2" t="s">
        <v>49</v>
      </c>
      <c r="AP196" s="2" t="s">
        <v>49</v>
      </c>
      <c r="AQ196" s="2"/>
      <c r="AR196" s="2"/>
      <c r="AS196" s="2"/>
      <c r="AT196" s="2"/>
      <c r="AU196" s="2"/>
    </row>
    <row r="197" spans="1:47" ht="15" customHeight="1" x14ac:dyDescent="0.25">
      <c r="A197" s="10">
        <v>106710</v>
      </c>
      <c r="B197" s="2"/>
      <c r="C197" s="2"/>
      <c r="D197" s="8">
        <f>VLOOKUP(A197,[1]General!$A:$J,7,0)</f>
        <v>15</v>
      </c>
      <c r="E197" s="3"/>
      <c r="F197" s="6">
        <f t="shared" si="14"/>
        <v>30</v>
      </c>
      <c r="G197" s="6">
        <f t="shared" si="15"/>
        <v>60</v>
      </c>
      <c r="H197" s="6">
        <f t="shared" si="16"/>
        <v>30</v>
      </c>
      <c r="I197" s="6">
        <f t="shared" si="17"/>
        <v>30</v>
      </c>
      <c r="J197" s="8" t="str">
        <f>VLOOKUP($A197,[1]General!$A:$C,2,0)</f>
        <v>Le Chateau de Bokkier by Capt FL Norden 1792</v>
      </c>
      <c r="K197" s="8" t="str">
        <f>VLOOKUP($A197,[1]General!$A:$C,2,0)</f>
        <v>Le Chateau de Bokkier by Capt FL Norden 1792</v>
      </c>
      <c r="L197" s="2"/>
      <c r="M197" s="2"/>
      <c r="N197" s="8" t="str">
        <f>VLOOKUP($A197,[1]General!$A:$I,9,0)</f>
        <v>Some minor age related marks otherwisevery good condition</v>
      </c>
      <c r="O197" s="2"/>
      <c r="P197" s="2"/>
      <c r="Q197" s="2"/>
      <c r="R197" s="2"/>
      <c r="S197" s="2"/>
      <c r="T197" s="2"/>
      <c r="U197" s="2"/>
      <c r="V197" s="5" t="s">
        <v>64</v>
      </c>
      <c r="W197" s="2"/>
      <c r="X197" s="2"/>
      <c r="Y197" s="2"/>
      <c r="Z197" s="2"/>
      <c r="AA197" s="2"/>
      <c r="AB197" s="2" t="s">
        <v>47</v>
      </c>
      <c r="AC197" s="2"/>
      <c r="AD197" s="2" t="s">
        <v>48</v>
      </c>
      <c r="AE197" s="2"/>
      <c r="AF197" s="2"/>
      <c r="AG197" s="2"/>
      <c r="AH197" s="2" t="s">
        <v>49</v>
      </c>
      <c r="AI197" s="2"/>
      <c r="AJ197" s="2"/>
      <c r="AK197" s="2" t="s">
        <v>49</v>
      </c>
      <c r="AL197" s="2" t="s">
        <v>49</v>
      </c>
      <c r="AM197" s="2" t="s">
        <v>49</v>
      </c>
      <c r="AN197" s="2" t="s">
        <v>49</v>
      </c>
      <c r="AO197" s="2" t="s">
        <v>49</v>
      </c>
      <c r="AP197" s="2" t="s">
        <v>49</v>
      </c>
      <c r="AQ197" s="2"/>
      <c r="AR197" s="2"/>
      <c r="AS197" s="2"/>
      <c r="AT197" s="2"/>
      <c r="AU197" s="2"/>
    </row>
    <row r="198" spans="1:47" ht="15" customHeight="1" x14ac:dyDescent="0.25">
      <c r="A198" s="10">
        <v>106720</v>
      </c>
      <c r="B198" s="2"/>
      <c r="C198" s="2"/>
      <c r="D198" s="8">
        <f>VLOOKUP(A198,[1]General!$A:$J,7,0)</f>
        <v>15</v>
      </c>
      <c r="E198" s="4"/>
      <c r="F198" s="6">
        <f t="shared" si="14"/>
        <v>30</v>
      </c>
      <c r="G198" s="6">
        <f t="shared" si="15"/>
        <v>60</v>
      </c>
      <c r="H198" s="6">
        <f t="shared" si="16"/>
        <v>30</v>
      </c>
      <c r="I198" s="6">
        <f t="shared" si="17"/>
        <v>30</v>
      </c>
      <c r="J198" s="8" t="str">
        <f>VLOOKUP($A198,[1]General!$A:$C,2,0)</f>
        <v>Ville de Rosette by Capt FL Norden 1792</v>
      </c>
      <c r="K198" s="8" t="str">
        <f>VLOOKUP($A198,[1]General!$A:$C,2,0)</f>
        <v>Ville de Rosette by Capt FL Norden 1792</v>
      </c>
      <c r="L198" s="2"/>
      <c r="M198" s="2"/>
      <c r="N198" s="8" t="str">
        <f>VLOOKUP($A198,[1]General!$A:$I,9,0)</f>
        <v>Some minor age related marks otherwisevery good condition</v>
      </c>
      <c r="O198" s="2"/>
      <c r="P198" s="2"/>
      <c r="Q198" s="2"/>
      <c r="R198" s="2"/>
      <c r="S198" s="2"/>
      <c r="T198" s="2"/>
      <c r="U198" s="2"/>
      <c r="V198" s="5" t="s">
        <v>64</v>
      </c>
      <c r="W198" s="2"/>
      <c r="X198" s="2"/>
      <c r="Y198" s="2"/>
      <c r="Z198" s="2"/>
      <c r="AA198" s="2"/>
      <c r="AB198" s="2" t="s">
        <v>47</v>
      </c>
      <c r="AC198" s="2"/>
      <c r="AD198" s="2" t="s">
        <v>48</v>
      </c>
      <c r="AE198" s="2"/>
      <c r="AF198" s="2"/>
      <c r="AG198" s="2"/>
      <c r="AH198" s="2" t="s">
        <v>49</v>
      </c>
      <c r="AI198" s="2"/>
      <c r="AJ198" s="2"/>
      <c r="AK198" s="2" t="s">
        <v>49</v>
      </c>
      <c r="AL198" s="2" t="s">
        <v>49</v>
      </c>
      <c r="AM198" s="2" t="s">
        <v>49</v>
      </c>
      <c r="AN198" s="2" t="s">
        <v>49</v>
      </c>
      <c r="AO198" s="2" t="s">
        <v>49</v>
      </c>
      <c r="AP198" s="2" t="s">
        <v>49</v>
      </c>
      <c r="AQ198" s="2"/>
      <c r="AR198" s="2"/>
      <c r="AS198" s="2"/>
      <c r="AT198" s="2"/>
      <c r="AU198" s="2"/>
    </row>
    <row r="199" spans="1:47" ht="15" customHeight="1" x14ac:dyDescent="0.25">
      <c r="A199" s="10">
        <v>106730</v>
      </c>
      <c r="B199" s="2"/>
      <c r="C199" s="2"/>
      <c r="D199" s="8">
        <f>VLOOKUP(A199,[1]General!$A:$J,7,0)</f>
        <v>15</v>
      </c>
      <c r="E199" s="4"/>
      <c r="F199" s="6">
        <f t="shared" si="14"/>
        <v>30</v>
      </c>
      <c r="G199" s="6">
        <f t="shared" si="15"/>
        <v>60</v>
      </c>
      <c r="H199" s="6">
        <f t="shared" si="16"/>
        <v>30</v>
      </c>
      <c r="I199" s="6">
        <f t="shared" si="17"/>
        <v>30</v>
      </c>
      <c r="J199" s="8" t="str">
        <f>VLOOKUP($A199,[1]General!$A:$C,2,0)</f>
        <v>Scheck Ghadder  by Capt FL Norden 1792</v>
      </c>
      <c r="K199" s="8" t="str">
        <f>VLOOKUP($A199,[1]General!$A:$C,2,0)</f>
        <v>Scheck Ghadder  by Capt FL Norden 1792</v>
      </c>
      <c r="L199" s="2"/>
      <c r="M199" s="2"/>
      <c r="N199" s="8" t="str">
        <f>VLOOKUP($A199,[1]General!$A:$I,9,0)</f>
        <v>Some minor age related marks otherwisevery good condition</v>
      </c>
      <c r="O199" s="2"/>
      <c r="P199" s="2"/>
      <c r="Q199" s="2"/>
      <c r="R199" s="2"/>
      <c r="S199" s="2"/>
      <c r="T199" s="2"/>
      <c r="U199" s="2"/>
      <c r="V199" s="5" t="s">
        <v>64</v>
      </c>
      <c r="W199" s="2"/>
      <c r="X199" s="2"/>
      <c r="Y199" s="2"/>
      <c r="Z199" s="2"/>
      <c r="AA199" s="2"/>
      <c r="AB199" s="2" t="s">
        <v>47</v>
      </c>
      <c r="AC199" s="2"/>
      <c r="AD199" s="2" t="s">
        <v>48</v>
      </c>
      <c r="AE199" s="2"/>
      <c r="AF199" s="2"/>
      <c r="AG199" s="2"/>
      <c r="AH199" s="2" t="s">
        <v>49</v>
      </c>
      <c r="AI199" s="2"/>
      <c r="AJ199" s="2"/>
      <c r="AK199" s="2" t="s">
        <v>49</v>
      </c>
      <c r="AL199" s="2" t="s">
        <v>49</v>
      </c>
      <c r="AM199" s="2" t="s">
        <v>49</v>
      </c>
      <c r="AN199" s="2" t="s">
        <v>49</v>
      </c>
      <c r="AO199" s="2" t="s">
        <v>49</v>
      </c>
      <c r="AP199" s="2" t="s">
        <v>49</v>
      </c>
      <c r="AQ199" s="2"/>
      <c r="AR199" s="2"/>
      <c r="AS199" s="2"/>
      <c r="AT199" s="2"/>
      <c r="AU199" s="2"/>
    </row>
    <row r="200" spans="1:47" ht="15" customHeight="1" x14ac:dyDescent="0.25">
      <c r="A200" s="10">
        <v>106750</v>
      </c>
      <c r="B200" s="2"/>
      <c r="C200" s="2"/>
      <c r="D200" s="8">
        <f>VLOOKUP(A200,[1]General!$A:$J,7,0)</f>
        <v>15</v>
      </c>
      <c r="E200" s="4"/>
      <c r="F200" s="6">
        <f t="shared" si="14"/>
        <v>30</v>
      </c>
      <c r="G200" s="6">
        <f t="shared" si="15"/>
        <v>60</v>
      </c>
      <c r="H200" s="6">
        <f t="shared" si="16"/>
        <v>30</v>
      </c>
      <c r="I200" s="6">
        <f t="shared" si="17"/>
        <v>30</v>
      </c>
      <c r="J200" s="8" t="str">
        <f>VLOOKUP($A200,[1]General!$A:$C,2,0)</f>
        <v>View of the Nile by Capt FL Norden 1792</v>
      </c>
      <c r="K200" s="8" t="str">
        <f>VLOOKUP($A200,[1]General!$A:$C,2,0)</f>
        <v>View of the Nile by Capt FL Norden 1792</v>
      </c>
      <c r="L200" s="2"/>
      <c r="M200" s="2"/>
      <c r="N200" s="8" t="str">
        <f>VLOOKUP($A200,[1]General!$A:$I,9,0)</f>
        <v>Some minor age related marks otherwisevery good condition</v>
      </c>
      <c r="O200" s="2"/>
      <c r="P200" s="2"/>
      <c r="Q200" s="2"/>
      <c r="R200" s="2"/>
      <c r="S200" s="2"/>
      <c r="T200" s="2"/>
      <c r="U200" s="2"/>
      <c r="V200" s="5" t="s">
        <v>64</v>
      </c>
      <c r="W200" s="2"/>
      <c r="X200" s="2"/>
      <c r="Y200" s="2"/>
      <c r="Z200" s="2"/>
      <c r="AA200" s="2"/>
      <c r="AB200" s="2" t="s">
        <v>47</v>
      </c>
      <c r="AC200" s="2"/>
      <c r="AD200" s="2" t="s">
        <v>48</v>
      </c>
      <c r="AE200" s="2"/>
      <c r="AF200" s="2"/>
      <c r="AG200" s="2"/>
      <c r="AH200" s="2" t="s">
        <v>49</v>
      </c>
      <c r="AI200" s="2"/>
      <c r="AJ200" s="2"/>
      <c r="AK200" s="2" t="s">
        <v>49</v>
      </c>
      <c r="AL200" s="2" t="s">
        <v>49</v>
      </c>
      <c r="AM200" s="2" t="s">
        <v>49</v>
      </c>
      <c r="AN200" s="2" t="s">
        <v>49</v>
      </c>
      <c r="AO200" s="2" t="s">
        <v>49</v>
      </c>
      <c r="AP200" s="2" t="s">
        <v>49</v>
      </c>
      <c r="AQ200" s="2"/>
      <c r="AR200" s="2"/>
      <c r="AS200" s="2"/>
      <c r="AT200" s="2"/>
      <c r="AU200" s="2"/>
    </row>
    <row r="201" spans="1:47" ht="15" customHeight="1" x14ac:dyDescent="0.25">
      <c r="A201" s="10">
        <v>106770</v>
      </c>
      <c r="B201" s="2"/>
      <c r="C201" s="2"/>
      <c r="D201" s="8">
        <f>VLOOKUP(A201,[1]General!$A:$J,7,0)</f>
        <v>15</v>
      </c>
      <c r="E201" s="4"/>
      <c r="F201" s="6">
        <f t="shared" si="14"/>
        <v>30</v>
      </c>
      <c r="G201" s="6">
        <f t="shared" si="15"/>
        <v>60</v>
      </c>
      <c r="H201" s="6">
        <f t="shared" si="16"/>
        <v>30</v>
      </c>
      <c r="I201" s="6">
        <f t="shared" si="17"/>
        <v>30</v>
      </c>
      <c r="J201" s="8" t="str">
        <f>VLOOKUP($A201,[1]General!$A:$C,2,0)</f>
        <v>Plan of Puits de Joseph by Capt FL Norden 1792</v>
      </c>
      <c r="K201" s="8" t="str">
        <f>VLOOKUP($A201,[1]General!$A:$C,2,0)</f>
        <v>Plan of Puits de Joseph by Capt FL Norden 1792</v>
      </c>
      <c r="L201" s="2"/>
      <c r="M201" s="2"/>
      <c r="N201" s="8" t="str">
        <f>VLOOKUP($A201,[1]General!$A:$I,9,0)</f>
        <v>Some minor age related marks otherwisevery good condition</v>
      </c>
      <c r="O201" s="2"/>
      <c r="P201" s="2"/>
      <c r="Q201" s="2"/>
      <c r="R201" s="2"/>
      <c r="S201" s="2"/>
      <c r="T201" s="2"/>
      <c r="U201" s="2"/>
      <c r="V201" s="5" t="s">
        <v>64</v>
      </c>
      <c r="W201" s="2"/>
      <c r="X201" s="2"/>
      <c r="Y201" s="2"/>
      <c r="Z201" s="2"/>
      <c r="AA201" s="2"/>
      <c r="AB201" s="2" t="s">
        <v>47</v>
      </c>
      <c r="AC201" s="2"/>
      <c r="AD201" s="2" t="s">
        <v>48</v>
      </c>
      <c r="AE201" s="2"/>
      <c r="AF201" s="2"/>
      <c r="AG201" s="2"/>
      <c r="AH201" s="2" t="s">
        <v>49</v>
      </c>
      <c r="AI201" s="2"/>
      <c r="AJ201" s="2"/>
      <c r="AK201" s="2" t="s">
        <v>49</v>
      </c>
      <c r="AL201" s="2" t="s">
        <v>49</v>
      </c>
      <c r="AM201" s="2" t="s">
        <v>49</v>
      </c>
      <c r="AN201" s="2" t="s">
        <v>49</v>
      </c>
      <c r="AO201" s="2" t="s">
        <v>49</v>
      </c>
      <c r="AP201" s="2" t="s">
        <v>49</v>
      </c>
      <c r="AQ201" s="2"/>
      <c r="AR201" s="2"/>
      <c r="AS201" s="2"/>
      <c r="AT201" s="2"/>
      <c r="AU201" s="2"/>
    </row>
    <row r="202" spans="1:47" ht="15" customHeight="1" x14ac:dyDescent="0.25">
      <c r="A202" s="10">
        <v>106800</v>
      </c>
      <c r="B202" s="2"/>
      <c r="C202" s="2"/>
      <c r="D202" s="8">
        <f>VLOOKUP(A202,[1]General!$A:$J,7,0)</f>
        <v>15</v>
      </c>
      <c r="E202" s="4"/>
      <c r="F202" s="6">
        <f t="shared" si="14"/>
        <v>30</v>
      </c>
      <c r="G202" s="6">
        <f t="shared" si="15"/>
        <v>60</v>
      </c>
      <c r="H202" s="6">
        <f t="shared" si="16"/>
        <v>30</v>
      </c>
      <c r="I202" s="6">
        <f t="shared" si="17"/>
        <v>30</v>
      </c>
      <c r="J202" s="8" t="str">
        <f>VLOOKUP($A202,[1]General!$A:$C,2,0)</f>
        <v>View of Mokkias by Capt FL Norden 1792</v>
      </c>
      <c r="K202" s="8" t="str">
        <f>VLOOKUP($A202,[1]General!$A:$C,2,0)</f>
        <v>View of Mokkias by Capt FL Norden 1792</v>
      </c>
      <c r="L202" s="2"/>
      <c r="M202" s="2"/>
      <c r="N202" s="8" t="str">
        <f>VLOOKUP($A202,[1]General!$A:$I,9,0)</f>
        <v>Some minor age related marks otherwisevery good condition</v>
      </c>
      <c r="O202" s="2"/>
      <c r="P202" s="2"/>
      <c r="Q202" s="2"/>
      <c r="R202" s="2"/>
      <c r="S202" s="2"/>
      <c r="T202" s="2"/>
      <c r="U202" s="2"/>
      <c r="V202" s="5" t="s">
        <v>64</v>
      </c>
      <c r="W202" s="2"/>
      <c r="X202" s="2"/>
      <c r="Y202" s="2"/>
      <c r="Z202" s="2"/>
      <c r="AA202" s="2"/>
      <c r="AB202" s="2" t="s">
        <v>47</v>
      </c>
      <c r="AC202" s="2"/>
      <c r="AD202" s="2" t="s">
        <v>48</v>
      </c>
      <c r="AE202" s="2"/>
      <c r="AF202" s="2"/>
      <c r="AG202" s="2"/>
      <c r="AH202" s="2" t="s">
        <v>49</v>
      </c>
      <c r="AI202" s="2"/>
      <c r="AJ202" s="2"/>
      <c r="AK202" s="2" t="s">
        <v>49</v>
      </c>
      <c r="AL202" s="2" t="s">
        <v>49</v>
      </c>
      <c r="AM202" s="2" t="s">
        <v>49</v>
      </c>
      <c r="AN202" s="2" t="s">
        <v>49</v>
      </c>
      <c r="AO202" s="2" t="s">
        <v>49</v>
      </c>
      <c r="AP202" s="2" t="s">
        <v>49</v>
      </c>
      <c r="AQ202" s="2"/>
      <c r="AR202" s="2"/>
      <c r="AS202" s="2"/>
      <c r="AT202" s="2"/>
      <c r="AU202" s="2"/>
    </row>
    <row r="203" spans="1:47" ht="15" customHeight="1" x14ac:dyDescent="0.25">
      <c r="A203" s="10">
        <v>106810</v>
      </c>
      <c r="B203" s="2"/>
      <c r="C203" s="2"/>
      <c r="D203" s="8">
        <f>VLOOKUP(A203,[1]General!$A:$J,7,0)</f>
        <v>15</v>
      </c>
      <c r="E203" s="4"/>
      <c r="F203" s="6">
        <f t="shared" si="14"/>
        <v>30</v>
      </c>
      <c r="G203" s="6">
        <f t="shared" si="15"/>
        <v>60</v>
      </c>
      <c r="H203" s="6">
        <f t="shared" si="16"/>
        <v>30</v>
      </c>
      <c r="I203" s="6">
        <f t="shared" si="17"/>
        <v>30</v>
      </c>
      <c r="J203" s="8" t="str">
        <f>VLOOKUP($A203,[1]General!$A:$C,2,0)</f>
        <v>Plan of L'Isle de Rodda by Capt FL Norden 1792</v>
      </c>
      <c r="K203" s="8" t="str">
        <f>VLOOKUP($A203,[1]General!$A:$C,2,0)</f>
        <v>Plan of L'Isle de Rodda by Capt FL Norden 1792</v>
      </c>
      <c r="L203" s="2"/>
      <c r="M203" s="2"/>
      <c r="N203" s="8" t="str">
        <f>VLOOKUP($A203,[1]General!$A:$I,9,0)</f>
        <v>Some minor age related marks otherwisevery good condition</v>
      </c>
      <c r="O203" s="2"/>
      <c r="P203" s="2"/>
      <c r="Q203" s="2"/>
      <c r="R203" s="2"/>
      <c r="S203" s="2"/>
      <c r="T203" s="2"/>
      <c r="U203" s="2"/>
      <c r="V203" s="5" t="s">
        <v>64</v>
      </c>
      <c r="W203" s="2"/>
      <c r="X203" s="2"/>
      <c r="Y203" s="2"/>
      <c r="Z203" s="2"/>
      <c r="AA203" s="2"/>
      <c r="AB203" s="2" t="s">
        <v>47</v>
      </c>
      <c r="AC203" s="2"/>
      <c r="AD203" s="2" t="s">
        <v>48</v>
      </c>
      <c r="AE203" s="2"/>
      <c r="AF203" s="2"/>
      <c r="AG203" s="2"/>
      <c r="AH203" s="2" t="s">
        <v>49</v>
      </c>
      <c r="AI203" s="2"/>
      <c r="AJ203" s="2"/>
      <c r="AK203" s="2" t="s">
        <v>49</v>
      </c>
      <c r="AL203" s="2" t="s">
        <v>49</v>
      </c>
      <c r="AM203" s="2" t="s">
        <v>49</v>
      </c>
      <c r="AN203" s="2" t="s">
        <v>49</v>
      </c>
      <c r="AO203" s="2" t="s">
        <v>49</v>
      </c>
      <c r="AP203" s="2" t="s">
        <v>49</v>
      </c>
      <c r="AQ203" s="2"/>
      <c r="AR203" s="2"/>
      <c r="AS203" s="2"/>
      <c r="AT203" s="2"/>
      <c r="AU203" s="2"/>
    </row>
    <row r="204" spans="1:47" ht="15" customHeight="1" x14ac:dyDescent="0.25">
      <c r="A204" s="10">
        <v>106820</v>
      </c>
      <c r="B204" s="2"/>
      <c r="C204" s="2"/>
      <c r="D204" s="8">
        <f>VLOOKUP(A204,[1]General!$A:$J,7,0)</f>
        <v>15</v>
      </c>
      <c r="E204" s="4"/>
      <c r="F204" s="6">
        <f t="shared" si="14"/>
        <v>30</v>
      </c>
      <c r="G204" s="6">
        <f t="shared" si="15"/>
        <v>60</v>
      </c>
      <c r="H204" s="6">
        <f t="shared" si="16"/>
        <v>30</v>
      </c>
      <c r="I204" s="6">
        <f t="shared" si="17"/>
        <v>30</v>
      </c>
      <c r="J204" s="8" t="str">
        <f>VLOOKUP($A204,[1]General!$A:$C,2,0)</f>
        <v>Plans of Mokkias by Capt FL Norden 1792</v>
      </c>
      <c r="K204" s="8" t="str">
        <f>VLOOKUP($A204,[1]General!$A:$C,2,0)</f>
        <v>Plans of Mokkias by Capt FL Norden 1792</v>
      </c>
      <c r="L204" s="2"/>
      <c r="M204" s="2"/>
      <c r="N204" s="8" t="str">
        <f>VLOOKUP($A204,[1]General!$A:$I,9,0)</f>
        <v>Some minor age related marks otherwisevery good condition</v>
      </c>
      <c r="O204" s="2"/>
      <c r="P204" s="2"/>
      <c r="Q204" s="2"/>
      <c r="R204" s="2"/>
      <c r="S204" s="2"/>
      <c r="T204" s="2"/>
      <c r="U204" s="2"/>
      <c r="V204" s="5" t="s">
        <v>64</v>
      </c>
      <c r="W204" s="2"/>
      <c r="X204" s="2"/>
      <c r="Y204" s="2"/>
      <c r="Z204" s="2"/>
      <c r="AA204" s="2"/>
      <c r="AB204" s="2" t="s">
        <v>47</v>
      </c>
      <c r="AC204" s="2"/>
      <c r="AD204" s="2" t="s">
        <v>48</v>
      </c>
      <c r="AE204" s="2"/>
      <c r="AF204" s="2"/>
      <c r="AG204" s="2"/>
      <c r="AH204" s="2" t="s">
        <v>49</v>
      </c>
      <c r="AI204" s="2"/>
      <c r="AJ204" s="2"/>
      <c r="AK204" s="2" t="s">
        <v>49</v>
      </c>
      <c r="AL204" s="2" t="s">
        <v>49</v>
      </c>
      <c r="AM204" s="2" t="s">
        <v>49</v>
      </c>
      <c r="AN204" s="2" t="s">
        <v>49</v>
      </c>
      <c r="AO204" s="2" t="s">
        <v>49</v>
      </c>
      <c r="AP204" s="2" t="s">
        <v>49</v>
      </c>
      <c r="AQ204" s="2"/>
      <c r="AR204" s="2"/>
      <c r="AS204" s="2"/>
      <c r="AT204" s="2"/>
      <c r="AU204" s="2"/>
    </row>
    <row r="205" spans="1:47" ht="15" customHeight="1" x14ac:dyDescent="0.25">
      <c r="A205" s="10">
        <v>107480</v>
      </c>
      <c r="B205" s="2"/>
      <c r="C205" s="2"/>
      <c r="D205" s="8">
        <f>VLOOKUP(A205,[1]General!$A:$J,7,0)</f>
        <v>10</v>
      </c>
      <c r="E205" s="3"/>
      <c r="F205" s="6">
        <f t="shared" si="14"/>
        <v>20</v>
      </c>
      <c r="G205" s="6">
        <f t="shared" si="15"/>
        <v>40</v>
      </c>
      <c r="H205" s="6">
        <f t="shared" si="16"/>
        <v>20</v>
      </c>
      <c r="I205" s="6">
        <f t="shared" si="17"/>
        <v>20</v>
      </c>
      <c r="J205" s="8" t="str">
        <f>VLOOKUP($A205,[1]General!$A:$C,2,0)</f>
        <v>Giuseppe Craffonara - Engraving of papal paintings 1820</v>
      </c>
      <c r="K205" s="8" t="str">
        <f>VLOOKUP($A205,[1]General!$A:$C,2,0)</f>
        <v>Giuseppe Craffonara - Engraving of papal paintings 1820</v>
      </c>
      <c r="L205" s="2"/>
      <c r="M205" s="2"/>
      <c r="N205" s="8" t="str">
        <f>VLOOKUP($A205,[1]General!$A:$I,9,0)</f>
        <v>The prints are in excellent condition - please inspect the images carefully for any age related marks</v>
      </c>
      <c r="O205" s="2"/>
      <c r="P205" s="2"/>
      <c r="Q205" s="2"/>
      <c r="R205" s="2"/>
      <c r="S205" s="2"/>
      <c r="T205" s="2"/>
      <c r="U205" s="2"/>
      <c r="V205" s="5" t="s">
        <v>64</v>
      </c>
      <c r="W205" s="2"/>
      <c r="X205" s="2"/>
      <c r="Y205" s="2"/>
      <c r="Z205" s="2"/>
      <c r="AA205" s="2"/>
      <c r="AB205" s="2" t="s">
        <v>47</v>
      </c>
      <c r="AC205" s="2"/>
      <c r="AD205" s="2" t="s">
        <v>48</v>
      </c>
      <c r="AE205" s="2"/>
      <c r="AF205" s="2"/>
      <c r="AG205" s="2"/>
      <c r="AH205" s="2" t="s">
        <v>49</v>
      </c>
      <c r="AI205" s="2"/>
      <c r="AJ205" s="2"/>
      <c r="AK205" s="2" t="s">
        <v>49</v>
      </c>
      <c r="AL205" s="2" t="s">
        <v>49</v>
      </c>
      <c r="AM205" s="2" t="s">
        <v>49</v>
      </c>
      <c r="AN205" s="2" t="s">
        <v>49</v>
      </c>
      <c r="AO205" s="2" t="s">
        <v>49</v>
      </c>
      <c r="AP205" s="2" t="s">
        <v>49</v>
      </c>
      <c r="AQ205" s="2"/>
      <c r="AR205" s="2"/>
      <c r="AS205" s="2"/>
      <c r="AT205" s="2"/>
      <c r="AU205" s="2"/>
    </row>
    <row r="206" spans="1:47" ht="15" customHeight="1" x14ac:dyDescent="0.25">
      <c r="A206" s="10">
        <v>107510</v>
      </c>
      <c r="B206" s="2"/>
      <c r="C206" s="2"/>
      <c r="D206" s="8">
        <f>VLOOKUP(A206,[1]General!$A:$J,7,0)</f>
        <v>10</v>
      </c>
      <c r="E206" s="3"/>
      <c r="F206" s="6">
        <f t="shared" si="14"/>
        <v>20</v>
      </c>
      <c r="G206" s="6">
        <f t="shared" si="15"/>
        <v>40</v>
      </c>
      <c r="H206" s="6">
        <f t="shared" si="16"/>
        <v>20</v>
      </c>
      <c r="I206" s="6">
        <f t="shared" si="17"/>
        <v>20</v>
      </c>
      <c r="J206" s="8" t="str">
        <f>VLOOKUP($A206,[1]General!$A:$C,2,0)</f>
        <v>Giuseppe Craffonara - Engraving of papal paintings 1820</v>
      </c>
      <c r="K206" s="8" t="str">
        <f>VLOOKUP($A206,[1]General!$A:$C,2,0)</f>
        <v>Giuseppe Craffonara - Engraving of papal paintings 1820</v>
      </c>
      <c r="L206" s="2"/>
      <c r="M206" s="2"/>
      <c r="N206" s="8" t="str">
        <f>VLOOKUP($A206,[1]General!$A:$I,9,0)</f>
        <v>The prints are in excellent condition - please inspect the images carefully for any age related marks</v>
      </c>
      <c r="O206" s="2"/>
      <c r="P206" s="2"/>
      <c r="Q206" s="2"/>
      <c r="R206" s="2"/>
      <c r="S206" s="2"/>
      <c r="T206" s="2"/>
      <c r="U206" s="2"/>
      <c r="V206" s="5" t="s">
        <v>64</v>
      </c>
      <c r="W206" s="2"/>
      <c r="X206" s="2"/>
      <c r="Y206" s="2"/>
      <c r="Z206" s="2"/>
      <c r="AA206" s="2"/>
      <c r="AB206" s="2" t="s">
        <v>47</v>
      </c>
      <c r="AC206" s="2"/>
      <c r="AD206" s="2" t="s">
        <v>48</v>
      </c>
      <c r="AE206" s="2"/>
      <c r="AF206" s="2"/>
      <c r="AG206" s="2"/>
      <c r="AH206" s="2" t="s">
        <v>49</v>
      </c>
      <c r="AI206" s="2"/>
      <c r="AJ206" s="2"/>
      <c r="AK206" s="2" t="s">
        <v>49</v>
      </c>
      <c r="AL206" s="2" t="s">
        <v>49</v>
      </c>
      <c r="AM206" s="2" t="s">
        <v>49</v>
      </c>
      <c r="AN206" s="2" t="s">
        <v>49</v>
      </c>
      <c r="AO206" s="2" t="s">
        <v>49</v>
      </c>
      <c r="AP206" s="2" t="s">
        <v>49</v>
      </c>
      <c r="AQ206" s="2"/>
      <c r="AR206" s="2"/>
      <c r="AS206" s="2"/>
      <c r="AT206" s="2"/>
      <c r="AU206" s="2"/>
    </row>
    <row r="207" spans="1:47" ht="15" customHeight="1" x14ac:dyDescent="0.25">
      <c r="A207" s="10">
        <v>107520</v>
      </c>
      <c r="B207" s="2"/>
      <c r="C207" s="2"/>
      <c r="D207" s="8">
        <f>VLOOKUP(A207,[1]General!$A:$J,7,0)</f>
        <v>10</v>
      </c>
      <c r="E207" s="3"/>
      <c r="F207" s="6">
        <f t="shared" si="14"/>
        <v>20</v>
      </c>
      <c r="G207" s="6">
        <f t="shared" si="15"/>
        <v>40</v>
      </c>
      <c r="H207" s="6">
        <f t="shared" si="16"/>
        <v>20</v>
      </c>
      <c r="I207" s="6">
        <f t="shared" si="17"/>
        <v>20</v>
      </c>
      <c r="J207" s="8" t="str">
        <f>VLOOKUP($A207,[1]General!$A:$C,2,0)</f>
        <v>Giuseppe Craffonara - Engraving of papal paintings 1820</v>
      </c>
      <c r="K207" s="8" t="str">
        <f>VLOOKUP($A207,[1]General!$A:$C,2,0)</f>
        <v>Giuseppe Craffonara - Engraving of papal paintings 1820</v>
      </c>
      <c r="L207" s="2"/>
      <c r="M207" s="2"/>
      <c r="N207" s="8" t="str">
        <f>VLOOKUP($A207,[1]General!$A:$I,9,0)</f>
        <v>The prints are in excellent condition - please inspect the images carefully for any age related marks</v>
      </c>
      <c r="O207" s="2"/>
      <c r="P207" s="2"/>
      <c r="Q207" s="2"/>
      <c r="R207" s="2"/>
      <c r="S207" s="2"/>
      <c r="T207" s="2"/>
      <c r="U207" s="2"/>
      <c r="V207" s="5" t="s">
        <v>64</v>
      </c>
      <c r="W207" s="2"/>
      <c r="X207" s="2"/>
      <c r="Y207" s="2"/>
      <c r="Z207" s="2"/>
      <c r="AA207" s="2"/>
      <c r="AB207" s="2" t="s">
        <v>47</v>
      </c>
      <c r="AC207" s="2"/>
      <c r="AD207" s="2" t="s">
        <v>48</v>
      </c>
      <c r="AE207" s="2"/>
      <c r="AF207" s="2"/>
      <c r="AG207" s="2"/>
      <c r="AH207" s="2" t="s">
        <v>49</v>
      </c>
      <c r="AI207" s="2"/>
      <c r="AJ207" s="2"/>
      <c r="AK207" s="2" t="s">
        <v>49</v>
      </c>
      <c r="AL207" s="2" t="s">
        <v>49</v>
      </c>
      <c r="AM207" s="2" t="s">
        <v>49</v>
      </c>
      <c r="AN207" s="2" t="s">
        <v>49</v>
      </c>
      <c r="AO207" s="2" t="s">
        <v>49</v>
      </c>
      <c r="AP207" s="2" t="s">
        <v>49</v>
      </c>
      <c r="AQ207" s="2"/>
      <c r="AR207" s="2"/>
      <c r="AS207" s="2"/>
      <c r="AT207" s="2"/>
      <c r="AU207" s="2"/>
    </row>
    <row r="208" spans="1:47" ht="15" customHeight="1" x14ac:dyDescent="0.25">
      <c r="A208" s="10">
        <v>107550</v>
      </c>
      <c r="B208" s="2"/>
      <c r="C208" s="2"/>
      <c r="D208" s="8">
        <f>VLOOKUP(A208,[1]General!$A:$J,7,0)</f>
        <v>10</v>
      </c>
      <c r="E208" s="3"/>
      <c r="F208" s="6">
        <f t="shared" si="14"/>
        <v>20</v>
      </c>
      <c r="G208" s="6">
        <f t="shared" si="15"/>
        <v>40</v>
      </c>
      <c r="H208" s="6">
        <f t="shared" si="16"/>
        <v>20</v>
      </c>
      <c r="I208" s="6">
        <f t="shared" si="17"/>
        <v>20</v>
      </c>
      <c r="J208" s="8" t="str">
        <f>VLOOKUP($A208,[1]General!$A:$C,2,0)</f>
        <v>Giuseppe Craffonara - Engraving of papal paintings 1820</v>
      </c>
      <c r="K208" s="8" t="str">
        <f>VLOOKUP($A208,[1]General!$A:$C,2,0)</f>
        <v>Giuseppe Craffonara - Engraving of papal paintings 1820</v>
      </c>
      <c r="L208" s="2"/>
      <c r="M208" s="2"/>
      <c r="N208" s="8" t="str">
        <f>VLOOKUP($A208,[1]General!$A:$I,9,0)</f>
        <v>The prints are in excellent condition - please inspect the images carefully for any age related marks</v>
      </c>
      <c r="O208" s="2"/>
      <c r="P208" s="2"/>
      <c r="Q208" s="2"/>
      <c r="R208" s="2"/>
      <c r="S208" s="2"/>
      <c r="T208" s="2"/>
      <c r="U208" s="2"/>
      <c r="V208" s="5" t="s">
        <v>64</v>
      </c>
      <c r="W208" s="2"/>
      <c r="X208" s="2"/>
      <c r="Y208" s="2"/>
      <c r="Z208" s="2"/>
      <c r="AA208" s="2"/>
      <c r="AB208" s="2" t="s">
        <v>47</v>
      </c>
      <c r="AC208" s="2"/>
      <c r="AD208" s="2" t="s">
        <v>48</v>
      </c>
      <c r="AE208" s="2"/>
      <c r="AF208" s="2"/>
      <c r="AG208" s="2"/>
      <c r="AH208" s="2" t="s">
        <v>49</v>
      </c>
      <c r="AI208" s="2"/>
      <c r="AJ208" s="2"/>
      <c r="AK208" s="2" t="s">
        <v>49</v>
      </c>
      <c r="AL208" s="2" t="s">
        <v>49</v>
      </c>
      <c r="AM208" s="2" t="s">
        <v>49</v>
      </c>
      <c r="AN208" s="2" t="s">
        <v>49</v>
      </c>
      <c r="AO208" s="2" t="s">
        <v>49</v>
      </c>
      <c r="AP208" s="2" t="s">
        <v>49</v>
      </c>
      <c r="AQ208" s="2"/>
      <c r="AR208" s="2"/>
      <c r="AS208" s="2"/>
      <c r="AT208" s="2"/>
      <c r="AU208" s="2"/>
    </row>
    <row r="209" spans="1:47" ht="15" customHeight="1" x14ac:dyDescent="0.25">
      <c r="A209" s="10">
        <v>107940</v>
      </c>
      <c r="B209" s="2"/>
      <c r="C209" s="2"/>
      <c r="D209" s="8">
        <f>VLOOKUP(A209,[1]General!$A:$J,7,0)</f>
        <v>6</v>
      </c>
      <c r="E209" s="3"/>
      <c r="F209" s="6">
        <f t="shared" si="14"/>
        <v>12</v>
      </c>
      <c r="G209" s="6">
        <f t="shared" si="15"/>
        <v>24</v>
      </c>
      <c r="H209" s="6">
        <f t="shared" si="16"/>
        <v>12</v>
      </c>
      <c r="I209" s="6">
        <f t="shared" si="17"/>
        <v>12</v>
      </c>
      <c r="J209" s="8" t="str">
        <f>VLOOKUP($A209,[1]General!$A:$C,2,0)</f>
        <v>Seroux D'Agincourt - Original engraving of ancient monuments 1823</v>
      </c>
      <c r="K209" s="8" t="str">
        <f>VLOOKUP($A209,[1]General!$A:$C,2,0)</f>
        <v>Seroux D'Agincourt - Original engraving of ancient monuments 1823</v>
      </c>
      <c r="L209" s="2"/>
      <c r="M209" s="2"/>
      <c r="N209" s="8" t="str">
        <f>VLOOKUP($A209,[1]General!$A:$I,9,0)</f>
        <v>These prints are in excellent condition. Please inspect the images carefully</v>
      </c>
      <c r="O209" s="2"/>
      <c r="P209" s="2"/>
      <c r="Q209" s="2"/>
      <c r="R209" s="2"/>
      <c r="S209" s="2"/>
      <c r="T209" s="2"/>
      <c r="U209" s="2"/>
      <c r="V209" s="5" t="s">
        <v>64</v>
      </c>
      <c r="W209" s="2"/>
      <c r="X209" s="2"/>
      <c r="Y209" s="2"/>
      <c r="Z209" s="2"/>
      <c r="AA209" s="2"/>
      <c r="AB209" s="2" t="s">
        <v>47</v>
      </c>
      <c r="AC209" s="2"/>
      <c r="AD209" s="2" t="s">
        <v>48</v>
      </c>
      <c r="AE209" s="2"/>
      <c r="AF209" s="2"/>
      <c r="AG209" s="2"/>
      <c r="AH209" s="2" t="s">
        <v>49</v>
      </c>
      <c r="AI209" s="2"/>
      <c r="AJ209" s="2"/>
      <c r="AK209" s="2" t="s">
        <v>49</v>
      </c>
      <c r="AL209" s="2" t="s">
        <v>49</v>
      </c>
      <c r="AM209" s="2" t="s">
        <v>49</v>
      </c>
      <c r="AN209" s="2" t="s">
        <v>49</v>
      </c>
      <c r="AO209" s="2" t="s">
        <v>49</v>
      </c>
      <c r="AP209" s="2" t="s">
        <v>49</v>
      </c>
      <c r="AQ209" s="2"/>
      <c r="AR209" s="2"/>
      <c r="AS209" s="2"/>
      <c r="AT209" s="2"/>
      <c r="AU209" s="2"/>
    </row>
    <row r="210" spans="1:47" ht="15" customHeight="1" x14ac:dyDescent="0.25">
      <c r="A210" s="10">
        <v>107950</v>
      </c>
      <c r="B210" s="2"/>
      <c r="C210" s="2"/>
      <c r="D210" s="8">
        <f>VLOOKUP(A210,[1]General!$A:$J,7,0)</f>
        <v>6</v>
      </c>
      <c r="E210" s="3"/>
      <c r="F210" s="6">
        <f t="shared" si="14"/>
        <v>12</v>
      </c>
      <c r="G210" s="6">
        <f t="shared" si="15"/>
        <v>24</v>
      </c>
      <c r="H210" s="6">
        <f t="shared" si="16"/>
        <v>12</v>
      </c>
      <c r="I210" s="6">
        <f t="shared" si="17"/>
        <v>12</v>
      </c>
      <c r="J210" s="8" t="str">
        <f>VLOOKUP($A210,[1]General!$A:$C,2,0)</f>
        <v>Seroux D'Agincourt - Original engraving of ancient monuments 1823</v>
      </c>
      <c r="K210" s="8" t="str">
        <f>VLOOKUP($A210,[1]General!$A:$C,2,0)</f>
        <v>Seroux D'Agincourt - Original engraving of ancient monuments 1823</v>
      </c>
      <c r="L210" s="2"/>
      <c r="M210" s="2"/>
      <c r="N210" s="8" t="str">
        <f>VLOOKUP($A210,[1]General!$A:$I,9,0)</f>
        <v>These prints are in excellent condition. Please inspect the images carefully</v>
      </c>
      <c r="O210" s="2"/>
      <c r="P210" s="2"/>
      <c r="Q210" s="2"/>
      <c r="R210" s="2"/>
      <c r="S210" s="2"/>
      <c r="T210" s="2"/>
      <c r="U210" s="2"/>
      <c r="V210" s="5" t="s">
        <v>64</v>
      </c>
      <c r="W210" s="2"/>
      <c r="X210" s="2"/>
      <c r="Y210" s="2"/>
      <c r="Z210" s="2"/>
      <c r="AA210" s="2"/>
      <c r="AB210" s="2" t="s">
        <v>47</v>
      </c>
      <c r="AC210" s="2"/>
      <c r="AD210" s="2" t="s">
        <v>48</v>
      </c>
      <c r="AE210" s="2"/>
      <c r="AF210" s="2"/>
      <c r="AG210" s="2"/>
      <c r="AH210" s="2" t="s">
        <v>49</v>
      </c>
      <c r="AI210" s="2"/>
      <c r="AJ210" s="2"/>
      <c r="AK210" s="2" t="s">
        <v>49</v>
      </c>
      <c r="AL210" s="2" t="s">
        <v>49</v>
      </c>
      <c r="AM210" s="2" t="s">
        <v>49</v>
      </c>
      <c r="AN210" s="2" t="s">
        <v>49</v>
      </c>
      <c r="AO210" s="2" t="s">
        <v>49</v>
      </c>
      <c r="AP210" s="2" t="s">
        <v>49</v>
      </c>
      <c r="AQ210" s="2"/>
      <c r="AR210" s="2"/>
      <c r="AS210" s="2"/>
      <c r="AT210" s="2"/>
      <c r="AU210" s="2"/>
    </row>
    <row r="211" spans="1:47" ht="15" customHeight="1" x14ac:dyDescent="0.25">
      <c r="A211" s="10">
        <v>107960</v>
      </c>
      <c r="B211" s="2"/>
      <c r="C211" s="2"/>
      <c r="D211" s="8">
        <f>VLOOKUP(A211,[1]General!$A:$J,7,0)</f>
        <v>6</v>
      </c>
      <c r="E211" s="3"/>
      <c r="F211" s="6">
        <f t="shared" si="14"/>
        <v>12</v>
      </c>
      <c r="G211" s="6">
        <f t="shared" si="15"/>
        <v>24</v>
      </c>
      <c r="H211" s="6">
        <f t="shared" si="16"/>
        <v>12</v>
      </c>
      <c r="I211" s="6">
        <f t="shared" si="17"/>
        <v>12</v>
      </c>
      <c r="J211" s="8" t="str">
        <f>VLOOKUP($A211,[1]General!$A:$C,2,0)</f>
        <v>Seroux D'Agincourt - Original engraving of ancient monuments 1823</v>
      </c>
      <c r="K211" s="8" t="str">
        <f>VLOOKUP($A211,[1]General!$A:$C,2,0)</f>
        <v>Seroux D'Agincourt - Original engraving of ancient monuments 1823</v>
      </c>
      <c r="L211" s="2"/>
      <c r="M211" s="2"/>
      <c r="N211" s="8" t="str">
        <f>VLOOKUP($A211,[1]General!$A:$I,9,0)</f>
        <v>These prints are in excellent condition. Please inspect the images carefully</v>
      </c>
      <c r="O211" s="2"/>
      <c r="P211" s="2"/>
      <c r="Q211" s="2"/>
      <c r="R211" s="2"/>
      <c r="S211" s="2"/>
      <c r="T211" s="2"/>
      <c r="U211" s="2"/>
      <c r="V211" s="5" t="s">
        <v>64</v>
      </c>
      <c r="W211" s="2"/>
      <c r="X211" s="2"/>
      <c r="Y211" s="2"/>
      <c r="Z211" s="2"/>
      <c r="AA211" s="2"/>
      <c r="AB211" s="2" t="s">
        <v>47</v>
      </c>
      <c r="AC211" s="2"/>
      <c r="AD211" s="2" t="s">
        <v>48</v>
      </c>
      <c r="AE211" s="2"/>
      <c r="AF211" s="2"/>
      <c r="AG211" s="2"/>
      <c r="AH211" s="2" t="s">
        <v>49</v>
      </c>
      <c r="AI211" s="2"/>
      <c r="AJ211" s="2"/>
      <c r="AK211" s="2" t="s">
        <v>49</v>
      </c>
      <c r="AL211" s="2" t="s">
        <v>49</v>
      </c>
      <c r="AM211" s="2" t="s">
        <v>49</v>
      </c>
      <c r="AN211" s="2" t="s">
        <v>49</v>
      </c>
      <c r="AO211" s="2" t="s">
        <v>49</v>
      </c>
      <c r="AP211" s="2" t="s">
        <v>49</v>
      </c>
      <c r="AQ211" s="2"/>
      <c r="AR211" s="2"/>
      <c r="AS211" s="2"/>
      <c r="AT211" s="2"/>
      <c r="AU211" s="2"/>
    </row>
    <row r="212" spans="1:47" ht="15" customHeight="1" x14ac:dyDescent="0.25">
      <c r="A212" s="10">
        <v>107970</v>
      </c>
      <c r="B212" s="2"/>
      <c r="C212" s="2"/>
      <c r="D212" s="8">
        <f>VLOOKUP(A212,[1]General!$A:$J,7,0)</f>
        <v>6</v>
      </c>
      <c r="E212" s="3"/>
      <c r="F212" s="6">
        <f t="shared" si="14"/>
        <v>12</v>
      </c>
      <c r="G212" s="6">
        <f t="shared" si="15"/>
        <v>24</v>
      </c>
      <c r="H212" s="6">
        <f t="shared" si="16"/>
        <v>12</v>
      </c>
      <c r="I212" s="6">
        <f t="shared" si="17"/>
        <v>12</v>
      </c>
      <c r="J212" s="8" t="str">
        <f>VLOOKUP($A212,[1]General!$A:$C,2,0)</f>
        <v>Seroux D'Agincourt - Original engraving of ancient monuments 1823</v>
      </c>
      <c r="K212" s="8" t="str">
        <f>VLOOKUP($A212,[1]General!$A:$C,2,0)</f>
        <v>Seroux D'Agincourt - Original engraving of ancient monuments 1823</v>
      </c>
      <c r="L212" s="2"/>
      <c r="M212" s="2"/>
      <c r="N212" s="8" t="str">
        <f>VLOOKUP($A212,[1]General!$A:$I,9,0)</f>
        <v>These prints are in excellent condition. Please inspect the images carefully</v>
      </c>
      <c r="O212" s="2"/>
      <c r="P212" s="2"/>
      <c r="Q212" s="2"/>
      <c r="R212" s="2"/>
      <c r="S212" s="2"/>
      <c r="T212" s="2"/>
      <c r="U212" s="2"/>
      <c r="V212" s="5" t="s">
        <v>64</v>
      </c>
      <c r="W212" s="2"/>
      <c r="X212" s="2"/>
      <c r="Y212" s="2"/>
      <c r="Z212" s="2"/>
      <c r="AA212" s="2"/>
      <c r="AB212" s="2" t="s">
        <v>47</v>
      </c>
      <c r="AC212" s="2"/>
      <c r="AD212" s="2" t="s">
        <v>48</v>
      </c>
      <c r="AE212" s="2"/>
      <c r="AF212" s="2"/>
      <c r="AG212" s="2"/>
      <c r="AH212" s="2" t="s">
        <v>49</v>
      </c>
      <c r="AI212" s="2"/>
      <c r="AJ212" s="2"/>
      <c r="AK212" s="2" t="s">
        <v>49</v>
      </c>
      <c r="AL212" s="2" t="s">
        <v>49</v>
      </c>
      <c r="AM212" s="2" t="s">
        <v>49</v>
      </c>
      <c r="AN212" s="2" t="s">
        <v>49</v>
      </c>
      <c r="AO212" s="2" t="s">
        <v>49</v>
      </c>
      <c r="AP212" s="2" t="s">
        <v>49</v>
      </c>
      <c r="AQ212" s="2"/>
      <c r="AR212" s="2"/>
      <c r="AS212" s="2"/>
      <c r="AT212" s="2"/>
      <c r="AU212" s="2"/>
    </row>
    <row r="213" spans="1:47" ht="15" customHeight="1" x14ac:dyDescent="0.25">
      <c r="A213" s="10">
        <v>107980</v>
      </c>
      <c r="B213" s="2"/>
      <c r="C213" s="2"/>
      <c r="D213" s="8">
        <f>VLOOKUP(A213,[1]General!$A:$J,7,0)</f>
        <v>6</v>
      </c>
      <c r="E213" s="3"/>
      <c r="F213" s="6">
        <f t="shared" si="14"/>
        <v>12</v>
      </c>
      <c r="G213" s="6">
        <f t="shared" si="15"/>
        <v>24</v>
      </c>
      <c r="H213" s="6">
        <f t="shared" si="16"/>
        <v>12</v>
      </c>
      <c r="I213" s="6">
        <f t="shared" si="17"/>
        <v>12</v>
      </c>
      <c r="J213" s="8" t="str">
        <f>VLOOKUP($A213,[1]General!$A:$C,2,0)</f>
        <v>Seroux D'Agincourt - Original engraving of ancient monuments 1823</v>
      </c>
      <c r="K213" s="8" t="str">
        <f>VLOOKUP($A213,[1]General!$A:$C,2,0)</f>
        <v>Seroux D'Agincourt - Original engraving of ancient monuments 1823</v>
      </c>
      <c r="L213" s="2"/>
      <c r="M213" s="2"/>
      <c r="N213" s="8" t="str">
        <f>VLOOKUP($A213,[1]General!$A:$I,9,0)</f>
        <v>These prints are in excellent condition. Please inspect the images carefully</v>
      </c>
      <c r="O213" s="2"/>
      <c r="P213" s="2"/>
      <c r="Q213" s="2"/>
      <c r="R213" s="2"/>
      <c r="S213" s="2"/>
      <c r="T213" s="2"/>
      <c r="U213" s="2"/>
      <c r="V213" s="5" t="s">
        <v>64</v>
      </c>
      <c r="W213" s="2"/>
      <c r="X213" s="2"/>
      <c r="Y213" s="2"/>
      <c r="Z213" s="2"/>
      <c r="AA213" s="2"/>
      <c r="AB213" s="2" t="s">
        <v>47</v>
      </c>
      <c r="AC213" s="2"/>
      <c r="AD213" s="2" t="s">
        <v>48</v>
      </c>
      <c r="AE213" s="2"/>
      <c r="AF213" s="2"/>
      <c r="AG213" s="2"/>
      <c r="AH213" s="2" t="s">
        <v>49</v>
      </c>
      <c r="AI213" s="2"/>
      <c r="AJ213" s="2"/>
      <c r="AK213" s="2" t="s">
        <v>49</v>
      </c>
      <c r="AL213" s="2" t="s">
        <v>49</v>
      </c>
      <c r="AM213" s="2" t="s">
        <v>49</v>
      </c>
      <c r="AN213" s="2" t="s">
        <v>49</v>
      </c>
      <c r="AO213" s="2" t="s">
        <v>49</v>
      </c>
      <c r="AP213" s="2" t="s">
        <v>49</v>
      </c>
      <c r="AQ213" s="2"/>
      <c r="AR213" s="2"/>
      <c r="AS213" s="2"/>
      <c r="AT213" s="2"/>
      <c r="AU213" s="2"/>
    </row>
    <row r="214" spans="1:47" ht="15" customHeight="1" x14ac:dyDescent="0.25">
      <c r="A214" s="10">
        <v>107990</v>
      </c>
      <c r="B214" s="2"/>
      <c r="C214" s="2"/>
      <c r="D214" s="8">
        <f>VLOOKUP(A214,[1]General!$A:$J,7,0)</f>
        <v>6</v>
      </c>
      <c r="E214" s="3"/>
      <c r="F214" s="6">
        <f t="shared" si="14"/>
        <v>12</v>
      </c>
      <c r="G214" s="6">
        <f t="shared" si="15"/>
        <v>24</v>
      </c>
      <c r="H214" s="6">
        <f t="shared" si="16"/>
        <v>12</v>
      </c>
      <c r="I214" s="6">
        <f t="shared" si="17"/>
        <v>12</v>
      </c>
      <c r="J214" s="8" t="str">
        <f>VLOOKUP($A214,[1]General!$A:$C,2,0)</f>
        <v>Seroux D'Agincourt - Original engraving of ancient monuments 1823</v>
      </c>
      <c r="K214" s="8" t="str">
        <f>VLOOKUP($A214,[1]General!$A:$C,2,0)</f>
        <v>Seroux D'Agincourt - Original engraving of ancient monuments 1823</v>
      </c>
      <c r="L214" s="2"/>
      <c r="M214" s="2"/>
      <c r="N214" s="8" t="str">
        <f>VLOOKUP($A214,[1]General!$A:$I,9,0)</f>
        <v>These prints are in excellent condition. Please inspect the images carefully</v>
      </c>
      <c r="O214" s="2"/>
      <c r="P214" s="2"/>
      <c r="Q214" s="2"/>
      <c r="R214" s="2"/>
      <c r="S214" s="2"/>
      <c r="T214" s="2"/>
      <c r="U214" s="2"/>
      <c r="V214" s="5" t="s">
        <v>64</v>
      </c>
      <c r="W214" s="2"/>
      <c r="X214" s="2"/>
      <c r="Y214" s="2"/>
      <c r="Z214" s="2"/>
      <c r="AA214" s="2"/>
      <c r="AB214" s="2" t="s">
        <v>47</v>
      </c>
      <c r="AC214" s="2"/>
      <c r="AD214" s="2" t="s">
        <v>48</v>
      </c>
      <c r="AE214" s="2"/>
      <c r="AF214" s="2"/>
      <c r="AG214" s="2"/>
      <c r="AH214" s="2" t="s">
        <v>49</v>
      </c>
      <c r="AI214" s="2"/>
      <c r="AJ214" s="2"/>
      <c r="AK214" s="2" t="s">
        <v>49</v>
      </c>
      <c r="AL214" s="2" t="s">
        <v>49</v>
      </c>
      <c r="AM214" s="2" t="s">
        <v>49</v>
      </c>
      <c r="AN214" s="2" t="s">
        <v>49</v>
      </c>
      <c r="AO214" s="2" t="s">
        <v>49</v>
      </c>
      <c r="AP214" s="2" t="s">
        <v>49</v>
      </c>
      <c r="AQ214" s="2"/>
      <c r="AR214" s="2"/>
      <c r="AS214" s="2"/>
      <c r="AT214" s="2"/>
      <c r="AU214" s="2"/>
    </row>
    <row r="215" spans="1:47" ht="15" customHeight="1" x14ac:dyDescent="0.25">
      <c r="A215" s="10">
        <v>108000</v>
      </c>
      <c r="B215" s="2"/>
      <c r="C215" s="2"/>
      <c r="D215" s="8">
        <f>VLOOKUP(A215,[1]General!$A:$J,7,0)</f>
        <v>6</v>
      </c>
      <c r="E215" s="3"/>
      <c r="F215" s="6">
        <f t="shared" si="14"/>
        <v>12</v>
      </c>
      <c r="G215" s="6">
        <f t="shared" si="15"/>
        <v>24</v>
      </c>
      <c r="H215" s="6">
        <f t="shared" si="16"/>
        <v>12</v>
      </c>
      <c r="I215" s="6">
        <f t="shared" si="17"/>
        <v>12</v>
      </c>
      <c r="J215" s="8" t="str">
        <f>VLOOKUP($A215,[1]General!$A:$C,2,0)</f>
        <v>Seroux D'Agincourt - Original engraving of ancient monuments 1823</v>
      </c>
      <c r="K215" s="8" t="str">
        <f>VLOOKUP($A215,[1]General!$A:$C,2,0)</f>
        <v>Seroux D'Agincourt - Original engraving of ancient monuments 1823</v>
      </c>
      <c r="L215" s="2"/>
      <c r="M215" s="2"/>
      <c r="N215" s="8" t="str">
        <f>VLOOKUP($A215,[1]General!$A:$I,9,0)</f>
        <v>These prints are in excellent condition. Please inspect the images carefully</v>
      </c>
      <c r="O215" s="2"/>
      <c r="P215" s="2"/>
      <c r="Q215" s="2"/>
      <c r="R215" s="2"/>
      <c r="S215" s="2"/>
      <c r="T215" s="2"/>
      <c r="U215" s="2"/>
      <c r="V215" s="5" t="s">
        <v>64</v>
      </c>
      <c r="W215" s="2"/>
      <c r="X215" s="2"/>
      <c r="Y215" s="2"/>
      <c r="Z215" s="2"/>
      <c r="AA215" s="2"/>
      <c r="AB215" s="2" t="s">
        <v>47</v>
      </c>
      <c r="AC215" s="2"/>
      <c r="AD215" s="2" t="s">
        <v>48</v>
      </c>
      <c r="AE215" s="2"/>
      <c r="AF215" s="2"/>
      <c r="AG215" s="2"/>
      <c r="AH215" s="2" t="s">
        <v>49</v>
      </c>
      <c r="AI215" s="2"/>
      <c r="AJ215" s="2"/>
      <c r="AK215" s="2" t="s">
        <v>49</v>
      </c>
      <c r="AL215" s="2" t="s">
        <v>49</v>
      </c>
      <c r="AM215" s="2" t="s">
        <v>49</v>
      </c>
      <c r="AN215" s="2" t="s">
        <v>49</v>
      </c>
      <c r="AO215" s="2" t="s">
        <v>49</v>
      </c>
      <c r="AP215" s="2" t="s">
        <v>49</v>
      </c>
      <c r="AQ215" s="2"/>
      <c r="AR215" s="2"/>
      <c r="AS215" s="2"/>
      <c r="AT215" s="2"/>
      <c r="AU215" s="2"/>
    </row>
    <row r="216" spans="1:47" ht="15" customHeight="1" x14ac:dyDescent="0.25">
      <c r="A216" s="10">
        <v>108010</v>
      </c>
      <c r="B216" s="2"/>
      <c r="C216" s="2"/>
      <c r="D216" s="8">
        <f>VLOOKUP(A216,[1]General!$A:$J,7,0)</f>
        <v>6</v>
      </c>
      <c r="E216" s="3"/>
      <c r="F216" s="6">
        <f t="shared" si="14"/>
        <v>12</v>
      </c>
      <c r="G216" s="6">
        <f t="shared" si="15"/>
        <v>24</v>
      </c>
      <c r="H216" s="6">
        <f t="shared" si="16"/>
        <v>12</v>
      </c>
      <c r="I216" s="6">
        <f t="shared" si="17"/>
        <v>12</v>
      </c>
      <c r="J216" s="8" t="str">
        <f>VLOOKUP($A216,[1]General!$A:$C,2,0)</f>
        <v>Seroux D'Agincourt - Original engraving of ancient monuments 1823</v>
      </c>
      <c r="K216" s="8" t="str">
        <f>VLOOKUP($A216,[1]General!$A:$C,2,0)</f>
        <v>Seroux D'Agincourt - Original engraving of ancient monuments 1823</v>
      </c>
      <c r="L216" s="2"/>
      <c r="M216" s="2"/>
      <c r="N216" s="8" t="str">
        <f>VLOOKUP($A216,[1]General!$A:$I,9,0)</f>
        <v>These prints are in excellent condition. Please inspect the images carefully</v>
      </c>
      <c r="O216" s="2"/>
      <c r="P216" s="2"/>
      <c r="Q216" s="2"/>
      <c r="R216" s="2"/>
      <c r="S216" s="2"/>
      <c r="T216" s="2"/>
      <c r="U216" s="2"/>
      <c r="V216" s="5" t="s">
        <v>64</v>
      </c>
      <c r="W216" s="2"/>
      <c r="X216" s="2"/>
      <c r="Y216" s="2"/>
      <c r="Z216" s="2"/>
      <c r="AA216" s="2"/>
      <c r="AB216" s="2" t="s">
        <v>47</v>
      </c>
      <c r="AC216" s="2"/>
      <c r="AD216" s="2" t="s">
        <v>48</v>
      </c>
      <c r="AE216" s="2"/>
      <c r="AF216" s="2"/>
      <c r="AG216" s="2"/>
      <c r="AH216" s="2" t="s">
        <v>49</v>
      </c>
      <c r="AI216" s="2"/>
      <c r="AJ216" s="2"/>
      <c r="AK216" s="2" t="s">
        <v>49</v>
      </c>
      <c r="AL216" s="2" t="s">
        <v>49</v>
      </c>
      <c r="AM216" s="2" t="s">
        <v>49</v>
      </c>
      <c r="AN216" s="2" t="s">
        <v>49</v>
      </c>
      <c r="AO216" s="2" t="s">
        <v>49</v>
      </c>
      <c r="AP216" s="2" t="s">
        <v>49</v>
      </c>
      <c r="AQ216" s="2"/>
      <c r="AR216" s="2"/>
      <c r="AS216" s="2"/>
      <c r="AT216" s="2"/>
      <c r="AU216" s="2"/>
    </row>
    <row r="217" spans="1:47" ht="15" customHeight="1" x14ac:dyDescent="0.25">
      <c r="A217" s="10">
        <v>130001</v>
      </c>
      <c r="B217" s="2"/>
      <c r="C217" s="2"/>
      <c r="D217" s="8">
        <f>VLOOKUP(A217,[1]General!$A:$J,7,0)</f>
        <v>25</v>
      </c>
      <c r="E217" s="3"/>
      <c r="F217" s="6">
        <f t="shared" si="14"/>
        <v>50</v>
      </c>
      <c r="G217" s="6">
        <f t="shared" si="15"/>
        <v>100</v>
      </c>
      <c r="H217" s="6">
        <f t="shared" si="16"/>
        <v>50</v>
      </c>
      <c r="I217" s="6">
        <f t="shared" si="17"/>
        <v>50</v>
      </c>
      <c r="J217" s="8" t="str">
        <f>VLOOKUP($A217,[1]General!$A:$C,2,0)</f>
        <v xml:space="preserve">Andreas Alciatus - Engraving  after woodcut from Emblematum Liber 1531
</v>
      </c>
      <c r="K217" s="8" t="str">
        <f>VLOOKUP($A217,[1]General!$A:$C,2,0)</f>
        <v xml:space="preserve">Andreas Alciatus - Engraving  after woodcut from Emblematum Liber 1531
</v>
      </c>
      <c r="L217" s="2"/>
      <c r="M217" s="2"/>
      <c r="N217" s="8" t="str">
        <f>VLOOKUP($A217,[1]General!$A:$I,9,0)</f>
        <v>Excellent condition - please review the images carefully</v>
      </c>
      <c r="O217" s="2"/>
      <c r="P217" s="2"/>
      <c r="Q217" s="2"/>
      <c r="R217" s="2"/>
      <c r="S217" s="2"/>
      <c r="T217" s="2"/>
      <c r="U217" s="2"/>
      <c r="V217" s="5" t="s">
        <v>64</v>
      </c>
      <c r="W217" s="2"/>
      <c r="X217" s="2"/>
      <c r="Y217" s="2"/>
      <c r="Z217" s="2"/>
      <c r="AA217" s="2"/>
      <c r="AB217" s="2" t="s">
        <v>47</v>
      </c>
      <c r="AC217" s="2"/>
      <c r="AD217" s="2" t="s">
        <v>48</v>
      </c>
      <c r="AE217" s="2"/>
      <c r="AF217" s="2"/>
      <c r="AG217" s="2"/>
      <c r="AH217" s="2" t="s">
        <v>49</v>
      </c>
      <c r="AI217" s="2"/>
      <c r="AJ217" s="2"/>
      <c r="AK217" s="2" t="s">
        <v>49</v>
      </c>
      <c r="AL217" s="2" t="s">
        <v>49</v>
      </c>
      <c r="AM217" s="2" t="s">
        <v>49</v>
      </c>
      <c r="AN217" s="2" t="s">
        <v>49</v>
      </c>
      <c r="AO217" s="2" t="s">
        <v>49</v>
      </c>
      <c r="AP217" s="2" t="s">
        <v>49</v>
      </c>
      <c r="AQ217" s="2"/>
      <c r="AR217" s="2"/>
      <c r="AS217" s="2"/>
      <c r="AT217" s="2"/>
      <c r="AU217" s="2"/>
    </row>
    <row r="218" spans="1:47" ht="15" customHeight="1" x14ac:dyDescent="0.25">
      <c r="A218" s="10">
        <v>130002</v>
      </c>
      <c r="B218" s="2"/>
      <c r="C218" s="2"/>
      <c r="D218" s="8">
        <f>VLOOKUP(A218,[1]General!$A:$J,7,0)</f>
        <v>20</v>
      </c>
      <c r="E218" s="3"/>
      <c r="F218" s="6">
        <f t="shared" si="14"/>
        <v>40</v>
      </c>
      <c r="G218" s="6">
        <f t="shared" si="15"/>
        <v>80</v>
      </c>
      <c r="H218" s="6">
        <f t="shared" si="16"/>
        <v>40</v>
      </c>
      <c r="I218" s="6">
        <f t="shared" si="17"/>
        <v>40</v>
      </c>
      <c r="J218" s="8" t="str">
        <f>VLOOKUP($A218,[1]General!$A:$C,2,0)</f>
        <v>R Cooper engraving of John Baptist van Helmont 1682</v>
      </c>
      <c r="K218" s="8" t="str">
        <f>VLOOKUP($A218,[1]General!$A:$C,2,0)</f>
        <v>R Cooper engraving of John Baptist van Helmont 1682</v>
      </c>
      <c r="L218" s="2"/>
      <c r="M218" s="2"/>
      <c r="N218" s="8" t="str">
        <f>VLOOKUP($A218,[1]General!$A:$I,9,0)</f>
        <v>Excellent condition - please review the images carefully</v>
      </c>
      <c r="O218" s="2"/>
      <c r="P218" s="2"/>
      <c r="Q218" s="2"/>
      <c r="R218" s="2"/>
      <c r="S218" s="2"/>
      <c r="T218" s="2"/>
      <c r="U218" s="2"/>
      <c r="V218" s="5" t="s">
        <v>64</v>
      </c>
      <c r="W218" s="2"/>
      <c r="X218" s="2"/>
      <c r="Y218" s="2"/>
      <c r="Z218" s="2"/>
      <c r="AA218" s="2"/>
      <c r="AB218" s="2" t="s">
        <v>47</v>
      </c>
      <c r="AC218" s="2"/>
      <c r="AD218" s="2" t="s">
        <v>48</v>
      </c>
      <c r="AE218" s="2"/>
      <c r="AF218" s="2"/>
      <c r="AG218" s="2"/>
      <c r="AH218" s="2" t="s">
        <v>49</v>
      </c>
      <c r="AI218" s="2"/>
      <c r="AJ218" s="2"/>
      <c r="AK218" s="2" t="s">
        <v>49</v>
      </c>
      <c r="AL218" s="2" t="s">
        <v>49</v>
      </c>
      <c r="AM218" s="2" t="s">
        <v>49</v>
      </c>
      <c r="AN218" s="2" t="s">
        <v>49</v>
      </c>
      <c r="AO218" s="2" t="s">
        <v>49</v>
      </c>
      <c r="AP218" s="2" t="s">
        <v>49</v>
      </c>
      <c r="AQ218" s="2"/>
      <c r="AR218" s="2"/>
      <c r="AS218" s="2"/>
      <c r="AT218" s="2"/>
      <c r="AU218" s="2"/>
    </row>
    <row r="219" spans="1:47" ht="15" customHeight="1" x14ac:dyDescent="0.25">
      <c r="A219" s="10">
        <v>130003</v>
      </c>
      <c r="B219" s="2"/>
      <c r="C219" s="2"/>
      <c r="D219" s="8">
        <f>VLOOKUP(A219,[1]General!$A:$J,7,0)</f>
        <v>20</v>
      </c>
      <c r="E219" s="3"/>
      <c r="F219" s="6">
        <f t="shared" si="14"/>
        <v>40</v>
      </c>
      <c r="G219" s="6">
        <f t="shared" si="15"/>
        <v>80</v>
      </c>
      <c r="H219" s="6">
        <f t="shared" si="16"/>
        <v>40</v>
      </c>
      <c r="I219" s="6">
        <f t="shared" si="17"/>
        <v>40</v>
      </c>
      <c r="J219" s="8" t="str">
        <f>VLOOKUP($A219,[1]General!$A:$C,2,0)</f>
        <v xml:space="preserve">J Heath engraving of John Brown 
</v>
      </c>
      <c r="K219" s="8" t="str">
        <f>VLOOKUP($A219,[1]General!$A:$C,2,0)</f>
        <v xml:space="preserve">J Heath engraving of John Brown 
</v>
      </c>
      <c r="L219" s="2"/>
      <c r="M219" s="2"/>
      <c r="N219" s="8" t="str">
        <f>VLOOKUP($A219,[1]General!$A:$I,9,0)</f>
        <v>Excellent condition - please review the images carefully</v>
      </c>
      <c r="O219" s="2"/>
      <c r="P219" s="2"/>
      <c r="Q219" s="2"/>
      <c r="R219" s="2"/>
      <c r="S219" s="2"/>
      <c r="T219" s="2"/>
      <c r="U219" s="2"/>
      <c r="V219" s="5" t="s">
        <v>64</v>
      </c>
      <c r="W219" s="2"/>
      <c r="X219" s="2"/>
      <c r="Y219" s="2"/>
      <c r="Z219" s="2"/>
      <c r="AA219" s="2"/>
      <c r="AB219" s="2" t="s">
        <v>47</v>
      </c>
      <c r="AC219" s="2"/>
      <c r="AD219" s="2" t="s">
        <v>48</v>
      </c>
      <c r="AE219" s="2"/>
      <c r="AF219" s="2"/>
      <c r="AG219" s="2"/>
      <c r="AH219" s="2" t="s">
        <v>49</v>
      </c>
      <c r="AI219" s="2"/>
      <c r="AJ219" s="2"/>
      <c r="AK219" s="2" t="s">
        <v>49</v>
      </c>
      <c r="AL219" s="2" t="s">
        <v>49</v>
      </c>
      <c r="AM219" s="2" t="s">
        <v>49</v>
      </c>
      <c r="AN219" s="2" t="s">
        <v>49</v>
      </c>
      <c r="AO219" s="2" t="s">
        <v>49</v>
      </c>
      <c r="AP219" s="2" t="s">
        <v>49</v>
      </c>
      <c r="AQ219" s="2"/>
      <c r="AR219" s="2"/>
      <c r="AS219" s="2"/>
      <c r="AT219" s="2"/>
      <c r="AU219" s="2"/>
    </row>
    <row r="220" spans="1:47" ht="15" customHeight="1" x14ac:dyDescent="0.25">
      <c r="A220" s="10">
        <v>130004</v>
      </c>
      <c r="B220" s="2"/>
      <c r="C220" s="2"/>
      <c r="D220" s="8">
        <f>VLOOKUP(A220,[1]General!$A:$J,7,0)</f>
        <v>10</v>
      </c>
      <c r="E220" s="3"/>
      <c r="F220" s="6">
        <f t="shared" si="14"/>
        <v>20</v>
      </c>
      <c r="G220" s="6">
        <f t="shared" si="15"/>
        <v>40</v>
      </c>
      <c r="H220" s="6">
        <f t="shared" si="16"/>
        <v>20</v>
      </c>
      <c r="I220" s="6">
        <f t="shared" si="17"/>
        <v>20</v>
      </c>
      <c r="J220" s="8" t="str">
        <f>VLOOKUP($A220,[1]General!$A:$C,2,0)</f>
        <v xml:space="preserve">Holbein - 19th century Engraving of Andrew Borde by Clamp
</v>
      </c>
      <c r="K220" s="8" t="str">
        <f>VLOOKUP($A220,[1]General!$A:$C,2,0)</f>
        <v xml:space="preserve">Holbein - 19th century Engraving of Andrew Borde by Clamp
</v>
      </c>
      <c r="L220" s="2"/>
      <c r="M220" s="2"/>
      <c r="N220" s="8" t="str">
        <f>VLOOKUP($A220,[1]General!$A:$I,9,0)</f>
        <v>Excellent condition - please review the images carefully</v>
      </c>
      <c r="O220" s="2"/>
      <c r="P220" s="2"/>
      <c r="Q220" s="2"/>
      <c r="R220" s="2"/>
      <c r="S220" s="2"/>
      <c r="T220" s="2"/>
      <c r="U220" s="2"/>
      <c r="V220" s="5" t="s">
        <v>64</v>
      </c>
      <c r="W220" s="2"/>
      <c r="X220" s="2"/>
      <c r="Y220" s="2"/>
      <c r="Z220" s="2"/>
      <c r="AA220" s="2"/>
      <c r="AB220" s="2" t="s">
        <v>47</v>
      </c>
      <c r="AC220" s="2"/>
      <c r="AD220" s="2" t="s">
        <v>48</v>
      </c>
      <c r="AE220" s="2"/>
      <c r="AF220" s="2"/>
      <c r="AG220" s="2"/>
      <c r="AH220" s="2" t="s">
        <v>49</v>
      </c>
      <c r="AI220" s="2"/>
      <c r="AJ220" s="2"/>
      <c r="AK220" s="2" t="s">
        <v>49</v>
      </c>
      <c r="AL220" s="2" t="s">
        <v>49</v>
      </c>
      <c r="AM220" s="2" t="s">
        <v>49</v>
      </c>
      <c r="AN220" s="2" t="s">
        <v>49</v>
      </c>
      <c r="AO220" s="2" t="s">
        <v>49</v>
      </c>
      <c r="AP220" s="2" t="s">
        <v>49</v>
      </c>
      <c r="AQ220" s="2"/>
      <c r="AR220" s="2"/>
      <c r="AS220" s="2"/>
      <c r="AT220" s="2"/>
      <c r="AU220" s="2"/>
    </row>
    <row r="221" spans="1:47" ht="15" customHeight="1" x14ac:dyDescent="0.25">
      <c r="A221" s="10">
        <v>130005</v>
      </c>
      <c r="B221" s="2"/>
      <c r="C221" s="2"/>
      <c r="D221" s="8">
        <f>VLOOKUP(A221,[1]General!$A:$J,7,0)</f>
        <v>15</v>
      </c>
      <c r="E221" s="3"/>
      <c r="F221" s="6">
        <f t="shared" si="14"/>
        <v>30</v>
      </c>
      <c r="G221" s="6">
        <f t="shared" si="15"/>
        <v>60</v>
      </c>
      <c r="H221" s="6">
        <f t="shared" si="16"/>
        <v>30</v>
      </c>
      <c r="I221" s="6">
        <f t="shared" si="17"/>
        <v>30</v>
      </c>
      <c r="J221" s="8" t="str">
        <f>VLOOKUP($A221,[1]General!$A:$C,2,0)</f>
        <v xml:space="preserve">Ignaz Alberti engraving of Alexander Brambilla 1783 
</v>
      </c>
      <c r="K221" s="8" t="str">
        <f>VLOOKUP($A221,[1]General!$A:$C,2,0)</f>
        <v xml:space="preserve">Ignaz Alberti engraving of Alexander Brambilla 1783 
</v>
      </c>
      <c r="L221" s="2"/>
      <c r="M221" s="2"/>
      <c r="N221" s="8" t="str">
        <f>VLOOKUP($A221,[1]General!$A:$I,9,0)</f>
        <v>Excellent condition - please review the images carefully</v>
      </c>
      <c r="O221" s="2"/>
      <c r="P221" s="2"/>
      <c r="Q221" s="2"/>
      <c r="R221" s="2"/>
      <c r="S221" s="2"/>
      <c r="T221" s="2"/>
      <c r="U221" s="2"/>
      <c r="V221" s="5" t="s">
        <v>64</v>
      </c>
      <c r="W221" s="2"/>
      <c r="X221" s="2"/>
      <c r="Y221" s="2"/>
      <c r="Z221" s="2"/>
      <c r="AA221" s="2"/>
      <c r="AB221" s="2" t="s">
        <v>47</v>
      </c>
      <c r="AC221" s="2"/>
      <c r="AD221" s="2" t="s">
        <v>48</v>
      </c>
      <c r="AE221" s="2"/>
      <c r="AF221" s="2"/>
      <c r="AG221" s="2"/>
      <c r="AH221" s="2" t="s">
        <v>49</v>
      </c>
      <c r="AI221" s="2"/>
      <c r="AJ221" s="2"/>
      <c r="AK221" s="2" t="s">
        <v>49</v>
      </c>
      <c r="AL221" s="2" t="s">
        <v>49</v>
      </c>
      <c r="AM221" s="2" t="s">
        <v>49</v>
      </c>
      <c r="AN221" s="2" t="s">
        <v>49</v>
      </c>
      <c r="AO221" s="2" t="s">
        <v>49</v>
      </c>
      <c r="AP221" s="2" t="s">
        <v>49</v>
      </c>
      <c r="AQ221" s="2"/>
      <c r="AR221" s="2"/>
      <c r="AS221" s="2"/>
      <c r="AT221" s="2"/>
      <c r="AU221" s="2"/>
    </row>
    <row r="222" spans="1:47" ht="15" customHeight="1" x14ac:dyDescent="0.25">
      <c r="A222" s="10">
        <v>130006</v>
      </c>
      <c r="B222" s="2"/>
      <c r="C222" s="2"/>
      <c r="D222" s="8">
        <f>VLOOKUP(A222,[1]General!$A:$J,7,0)</f>
        <v>15</v>
      </c>
      <c r="E222" s="3"/>
      <c r="F222" s="6">
        <f t="shared" si="14"/>
        <v>30</v>
      </c>
      <c r="G222" s="6">
        <f t="shared" si="15"/>
        <v>60</v>
      </c>
      <c r="H222" s="6">
        <f t="shared" si="16"/>
        <v>30</v>
      </c>
      <c r="I222" s="6">
        <f t="shared" si="17"/>
        <v>30</v>
      </c>
      <c r="J222" s="8" t="str">
        <f>VLOOKUP($A222,[1]General!$A:$C,2,0)</f>
        <v xml:space="preserve">Schroder - Daniel Friedrich Wendt, Princely Friedrich-Alexander University 1815 engraved by C Riedel 
</v>
      </c>
      <c r="K222" s="8" t="str">
        <f>VLOOKUP($A222,[1]General!$A:$C,2,0)</f>
        <v xml:space="preserve">Schroder - Daniel Friedrich Wendt, Princely Friedrich-Alexander University 1815 engraved by C Riedel 
</v>
      </c>
      <c r="L222" s="2"/>
      <c r="M222" s="2"/>
      <c r="N222" s="8" t="str">
        <f>VLOOKUP($A222,[1]General!$A:$I,9,0)</f>
        <v>Excellent condition - please review the images carefully</v>
      </c>
      <c r="O222" s="2"/>
      <c r="P222" s="2"/>
      <c r="Q222" s="2"/>
      <c r="R222" s="2"/>
      <c r="S222" s="2"/>
      <c r="T222" s="2"/>
      <c r="U222" s="2"/>
      <c r="V222" s="5" t="s">
        <v>64</v>
      </c>
      <c r="W222" s="2"/>
      <c r="X222" s="2"/>
      <c r="Y222" s="2"/>
      <c r="Z222" s="2"/>
      <c r="AA222" s="2"/>
      <c r="AB222" s="2" t="s">
        <v>47</v>
      </c>
      <c r="AC222" s="2"/>
      <c r="AD222" s="2" t="s">
        <v>48</v>
      </c>
      <c r="AE222" s="2"/>
      <c r="AF222" s="2"/>
      <c r="AG222" s="2"/>
      <c r="AH222" s="2" t="s">
        <v>49</v>
      </c>
      <c r="AI222" s="2"/>
      <c r="AJ222" s="2"/>
      <c r="AK222" s="2" t="s">
        <v>49</v>
      </c>
      <c r="AL222" s="2" t="s">
        <v>49</v>
      </c>
      <c r="AM222" s="2" t="s">
        <v>49</v>
      </c>
      <c r="AN222" s="2" t="s">
        <v>49</v>
      </c>
      <c r="AO222" s="2" t="s">
        <v>49</v>
      </c>
      <c r="AP222" s="2" t="s">
        <v>49</v>
      </c>
      <c r="AQ222" s="2"/>
      <c r="AR222" s="2"/>
      <c r="AS222" s="2"/>
      <c r="AT222" s="2"/>
      <c r="AU222" s="2"/>
    </row>
    <row r="223" spans="1:47" ht="15" customHeight="1" x14ac:dyDescent="0.25">
      <c r="A223" s="10">
        <v>130007</v>
      </c>
      <c r="B223" s="2"/>
      <c r="C223" s="2"/>
      <c r="D223" s="8">
        <f>VLOOKUP(A223,[1]General!$A:$J,7,0)</f>
        <v>15</v>
      </c>
      <c r="E223" s="3"/>
      <c r="F223" s="6">
        <f t="shared" si="14"/>
        <v>30</v>
      </c>
      <c r="G223" s="6">
        <f t="shared" si="15"/>
        <v>60</v>
      </c>
      <c r="H223" s="6">
        <f t="shared" si="16"/>
        <v>30</v>
      </c>
      <c r="I223" s="6">
        <f t="shared" si="17"/>
        <v>30</v>
      </c>
      <c r="J223" s="8" t="str">
        <f>VLOOKUP($A223,[1]General!$A:$C,2,0)</f>
        <v>J C Sysang engraving of Samuel Theodor Quellmaltz 18th century</v>
      </c>
      <c r="K223" s="8" t="str">
        <f>VLOOKUP($A223,[1]General!$A:$C,2,0)</f>
        <v>J C Sysang engraving of Samuel Theodor Quellmaltz 18th century</v>
      </c>
      <c r="L223" s="2"/>
      <c r="M223" s="2"/>
      <c r="N223" s="8" t="str">
        <f>VLOOKUP($A223,[1]General!$A:$I,9,0)</f>
        <v>Excellent condition - please review the images carefully</v>
      </c>
      <c r="O223" s="2"/>
      <c r="P223" s="2"/>
      <c r="Q223" s="2"/>
      <c r="R223" s="2"/>
      <c r="S223" s="2"/>
      <c r="T223" s="2"/>
      <c r="U223" s="2"/>
      <c r="V223" s="5" t="s">
        <v>64</v>
      </c>
      <c r="W223" s="2"/>
      <c r="X223" s="2"/>
      <c r="Y223" s="2"/>
      <c r="Z223" s="2"/>
      <c r="AA223" s="2"/>
      <c r="AB223" s="2" t="s">
        <v>47</v>
      </c>
      <c r="AC223" s="2"/>
      <c r="AD223" s="2" t="s">
        <v>48</v>
      </c>
      <c r="AE223" s="2"/>
      <c r="AF223" s="2"/>
      <c r="AG223" s="2"/>
      <c r="AH223" s="2" t="s">
        <v>49</v>
      </c>
      <c r="AI223" s="2"/>
      <c r="AJ223" s="2"/>
      <c r="AK223" s="2" t="s">
        <v>49</v>
      </c>
      <c r="AL223" s="2" t="s">
        <v>49</v>
      </c>
      <c r="AM223" s="2" t="s">
        <v>49</v>
      </c>
      <c r="AN223" s="2" t="s">
        <v>49</v>
      </c>
      <c r="AO223" s="2" t="s">
        <v>49</v>
      </c>
      <c r="AP223" s="2" t="s">
        <v>49</v>
      </c>
      <c r="AQ223" s="2"/>
      <c r="AR223" s="2"/>
      <c r="AS223" s="2"/>
      <c r="AT223" s="2"/>
      <c r="AU223" s="2"/>
    </row>
    <row r="224" spans="1:47" ht="15" customHeight="1" x14ac:dyDescent="0.25">
      <c r="A224" s="10">
        <v>130008</v>
      </c>
      <c r="B224" s="2"/>
      <c r="C224" s="2"/>
      <c r="D224" s="8">
        <f>VLOOKUP(A224,[1]General!$A:$J,7,0)</f>
        <v>10</v>
      </c>
      <c r="E224" s="3"/>
      <c r="F224" s="6">
        <f t="shared" si="14"/>
        <v>20</v>
      </c>
      <c r="G224" s="6">
        <f t="shared" si="15"/>
        <v>40</v>
      </c>
      <c r="H224" s="6">
        <f t="shared" si="16"/>
        <v>20</v>
      </c>
      <c r="I224" s="6">
        <f t="shared" si="17"/>
        <v>20</v>
      </c>
      <c r="J224" s="8" t="str">
        <f>VLOOKUP($A224,[1]General!$A:$C,2,0)</f>
        <v xml:space="preserve">Sysang - Engraving of Anton Wilhelm Platz,  professor at the University of Leipzig 
</v>
      </c>
      <c r="K224" s="8" t="str">
        <f>VLOOKUP($A224,[1]General!$A:$C,2,0)</f>
        <v xml:space="preserve">Sysang - Engraving of Anton Wilhelm Platz,  professor at the University of Leipzig 
</v>
      </c>
      <c r="L224" s="2"/>
      <c r="M224" s="2"/>
      <c r="N224" s="8" t="str">
        <f>VLOOKUP($A224,[1]General!$A:$I,9,0)</f>
        <v>Excellent condition - please review the images carefully</v>
      </c>
      <c r="O224" s="2"/>
      <c r="P224" s="2"/>
      <c r="Q224" s="2"/>
      <c r="R224" s="2"/>
      <c r="S224" s="2"/>
      <c r="T224" s="2"/>
      <c r="U224" s="2"/>
      <c r="V224" s="5" t="s">
        <v>64</v>
      </c>
      <c r="W224" s="2"/>
      <c r="X224" s="2"/>
      <c r="Y224" s="2"/>
      <c r="Z224" s="2"/>
      <c r="AA224" s="2"/>
      <c r="AB224" s="2" t="s">
        <v>47</v>
      </c>
      <c r="AC224" s="2"/>
      <c r="AD224" s="2" t="s">
        <v>48</v>
      </c>
      <c r="AE224" s="2"/>
      <c r="AF224" s="2"/>
      <c r="AG224" s="2"/>
      <c r="AH224" s="2" t="s">
        <v>49</v>
      </c>
      <c r="AI224" s="2"/>
      <c r="AJ224" s="2"/>
      <c r="AK224" s="2" t="s">
        <v>49</v>
      </c>
      <c r="AL224" s="2" t="s">
        <v>49</v>
      </c>
      <c r="AM224" s="2" t="s">
        <v>49</v>
      </c>
      <c r="AN224" s="2" t="s">
        <v>49</v>
      </c>
      <c r="AO224" s="2" t="s">
        <v>49</v>
      </c>
      <c r="AP224" s="2" t="s">
        <v>49</v>
      </c>
      <c r="AQ224" s="2"/>
      <c r="AR224" s="2"/>
      <c r="AS224" s="2"/>
      <c r="AT224" s="2"/>
      <c r="AU224" s="2"/>
    </row>
    <row r="225" spans="1:47" ht="15" customHeight="1" x14ac:dyDescent="0.25">
      <c r="A225" s="10">
        <v>130009</v>
      </c>
      <c r="B225" s="2"/>
      <c r="C225" s="2"/>
      <c r="D225" s="8">
        <f>VLOOKUP(A225,[1]General!$A:$J,7,0)</f>
        <v>15</v>
      </c>
      <c r="E225" s="3"/>
      <c r="F225" s="6">
        <f t="shared" si="14"/>
        <v>30</v>
      </c>
      <c r="G225" s="6">
        <f t="shared" si="15"/>
        <v>60</v>
      </c>
      <c r="H225" s="6">
        <f t="shared" si="16"/>
        <v>30</v>
      </c>
      <c r="I225" s="6">
        <f t="shared" si="17"/>
        <v>30</v>
      </c>
      <c r="J225" s="8" t="str">
        <f>VLOOKUP($A225,[1]General!$A:$C,2,0)</f>
        <v xml:space="preserve">B Cole engraving of Sir Hans Sloane 1754 
</v>
      </c>
      <c r="K225" s="8" t="str">
        <f>VLOOKUP($A225,[1]General!$A:$C,2,0)</f>
        <v xml:space="preserve">B Cole engraving of Sir Hans Sloane 1754 
</v>
      </c>
      <c r="L225" s="2"/>
      <c r="M225" s="2"/>
      <c r="N225" s="8" t="str">
        <f>VLOOKUP($A225,[1]General!$A:$I,9,0)</f>
        <v>Excellent condition - please review the images carefully</v>
      </c>
      <c r="O225" s="2"/>
      <c r="P225" s="2"/>
      <c r="Q225" s="2"/>
      <c r="R225" s="2"/>
      <c r="S225" s="2"/>
      <c r="T225" s="2"/>
      <c r="U225" s="2"/>
      <c r="V225" s="5" t="s">
        <v>64</v>
      </c>
      <c r="W225" s="2"/>
      <c r="X225" s="2"/>
      <c r="Y225" s="2"/>
      <c r="Z225" s="2"/>
      <c r="AA225" s="2"/>
      <c r="AB225" s="2" t="s">
        <v>47</v>
      </c>
      <c r="AC225" s="2"/>
      <c r="AD225" s="2" t="s">
        <v>48</v>
      </c>
      <c r="AE225" s="2"/>
      <c r="AF225" s="2"/>
      <c r="AG225" s="2"/>
      <c r="AH225" s="2" t="s">
        <v>49</v>
      </c>
      <c r="AI225" s="2"/>
      <c r="AJ225" s="2"/>
      <c r="AK225" s="2" t="s">
        <v>49</v>
      </c>
      <c r="AL225" s="2" t="s">
        <v>49</v>
      </c>
      <c r="AM225" s="2" t="s">
        <v>49</v>
      </c>
      <c r="AN225" s="2" t="s">
        <v>49</v>
      </c>
      <c r="AO225" s="2" t="s">
        <v>49</v>
      </c>
      <c r="AP225" s="2" t="s">
        <v>49</v>
      </c>
      <c r="AQ225" s="2"/>
      <c r="AR225" s="2"/>
      <c r="AS225" s="2"/>
      <c r="AT225" s="2"/>
      <c r="AU225" s="2"/>
    </row>
    <row r="226" spans="1:47" ht="15" customHeight="1" x14ac:dyDescent="0.25">
      <c r="A226" s="10">
        <v>130010</v>
      </c>
      <c r="B226" s="2"/>
      <c r="C226" s="2"/>
      <c r="D226" s="8">
        <f>VLOOKUP(A226,[1]General!$A:$J,7,0)</f>
        <v>15</v>
      </c>
      <c r="E226" s="3"/>
      <c r="F226" s="6">
        <f t="shared" si="14"/>
        <v>30</v>
      </c>
      <c r="G226" s="6">
        <f t="shared" si="15"/>
        <v>60</v>
      </c>
      <c r="H226" s="6">
        <f t="shared" si="16"/>
        <v>30</v>
      </c>
      <c r="I226" s="6">
        <f t="shared" si="17"/>
        <v>30</v>
      </c>
      <c r="J226" s="8" t="str">
        <f>VLOOKUP($A226,[1]General!$A:$C,2,0)</f>
        <v>Edward Lodge - Queen Jane Seymour engraved by H Robinson 1835</v>
      </c>
      <c r="K226" s="8" t="str">
        <f>VLOOKUP($A226,[1]General!$A:$C,2,0)</f>
        <v>Edward Lodge - Queen Jane Seymour engraved by H Robinson 1835</v>
      </c>
      <c r="L226" s="2"/>
      <c r="M226" s="2"/>
      <c r="N226" s="8">
        <f>VLOOKUP($A226,[1]General!$A:$I,9,0)</f>
        <v>0</v>
      </c>
      <c r="O226" s="2"/>
      <c r="P226" s="2"/>
      <c r="Q226" s="2"/>
      <c r="R226" s="2"/>
      <c r="S226" s="2"/>
      <c r="T226" s="2"/>
      <c r="U226" s="2"/>
      <c r="V226" s="5" t="s">
        <v>64</v>
      </c>
      <c r="W226" s="2"/>
      <c r="X226" s="2"/>
      <c r="Y226" s="2"/>
      <c r="Z226" s="2"/>
      <c r="AA226" s="2"/>
      <c r="AB226" s="2" t="s">
        <v>47</v>
      </c>
      <c r="AC226" s="2"/>
      <c r="AD226" s="2" t="s">
        <v>48</v>
      </c>
      <c r="AE226" s="2"/>
      <c r="AF226" s="2"/>
      <c r="AG226" s="2"/>
      <c r="AH226" s="2" t="s">
        <v>49</v>
      </c>
      <c r="AI226" s="2"/>
      <c r="AJ226" s="2"/>
      <c r="AK226" s="2" t="s">
        <v>49</v>
      </c>
      <c r="AL226" s="2" t="s">
        <v>49</v>
      </c>
      <c r="AM226" s="2" t="s">
        <v>49</v>
      </c>
      <c r="AN226" s="2" t="s">
        <v>49</v>
      </c>
      <c r="AO226" s="2" t="s">
        <v>49</v>
      </c>
      <c r="AP226" s="2" t="s">
        <v>49</v>
      </c>
      <c r="AQ226" s="2"/>
      <c r="AR226" s="2"/>
      <c r="AS226" s="2"/>
      <c r="AT226" s="2"/>
      <c r="AU226" s="2"/>
    </row>
    <row r="227" spans="1:47" ht="15" customHeight="1" x14ac:dyDescent="0.25">
      <c r="A227" s="10">
        <v>130102</v>
      </c>
      <c r="B227" s="2"/>
      <c r="C227" s="2"/>
      <c r="D227" s="8">
        <f>VLOOKUP(A227,[1]General!$A:$J,7,0)</f>
        <v>15</v>
      </c>
      <c r="E227" s="3"/>
      <c r="F227" s="6">
        <f t="shared" si="14"/>
        <v>30</v>
      </c>
      <c r="G227" s="6">
        <f t="shared" si="15"/>
        <v>60</v>
      </c>
      <c r="H227" s="6">
        <f t="shared" si="16"/>
        <v>30</v>
      </c>
      <c r="I227" s="6">
        <f t="shared" si="17"/>
        <v>30</v>
      </c>
      <c r="J227" s="8" t="str">
        <f>VLOOKUP($A227,[1]General!$A:$C,2,0)</f>
        <v>Edward Lodge - George Villiers engraved by  J Cochran 1835</v>
      </c>
      <c r="K227" s="8" t="str">
        <f>VLOOKUP($A227,[1]General!$A:$C,2,0)</f>
        <v>Edward Lodge - George Villiers engraved by  J Cochran 1835</v>
      </c>
      <c r="L227" s="2"/>
      <c r="M227" s="2"/>
      <c r="N227" s="8">
        <f>VLOOKUP($A227,[1]General!$A:$I,9,0)</f>
        <v>0</v>
      </c>
      <c r="O227" s="2"/>
      <c r="P227" s="2"/>
      <c r="Q227" s="2"/>
      <c r="R227" s="2"/>
      <c r="S227" s="2"/>
      <c r="T227" s="2"/>
      <c r="U227" s="2"/>
      <c r="V227" s="5" t="s">
        <v>64</v>
      </c>
      <c r="W227" s="2"/>
      <c r="X227" s="2"/>
      <c r="Y227" s="2"/>
      <c r="Z227" s="2"/>
      <c r="AA227" s="2"/>
      <c r="AB227" s="2" t="s">
        <v>47</v>
      </c>
      <c r="AC227" s="2"/>
      <c r="AD227" s="2" t="s">
        <v>48</v>
      </c>
      <c r="AE227" s="2"/>
      <c r="AF227" s="2"/>
      <c r="AG227" s="2"/>
      <c r="AH227" s="2" t="s">
        <v>49</v>
      </c>
      <c r="AI227" s="2"/>
      <c r="AJ227" s="2"/>
      <c r="AK227" s="2" t="s">
        <v>49</v>
      </c>
      <c r="AL227" s="2" t="s">
        <v>49</v>
      </c>
      <c r="AM227" s="2" t="s">
        <v>49</v>
      </c>
      <c r="AN227" s="2" t="s">
        <v>49</v>
      </c>
      <c r="AO227" s="2" t="s">
        <v>49</v>
      </c>
      <c r="AP227" s="2" t="s">
        <v>49</v>
      </c>
      <c r="AQ227" s="2"/>
      <c r="AR227" s="2"/>
      <c r="AS227" s="2"/>
      <c r="AT227" s="2"/>
      <c r="AU227" s="2"/>
    </row>
    <row r="228" spans="1:47" ht="15" customHeight="1" x14ac:dyDescent="0.25">
      <c r="A228" s="10">
        <v>130103</v>
      </c>
      <c r="B228" s="2"/>
      <c r="C228" s="2"/>
      <c r="D228" s="8">
        <f>VLOOKUP(A228,[1]General!$A:$J,7,0)</f>
        <v>15</v>
      </c>
      <c r="E228" s="3"/>
      <c r="F228" s="6">
        <f t="shared" si="14"/>
        <v>30</v>
      </c>
      <c r="G228" s="6">
        <f t="shared" si="15"/>
        <v>60</v>
      </c>
      <c r="H228" s="6">
        <f t="shared" si="16"/>
        <v>30</v>
      </c>
      <c r="I228" s="6">
        <f t="shared" si="17"/>
        <v>30</v>
      </c>
      <c r="J228" s="8" t="str">
        <f>VLOOKUP($A228,[1]General!$A:$C,2,0)</f>
        <v>Edward Lodge - Thomas Cromwell engraved by S Freeman 1835</v>
      </c>
      <c r="K228" s="8" t="str">
        <f>VLOOKUP($A228,[1]General!$A:$C,2,0)</f>
        <v>Edward Lodge - Thomas Cromwell engraved by S Freeman 1835</v>
      </c>
      <c r="L228" s="2"/>
      <c r="M228" s="2"/>
      <c r="N228" s="8">
        <f>VLOOKUP($A228,[1]General!$A:$I,9,0)</f>
        <v>0</v>
      </c>
      <c r="O228" s="2"/>
      <c r="P228" s="2"/>
      <c r="Q228" s="2"/>
      <c r="R228" s="2"/>
      <c r="S228" s="2"/>
      <c r="T228" s="2"/>
      <c r="U228" s="2"/>
      <c r="V228" s="5" t="s">
        <v>64</v>
      </c>
      <c r="W228" s="2"/>
      <c r="X228" s="2"/>
      <c r="Y228" s="2"/>
      <c r="Z228" s="2"/>
      <c r="AA228" s="2"/>
      <c r="AB228" s="2" t="s">
        <v>47</v>
      </c>
      <c r="AC228" s="2"/>
      <c r="AD228" s="2" t="s">
        <v>48</v>
      </c>
      <c r="AE228" s="2"/>
      <c r="AF228" s="2"/>
      <c r="AG228" s="2"/>
      <c r="AH228" s="2" t="s">
        <v>49</v>
      </c>
      <c r="AI228" s="2"/>
      <c r="AJ228" s="2"/>
      <c r="AK228" s="2" t="s">
        <v>49</v>
      </c>
      <c r="AL228" s="2" t="s">
        <v>49</v>
      </c>
      <c r="AM228" s="2" t="s">
        <v>49</v>
      </c>
      <c r="AN228" s="2" t="s">
        <v>49</v>
      </c>
      <c r="AO228" s="2" t="s">
        <v>49</v>
      </c>
      <c r="AP228" s="2" t="s">
        <v>49</v>
      </c>
      <c r="AQ228" s="2"/>
      <c r="AR228" s="2"/>
      <c r="AS228" s="2"/>
      <c r="AT228" s="2"/>
      <c r="AU228" s="2"/>
    </row>
    <row r="229" spans="1:47" ht="15" customHeight="1" x14ac:dyDescent="0.25">
      <c r="A229" s="10">
        <v>130105</v>
      </c>
      <c r="B229" s="2"/>
      <c r="C229" s="2"/>
      <c r="D229" s="8">
        <f>VLOOKUP(A229,[1]General!$A:$J,7,0)</f>
        <v>15</v>
      </c>
      <c r="E229" s="3"/>
      <c r="F229" s="6">
        <f t="shared" si="14"/>
        <v>30</v>
      </c>
      <c r="G229" s="6">
        <f t="shared" si="15"/>
        <v>60</v>
      </c>
      <c r="H229" s="6">
        <f t="shared" si="16"/>
        <v>30</v>
      </c>
      <c r="I229" s="6">
        <f t="shared" si="17"/>
        <v>30</v>
      </c>
      <c r="J229" s="8" t="str">
        <f>VLOOKUP($A229,[1]General!$A:$C,2,0)</f>
        <v>Edward Lodge - Fulke Greville engraved by  J Cochran 1835</v>
      </c>
      <c r="K229" s="8" t="str">
        <f>VLOOKUP($A229,[1]General!$A:$C,2,0)</f>
        <v>Edward Lodge - Fulke Greville engraved by  J Cochran 1835</v>
      </c>
      <c r="L229" s="2"/>
      <c r="M229" s="2"/>
      <c r="N229" s="8">
        <f>VLOOKUP($A229,[1]General!$A:$I,9,0)</f>
        <v>0</v>
      </c>
      <c r="O229" s="2"/>
      <c r="P229" s="2"/>
      <c r="Q229" s="2"/>
      <c r="R229" s="2"/>
      <c r="S229" s="2"/>
      <c r="T229" s="2"/>
      <c r="U229" s="2"/>
      <c r="V229" s="5" t="s">
        <v>64</v>
      </c>
      <c r="W229" s="2"/>
      <c r="X229" s="2"/>
      <c r="Y229" s="2"/>
      <c r="Z229" s="2"/>
      <c r="AA229" s="2"/>
      <c r="AB229" s="2" t="s">
        <v>47</v>
      </c>
      <c r="AC229" s="2"/>
      <c r="AD229" s="2" t="s">
        <v>48</v>
      </c>
      <c r="AE229" s="2"/>
      <c r="AF229" s="2"/>
      <c r="AG229" s="2"/>
      <c r="AH229" s="2" t="s">
        <v>49</v>
      </c>
      <c r="AI229" s="2"/>
      <c r="AJ229" s="2"/>
      <c r="AK229" s="2" t="s">
        <v>49</v>
      </c>
      <c r="AL229" s="2" t="s">
        <v>49</v>
      </c>
      <c r="AM229" s="2" t="s">
        <v>49</v>
      </c>
      <c r="AN229" s="2" t="s">
        <v>49</v>
      </c>
      <c r="AO229" s="2" t="s">
        <v>49</v>
      </c>
      <c r="AP229" s="2" t="s">
        <v>49</v>
      </c>
      <c r="AQ229" s="2"/>
      <c r="AR229" s="2"/>
      <c r="AS229" s="2"/>
      <c r="AT229" s="2"/>
      <c r="AU229" s="2"/>
    </row>
    <row r="230" spans="1:47" ht="15" customHeight="1" x14ac:dyDescent="0.25">
      <c r="A230" s="10">
        <v>130106</v>
      </c>
      <c r="B230" s="2"/>
      <c r="C230" s="2"/>
      <c r="D230" s="8">
        <f>VLOOKUP(A230,[1]General!$A:$J,7,0)</f>
        <v>15</v>
      </c>
      <c r="E230" s="3"/>
      <c r="F230" s="6">
        <f t="shared" si="14"/>
        <v>30</v>
      </c>
      <c r="G230" s="6">
        <f t="shared" si="15"/>
        <v>60</v>
      </c>
      <c r="H230" s="6">
        <f t="shared" si="16"/>
        <v>30</v>
      </c>
      <c r="I230" s="6">
        <f t="shared" si="17"/>
        <v>30</v>
      </c>
      <c r="J230" s="8" t="str">
        <f>VLOOKUP($A230,[1]General!$A:$C,2,0)</f>
        <v>Edward Lodge - Oliver Cromwell engraved by H Robinson 1835</v>
      </c>
      <c r="K230" s="8" t="str">
        <f>VLOOKUP($A230,[1]General!$A:$C,2,0)</f>
        <v>Edward Lodge - Oliver Cromwell engraved by H Robinson 1835</v>
      </c>
      <c r="L230" s="2"/>
      <c r="M230" s="2"/>
      <c r="N230" s="8">
        <f>VLOOKUP($A230,[1]General!$A:$I,9,0)</f>
        <v>0</v>
      </c>
      <c r="O230" s="2"/>
      <c r="P230" s="2"/>
      <c r="Q230" s="2"/>
      <c r="R230" s="2"/>
      <c r="S230" s="2"/>
      <c r="T230" s="2"/>
      <c r="U230" s="2"/>
      <c r="V230" s="5" t="s">
        <v>64</v>
      </c>
      <c r="W230" s="2"/>
      <c r="X230" s="2"/>
      <c r="Y230" s="2"/>
      <c r="Z230" s="2"/>
      <c r="AA230" s="2"/>
      <c r="AB230" s="2" t="s">
        <v>47</v>
      </c>
      <c r="AC230" s="2"/>
      <c r="AD230" s="2" t="s">
        <v>48</v>
      </c>
      <c r="AE230" s="2"/>
      <c r="AF230" s="2"/>
      <c r="AG230" s="2"/>
      <c r="AH230" s="2" t="s">
        <v>49</v>
      </c>
      <c r="AI230" s="2"/>
      <c r="AJ230" s="2"/>
      <c r="AK230" s="2" t="s">
        <v>49</v>
      </c>
      <c r="AL230" s="2" t="s">
        <v>49</v>
      </c>
      <c r="AM230" s="2" t="s">
        <v>49</v>
      </c>
      <c r="AN230" s="2" t="s">
        <v>49</v>
      </c>
      <c r="AO230" s="2" t="s">
        <v>49</v>
      </c>
      <c r="AP230" s="2" t="s">
        <v>49</v>
      </c>
      <c r="AQ230" s="2"/>
      <c r="AR230" s="2"/>
      <c r="AS230" s="2"/>
      <c r="AT230" s="2"/>
      <c r="AU230" s="2"/>
    </row>
    <row r="231" spans="1:47" ht="15" customHeight="1" x14ac:dyDescent="0.25">
      <c r="A231" s="10">
        <v>130107</v>
      </c>
      <c r="B231" s="2"/>
      <c r="C231" s="2"/>
      <c r="D231" s="8">
        <f>VLOOKUP(A231,[1]General!$A:$J,7,0)</f>
        <v>15</v>
      </c>
      <c r="E231" s="3"/>
      <c r="F231" s="6">
        <f t="shared" si="14"/>
        <v>30</v>
      </c>
      <c r="G231" s="6">
        <f t="shared" si="15"/>
        <v>60</v>
      </c>
      <c r="H231" s="6">
        <f t="shared" si="16"/>
        <v>30</v>
      </c>
      <c r="I231" s="6">
        <f t="shared" si="17"/>
        <v>30</v>
      </c>
      <c r="J231" s="8" t="str">
        <f>VLOOKUP($A231,[1]General!$A:$C,2,0)</f>
        <v>Edward Lodge - Sir Francis Drake engraved by S Freeman 1835</v>
      </c>
      <c r="K231" s="8" t="str">
        <f>VLOOKUP($A231,[1]General!$A:$C,2,0)</f>
        <v>Edward Lodge - Sir Francis Drake engraved by S Freeman 1835</v>
      </c>
      <c r="L231" s="2"/>
      <c r="M231" s="2"/>
      <c r="N231" s="8">
        <f>VLOOKUP($A231,[1]General!$A:$I,9,0)</f>
        <v>0</v>
      </c>
      <c r="O231" s="2"/>
      <c r="P231" s="2"/>
      <c r="Q231" s="2"/>
      <c r="R231" s="2"/>
      <c r="S231" s="2"/>
      <c r="T231" s="2"/>
      <c r="U231" s="2"/>
      <c r="V231" s="5" t="s">
        <v>64</v>
      </c>
      <c r="W231" s="2"/>
      <c r="X231" s="2"/>
      <c r="Y231" s="2"/>
      <c r="Z231" s="2"/>
      <c r="AA231" s="2"/>
      <c r="AB231" s="2" t="s">
        <v>47</v>
      </c>
      <c r="AC231" s="2"/>
      <c r="AD231" s="2" t="s">
        <v>48</v>
      </c>
      <c r="AE231" s="2"/>
      <c r="AF231" s="2"/>
      <c r="AG231" s="2"/>
      <c r="AH231" s="2" t="s">
        <v>49</v>
      </c>
      <c r="AI231" s="2"/>
      <c r="AJ231" s="2"/>
      <c r="AK231" s="2" t="s">
        <v>49</v>
      </c>
      <c r="AL231" s="2" t="s">
        <v>49</v>
      </c>
      <c r="AM231" s="2" t="s">
        <v>49</v>
      </c>
      <c r="AN231" s="2" t="s">
        <v>49</v>
      </c>
      <c r="AO231" s="2" t="s">
        <v>49</v>
      </c>
      <c r="AP231" s="2" t="s">
        <v>49</v>
      </c>
      <c r="AQ231" s="2"/>
      <c r="AR231" s="2"/>
      <c r="AS231" s="2"/>
      <c r="AT231" s="2"/>
      <c r="AU231" s="2"/>
    </row>
    <row r="232" spans="1:47" ht="15" customHeight="1" x14ac:dyDescent="0.25">
      <c r="A232" s="10">
        <v>130108</v>
      </c>
      <c r="B232" s="2"/>
      <c r="C232" s="2"/>
      <c r="D232" s="8">
        <f>VLOOKUP(A232,[1]General!$A:$J,7,0)</f>
        <v>15</v>
      </c>
      <c r="E232" s="3"/>
      <c r="F232" s="6">
        <f t="shared" si="14"/>
        <v>30</v>
      </c>
      <c r="G232" s="6">
        <f t="shared" si="15"/>
        <v>60</v>
      </c>
      <c r="H232" s="6">
        <f t="shared" si="16"/>
        <v>30</v>
      </c>
      <c r="I232" s="6">
        <f t="shared" si="17"/>
        <v>30</v>
      </c>
      <c r="J232" s="8" t="str">
        <f>VLOOKUP($A232,[1]General!$A:$C,2,0)</f>
        <v>Edward Lodge - Queen Elizabeth I engraved by WT Fry 1835</v>
      </c>
      <c r="K232" s="8" t="str">
        <f>VLOOKUP($A232,[1]General!$A:$C,2,0)</f>
        <v>Edward Lodge - Queen Elizabeth I engraved by WT Fry 1835</v>
      </c>
      <c r="L232" s="2"/>
      <c r="M232" s="2"/>
      <c r="N232" s="8">
        <f>VLOOKUP($A232,[1]General!$A:$I,9,0)</f>
        <v>0</v>
      </c>
      <c r="O232" s="2"/>
      <c r="P232" s="2"/>
      <c r="Q232" s="2"/>
      <c r="R232" s="2"/>
      <c r="S232" s="2"/>
      <c r="T232" s="2"/>
      <c r="U232" s="2"/>
      <c r="V232" s="5" t="s">
        <v>64</v>
      </c>
      <c r="W232" s="2"/>
      <c r="X232" s="2"/>
      <c r="Y232" s="2"/>
      <c r="Z232" s="2"/>
      <c r="AA232" s="2"/>
      <c r="AB232" s="2" t="s">
        <v>47</v>
      </c>
      <c r="AC232" s="2"/>
      <c r="AD232" s="2" t="s">
        <v>48</v>
      </c>
      <c r="AE232" s="2"/>
      <c r="AF232" s="2"/>
      <c r="AG232" s="2"/>
      <c r="AH232" s="2" t="s">
        <v>49</v>
      </c>
      <c r="AI232" s="2"/>
      <c r="AJ232" s="2"/>
      <c r="AK232" s="2" t="s">
        <v>49</v>
      </c>
      <c r="AL232" s="2" t="s">
        <v>49</v>
      </c>
      <c r="AM232" s="2" t="s">
        <v>49</v>
      </c>
      <c r="AN232" s="2" t="s">
        <v>49</v>
      </c>
      <c r="AO232" s="2" t="s">
        <v>49</v>
      </c>
      <c r="AP232" s="2" t="s">
        <v>49</v>
      </c>
      <c r="AQ232" s="2"/>
      <c r="AR232" s="2"/>
      <c r="AS232" s="2"/>
      <c r="AT232" s="2"/>
      <c r="AU232" s="2"/>
    </row>
    <row r="233" spans="1:47" ht="15" customHeight="1" x14ac:dyDescent="0.25">
      <c r="A233" s="10">
        <v>130109</v>
      </c>
      <c r="B233" s="2"/>
      <c r="C233" s="2"/>
      <c r="D233" s="8">
        <f>VLOOKUP(A233,[1]General!$A:$J,7,0)</f>
        <v>15</v>
      </c>
      <c r="E233" s="3"/>
      <c r="F233" s="6">
        <f t="shared" si="14"/>
        <v>30</v>
      </c>
      <c r="G233" s="6">
        <f t="shared" si="15"/>
        <v>60</v>
      </c>
      <c r="H233" s="6">
        <f t="shared" si="16"/>
        <v>30</v>
      </c>
      <c r="I233" s="6">
        <f t="shared" si="17"/>
        <v>30</v>
      </c>
      <c r="J233" s="8" t="str">
        <f>VLOOKUP($A233,[1]General!$A:$C,2,0)</f>
        <v>Edward Lodge - Queen Anne Bullen engraved by J Thomson 1835</v>
      </c>
      <c r="K233" s="8" t="str">
        <f>VLOOKUP($A233,[1]General!$A:$C,2,0)</f>
        <v>Edward Lodge - Queen Anne Bullen engraved by J Thomson 1835</v>
      </c>
      <c r="L233" s="2"/>
      <c r="M233" s="2"/>
      <c r="N233" s="8">
        <f>VLOOKUP($A233,[1]General!$A:$I,9,0)</f>
        <v>0</v>
      </c>
      <c r="O233" s="2"/>
      <c r="P233" s="2"/>
      <c r="Q233" s="2"/>
      <c r="R233" s="2"/>
      <c r="S233" s="2"/>
      <c r="T233" s="2"/>
      <c r="U233" s="2"/>
      <c r="V233" s="5" t="s">
        <v>64</v>
      </c>
      <c r="W233" s="2"/>
      <c r="X233" s="2"/>
      <c r="Y233" s="2"/>
      <c r="Z233" s="2"/>
      <c r="AA233" s="2"/>
      <c r="AB233" s="2" t="s">
        <v>47</v>
      </c>
      <c r="AC233" s="2"/>
      <c r="AD233" s="2" t="s">
        <v>48</v>
      </c>
      <c r="AE233" s="2"/>
      <c r="AF233" s="2"/>
      <c r="AG233" s="2"/>
      <c r="AH233" s="2" t="s">
        <v>49</v>
      </c>
      <c r="AI233" s="2"/>
      <c r="AJ233" s="2"/>
      <c r="AK233" s="2" t="s">
        <v>49</v>
      </c>
      <c r="AL233" s="2" t="s">
        <v>49</v>
      </c>
      <c r="AM233" s="2" t="s">
        <v>49</v>
      </c>
      <c r="AN233" s="2" t="s">
        <v>49</v>
      </c>
      <c r="AO233" s="2" t="s">
        <v>49</v>
      </c>
      <c r="AP233" s="2" t="s">
        <v>49</v>
      </c>
      <c r="AQ233" s="2"/>
      <c r="AR233" s="2"/>
      <c r="AS233" s="2"/>
      <c r="AT233" s="2"/>
      <c r="AU233" s="2"/>
    </row>
    <row r="234" spans="1:47" ht="15" customHeight="1" x14ac:dyDescent="0.25">
      <c r="A234" s="10">
        <v>130110</v>
      </c>
      <c r="B234" s="2"/>
      <c r="C234" s="2"/>
      <c r="D234" s="8">
        <f>VLOOKUP(A234,[1]General!$A:$J,7,0)</f>
        <v>15</v>
      </c>
      <c r="E234" s="3"/>
      <c r="F234" s="6">
        <f t="shared" si="14"/>
        <v>30</v>
      </c>
      <c r="G234" s="6">
        <f t="shared" si="15"/>
        <v>60</v>
      </c>
      <c r="H234" s="6">
        <f t="shared" si="16"/>
        <v>30</v>
      </c>
      <c r="I234" s="6">
        <f t="shared" si="17"/>
        <v>30</v>
      </c>
      <c r="J234" s="8" t="str">
        <f>VLOOKUP($A234,[1]General!$A:$C,2,0)</f>
        <v>Edward Lodge - Henry VIII engraved by WT Fry 1835</v>
      </c>
      <c r="K234" s="8" t="str">
        <f>VLOOKUP($A234,[1]General!$A:$C,2,0)</f>
        <v>Edward Lodge - Henry VIII engraved by WT Fry 1835</v>
      </c>
      <c r="L234" s="2"/>
      <c r="M234" s="2"/>
      <c r="N234" s="8">
        <f>VLOOKUP($A234,[1]General!$A:$I,9,0)</f>
        <v>0</v>
      </c>
      <c r="O234" s="2"/>
      <c r="P234" s="2"/>
      <c r="Q234" s="2"/>
      <c r="R234" s="2"/>
      <c r="S234" s="2"/>
      <c r="T234" s="2"/>
      <c r="U234" s="2"/>
      <c r="V234" s="5" t="s">
        <v>64</v>
      </c>
      <c r="W234" s="2"/>
      <c r="X234" s="2"/>
      <c r="Y234" s="2"/>
      <c r="Z234" s="2"/>
      <c r="AA234" s="2"/>
      <c r="AB234" s="2" t="s">
        <v>47</v>
      </c>
      <c r="AC234" s="2"/>
      <c r="AD234" s="2" t="s">
        <v>48</v>
      </c>
      <c r="AE234" s="2"/>
      <c r="AF234" s="2"/>
      <c r="AG234" s="2"/>
      <c r="AH234" s="2" t="s">
        <v>49</v>
      </c>
      <c r="AI234" s="2"/>
      <c r="AJ234" s="2"/>
      <c r="AK234" s="2" t="s">
        <v>49</v>
      </c>
      <c r="AL234" s="2" t="s">
        <v>49</v>
      </c>
      <c r="AM234" s="2" t="s">
        <v>49</v>
      </c>
      <c r="AN234" s="2" t="s">
        <v>49</v>
      </c>
      <c r="AO234" s="2" t="s">
        <v>49</v>
      </c>
      <c r="AP234" s="2" t="s">
        <v>49</v>
      </c>
      <c r="AQ234" s="2"/>
      <c r="AR234" s="2"/>
      <c r="AS234" s="2"/>
      <c r="AT234" s="2"/>
      <c r="AU234" s="2"/>
    </row>
    <row r="235" spans="1:47" ht="15" customHeight="1" x14ac:dyDescent="0.25">
      <c r="A235" s="10">
        <v>130590</v>
      </c>
      <c r="B235" s="2"/>
      <c r="C235" s="2"/>
      <c r="D235" s="8">
        <f>VLOOKUP(A235,[1]General!$A:$J,7,0)</f>
        <v>20</v>
      </c>
      <c r="E235" s="3"/>
      <c r="F235" s="6">
        <f t="shared" si="14"/>
        <v>40</v>
      </c>
      <c r="G235" s="6">
        <f t="shared" si="15"/>
        <v>80</v>
      </c>
      <c r="H235" s="6">
        <f t="shared" si="16"/>
        <v>40</v>
      </c>
      <c r="I235" s="6">
        <f t="shared" si="17"/>
        <v>40</v>
      </c>
      <c r="J235" s="8" t="str">
        <f>VLOOKUP($A235,[1]General!$A:$C,2,0)</f>
        <v>George Vertue - Rare folio engraving of Edward IV 1736</v>
      </c>
      <c r="K235" s="8" t="str">
        <f>VLOOKUP($A235,[1]General!$A:$C,2,0)</f>
        <v>George Vertue - Rare folio engraving of Edward IV 1736</v>
      </c>
      <c r="L235" s="2"/>
      <c r="M235" s="2"/>
      <c r="N235" s="8" t="str">
        <f>VLOOKUP($A235,[1]General!$A:$I,9,0)</f>
        <v>Excellent condition - please review the images carefully</v>
      </c>
      <c r="O235" s="2"/>
      <c r="P235" s="2"/>
      <c r="Q235" s="2"/>
      <c r="R235" s="2"/>
      <c r="S235" s="2"/>
      <c r="T235" s="2"/>
      <c r="U235" s="2"/>
      <c r="V235" s="5" t="s">
        <v>64</v>
      </c>
      <c r="W235" s="2"/>
      <c r="X235" s="2"/>
      <c r="Y235" s="2"/>
      <c r="Z235" s="2"/>
      <c r="AA235" s="2"/>
      <c r="AB235" s="2" t="s">
        <v>47</v>
      </c>
      <c r="AC235" s="2"/>
      <c r="AD235" s="2" t="s">
        <v>48</v>
      </c>
      <c r="AE235" s="2"/>
      <c r="AF235" s="2"/>
      <c r="AG235" s="2"/>
      <c r="AH235" s="2" t="s">
        <v>49</v>
      </c>
      <c r="AI235" s="2"/>
      <c r="AJ235" s="2"/>
      <c r="AK235" s="2" t="s">
        <v>49</v>
      </c>
      <c r="AL235" s="2" t="s">
        <v>49</v>
      </c>
      <c r="AM235" s="2" t="s">
        <v>49</v>
      </c>
      <c r="AN235" s="2" t="s">
        <v>49</v>
      </c>
      <c r="AO235" s="2" t="s">
        <v>49</v>
      </c>
      <c r="AP235" s="2" t="s">
        <v>49</v>
      </c>
      <c r="AQ235" s="2"/>
      <c r="AR235" s="2"/>
      <c r="AS235" s="2"/>
      <c r="AT235" s="2"/>
      <c r="AU235" s="2"/>
    </row>
    <row r="236" spans="1:47" ht="15" customHeight="1" x14ac:dyDescent="0.25">
      <c r="A236" s="10">
        <v>130600</v>
      </c>
      <c r="B236" s="2"/>
      <c r="C236" s="2"/>
      <c r="D236" s="8">
        <f>VLOOKUP(A236,[1]General!$A:$J,7,0)</f>
        <v>20</v>
      </c>
      <c r="E236" s="3"/>
      <c r="F236" s="6">
        <f t="shared" si="14"/>
        <v>40</v>
      </c>
      <c r="G236" s="6">
        <f t="shared" si="15"/>
        <v>80</v>
      </c>
      <c r="H236" s="6">
        <f t="shared" si="16"/>
        <v>40</v>
      </c>
      <c r="I236" s="6">
        <f t="shared" si="17"/>
        <v>40</v>
      </c>
      <c r="J236" s="8" t="str">
        <f>VLOOKUP($A236,[1]General!$A:$C,2,0)</f>
        <v>George Vertue - Rare folio engraving of Edward V 1736</v>
      </c>
      <c r="K236" s="8" t="str">
        <f>VLOOKUP($A236,[1]General!$A:$C,2,0)</f>
        <v>George Vertue - Rare folio engraving of Edward V 1736</v>
      </c>
      <c r="L236" s="2"/>
      <c r="M236" s="2"/>
      <c r="N236" s="8" t="str">
        <f>VLOOKUP($A236,[1]General!$A:$I,9,0)</f>
        <v>Excellent condition - please review the images carefully</v>
      </c>
      <c r="O236" s="2"/>
      <c r="P236" s="2"/>
      <c r="Q236" s="2"/>
      <c r="R236" s="2"/>
      <c r="S236" s="2"/>
      <c r="T236" s="2"/>
      <c r="U236" s="2"/>
      <c r="V236" s="5" t="s">
        <v>64</v>
      </c>
      <c r="W236" s="2"/>
      <c r="X236" s="2"/>
      <c r="Y236" s="2"/>
      <c r="Z236" s="2"/>
      <c r="AA236" s="2"/>
      <c r="AB236" s="2" t="s">
        <v>47</v>
      </c>
      <c r="AC236" s="2"/>
      <c r="AD236" s="2" t="s">
        <v>48</v>
      </c>
      <c r="AE236" s="2"/>
      <c r="AF236" s="2"/>
      <c r="AG236" s="2"/>
      <c r="AH236" s="2" t="s">
        <v>49</v>
      </c>
      <c r="AI236" s="2"/>
      <c r="AJ236" s="2"/>
      <c r="AK236" s="2" t="s">
        <v>49</v>
      </c>
      <c r="AL236" s="2" t="s">
        <v>49</v>
      </c>
      <c r="AM236" s="2" t="s">
        <v>49</v>
      </c>
      <c r="AN236" s="2" t="s">
        <v>49</v>
      </c>
      <c r="AO236" s="2" t="s">
        <v>49</v>
      </c>
      <c r="AP236" s="2" t="s">
        <v>49</v>
      </c>
      <c r="AQ236" s="2"/>
      <c r="AR236" s="2"/>
      <c r="AS236" s="2"/>
      <c r="AT236" s="2"/>
      <c r="AU236" s="2"/>
    </row>
    <row r="237" spans="1:47" ht="15" customHeight="1" x14ac:dyDescent="0.25">
      <c r="A237" s="10">
        <v>130610</v>
      </c>
      <c r="B237" s="2"/>
      <c r="C237" s="2"/>
      <c r="D237" s="8">
        <f>VLOOKUP(A237,[1]General!$A:$J,7,0)</f>
        <v>20</v>
      </c>
      <c r="E237" s="3"/>
      <c r="F237" s="6">
        <f t="shared" si="14"/>
        <v>40</v>
      </c>
      <c r="G237" s="6">
        <f t="shared" si="15"/>
        <v>80</v>
      </c>
      <c r="H237" s="6">
        <f t="shared" si="16"/>
        <v>40</v>
      </c>
      <c r="I237" s="6">
        <f t="shared" si="17"/>
        <v>40</v>
      </c>
      <c r="J237" s="8" t="str">
        <f>VLOOKUP($A237,[1]General!$A:$C,2,0)</f>
        <v>George Vertue - Rare folio engraving of James I 1736</v>
      </c>
      <c r="K237" s="8" t="str">
        <f>VLOOKUP($A237,[1]General!$A:$C,2,0)</f>
        <v>George Vertue - Rare folio engraving of James I 1736</v>
      </c>
      <c r="L237" s="2"/>
      <c r="M237" s="2"/>
      <c r="N237" s="8" t="str">
        <f>VLOOKUP($A237,[1]General!$A:$I,9,0)</f>
        <v>Excellent condition - please review the images carefully</v>
      </c>
      <c r="O237" s="2"/>
      <c r="P237" s="2"/>
      <c r="Q237" s="2"/>
      <c r="R237" s="2"/>
      <c r="S237" s="2"/>
      <c r="T237" s="2"/>
      <c r="U237" s="2"/>
      <c r="V237" s="5" t="s">
        <v>64</v>
      </c>
      <c r="W237" s="2"/>
      <c r="X237" s="2"/>
      <c r="Y237" s="2"/>
      <c r="Z237" s="2"/>
      <c r="AA237" s="2"/>
      <c r="AB237" s="2" t="s">
        <v>47</v>
      </c>
      <c r="AC237" s="2"/>
      <c r="AD237" s="2" t="s">
        <v>48</v>
      </c>
      <c r="AE237" s="2"/>
      <c r="AF237" s="2"/>
      <c r="AG237" s="2"/>
      <c r="AH237" s="2" t="s">
        <v>49</v>
      </c>
      <c r="AI237" s="2"/>
      <c r="AJ237" s="2"/>
      <c r="AK237" s="2" t="s">
        <v>49</v>
      </c>
      <c r="AL237" s="2" t="s">
        <v>49</v>
      </c>
      <c r="AM237" s="2" t="s">
        <v>49</v>
      </c>
      <c r="AN237" s="2" t="s">
        <v>49</v>
      </c>
      <c r="AO237" s="2" t="s">
        <v>49</v>
      </c>
      <c r="AP237" s="2" t="s">
        <v>49</v>
      </c>
      <c r="AQ237" s="2"/>
      <c r="AR237" s="2"/>
      <c r="AS237" s="2"/>
      <c r="AT237" s="2"/>
      <c r="AU237" s="2"/>
    </row>
    <row r="238" spans="1:47" ht="15" customHeight="1" x14ac:dyDescent="0.25">
      <c r="A238" s="10">
        <v>130620</v>
      </c>
      <c r="B238" s="2"/>
      <c r="C238" s="2"/>
      <c r="D238" s="8">
        <f>VLOOKUP(A238,[1]General!$A:$J,7,0)</f>
        <v>20</v>
      </c>
      <c r="E238" s="3"/>
      <c r="F238" s="6">
        <f t="shared" si="14"/>
        <v>40</v>
      </c>
      <c r="G238" s="6">
        <f t="shared" si="15"/>
        <v>80</v>
      </c>
      <c r="H238" s="6">
        <f t="shared" si="16"/>
        <v>40</v>
      </c>
      <c r="I238" s="6">
        <f t="shared" si="17"/>
        <v>40</v>
      </c>
      <c r="J238" s="8" t="str">
        <f>VLOOKUP($A238,[1]General!$A:$C,2,0)</f>
        <v>George Vertue - Rare folio engraving of James II 1736</v>
      </c>
      <c r="K238" s="8" t="str">
        <f>VLOOKUP($A238,[1]General!$A:$C,2,0)</f>
        <v>George Vertue - Rare folio engraving of James II 1736</v>
      </c>
      <c r="L238" s="2"/>
      <c r="M238" s="2"/>
      <c r="N238" s="8" t="str">
        <f>VLOOKUP($A238,[1]General!$A:$I,9,0)</f>
        <v>Excellent condition - please review the images carefully</v>
      </c>
      <c r="O238" s="2"/>
      <c r="P238" s="2"/>
      <c r="Q238" s="2"/>
      <c r="R238" s="2"/>
      <c r="S238" s="2"/>
      <c r="T238" s="2"/>
      <c r="U238" s="2"/>
      <c r="V238" s="5" t="s">
        <v>64</v>
      </c>
      <c r="W238" s="2"/>
      <c r="X238" s="2"/>
      <c r="Y238" s="2"/>
      <c r="Z238" s="2"/>
      <c r="AA238" s="2"/>
      <c r="AB238" s="2" t="s">
        <v>47</v>
      </c>
      <c r="AC238" s="2"/>
      <c r="AD238" s="2" t="s">
        <v>48</v>
      </c>
      <c r="AE238" s="2"/>
      <c r="AF238" s="2"/>
      <c r="AG238" s="2"/>
      <c r="AH238" s="2" t="s">
        <v>49</v>
      </c>
      <c r="AI238" s="2"/>
      <c r="AJ238" s="2"/>
      <c r="AK238" s="2" t="s">
        <v>49</v>
      </c>
      <c r="AL238" s="2" t="s">
        <v>49</v>
      </c>
      <c r="AM238" s="2" t="s">
        <v>49</v>
      </c>
      <c r="AN238" s="2" t="s">
        <v>49</v>
      </c>
      <c r="AO238" s="2" t="s">
        <v>49</v>
      </c>
      <c r="AP238" s="2" t="s">
        <v>49</v>
      </c>
      <c r="AQ238" s="2"/>
      <c r="AR238" s="2"/>
      <c r="AS238" s="2"/>
      <c r="AT238" s="2"/>
      <c r="AU238" s="2"/>
    </row>
    <row r="239" spans="1:47" ht="15" customHeight="1" x14ac:dyDescent="0.25">
      <c r="A239" s="10">
        <v>130630</v>
      </c>
      <c r="B239" s="2"/>
      <c r="C239" s="2"/>
      <c r="D239" s="8">
        <f>VLOOKUP(A239,[1]General!$A:$J,7,0)</f>
        <v>20</v>
      </c>
      <c r="E239" s="3"/>
      <c r="F239" s="6">
        <f t="shared" si="14"/>
        <v>40</v>
      </c>
      <c r="G239" s="6">
        <f t="shared" si="15"/>
        <v>80</v>
      </c>
      <c r="H239" s="6">
        <f t="shared" si="16"/>
        <v>40</v>
      </c>
      <c r="I239" s="6">
        <f t="shared" si="17"/>
        <v>40</v>
      </c>
      <c r="J239" s="8" t="str">
        <f>VLOOKUP($A239,[1]General!$A:$C,2,0)</f>
        <v>George Vertue - Rare folio engraving of Henry VII I 1736</v>
      </c>
      <c r="K239" s="8" t="str">
        <f>VLOOKUP($A239,[1]General!$A:$C,2,0)</f>
        <v>George Vertue - Rare folio engraving of Henry VII I 1736</v>
      </c>
      <c r="L239" s="2"/>
      <c r="M239" s="2"/>
      <c r="N239" s="8" t="str">
        <f>VLOOKUP($A239,[1]General!$A:$I,9,0)</f>
        <v>Excellent condition - please review the images carefully</v>
      </c>
      <c r="O239" s="2"/>
      <c r="P239" s="2"/>
      <c r="Q239" s="2"/>
      <c r="R239" s="2"/>
      <c r="S239" s="2"/>
      <c r="T239" s="2"/>
      <c r="U239" s="2"/>
      <c r="V239" s="5" t="s">
        <v>64</v>
      </c>
      <c r="W239" s="2"/>
      <c r="X239" s="2"/>
      <c r="Y239" s="2"/>
      <c r="Z239" s="2"/>
      <c r="AA239" s="2"/>
      <c r="AB239" s="2" t="s">
        <v>47</v>
      </c>
      <c r="AC239" s="2"/>
      <c r="AD239" s="2" t="s">
        <v>48</v>
      </c>
      <c r="AE239" s="2"/>
      <c r="AF239" s="2"/>
      <c r="AG239" s="2"/>
      <c r="AH239" s="2" t="s">
        <v>49</v>
      </c>
      <c r="AI239" s="2"/>
      <c r="AJ239" s="2"/>
      <c r="AK239" s="2" t="s">
        <v>49</v>
      </c>
      <c r="AL239" s="2" t="s">
        <v>49</v>
      </c>
      <c r="AM239" s="2" t="s">
        <v>49</v>
      </c>
      <c r="AN239" s="2" t="s">
        <v>49</v>
      </c>
      <c r="AO239" s="2" t="s">
        <v>49</v>
      </c>
      <c r="AP239" s="2" t="s">
        <v>49</v>
      </c>
      <c r="AQ239" s="2"/>
      <c r="AR239" s="2"/>
      <c r="AS239" s="2"/>
      <c r="AT239" s="2"/>
      <c r="AU239" s="2"/>
    </row>
    <row r="240" spans="1:47" ht="15" customHeight="1" x14ac:dyDescent="0.25">
      <c r="A240" s="10">
        <v>130660</v>
      </c>
      <c r="B240" s="2"/>
      <c r="C240" s="2"/>
      <c r="D240" s="8">
        <f>VLOOKUP(A240,[1]General!$A:$J,7,0)</f>
        <v>15</v>
      </c>
      <c r="E240" s="3"/>
      <c r="F240" s="6">
        <f t="shared" si="14"/>
        <v>30</v>
      </c>
      <c r="G240" s="6">
        <f t="shared" si="15"/>
        <v>60</v>
      </c>
      <c r="H240" s="6">
        <f t="shared" si="16"/>
        <v>30</v>
      </c>
      <c r="I240" s="6">
        <f t="shared" si="17"/>
        <v>30</v>
      </c>
      <c r="J240" s="8" t="str">
        <f>VLOOKUP($A240,[1]General!$A:$C,2,0)</f>
        <v>George Vertue - Rare folio engraving of Richard II 1736</v>
      </c>
      <c r="K240" s="8" t="str">
        <f>VLOOKUP($A240,[1]General!$A:$C,2,0)</f>
        <v>George Vertue - Rare folio engraving of Richard II 1736</v>
      </c>
      <c r="L240" s="2"/>
      <c r="M240" s="2"/>
      <c r="N240" s="8" t="str">
        <f>VLOOKUP($A240,[1]General!$A:$I,9,0)</f>
        <v>Excellent condition - please review the images carefully</v>
      </c>
      <c r="O240" s="2"/>
      <c r="P240" s="2"/>
      <c r="Q240" s="2"/>
      <c r="R240" s="2"/>
      <c r="S240" s="2"/>
      <c r="T240" s="2"/>
      <c r="U240" s="2"/>
      <c r="V240" s="5" t="s">
        <v>64</v>
      </c>
      <c r="W240" s="2"/>
      <c r="X240" s="2"/>
      <c r="Y240" s="2"/>
      <c r="Z240" s="2"/>
      <c r="AA240" s="2"/>
      <c r="AB240" s="2" t="s">
        <v>47</v>
      </c>
      <c r="AC240" s="2"/>
      <c r="AD240" s="2" t="s">
        <v>48</v>
      </c>
      <c r="AE240" s="2"/>
      <c r="AF240" s="2"/>
      <c r="AG240" s="2"/>
      <c r="AH240" s="2" t="s">
        <v>49</v>
      </c>
      <c r="AI240" s="2"/>
      <c r="AJ240" s="2"/>
      <c r="AK240" s="2" t="s">
        <v>49</v>
      </c>
      <c r="AL240" s="2" t="s">
        <v>49</v>
      </c>
      <c r="AM240" s="2" t="s">
        <v>49</v>
      </c>
      <c r="AN240" s="2" t="s">
        <v>49</v>
      </c>
      <c r="AO240" s="2" t="s">
        <v>49</v>
      </c>
      <c r="AP240" s="2" t="s">
        <v>49</v>
      </c>
      <c r="AQ240" s="2"/>
      <c r="AR240" s="2"/>
      <c r="AS240" s="2"/>
      <c r="AT240" s="2"/>
      <c r="AU240" s="2"/>
    </row>
    <row r="241" spans="1:47" ht="15" customHeight="1" x14ac:dyDescent="0.25">
      <c r="A241" s="10">
        <v>130670</v>
      </c>
      <c r="B241" s="2"/>
      <c r="C241" s="2"/>
      <c r="D241" s="8">
        <f>VLOOKUP(A241,[1]General!$A:$J,7,0)</f>
        <v>15</v>
      </c>
      <c r="E241" s="3"/>
      <c r="F241" s="6">
        <f t="shared" si="14"/>
        <v>30</v>
      </c>
      <c r="G241" s="6">
        <f t="shared" si="15"/>
        <v>60</v>
      </c>
      <c r="H241" s="6">
        <f t="shared" si="16"/>
        <v>30</v>
      </c>
      <c r="I241" s="6">
        <f t="shared" si="17"/>
        <v>30</v>
      </c>
      <c r="J241" s="8" t="str">
        <f>VLOOKUP($A241,[1]General!$A:$C,2,0)</f>
        <v>George Vertue - Rare folio engraving Edward the Confessor monument  1736</v>
      </c>
      <c r="K241" s="8" t="str">
        <f>VLOOKUP($A241,[1]General!$A:$C,2,0)</f>
        <v>George Vertue - Rare folio engraving Edward the Confessor monument  1736</v>
      </c>
      <c r="L241" s="2"/>
      <c r="M241" s="2"/>
      <c r="N241" s="8" t="str">
        <f>VLOOKUP($A241,[1]General!$A:$I,9,0)</f>
        <v>Excellent condition - please review the images carefully</v>
      </c>
      <c r="O241" s="2"/>
      <c r="P241" s="2"/>
      <c r="Q241" s="2"/>
      <c r="R241" s="2"/>
      <c r="S241" s="2"/>
      <c r="T241" s="2"/>
      <c r="U241" s="2"/>
      <c r="V241" s="5" t="s">
        <v>64</v>
      </c>
      <c r="W241" s="2"/>
      <c r="X241" s="2"/>
      <c r="Y241" s="2"/>
      <c r="Z241" s="2"/>
      <c r="AA241" s="2"/>
      <c r="AB241" s="2" t="s">
        <v>47</v>
      </c>
      <c r="AC241" s="2"/>
      <c r="AD241" s="2" t="s">
        <v>48</v>
      </c>
      <c r="AE241" s="2"/>
      <c r="AF241" s="2"/>
      <c r="AG241" s="2"/>
      <c r="AH241" s="2" t="s">
        <v>49</v>
      </c>
      <c r="AI241" s="2"/>
      <c r="AJ241" s="2"/>
      <c r="AK241" s="2" t="s">
        <v>49</v>
      </c>
      <c r="AL241" s="2" t="s">
        <v>49</v>
      </c>
      <c r="AM241" s="2" t="s">
        <v>49</v>
      </c>
      <c r="AN241" s="2" t="s">
        <v>49</v>
      </c>
      <c r="AO241" s="2" t="s">
        <v>49</v>
      </c>
      <c r="AP241" s="2" t="s">
        <v>49</v>
      </c>
      <c r="AQ241" s="2"/>
      <c r="AR241" s="2"/>
      <c r="AS241" s="2"/>
      <c r="AT241" s="2"/>
      <c r="AU241" s="2"/>
    </row>
    <row r="242" spans="1:47" ht="15" customHeight="1" x14ac:dyDescent="0.25">
      <c r="A242" s="10">
        <v>130690</v>
      </c>
      <c r="B242" s="2"/>
      <c r="C242" s="2"/>
      <c r="D242" s="8">
        <f>VLOOKUP(A242,[1]General!$A:$J,7,0)</f>
        <v>15</v>
      </c>
      <c r="E242" s="3"/>
      <c r="F242" s="6">
        <f t="shared" si="14"/>
        <v>30</v>
      </c>
      <c r="G242" s="6">
        <f t="shared" si="15"/>
        <v>60</v>
      </c>
      <c r="H242" s="6">
        <f t="shared" si="16"/>
        <v>30</v>
      </c>
      <c r="I242" s="6">
        <f t="shared" si="17"/>
        <v>30</v>
      </c>
      <c r="J242" s="8" t="str">
        <f>VLOOKUP($A242,[1]General!$A:$C,2,0)</f>
        <v>George Vertue - Rare folio engraving William Rufus monument  1736</v>
      </c>
      <c r="K242" s="8" t="str">
        <f>VLOOKUP($A242,[1]General!$A:$C,2,0)</f>
        <v>George Vertue - Rare folio engraving William Rufus monument  1736</v>
      </c>
      <c r="L242" s="2"/>
      <c r="M242" s="2"/>
      <c r="N242" s="8" t="str">
        <f>VLOOKUP($A242,[1]General!$A:$I,9,0)</f>
        <v>Excellent condition - please review the images carefully</v>
      </c>
      <c r="O242" s="2"/>
      <c r="P242" s="2"/>
      <c r="Q242" s="2"/>
      <c r="R242" s="2"/>
      <c r="S242" s="2"/>
      <c r="T242" s="2"/>
      <c r="U242" s="2"/>
      <c r="V242" s="5" t="s">
        <v>64</v>
      </c>
      <c r="W242" s="2"/>
      <c r="X242" s="2"/>
      <c r="Y242" s="2"/>
      <c r="Z242" s="2"/>
      <c r="AA242" s="2"/>
      <c r="AB242" s="2" t="s">
        <v>47</v>
      </c>
      <c r="AC242" s="2"/>
      <c r="AD242" s="2" t="s">
        <v>48</v>
      </c>
      <c r="AE242" s="2"/>
      <c r="AF242" s="2"/>
      <c r="AG242" s="2"/>
      <c r="AH242" s="2" t="s">
        <v>49</v>
      </c>
      <c r="AI242" s="2"/>
      <c r="AJ242" s="2"/>
      <c r="AK242" s="2" t="s">
        <v>49</v>
      </c>
      <c r="AL242" s="2" t="s">
        <v>49</v>
      </c>
      <c r="AM242" s="2" t="s">
        <v>49</v>
      </c>
      <c r="AN242" s="2" t="s">
        <v>49</v>
      </c>
      <c r="AO242" s="2" t="s">
        <v>49</v>
      </c>
      <c r="AP242" s="2" t="s">
        <v>49</v>
      </c>
      <c r="AQ242" s="2"/>
      <c r="AR242" s="2"/>
      <c r="AS242" s="2"/>
      <c r="AT242" s="2"/>
      <c r="AU242" s="2"/>
    </row>
    <row r="243" spans="1:47" ht="15" customHeight="1" x14ac:dyDescent="0.25">
      <c r="A243" s="10">
        <v>130770</v>
      </c>
      <c r="B243" s="2"/>
      <c r="C243" s="2"/>
      <c r="D243" s="8">
        <f>VLOOKUP(A243,[1]General!$A:$J,7,0)</f>
        <v>15</v>
      </c>
      <c r="E243" s="3"/>
      <c r="F243" s="6">
        <f t="shared" si="14"/>
        <v>30</v>
      </c>
      <c r="G243" s="6">
        <f t="shared" si="15"/>
        <v>60</v>
      </c>
      <c r="H243" s="6">
        <f t="shared" si="16"/>
        <v>30</v>
      </c>
      <c r="I243" s="6">
        <f t="shared" si="17"/>
        <v>30</v>
      </c>
      <c r="J243" s="8" t="str">
        <f>VLOOKUP($A243,[1]General!$A:$C,2,0)</f>
        <v>Jacobus Houbraken - Rare engraving of Lord Talbot 1747</v>
      </c>
      <c r="K243" s="8" t="str">
        <f>VLOOKUP($A243,[1]General!$A:$C,2,0)</f>
        <v>Jacobus Houbraken - Rare engraving of Lord Talbot 1747</v>
      </c>
      <c r="L243" s="2"/>
      <c r="M243" s="2"/>
      <c r="N243" s="8" t="str">
        <f>VLOOKUP($A243,[1]General!$A:$I,9,0)</f>
        <v>Excellent condition - please review the images carefully</v>
      </c>
      <c r="O243" s="2"/>
      <c r="P243" s="2"/>
      <c r="Q243" s="2"/>
      <c r="R243" s="2"/>
      <c r="S243" s="2"/>
      <c r="T243" s="2"/>
      <c r="U243" s="2"/>
      <c r="V243" s="5" t="s">
        <v>64</v>
      </c>
      <c r="W243" s="2"/>
      <c r="X243" s="2"/>
      <c r="Y243" s="2"/>
      <c r="Z243" s="2"/>
      <c r="AA243" s="2"/>
      <c r="AB243" s="2" t="s">
        <v>47</v>
      </c>
      <c r="AC243" s="2"/>
      <c r="AD243" s="2" t="s">
        <v>48</v>
      </c>
      <c r="AE243" s="2"/>
      <c r="AF243" s="2"/>
      <c r="AG243" s="2"/>
      <c r="AH243" s="2" t="s">
        <v>49</v>
      </c>
      <c r="AI243" s="2"/>
      <c r="AJ243" s="2"/>
      <c r="AK243" s="2" t="s">
        <v>49</v>
      </c>
      <c r="AL243" s="2" t="s">
        <v>49</v>
      </c>
      <c r="AM243" s="2" t="s">
        <v>49</v>
      </c>
      <c r="AN243" s="2" t="s">
        <v>49</v>
      </c>
      <c r="AO243" s="2" t="s">
        <v>49</v>
      </c>
      <c r="AP243" s="2" t="s">
        <v>49</v>
      </c>
      <c r="AQ243" s="2"/>
      <c r="AR243" s="2"/>
      <c r="AS243" s="2"/>
      <c r="AT243" s="2"/>
      <c r="AU243" s="2"/>
    </row>
    <row r="244" spans="1:47" ht="15" customHeight="1" x14ac:dyDescent="0.25">
      <c r="A244" s="10">
        <v>130780</v>
      </c>
      <c r="B244" s="2"/>
      <c r="C244" s="2"/>
      <c r="D244" s="8">
        <f>VLOOKUP(A244,[1]General!$A:$J,7,0)</f>
        <v>15</v>
      </c>
      <c r="E244" s="3"/>
      <c r="F244" s="6">
        <f t="shared" si="14"/>
        <v>30</v>
      </c>
      <c r="G244" s="6">
        <f t="shared" si="15"/>
        <v>60</v>
      </c>
      <c r="H244" s="6">
        <f t="shared" si="16"/>
        <v>30</v>
      </c>
      <c r="I244" s="6">
        <f t="shared" si="17"/>
        <v>30</v>
      </c>
      <c r="J244" s="8" t="str">
        <f>VLOOKUP($A244,[1]General!$A:$C,2,0)</f>
        <v>Jacobus Houbraken - Rare engraving of General Talmach 1747</v>
      </c>
      <c r="K244" s="8" t="str">
        <f>VLOOKUP($A244,[1]General!$A:$C,2,0)</f>
        <v>Jacobus Houbraken - Rare engraving of General Talmach 1747</v>
      </c>
      <c r="L244" s="2"/>
      <c r="M244" s="2"/>
      <c r="N244" s="8" t="str">
        <f>VLOOKUP($A244,[1]General!$A:$I,9,0)</f>
        <v>Excellent condition - please review the images carefully</v>
      </c>
      <c r="O244" s="2"/>
      <c r="P244" s="2"/>
      <c r="Q244" s="2"/>
      <c r="R244" s="2"/>
      <c r="S244" s="2"/>
      <c r="T244" s="2"/>
      <c r="U244" s="2"/>
      <c r="V244" s="5" t="s">
        <v>64</v>
      </c>
      <c r="W244" s="2"/>
      <c r="X244" s="2"/>
      <c r="Y244" s="2"/>
      <c r="Z244" s="2"/>
      <c r="AA244" s="2"/>
      <c r="AB244" s="2" t="s">
        <v>47</v>
      </c>
      <c r="AC244" s="2"/>
      <c r="AD244" s="2" t="s">
        <v>48</v>
      </c>
      <c r="AE244" s="2"/>
      <c r="AF244" s="2"/>
      <c r="AG244" s="2"/>
      <c r="AH244" s="2" t="s">
        <v>49</v>
      </c>
      <c r="AI244" s="2"/>
      <c r="AJ244" s="2"/>
      <c r="AK244" s="2" t="s">
        <v>49</v>
      </c>
      <c r="AL244" s="2" t="s">
        <v>49</v>
      </c>
      <c r="AM244" s="2" t="s">
        <v>49</v>
      </c>
      <c r="AN244" s="2" t="s">
        <v>49</v>
      </c>
      <c r="AO244" s="2" t="s">
        <v>49</v>
      </c>
      <c r="AP244" s="2" t="s">
        <v>49</v>
      </c>
      <c r="AQ244" s="2"/>
      <c r="AR244" s="2"/>
      <c r="AS244" s="2"/>
      <c r="AT244" s="2"/>
      <c r="AU244" s="2"/>
    </row>
    <row r="245" spans="1:47" ht="15" customHeight="1" x14ac:dyDescent="0.25">
      <c r="A245" s="10">
        <v>130790</v>
      </c>
      <c r="B245" s="2"/>
      <c r="C245" s="2"/>
      <c r="D245" s="8">
        <f>VLOOKUP(A245,[1]General!$A:$J,7,0)</f>
        <v>15</v>
      </c>
      <c r="E245" s="3"/>
      <c r="F245" s="6">
        <f t="shared" si="14"/>
        <v>30</v>
      </c>
      <c r="G245" s="6">
        <f t="shared" si="15"/>
        <v>60</v>
      </c>
      <c r="H245" s="6">
        <f t="shared" si="16"/>
        <v>30</v>
      </c>
      <c r="I245" s="6">
        <f t="shared" si="17"/>
        <v>30</v>
      </c>
      <c r="J245" s="8" t="str">
        <f>VLOOKUP($A245,[1]General!$A:$C,2,0)</f>
        <v>Jacobus Houbraken - Rare engraving of Marquess of Montrose 1747</v>
      </c>
      <c r="K245" s="8" t="str">
        <f>VLOOKUP($A245,[1]General!$A:$C,2,0)</f>
        <v>Jacobus Houbraken - Rare engraving of Marquess of Montrose 1747</v>
      </c>
      <c r="L245" s="2"/>
      <c r="M245" s="2"/>
      <c r="N245" s="8" t="str">
        <f>VLOOKUP($A245,[1]General!$A:$I,9,0)</f>
        <v>Excellent condition - please review the images carefully</v>
      </c>
      <c r="O245" s="2"/>
      <c r="P245" s="2"/>
      <c r="Q245" s="2"/>
      <c r="R245" s="2"/>
      <c r="S245" s="2"/>
      <c r="T245" s="2"/>
      <c r="U245" s="2"/>
      <c r="V245" s="5" t="s">
        <v>64</v>
      </c>
      <c r="W245" s="2"/>
      <c r="X245" s="2"/>
      <c r="Y245" s="2"/>
      <c r="Z245" s="2"/>
      <c r="AA245" s="2"/>
      <c r="AB245" s="2" t="s">
        <v>47</v>
      </c>
      <c r="AC245" s="2"/>
      <c r="AD245" s="2" t="s">
        <v>48</v>
      </c>
      <c r="AE245" s="2"/>
      <c r="AF245" s="2"/>
      <c r="AG245" s="2"/>
      <c r="AH245" s="2" t="s">
        <v>49</v>
      </c>
      <c r="AI245" s="2"/>
      <c r="AJ245" s="2"/>
      <c r="AK245" s="2" t="s">
        <v>49</v>
      </c>
      <c r="AL245" s="2" t="s">
        <v>49</v>
      </c>
      <c r="AM245" s="2" t="s">
        <v>49</v>
      </c>
      <c r="AN245" s="2" t="s">
        <v>49</v>
      </c>
      <c r="AO245" s="2" t="s">
        <v>49</v>
      </c>
      <c r="AP245" s="2" t="s">
        <v>49</v>
      </c>
      <c r="AQ245" s="2"/>
      <c r="AR245" s="2"/>
      <c r="AS245" s="2"/>
      <c r="AT245" s="2"/>
      <c r="AU245" s="2"/>
    </row>
    <row r="246" spans="1:47" ht="15" customHeight="1" x14ac:dyDescent="0.25">
      <c r="A246" s="10">
        <v>130800</v>
      </c>
      <c r="B246" s="2"/>
      <c r="C246" s="2"/>
      <c r="D246" s="8">
        <f>VLOOKUP(A246,[1]General!$A:$J,7,0)</f>
        <v>15</v>
      </c>
      <c r="E246" s="3"/>
      <c r="F246" s="6">
        <f t="shared" si="14"/>
        <v>30</v>
      </c>
      <c r="G246" s="6">
        <f t="shared" si="15"/>
        <v>60</v>
      </c>
      <c r="H246" s="6">
        <f t="shared" si="16"/>
        <v>30</v>
      </c>
      <c r="I246" s="6">
        <f t="shared" si="17"/>
        <v>30</v>
      </c>
      <c r="J246" s="8" t="str">
        <f>VLOOKUP($A246,[1]General!$A:$C,2,0)</f>
        <v>Jacobus Houbraken - Rare engraving of John Hampden 1747</v>
      </c>
      <c r="K246" s="8" t="str">
        <f>VLOOKUP($A246,[1]General!$A:$C,2,0)</f>
        <v>Jacobus Houbraken - Rare engraving of John Hampden 1747</v>
      </c>
      <c r="L246" s="2"/>
      <c r="M246" s="2"/>
      <c r="N246" s="8" t="str">
        <f>VLOOKUP($A246,[1]General!$A:$I,9,0)</f>
        <v>Excellent condition - please review the images carefully</v>
      </c>
      <c r="O246" s="2"/>
      <c r="P246" s="2"/>
      <c r="Q246" s="2"/>
      <c r="R246" s="2"/>
      <c r="S246" s="2"/>
      <c r="T246" s="2"/>
      <c r="U246" s="2"/>
      <c r="V246" s="5" t="s">
        <v>64</v>
      </c>
      <c r="W246" s="2"/>
      <c r="X246" s="2"/>
      <c r="Y246" s="2"/>
      <c r="Z246" s="2"/>
      <c r="AA246" s="2"/>
      <c r="AB246" s="2" t="s">
        <v>47</v>
      </c>
      <c r="AC246" s="2"/>
      <c r="AD246" s="2" t="s">
        <v>48</v>
      </c>
      <c r="AE246" s="2"/>
      <c r="AF246" s="2"/>
      <c r="AG246" s="2"/>
      <c r="AH246" s="2" t="s">
        <v>49</v>
      </c>
      <c r="AI246" s="2"/>
      <c r="AJ246" s="2"/>
      <c r="AK246" s="2" t="s">
        <v>49</v>
      </c>
      <c r="AL246" s="2" t="s">
        <v>49</v>
      </c>
      <c r="AM246" s="2" t="s">
        <v>49</v>
      </c>
      <c r="AN246" s="2" t="s">
        <v>49</v>
      </c>
      <c r="AO246" s="2" t="s">
        <v>49</v>
      </c>
      <c r="AP246" s="2" t="s">
        <v>49</v>
      </c>
      <c r="AQ246" s="2"/>
      <c r="AR246" s="2"/>
      <c r="AS246" s="2"/>
      <c r="AT246" s="2"/>
      <c r="AU246" s="2"/>
    </row>
    <row r="247" spans="1:47" ht="15" customHeight="1" x14ac:dyDescent="0.25">
      <c r="A247" s="10">
        <v>130810</v>
      </c>
      <c r="B247" s="2"/>
      <c r="C247" s="2"/>
      <c r="D247" s="8">
        <f>VLOOKUP(A247,[1]General!$A:$J,7,0)</f>
        <v>15</v>
      </c>
      <c r="E247" s="3"/>
      <c r="F247" s="6">
        <f t="shared" si="14"/>
        <v>30</v>
      </c>
      <c r="G247" s="6">
        <f t="shared" si="15"/>
        <v>60</v>
      </c>
      <c r="H247" s="6">
        <f t="shared" si="16"/>
        <v>30</v>
      </c>
      <c r="I247" s="6">
        <f t="shared" si="17"/>
        <v>30</v>
      </c>
      <c r="J247" s="8" t="str">
        <f>VLOOKUP($A247,[1]General!$A:$C,2,0)</f>
        <v>Jacobus Houbraken - Rare engraving of Sir William Temple 1747</v>
      </c>
      <c r="K247" s="8" t="str">
        <f>VLOOKUP($A247,[1]General!$A:$C,2,0)</f>
        <v>Jacobus Houbraken - Rare engraving of Sir William Temple 1747</v>
      </c>
      <c r="L247" s="2"/>
      <c r="M247" s="2"/>
      <c r="N247" s="8" t="str">
        <f>VLOOKUP($A247,[1]General!$A:$I,9,0)</f>
        <v>Excellent condition - please review the images carefully</v>
      </c>
      <c r="O247" s="2"/>
      <c r="P247" s="2"/>
      <c r="Q247" s="2"/>
      <c r="R247" s="2"/>
      <c r="S247" s="2"/>
      <c r="T247" s="2"/>
      <c r="U247" s="2"/>
      <c r="V247" s="5" t="s">
        <v>64</v>
      </c>
      <c r="W247" s="2"/>
      <c r="X247" s="2"/>
      <c r="Y247" s="2"/>
      <c r="Z247" s="2"/>
      <c r="AA247" s="2"/>
      <c r="AB247" s="2" t="s">
        <v>47</v>
      </c>
      <c r="AC247" s="2"/>
      <c r="AD247" s="2" t="s">
        <v>48</v>
      </c>
      <c r="AE247" s="2"/>
      <c r="AF247" s="2"/>
      <c r="AG247" s="2"/>
      <c r="AH247" s="2" t="s">
        <v>49</v>
      </c>
      <c r="AI247" s="2"/>
      <c r="AJ247" s="2"/>
      <c r="AK247" s="2" t="s">
        <v>49</v>
      </c>
      <c r="AL247" s="2" t="s">
        <v>49</v>
      </c>
      <c r="AM247" s="2" t="s">
        <v>49</v>
      </c>
      <c r="AN247" s="2" t="s">
        <v>49</v>
      </c>
      <c r="AO247" s="2" t="s">
        <v>49</v>
      </c>
      <c r="AP247" s="2" t="s">
        <v>49</v>
      </c>
      <c r="AQ247" s="2"/>
      <c r="AR247" s="2"/>
      <c r="AS247" s="2"/>
      <c r="AT247" s="2"/>
      <c r="AU247" s="2"/>
    </row>
    <row r="248" spans="1:47" ht="15" customHeight="1" x14ac:dyDescent="0.25">
      <c r="A248" s="10">
        <v>130820</v>
      </c>
      <c r="B248" s="2"/>
      <c r="C248" s="2"/>
      <c r="D248" s="8">
        <f>VLOOKUP(A248,[1]General!$A:$J,7,0)</f>
        <v>15</v>
      </c>
      <c r="E248" s="3"/>
      <c r="F248" s="6">
        <f t="shared" si="14"/>
        <v>30</v>
      </c>
      <c r="G248" s="6">
        <f t="shared" si="15"/>
        <v>60</v>
      </c>
      <c r="H248" s="6">
        <f t="shared" si="16"/>
        <v>30</v>
      </c>
      <c r="I248" s="6">
        <f t="shared" si="17"/>
        <v>30</v>
      </c>
      <c r="J248" s="8" t="str">
        <f>VLOOKUP($A248,[1]General!$A:$C,2,0)</f>
        <v>Jacobus Houbraken - Rare engraving of Ben Johnson 1747</v>
      </c>
      <c r="K248" s="8" t="str">
        <f>VLOOKUP($A248,[1]General!$A:$C,2,0)</f>
        <v>Jacobus Houbraken - Rare engraving of Ben Johnson 1747</v>
      </c>
      <c r="L248" s="2"/>
      <c r="M248" s="2"/>
      <c r="N248" s="8" t="str">
        <f>VLOOKUP($A248,[1]General!$A:$I,9,0)</f>
        <v>Excellent condition - please review the images carefully</v>
      </c>
      <c r="O248" s="2"/>
      <c r="P248" s="2"/>
      <c r="Q248" s="2"/>
      <c r="R248" s="2"/>
      <c r="S248" s="2"/>
      <c r="T248" s="2"/>
      <c r="U248" s="2"/>
      <c r="V248" s="5" t="s">
        <v>64</v>
      </c>
      <c r="W248" s="2"/>
      <c r="X248" s="2"/>
      <c r="Y248" s="2"/>
      <c r="Z248" s="2"/>
      <c r="AA248" s="2"/>
      <c r="AB248" s="2" t="s">
        <v>47</v>
      </c>
      <c r="AC248" s="2"/>
      <c r="AD248" s="2" t="s">
        <v>48</v>
      </c>
      <c r="AE248" s="2"/>
      <c r="AF248" s="2"/>
      <c r="AG248" s="2"/>
      <c r="AH248" s="2" t="s">
        <v>49</v>
      </c>
      <c r="AI248" s="2"/>
      <c r="AJ248" s="2"/>
      <c r="AK248" s="2" t="s">
        <v>49</v>
      </c>
      <c r="AL248" s="2" t="s">
        <v>49</v>
      </c>
      <c r="AM248" s="2" t="s">
        <v>49</v>
      </c>
      <c r="AN248" s="2" t="s">
        <v>49</v>
      </c>
      <c r="AO248" s="2" t="s">
        <v>49</v>
      </c>
      <c r="AP248" s="2" t="s">
        <v>49</v>
      </c>
      <c r="AQ248" s="2"/>
      <c r="AR248" s="2"/>
      <c r="AS248" s="2"/>
      <c r="AT248" s="2"/>
      <c r="AU248" s="2"/>
    </row>
    <row r="249" spans="1:47" ht="15" customHeight="1" x14ac:dyDescent="0.25">
      <c r="A249" s="10">
        <v>130840</v>
      </c>
      <c r="B249" s="2"/>
      <c r="C249" s="2"/>
      <c r="D249" s="8">
        <f>VLOOKUP(A249,[1]General!$A:$J,7,0)</f>
        <v>15</v>
      </c>
      <c r="E249" s="3"/>
      <c r="F249" s="6">
        <f t="shared" si="14"/>
        <v>30</v>
      </c>
      <c r="G249" s="6">
        <f t="shared" si="15"/>
        <v>60</v>
      </c>
      <c r="H249" s="6">
        <f t="shared" si="16"/>
        <v>30</v>
      </c>
      <c r="I249" s="6">
        <f t="shared" si="17"/>
        <v>30</v>
      </c>
      <c r="J249" s="8" t="str">
        <f>VLOOKUP($A249,[1]General!$A:$C,2,0)</f>
        <v>George Vertue - Rare engraving of John Locke 1747</v>
      </c>
      <c r="K249" s="8" t="str">
        <f>VLOOKUP($A249,[1]General!$A:$C,2,0)</f>
        <v>George Vertue - Rare engraving of John Locke 1747</v>
      </c>
      <c r="L249" s="2"/>
      <c r="M249" s="2"/>
      <c r="N249" s="8" t="str">
        <f>VLOOKUP($A249,[1]General!$A:$I,9,0)</f>
        <v>Excellent condition - please review the images carefully</v>
      </c>
      <c r="O249" s="2"/>
      <c r="P249" s="2"/>
      <c r="Q249" s="2"/>
      <c r="R249" s="2"/>
      <c r="S249" s="2"/>
      <c r="T249" s="2"/>
      <c r="U249" s="2"/>
      <c r="V249" s="5" t="s">
        <v>64</v>
      </c>
      <c r="W249" s="2"/>
      <c r="X249" s="2"/>
      <c r="Y249" s="2"/>
      <c r="Z249" s="2"/>
      <c r="AA249" s="2"/>
      <c r="AB249" s="2" t="s">
        <v>47</v>
      </c>
      <c r="AC249" s="2"/>
      <c r="AD249" s="2" t="s">
        <v>48</v>
      </c>
      <c r="AE249" s="2"/>
      <c r="AF249" s="2"/>
      <c r="AG249" s="2"/>
      <c r="AH249" s="2" t="s">
        <v>49</v>
      </c>
      <c r="AI249" s="2"/>
      <c r="AJ249" s="2"/>
      <c r="AK249" s="2" t="s">
        <v>49</v>
      </c>
      <c r="AL249" s="2" t="s">
        <v>49</v>
      </c>
      <c r="AM249" s="2" t="s">
        <v>49</v>
      </c>
      <c r="AN249" s="2" t="s">
        <v>49</v>
      </c>
      <c r="AO249" s="2" t="s">
        <v>49</v>
      </c>
      <c r="AP249" s="2" t="s">
        <v>49</v>
      </c>
      <c r="AQ249" s="2"/>
      <c r="AR249" s="2"/>
      <c r="AS249" s="2"/>
      <c r="AT249" s="2"/>
      <c r="AU249" s="2"/>
    </row>
    <row r="250" spans="1:47" ht="15" customHeight="1" x14ac:dyDescent="0.25">
      <c r="A250" s="10">
        <v>130860</v>
      </c>
      <c r="B250" s="2"/>
      <c r="C250" s="2"/>
      <c r="D250" s="8">
        <f>VLOOKUP(A250,[1]General!$A:$J,7,0)</f>
        <v>15</v>
      </c>
      <c r="E250" s="3"/>
      <c r="F250" s="6">
        <f t="shared" si="14"/>
        <v>30</v>
      </c>
      <c r="G250" s="6">
        <f t="shared" si="15"/>
        <v>60</v>
      </c>
      <c r="H250" s="6">
        <f t="shared" si="16"/>
        <v>30</v>
      </c>
      <c r="I250" s="6">
        <f t="shared" si="17"/>
        <v>30</v>
      </c>
      <c r="J250" s="8" t="str">
        <f>VLOOKUP($A250,[1]General!$A:$C,2,0)</f>
        <v>George Vertue - Rare engraving of Hon Robert Boyle  1747</v>
      </c>
      <c r="K250" s="8" t="str">
        <f>VLOOKUP($A250,[1]General!$A:$C,2,0)</f>
        <v>George Vertue - Rare engraving of Hon Robert Boyle  1747</v>
      </c>
      <c r="L250" s="2"/>
      <c r="M250" s="2"/>
      <c r="N250" s="8" t="str">
        <f>VLOOKUP($A250,[1]General!$A:$I,9,0)</f>
        <v>Excellent condition - please review the images carefully</v>
      </c>
      <c r="O250" s="2"/>
      <c r="P250" s="2"/>
      <c r="Q250" s="2"/>
      <c r="R250" s="2"/>
      <c r="S250" s="2"/>
      <c r="T250" s="2"/>
      <c r="U250" s="2"/>
      <c r="V250" s="5" t="s">
        <v>64</v>
      </c>
      <c r="W250" s="2"/>
      <c r="X250" s="2"/>
      <c r="Y250" s="2"/>
      <c r="Z250" s="2"/>
      <c r="AA250" s="2"/>
      <c r="AB250" s="2" t="s">
        <v>47</v>
      </c>
      <c r="AC250" s="2"/>
      <c r="AD250" s="2" t="s">
        <v>48</v>
      </c>
      <c r="AE250" s="2"/>
      <c r="AF250" s="2"/>
      <c r="AG250" s="2"/>
      <c r="AH250" s="2" t="s">
        <v>49</v>
      </c>
      <c r="AI250" s="2"/>
      <c r="AJ250" s="2"/>
      <c r="AK250" s="2" t="s">
        <v>49</v>
      </c>
      <c r="AL250" s="2" t="s">
        <v>49</v>
      </c>
      <c r="AM250" s="2" t="s">
        <v>49</v>
      </c>
      <c r="AN250" s="2" t="s">
        <v>49</v>
      </c>
      <c r="AO250" s="2" t="s">
        <v>49</v>
      </c>
      <c r="AP250" s="2" t="s">
        <v>49</v>
      </c>
      <c r="AQ250" s="2"/>
      <c r="AR250" s="2"/>
      <c r="AS250" s="2"/>
      <c r="AT250" s="2"/>
      <c r="AU250" s="2"/>
    </row>
    <row r="251" spans="1:47" ht="15" customHeight="1" x14ac:dyDescent="0.25">
      <c r="A251" s="10">
        <v>130889</v>
      </c>
      <c r="B251" s="2"/>
      <c r="C251" s="2"/>
      <c r="D251" s="8">
        <f>VLOOKUP(A251,[1]General!$A:$J,7,0)</f>
        <v>20</v>
      </c>
      <c r="E251" s="3"/>
      <c r="F251" s="6">
        <f t="shared" si="14"/>
        <v>40</v>
      </c>
      <c r="G251" s="6">
        <f t="shared" si="15"/>
        <v>80</v>
      </c>
      <c r="H251" s="6">
        <f t="shared" si="16"/>
        <v>40</v>
      </c>
      <c r="I251" s="6">
        <f t="shared" si="17"/>
        <v>40</v>
      </c>
      <c r="J251" s="8" t="str">
        <f>VLOOKUP($A251,[1]General!$A:$C,2,0)</f>
        <v>George Vertue - Rare folio engraving of Henry II 1736</v>
      </c>
      <c r="K251" s="8" t="str">
        <f>VLOOKUP($A251,[1]General!$A:$C,2,0)</f>
        <v>George Vertue - Rare folio engraving of Henry II 1736</v>
      </c>
      <c r="L251" s="2"/>
      <c r="M251" s="2"/>
      <c r="N251" s="8" t="str">
        <f>VLOOKUP($A251,[1]General!$A:$I,9,0)</f>
        <v>Excellent condition - please review the images carefully</v>
      </c>
      <c r="O251" s="2"/>
      <c r="P251" s="2"/>
      <c r="Q251" s="2"/>
      <c r="R251" s="2"/>
      <c r="S251" s="2"/>
      <c r="T251" s="2"/>
      <c r="U251" s="2"/>
      <c r="V251" s="5" t="s">
        <v>64</v>
      </c>
      <c r="W251" s="2"/>
      <c r="X251" s="2"/>
      <c r="Y251" s="2"/>
      <c r="Z251" s="2"/>
      <c r="AA251" s="2"/>
      <c r="AB251" s="2" t="s">
        <v>47</v>
      </c>
      <c r="AC251" s="2"/>
      <c r="AD251" s="2" t="s">
        <v>48</v>
      </c>
      <c r="AE251" s="2"/>
      <c r="AF251" s="2"/>
      <c r="AG251" s="2"/>
      <c r="AH251" s="2" t="s">
        <v>49</v>
      </c>
      <c r="AI251" s="2"/>
      <c r="AJ251" s="2"/>
      <c r="AK251" s="2" t="s">
        <v>49</v>
      </c>
      <c r="AL251" s="2" t="s">
        <v>49</v>
      </c>
      <c r="AM251" s="2" t="s">
        <v>49</v>
      </c>
      <c r="AN251" s="2" t="s">
        <v>49</v>
      </c>
      <c r="AO251" s="2" t="s">
        <v>49</v>
      </c>
      <c r="AP251" s="2" t="s">
        <v>49</v>
      </c>
      <c r="AQ251" s="2"/>
      <c r="AR251" s="2"/>
      <c r="AS251" s="2"/>
      <c r="AT251" s="2"/>
      <c r="AU251" s="2"/>
    </row>
    <row r="252" spans="1:47" ht="15" customHeight="1" x14ac:dyDescent="0.25">
      <c r="A252" s="10">
        <v>130891</v>
      </c>
      <c r="B252" s="2"/>
      <c r="C252" s="2"/>
      <c r="D252" s="8">
        <f>VLOOKUP(A252,[1]General!$A:$J,7,0)</f>
        <v>20</v>
      </c>
      <c r="E252" s="3"/>
      <c r="F252" s="6">
        <f t="shared" si="14"/>
        <v>40</v>
      </c>
      <c r="G252" s="6">
        <f t="shared" si="15"/>
        <v>80</v>
      </c>
      <c r="H252" s="6">
        <f t="shared" si="16"/>
        <v>40</v>
      </c>
      <c r="I252" s="6">
        <f t="shared" si="17"/>
        <v>40</v>
      </c>
      <c r="J252" s="8" t="str">
        <f>VLOOKUP($A252,[1]General!$A:$C,2,0)</f>
        <v>George Vertue - Rare folio engraving of Edward VI 1736</v>
      </c>
      <c r="K252" s="8" t="str">
        <f>VLOOKUP($A252,[1]General!$A:$C,2,0)</f>
        <v>George Vertue - Rare folio engraving of Edward VI 1736</v>
      </c>
      <c r="L252" s="2"/>
      <c r="M252" s="2"/>
      <c r="N252" s="8" t="str">
        <f>VLOOKUP($A252,[1]General!$A:$I,9,0)</f>
        <v>Excellent condition - please review the images carefully</v>
      </c>
      <c r="O252" s="2"/>
      <c r="P252" s="2"/>
      <c r="Q252" s="2"/>
      <c r="R252" s="2"/>
      <c r="S252" s="2"/>
      <c r="T252" s="2"/>
      <c r="U252" s="2"/>
      <c r="V252" s="5" t="s">
        <v>64</v>
      </c>
      <c r="W252" s="2"/>
      <c r="X252" s="2"/>
      <c r="Y252" s="2"/>
      <c r="Z252" s="2"/>
      <c r="AA252" s="2"/>
      <c r="AB252" s="2" t="s">
        <v>47</v>
      </c>
      <c r="AC252" s="2"/>
      <c r="AD252" s="2" t="s">
        <v>48</v>
      </c>
      <c r="AE252" s="2"/>
      <c r="AF252" s="2"/>
      <c r="AG252" s="2"/>
      <c r="AH252" s="2" t="s">
        <v>49</v>
      </c>
      <c r="AI252" s="2"/>
      <c r="AJ252" s="2"/>
      <c r="AK252" s="2" t="s">
        <v>49</v>
      </c>
      <c r="AL252" s="2" t="s">
        <v>49</v>
      </c>
      <c r="AM252" s="2" t="s">
        <v>49</v>
      </c>
      <c r="AN252" s="2" t="s">
        <v>49</v>
      </c>
      <c r="AO252" s="2" t="s">
        <v>49</v>
      </c>
      <c r="AP252" s="2" t="s">
        <v>49</v>
      </c>
      <c r="AQ252" s="2"/>
      <c r="AR252" s="2"/>
      <c r="AS252" s="2"/>
      <c r="AT252" s="2"/>
      <c r="AU252" s="2"/>
    </row>
    <row r="253" spans="1:47" ht="15" customHeight="1" x14ac:dyDescent="0.25">
      <c r="A253" s="10">
        <v>130894</v>
      </c>
      <c r="B253" s="2"/>
      <c r="C253" s="2"/>
      <c r="D253" s="8">
        <f>VLOOKUP(A253,[1]General!$A:$J,7,0)</f>
        <v>20</v>
      </c>
      <c r="E253" s="4"/>
      <c r="F253" s="6">
        <f t="shared" ref="F253:F312" si="18">D253*2</f>
        <v>40</v>
      </c>
      <c r="G253" s="6">
        <f t="shared" ref="G253:G312" si="19">F253*2</f>
        <v>80</v>
      </c>
      <c r="H253" s="6">
        <f t="shared" si="16"/>
        <v>40</v>
      </c>
      <c r="I253" s="6">
        <f t="shared" si="17"/>
        <v>40</v>
      </c>
      <c r="J253" s="8" t="str">
        <f>VLOOKUP($A253,[1]General!$A:$C,2,0)</f>
        <v>George Vertue - Rare folio engraving of Egbert, King of the Saxons 1736</v>
      </c>
      <c r="K253" s="8" t="str">
        <f>VLOOKUP($A253,[1]General!$A:$C,2,0)</f>
        <v>George Vertue - Rare folio engraving of Egbert, King of the Saxons 1736</v>
      </c>
      <c r="L253" s="2"/>
      <c r="M253" s="2"/>
      <c r="N253" s="8" t="str">
        <f>VLOOKUP($A253,[1]General!$A:$I,9,0)</f>
        <v>Excellent condition - please review the images carefully</v>
      </c>
      <c r="O253" s="2"/>
      <c r="P253" s="2"/>
      <c r="Q253" s="2"/>
      <c r="R253" s="2"/>
      <c r="S253" s="2"/>
      <c r="T253" s="2"/>
      <c r="U253" s="2"/>
      <c r="V253" s="5" t="s">
        <v>64</v>
      </c>
      <c r="W253" s="2"/>
      <c r="X253" s="2"/>
      <c r="Y253" s="2"/>
      <c r="Z253" s="2"/>
      <c r="AA253" s="2"/>
      <c r="AB253" s="2" t="s">
        <v>47</v>
      </c>
      <c r="AC253" s="2"/>
      <c r="AD253" s="2" t="s">
        <v>48</v>
      </c>
      <c r="AE253" s="2"/>
      <c r="AF253" s="2"/>
      <c r="AG253" s="2"/>
      <c r="AH253" s="2" t="s">
        <v>49</v>
      </c>
      <c r="AI253" s="2"/>
      <c r="AJ253" s="2"/>
      <c r="AK253" s="2" t="s">
        <v>49</v>
      </c>
      <c r="AL253" s="2" t="s">
        <v>49</v>
      </c>
      <c r="AM253" s="2" t="s">
        <v>49</v>
      </c>
      <c r="AN253" s="2" t="s">
        <v>49</v>
      </c>
      <c r="AO253" s="2" t="s">
        <v>49</v>
      </c>
      <c r="AP253" s="2" t="s">
        <v>49</v>
      </c>
      <c r="AQ253" s="2"/>
      <c r="AR253" s="2"/>
      <c r="AS253" s="2"/>
      <c r="AT253" s="2"/>
      <c r="AU253" s="2"/>
    </row>
    <row r="254" spans="1:47" ht="15" customHeight="1" x14ac:dyDescent="0.25">
      <c r="A254" s="10">
        <v>130895</v>
      </c>
      <c r="B254" s="2"/>
      <c r="C254" s="2"/>
      <c r="D254" s="8">
        <f>VLOOKUP(A254,[1]General!$A:$J,7,0)</f>
        <v>20</v>
      </c>
      <c r="E254" s="4"/>
      <c r="F254" s="6">
        <f t="shared" si="18"/>
        <v>40</v>
      </c>
      <c r="G254" s="6">
        <f t="shared" si="19"/>
        <v>80</v>
      </c>
      <c r="H254" s="6">
        <f t="shared" si="16"/>
        <v>40</v>
      </c>
      <c r="I254" s="6">
        <f t="shared" si="17"/>
        <v>40</v>
      </c>
      <c r="J254" s="8" t="str">
        <f>VLOOKUP($A254,[1]General!$A:$C,2,0)</f>
        <v>George Vertue - Rare folio engraving of Alfred the Great 1736</v>
      </c>
      <c r="K254" s="8" t="str">
        <f>VLOOKUP($A254,[1]General!$A:$C,2,0)</f>
        <v>George Vertue - Rare folio engraving of Alfred the Great 1736</v>
      </c>
      <c r="L254" s="2"/>
      <c r="M254" s="2"/>
      <c r="N254" s="8" t="str">
        <f>VLOOKUP($A254,[1]General!$A:$I,9,0)</f>
        <v>Excellent condition - please review the images carefully</v>
      </c>
      <c r="O254" s="2"/>
      <c r="P254" s="2"/>
      <c r="Q254" s="2"/>
      <c r="R254" s="2"/>
      <c r="S254" s="2"/>
      <c r="T254" s="2"/>
      <c r="U254" s="2"/>
      <c r="V254" s="5" t="s">
        <v>64</v>
      </c>
      <c r="W254" s="2"/>
      <c r="X254" s="2"/>
      <c r="Y254" s="2"/>
      <c r="Z254" s="2"/>
      <c r="AA254" s="2"/>
      <c r="AB254" s="2" t="s">
        <v>47</v>
      </c>
      <c r="AC254" s="2"/>
      <c r="AD254" s="2" t="s">
        <v>48</v>
      </c>
      <c r="AE254" s="2"/>
      <c r="AF254" s="2"/>
      <c r="AG254" s="2"/>
      <c r="AH254" s="2" t="s">
        <v>49</v>
      </c>
      <c r="AI254" s="2"/>
      <c r="AJ254" s="2"/>
      <c r="AK254" s="2" t="s">
        <v>49</v>
      </c>
      <c r="AL254" s="2" t="s">
        <v>49</v>
      </c>
      <c r="AM254" s="2" t="s">
        <v>49</v>
      </c>
      <c r="AN254" s="2" t="s">
        <v>49</v>
      </c>
      <c r="AO254" s="2" t="s">
        <v>49</v>
      </c>
      <c r="AP254" s="2" t="s">
        <v>49</v>
      </c>
      <c r="AQ254" s="2"/>
      <c r="AR254" s="2"/>
      <c r="AS254" s="2"/>
      <c r="AT254" s="2"/>
      <c r="AU254" s="2"/>
    </row>
    <row r="255" spans="1:47" ht="15" customHeight="1" x14ac:dyDescent="0.25">
      <c r="A255" s="10">
        <v>130896</v>
      </c>
      <c r="B255" s="2"/>
      <c r="C255" s="2"/>
      <c r="D255" s="8">
        <f>VLOOKUP(A255,[1]General!$A:$J,7,0)</f>
        <v>20</v>
      </c>
      <c r="E255" s="3"/>
      <c r="F255" s="6">
        <f t="shared" si="18"/>
        <v>40</v>
      </c>
      <c r="G255" s="6">
        <f t="shared" si="19"/>
        <v>80</v>
      </c>
      <c r="H255" s="6">
        <f t="shared" si="16"/>
        <v>40</v>
      </c>
      <c r="I255" s="6">
        <f t="shared" si="17"/>
        <v>40</v>
      </c>
      <c r="J255" s="8" t="str">
        <f>VLOOKUP($A255,[1]General!$A:$C,2,0)</f>
        <v>George Vertue - Rare folio engraving  King Canute 1736</v>
      </c>
      <c r="K255" s="8" t="str">
        <f>VLOOKUP($A255,[1]General!$A:$C,2,0)</f>
        <v>George Vertue - Rare folio engraving  King Canute 1736</v>
      </c>
      <c r="L255" s="2"/>
      <c r="M255" s="2"/>
      <c r="N255" s="8" t="str">
        <f>VLOOKUP($A255,[1]General!$A:$I,9,0)</f>
        <v>Excellent condition - please review the images carefully</v>
      </c>
      <c r="O255" s="2"/>
      <c r="P255" s="2"/>
      <c r="Q255" s="2"/>
      <c r="R255" s="2"/>
      <c r="S255" s="2"/>
      <c r="T255" s="2"/>
      <c r="U255" s="2"/>
      <c r="V255" s="5" t="s">
        <v>64</v>
      </c>
      <c r="W255" s="2"/>
      <c r="X255" s="2"/>
      <c r="Y255" s="2"/>
      <c r="Z255" s="2"/>
      <c r="AA255" s="2"/>
      <c r="AB255" s="2" t="s">
        <v>47</v>
      </c>
      <c r="AC255" s="2"/>
      <c r="AD255" s="2" t="s">
        <v>48</v>
      </c>
      <c r="AE255" s="2"/>
      <c r="AF255" s="2"/>
      <c r="AG255" s="2"/>
      <c r="AH255" s="2" t="s">
        <v>49</v>
      </c>
      <c r="AI255" s="2"/>
      <c r="AJ255" s="2"/>
      <c r="AK255" s="2" t="s">
        <v>49</v>
      </c>
      <c r="AL255" s="2" t="s">
        <v>49</v>
      </c>
      <c r="AM255" s="2" t="s">
        <v>49</v>
      </c>
      <c r="AN255" s="2" t="s">
        <v>49</v>
      </c>
      <c r="AO255" s="2" t="s">
        <v>49</v>
      </c>
      <c r="AP255" s="2" t="s">
        <v>49</v>
      </c>
      <c r="AQ255" s="2"/>
      <c r="AR255" s="2"/>
      <c r="AS255" s="2"/>
      <c r="AT255" s="2"/>
      <c r="AU255" s="2"/>
    </row>
    <row r="256" spans="1:47" ht="15" customHeight="1" x14ac:dyDescent="0.25">
      <c r="A256" s="10">
        <v>130897</v>
      </c>
      <c r="B256" s="2"/>
      <c r="C256" s="2"/>
      <c r="D256" s="8">
        <f>VLOOKUP(A256,[1]General!$A:$J,7,0)</f>
        <v>20</v>
      </c>
      <c r="E256" s="3"/>
      <c r="F256" s="6">
        <f t="shared" si="18"/>
        <v>40</v>
      </c>
      <c r="G256" s="6">
        <f t="shared" si="19"/>
        <v>80</v>
      </c>
      <c r="H256" s="6">
        <f t="shared" ref="H256:H316" si="20">F256</f>
        <v>40</v>
      </c>
      <c r="I256" s="6">
        <f t="shared" ref="I256:I316" si="21">H256</f>
        <v>40</v>
      </c>
      <c r="J256" s="8" t="str">
        <f>VLOOKUP($A256,[1]General!$A:$C,2,0)</f>
        <v>George Vertue - Rare folio engraving of William the Conquerer 1736</v>
      </c>
      <c r="K256" s="8" t="str">
        <f>VLOOKUP($A256,[1]General!$A:$C,2,0)</f>
        <v>George Vertue - Rare folio engraving of William the Conquerer 1736</v>
      </c>
      <c r="L256" s="2"/>
      <c r="M256" s="2"/>
      <c r="N256" s="8" t="str">
        <f>VLOOKUP($A256,[1]General!$A:$I,9,0)</f>
        <v>Excellent condition - please review the images carefully</v>
      </c>
      <c r="O256" s="2"/>
      <c r="P256" s="2"/>
      <c r="Q256" s="2"/>
      <c r="R256" s="2"/>
      <c r="S256" s="2"/>
      <c r="T256" s="2"/>
      <c r="U256" s="2"/>
      <c r="V256" s="5" t="s">
        <v>64</v>
      </c>
      <c r="W256" s="2"/>
      <c r="X256" s="2"/>
      <c r="Y256" s="2"/>
      <c r="Z256" s="2"/>
      <c r="AA256" s="2"/>
      <c r="AB256" s="2" t="s">
        <v>47</v>
      </c>
      <c r="AC256" s="2"/>
      <c r="AD256" s="2" t="s">
        <v>48</v>
      </c>
      <c r="AE256" s="2"/>
      <c r="AF256" s="2"/>
      <c r="AG256" s="2"/>
      <c r="AH256" s="2" t="s">
        <v>49</v>
      </c>
      <c r="AI256" s="2"/>
      <c r="AJ256" s="2"/>
      <c r="AK256" s="2" t="s">
        <v>49</v>
      </c>
      <c r="AL256" s="2" t="s">
        <v>49</v>
      </c>
      <c r="AM256" s="2" t="s">
        <v>49</v>
      </c>
      <c r="AN256" s="2" t="s">
        <v>49</v>
      </c>
      <c r="AO256" s="2" t="s">
        <v>49</v>
      </c>
      <c r="AP256" s="2" t="s">
        <v>49</v>
      </c>
      <c r="AQ256" s="2"/>
      <c r="AR256" s="2"/>
      <c r="AS256" s="2"/>
      <c r="AT256" s="2"/>
      <c r="AU256" s="2"/>
    </row>
    <row r="257" spans="1:47" ht="15" customHeight="1" x14ac:dyDescent="0.25">
      <c r="A257" s="10">
        <v>130898</v>
      </c>
      <c r="B257" s="2"/>
      <c r="C257" s="2"/>
      <c r="D257" s="8">
        <f>VLOOKUP(A257,[1]General!$A:$J,7,0)</f>
        <v>20</v>
      </c>
      <c r="E257" s="3"/>
      <c r="F257" s="6">
        <f t="shared" si="18"/>
        <v>40</v>
      </c>
      <c r="G257" s="6">
        <f t="shared" si="19"/>
        <v>80</v>
      </c>
      <c r="H257" s="6">
        <f t="shared" si="20"/>
        <v>40</v>
      </c>
      <c r="I257" s="6">
        <f t="shared" si="21"/>
        <v>40</v>
      </c>
      <c r="J257" s="8" t="str">
        <f>VLOOKUP($A257,[1]General!$A:$C,2,0)</f>
        <v>George Vertue - Rare folio engraving William (Rufus) II 1736</v>
      </c>
      <c r="K257" s="8" t="str">
        <f>VLOOKUP($A257,[1]General!$A:$C,2,0)</f>
        <v>George Vertue - Rare folio engraving William (Rufus) II 1736</v>
      </c>
      <c r="L257" s="2"/>
      <c r="M257" s="2"/>
      <c r="N257" s="8" t="str">
        <f>VLOOKUP($A257,[1]General!$A:$I,9,0)</f>
        <v>Excellent condition - please review the images carefully</v>
      </c>
      <c r="O257" s="2"/>
      <c r="P257" s="2"/>
      <c r="Q257" s="2"/>
      <c r="R257" s="2"/>
      <c r="S257" s="2"/>
      <c r="T257" s="2"/>
      <c r="U257" s="2"/>
      <c r="V257" s="5" t="s">
        <v>64</v>
      </c>
      <c r="W257" s="2"/>
      <c r="X257" s="2"/>
      <c r="Y257" s="2"/>
      <c r="Z257" s="2"/>
      <c r="AA257" s="2"/>
      <c r="AB257" s="2" t="s">
        <v>47</v>
      </c>
      <c r="AC257" s="2"/>
      <c r="AD257" s="2" t="s">
        <v>48</v>
      </c>
      <c r="AE257" s="2"/>
      <c r="AF257" s="2"/>
      <c r="AG257" s="2"/>
      <c r="AH257" s="2" t="s">
        <v>49</v>
      </c>
      <c r="AI257" s="2"/>
      <c r="AJ257" s="2"/>
      <c r="AK257" s="2" t="s">
        <v>49</v>
      </c>
      <c r="AL257" s="2" t="s">
        <v>49</v>
      </c>
      <c r="AM257" s="2" t="s">
        <v>49</v>
      </c>
      <c r="AN257" s="2" t="s">
        <v>49</v>
      </c>
      <c r="AO257" s="2" t="s">
        <v>49</v>
      </c>
      <c r="AP257" s="2" t="s">
        <v>49</v>
      </c>
      <c r="AQ257" s="2"/>
      <c r="AR257" s="2"/>
      <c r="AS257" s="2"/>
      <c r="AT257" s="2"/>
      <c r="AU257" s="2"/>
    </row>
    <row r="258" spans="1:47" ht="15" customHeight="1" x14ac:dyDescent="0.25">
      <c r="A258" s="10">
        <v>130899</v>
      </c>
      <c r="B258" s="2"/>
      <c r="C258" s="2"/>
      <c r="D258" s="8">
        <f>VLOOKUP(A258,[1]General!$A:$J,7,0)</f>
        <v>20</v>
      </c>
      <c r="E258" s="3"/>
      <c r="F258" s="6">
        <f t="shared" si="18"/>
        <v>40</v>
      </c>
      <c r="G258" s="6">
        <f t="shared" si="19"/>
        <v>80</v>
      </c>
      <c r="H258" s="6">
        <f t="shared" si="20"/>
        <v>40</v>
      </c>
      <c r="I258" s="6">
        <f t="shared" si="21"/>
        <v>40</v>
      </c>
      <c r="J258" s="8" t="str">
        <f>VLOOKUP($A258,[1]General!$A:$C,2,0)</f>
        <v>George Vertue - Rare folio engraving of Henry I 1736</v>
      </c>
      <c r="K258" s="8" t="str">
        <f>VLOOKUP($A258,[1]General!$A:$C,2,0)</f>
        <v>George Vertue - Rare folio engraving of Henry I 1736</v>
      </c>
      <c r="L258" s="2"/>
      <c r="M258" s="2"/>
      <c r="N258" s="8" t="str">
        <f>VLOOKUP($A258,[1]General!$A:$I,9,0)</f>
        <v>Excellent condition - please review the images carefully</v>
      </c>
      <c r="O258" s="2"/>
      <c r="P258" s="2"/>
      <c r="Q258" s="2"/>
      <c r="R258" s="2"/>
      <c r="S258" s="2"/>
      <c r="T258" s="2"/>
      <c r="U258" s="2"/>
      <c r="V258" s="5" t="s">
        <v>64</v>
      </c>
      <c r="W258" s="2"/>
      <c r="X258" s="2"/>
      <c r="Y258" s="2"/>
      <c r="Z258" s="2"/>
      <c r="AA258" s="2"/>
      <c r="AB258" s="2" t="s">
        <v>47</v>
      </c>
      <c r="AC258" s="2"/>
      <c r="AD258" s="2" t="s">
        <v>48</v>
      </c>
      <c r="AE258" s="2"/>
      <c r="AF258" s="2"/>
      <c r="AG258" s="2"/>
      <c r="AH258" s="2" t="s">
        <v>49</v>
      </c>
      <c r="AI258" s="2"/>
      <c r="AJ258" s="2"/>
      <c r="AK258" s="2" t="s">
        <v>49</v>
      </c>
      <c r="AL258" s="2" t="s">
        <v>49</v>
      </c>
      <c r="AM258" s="2" t="s">
        <v>49</v>
      </c>
      <c r="AN258" s="2" t="s">
        <v>49</v>
      </c>
      <c r="AO258" s="2" t="s">
        <v>49</v>
      </c>
      <c r="AP258" s="2" t="s">
        <v>49</v>
      </c>
      <c r="AQ258" s="2"/>
      <c r="AR258" s="2"/>
      <c r="AS258" s="2"/>
      <c r="AT258" s="2"/>
      <c r="AU258" s="2"/>
    </row>
    <row r="259" spans="1:47" ht="15" customHeight="1" x14ac:dyDescent="0.25">
      <c r="A259" s="10">
        <v>130900</v>
      </c>
      <c r="B259" s="2"/>
      <c r="C259" s="2"/>
      <c r="D259" s="8">
        <f>VLOOKUP(A259,[1]General!$A:$J,7,0)</f>
        <v>20</v>
      </c>
      <c r="E259" s="3"/>
      <c r="F259" s="6">
        <f t="shared" si="18"/>
        <v>40</v>
      </c>
      <c r="G259" s="6">
        <f t="shared" si="19"/>
        <v>80</v>
      </c>
      <c r="H259" s="6">
        <f t="shared" si="20"/>
        <v>40</v>
      </c>
      <c r="I259" s="6">
        <f t="shared" si="21"/>
        <v>40</v>
      </c>
      <c r="J259" s="8" t="str">
        <f>VLOOKUP($A259,[1]General!$A:$C,2,0)</f>
        <v>George Vertue - Rare folio engraving King Stephen 1736</v>
      </c>
      <c r="K259" s="8" t="str">
        <f>VLOOKUP($A259,[1]General!$A:$C,2,0)</f>
        <v>George Vertue - Rare folio engraving King Stephen 1736</v>
      </c>
      <c r="L259" s="2"/>
      <c r="M259" s="2"/>
      <c r="N259" s="8" t="str">
        <f>VLOOKUP($A259,[1]General!$A:$I,9,0)</f>
        <v>Excellent condition - please review the images carefully</v>
      </c>
      <c r="O259" s="2"/>
      <c r="P259" s="2"/>
      <c r="Q259" s="2"/>
      <c r="R259" s="2"/>
      <c r="S259" s="2"/>
      <c r="T259" s="2"/>
      <c r="U259" s="2"/>
      <c r="V259" s="5" t="s">
        <v>64</v>
      </c>
      <c r="W259" s="2"/>
      <c r="X259" s="2"/>
      <c r="Y259" s="2"/>
      <c r="Z259" s="2"/>
      <c r="AA259" s="2"/>
      <c r="AB259" s="2" t="s">
        <v>47</v>
      </c>
      <c r="AC259" s="2"/>
      <c r="AD259" s="2" t="s">
        <v>48</v>
      </c>
      <c r="AE259" s="2"/>
      <c r="AF259" s="2"/>
      <c r="AG259" s="2"/>
      <c r="AH259" s="2" t="s">
        <v>49</v>
      </c>
      <c r="AI259" s="2"/>
      <c r="AJ259" s="2"/>
      <c r="AK259" s="2" t="s">
        <v>49</v>
      </c>
      <c r="AL259" s="2" t="s">
        <v>49</v>
      </c>
      <c r="AM259" s="2" t="s">
        <v>49</v>
      </c>
      <c r="AN259" s="2" t="s">
        <v>49</v>
      </c>
      <c r="AO259" s="2" t="s">
        <v>49</v>
      </c>
      <c r="AP259" s="2" t="s">
        <v>49</v>
      </c>
      <c r="AQ259" s="2"/>
      <c r="AR259" s="2"/>
      <c r="AS259" s="2"/>
      <c r="AT259" s="2"/>
      <c r="AU259" s="2"/>
    </row>
    <row r="260" spans="1:47" ht="15" customHeight="1" x14ac:dyDescent="0.25">
      <c r="A260" s="10">
        <v>131061</v>
      </c>
      <c r="B260" s="2"/>
      <c r="C260" s="2"/>
      <c r="D260" s="8">
        <f>VLOOKUP(A260,[1]General!$A:$J,7,0)</f>
        <v>5</v>
      </c>
      <c r="E260" s="3"/>
      <c r="F260" s="6">
        <f t="shared" si="18"/>
        <v>10</v>
      </c>
      <c r="G260" s="6">
        <f t="shared" si="19"/>
        <v>20</v>
      </c>
      <c r="H260" s="6">
        <f t="shared" si="20"/>
        <v>10</v>
      </c>
      <c r="I260" s="6">
        <f t="shared" si="21"/>
        <v>10</v>
      </c>
      <c r="J260" s="8" t="str">
        <f>VLOOKUP($A260,[1]General!$A:$C,2,0)</f>
        <v>J Bell - Original World of Fashion print 1824-51</v>
      </c>
      <c r="K260" s="8" t="str">
        <f>VLOOKUP($A260,[1]General!$A:$C,2,0)</f>
        <v>J Bell - Original World of Fashion print 1824-51</v>
      </c>
      <c r="L260" s="2"/>
      <c r="M260" s="2"/>
      <c r="N260" s="8" t="str">
        <f>VLOOKUP($A260,[1]General!$A:$I,9,0)</f>
        <v>Excellent condition - please review the images carefully for any age-related marks</v>
      </c>
      <c r="O260" s="2"/>
      <c r="P260" s="2"/>
      <c r="Q260" s="2"/>
      <c r="R260" s="2"/>
      <c r="S260" s="2"/>
      <c r="T260" s="2"/>
      <c r="U260" s="2"/>
      <c r="V260" s="5" t="s">
        <v>64</v>
      </c>
      <c r="W260" s="2"/>
      <c r="X260" s="2"/>
      <c r="Y260" s="2"/>
      <c r="Z260" s="2"/>
      <c r="AA260" s="2"/>
      <c r="AB260" s="2" t="s">
        <v>47</v>
      </c>
      <c r="AC260" s="2"/>
      <c r="AD260" s="2" t="s">
        <v>48</v>
      </c>
      <c r="AE260" s="2"/>
      <c r="AF260" s="2"/>
      <c r="AG260" s="2"/>
      <c r="AH260" s="2" t="s">
        <v>49</v>
      </c>
      <c r="AI260" s="2"/>
      <c r="AJ260" s="2"/>
      <c r="AK260" s="2" t="s">
        <v>49</v>
      </c>
      <c r="AL260" s="2" t="s">
        <v>49</v>
      </c>
      <c r="AM260" s="2" t="s">
        <v>49</v>
      </c>
      <c r="AN260" s="2" t="s">
        <v>49</v>
      </c>
      <c r="AO260" s="2" t="s">
        <v>49</v>
      </c>
      <c r="AP260" s="2" t="s">
        <v>49</v>
      </c>
      <c r="AQ260" s="2"/>
      <c r="AR260" s="2"/>
      <c r="AS260" s="2"/>
      <c r="AT260" s="2"/>
      <c r="AU260" s="2"/>
    </row>
    <row r="261" spans="1:47" ht="15" customHeight="1" x14ac:dyDescent="0.25">
      <c r="A261" s="10">
        <v>131062</v>
      </c>
      <c r="B261" s="2"/>
      <c r="C261" s="2"/>
      <c r="D261" s="8">
        <f>VLOOKUP(A261,[1]General!$A:$J,7,0)</f>
        <v>5</v>
      </c>
      <c r="E261" s="3"/>
      <c r="F261" s="6">
        <f t="shared" si="18"/>
        <v>10</v>
      </c>
      <c r="G261" s="6">
        <f t="shared" si="19"/>
        <v>20</v>
      </c>
      <c r="H261" s="6">
        <f t="shared" si="20"/>
        <v>10</v>
      </c>
      <c r="I261" s="6">
        <f t="shared" si="21"/>
        <v>10</v>
      </c>
      <c r="J261" s="8" t="str">
        <f>VLOOKUP($A261,[1]General!$A:$C,2,0)</f>
        <v>J Bell - Original World of Fashion print 1824-51</v>
      </c>
      <c r="K261" s="8" t="str">
        <f>VLOOKUP($A261,[1]General!$A:$C,2,0)</f>
        <v>J Bell - Original World of Fashion print 1824-51</v>
      </c>
      <c r="L261" s="2"/>
      <c r="M261" s="2"/>
      <c r="N261" s="8" t="str">
        <f>VLOOKUP($A261,[1]General!$A:$I,9,0)</f>
        <v>Excellent condition - please review the images carefully for any age-related marks</v>
      </c>
      <c r="O261" s="2"/>
      <c r="P261" s="2"/>
      <c r="Q261" s="2"/>
      <c r="R261" s="2"/>
      <c r="S261" s="2"/>
      <c r="T261" s="2"/>
      <c r="U261" s="2"/>
      <c r="V261" s="5" t="s">
        <v>64</v>
      </c>
      <c r="W261" s="2"/>
      <c r="X261" s="2"/>
      <c r="Y261" s="2"/>
      <c r="Z261" s="2"/>
      <c r="AA261" s="2"/>
      <c r="AB261" s="2" t="s">
        <v>47</v>
      </c>
      <c r="AC261" s="2"/>
      <c r="AD261" s="2" t="s">
        <v>48</v>
      </c>
      <c r="AE261" s="2"/>
      <c r="AF261" s="2"/>
      <c r="AG261" s="2"/>
      <c r="AH261" s="2" t="s">
        <v>49</v>
      </c>
      <c r="AI261" s="2"/>
      <c r="AJ261" s="2"/>
      <c r="AK261" s="2" t="s">
        <v>49</v>
      </c>
      <c r="AL261" s="2" t="s">
        <v>49</v>
      </c>
      <c r="AM261" s="2" t="s">
        <v>49</v>
      </c>
      <c r="AN261" s="2" t="s">
        <v>49</v>
      </c>
      <c r="AO261" s="2" t="s">
        <v>49</v>
      </c>
      <c r="AP261" s="2" t="s">
        <v>49</v>
      </c>
      <c r="AQ261" s="2"/>
      <c r="AR261" s="2"/>
      <c r="AS261" s="2"/>
      <c r="AT261" s="2"/>
      <c r="AU261" s="2"/>
    </row>
    <row r="262" spans="1:47" ht="15" customHeight="1" x14ac:dyDescent="0.25">
      <c r="A262" s="10">
        <v>131063</v>
      </c>
      <c r="B262" s="2"/>
      <c r="C262" s="2"/>
      <c r="D262" s="8">
        <f>VLOOKUP(A262,[1]General!$A:$J,7,0)</f>
        <v>5</v>
      </c>
      <c r="E262" s="3"/>
      <c r="F262" s="6">
        <f t="shared" si="18"/>
        <v>10</v>
      </c>
      <c r="G262" s="6">
        <f t="shared" si="19"/>
        <v>20</v>
      </c>
      <c r="H262" s="6">
        <f t="shared" si="20"/>
        <v>10</v>
      </c>
      <c r="I262" s="6">
        <f t="shared" si="21"/>
        <v>10</v>
      </c>
      <c r="J262" s="8" t="str">
        <f>VLOOKUP($A262,[1]General!$A:$C,2,0)</f>
        <v>J Bell - Original World of Fashion print 1824-51</v>
      </c>
      <c r="K262" s="8" t="str">
        <f>VLOOKUP($A262,[1]General!$A:$C,2,0)</f>
        <v>J Bell - Original World of Fashion print 1824-51</v>
      </c>
      <c r="L262" s="2"/>
      <c r="M262" s="2"/>
      <c r="N262" s="8" t="str">
        <f>VLOOKUP($A262,[1]General!$A:$I,9,0)</f>
        <v>Excellent condition - please review the images carefully for any age-related marks</v>
      </c>
      <c r="O262" s="2"/>
      <c r="P262" s="2"/>
      <c r="Q262" s="2"/>
      <c r="R262" s="2"/>
      <c r="S262" s="2"/>
      <c r="T262" s="2"/>
      <c r="U262" s="2"/>
      <c r="V262" s="5" t="s">
        <v>64</v>
      </c>
      <c r="W262" s="2"/>
      <c r="X262" s="2"/>
      <c r="Y262" s="2"/>
      <c r="Z262" s="2"/>
      <c r="AA262" s="2"/>
      <c r="AB262" s="2" t="s">
        <v>47</v>
      </c>
      <c r="AC262" s="2"/>
      <c r="AD262" s="2" t="s">
        <v>48</v>
      </c>
      <c r="AE262" s="2"/>
      <c r="AF262" s="2"/>
      <c r="AG262" s="2"/>
      <c r="AH262" s="2" t="s">
        <v>49</v>
      </c>
      <c r="AI262" s="2"/>
      <c r="AJ262" s="2"/>
      <c r="AK262" s="2" t="s">
        <v>49</v>
      </c>
      <c r="AL262" s="2" t="s">
        <v>49</v>
      </c>
      <c r="AM262" s="2" t="s">
        <v>49</v>
      </c>
      <c r="AN262" s="2" t="s">
        <v>49</v>
      </c>
      <c r="AO262" s="2" t="s">
        <v>49</v>
      </c>
      <c r="AP262" s="2" t="s">
        <v>49</v>
      </c>
      <c r="AQ262" s="2"/>
      <c r="AR262" s="2"/>
      <c r="AS262" s="2"/>
      <c r="AT262" s="2"/>
      <c r="AU262" s="2"/>
    </row>
    <row r="263" spans="1:47" ht="15" customHeight="1" x14ac:dyDescent="0.25">
      <c r="A263" s="10">
        <v>131064</v>
      </c>
      <c r="B263" s="2"/>
      <c r="C263" s="2"/>
      <c r="D263" s="8">
        <f>VLOOKUP(A263,[1]General!$A:$J,7,0)</f>
        <v>5</v>
      </c>
      <c r="E263" s="3"/>
      <c r="F263" s="6">
        <f t="shared" si="18"/>
        <v>10</v>
      </c>
      <c r="G263" s="6">
        <f t="shared" si="19"/>
        <v>20</v>
      </c>
      <c r="H263" s="6">
        <f t="shared" si="20"/>
        <v>10</v>
      </c>
      <c r="I263" s="6">
        <f t="shared" si="21"/>
        <v>10</v>
      </c>
      <c r="J263" s="8" t="str">
        <f>VLOOKUP($A263,[1]General!$A:$C,2,0)</f>
        <v>J Bell - Original World of Fashion print 1824-51</v>
      </c>
      <c r="K263" s="8" t="str">
        <f>VLOOKUP($A263,[1]General!$A:$C,2,0)</f>
        <v>J Bell - Original World of Fashion print 1824-51</v>
      </c>
      <c r="L263" s="2"/>
      <c r="M263" s="2"/>
      <c r="N263" s="8" t="str">
        <f>VLOOKUP($A263,[1]General!$A:$I,9,0)</f>
        <v>Excellent condition - please review the images carefully for any age-related marks</v>
      </c>
      <c r="O263" s="2"/>
      <c r="P263" s="2"/>
      <c r="Q263" s="2"/>
      <c r="R263" s="2"/>
      <c r="S263" s="2"/>
      <c r="T263" s="2"/>
      <c r="U263" s="2"/>
      <c r="V263" s="5" t="s">
        <v>64</v>
      </c>
      <c r="W263" s="2"/>
      <c r="X263" s="2"/>
      <c r="Y263" s="2"/>
      <c r="Z263" s="2"/>
      <c r="AA263" s="2"/>
      <c r="AB263" s="2" t="s">
        <v>47</v>
      </c>
      <c r="AC263" s="2"/>
      <c r="AD263" s="2" t="s">
        <v>48</v>
      </c>
      <c r="AE263" s="2"/>
      <c r="AF263" s="2"/>
      <c r="AG263" s="2"/>
      <c r="AH263" s="2" t="s">
        <v>49</v>
      </c>
      <c r="AI263" s="2"/>
      <c r="AJ263" s="2"/>
      <c r="AK263" s="2" t="s">
        <v>49</v>
      </c>
      <c r="AL263" s="2" t="s">
        <v>49</v>
      </c>
      <c r="AM263" s="2" t="s">
        <v>49</v>
      </c>
      <c r="AN263" s="2" t="s">
        <v>49</v>
      </c>
      <c r="AO263" s="2" t="s">
        <v>49</v>
      </c>
      <c r="AP263" s="2" t="s">
        <v>49</v>
      </c>
      <c r="AQ263" s="2"/>
      <c r="AR263" s="2"/>
      <c r="AS263" s="2"/>
      <c r="AT263" s="2"/>
      <c r="AU263" s="2"/>
    </row>
    <row r="264" spans="1:47" ht="15" customHeight="1" x14ac:dyDescent="0.25">
      <c r="A264" s="10">
        <v>131065</v>
      </c>
      <c r="B264" s="2"/>
      <c r="C264" s="2"/>
      <c r="D264" s="8">
        <f>VLOOKUP(A264,[1]General!$A:$J,7,0)</f>
        <v>5</v>
      </c>
      <c r="E264" s="3"/>
      <c r="F264" s="6">
        <f t="shared" si="18"/>
        <v>10</v>
      </c>
      <c r="G264" s="6">
        <f t="shared" si="19"/>
        <v>20</v>
      </c>
      <c r="H264" s="6">
        <f t="shared" si="20"/>
        <v>10</v>
      </c>
      <c r="I264" s="6">
        <f t="shared" si="21"/>
        <v>10</v>
      </c>
      <c r="J264" s="8" t="str">
        <f>VLOOKUP($A264,[1]General!$A:$C,2,0)</f>
        <v>J Bell - Original World of Fashion print 1824-51</v>
      </c>
      <c r="K264" s="8" t="str">
        <f>VLOOKUP($A264,[1]General!$A:$C,2,0)</f>
        <v>J Bell - Original World of Fashion print 1824-51</v>
      </c>
      <c r="L264" s="2"/>
      <c r="M264" s="2"/>
      <c r="N264" s="8" t="str">
        <f>VLOOKUP($A264,[1]General!$A:$I,9,0)</f>
        <v>Excellent condition - please review the images carefully for any age-related marks</v>
      </c>
      <c r="O264" s="2"/>
      <c r="P264" s="2"/>
      <c r="Q264" s="2"/>
      <c r="R264" s="2"/>
      <c r="S264" s="2"/>
      <c r="T264" s="2"/>
      <c r="U264" s="2"/>
      <c r="V264" s="5" t="s">
        <v>64</v>
      </c>
      <c r="W264" s="2"/>
      <c r="X264" s="2"/>
      <c r="Y264" s="2"/>
      <c r="Z264" s="2"/>
      <c r="AA264" s="2"/>
      <c r="AB264" s="2" t="s">
        <v>47</v>
      </c>
      <c r="AC264" s="2"/>
      <c r="AD264" s="2" t="s">
        <v>48</v>
      </c>
      <c r="AE264" s="2"/>
      <c r="AF264" s="2"/>
      <c r="AG264" s="2"/>
      <c r="AH264" s="2" t="s">
        <v>49</v>
      </c>
      <c r="AI264" s="2"/>
      <c r="AJ264" s="2"/>
      <c r="AK264" s="2" t="s">
        <v>49</v>
      </c>
      <c r="AL264" s="2" t="s">
        <v>49</v>
      </c>
      <c r="AM264" s="2" t="s">
        <v>49</v>
      </c>
      <c r="AN264" s="2" t="s">
        <v>49</v>
      </c>
      <c r="AO264" s="2" t="s">
        <v>49</v>
      </c>
      <c r="AP264" s="2" t="s">
        <v>49</v>
      </c>
      <c r="AQ264" s="2"/>
      <c r="AR264" s="2"/>
      <c r="AS264" s="2"/>
      <c r="AT264" s="2"/>
      <c r="AU264" s="2"/>
    </row>
    <row r="265" spans="1:47" ht="15" customHeight="1" x14ac:dyDescent="0.25">
      <c r="A265" s="10">
        <v>131069</v>
      </c>
      <c r="B265" s="2"/>
      <c r="C265" s="2"/>
      <c r="D265" s="8">
        <f>VLOOKUP(A265,[1]General!$A:$J,7,0)</f>
        <v>5</v>
      </c>
      <c r="E265" s="3"/>
      <c r="F265" s="6">
        <f t="shared" si="18"/>
        <v>10</v>
      </c>
      <c r="G265" s="6">
        <f t="shared" si="19"/>
        <v>20</v>
      </c>
      <c r="H265" s="6">
        <f t="shared" si="20"/>
        <v>10</v>
      </c>
      <c r="I265" s="6">
        <f t="shared" si="21"/>
        <v>10</v>
      </c>
      <c r="J265" s="8" t="str">
        <f>VLOOKUP($A265,[1]General!$A:$C,2,0)</f>
        <v>Le Follet - 19th century fashion print 1830-40</v>
      </c>
      <c r="K265" s="8" t="str">
        <f>VLOOKUP($A265,[1]General!$A:$C,2,0)</f>
        <v>Le Follet - 19th century fashion print 1830-40</v>
      </c>
      <c r="L265" s="2"/>
      <c r="M265" s="2"/>
      <c r="N265" s="8" t="str">
        <f>VLOOKUP($A265,[1]General!$A:$I,9,0)</f>
        <v>Excellent condition - please review the images carefully for any age-related marks</v>
      </c>
      <c r="O265" s="2"/>
      <c r="P265" s="2"/>
      <c r="Q265" s="2"/>
      <c r="R265" s="2"/>
      <c r="S265" s="2"/>
      <c r="T265" s="2"/>
      <c r="U265" s="2"/>
      <c r="V265" s="5" t="s">
        <v>64</v>
      </c>
      <c r="W265" s="2"/>
      <c r="X265" s="2"/>
      <c r="Y265" s="2"/>
      <c r="Z265" s="2"/>
      <c r="AA265" s="2"/>
      <c r="AB265" s="2" t="s">
        <v>47</v>
      </c>
      <c r="AC265" s="2"/>
      <c r="AD265" s="2" t="s">
        <v>48</v>
      </c>
      <c r="AE265" s="2"/>
      <c r="AF265" s="2"/>
      <c r="AG265" s="2"/>
      <c r="AH265" s="2" t="s">
        <v>49</v>
      </c>
      <c r="AI265" s="2"/>
      <c r="AJ265" s="2"/>
      <c r="AK265" s="2" t="s">
        <v>49</v>
      </c>
      <c r="AL265" s="2" t="s">
        <v>49</v>
      </c>
      <c r="AM265" s="2" t="s">
        <v>49</v>
      </c>
      <c r="AN265" s="2" t="s">
        <v>49</v>
      </c>
      <c r="AO265" s="2" t="s">
        <v>49</v>
      </c>
      <c r="AP265" s="2" t="s">
        <v>49</v>
      </c>
      <c r="AQ265" s="2"/>
      <c r="AR265" s="2"/>
      <c r="AS265" s="2"/>
      <c r="AT265" s="2"/>
      <c r="AU265" s="2"/>
    </row>
    <row r="266" spans="1:47" ht="15" customHeight="1" x14ac:dyDescent="0.25">
      <c r="A266" s="10">
        <v>131070</v>
      </c>
      <c r="B266" s="2"/>
      <c r="C266" s="2"/>
      <c r="D266" s="8">
        <f>VLOOKUP(A266,[1]General!$A:$J,7,0)</f>
        <v>5</v>
      </c>
      <c r="E266" s="3"/>
      <c r="F266" s="6">
        <f t="shared" si="18"/>
        <v>10</v>
      </c>
      <c r="G266" s="6">
        <f t="shared" si="19"/>
        <v>20</v>
      </c>
      <c r="H266" s="6">
        <f t="shared" si="20"/>
        <v>10</v>
      </c>
      <c r="I266" s="6">
        <f t="shared" si="21"/>
        <v>10</v>
      </c>
      <c r="J266" s="8" t="str">
        <f>VLOOKUP($A266,[1]General!$A:$C,2,0)</f>
        <v>Le Follet - 19th century fashion print 1830-40</v>
      </c>
      <c r="K266" s="8" t="str">
        <f>VLOOKUP($A266,[1]General!$A:$C,2,0)</f>
        <v>Le Follet - 19th century fashion print 1830-40</v>
      </c>
      <c r="L266" s="2"/>
      <c r="M266" s="2"/>
      <c r="N266" s="8" t="str">
        <f>VLOOKUP($A266,[1]General!$A:$I,9,0)</f>
        <v>Excellent condition - please review the images carefully for any age-related marks</v>
      </c>
      <c r="O266" s="2"/>
      <c r="P266" s="2"/>
      <c r="Q266" s="2"/>
      <c r="R266" s="2"/>
      <c r="S266" s="2"/>
      <c r="T266" s="2"/>
      <c r="U266" s="2"/>
      <c r="V266" s="5" t="s">
        <v>64</v>
      </c>
      <c r="W266" s="2"/>
      <c r="X266" s="2"/>
      <c r="Y266" s="2"/>
      <c r="Z266" s="2"/>
      <c r="AA266" s="2"/>
      <c r="AB266" s="2" t="s">
        <v>47</v>
      </c>
      <c r="AC266" s="2"/>
      <c r="AD266" s="2" t="s">
        <v>48</v>
      </c>
      <c r="AE266" s="2"/>
      <c r="AF266" s="2"/>
      <c r="AG266" s="2"/>
      <c r="AH266" s="2" t="s">
        <v>49</v>
      </c>
      <c r="AI266" s="2"/>
      <c r="AJ266" s="2"/>
      <c r="AK266" s="2" t="s">
        <v>49</v>
      </c>
      <c r="AL266" s="2" t="s">
        <v>49</v>
      </c>
      <c r="AM266" s="2" t="s">
        <v>49</v>
      </c>
      <c r="AN266" s="2" t="s">
        <v>49</v>
      </c>
      <c r="AO266" s="2" t="s">
        <v>49</v>
      </c>
      <c r="AP266" s="2" t="s">
        <v>49</v>
      </c>
      <c r="AQ266" s="2"/>
      <c r="AR266" s="2"/>
      <c r="AS266" s="2"/>
      <c r="AT266" s="2"/>
      <c r="AU266" s="2"/>
    </row>
    <row r="267" spans="1:47" ht="15" customHeight="1" x14ac:dyDescent="0.25">
      <c r="A267" s="10">
        <v>131520</v>
      </c>
      <c r="B267" s="2"/>
      <c r="C267" s="2"/>
      <c r="D267" s="8">
        <f>VLOOKUP(A267,[1]General!$A:$J,7,0)</f>
        <v>20</v>
      </c>
      <c r="E267" s="3"/>
      <c r="F267" s="6">
        <f t="shared" si="18"/>
        <v>40</v>
      </c>
      <c r="G267" s="6">
        <f t="shared" si="19"/>
        <v>80</v>
      </c>
      <c r="H267" s="6">
        <f t="shared" si="20"/>
        <v>40</v>
      </c>
      <c r="I267" s="6">
        <f t="shared" si="21"/>
        <v>40</v>
      </c>
      <c r="J267" s="8" t="str">
        <f>VLOOKUP($A267,[1]General!$A:$C,2,0)</f>
        <v>William McFarlane - Lithograph of Persia 1872</v>
      </c>
      <c r="K267" s="8" t="str">
        <f>VLOOKUP($A267,[1]General!$A:$C,2,0)</f>
        <v>William McFarlane - Lithograph of Persia 1872</v>
      </c>
      <c r="L267" s="2"/>
      <c r="M267" s="2"/>
      <c r="N267" s="8" t="str">
        <f>VLOOKUP($A267,[1]General!$A:$I,9,0)</f>
        <v>Excellent condition - please review the images carefully</v>
      </c>
      <c r="O267" s="2"/>
      <c r="P267" s="2"/>
      <c r="Q267" s="2"/>
      <c r="R267" s="2"/>
      <c r="S267" s="2"/>
      <c r="T267" s="2"/>
      <c r="U267" s="2"/>
      <c r="V267" s="5" t="s">
        <v>64</v>
      </c>
      <c r="W267" s="2"/>
      <c r="X267" s="2"/>
      <c r="Y267" s="2"/>
      <c r="Z267" s="2"/>
      <c r="AA267" s="2"/>
      <c r="AB267" s="2" t="s">
        <v>47</v>
      </c>
      <c r="AC267" s="2"/>
      <c r="AD267" s="2" t="s">
        <v>48</v>
      </c>
      <c r="AE267" s="2"/>
      <c r="AF267" s="2"/>
      <c r="AG267" s="2"/>
      <c r="AH267" s="2" t="s">
        <v>49</v>
      </c>
      <c r="AI267" s="2"/>
      <c r="AJ267" s="2"/>
      <c r="AK267" s="2" t="s">
        <v>49</v>
      </c>
      <c r="AL267" s="2" t="s">
        <v>49</v>
      </c>
      <c r="AM267" s="2" t="s">
        <v>49</v>
      </c>
      <c r="AN267" s="2" t="s">
        <v>49</v>
      </c>
      <c r="AO267" s="2" t="s">
        <v>49</v>
      </c>
      <c r="AP267" s="2" t="s">
        <v>49</v>
      </c>
      <c r="AQ267" s="2"/>
      <c r="AR267" s="2"/>
      <c r="AS267" s="2"/>
      <c r="AT267" s="2"/>
      <c r="AU267" s="2"/>
    </row>
    <row r="268" spans="1:47" ht="15" customHeight="1" x14ac:dyDescent="0.25">
      <c r="A268" s="10">
        <v>131530</v>
      </c>
      <c r="B268" s="2"/>
      <c r="C268" s="2"/>
      <c r="D268" s="8">
        <f>VLOOKUP(A268,[1]General!$A:$J,7,0)</f>
        <v>20</v>
      </c>
      <c r="E268" s="3"/>
      <c r="F268" s="6">
        <f t="shared" si="18"/>
        <v>40</v>
      </c>
      <c r="G268" s="6">
        <f t="shared" si="19"/>
        <v>80</v>
      </c>
      <c r="H268" s="6">
        <f t="shared" si="20"/>
        <v>40</v>
      </c>
      <c r="I268" s="6">
        <f t="shared" si="21"/>
        <v>40</v>
      </c>
      <c r="J268" s="8" t="str">
        <f>VLOOKUP($A268,[1]General!$A:$C,2,0)</f>
        <v>William McFarlane - Lithograph of Arabia 1872</v>
      </c>
      <c r="K268" s="8" t="str">
        <f>VLOOKUP($A268,[1]General!$A:$C,2,0)</f>
        <v>William McFarlane - Lithograph of Arabia 1872</v>
      </c>
      <c r="L268" s="2"/>
      <c r="M268" s="2"/>
      <c r="N268" s="8" t="str">
        <f>VLOOKUP($A268,[1]General!$A:$I,9,0)</f>
        <v>Excellent condition - please review the images carefully</v>
      </c>
      <c r="O268" s="2"/>
      <c r="P268" s="2"/>
      <c r="Q268" s="2"/>
      <c r="R268" s="2"/>
      <c r="S268" s="2"/>
      <c r="T268" s="2"/>
      <c r="U268" s="2"/>
      <c r="V268" s="5" t="s">
        <v>64</v>
      </c>
      <c r="W268" s="2"/>
      <c r="X268" s="2"/>
      <c r="Y268" s="2"/>
      <c r="Z268" s="2"/>
      <c r="AA268" s="2"/>
      <c r="AB268" s="2" t="s">
        <v>47</v>
      </c>
      <c r="AC268" s="2"/>
      <c r="AD268" s="2" t="s">
        <v>48</v>
      </c>
      <c r="AE268" s="2"/>
      <c r="AF268" s="2"/>
      <c r="AG268" s="2"/>
      <c r="AH268" s="2" t="s">
        <v>49</v>
      </c>
      <c r="AI268" s="2"/>
      <c r="AJ268" s="2"/>
      <c r="AK268" s="2" t="s">
        <v>49</v>
      </c>
      <c r="AL268" s="2" t="s">
        <v>49</v>
      </c>
      <c r="AM268" s="2" t="s">
        <v>49</v>
      </c>
      <c r="AN268" s="2" t="s">
        <v>49</v>
      </c>
      <c r="AO268" s="2" t="s">
        <v>49</v>
      </c>
      <c r="AP268" s="2" t="s">
        <v>49</v>
      </c>
      <c r="AQ268" s="2"/>
      <c r="AR268" s="2"/>
      <c r="AS268" s="2"/>
      <c r="AT268" s="2"/>
      <c r="AU268" s="2"/>
    </row>
    <row r="269" spans="1:47" ht="15" customHeight="1" x14ac:dyDescent="0.25">
      <c r="A269" s="10">
        <v>131560</v>
      </c>
      <c r="B269" s="2"/>
      <c r="C269" s="2"/>
      <c r="D269" s="8">
        <f>VLOOKUP(A269,[1]General!$A:$J,7,0)</f>
        <v>20</v>
      </c>
      <c r="E269" s="3"/>
      <c r="F269" s="6">
        <f t="shared" si="18"/>
        <v>40</v>
      </c>
      <c r="G269" s="6">
        <f t="shared" si="19"/>
        <v>80</v>
      </c>
      <c r="H269" s="6">
        <f t="shared" si="20"/>
        <v>40</v>
      </c>
      <c r="I269" s="6">
        <f t="shared" si="21"/>
        <v>40</v>
      </c>
      <c r="J269" s="8" t="str">
        <f>VLOOKUP($A269,[1]General!$A:$C,2,0)</f>
        <v>Edward Orme - Stipple engraving of Joseph Proust c1790</v>
      </c>
      <c r="K269" s="8" t="str">
        <f>VLOOKUP($A269,[1]General!$A:$C,2,0)</f>
        <v>Edward Orme - Stipple engraving of Joseph Proust c1790</v>
      </c>
      <c r="L269" s="2"/>
      <c r="M269" s="2"/>
      <c r="N269" s="8" t="str">
        <f>VLOOKUP($A269,[1]General!$A:$I,9,0)</f>
        <v>Excellent condition - please review the images carefully</v>
      </c>
      <c r="O269" s="2"/>
      <c r="P269" s="2"/>
      <c r="Q269" s="2"/>
      <c r="R269" s="2"/>
      <c r="S269" s="2"/>
      <c r="T269" s="2"/>
      <c r="U269" s="2"/>
      <c r="V269" s="5" t="s">
        <v>64</v>
      </c>
      <c r="W269" s="2"/>
      <c r="X269" s="2"/>
      <c r="Y269" s="2"/>
      <c r="Z269" s="2"/>
      <c r="AA269" s="2"/>
      <c r="AB269" s="2" t="s">
        <v>47</v>
      </c>
      <c r="AC269" s="2"/>
      <c r="AD269" s="2" t="s">
        <v>48</v>
      </c>
      <c r="AE269" s="2"/>
      <c r="AF269" s="2"/>
      <c r="AG269" s="2"/>
      <c r="AH269" s="2" t="s">
        <v>49</v>
      </c>
      <c r="AI269" s="2"/>
      <c r="AJ269" s="2"/>
      <c r="AK269" s="2" t="s">
        <v>49</v>
      </c>
      <c r="AL269" s="2" t="s">
        <v>49</v>
      </c>
      <c r="AM269" s="2" t="s">
        <v>49</v>
      </c>
      <c r="AN269" s="2" t="s">
        <v>49</v>
      </c>
      <c r="AO269" s="2" t="s">
        <v>49</v>
      </c>
      <c r="AP269" s="2" t="s">
        <v>49</v>
      </c>
      <c r="AQ269" s="2"/>
      <c r="AR269" s="2"/>
      <c r="AS269" s="2"/>
      <c r="AT269" s="2"/>
      <c r="AU269" s="2"/>
    </row>
    <row r="270" spans="1:47" ht="15" customHeight="1" x14ac:dyDescent="0.25">
      <c r="A270" s="10">
        <v>131570</v>
      </c>
      <c r="B270" s="2"/>
      <c r="C270" s="2"/>
      <c r="D270" s="8">
        <f>VLOOKUP(A270,[1]General!$A:$J,7,0)</f>
        <v>50</v>
      </c>
      <c r="E270" s="3"/>
      <c r="F270" s="6">
        <f t="shared" si="18"/>
        <v>100</v>
      </c>
      <c r="G270" s="6">
        <f t="shared" si="19"/>
        <v>200</v>
      </c>
      <c r="H270" s="6">
        <f t="shared" si="20"/>
        <v>100</v>
      </c>
      <c r="I270" s="6">
        <f t="shared" si="21"/>
        <v>100</v>
      </c>
      <c r="J270" s="8" t="str">
        <f>VLOOKUP($A270,[1]General!$A:$C,2,0)</f>
        <v>Rembrandt - Noli me tangere engraved by G Levy 1857</v>
      </c>
      <c r="K270" s="8" t="str">
        <f>VLOOKUP($A270,[1]General!$A:$C,2,0)</f>
        <v>Rembrandt - Noli me tangere engraved by G Levy 1857</v>
      </c>
      <c r="L270" s="2"/>
      <c r="M270" s="2"/>
      <c r="N270" s="8" t="str">
        <f>VLOOKUP($A270,[1]General!$A:$I,9,0)</f>
        <v>Excellent condition - please review the images carefully</v>
      </c>
      <c r="O270" s="2"/>
      <c r="P270" s="2"/>
      <c r="Q270" s="2"/>
      <c r="R270" s="2"/>
      <c r="S270" s="2"/>
      <c r="T270" s="2"/>
      <c r="U270" s="2"/>
      <c r="V270" s="5" t="s">
        <v>64</v>
      </c>
      <c r="W270" s="2"/>
      <c r="X270" s="2"/>
      <c r="Y270" s="2"/>
      <c r="Z270" s="2"/>
      <c r="AA270" s="2"/>
      <c r="AB270" s="2" t="s">
        <v>47</v>
      </c>
      <c r="AC270" s="2"/>
      <c r="AD270" s="2" t="s">
        <v>48</v>
      </c>
      <c r="AE270" s="2"/>
      <c r="AF270" s="2"/>
      <c r="AG270" s="2"/>
      <c r="AH270" s="2" t="s">
        <v>49</v>
      </c>
      <c r="AI270" s="2"/>
      <c r="AJ270" s="2"/>
      <c r="AK270" s="2" t="s">
        <v>49</v>
      </c>
      <c r="AL270" s="2" t="s">
        <v>49</v>
      </c>
      <c r="AM270" s="2" t="s">
        <v>49</v>
      </c>
      <c r="AN270" s="2" t="s">
        <v>49</v>
      </c>
      <c r="AO270" s="2" t="s">
        <v>49</v>
      </c>
      <c r="AP270" s="2" t="s">
        <v>49</v>
      </c>
      <c r="AQ270" s="2"/>
      <c r="AR270" s="2"/>
      <c r="AS270" s="2"/>
      <c r="AT270" s="2"/>
      <c r="AU270" s="2"/>
    </row>
    <row r="271" spans="1:47" ht="15" customHeight="1" x14ac:dyDescent="0.25">
      <c r="A271" s="10">
        <v>131580</v>
      </c>
      <c r="B271" s="2"/>
      <c r="C271" s="2"/>
      <c r="D271" s="8">
        <f>VLOOKUP(A271,[1]General!$A:$J,7,0)</f>
        <v>40</v>
      </c>
      <c r="E271" s="3"/>
      <c r="F271" s="6">
        <f t="shared" si="18"/>
        <v>80</v>
      </c>
      <c r="G271" s="6">
        <f t="shared" si="19"/>
        <v>160</v>
      </c>
      <c r="H271" s="6">
        <f t="shared" si="20"/>
        <v>80</v>
      </c>
      <c r="I271" s="6">
        <f t="shared" si="21"/>
        <v>80</v>
      </c>
      <c r="J271" s="8" t="str">
        <f>VLOOKUP($A271,[1]General!$A:$C,2,0)</f>
        <v>John Riley - Engraving of Sir Rob Clayton by John Smith c1685</v>
      </c>
      <c r="K271" s="8" t="str">
        <f>VLOOKUP($A271,[1]General!$A:$C,2,0)</f>
        <v>John Riley - Engraving of Sir Rob Clayton by John Smith c1685</v>
      </c>
      <c r="L271" s="2"/>
      <c r="M271" s="2"/>
      <c r="N271" s="8" t="str">
        <f>VLOOKUP($A271,[1]General!$A:$I,9,0)</f>
        <v>Excellent</v>
      </c>
      <c r="O271" s="2"/>
      <c r="P271" s="2"/>
      <c r="Q271" s="2"/>
      <c r="R271" s="2"/>
      <c r="S271" s="2"/>
      <c r="T271" s="2"/>
      <c r="U271" s="2"/>
      <c r="V271" s="5" t="s">
        <v>64</v>
      </c>
      <c r="W271" s="2"/>
      <c r="X271" s="2"/>
      <c r="Y271" s="2"/>
      <c r="Z271" s="2"/>
      <c r="AA271" s="2"/>
      <c r="AB271" s="2" t="s">
        <v>47</v>
      </c>
      <c r="AC271" s="2"/>
      <c r="AD271" s="2" t="s">
        <v>48</v>
      </c>
      <c r="AE271" s="2"/>
      <c r="AF271" s="2"/>
      <c r="AG271" s="2"/>
      <c r="AH271" s="2" t="s">
        <v>49</v>
      </c>
      <c r="AI271" s="2"/>
      <c r="AJ271" s="2"/>
      <c r="AK271" s="2" t="s">
        <v>49</v>
      </c>
      <c r="AL271" s="2" t="s">
        <v>49</v>
      </c>
      <c r="AM271" s="2" t="s">
        <v>49</v>
      </c>
      <c r="AN271" s="2" t="s">
        <v>49</v>
      </c>
      <c r="AO271" s="2" t="s">
        <v>49</v>
      </c>
      <c r="AP271" s="2" t="s">
        <v>49</v>
      </c>
      <c r="AQ271" s="2"/>
      <c r="AR271" s="2"/>
      <c r="AS271" s="2"/>
      <c r="AT271" s="2"/>
      <c r="AU271" s="2"/>
    </row>
    <row r="272" spans="1:47" ht="15" customHeight="1" x14ac:dyDescent="0.25">
      <c r="A272" s="10">
        <v>131590</v>
      </c>
      <c r="B272" s="2"/>
      <c r="C272" s="2"/>
      <c r="D272" s="8">
        <f>VLOOKUP(A272,[1]General!$A:$J,7,0)</f>
        <v>15</v>
      </c>
      <c r="E272" s="3"/>
      <c r="F272" s="6">
        <f t="shared" si="18"/>
        <v>30</v>
      </c>
      <c r="G272" s="6">
        <f t="shared" si="19"/>
        <v>60</v>
      </c>
      <c r="H272" s="6">
        <f t="shared" si="20"/>
        <v>30</v>
      </c>
      <c r="I272" s="6">
        <f t="shared" si="21"/>
        <v>30</v>
      </c>
      <c r="J272" s="8" t="str">
        <f>VLOOKUP($A272,[1]General!$A:$C,2,0)</f>
        <v>W Owen RA - Engraving of Viscount Exmouth by J Rogers c1830</v>
      </c>
      <c r="K272" s="8" t="str">
        <f>VLOOKUP($A272,[1]General!$A:$C,2,0)</f>
        <v>W Owen RA - Engraving of Viscount Exmouth by J Rogers c1830</v>
      </c>
      <c r="L272" s="2"/>
      <c r="M272" s="2"/>
      <c r="N272" s="8" t="str">
        <f>VLOOKUP($A272,[1]General!$A:$I,9,0)</f>
        <v>Minor paper loss to lower corners.</v>
      </c>
      <c r="O272" s="2"/>
      <c r="P272" s="2"/>
      <c r="Q272" s="2"/>
      <c r="R272" s="2"/>
      <c r="S272" s="2"/>
      <c r="T272" s="2"/>
      <c r="U272" s="2"/>
      <c r="V272" s="5" t="s">
        <v>64</v>
      </c>
      <c r="W272" s="2"/>
      <c r="X272" s="2"/>
      <c r="Y272" s="2"/>
      <c r="Z272" s="2"/>
      <c r="AA272" s="2"/>
      <c r="AB272" s="2" t="s">
        <v>47</v>
      </c>
      <c r="AC272" s="2"/>
      <c r="AD272" s="2" t="s">
        <v>48</v>
      </c>
      <c r="AE272" s="2"/>
      <c r="AF272" s="2"/>
      <c r="AG272" s="2"/>
      <c r="AH272" s="2" t="s">
        <v>49</v>
      </c>
      <c r="AI272" s="2"/>
      <c r="AJ272" s="2"/>
      <c r="AK272" s="2" t="s">
        <v>49</v>
      </c>
      <c r="AL272" s="2" t="s">
        <v>49</v>
      </c>
      <c r="AM272" s="2" t="s">
        <v>49</v>
      </c>
      <c r="AN272" s="2" t="s">
        <v>49</v>
      </c>
      <c r="AO272" s="2" t="s">
        <v>49</v>
      </c>
      <c r="AP272" s="2" t="s">
        <v>49</v>
      </c>
      <c r="AQ272" s="2"/>
      <c r="AR272" s="2"/>
      <c r="AS272" s="2"/>
      <c r="AT272" s="2"/>
      <c r="AU272" s="2"/>
    </row>
    <row r="273" spans="1:47" ht="15" customHeight="1" x14ac:dyDescent="0.25">
      <c r="A273" s="10">
        <v>131600</v>
      </c>
      <c r="B273" s="2"/>
      <c r="C273" s="2"/>
      <c r="D273" s="8">
        <f>VLOOKUP(A273,[1]General!$A:$J,7,0)</f>
        <v>25</v>
      </c>
      <c r="E273" s="3"/>
      <c r="F273" s="6">
        <f t="shared" si="18"/>
        <v>50</v>
      </c>
      <c r="G273" s="6">
        <f t="shared" si="19"/>
        <v>100</v>
      </c>
      <c r="H273" s="6">
        <f t="shared" si="20"/>
        <v>50</v>
      </c>
      <c r="I273" s="6">
        <f t="shared" si="21"/>
        <v>50</v>
      </c>
      <c r="J273" s="8" t="str">
        <f>VLOOKUP($A273,[1]General!$A:$C,2,0)</f>
        <v>Rare proof engraving of Shakespeare by Richard Sawyer 1827</v>
      </c>
      <c r="K273" s="8" t="str">
        <f>VLOOKUP($A273,[1]General!$A:$C,2,0)</f>
        <v>Rare proof engraving of Shakespeare by Richard Sawyer 1827</v>
      </c>
      <c r="L273" s="2"/>
      <c r="M273" s="2"/>
      <c r="N273" s="8" t="str">
        <f>VLOOKUP($A273,[1]General!$A:$I,9,0)</f>
        <v>Excellent</v>
      </c>
      <c r="O273" s="2"/>
      <c r="P273" s="2"/>
      <c r="Q273" s="2"/>
      <c r="R273" s="2"/>
      <c r="S273" s="2"/>
      <c r="T273" s="2"/>
      <c r="U273" s="2"/>
      <c r="V273" s="5" t="s">
        <v>64</v>
      </c>
      <c r="W273" s="2"/>
      <c r="X273" s="2"/>
      <c r="Y273" s="2"/>
      <c r="Z273" s="2"/>
      <c r="AA273" s="2"/>
      <c r="AB273" s="2" t="s">
        <v>47</v>
      </c>
      <c r="AC273" s="2"/>
      <c r="AD273" s="2" t="s">
        <v>48</v>
      </c>
      <c r="AE273" s="2"/>
      <c r="AF273" s="2"/>
      <c r="AG273" s="2"/>
      <c r="AH273" s="2" t="s">
        <v>49</v>
      </c>
      <c r="AI273" s="2"/>
      <c r="AJ273" s="2"/>
      <c r="AK273" s="2" t="s">
        <v>49</v>
      </c>
      <c r="AL273" s="2" t="s">
        <v>49</v>
      </c>
      <c r="AM273" s="2" t="s">
        <v>49</v>
      </c>
      <c r="AN273" s="2" t="s">
        <v>49</v>
      </c>
      <c r="AO273" s="2" t="s">
        <v>49</v>
      </c>
      <c r="AP273" s="2" t="s">
        <v>49</v>
      </c>
      <c r="AQ273" s="2"/>
      <c r="AR273" s="2"/>
      <c r="AS273" s="2"/>
      <c r="AT273" s="2"/>
      <c r="AU273" s="2"/>
    </row>
    <row r="274" spans="1:47" ht="15" customHeight="1" x14ac:dyDescent="0.25">
      <c r="A274" s="10">
        <v>131610</v>
      </c>
      <c r="B274" s="2"/>
      <c r="C274" s="2"/>
      <c r="D274" s="8">
        <f>VLOOKUP(A274,[1]General!$A:$J,7,0)</f>
        <v>15</v>
      </c>
      <c r="E274" s="3"/>
      <c r="F274" s="6">
        <f t="shared" si="18"/>
        <v>30</v>
      </c>
      <c r="G274" s="6">
        <f t="shared" si="19"/>
        <v>60</v>
      </c>
      <c r="H274" s="6">
        <f t="shared" si="20"/>
        <v>30</v>
      </c>
      <c r="I274" s="6">
        <f t="shared" si="21"/>
        <v>30</v>
      </c>
      <c r="J274" s="8" t="str">
        <f>VLOOKUP($A274,[1]General!$A:$C,2,0)</f>
        <v>William Hogarth - Sigismonda engraved by TW Shaw 1833</v>
      </c>
      <c r="K274" s="8" t="str">
        <f>VLOOKUP($A274,[1]General!$A:$C,2,0)</f>
        <v>William Hogarth - Sigismonda engraved by TW Shaw 1833</v>
      </c>
      <c r="L274" s="2"/>
      <c r="M274" s="2"/>
      <c r="N274" s="8" t="str">
        <f>VLOOKUP($A274,[1]General!$A:$I,9,0)</f>
        <v>Excellent</v>
      </c>
      <c r="O274" s="2"/>
      <c r="P274" s="2"/>
      <c r="Q274" s="2"/>
      <c r="R274" s="2"/>
      <c r="S274" s="2"/>
      <c r="T274" s="2"/>
      <c r="U274" s="2"/>
      <c r="V274" s="5" t="s">
        <v>64</v>
      </c>
      <c r="W274" s="2"/>
      <c r="X274" s="2"/>
      <c r="Y274" s="2"/>
      <c r="Z274" s="2"/>
      <c r="AA274" s="2"/>
      <c r="AB274" s="2" t="s">
        <v>47</v>
      </c>
      <c r="AC274" s="2"/>
      <c r="AD274" s="2" t="s">
        <v>48</v>
      </c>
      <c r="AE274" s="2"/>
      <c r="AF274" s="2"/>
      <c r="AG274" s="2"/>
      <c r="AH274" s="2" t="s">
        <v>49</v>
      </c>
      <c r="AI274" s="2"/>
      <c r="AJ274" s="2"/>
      <c r="AK274" s="2" t="s">
        <v>49</v>
      </c>
      <c r="AL274" s="2" t="s">
        <v>49</v>
      </c>
      <c r="AM274" s="2" t="s">
        <v>49</v>
      </c>
      <c r="AN274" s="2" t="s">
        <v>49</v>
      </c>
      <c r="AO274" s="2" t="s">
        <v>49</v>
      </c>
      <c r="AP274" s="2" t="s">
        <v>49</v>
      </c>
      <c r="AQ274" s="2"/>
      <c r="AR274" s="2"/>
      <c r="AS274" s="2"/>
      <c r="AT274" s="2"/>
      <c r="AU274" s="2"/>
    </row>
    <row r="275" spans="1:47" ht="15" customHeight="1" x14ac:dyDescent="0.25">
      <c r="A275" s="10">
        <v>131630</v>
      </c>
      <c r="B275" s="2"/>
      <c r="C275" s="2"/>
      <c r="D275" s="8">
        <f>VLOOKUP(A275,[1]General!$A:$J,7,0)</f>
        <v>25</v>
      </c>
      <c r="E275" s="3"/>
      <c r="F275" s="6">
        <f t="shared" si="18"/>
        <v>50</v>
      </c>
      <c r="G275" s="6">
        <f t="shared" si="19"/>
        <v>100</v>
      </c>
      <c r="H275" s="6">
        <f t="shared" si="20"/>
        <v>50</v>
      </c>
      <c r="I275" s="6">
        <f t="shared" si="21"/>
        <v>50</v>
      </c>
      <c r="J275" s="8" t="str">
        <f>VLOOKUP($A275,[1]General!$A:$C,2,0)</f>
        <v>van Dyck - Engraving of Earl of Denbigh by John Beugo 1843</v>
      </c>
      <c r="K275" s="8" t="str">
        <f>VLOOKUP($A275,[1]General!$A:$C,2,0)</f>
        <v>van Dyck - Engraving of Earl of Denbigh by John Beugo 1843</v>
      </c>
      <c r="L275" s="2"/>
      <c r="M275" s="2"/>
      <c r="N275" s="8" t="str">
        <f>VLOOKUP($A275,[1]General!$A:$I,9,0)</f>
        <v>Some creases in the upper corners - please see images</v>
      </c>
      <c r="O275" s="2"/>
      <c r="P275" s="2"/>
      <c r="Q275" s="2"/>
      <c r="R275" s="2"/>
      <c r="S275" s="2"/>
      <c r="T275" s="2"/>
      <c r="U275" s="2"/>
      <c r="V275" s="5" t="s">
        <v>64</v>
      </c>
      <c r="W275" s="2"/>
      <c r="X275" s="2"/>
      <c r="Y275" s="2"/>
      <c r="Z275" s="2"/>
      <c r="AA275" s="2"/>
      <c r="AB275" s="2" t="s">
        <v>47</v>
      </c>
      <c r="AC275" s="2"/>
      <c r="AD275" s="2" t="s">
        <v>48</v>
      </c>
      <c r="AE275" s="2"/>
      <c r="AF275" s="2"/>
      <c r="AG275" s="2"/>
      <c r="AH275" s="2" t="s">
        <v>49</v>
      </c>
      <c r="AI275" s="2"/>
      <c r="AJ275" s="2"/>
      <c r="AK275" s="2" t="s">
        <v>49</v>
      </c>
      <c r="AL275" s="2" t="s">
        <v>49</v>
      </c>
      <c r="AM275" s="2" t="s">
        <v>49</v>
      </c>
      <c r="AN275" s="2" t="s">
        <v>49</v>
      </c>
      <c r="AO275" s="2" t="s">
        <v>49</v>
      </c>
      <c r="AP275" s="2" t="s">
        <v>49</v>
      </c>
      <c r="AQ275" s="2"/>
      <c r="AR275" s="2"/>
      <c r="AS275" s="2"/>
      <c r="AT275" s="2"/>
      <c r="AU275" s="2"/>
    </row>
    <row r="276" spans="1:47" ht="15" customHeight="1" x14ac:dyDescent="0.25">
      <c r="A276" s="10">
        <v>131730</v>
      </c>
      <c r="B276" s="2"/>
      <c r="C276" s="2"/>
      <c r="D276" s="8">
        <f>VLOOKUP(A276,[1]General!$A:$J,7,0)</f>
        <v>15</v>
      </c>
      <c r="E276" s="3"/>
      <c r="F276" s="6">
        <f t="shared" si="18"/>
        <v>30</v>
      </c>
      <c r="G276" s="6">
        <f t="shared" si="19"/>
        <v>60</v>
      </c>
      <c r="H276" s="6">
        <f t="shared" si="20"/>
        <v>30</v>
      </c>
      <c r="I276" s="6">
        <f t="shared" si="21"/>
        <v>30</v>
      </c>
      <c r="J276" s="8" t="str">
        <f>VLOOKUP($A276,[1]General!$A:$C,2,0)</f>
        <v>Isaac Basire - Chinese figures from de Halde 1746</v>
      </c>
      <c r="K276" s="8" t="str">
        <f>VLOOKUP($A276,[1]General!$A:$C,2,0)</f>
        <v>Isaac Basire - Chinese figures from de Halde 1746</v>
      </c>
      <c r="L276" s="2"/>
      <c r="M276" s="2"/>
      <c r="N276" s="8" t="str">
        <f>VLOOKUP($A276,[1]General!$A:$I,9,0)</f>
        <v>Excellent condition - please review the images carefully</v>
      </c>
      <c r="O276" s="2"/>
      <c r="P276" s="2"/>
      <c r="Q276" s="2"/>
      <c r="R276" s="2"/>
      <c r="S276" s="2"/>
      <c r="T276" s="2"/>
      <c r="U276" s="2"/>
      <c r="V276" s="5" t="s">
        <v>64</v>
      </c>
      <c r="W276" s="2"/>
      <c r="X276" s="2"/>
      <c r="Y276" s="2"/>
      <c r="Z276" s="2"/>
      <c r="AA276" s="2"/>
      <c r="AB276" s="2" t="s">
        <v>47</v>
      </c>
      <c r="AC276" s="2"/>
      <c r="AD276" s="2" t="s">
        <v>48</v>
      </c>
      <c r="AE276" s="2"/>
      <c r="AF276" s="2"/>
      <c r="AG276" s="2"/>
      <c r="AH276" s="2" t="s">
        <v>49</v>
      </c>
      <c r="AI276" s="2"/>
      <c r="AJ276" s="2"/>
      <c r="AK276" s="2" t="s">
        <v>49</v>
      </c>
      <c r="AL276" s="2" t="s">
        <v>49</v>
      </c>
      <c r="AM276" s="2" t="s">
        <v>49</v>
      </c>
      <c r="AN276" s="2" t="s">
        <v>49</v>
      </c>
      <c r="AO276" s="2" t="s">
        <v>49</v>
      </c>
      <c r="AP276" s="2" t="s">
        <v>49</v>
      </c>
      <c r="AQ276" s="2"/>
      <c r="AR276" s="2"/>
      <c r="AS276" s="2"/>
      <c r="AT276" s="2"/>
      <c r="AU276" s="2"/>
    </row>
    <row r="277" spans="1:47" ht="15" customHeight="1" x14ac:dyDescent="0.25">
      <c r="A277" s="10">
        <v>131740</v>
      </c>
      <c r="B277" s="2"/>
      <c r="C277" s="2"/>
      <c r="D277" s="8">
        <f>VLOOKUP(A277,[1]General!$A:$J,7,0)</f>
        <v>20</v>
      </c>
      <c r="E277" s="3"/>
      <c r="F277" s="6">
        <f t="shared" si="18"/>
        <v>40</v>
      </c>
      <c r="G277" s="6">
        <f t="shared" si="19"/>
        <v>80</v>
      </c>
      <c r="H277" s="6">
        <f t="shared" si="20"/>
        <v>40</v>
      </c>
      <c r="I277" s="6">
        <f t="shared" si="21"/>
        <v>40</v>
      </c>
      <c r="J277" s="8" t="str">
        <f>VLOOKUP($A277,[1]General!$A:$C,2,0)</f>
        <v>Isaac Basire - Chinese Females from de Halde 1745</v>
      </c>
      <c r="K277" s="8" t="str">
        <f>VLOOKUP($A277,[1]General!$A:$C,2,0)</f>
        <v>Isaac Basire - Chinese Females from de Halde 1745</v>
      </c>
      <c r="L277" s="2"/>
      <c r="M277" s="2"/>
      <c r="N277" s="8" t="str">
        <f>VLOOKUP($A277,[1]General!$A:$I,9,0)</f>
        <v>Excellent condition - please review the images carefully</v>
      </c>
      <c r="O277" s="2"/>
      <c r="P277" s="2"/>
      <c r="Q277" s="2"/>
      <c r="R277" s="2"/>
      <c r="S277" s="2"/>
      <c r="T277" s="2"/>
      <c r="U277" s="2"/>
      <c r="V277" s="5" t="s">
        <v>64</v>
      </c>
      <c r="W277" s="2"/>
      <c r="X277" s="2"/>
      <c r="Y277" s="2"/>
      <c r="Z277" s="2"/>
      <c r="AA277" s="2"/>
      <c r="AB277" s="2" t="s">
        <v>47</v>
      </c>
      <c r="AC277" s="2"/>
      <c r="AD277" s="2" t="s">
        <v>48</v>
      </c>
      <c r="AE277" s="2"/>
      <c r="AF277" s="2"/>
      <c r="AG277" s="2"/>
      <c r="AH277" s="2" t="s">
        <v>49</v>
      </c>
      <c r="AI277" s="2"/>
      <c r="AJ277" s="2"/>
      <c r="AK277" s="2" t="s">
        <v>49</v>
      </c>
      <c r="AL277" s="2" t="s">
        <v>49</v>
      </c>
      <c r="AM277" s="2" t="s">
        <v>49</v>
      </c>
      <c r="AN277" s="2" t="s">
        <v>49</v>
      </c>
      <c r="AO277" s="2" t="s">
        <v>49</v>
      </c>
      <c r="AP277" s="2" t="s">
        <v>49</v>
      </c>
      <c r="AQ277" s="2"/>
      <c r="AR277" s="2"/>
      <c r="AS277" s="2"/>
      <c r="AT277" s="2"/>
      <c r="AU277" s="2"/>
    </row>
    <row r="278" spans="1:47" ht="15" customHeight="1" x14ac:dyDescent="0.25">
      <c r="A278" s="10">
        <v>131750</v>
      </c>
      <c r="B278" s="2"/>
      <c r="C278" s="2"/>
      <c r="D278" s="8">
        <f>VLOOKUP(A278,[1]General!$A:$J,7,0)</f>
        <v>15</v>
      </c>
      <c r="E278" s="3"/>
      <c r="F278" s="6">
        <f t="shared" si="18"/>
        <v>30</v>
      </c>
      <c r="G278" s="6">
        <f t="shared" si="19"/>
        <v>60</v>
      </c>
      <c r="H278" s="6">
        <f t="shared" si="20"/>
        <v>30</v>
      </c>
      <c r="I278" s="6">
        <f t="shared" si="21"/>
        <v>30</v>
      </c>
      <c r="J278" s="8" t="str">
        <f>VLOOKUP($A278,[1]General!$A:$C,2,0)</f>
        <v>Isaac Basire - Chinese figures from de Halde 1746</v>
      </c>
      <c r="K278" s="8" t="str">
        <f>VLOOKUP($A278,[1]General!$A:$C,2,0)</f>
        <v>Isaac Basire - Chinese figures from de Halde 1746</v>
      </c>
      <c r="L278" s="2"/>
      <c r="M278" s="2"/>
      <c r="N278" s="8" t="str">
        <f>VLOOKUP($A278,[1]General!$A:$I,9,0)</f>
        <v>Excellent condition - please review the images carefully</v>
      </c>
      <c r="O278" s="2"/>
      <c r="P278" s="2"/>
      <c r="Q278" s="2"/>
      <c r="R278" s="2"/>
      <c r="S278" s="2"/>
      <c r="T278" s="2"/>
      <c r="U278" s="2"/>
      <c r="V278" s="5" t="s">
        <v>64</v>
      </c>
      <c r="W278" s="2"/>
      <c r="X278" s="2"/>
      <c r="Y278" s="2"/>
      <c r="Z278" s="2"/>
      <c r="AA278" s="2"/>
      <c r="AB278" s="2" t="s">
        <v>47</v>
      </c>
      <c r="AC278" s="2"/>
      <c r="AD278" s="2" t="s">
        <v>48</v>
      </c>
      <c r="AE278" s="2"/>
      <c r="AF278" s="2"/>
      <c r="AG278" s="2"/>
      <c r="AH278" s="2" t="s">
        <v>49</v>
      </c>
      <c r="AI278" s="2"/>
      <c r="AJ278" s="2"/>
      <c r="AK278" s="2" t="s">
        <v>49</v>
      </c>
      <c r="AL278" s="2" t="s">
        <v>49</v>
      </c>
      <c r="AM278" s="2" t="s">
        <v>49</v>
      </c>
      <c r="AN278" s="2" t="s">
        <v>49</v>
      </c>
      <c r="AO278" s="2" t="s">
        <v>49</v>
      </c>
      <c r="AP278" s="2" t="s">
        <v>49</v>
      </c>
      <c r="AQ278" s="2"/>
      <c r="AR278" s="2"/>
      <c r="AS278" s="2"/>
      <c r="AT278" s="2"/>
      <c r="AU278" s="2"/>
    </row>
    <row r="279" spans="1:47" ht="15" customHeight="1" x14ac:dyDescent="0.25">
      <c r="A279" s="10">
        <v>131760</v>
      </c>
      <c r="B279" s="2"/>
      <c r="C279" s="2"/>
      <c r="D279" s="8">
        <f>VLOOKUP(A279,[1]General!$A:$J,7,0)</f>
        <v>10</v>
      </c>
      <c r="E279" s="3"/>
      <c r="F279" s="6">
        <f t="shared" si="18"/>
        <v>20</v>
      </c>
      <c r="G279" s="6">
        <f t="shared" si="19"/>
        <v>40</v>
      </c>
      <c r="H279" s="6">
        <f t="shared" si="20"/>
        <v>20</v>
      </c>
      <c r="I279" s="6">
        <f t="shared" si="21"/>
        <v>20</v>
      </c>
      <c r="J279" s="8" t="str">
        <f>VLOOKUP($A279,[1]General!$A:$C,2,0)</f>
        <v>Henry Shaw - Hand-coloured engraving of Pope Sixtus IV 1858</v>
      </c>
      <c r="K279" s="8" t="str">
        <f>VLOOKUP($A279,[1]General!$A:$C,2,0)</f>
        <v>Henry Shaw - Hand-coloured engraving of Pope Sixtus IV 1858</v>
      </c>
      <c r="L279" s="2"/>
      <c r="M279" s="2"/>
      <c r="N279" s="8" t="str">
        <f>VLOOKUP($A279,[1]General!$A:$I,9,0)</f>
        <v>Excellent condition - please review the images carefully</v>
      </c>
      <c r="O279" s="2"/>
      <c r="P279" s="2"/>
      <c r="Q279" s="2"/>
      <c r="R279" s="2"/>
      <c r="S279" s="2"/>
      <c r="T279" s="2"/>
      <c r="U279" s="2"/>
      <c r="V279" s="5" t="s">
        <v>64</v>
      </c>
      <c r="W279" s="2"/>
      <c r="X279" s="2"/>
      <c r="Y279" s="2"/>
      <c r="Z279" s="2"/>
      <c r="AA279" s="2"/>
      <c r="AB279" s="2" t="s">
        <v>47</v>
      </c>
      <c r="AC279" s="2"/>
      <c r="AD279" s="2" t="s">
        <v>48</v>
      </c>
      <c r="AE279" s="2"/>
      <c r="AF279" s="2"/>
      <c r="AG279" s="2"/>
      <c r="AH279" s="2" t="s">
        <v>49</v>
      </c>
      <c r="AI279" s="2"/>
      <c r="AJ279" s="2"/>
      <c r="AK279" s="2" t="s">
        <v>49</v>
      </c>
      <c r="AL279" s="2" t="s">
        <v>49</v>
      </c>
      <c r="AM279" s="2" t="s">
        <v>49</v>
      </c>
      <c r="AN279" s="2" t="s">
        <v>49</v>
      </c>
      <c r="AO279" s="2" t="s">
        <v>49</v>
      </c>
      <c r="AP279" s="2" t="s">
        <v>49</v>
      </c>
      <c r="AQ279" s="2"/>
      <c r="AR279" s="2"/>
      <c r="AS279" s="2"/>
      <c r="AT279" s="2"/>
      <c r="AU279" s="2"/>
    </row>
    <row r="280" spans="1:47" ht="15" customHeight="1" x14ac:dyDescent="0.25">
      <c r="A280" s="10">
        <v>131762</v>
      </c>
      <c r="B280" s="2"/>
      <c r="C280" s="2"/>
      <c r="D280" s="8">
        <f>VLOOKUP(A280,[1]General!$A:$J,7,0)</f>
        <v>15</v>
      </c>
      <c r="E280" s="3"/>
      <c r="F280" s="6">
        <f t="shared" si="18"/>
        <v>30</v>
      </c>
      <c r="G280" s="6">
        <f t="shared" si="19"/>
        <v>60</v>
      </c>
      <c r="H280" s="6">
        <f t="shared" si="20"/>
        <v>30</v>
      </c>
      <c r="I280" s="6">
        <f t="shared" si="21"/>
        <v>30</v>
      </c>
      <c r="J280" s="8" t="str">
        <f>VLOOKUP($A280,[1]General!$A:$C,2,0)</f>
        <v>Henry Shaw - Hand-coloured engraving of King John and King Henry I 1858</v>
      </c>
      <c r="K280" s="8" t="str">
        <f>VLOOKUP($A280,[1]General!$A:$C,2,0)</f>
        <v>Henry Shaw - Hand-coloured engraving of King John and King Henry I 1858</v>
      </c>
      <c r="L280" s="2"/>
      <c r="M280" s="2"/>
      <c r="N280" s="8" t="str">
        <f>VLOOKUP($A280,[1]General!$A:$I,9,0)</f>
        <v>Excellent condition - please review the images carefully</v>
      </c>
      <c r="O280" s="2"/>
      <c r="P280" s="2"/>
      <c r="Q280" s="2"/>
      <c r="R280" s="2"/>
      <c r="S280" s="2"/>
      <c r="T280" s="2"/>
      <c r="U280" s="2"/>
      <c r="V280" s="5" t="s">
        <v>64</v>
      </c>
      <c r="W280" s="2"/>
      <c r="X280" s="2"/>
      <c r="Y280" s="2"/>
      <c r="Z280" s="2"/>
      <c r="AA280" s="2"/>
      <c r="AB280" s="2" t="s">
        <v>47</v>
      </c>
      <c r="AC280" s="2"/>
      <c r="AD280" s="2" t="s">
        <v>48</v>
      </c>
      <c r="AE280" s="2"/>
      <c r="AF280" s="2"/>
      <c r="AG280" s="2"/>
      <c r="AH280" s="2" t="s">
        <v>49</v>
      </c>
      <c r="AI280" s="2"/>
      <c r="AJ280" s="2"/>
      <c r="AK280" s="2" t="s">
        <v>49</v>
      </c>
      <c r="AL280" s="2" t="s">
        <v>49</v>
      </c>
      <c r="AM280" s="2" t="s">
        <v>49</v>
      </c>
      <c r="AN280" s="2" t="s">
        <v>49</v>
      </c>
      <c r="AO280" s="2" t="s">
        <v>49</v>
      </c>
      <c r="AP280" s="2" t="s">
        <v>49</v>
      </c>
      <c r="AQ280" s="2"/>
      <c r="AR280" s="2"/>
      <c r="AS280" s="2"/>
      <c r="AT280" s="2"/>
      <c r="AU280" s="2"/>
    </row>
    <row r="281" spans="1:47" ht="15" customHeight="1" x14ac:dyDescent="0.25">
      <c r="A281" s="10">
        <v>131763</v>
      </c>
      <c r="B281" s="2"/>
      <c r="C281" s="2"/>
      <c r="D281" s="8">
        <f>VLOOKUP(A281,[1]General!$A:$J,7,0)</f>
        <v>15</v>
      </c>
      <c r="E281" s="3"/>
      <c r="F281" s="6">
        <f t="shared" si="18"/>
        <v>30</v>
      </c>
      <c r="G281" s="6">
        <f t="shared" si="19"/>
        <v>60</v>
      </c>
      <c r="H281" s="6">
        <f t="shared" si="20"/>
        <v>30</v>
      </c>
      <c r="I281" s="6">
        <f t="shared" si="21"/>
        <v>30</v>
      </c>
      <c r="J281" s="8" t="str">
        <f>VLOOKUP($A281,[1]General!$A:$C,2,0)</f>
        <v>Henry Shaw - Hand-coloured engraving of Henry VI and his Court 1858</v>
      </c>
      <c r="K281" s="8" t="str">
        <f>VLOOKUP($A281,[1]General!$A:$C,2,0)</f>
        <v>Henry Shaw - Hand-coloured engraving of Henry VI and his Court 1858</v>
      </c>
      <c r="L281" s="2"/>
      <c r="M281" s="2"/>
      <c r="N281" s="8" t="str">
        <f>VLOOKUP($A281,[1]General!$A:$I,9,0)</f>
        <v>Excellent condition - please review the images carefully</v>
      </c>
      <c r="O281" s="2"/>
      <c r="P281" s="2"/>
      <c r="Q281" s="2"/>
      <c r="R281" s="2"/>
      <c r="S281" s="2"/>
      <c r="T281" s="2"/>
      <c r="U281" s="2"/>
      <c r="V281" s="5" t="s">
        <v>64</v>
      </c>
      <c r="W281" s="2"/>
      <c r="X281" s="2"/>
      <c r="Y281" s="2"/>
      <c r="Z281" s="2"/>
      <c r="AA281" s="2"/>
      <c r="AB281" s="2" t="s">
        <v>47</v>
      </c>
      <c r="AC281" s="2"/>
      <c r="AD281" s="2" t="s">
        <v>48</v>
      </c>
      <c r="AE281" s="2"/>
      <c r="AF281" s="2"/>
      <c r="AG281" s="2"/>
      <c r="AH281" s="2" t="s">
        <v>49</v>
      </c>
      <c r="AI281" s="2"/>
      <c r="AJ281" s="2"/>
      <c r="AK281" s="2" t="s">
        <v>49</v>
      </c>
      <c r="AL281" s="2" t="s">
        <v>49</v>
      </c>
      <c r="AM281" s="2" t="s">
        <v>49</v>
      </c>
      <c r="AN281" s="2" t="s">
        <v>49</v>
      </c>
      <c r="AO281" s="2" t="s">
        <v>49</v>
      </c>
      <c r="AP281" s="2" t="s">
        <v>49</v>
      </c>
      <c r="AQ281" s="2"/>
      <c r="AR281" s="2"/>
      <c r="AS281" s="2"/>
      <c r="AT281" s="2"/>
      <c r="AU281" s="2"/>
    </row>
    <row r="282" spans="1:47" ht="15" customHeight="1" x14ac:dyDescent="0.25">
      <c r="A282" s="10">
        <v>131764</v>
      </c>
      <c r="B282" s="2"/>
      <c r="C282" s="2"/>
      <c r="D282" s="8">
        <f>VLOOKUP(A282,[1]General!$A:$J,7,0)</f>
        <v>15</v>
      </c>
      <c r="E282" s="3"/>
      <c r="F282" s="6">
        <f t="shared" si="18"/>
        <v>30</v>
      </c>
      <c r="G282" s="6">
        <f t="shared" si="19"/>
        <v>60</v>
      </c>
      <c r="H282" s="6">
        <f t="shared" si="20"/>
        <v>30</v>
      </c>
      <c r="I282" s="6">
        <f t="shared" si="21"/>
        <v>30</v>
      </c>
      <c r="J282" s="8" t="str">
        <f>VLOOKUP($A282,[1]General!$A:$C,2,0)</f>
        <v>Henry Shaw - Hand-coloured engraving of John Talbot, Earl of Shrewsbury 1858</v>
      </c>
      <c r="K282" s="8" t="str">
        <f>VLOOKUP($A282,[1]General!$A:$C,2,0)</f>
        <v>Henry Shaw - Hand-coloured engraving of John Talbot, Earl of Shrewsbury 1858</v>
      </c>
      <c r="L282" s="2"/>
      <c r="M282" s="2"/>
      <c r="N282" s="8" t="str">
        <f>VLOOKUP($A282,[1]General!$A:$I,9,0)</f>
        <v>Excellent condition - please review the images carefully</v>
      </c>
      <c r="O282" s="2"/>
      <c r="P282" s="2"/>
      <c r="Q282" s="2"/>
      <c r="R282" s="2"/>
      <c r="S282" s="2"/>
      <c r="T282" s="2"/>
      <c r="U282" s="2"/>
      <c r="V282" s="5" t="s">
        <v>64</v>
      </c>
      <c r="W282" s="2"/>
      <c r="X282" s="2"/>
      <c r="Y282" s="2"/>
      <c r="Z282" s="2"/>
      <c r="AA282" s="2"/>
      <c r="AB282" s="2" t="s">
        <v>47</v>
      </c>
      <c r="AC282" s="2"/>
      <c r="AD282" s="2" t="s">
        <v>48</v>
      </c>
      <c r="AE282" s="2"/>
      <c r="AF282" s="2"/>
      <c r="AG282" s="2"/>
      <c r="AH282" s="2" t="s">
        <v>49</v>
      </c>
      <c r="AI282" s="2"/>
      <c r="AJ282" s="2"/>
      <c r="AK282" s="2" t="s">
        <v>49</v>
      </c>
      <c r="AL282" s="2" t="s">
        <v>49</v>
      </c>
      <c r="AM282" s="2" t="s">
        <v>49</v>
      </c>
      <c r="AN282" s="2" t="s">
        <v>49</v>
      </c>
      <c r="AO282" s="2" t="s">
        <v>49</v>
      </c>
      <c r="AP282" s="2" t="s">
        <v>49</v>
      </c>
      <c r="AQ282" s="2"/>
      <c r="AR282" s="2"/>
      <c r="AS282" s="2"/>
      <c r="AT282" s="2"/>
      <c r="AU282" s="2"/>
    </row>
    <row r="283" spans="1:47" ht="15" customHeight="1" x14ac:dyDescent="0.25">
      <c r="A283" s="10">
        <v>131765</v>
      </c>
      <c r="B283" s="2"/>
      <c r="C283" s="2"/>
      <c r="D283" s="8">
        <f>VLOOKUP(A283,[1]General!$A:$J,7,0)</f>
        <v>15</v>
      </c>
      <c r="E283" s="3"/>
      <c r="F283" s="6">
        <f t="shared" si="18"/>
        <v>30</v>
      </c>
      <c r="G283" s="6">
        <f t="shared" si="19"/>
        <v>60</v>
      </c>
      <c r="H283" s="6">
        <f t="shared" si="20"/>
        <v>30</v>
      </c>
      <c r="I283" s="6">
        <f t="shared" si="21"/>
        <v>30</v>
      </c>
      <c r="J283" s="8" t="str">
        <f>VLOOKUP($A283,[1]General!$A:$C,2,0)</f>
        <v>Henry Shaw - Hand-coloured engraving of the Proclamation of a Tournament 1858</v>
      </c>
      <c r="K283" s="8" t="str">
        <f>VLOOKUP($A283,[1]General!$A:$C,2,0)</f>
        <v>Henry Shaw - Hand-coloured engraving of the Proclamation of a Tournament 1858</v>
      </c>
      <c r="L283" s="2"/>
      <c r="M283" s="2"/>
      <c r="N283" s="8" t="str">
        <f>VLOOKUP($A283,[1]General!$A:$I,9,0)</f>
        <v>Excellent condition - please review the images carefully</v>
      </c>
      <c r="O283" s="2"/>
      <c r="P283" s="2"/>
      <c r="Q283" s="2"/>
      <c r="R283" s="2"/>
      <c r="S283" s="2"/>
      <c r="T283" s="2"/>
      <c r="U283" s="2"/>
      <c r="V283" s="5" t="s">
        <v>64</v>
      </c>
      <c r="W283" s="2"/>
      <c r="X283" s="2"/>
      <c r="Y283" s="2"/>
      <c r="Z283" s="2"/>
      <c r="AA283" s="2"/>
      <c r="AB283" s="2" t="s">
        <v>47</v>
      </c>
      <c r="AC283" s="2"/>
      <c r="AD283" s="2" t="s">
        <v>48</v>
      </c>
      <c r="AE283" s="2"/>
      <c r="AF283" s="2"/>
      <c r="AG283" s="2"/>
      <c r="AH283" s="2" t="s">
        <v>49</v>
      </c>
      <c r="AI283" s="2"/>
      <c r="AJ283" s="2"/>
      <c r="AK283" s="2" t="s">
        <v>49</v>
      </c>
      <c r="AL283" s="2" t="s">
        <v>49</v>
      </c>
      <c r="AM283" s="2" t="s">
        <v>49</v>
      </c>
      <c r="AN283" s="2" t="s">
        <v>49</v>
      </c>
      <c r="AO283" s="2" t="s">
        <v>49</v>
      </c>
      <c r="AP283" s="2" t="s">
        <v>49</v>
      </c>
      <c r="AQ283" s="2"/>
      <c r="AR283" s="2"/>
      <c r="AS283" s="2"/>
      <c r="AT283" s="2"/>
      <c r="AU283" s="2"/>
    </row>
    <row r="284" spans="1:47" ht="15" customHeight="1" x14ac:dyDescent="0.25">
      <c r="A284" s="10">
        <v>131766</v>
      </c>
      <c r="B284" s="2"/>
      <c r="C284" s="2"/>
      <c r="D284" s="8">
        <f>VLOOKUP(A284,[1]General!$A:$J,7,0)</f>
        <v>15</v>
      </c>
      <c r="E284" s="3"/>
      <c r="F284" s="6">
        <f t="shared" si="18"/>
        <v>30</v>
      </c>
      <c r="G284" s="6">
        <f t="shared" si="19"/>
        <v>60</v>
      </c>
      <c r="H284" s="6">
        <f t="shared" si="20"/>
        <v>30</v>
      </c>
      <c r="I284" s="6">
        <f t="shared" si="21"/>
        <v>30</v>
      </c>
      <c r="J284" s="8" t="str">
        <f>VLOOKUP($A284,[1]General!$A:$C,2,0)</f>
        <v>Henry Shaw - Hand-coloured engraving of Philip, Duke of Burgundy 1858</v>
      </c>
      <c r="K284" s="8" t="str">
        <f>VLOOKUP($A284,[1]General!$A:$C,2,0)</f>
        <v>Henry Shaw - Hand-coloured engraving of Philip, Duke of Burgundy 1858</v>
      </c>
      <c r="L284" s="2"/>
      <c r="M284" s="2"/>
      <c r="N284" s="8" t="str">
        <f>VLOOKUP($A284,[1]General!$A:$I,9,0)</f>
        <v>Excellent condition - please review the images carefully</v>
      </c>
      <c r="O284" s="2"/>
      <c r="P284" s="2"/>
      <c r="Q284" s="2"/>
      <c r="R284" s="2"/>
      <c r="S284" s="2"/>
      <c r="T284" s="2"/>
      <c r="U284" s="2"/>
      <c r="V284" s="5" t="s">
        <v>64</v>
      </c>
      <c r="W284" s="2"/>
      <c r="X284" s="2"/>
      <c r="Y284" s="2"/>
      <c r="Z284" s="2"/>
      <c r="AA284" s="2"/>
      <c r="AB284" s="2" t="s">
        <v>47</v>
      </c>
      <c r="AC284" s="2"/>
      <c r="AD284" s="2" t="s">
        <v>48</v>
      </c>
      <c r="AE284" s="2"/>
      <c r="AF284" s="2"/>
      <c r="AG284" s="2"/>
      <c r="AH284" s="2" t="s">
        <v>49</v>
      </c>
      <c r="AI284" s="2"/>
      <c r="AJ284" s="2"/>
      <c r="AK284" s="2" t="s">
        <v>49</v>
      </c>
      <c r="AL284" s="2" t="s">
        <v>49</v>
      </c>
      <c r="AM284" s="2" t="s">
        <v>49</v>
      </c>
      <c r="AN284" s="2" t="s">
        <v>49</v>
      </c>
      <c r="AO284" s="2" t="s">
        <v>49</v>
      </c>
      <c r="AP284" s="2" t="s">
        <v>49</v>
      </c>
      <c r="AQ284" s="2"/>
      <c r="AR284" s="2"/>
      <c r="AS284" s="2"/>
      <c r="AT284" s="2"/>
      <c r="AU284" s="2"/>
    </row>
    <row r="285" spans="1:47" ht="15" customHeight="1" x14ac:dyDescent="0.25">
      <c r="A285" s="10">
        <v>131767</v>
      </c>
      <c r="B285" s="2"/>
      <c r="C285" s="2"/>
      <c r="D285" s="8">
        <f>VLOOKUP(A285,[1]General!$A:$J,7,0)</f>
        <v>10</v>
      </c>
      <c r="E285" s="3"/>
      <c r="F285" s="6">
        <f t="shared" si="18"/>
        <v>20</v>
      </c>
      <c r="G285" s="6">
        <f t="shared" si="19"/>
        <v>40</v>
      </c>
      <c r="H285" s="6">
        <f t="shared" si="20"/>
        <v>20</v>
      </c>
      <c r="I285" s="6">
        <f t="shared" si="21"/>
        <v>20</v>
      </c>
      <c r="J285" s="8" t="str">
        <f>VLOOKUP($A285,[1]General!$A:$C,2,0)</f>
        <v>Henry Shaw - Hand-coloured engraving of Lydgate &amp; Earl of Salisbury 1858</v>
      </c>
      <c r="K285" s="8" t="str">
        <f>VLOOKUP($A285,[1]General!$A:$C,2,0)</f>
        <v>Henry Shaw - Hand-coloured engraving of Lydgate &amp; Earl of Salisbury 1858</v>
      </c>
      <c r="L285" s="2"/>
      <c r="M285" s="2"/>
      <c r="N285" s="8" t="str">
        <f>VLOOKUP($A285,[1]General!$A:$I,9,0)</f>
        <v>Excellent condition - please review the images carefully</v>
      </c>
      <c r="O285" s="2"/>
      <c r="P285" s="2"/>
      <c r="Q285" s="2"/>
      <c r="R285" s="2"/>
      <c r="S285" s="2"/>
      <c r="T285" s="2"/>
      <c r="U285" s="2"/>
      <c r="V285" s="5" t="s">
        <v>64</v>
      </c>
      <c r="W285" s="2"/>
      <c r="X285" s="2"/>
      <c r="Y285" s="2"/>
      <c r="Z285" s="2"/>
      <c r="AA285" s="2"/>
      <c r="AB285" s="2" t="s">
        <v>47</v>
      </c>
      <c r="AC285" s="2"/>
      <c r="AD285" s="2" t="s">
        <v>48</v>
      </c>
      <c r="AE285" s="2"/>
      <c r="AF285" s="2"/>
      <c r="AG285" s="2"/>
      <c r="AH285" s="2" t="s">
        <v>49</v>
      </c>
      <c r="AI285" s="2"/>
      <c r="AJ285" s="2"/>
      <c r="AK285" s="2" t="s">
        <v>49</v>
      </c>
      <c r="AL285" s="2" t="s">
        <v>49</v>
      </c>
      <c r="AM285" s="2" t="s">
        <v>49</v>
      </c>
      <c r="AN285" s="2" t="s">
        <v>49</v>
      </c>
      <c r="AO285" s="2" t="s">
        <v>49</v>
      </c>
      <c r="AP285" s="2" t="s">
        <v>49</v>
      </c>
      <c r="AQ285" s="2"/>
      <c r="AR285" s="2"/>
      <c r="AS285" s="2"/>
      <c r="AT285" s="2"/>
      <c r="AU285" s="2"/>
    </row>
    <row r="286" spans="1:47" ht="15" customHeight="1" x14ac:dyDescent="0.25">
      <c r="A286" s="10">
        <v>132006</v>
      </c>
      <c r="B286" s="2"/>
      <c r="C286" s="2"/>
      <c r="D286" s="8">
        <f>VLOOKUP(A286,[1]General!$A:$J,7,0)</f>
        <v>15</v>
      </c>
      <c r="E286" s="3"/>
      <c r="F286" s="6">
        <f t="shared" si="18"/>
        <v>30</v>
      </c>
      <c r="G286" s="6">
        <f t="shared" si="19"/>
        <v>60</v>
      </c>
      <c r="H286" s="6">
        <f t="shared" si="20"/>
        <v>30</v>
      </c>
      <c r="I286" s="6">
        <f t="shared" si="21"/>
        <v>30</v>
      </c>
      <c r="J286" s="8" t="str">
        <f>VLOOKUP($A286,[1]General!$A:$C,2,0)</f>
        <v>Sandberg - Hand coloured lithograph of Wingaker, Sweden by Forssell 1836</v>
      </c>
      <c r="K286" s="8" t="str">
        <f>VLOOKUP($A286,[1]General!$A:$C,2,0)</f>
        <v>Sandberg - Hand coloured lithograph of Wingaker, Sweden by Forssell 1836</v>
      </c>
      <c r="L286" s="2"/>
      <c r="M286" s="2"/>
      <c r="N286" s="8">
        <f>VLOOKUP($A286,[1]General!$A:$I,9,0)</f>
        <v>0</v>
      </c>
      <c r="O286" s="2"/>
      <c r="P286" s="2"/>
      <c r="Q286" s="2"/>
      <c r="R286" s="2"/>
      <c r="S286" s="2"/>
      <c r="T286" s="2"/>
      <c r="U286" s="2"/>
      <c r="V286" s="5" t="s">
        <v>64</v>
      </c>
      <c r="W286" s="2"/>
      <c r="X286" s="2"/>
      <c r="Y286" s="2"/>
      <c r="Z286" s="2"/>
      <c r="AA286" s="2"/>
      <c r="AB286" s="2" t="s">
        <v>47</v>
      </c>
      <c r="AC286" s="2"/>
      <c r="AD286" s="2" t="s">
        <v>48</v>
      </c>
      <c r="AE286" s="2"/>
      <c r="AF286" s="2"/>
      <c r="AG286" s="2"/>
      <c r="AH286" s="2" t="s">
        <v>49</v>
      </c>
      <c r="AI286" s="2"/>
      <c r="AJ286" s="2"/>
      <c r="AK286" s="2" t="s">
        <v>49</v>
      </c>
      <c r="AL286" s="2" t="s">
        <v>49</v>
      </c>
      <c r="AM286" s="2" t="s">
        <v>49</v>
      </c>
      <c r="AN286" s="2" t="s">
        <v>49</v>
      </c>
      <c r="AO286" s="2" t="s">
        <v>49</v>
      </c>
      <c r="AP286" s="2" t="s">
        <v>49</v>
      </c>
      <c r="AQ286" s="2"/>
      <c r="AR286" s="2"/>
      <c r="AS286" s="2"/>
      <c r="AT286" s="2"/>
      <c r="AU286" s="2"/>
    </row>
    <row r="287" spans="1:47" ht="15" customHeight="1" x14ac:dyDescent="0.25">
      <c r="A287" s="10">
        <v>132007</v>
      </c>
      <c r="B287" s="2"/>
      <c r="C287" s="2"/>
      <c r="D287" s="8">
        <f>VLOOKUP(A287,[1]General!$A:$J,7,0)</f>
        <v>15</v>
      </c>
      <c r="E287" s="3"/>
      <c r="F287" s="6">
        <f t="shared" si="18"/>
        <v>30</v>
      </c>
      <c r="G287" s="6">
        <f t="shared" si="19"/>
        <v>60</v>
      </c>
      <c r="H287" s="6">
        <f t="shared" si="20"/>
        <v>30</v>
      </c>
      <c r="I287" s="6">
        <f t="shared" si="21"/>
        <v>30</v>
      </c>
      <c r="J287" s="8" t="str">
        <f>VLOOKUP($A287,[1]General!$A:$C,2,0)</f>
        <v>Sandberg - Hand coloured lithograph of Wingaker, Sweden by Forssell 1836</v>
      </c>
      <c r="K287" s="8" t="str">
        <f>VLOOKUP($A287,[1]General!$A:$C,2,0)</f>
        <v>Sandberg - Hand coloured lithograph of Wingaker, Sweden by Forssell 1836</v>
      </c>
      <c r="L287" s="2"/>
      <c r="M287" s="2"/>
      <c r="N287" s="8" t="str">
        <f>VLOOKUP($A287,[1]General!$A:$I,9,0)</f>
        <v>Excellent condition - please review the images carefully</v>
      </c>
      <c r="O287" s="2"/>
      <c r="P287" s="2"/>
      <c r="Q287" s="2"/>
      <c r="R287" s="2"/>
      <c r="S287" s="2"/>
      <c r="T287" s="2"/>
      <c r="U287" s="2"/>
      <c r="V287" s="5" t="s">
        <v>64</v>
      </c>
      <c r="W287" s="2"/>
      <c r="X287" s="2"/>
      <c r="Y287" s="2"/>
      <c r="Z287" s="2"/>
      <c r="AA287" s="2"/>
      <c r="AB287" s="2" t="s">
        <v>47</v>
      </c>
      <c r="AC287" s="2"/>
      <c r="AD287" s="2" t="s">
        <v>48</v>
      </c>
      <c r="AE287" s="2"/>
      <c r="AF287" s="2"/>
      <c r="AG287" s="2"/>
      <c r="AH287" s="2" t="s">
        <v>49</v>
      </c>
      <c r="AI287" s="2"/>
      <c r="AJ287" s="2"/>
      <c r="AK287" s="2" t="s">
        <v>49</v>
      </c>
      <c r="AL287" s="2" t="s">
        <v>49</v>
      </c>
      <c r="AM287" s="2" t="s">
        <v>49</v>
      </c>
      <c r="AN287" s="2" t="s">
        <v>49</v>
      </c>
      <c r="AO287" s="2" t="s">
        <v>49</v>
      </c>
      <c r="AP287" s="2" t="s">
        <v>49</v>
      </c>
      <c r="AQ287" s="2"/>
      <c r="AR287" s="2"/>
      <c r="AS287" s="2"/>
      <c r="AT287" s="2"/>
      <c r="AU287" s="2"/>
    </row>
    <row r="288" spans="1:47" ht="15" customHeight="1" x14ac:dyDescent="0.25">
      <c r="A288" s="10">
        <v>132008</v>
      </c>
      <c r="B288" s="2"/>
      <c r="C288" s="2"/>
      <c r="D288" s="8">
        <f>VLOOKUP(A288,[1]General!$A:$J,7,0)</f>
        <v>15</v>
      </c>
      <c r="E288" s="3"/>
      <c r="F288" s="6">
        <f t="shared" si="18"/>
        <v>30</v>
      </c>
      <c r="G288" s="6">
        <f t="shared" si="19"/>
        <v>60</v>
      </c>
      <c r="H288" s="6">
        <f t="shared" si="20"/>
        <v>30</v>
      </c>
      <c r="I288" s="6">
        <f t="shared" si="21"/>
        <v>30</v>
      </c>
      <c r="J288" s="8" t="str">
        <f>VLOOKUP($A288,[1]General!$A:$C,2,0)</f>
        <v>Sandberg - Hand coloured lithograph of Wingaker, Sweden by Forssell 1836</v>
      </c>
      <c r="K288" s="8" t="str">
        <f>VLOOKUP($A288,[1]General!$A:$C,2,0)</f>
        <v>Sandberg - Hand coloured lithograph of Wingaker, Sweden by Forssell 1836</v>
      </c>
      <c r="L288" s="2"/>
      <c r="M288" s="2"/>
      <c r="N288" s="8" t="str">
        <f>VLOOKUP($A288,[1]General!$A:$I,9,0)</f>
        <v>Excellent condition - please review the images carefully</v>
      </c>
      <c r="O288" s="2"/>
      <c r="P288" s="2"/>
      <c r="Q288" s="2"/>
      <c r="R288" s="2"/>
      <c r="S288" s="2"/>
      <c r="T288" s="2"/>
      <c r="U288" s="2"/>
      <c r="V288" s="5" t="s">
        <v>64</v>
      </c>
      <c r="W288" s="2"/>
      <c r="X288" s="2"/>
      <c r="Y288" s="2"/>
      <c r="Z288" s="2"/>
      <c r="AA288" s="2"/>
      <c r="AB288" s="2" t="s">
        <v>47</v>
      </c>
      <c r="AC288" s="2"/>
      <c r="AD288" s="2" t="s">
        <v>48</v>
      </c>
      <c r="AE288" s="2"/>
      <c r="AF288" s="2"/>
      <c r="AG288" s="2"/>
      <c r="AH288" s="2" t="s">
        <v>49</v>
      </c>
      <c r="AI288" s="2"/>
      <c r="AJ288" s="2"/>
      <c r="AK288" s="2" t="s">
        <v>49</v>
      </c>
      <c r="AL288" s="2" t="s">
        <v>49</v>
      </c>
      <c r="AM288" s="2" t="s">
        <v>49</v>
      </c>
      <c r="AN288" s="2" t="s">
        <v>49</v>
      </c>
      <c r="AO288" s="2" t="s">
        <v>49</v>
      </c>
      <c r="AP288" s="2" t="s">
        <v>49</v>
      </c>
      <c r="AQ288" s="2"/>
      <c r="AR288" s="2"/>
      <c r="AS288" s="2"/>
      <c r="AT288" s="2"/>
      <c r="AU288" s="2"/>
    </row>
    <row r="289" spans="1:47" ht="15" customHeight="1" x14ac:dyDescent="0.25">
      <c r="A289" s="10">
        <v>132009</v>
      </c>
      <c r="B289" s="2"/>
      <c r="C289" s="2"/>
      <c r="D289" s="8">
        <f>VLOOKUP(A289,[1]General!$A:$J,7,0)</f>
        <v>15</v>
      </c>
      <c r="E289" s="3"/>
      <c r="F289" s="6">
        <f t="shared" si="18"/>
        <v>30</v>
      </c>
      <c r="G289" s="6">
        <f t="shared" si="19"/>
        <v>60</v>
      </c>
      <c r="H289" s="6">
        <f t="shared" si="20"/>
        <v>30</v>
      </c>
      <c r="I289" s="6">
        <f t="shared" si="21"/>
        <v>30</v>
      </c>
      <c r="J289" s="8" t="str">
        <f>VLOOKUP($A289,[1]General!$A:$C,2,0)</f>
        <v>Sandberg - Hand coloured lithograph of Leksand folk, Sweden by Forssell 1836</v>
      </c>
      <c r="K289" s="8" t="str">
        <f>VLOOKUP($A289,[1]General!$A:$C,2,0)</f>
        <v>Sandberg - Hand coloured lithograph of Leksand folk, Sweden by Forssell 1836</v>
      </c>
      <c r="L289" s="2"/>
      <c r="M289" s="2"/>
      <c r="N289" s="8" t="str">
        <f>VLOOKUP($A289,[1]General!$A:$I,9,0)</f>
        <v>Excellent condition - please review the image carefully</v>
      </c>
      <c r="O289" s="2"/>
      <c r="P289" s="2"/>
      <c r="Q289" s="2"/>
      <c r="R289" s="2"/>
      <c r="S289" s="2"/>
      <c r="T289" s="2"/>
      <c r="U289" s="2"/>
      <c r="V289" s="5" t="s">
        <v>65</v>
      </c>
      <c r="W289" s="2"/>
      <c r="X289" s="2"/>
      <c r="Y289" s="2"/>
      <c r="Z289" s="2"/>
      <c r="AA289" s="2"/>
      <c r="AB289" s="2" t="s">
        <v>47</v>
      </c>
      <c r="AC289" s="2"/>
      <c r="AD289" s="2" t="s">
        <v>48</v>
      </c>
      <c r="AE289" s="2"/>
      <c r="AF289" s="2"/>
      <c r="AG289" s="2"/>
      <c r="AH289" s="2" t="s">
        <v>49</v>
      </c>
      <c r="AI289" s="2"/>
      <c r="AJ289" s="2"/>
      <c r="AK289" s="2" t="s">
        <v>49</v>
      </c>
      <c r="AL289" s="2" t="s">
        <v>49</v>
      </c>
      <c r="AM289" s="2" t="s">
        <v>49</v>
      </c>
      <c r="AN289" s="2" t="s">
        <v>49</v>
      </c>
      <c r="AO289" s="2" t="s">
        <v>49</v>
      </c>
      <c r="AP289" s="2" t="s">
        <v>49</v>
      </c>
      <c r="AQ289" s="2"/>
      <c r="AR289" s="2"/>
      <c r="AS289" s="2"/>
      <c r="AT289" s="2"/>
      <c r="AU289" s="2"/>
    </row>
    <row r="290" spans="1:47" ht="15" customHeight="1" x14ac:dyDescent="0.25">
      <c r="A290" s="10">
        <v>132010</v>
      </c>
      <c r="B290" s="2"/>
      <c r="C290" s="2"/>
      <c r="D290" s="8">
        <f>VLOOKUP(A290,[1]General!$A:$J,7,0)</f>
        <v>15</v>
      </c>
      <c r="E290" s="3"/>
      <c r="F290" s="6">
        <f t="shared" si="18"/>
        <v>30</v>
      </c>
      <c r="G290" s="6">
        <f t="shared" si="19"/>
        <v>60</v>
      </c>
      <c r="H290" s="6">
        <f t="shared" si="20"/>
        <v>30</v>
      </c>
      <c r="I290" s="6">
        <f t="shared" si="21"/>
        <v>30</v>
      </c>
      <c r="J290" s="8" t="str">
        <f>VLOOKUP($A290,[1]General!$A:$C,2,0)</f>
        <v>Sandberg - Hand coloured lithograph of Leksand folk, Sweden by Forssell 1836</v>
      </c>
      <c r="K290" s="8" t="str">
        <f>VLOOKUP($A290,[1]General!$A:$C,2,0)</f>
        <v>Sandberg - Hand coloured lithograph of Leksand folk, Sweden by Forssell 1836</v>
      </c>
      <c r="L290" s="2"/>
      <c r="M290" s="2"/>
      <c r="N290" s="8" t="str">
        <f>VLOOKUP($A290,[1]General!$A:$I,9,0)</f>
        <v>Excellent condition - please review the images carefully</v>
      </c>
      <c r="O290" s="2"/>
      <c r="P290" s="2"/>
      <c r="Q290" s="2"/>
      <c r="R290" s="2"/>
      <c r="S290" s="2"/>
      <c r="T290" s="2"/>
      <c r="U290" s="2"/>
      <c r="V290" s="5" t="s">
        <v>65</v>
      </c>
      <c r="W290" s="2"/>
      <c r="X290" s="2"/>
      <c r="Y290" s="2"/>
      <c r="Z290" s="2"/>
      <c r="AA290" s="2"/>
      <c r="AB290" s="2" t="s">
        <v>47</v>
      </c>
      <c r="AC290" s="2"/>
      <c r="AD290" s="2" t="s">
        <v>48</v>
      </c>
      <c r="AE290" s="2"/>
      <c r="AF290" s="2"/>
      <c r="AG290" s="2"/>
      <c r="AH290" s="2" t="s">
        <v>49</v>
      </c>
      <c r="AI290" s="2"/>
      <c r="AJ290" s="2"/>
      <c r="AK290" s="2" t="s">
        <v>49</v>
      </c>
      <c r="AL290" s="2" t="s">
        <v>49</v>
      </c>
      <c r="AM290" s="2" t="s">
        <v>49</v>
      </c>
      <c r="AN290" s="2" t="s">
        <v>49</v>
      </c>
      <c r="AO290" s="2" t="s">
        <v>49</v>
      </c>
      <c r="AP290" s="2" t="s">
        <v>49</v>
      </c>
      <c r="AQ290" s="2"/>
      <c r="AR290" s="2"/>
      <c r="AS290" s="2"/>
      <c r="AT290" s="2"/>
      <c r="AU290" s="2"/>
    </row>
    <row r="291" spans="1:47" ht="15" customHeight="1" x14ac:dyDescent="0.25">
      <c r="A291" s="10">
        <v>132011</v>
      </c>
      <c r="B291" s="2"/>
      <c r="C291" s="2"/>
      <c r="D291" s="8">
        <f>VLOOKUP(A291,[1]General!$A:$J,7,0)</f>
        <v>15</v>
      </c>
      <c r="E291" s="3"/>
      <c r="F291" s="6">
        <f t="shared" si="18"/>
        <v>30</v>
      </c>
      <c r="G291" s="6">
        <f t="shared" si="19"/>
        <v>60</v>
      </c>
      <c r="H291" s="6">
        <f t="shared" si="20"/>
        <v>30</v>
      </c>
      <c r="I291" s="6">
        <f t="shared" si="21"/>
        <v>30</v>
      </c>
      <c r="J291" s="8" t="str">
        <f>VLOOKUP($A291,[1]General!$A:$C,2,0)</f>
        <v>Sandberg - Hand coloured lithograph of Leksand folk, Sweden by Forssell 1836</v>
      </c>
      <c r="K291" s="8" t="str">
        <f>VLOOKUP($A291,[1]General!$A:$C,2,0)</f>
        <v>Sandberg - Hand coloured lithograph of Leksand folk, Sweden by Forssell 1836</v>
      </c>
      <c r="L291" s="2"/>
      <c r="M291" s="2"/>
      <c r="N291" s="8" t="str">
        <f>VLOOKUP($A291,[1]General!$A:$I,9,0)</f>
        <v>Excellent condition - please review the images carefully</v>
      </c>
      <c r="O291" s="2"/>
      <c r="P291" s="2"/>
      <c r="Q291" s="2"/>
      <c r="R291" s="2"/>
      <c r="S291" s="2"/>
      <c r="T291" s="2"/>
      <c r="U291" s="2"/>
      <c r="V291" s="5" t="s">
        <v>65</v>
      </c>
      <c r="W291" s="2"/>
      <c r="X291" s="2"/>
      <c r="Y291" s="2"/>
      <c r="Z291" s="2"/>
      <c r="AA291" s="2"/>
      <c r="AB291" s="2" t="s">
        <v>47</v>
      </c>
      <c r="AC291" s="2"/>
      <c r="AD291" s="2" t="s">
        <v>48</v>
      </c>
      <c r="AE291" s="2"/>
      <c r="AF291" s="2"/>
      <c r="AG291" s="2"/>
      <c r="AH291" s="2" t="s">
        <v>49</v>
      </c>
      <c r="AI291" s="2"/>
      <c r="AJ291" s="2"/>
      <c r="AK291" s="2" t="s">
        <v>49</v>
      </c>
      <c r="AL291" s="2" t="s">
        <v>49</v>
      </c>
      <c r="AM291" s="2" t="s">
        <v>49</v>
      </c>
      <c r="AN291" s="2" t="s">
        <v>49</v>
      </c>
      <c r="AO291" s="2" t="s">
        <v>49</v>
      </c>
      <c r="AP291" s="2" t="s">
        <v>49</v>
      </c>
      <c r="AQ291" s="2"/>
      <c r="AR291" s="2"/>
      <c r="AS291" s="2"/>
      <c r="AT291" s="2"/>
      <c r="AU291" s="2"/>
    </row>
    <row r="292" spans="1:47" ht="15" customHeight="1" x14ac:dyDescent="0.25">
      <c r="A292" s="10">
        <v>132012</v>
      </c>
      <c r="B292" s="2"/>
      <c r="C292" s="2"/>
      <c r="D292" s="8">
        <f>VLOOKUP(A292,[1]General!$A:$J,7,0)</f>
        <v>15</v>
      </c>
      <c r="E292" s="3"/>
      <c r="F292" s="6">
        <f t="shared" si="18"/>
        <v>30</v>
      </c>
      <c r="G292" s="6">
        <f t="shared" si="19"/>
        <v>60</v>
      </c>
      <c r="H292" s="6">
        <f t="shared" si="20"/>
        <v>30</v>
      </c>
      <c r="I292" s="6">
        <f t="shared" si="21"/>
        <v>30</v>
      </c>
      <c r="J292" s="8" t="str">
        <f>VLOOKUP($A292,[1]General!$A:$C,2,0)</f>
        <v>Sandberg - Hand coloured lithograph of Leksand folk, Sweden by Forssell 1836</v>
      </c>
      <c r="K292" s="8" t="str">
        <f>VLOOKUP($A292,[1]General!$A:$C,2,0)</f>
        <v>Sandberg - Hand coloured lithograph of Leksand folk, Sweden by Forssell 1836</v>
      </c>
      <c r="L292" s="2"/>
      <c r="M292" s="2"/>
      <c r="N292" s="8" t="str">
        <f>VLOOKUP($A292,[1]General!$A:$I,9,0)</f>
        <v>Excellent condition - please review the images carefully</v>
      </c>
      <c r="O292" s="2"/>
      <c r="P292" s="2"/>
      <c r="Q292" s="2"/>
      <c r="R292" s="2"/>
      <c r="S292" s="2"/>
      <c r="T292" s="2"/>
      <c r="U292" s="2"/>
      <c r="V292" s="5" t="s">
        <v>65</v>
      </c>
      <c r="W292" s="2"/>
      <c r="X292" s="2"/>
      <c r="Y292" s="2"/>
      <c r="Z292" s="2"/>
      <c r="AA292" s="2"/>
      <c r="AB292" s="2" t="s">
        <v>47</v>
      </c>
      <c r="AC292" s="2"/>
      <c r="AD292" s="2" t="s">
        <v>48</v>
      </c>
      <c r="AE292" s="2"/>
      <c r="AF292" s="2"/>
      <c r="AG292" s="2"/>
      <c r="AH292" s="2" t="s">
        <v>49</v>
      </c>
      <c r="AI292" s="2"/>
      <c r="AJ292" s="2"/>
      <c r="AK292" s="2" t="s">
        <v>49</v>
      </c>
      <c r="AL292" s="2" t="s">
        <v>49</v>
      </c>
      <c r="AM292" s="2" t="s">
        <v>49</v>
      </c>
      <c r="AN292" s="2" t="s">
        <v>49</v>
      </c>
      <c r="AO292" s="2" t="s">
        <v>49</v>
      </c>
      <c r="AP292" s="2" t="s">
        <v>49</v>
      </c>
      <c r="AQ292" s="2"/>
      <c r="AR292" s="2"/>
      <c r="AS292" s="2"/>
      <c r="AT292" s="2"/>
      <c r="AU292" s="2"/>
    </row>
    <row r="293" spans="1:47" ht="15" customHeight="1" x14ac:dyDescent="0.25">
      <c r="A293" s="10">
        <v>132013</v>
      </c>
      <c r="B293" s="2"/>
      <c r="C293" s="2"/>
      <c r="D293" s="8">
        <f>VLOOKUP(A293,[1]General!$A:$J,7,0)</f>
        <v>15</v>
      </c>
      <c r="E293" s="3"/>
      <c r="F293" s="6">
        <f t="shared" si="18"/>
        <v>30</v>
      </c>
      <c r="G293" s="6">
        <f t="shared" si="19"/>
        <v>60</v>
      </c>
      <c r="H293" s="6">
        <f t="shared" si="20"/>
        <v>30</v>
      </c>
      <c r="I293" s="6">
        <f t="shared" si="21"/>
        <v>30</v>
      </c>
      <c r="J293" s="8" t="str">
        <f>VLOOKUP($A293,[1]General!$A:$C,2,0)</f>
        <v>Sandberg - Hand coloured lithograph of Rattvik folk, Sweden by Forssell 1836</v>
      </c>
      <c r="K293" s="8" t="str">
        <f>VLOOKUP($A293,[1]General!$A:$C,2,0)</f>
        <v>Sandberg - Hand coloured lithograph of Rattvik folk, Sweden by Forssell 1836</v>
      </c>
      <c r="L293" s="2"/>
      <c r="M293" s="2"/>
      <c r="N293" s="8" t="str">
        <f>VLOOKUP($A293,[1]General!$A:$I,9,0)</f>
        <v>Excellent condition - please review the images carefully</v>
      </c>
      <c r="O293" s="2"/>
      <c r="P293" s="2"/>
      <c r="Q293" s="2"/>
      <c r="R293" s="2"/>
      <c r="S293" s="2"/>
      <c r="T293" s="2"/>
      <c r="U293" s="2"/>
      <c r="V293" s="5" t="s">
        <v>65</v>
      </c>
      <c r="W293" s="2"/>
      <c r="X293" s="2"/>
      <c r="Y293" s="2"/>
      <c r="Z293" s="2"/>
      <c r="AA293" s="2"/>
      <c r="AB293" s="2" t="s">
        <v>47</v>
      </c>
      <c r="AC293" s="2"/>
      <c r="AD293" s="2" t="s">
        <v>48</v>
      </c>
      <c r="AE293" s="2"/>
      <c r="AF293" s="2"/>
      <c r="AG293" s="2"/>
      <c r="AH293" s="2" t="s">
        <v>49</v>
      </c>
      <c r="AI293" s="2"/>
      <c r="AJ293" s="2"/>
      <c r="AK293" s="2" t="s">
        <v>49</v>
      </c>
      <c r="AL293" s="2" t="s">
        <v>49</v>
      </c>
      <c r="AM293" s="2" t="s">
        <v>49</v>
      </c>
      <c r="AN293" s="2" t="s">
        <v>49</v>
      </c>
      <c r="AO293" s="2" t="s">
        <v>49</v>
      </c>
      <c r="AP293" s="2" t="s">
        <v>49</v>
      </c>
      <c r="AQ293" s="2"/>
      <c r="AR293" s="2"/>
      <c r="AS293" s="2"/>
      <c r="AT293" s="2"/>
      <c r="AU293" s="2"/>
    </row>
    <row r="294" spans="1:47" ht="15" customHeight="1" x14ac:dyDescent="0.25">
      <c r="A294" s="10">
        <v>132014</v>
      </c>
      <c r="B294" s="2"/>
      <c r="C294" s="2"/>
      <c r="D294" s="8">
        <f>VLOOKUP(A294,[1]General!$A:$J,7,0)</f>
        <v>15</v>
      </c>
      <c r="E294" s="4"/>
      <c r="F294" s="6">
        <f t="shared" si="18"/>
        <v>30</v>
      </c>
      <c r="G294" s="6">
        <f t="shared" si="19"/>
        <v>60</v>
      </c>
      <c r="H294" s="6">
        <f t="shared" si="20"/>
        <v>30</v>
      </c>
      <c r="I294" s="6">
        <f t="shared" si="21"/>
        <v>30</v>
      </c>
      <c r="J294" s="8" t="str">
        <f>VLOOKUP($A294,[1]General!$A:$C,2,0)</f>
        <v>Sandberg - Hand coloured lithograph of Rattvik folk, Sweden by Forssell 1836</v>
      </c>
      <c r="K294" s="8" t="str">
        <f>VLOOKUP($A294,[1]General!$A:$C,2,0)</f>
        <v>Sandberg - Hand coloured lithograph of Rattvik folk, Sweden by Forssell 1836</v>
      </c>
      <c r="L294" s="2"/>
      <c r="M294" s="2"/>
      <c r="N294" s="8" t="str">
        <f>VLOOKUP($A294,[1]General!$A:$I,9,0)</f>
        <v>Excellent condition - please review the images carefully</v>
      </c>
      <c r="O294" s="2"/>
      <c r="P294" s="2"/>
      <c r="Q294" s="2"/>
      <c r="R294" s="2"/>
      <c r="S294" s="2"/>
      <c r="T294" s="2"/>
      <c r="U294" s="2"/>
      <c r="V294" s="5" t="s">
        <v>65</v>
      </c>
      <c r="W294" s="2"/>
      <c r="X294" s="2"/>
      <c r="Y294" s="2"/>
      <c r="Z294" s="2"/>
      <c r="AA294" s="2"/>
      <c r="AB294" s="2" t="s">
        <v>47</v>
      </c>
      <c r="AC294" s="2"/>
      <c r="AD294" s="2" t="s">
        <v>48</v>
      </c>
      <c r="AE294" s="2"/>
      <c r="AF294" s="2"/>
      <c r="AG294" s="2"/>
      <c r="AH294" s="2" t="s">
        <v>49</v>
      </c>
      <c r="AI294" s="2"/>
      <c r="AJ294" s="2"/>
      <c r="AK294" s="2" t="s">
        <v>49</v>
      </c>
      <c r="AL294" s="2" t="s">
        <v>49</v>
      </c>
      <c r="AM294" s="2" t="s">
        <v>49</v>
      </c>
      <c r="AN294" s="2" t="s">
        <v>49</v>
      </c>
      <c r="AO294" s="2" t="s">
        <v>49</v>
      </c>
      <c r="AP294" s="2" t="s">
        <v>49</v>
      </c>
      <c r="AQ294" s="2"/>
      <c r="AR294" s="2"/>
      <c r="AS294" s="2"/>
      <c r="AT294" s="2"/>
      <c r="AU294" s="2"/>
    </row>
    <row r="295" spans="1:47" ht="15" customHeight="1" x14ac:dyDescent="0.25">
      <c r="A295" s="10">
        <v>132360</v>
      </c>
      <c r="B295" s="2"/>
      <c r="C295" s="2"/>
      <c r="D295" s="8">
        <f>VLOOKUP(A295,[1]General!$A:$J,7,0)</f>
        <v>10</v>
      </c>
      <c r="E295" s="4"/>
      <c r="F295" s="6">
        <f t="shared" si="18"/>
        <v>20</v>
      </c>
      <c r="G295" s="6">
        <f t="shared" si="19"/>
        <v>40</v>
      </c>
      <c r="H295" s="6">
        <f t="shared" si="20"/>
        <v>20</v>
      </c>
      <c r="I295" s="6">
        <f t="shared" si="21"/>
        <v>20</v>
      </c>
      <c r="J295" s="8" t="str">
        <f>VLOOKUP($A295,[1]General!$A:$C,2,0)</f>
        <v>R Ackermann - Engraving of a Morning Dress 1816</v>
      </c>
      <c r="K295" s="8" t="str">
        <f>VLOOKUP($A295,[1]General!$A:$C,2,0)</f>
        <v>R Ackermann - Engraving of a Morning Dress 1816</v>
      </c>
      <c r="L295" s="2"/>
      <c r="M295" s="2"/>
      <c r="N295" s="8" t="str">
        <f>VLOOKUP($A295,[1]General!$A:$I,9,0)</f>
        <v>Excellent condition - please review the images carefully</v>
      </c>
      <c r="O295" s="2"/>
      <c r="P295" s="2"/>
      <c r="Q295" s="2"/>
      <c r="R295" s="2"/>
      <c r="S295" s="2"/>
      <c r="T295" s="2"/>
      <c r="U295" s="2"/>
      <c r="V295" s="5" t="s">
        <v>65</v>
      </c>
      <c r="W295" s="2"/>
      <c r="X295" s="2"/>
      <c r="Y295" s="2"/>
      <c r="Z295" s="2"/>
      <c r="AA295" s="2"/>
      <c r="AB295" s="2" t="s">
        <v>47</v>
      </c>
      <c r="AC295" s="2"/>
      <c r="AD295" s="2" t="s">
        <v>48</v>
      </c>
      <c r="AE295" s="2"/>
      <c r="AF295" s="2"/>
      <c r="AG295" s="2"/>
      <c r="AH295" s="2" t="s">
        <v>49</v>
      </c>
      <c r="AI295" s="2"/>
      <c r="AJ295" s="2"/>
      <c r="AK295" s="2" t="s">
        <v>49</v>
      </c>
      <c r="AL295" s="2" t="s">
        <v>49</v>
      </c>
      <c r="AM295" s="2" t="s">
        <v>49</v>
      </c>
      <c r="AN295" s="2" t="s">
        <v>49</v>
      </c>
      <c r="AO295" s="2" t="s">
        <v>49</v>
      </c>
      <c r="AP295" s="2" t="s">
        <v>49</v>
      </c>
      <c r="AQ295" s="2"/>
      <c r="AR295" s="2"/>
      <c r="AS295" s="2"/>
      <c r="AT295" s="2"/>
      <c r="AU295" s="2"/>
    </row>
    <row r="296" spans="1:47" ht="15" customHeight="1" x14ac:dyDescent="0.25">
      <c r="A296" s="10">
        <v>132361</v>
      </c>
      <c r="B296" s="2"/>
      <c r="C296" s="2"/>
      <c r="D296" s="8">
        <f>VLOOKUP(A296,[1]General!$A:$J,7,0)</f>
        <v>10</v>
      </c>
      <c r="E296" s="4"/>
      <c r="F296" s="6">
        <f t="shared" si="18"/>
        <v>20</v>
      </c>
      <c r="G296" s="6">
        <f t="shared" si="19"/>
        <v>40</v>
      </c>
      <c r="H296" s="6">
        <f t="shared" si="20"/>
        <v>20</v>
      </c>
      <c r="I296" s="6">
        <f t="shared" si="21"/>
        <v>20</v>
      </c>
      <c r="J296" s="8" t="str">
        <f>VLOOKUP($A296,[1]General!$A:$C,2,0)</f>
        <v>R Ackermann - Engraving of a Morning Dress 1816</v>
      </c>
      <c r="K296" s="8" t="str">
        <f>VLOOKUP($A296,[1]General!$A:$C,2,0)</f>
        <v>R Ackermann - Engraving of a Morning Dress 1816</v>
      </c>
      <c r="L296" s="2"/>
      <c r="M296" s="2"/>
      <c r="N296" s="8" t="str">
        <f>VLOOKUP($A296,[1]General!$A:$I,9,0)</f>
        <v>Excellent condition - please review the images carefully</v>
      </c>
      <c r="O296" s="2"/>
      <c r="P296" s="2"/>
      <c r="Q296" s="2"/>
      <c r="R296" s="2"/>
      <c r="S296" s="2"/>
      <c r="T296" s="2"/>
      <c r="U296" s="2"/>
      <c r="V296" s="5" t="s">
        <v>65</v>
      </c>
      <c r="W296" s="2"/>
      <c r="X296" s="2"/>
      <c r="Y296" s="2"/>
      <c r="Z296" s="2"/>
      <c r="AA296" s="2"/>
      <c r="AB296" s="2" t="s">
        <v>47</v>
      </c>
      <c r="AC296" s="2"/>
      <c r="AD296" s="2" t="s">
        <v>48</v>
      </c>
      <c r="AE296" s="2"/>
      <c r="AF296" s="2"/>
      <c r="AG296" s="2"/>
      <c r="AH296" s="2" t="s">
        <v>49</v>
      </c>
      <c r="AI296" s="2"/>
      <c r="AJ296" s="2"/>
      <c r="AK296" s="2" t="s">
        <v>49</v>
      </c>
      <c r="AL296" s="2" t="s">
        <v>49</v>
      </c>
      <c r="AM296" s="2" t="s">
        <v>49</v>
      </c>
      <c r="AN296" s="2" t="s">
        <v>49</v>
      </c>
      <c r="AO296" s="2" t="s">
        <v>49</v>
      </c>
      <c r="AP296" s="2" t="s">
        <v>49</v>
      </c>
      <c r="AQ296" s="2"/>
      <c r="AR296" s="2"/>
      <c r="AS296" s="2"/>
      <c r="AT296" s="2"/>
      <c r="AU296" s="2"/>
    </row>
    <row r="297" spans="1:47" ht="15" customHeight="1" x14ac:dyDescent="0.25">
      <c r="A297" s="10">
        <v>132362</v>
      </c>
      <c r="B297" s="2"/>
      <c r="C297" s="2"/>
      <c r="D297" s="8">
        <f>VLOOKUP(A297,[1]General!$A:$J,7,0)</f>
        <v>10</v>
      </c>
      <c r="E297" s="4"/>
      <c r="F297" s="6">
        <f t="shared" si="18"/>
        <v>20</v>
      </c>
      <c r="G297" s="6">
        <f t="shared" si="19"/>
        <v>40</v>
      </c>
      <c r="H297" s="6">
        <f t="shared" si="20"/>
        <v>20</v>
      </c>
      <c r="I297" s="6">
        <f t="shared" si="21"/>
        <v>20</v>
      </c>
      <c r="J297" s="8" t="str">
        <f>VLOOKUP($A297,[1]General!$A:$C,2,0)</f>
        <v>R Ackermann - Engraving of a Morning Dress 1816</v>
      </c>
      <c r="K297" s="8" t="str">
        <f>VLOOKUP($A297,[1]General!$A:$C,2,0)</f>
        <v>R Ackermann - Engraving of a Morning Dress 1816</v>
      </c>
      <c r="L297" s="2"/>
      <c r="M297" s="2"/>
      <c r="N297" s="8" t="str">
        <f>VLOOKUP($A297,[1]General!$A:$I,9,0)</f>
        <v>Excellent condition - please review the images carefully</v>
      </c>
      <c r="O297" s="2"/>
      <c r="P297" s="2"/>
      <c r="Q297" s="2"/>
      <c r="R297" s="2"/>
      <c r="S297" s="2"/>
      <c r="T297" s="2"/>
      <c r="U297" s="2"/>
      <c r="V297" s="5" t="s">
        <v>65</v>
      </c>
      <c r="W297" s="2"/>
      <c r="X297" s="2"/>
      <c r="Y297" s="2"/>
      <c r="Z297" s="2"/>
      <c r="AA297" s="2"/>
      <c r="AB297" s="2" t="s">
        <v>47</v>
      </c>
      <c r="AC297" s="2"/>
      <c r="AD297" s="2" t="s">
        <v>48</v>
      </c>
      <c r="AE297" s="2"/>
      <c r="AF297" s="2"/>
      <c r="AG297" s="2"/>
      <c r="AH297" s="2" t="s">
        <v>49</v>
      </c>
      <c r="AI297" s="2"/>
      <c r="AJ297" s="2"/>
      <c r="AK297" s="2" t="s">
        <v>49</v>
      </c>
      <c r="AL297" s="2" t="s">
        <v>49</v>
      </c>
      <c r="AM297" s="2" t="s">
        <v>49</v>
      </c>
      <c r="AN297" s="2" t="s">
        <v>49</v>
      </c>
      <c r="AO297" s="2" t="s">
        <v>49</v>
      </c>
      <c r="AP297" s="2" t="s">
        <v>49</v>
      </c>
      <c r="AQ297" s="2"/>
      <c r="AR297" s="2"/>
      <c r="AS297" s="2"/>
      <c r="AT297" s="2"/>
      <c r="AU297" s="2"/>
    </row>
    <row r="298" spans="1:47" ht="15" customHeight="1" x14ac:dyDescent="0.25">
      <c r="A298" s="10">
        <v>132363</v>
      </c>
      <c r="B298" s="2"/>
      <c r="C298" s="2"/>
      <c r="D298" s="8">
        <f>VLOOKUP(A298,[1]General!$A:$J,7,0)</f>
        <v>10</v>
      </c>
      <c r="E298" s="4"/>
      <c r="F298" s="6">
        <f t="shared" si="18"/>
        <v>20</v>
      </c>
      <c r="G298" s="6">
        <f t="shared" si="19"/>
        <v>40</v>
      </c>
      <c r="H298" s="6">
        <f t="shared" si="20"/>
        <v>20</v>
      </c>
      <c r="I298" s="6">
        <f t="shared" si="21"/>
        <v>20</v>
      </c>
      <c r="J298" s="8" t="str">
        <f>VLOOKUP($A298,[1]General!$A:$C,2,0)</f>
        <v>R Ackermann - Engraving of a Morning Dress 1816</v>
      </c>
      <c r="K298" s="8" t="str">
        <f>VLOOKUP($A298,[1]General!$A:$C,2,0)</f>
        <v>R Ackermann - Engraving of a Morning Dress 1816</v>
      </c>
      <c r="L298" s="2"/>
      <c r="M298" s="2"/>
      <c r="N298" s="8" t="str">
        <f>VLOOKUP($A298,[1]General!$A:$I,9,0)</f>
        <v>Excellent condition - please review the images carefully</v>
      </c>
      <c r="O298" s="2"/>
      <c r="P298" s="2"/>
      <c r="Q298" s="2"/>
      <c r="R298" s="2"/>
      <c r="S298" s="2"/>
      <c r="T298" s="2"/>
      <c r="U298" s="2"/>
      <c r="V298" s="5" t="s">
        <v>65</v>
      </c>
      <c r="W298" s="2"/>
      <c r="X298" s="2"/>
      <c r="Y298" s="2"/>
      <c r="Z298" s="2"/>
      <c r="AA298" s="2"/>
      <c r="AB298" s="2" t="s">
        <v>47</v>
      </c>
      <c r="AC298" s="2"/>
      <c r="AD298" s="2" t="s">
        <v>48</v>
      </c>
      <c r="AE298" s="2"/>
      <c r="AF298" s="2"/>
      <c r="AG298" s="2"/>
      <c r="AH298" s="2" t="s">
        <v>49</v>
      </c>
      <c r="AI298" s="2"/>
      <c r="AJ298" s="2"/>
      <c r="AK298" s="2" t="s">
        <v>49</v>
      </c>
      <c r="AL298" s="2" t="s">
        <v>49</v>
      </c>
      <c r="AM298" s="2" t="s">
        <v>49</v>
      </c>
      <c r="AN298" s="2" t="s">
        <v>49</v>
      </c>
      <c r="AO298" s="2" t="s">
        <v>49</v>
      </c>
      <c r="AP298" s="2" t="s">
        <v>49</v>
      </c>
      <c r="AQ298" s="2"/>
      <c r="AR298" s="2"/>
      <c r="AS298" s="2"/>
      <c r="AT298" s="2"/>
      <c r="AU298" s="2"/>
    </row>
    <row r="299" spans="1:47" ht="15" customHeight="1" x14ac:dyDescent="0.25">
      <c r="A299" s="10">
        <v>132370</v>
      </c>
      <c r="B299" s="2"/>
      <c r="C299" s="2"/>
      <c r="D299" s="8">
        <f>VLOOKUP(A299,[1]General!$A:$J,7,0)</f>
        <v>10</v>
      </c>
      <c r="E299" s="4"/>
      <c r="F299" s="6">
        <f t="shared" si="18"/>
        <v>20</v>
      </c>
      <c r="G299" s="6">
        <f t="shared" si="19"/>
        <v>40</v>
      </c>
      <c r="H299" s="6">
        <f t="shared" si="20"/>
        <v>20</v>
      </c>
      <c r="I299" s="6">
        <f t="shared" si="21"/>
        <v>20</v>
      </c>
      <c r="J299" s="8" t="str">
        <f>VLOOKUP($A299,[1]General!$A:$C,2,0)</f>
        <v>R Ackermann - Engraving of a Ball Dress 1816</v>
      </c>
      <c r="K299" s="8" t="str">
        <f>VLOOKUP($A299,[1]General!$A:$C,2,0)</f>
        <v>R Ackermann - Engraving of a Ball Dress 1816</v>
      </c>
      <c r="L299" s="2"/>
      <c r="M299" s="2"/>
      <c r="N299" s="8" t="str">
        <f>VLOOKUP($A299,[1]General!$A:$I,9,0)</f>
        <v>Excellent condition - please review the images carefully</v>
      </c>
      <c r="O299" s="2"/>
      <c r="P299" s="2"/>
      <c r="Q299" s="2"/>
      <c r="R299" s="2"/>
      <c r="S299" s="2"/>
      <c r="T299" s="2"/>
      <c r="U299" s="2"/>
      <c r="V299" s="5" t="s">
        <v>65</v>
      </c>
      <c r="W299" s="2"/>
      <c r="X299" s="2"/>
      <c r="Y299" s="2"/>
      <c r="Z299" s="2"/>
      <c r="AA299" s="2"/>
      <c r="AB299" s="2" t="s">
        <v>47</v>
      </c>
      <c r="AC299" s="2"/>
      <c r="AD299" s="2" t="s">
        <v>48</v>
      </c>
      <c r="AE299" s="2"/>
      <c r="AF299" s="2"/>
      <c r="AG299" s="2"/>
      <c r="AH299" s="2" t="s">
        <v>49</v>
      </c>
      <c r="AI299" s="2"/>
      <c r="AJ299" s="2"/>
      <c r="AK299" s="2" t="s">
        <v>49</v>
      </c>
      <c r="AL299" s="2" t="s">
        <v>49</v>
      </c>
      <c r="AM299" s="2" t="s">
        <v>49</v>
      </c>
      <c r="AN299" s="2" t="s">
        <v>49</v>
      </c>
      <c r="AO299" s="2" t="s">
        <v>49</v>
      </c>
      <c r="AP299" s="2" t="s">
        <v>49</v>
      </c>
      <c r="AQ299" s="2"/>
      <c r="AR299" s="2"/>
      <c r="AS299" s="2"/>
      <c r="AT299" s="2"/>
      <c r="AU299" s="2"/>
    </row>
    <row r="300" spans="1:47" ht="15" customHeight="1" x14ac:dyDescent="0.25">
      <c r="A300" s="10">
        <v>132371</v>
      </c>
      <c r="B300" s="2"/>
      <c r="C300" s="2"/>
      <c r="D300" s="8">
        <f>VLOOKUP(A300,[1]General!$A:$J,7,0)</f>
        <v>10</v>
      </c>
      <c r="E300" s="3"/>
      <c r="F300" s="6">
        <f t="shared" si="18"/>
        <v>20</v>
      </c>
      <c r="G300" s="6">
        <f t="shared" si="19"/>
        <v>40</v>
      </c>
      <c r="H300" s="6">
        <f t="shared" si="20"/>
        <v>20</v>
      </c>
      <c r="I300" s="6">
        <f t="shared" si="21"/>
        <v>20</v>
      </c>
      <c r="J300" s="8" t="str">
        <f>VLOOKUP($A300,[1]General!$A:$C,2,0)</f>
        <v>R Ackermann - Engraving of a Ball Dress 1816</v>
      </c>
      <c r="K300" s="8" t="str">
        <f>VLOOKUP($A300,[1]General!$A:$C,2,0)</f>
        <v>R Ackermann - Engraving of a Ball Dress 1816</v>
      </c>
      <c r="L300" s="2"/>
      <c r="M300" s="2"/>
      <c r="N300" s="8" t="str">
        <f>VLOOKUP($A300,[1]General!$A:$I,9,0)</f>
        <v>Excellent condition - please review the images carefully</v>
      </c>
      <c r="O300" s="2"/>
      <c r="P300" s="2"/>
      <c r="Q300" s="2"/>
      <c r="R300" s="2"/>
      <c r="S300" s="2"/>
      <c r="T300" s="2"/>
      <c r="U300" s="2"/>
      <c r="V300" s="5" t="s">
        <v>64</v>
      </c>
      <c r="W300" s="2"/>
      <c r="X300" s="2"/>
      <c r="Y300" s="2"/>
      <c r="Z300" s="2"/>
      <c r="AA300" s="2"/>
      <c r="AB300" s="2" t="s">
        <v>47</v>
      </c>
      <c r="AC300" s="2"/>
      <c r="AD300" s="2" t="s">
        <v>48</v>
      </c>
      <c r="AE300" s="2"/>
      <c r="AF300" s="2"/>
      <c r="AG300" s="2"/>
      <c r="AH300" s="2" t="s">
        <v>49</v>
      </c>
      <c r="AI300" s="2"/>
      <c r="AJ300" s="2"/>
      <c r="AK300" s="2" t="s">
        <v>49</v>
      </c>
      <c r="AL300" s="2" t="s">
        <v>49</v>
      </c>
      <c r="AM300" s="2" t="s">
        <v>49</v>
      </c>
      <c r="AN300" s="2" t="s">
        <v>49</v>
      </c>
      <c r="AO300" s="2" t="s">
        <v>49</v>
      </c>
      <c r="AP300" s="2" t="s">
        <v>49</v>
      </c>
      <c r="AQ300" s="2"/>
      <c r="AR300" s="2"/>
      <c r="AS300" s="2"/>
      <c r="AT300" s="2"/>
      <c r="AU300" s="2"/>
    </row>
    <row r="301" spans="1:47" ht="15" customHeight="1" x14ac:dyDescent="0.25">
      <c r="A301" s="10">
        <v>132380</v>
      </c>
      <c r="B301" s="2"/>
      <c r="C301" s="2"/>
      <c r="D301" s="8">
        <f>VLOOKUP(A301,[1]General!$A:$J,7,0)</f>
        <v>10</v>
      </c>
      <c r="E301" s="3"/>
      <c r="F301" s="6">
        <f t="shared" si="18"/>
        <v>20</v>
      </c>
      <c r="G301" s="6">
        <f t="shared" si="19"/>
        <v>40</v>
      </c>
      <c r="H301" s="6">
        <f t="shared" si="20"/>
        <v>20</v>
      </c>
      <c r="I301" s="6">
        <f t="shared" si="21"/>
        <v>20</v>
      </c>
      <c r="J301" s="8" t="str">
        <f>VLOOKUP($A301,[1]General!$A:$C,2,0)</f>
        <v>R Ackermann - Engraving of a Walking Dress 1816</v>
      </c>
      <c r="K301" s="8" t="str">
        <f>VLOOKUP($A301,[1]General!$A:$C,2,0)</f>
        <v>R Ackermann - Engraving of a Walking Dress 1816</v>
      </c>
      <c r="L301" s="2"/>
      <c r="M301" s="2"/>
      <c r="N301" s="8" t="str">
        <f>VLOOKUP($A301,[1]General!$A:$I,9,0)</f>
        <v>Excellent condition - please review the images carefully</v>
      </c>
      <c r="O301" s="2"/>
      <c r="P301" s="2"/>
      <c r="Q301" s="2"/>
      <c r="R301" s="2"/>
      <c r="S301" s="2"/>
      <c r="T301" s="2"/>
      <c r="U301" s="2"/>
      <c r="V301" s="5" t="s">
        <v>64</v>
      </c>
      <c r="W301" s="2"/>
      <c r="X301" s="2"/>
      <c r="Y301" s="2"/>
      <c r="Z301" s="2"/>
      <c r="AA301" s="2"/>
      <c r="AB301" s="2" t="s">
        <v>47</v>
      </c>
      <c r="AC301" s="2"/>
      <c r="AD301" s="2" t="s">
        <v>48</v>
      </c>
      <c r="AE301" s="2"/>
      <c r="AF301" s="2"/>
      <c r="AG301" s="2"/>
      <c r="AH301" s="2" t="s">
        <v>49</v>
      </c>
      <c r="AI301" s="2"/>
      <c r="AJ301" s="2"/>
      <c r="AK301" s="2" t="s">
        <v>49</v>
      </c>
      <c r="AL301" s="2" t="s">
        <v>49</v>
      </c>
      <c r="AM301" s="2" t="s">
        <v>49</v>
      </c>
      <c r="AN301" s="2" t="s">
        <v>49</v>
      </c>
      <c r="AO301" s="2" t="s">
        <v>49</v>
      </c>
      <c r="AP301" s="2" t="s">
        <v>49</v>
      </c>
      <c r="AQ301" s="2"/>
      <c r="AR301" s="2"/>
      <c r="AS301" s="2"/>
      <c r="AT301" s="2"/>
      <c r="AU301" s="2"/>
    </row>
    <row r="302" spans="1:47" ht="15" customHeight="1" x14ac:dyDescent="0.25">
      <c r="A302" s="10">
        <v>132381</v>
      </c>
      <c r="B302" s="2"/>
      <c r="C302" s="2"/>
      <c r="D302" s="8">
        <f>VLOOKUP(A302,[1]General!$A:$J,7,0)</f>
        <v>10</v>
      </c>
      <c r="E302" s="3"/>
      <c r="F302" s="6">
        <f t="shared" si="18"/>
        <v>20</v>
      </c>
      <c r="G302" s="6">
        <f t="shared" si="19"/>
        <v>40</v>
      </c>
      <c r="H302" s="6">
        <f t="shared" si="20"/>
        <v>20</v>
      </c>
      <c r="I302" s="6">
        <f t="shared" si="21"/>
        <v>20</v>
      </c>
      <c r="J302" s="8" t="str">
        <f>VLOOKUP($A302,[1]General!$A:$C,2,0)</f>
        <v>R Ackermann - Engraving of a Walking Dress 1816</v>
      </c>
      <c r="K302" s="8" t="str">
        <f>VLOOKUP($A302,[1]General!$A:$C,2,0)</f>
        <v>R Ackermann - Engraving of a Walking Dress 1816</v>
      </c>
      <c r="L302" s="2"/>
      <c r="M302" s="2"/>
      <c r="N302" s="8" t="str">
        <f>VLOOKUP($A302,[1]General!$A:$I,9,0)</f>
        <v>Excellent condition - please review the images carefully</v>
      </c>
      <c r="O302" s="2"/>
      <c r="P302" s="2"/>
      <c r="Q302" s="2"/>
      <c r="R302" s="2"/>
      <c r="S302" s="2"/>
      <c r="T302" s="2"/>
      <c r="U302" s="2"/>
      <c r="V302" s="5" t="s">
        <v>64</v>
      </c>
      <c r="W302" s="2"/>
      <c r="X302" s="2"/>
      <c r="Y302" s="2"/>
      <c r="Z302" s="2"/>
      <c r="AA302" s="2"/>
      <c r="AB302" s="2" t="s">
        <v>47</v>
      </c>
      <c r="AC302" s="2"/>
      <c r="AD302" s="2" t="s">
        <v>48</v>
      </c>
      <c r="AE302" s="2"/>
      <c r="AF302" s="2"/>
      <c r="AG302" s="2"/>
      <c r="AH302" s="2" t="s">
        <v>49</v>
      </c>
      <c r="AI302" s="2"/>
      <c r="AJ302" s="2"/>
      <c r="AK302" s="2" t="s">
        <v>49</v>
      </c>
      <c r="AL302" s="2" t="s">
        <v>49</v>
      </c>
      <c r="AM302" s="2" t="s">
        <v>49</v>
      </c>
      <c r="AN302" s="2" t="s">
        <v>49</v>
      </c>
      <c r="AO302" s="2" t="s">
        <v>49</v>
      </c>
      <c r="AP302" s="2" t="s">
        <v>49</v>
      </c>
      <c r="AQ302" s="2"/>
      <c r="AR302" s="2"/>
      <c r="AS302" s="2"/>
      <c r="AT302" s="2"/>
      <c r="AU302" s="2"/>
    </row>
    <row r="303" spans="1:47" ht="15" customHeight="1" x14ac:dyDescent="0.25">
      <c r="A303" s="10">
        <v>132511</v>
      </c>
      <c r="B303" s="2"/>
      <c r="C303" s="2"/>
      <c r="D303" s="8">
        <f>VLOOKUP(A303,[1]General!$A:$J,7,0)</f>
        <v>10</v>
      </c>
      <c r="E303" s="3"/>
      <c r="F303" s="6">
        <f t="shared" si="18"/>
        <v>20</v>
      </c>
      <c r="G303" s="6">
        <f t="shared" si="19"/>
        <v>40</v>
      </c>
      <c r="H303" s="6">
        <f t="shared" si="20"/>
        <v>20</v>
      </c>
      <c r="I303" s="6">
        <f t="shared" si="21"/>
        <v>20</v>
      </c>
      <c r="J303" s="8" t="str">
        <f>VLOOKUP($A303,[1]General!$A:$C,2,0)</f>
        <v>R Ackermann - Engraving of a Walking Dress 1816</v>
      </c>
      <c r="K303" s="8" t="str">
        <f>VLOOKUP($A303,[1]General!$A:$C,2,0)</f>
        <v>R Ackermann - Engraving of a Walking Dress 1816</v>
      </c>
      <c r="L303" s="2"/>
      <c r="M303" s="2"/>
      <c r="N303" s="8" t="str">
        <f>VLOOKUP($A303,[1]General!$A:$I,9,0)</f>
        <v>Excellent condition - please review the images carefully</v>
      </c>
      <c r="O303" s="2"/>
      <c r="P303" s="2"/>
      <c r="Q303" s="2"/>
      <c r="R303" s="2"/>
      <c r="S303" s="2"/>
      <c r="T303" s="2"/>
      <c r="U303" s="2"/>
      <c r="V303" s="5" t="s">
        <v>64</v>
      </c>
      <c r="W303" s="2"/>
      <c r="X303" s="2"/>
      <c r="Y303" s="2"/>
      <c r="Z303" s="2"/>
      <c r="AA303" s="2"/>
      <c r="AB303" s="2" t="s">
        <v>47</v>
      </c>
      <c r="AC303" s="2"/>
      <c r="AD303" s="2" t="s">
        <v>48</v>
      </c>
      <c r="AE303" s="2"/>
      <c r="AF303" s="2"/>
      <c r="AG303" s="2"/>
      <c r="AH303" s="2" t="s">
        <v>49</v>
      </c>
      <c r="AI303" s="2"/>
      <c r="AJ303" s="2"/>
      <c r="AK303" s="2" t="s">
        <v>49</v>
      </c>
      <c r="AL303" s="2" t="s">
        <v>49</v>
      </c>
      <c r="AM303" s="2" t="s">
        <v>49</v>
      </c>
      <c r="AN303" s="2" t="s">
        <v>49</v>
      </c>
      <c r="AO303" s="2" t="s">
        <v>49</v>
      </c>
      <c r="AP303" s="2" t="s">
        <v>49</v>
      </c>
      <c r="AQ303" s="2"/>
      <c r="AR303" s="2"/>
      <c r="AS303" s="2"/>
      <c r="AT303" s="2"/>
      <c r="AU303" s="2"/>
    </row>
    <row r="304" spans="1:47" ht="15" customHeight="1" x14ac:dyDescent="0.25">
      <c r="A304" s="10">
        <v>132520</v>
      </c>
      <c r="B304" s="2"/>
      <c r="C304" s="2"/>
      <c r="D304" s="8">
        <f>VLOOKUP(A304,[1]General!$A:$J,7,0)</f>
        <v>10</v>
      </c>
      <c r="E304" s="3"/>
      <c r="F304" s="6">
        <f t="shared" si="18"/>
        <v>20</v>
      </c>
      <c r="G304" s="6">
        <f t="shared" si="19"/>
        <v>40</v>
      </c>
      <c r="H304" s="6">
        <f t="shared" si="20"/>
        <v>20</v>
      </c>
      <c r="I304" s="6">
        <f t="shared" si="21"/>
        <v>20</v>
      </c>
      <c r="J304" s="8" t="str">
        <f>VLOOKUP($A304,[1]General!$A:$C,2,0)</f>
        <v>R Ackermann and R Sands - Engraving of London Dresses 1807</v>
      </c>
      <c r="K304" s="8" t="str">
        <f>VLOOKUP($A304,[1]General!$A:$C,2,0)</f>
        <v>R Ackermann and R Sands - Engraving of London Dresses 1807</v>
      </c>
      <c r="L304" s="2"/>
      <c r="M304" s="2"/>
      <c r="N304" s="8" t="str">
        <f>VLOOKUP($A304,[1]General!$A:$I,9,0)</f>
        <v>Excellent condition - please review the images carefully</v>
      </c>
      <c r="O304" s="2"/>
      <c r="P304" s="2"/>
      <c r="Q304" s="2"/>
      <c r="R304" s="2"/>
      <c r="S304" s="2"/>
      <c r="T304" s="2"/>
      <c r="U304" s="2"/>
      <c r="V304" s="5" t="s">
        <v>64</v>
      </c>
      <c r="W304" s="2"/>
      <c r="X304" s="2"/>
      <c r="Y304" s="2"/>
      <c r="Z304" s="2"/>
      <c r="AA304" s="2"/>
      <c r="AB304" s="2" t="s">
        <v>47</v>
      </c>
      <c r="AC304" s="2"/>
      <c r="AD304" s="2" t="s">
        <v>48</v>
      </c>
      <c r="AE304" s="2"/>
      <c r="AF304" s="2"/>
      <c r="AG304" s="2"/>
      <c r="AH304" s="2" t="s">
        <v>49</v>
      </c>
      <c r="AI304" s="2"/>
      <c r="AJ304" s="2"/>
      <c r="AK304" s="2" t="s">
        <v>49</v>
      </c>
      <c r="AL304" s="2" t="s">
        <v>49</v>
      </c>
      <c r="AM304" s="2" t="s">
        <v>49</v>
      </c>
      <c r="AN304" s="2" t="s">
        <v>49</v>
      </c>
      <c r="AO304" s="2" t="s">
        <v>49</v>
      </c>
      <c r="AP304" s="2" t="s">
        <v>49</v>
      </c>
      <c r="AQ304" s="2"/>
      <c r="AR304" s="2"/>
      <c r="AS304" s="2"/>
      <c r="AT304" s="2"/>
      <c r="AU304" s="2"/>
    </row>
    <row r="305" spans="1:47" ht="15" customHeight="1" x14ac:dyDescent="0.25">
      <c r="A305" s="10">
        <v>132521</v>
      </c>
      <c r="B305" s="2"/>
      <c r="C305" s="2"/>
      <c r="D305" s="8">
        <f>VLOOKUP(A305,[1]General!$A:$J,7,0)</f>
        <v>10</v>
      </c>
      <c r="E305" s="3"/>
      <c r="F305" s="6">
        <f t="shared" si="18"/>
        <v>20</v>
      </c>
      <c r="G305" s="6">
        <f t="shared" si="19"/>
        <v>40</v>
      </c>
      <c r="H305" s="6">
        <f t="shared" si="20"/>
        <v>20</v>
      </c>
      <c r="I305" s="6">
        <f t="shared" si="21"/>
        <v>20</v>
      </c>
      <c r="J305" s="8" t="str">
        <f>VLOOKUP($A305,[1]General!$A:$C,2,0)</f>
        <v>R Ackermann and R Sands - Engraving of London Dresses 1807</v>
      </c>
      <c r="K305" s="8" t="str">
        <f>VLOOKUP($A305,[1]General!$A:$C,2,0)</f>
        <v>R Ackermann and R Sands - Engraving of London Dresses 1807</v>
      </c>
      <c r="L305" s="2"/>
      <c r="M305" s="2"/>
      <c r="N305" s="8" t="str">
        <f>VLOOKUP($A305,[1]General!$A:$I,9,0)</f>
        <v>Excellent condition - please review the images carefully</v>
      </c>
      <c r="O305" s="2"/>
      <c r="P305" s="2"/>
      <c r="Q305" s="2"/>
      <c r="R305" s="2"/>
      <c r="S305" s="2"/>
      <c r="T305" s="2"/>
      <c r="U305" s="2"/>
      <c r="V305" s="5" t="s">
        <v>64</v>
      </c>
      <c r="W305" s="2"/>
      <c r="X305" s="2"/>
      <c r="Y305" s="2"/>
      <c r="Z305" s="2"/>
      <c r="AA305" s="2"/>
      <c r="AB305" s="2" t="s">
        <v>47</v>
      </c>
      <c r="AC305" s="2"/>
      <c r="AD305" s="2" t="s">
        <v>48</v>
      </c>
      <c r="AE305" s="2"/>
      <c r="AF305" s="2"/>
      <c r="AG305" s="2"/>
      <c r="AH305" s="2" t="s">
        <v>49</v>
      </c>
      <c r="AI305" s="2"/>
      <c r="AJ305" s="2"/>
      <c r="AK305" s="2" t="s">
        <v>49</v>
      </c>
      <c r="AL305" s="2" t="s">
        <v>49</v>
      </c>
      <c r="AM305" s="2" t="s">
        <v>49</v>
      </c>
      <c r="AN305" s="2" t="s">
        <v>49</v>
      </c>
      <c r="AO305" s="2" t="s">
        <v>49</v>
      </c>
      <c r="AP305" s="2" t="s">
        <v>49</v>
      </c>
      <c r="AQ305" s="2"/>
      <c r="AR305" s="2"/>
      <c r="AS305" s="2"/>
      <c r="AT305" s="2"/>
      <c r="AU305" s="2"/>
    </row>
    <row r="306" spans="1:47" ht="15" customHeight="1" x14ac:dyDescent="0.25">
      <c r="A306" s="10">
        <v>132530</v>
      </c>
      <c r="B306" s="2"/>
      <c r="C306" s="2"/>
      <c r="D306" s="8">
        <f>VLOOKUP(A306,[1]General!$A:$J,7,0)</f>
        <v>10</v>
      </c>
      <c r="E306" s="3"/>
      <c r="F306" s="6">
        <f t="shared" si="18"/>
        <v>20</v>
      </c>
      <c r="G306" s="6">
        <f t="shared" si="19"/>
        <v>40</v>
      </c>
      <c r="H306" s="6">
        <f t="shared" si="20"/>
        <v>20</v>
      </c>
      <c r="I306" s="6">
        <f t="shared" si="21"/>
        <v>20</v>
      </c>
      <c r="J306" s="8" t="str">
        <f>VLOOKUP($A306,[1]General!$A:$C,2,0)</f>
        <v>R Sands - Engraving of French Dresses 1816</v>
      </c>
      <c r="K306" s="8" t="str">
        <f>VLOOKUP($A306,[1]General!$A:$C,2,0)</f>
        <v>R Sands - Engraving of French Dresses 1816</v>
      </c>
      <c r="L306" s="2"/>
      <c r="M306" s="2"/>
      <c r="N306" s="8" t="str">
        <f>VLOOKUP($A306,[1]General!$A:$I,9,0)</f>
        <v>Excellent condition - please review the images carefully</v>
      </c>
      <c r="O306" s="2"/>
      <c r="P306" s="2"/>
      <c r="Q306" s="2"/>
      <c r="R306" s="2"/>
      <c r="S306" s="2"/>
      <c r="T306" s="2"/>
      <c r="U306" s="2"/>
      <c r="V306" s="5" t="s">
        <v>64</v>
      </c>
      <c r="W306" s="2"/>
      <c r="X306" s="2"/>
      <c r="Y306" s="2"/>
      <c r="Z306" s="2"/>
      <c r="AA306" s="2"/>
      <c r="AB306" s="2" t="s">
        <v>47</v>
      </c>
      <c r="AC306" s="2"/>
      <c r="AD306" s="2" t="s">
        <v>48</v>
      </c>
      <c r="AE306" s="2"/>
      <c r="AF306" s="2"/>
      <c r="AG306" s="2"/>
      <c r="AH306" s="2" t="s">
        <v>49</v>
      </c>
      <c r="AI306" s="2"/>
      <c r="AJ306" s="2"/>
      <c r="AK306" s="2" t="s">
        <v>49</v>
      </c>
      <c r="AL306" s="2" t="s">
        <v>49</v>
      </c>
      <c r="AM306" s="2" t="s">
        <v>49</v>
      </c>
      <c r="AN306" s="2" t="s">
        <v>49</v>
      </c>
      <c r="AO306" s="2" t="s">
        <v>49</v>
      </c>
      <c r="AP306" s="2" t="s">
        <v>49</v>
      </c>
      <c r="AQ306" s="2"/>
      <c r="AR306" s="2"/>
      <c r="AS306" s="2"/>
      <c r="AT306" s="2"/>
      <c r="AU306" s="2"/>
    </row>
    <row r="307" spans="1:47" ht="15" customHeight="1" x14ac:dyDescent="0.25">
      <c r="A307" s="10">
        <v>132531</v>
      </c>
      <c r="B307" s="2"/>
      <c r="C307" s="2"/>
      <c r="D307" s="8">
        <f>VLOOKUP(A307,[1]General!$A:$J,7,0)</f>
        <v>10</v>
      </c>
      <c r="E307" s="3"/>
      <c r="F307" s="6">
        <f t="shared" si="18"/>
        <v>20</v>
      </c>
      <c r="G307" s="6">
        <f t="shared" si="19"/>
        <v>40</v>
      </c>
      <c r="H307" s="6">
        <f t="shared" si="20"/>
        <v>20</v>
      </c>
      <c r="I307" s="6">
        <f t="shared" si="21"/>
        <v>20</v>
      </c>
      <c r="J307" s="8" t="str">
        <f>VLOOKUP($A307,[1]General!$A:$C,2,0)</f>
        <v>R Sands - Engraving of French Dresses 1816</v>
      </c>
      <c r="K307" s="8" t="str">
        <f>VLOOKUP($A307,[1]General!$A:$C,2,0)</f>
        <v>R Sands - Engraving of French Dresses 1816</v>
      </c>
      <c r="L307" s="2"/>
      <c r="M307" s="2"/>
      <c r="N307" s="8" t="str">
        <f>VLOOKUP($A307,[1]General!$A:$I,9,0)</f>
        <v>Excellent condition - please review the images carefully</v>
      </c>
      <c r="O307" s="2"/>
      <c r="P307" s="2"/>
      <c r="Q307" s="2"/>
      <c r="R307" s="2"/>
      <c r="S307" s="2"/>
      <c r="T307" s="2"/>
      <c r="U307" s="2"/>
      <c r="V307" s="5" t="s">
        <v>64</v>
      </c>
      <c r="W307" s="2"/>
      <c r="X307" s="2"/>
      <c r="Y307" s="2"/>
      <c r="Z307" s="2"/>
      <c r="AA307" s="2"/>
      <c r="AB307" s="2" t="s">
        <v>47</v>
      </c>
      <c r="AC307" s="2"/>
      <c r="AD307" s="2" t="s">
        <v>48</v>
      </c>
      <c r="AE307" s="2"/>
      <c r="AF307" s="2"/>
      <c r="AG307" s="2"/>
      <c r="AH307" s="2" t="s">
        <v>49</v>
      </c>
      <c r="AI307" s="2"/>
      <c r="AJ307" s="2"/>
      <c r="AK307" s="2" t="s">
        <v>49</v>
      </c>
      <c r="AL307" s="2" t="s">
        <v>49</v>
      </c>
      <c r="AM307" s="2" t="s">
        <v>49</v>
      </c>
      <c r="AN307" s="2" t="s">
        <v>49</v>
      </c>
      <c r="AO307" s="2" t="s">
        <v>49</v>
      </c>
      <c r="AP307" s="2" t="s">
        <v>49</v>
      </c>
      <c r="AQ307" s="2"/>
      <c r="AR307" s="2"/>
      <c r="AS307" s="2"/>
      <c r="AT307" s="2"/>
      <c r="AU307" s="2"/>
    </row>
    <row r="308" spans="1:47" ht="15" customHeight="1" x14ac:dyDescent="0.25">
      <c r="A308" s="10">
        <v>132540</v>
      </c>
      <c r="B308" s="2"/>
      <c r="C308" s="2"/>
      <c r="D308" s="8">
        <f>VLOOKUP(A308,[1]General!$A:$J,7,0)</f>
        <v>10</v>
      </c>
      <c r="E308" s="3"/>
      <c r="F308" s="6">
        <f t="shared" si="18"/>
        <v>20</v>
      </c>
      <c r="G308" s="6">
        <f t="shared" si="19"/>
        <v>40</v>
      </c>
      <c r="H308" s="6">
        <f t="shared" si="20"/>
        <v>20</v>
      </c>
      <c r="I308" s="6">
        <f t="shared" si="21"/>
        <v>20</v>
      </c>
      <c r="J308" s="8" t="str">
        <f>VLOOKUP($A308,[1]General!$A:$C,2,0)</f>
        <v>R Sands - Engraving of French Dresses 1816</v>
      </c>
      <c r="K308" s="8" t="str">
        <f>VLOOKUP($A308,[1]General!$A:$C,2,0)</f>
        <v>R Sands - Engraving of French Dresses 1816</v>
      </c>
      <c r="L308" s="2"/>
      <c r="M308" s="2"/>
      <c r="N308" s="8" t="str">
        <f>VLOOKUP($A308,[1]General!$A:$I,9,0)</f>
        <v>Excellent condition - please review the images carefully</v>
      </c>
      <c r="O308" s="2"/>
      <c r="P308" s="2"/>
      <c r="Q308" s="2"/>
      <c r="R308" s="2"/>
      <c r="S308" s="2"/>
      <c r="T308" s="2"/>
      <c r="U308" s="2"/>
      <c r="V308" s="5" t="s">
        <v>64</v>
      </c>
      <c r="W308" s="2"/>
      <c r="X308" s="2"/>
      <c r="Y308" s="2"/>
      <c r="Z308" s="2"/>
      <c r="AA308" s="2"/>
      <c r="AB308" s="2" t="s">
        <v>47</v>
      </c>
      <c r="AC308" s="2"/>
      <c r="AD308" s="2" t="s">
        <v>48</v>
      </c>
      <c r="AE308" s="2"/>
      <c r="AF308" s="2"/>
      <c r="AG308" s="2"/>
      <c r="AH308" s="2" t="s">
        <v>49</v>
      </c>
      <c r="AI308" s="2"/>
      <c r="AJ308" s="2"/>
      <c r="AK308" s="2" t="s">
        <v>49</v>
      </c>
      <c r="AL308" s="2" t="s">
        <v>49</v>
      </c>
      <c r="AM308" s="2" t="s">
        <v>49</v>
      </c>
      <c r="AN308" s="2" t="s">
        <v>49</v>
      </c>
      <c r="AO308" s="2" t="s">
        <v>49</v>
      </c>
      <c r="AP308" s="2" t="s">
        <v>49</v>
      </c>
      <c r="AQ308" s="2"/>
      <c r="AR308" s="2"/>
      <c r="AS308" s="2"/>
      <c r="AT308" s="2"/>
      <c r="AU308" s="2"/>
    </row>
    <row r="309" spans="1:47" ht="15" customHeight="1" x14ac:dyDescent="0.25">
      <c r="A309" s="10">
        <v>132541</v>
      </c>
      <c r="B309" s="2"/>
      <c r="C309" s="2"/>
      <c r="D309" s="8">
        <f>VLOOKUP(A309,[1]General!$A:$J,7,0)</f>
        <v>10</v>
      </c>
      <c r="E309" s="3"/>
      <c r="F309" s="6">
        <f t="shared" si="18"/>
        <v>20</v>
      </c>
      <c r="G309" s="6">
        <f t="shared" si="19"/>
        <v>40</v>
      </c>
      <c r="H309" s="6">
        <f t="shared" si="20"/>
        <v>20</v>
      </c>
      <c r="I309" s="6">
        <f t="shared" si="21"/>
        <v>20</v>
      </c>
      <c r="J309" s="8" t="str">
        <f>VLOOKUP($A309,[1]General!$A:$C,2,0)</f>
        <v>R Sands - Engraving of French Dresses 1816</v>
      </c>
      <c r="K309" s="8" t="str">
        <f>VLOOKUP($A309,[1]General!$A:$C,2,0)</f>
        <v>R Sands - Engraving of French Dresses 1816</v>
      </c>
      <c r="L309" s="2"/>
      <c r="M309" s="2"/>
      <c r="N309" s="8" t="str">
        <f>VLOOKUP($A309,[1]General!$A:$I,9,0)</f>
        <v>Excellent condition - please review the images carefully</v>
      </c>
      <c r="O309" s="2"/>
      <c r="P309" s="2"/>
      <c r="Q309" s="2"/>
      <c r="R309" s="2"/>
      <c r="S309" s="2"/>
      <c r="T309" s="2"/>
      <c r="U309" s="2"/>
      <c r="V309" s="5" t="s">
        <v>64</v>
      </c>
      <c r="W309" s="2"/>
      <c r="X309" s="2"/>
      <c r="Y309" s="2"/>
      <c r="Z309" s="2"/>
      <c r="AA309" s="2"/>
      <c r="AB309" s="2" t="s">
        <v>47</v>
      </c>
      <c r="AC309" s="2"/>
      <c r="AD309" s="2" t="s">
        <v>48</v>
      </c>
      <c r="AE309" s="2"/>
      <c r="AF309" s="2"/>
      <c r="AG309" s="2"/>
      <c r="AH309" s="2" t="s">
        <v>49</v>
      </c>
      <c r="AI309" s="2"/>
      <c r="AJ309" s="2"/>
      <c r="AK309" s="2" t="s">
        <v>49</v>
      </c>
      <c r="AL309" s="2" t="s">
        <v>49</v>
      </c>
      <c r="AM309" s="2" t="s">
        <v>49</v>
      </c>
      <c r="AN309" s="2" t="s">
        <v>49</v>
      </c>
      <c r="AO309" s="2" t="s">
        <v>49</v>
      </c>
      <c r="AP309" s="2" t="s">
        <v>49</v>
      </c>
      <c r="AQ309" s="2"/>
      <c r="AR309" s="2"/>
      <c r="AS309" s="2"/>
      <c r="AT309" s="2"/>
      <c r="AU309" s="2"/>
    </row>
    <row r="310" spans="1:47" ht="15" customHeight="1" x14ac:dyDescent="0.25">
      <c r="A310" s="10">
        <v>132550</v>
      </c>
      <c r="B310" s="2"/>
      <c r="C310" s="2"/>
      <c r="D310" s="8">
        <f>VLOOKUP(A310,[1]General!$A:$J,7,0)</f>
        <v>10</v>
      </c>
      <c r="E310" s="3"/>
      <c r="F310" s="6">
        <f t="shared" si="18"/>
        <v>20</v>
      </c>
      <c r="G310" s="6">
        <f t="shared" si="19"/>
        <v>40</v>
      </c>
      <c r="H310" s="6">
        <f t="shared" si="20"/>
        <v>20</v>
      </c>
      <c r="I310" s="6">
        <f t="shared" si="21"/>
        <v>20</v>
      </c>
      <c r="J310" s="8" t="str">
        <f>VLOOKUP($A310,[1]General!$A:$C,2,0)</f>
        <v>R Sands - Engraving of French Dresses 1816</v>
      </c>
      <c r="K310" s="8" t="str">
        <f>VLOOKUP($A310,[1]General!$A:$C,2,0)</f>
        <v>R Sands - Engraving of French Dresses 1816</v>
      </c>
      <c r="L310" s="2"/>
      <c r="M310" s="2"/>
      <c r="N310" s="8" t="str">
        <f>VLOOKUP($A310,[1]General!$A:$I,9,0)</f>
        <v>Excellent condition - please review the images carefully</v>
      </c>
      <c r="O310" s="2"/>
      <c r="P310" s="2"/>
      <c r="Q310" s="2"/>
      <c r="R310" s="2"/>
      <c r="S310" s="2"/>
      <c r="T310" s="2"/>
      <c r="U310" s="2"/>
      <c r="V310" s="5" t="s">
        <v>64</v>
      </c>
      <c r="W310" s="2"/>
      <c r="X310" s="2"/>
      <c r="Y310" s="2"/>
      <c r="Z310" s="2"/>
      <c r="AA310" s="2"/>
      <c r="AB310" s="2" t="s">
        <v>47</v>
      </c>
      <c r="AC310" s="2"/>
      <c r="AD310" s="2" t="s">
        <v>48</v>
      </c>
      <c r="AE310" s="2"/>
      <c r="AF310" s="2"/>
      <c r="AG310" s="2"/>
      <c r="AH310" s="2" t="s">
        <v>49</v>
      </c>
      <c r="AI310" s="2"/>
      <c r="AJ310" s="2"/>
      <c r="AK310" s="2" t="s">
        <v>49</v>
      </c>
      <c r="AL310" s="2" t="s">
        <v>49</v>
      </c>
      <c r="AM310" s="2" t="s">
        <v>49</v>
      </c>
      <c r="AN310" s="2" t="s">
        <v>49</v>
      </c>
      <c r="AO310" s="2" t="s">
        <v>49</v>
      </c>
      <c r="AP310" s="2" t="s">
        <v>49</v>
      </c>
      <c r="AQ310" s="2"/>
      <c r="AR310" s="2"/>
      <c r="AS310" s="2"/>
      <c r="AT310" s="2"/>
      <c r="AU310" s="2"/>
    </row>
    <row r="311" spans="1:47" ht="15" customHeight="1" x14ac:dyDescent="0.25">
      <c r="A311" s="10">
        <v>132551</v>
      </c>
      <c r="B311" s="2"/>
      <c r="C311" s="2"/>
      <c r="D311" s="8">
        <f>VLOOKUP(A311,[1]General!$A:$J,7,0)</f>
        <v>10</v>
      </c>
      <c r="E311" s="3"/>
      <c r="F311" s="6">
        <f t="shared" si="18"/>
        <v>20</v>
      </c>
      <c r="G311" s="6">
        <f t="shared" si="19"/>
        <v>40</v>
      </c>
      <c r="H311" s="6">
        <f t="shared" si="20"/>
        <v>20</v>
      </c>
      <c r="I311" s="6">
        <f t="shared" si="21"/>
        <v>20</v>
      </c>
      <c r="J311" s="8" t="str">
        <f>VLOOKUP($A311,[1]General!$A:$C,2,0)</f>
        <v>R Sands - Engraving of French Dresses 1816</v>
      </c>
      <c r="K311" s="8" t="str">
        <f>VLOOKUP($A311,[1]General!$A:$C,2,0)</f>
        <v>R Sands - Engraving of French Dresses 1816</v>
      </c>
      <c r="L311" s="2"/>
      <c r="M311" s="2"/>
      <c r="N311" s="8" t="str">
        <f>VLOOKUP($A311,[1]General!$A:$I,9,0)</f>
        <v>Excellent condition - please review the images carefully</v>
      </c>
      <c r="O311" s="2"/>
      <c r="P311" s="2"/>
      <c r="Q311" s="2"/>
      <c r="R311" s="2"/>
      <c r="S311" s="2"/>
      <c r="T311" s="2"/>
      <c r="U311" s="2"/>
      <c r="V311" s="5" t="s">
        <v>64</v>
      </c>
      <c r="W311" s="2"/>
      <c r="X311" s="2"/>
      <c r="Y311" s="2"/>
      <c r="Z311" s="2"/>
      <c r="AA311" s="2"/>
      <c r="AB311" s="2" t="s">
        <v>47</v>
      </c>
      <c r="AC311" s="2"/>
      <c r="AD311" s="2" t="s">
        <v>48</v>
      </c>
      <c r="AE311" s="2"/>
      <c r="AF311" s="2"/>
      <c r="AG311" s="2"/>
      <c r="AH311" s="2" t="s">
        <v>49</v>
      </c>
      <c r="AI311" s="2"/>
      <c r="AJ311" s="2"/>
      <c r="AK311" s="2" t="s">
        <v>49</v>
      </c>
      <c r="AL311" s="2" t="s">
        <v>49</v>
      </c>
      <c r="AM311" s="2" t="s">
        <v>49</v>
      </c>
      <c r="AN311" s="2" t="s">
        <v>49</v>
      </c>
      <c r="AO311" s="2" t="s">
        <v>49</v>
      </c>
      <c r="AP311" s="2" t="s">
        <v>49</v>
      </c>
      <c r="AQ311" s="2"/>
      <c r="AR311" s="2"/>
      <c r="AS311" s="2"/>
      <c r="AT311" s="2"/>
      <c r="AU311" s="2"/>
    </row>
    <row r="312" spans="1:47" ht="15" customHeight="1" x14ac:dyDescent="0.25">
      <c r="A312" s="10">
        <v>132630</v>
      </c>
      <c r="B312" s="2"/>
      <c r="C312" s="2"/>
      <c r="D312" s="8">
        <f>VLOOKUP(A312,[1]General!$A:$J,7,0)</f>
        <v>40</v>
      </c>
      <c r="E312" s="3"/>
      <c r="F312" s="6">
        <f t="shared" si="18"/>
        <v>80</v>
      </c>
      <c r="G312" s="6">
        <f t="shared" si="19"/>
        <v>160</v>
      </c>
      <c r="H312" s="6">
        <f t="shared" si="20"/>
        <v>80</v>
      </c>
      <c r="I312" s="6">
        <f t="shared" si="21"/>
        <v>80</v>
      </c>
      <c r="J312" s="8" t="str">
        <f>VLOOKUP($A312,[1]General!$A:$C,2,0)</f>
        <v>William H Pyne - Chelsea Pensioner 1808</v>
      </c>
      <c r="K312" s="8" t="str">
        <f>VLOOKUP($A312,[1]General!$A:$C,2,0)</f>
        <v>William H Pyne - Chelsea Pensioner 1808</v>
      </c>
      <c r="L312" s="2"/>
      <c r="M312" s="2"/>
      <c r="N312" s="8" t="str">
        <f>VLOOKUP($A312,[1]General!$A:$I,9,0)</f>
        <v>Excellent condition - please review the images carefully</v>
      </c>
      <c r="O312" s="2"/>
      <c r="P312" s="2"/>
      <c r="Q312" s="2"/>
      <c r="R312" s="2"/>
      <c r="S312" s="2"/>
      <c r="T312" s="2"/>
      <c r="U312" s="2"/>
      <c r="V312" s="5" t="s">
        <v>64</v>
      </c>
      <c r="W312" s="2"/>
      <c r="X312" s="2"/>
      <c r="Y312" s="2"/>
      <c r="Z312" s="2"/>
      <c r="AA312" s="2"/>
      <c r="AB312" s="2" t="s">
        <v>47</v>
      </c>
      <c r="AC312" s="2"/>
      <c r="AD312" s="2" t="s">
        <v>48</v>
      </c>
      <c r="AE312" s="2"/>
      <c r="AF312" s="2"/>
      <c r="AG312" s="2"/>
      <c r="AH312" s="2" t="s">
        <v>49</v>
      </c>
      <c r="AI312" s="2"/>
      <c r="AJ312" s="2"/>
      <c r="AK312" s="2" t="s">
        <v>49</v>
      </c>
      <c r="AL312" s="2" t="s">
        <v>49</v>
      </c>
      <c r="AM312" s="2" t="s">
        <v>49</v>
      </c>
      <c r="AN312" s="2" t="s">
        <v>49</v>
      </c>
      <c r="AO312" s="2" t="s">
        <v>49</v>
      </c>
      <c r="AP312" s="2" t="s">
        <v>49</v>
      </c>
      <c r="AQ312" s="2"/>
      <c r="AR312" s="2"/>
      <c r="AS312" s="2"/>
      <c r="AT312" s="2"/>
      <c r="AU312" s="2"/>
    </row>
    <row r="313" spans="1:47" ht="15" customHeight="1" x14ac:dyDescent="0.25">
      <c r="A313" s="10">
        <v>132640</v>
      </c>
      <c r="B313" s="2"/>
      <c r="C313" s="2"/>
      <c r="D313" s="8">
        <f>VLOOKUP(A313,[1]General!$A:$J,7,0)</f>
        <v>40</v>
      </c>
      <c r="E313" s="3"/>
      <c r="F313" s="6">
        <f t="shared" ref="F313:F376" si="22">D313*2</f>
        <v>80</v>
      </c>
      <c r="G313" s="6">
        <f t="shared" ref="G313:G376" si="23">F313*2</f>
        <v>160</v>
      </c>
      <c r="H313" s="6">
        <f t="shared" si="20"/>
        <v>80</v>
      </c>
      <c r="I313" s="6">
        <f t="shared" si="21"/>
        <v>80</v>
      </c>
      <c r="J313" s="8" t="str">
        <f>VLOOKUP($A313,[1]General!$A:$C,2,0)</f>
        <v>William H Pyne - Slaughterman 1808</v>
      </c>
      <c r="K313" s="8" t="str">
        <f>VLOOKUP($A313,[1]General!$A:$C,2,0)</f>
        <v>William H Pyne - Slaughterman 1808</v>
      </c>
      <c r="L313" s="2"/>
      <c r="M313" s="2"/>
      <c r="N313" s="8" t="str">
        <f>VLOOKUP($A313,[1]General!$A:$I,9,0)</f>
        <v>Excellent condition - please review the images carefully</v>
      </c>
      <c r="O313" s="2"/>
      <c r="P313" s="2"/>
      <c r="Q313" s="2"/>
      <c r="R313" s="2"/>
      <c r="S313" s="2"/>
      <c r="T313" s="2"/>
      <c r="U313" s="2"/>
      <c r="V313" s="5" t="s">
        <v>64</v>
      </c>
      <c r="W313" s="2"/>
      <c r="X313" s="2"/>
      <c r="Y313" s="2"/>
      <c r="Z313" s="2"/>
      <c r="AA313" s="2"/>
      <c r="AB313" s="2" t="s">
        <v>47</v>
      </c>
      <c r="AC313" s="2"/>
      <c r="AD313" s="2" t="s">
        <v>48</v>
      </c>
      <c r="AE313" s="2"/>
      <c r="AF313" s="2"/>
      <c r="AG313" s="2"/>
      <c r="AH313" s="2" t="s">
        <v>49</v>
      </c>
      <c r="AI313" s="2"/>
      <c r="AJ313" s="2"/>
      <c r="AK313" s="2" t="s">
        <v>49</v>
      </c>
      <c r="AL313" s="2" t="s">
        <v>49</v>
      </c>
      <c r="AM313" s="2" t="s">
        <v>49</v>
      </c>
      <c r="AN313" s="2" t="s">
        <v>49</v>
      </c>
      <c r="AO313" s="2" t="s">
        <v>49</v>
      </c>
      <c r="AP313" s="2" t="s">
        <v>49</v>
      </c>
      <c r="AQ313" s="2"/>
      <c r="AR313" s="2"/>
      <c r="AS313" s="2"/>
      <c r="AT313" s="2"/>
      <c r="AU313" s="2"/>
    </row>
    <row r="314" spans="1:47" ht="15" customHeight="1" x14ac:dyDescent="0.25">
      <c r="A314" s="10">
        <v>132650</v>
      </c>
      <c r="B314" s="2"/>
      <c r="C314" s="2"/>
      <c r="D314" s="8">
        <f>VLOOKUP(A314,[1]General!$A:$J,7,0)</f>
        <v>40</v>
      </c>
      <c r="E314" s="3"/>
      <c r="F314" s="6">
        <f t="shared" si="22"/>
        <v>80</v>
      </c>
      <c r="G314" s="6">
        <f t="shared" si="23"/>
        <v>160</v>
      </c>
      <c r="H314" s="6">
        <f t="shared" si="20"/>
        <v>80</v>
      </c>
      <c r="I314" s="6">
        <f t="shared" si="21"/>
        <v>80</v>
      </c>
      <c r="J314" s="8" t="str">
        <f>VLOOKUP($A314,[1]General!$A:$C,2,0)</f>
        <v>William H Pyne - Alderman 1808</v>
      </c>
      <c r="K314" s="8" t="str">
        <f>VLOOKUP($A314,[1]General!$A:$C,2,0)</f>
        <v>William H Pyne - Alderman 1808</v>
      </c>
      <c r="L314" s="2"/>
      <c r="M314" s="2"/>
      <c r="N314" s="8" t="str">
        <f>VLOOKUP($A314,[1]General!$A:$I,9,0)</f>
        <v>Excellent condition - please review the images carefully</v>
      </c>
      <c r="O314" s="2"/>
      <c r="P314" s="2"/>
      <c r="Q314" s="2"/>
      <c r="R314" s="2"/>
      <c r="S314" s="2"/>
      <c r="T314" s="2"/>
      <c r="U314" s="2"/>
      <c r="V314" s="5" t="s">
        <v>64</v>
      </c>
      <c r="W314" s="2"/>
      <c r="X314" s="2"/>
      <c r="Y314" s="2"/>
      <c r="Z314" s="2"/>
      <c r="AA314" s="2"/>
      <c r="AB314" s="2" t="s">
        <v>47</v>
      </c>
      <c r="AC314" s="2"/>
      <c r="AD314" s="2" t="s">
        <v>48</v>
      </c>
      <c r="AE314" s="2"/>
      <c r="AF314" s="2"/>
      <c r="AG314" s="2"/>
      <c r="AH314" s="2" t="s">
        <v>49</v>
      </c>
      <c r="AI314" s="2"/>
      <c r="AJ314" s="2"/>
      <c r="AK314" s="2" t="s">
        <v>49</v>
      </c>
      <c r="AL314" s="2" t="s">
        <v>49</v>
      </c>
      <c r="AM314" s="2" t="s">
        <v>49</v>
      </c>
      <c r="AN314" s="2" t="s">
        <v>49</v>
      </c>
      <c r="AO314" s="2" t="s">
        <v>49</v>
      </c>
      <c r="AP314" s="2" t="s">
        <v>49</v>
      </c>
      <c r="AQ314" s="2"/>
      <c r="AR314" s="2"/>
      <c r="AS314" s="2"/>
      <c r="AT314" s="2"/>
      <c r="AU314" s="2"/>
    </row>
    <row r="315" spans="1:47" ht="15" customHeight="1" x14ac:dyDescent="0.25">
      <c r="A315" s="10">
        <v>132660</v>
      </c>
      <c r="B315" s="2"/>
      <c r="C315" s="2"/>
      <c r="D315" s="8">
        <f>VLOOKUP(A315,[1]General!$A:$J,7,0)</f>
        <v>40</v>
      </c>
      <c r="E315" s="3"/>
      <c r="F315" s="6">
        <f t="shared" si="22"/>
        <v>80</v>
      </c>
      <c r="G315" s="6">
        <f t="shared" si="23"/>
        <v>160</v>
      </c>
      <c r="H315" s="6">
        <f t="shared" si="20"/>
        <v>80</v>
      </c>
      <c r="I315" s="6">
        <f t="shared" si="21"/>
        <v>80</v>
      </c>
      <c r="J315" s="8" t="str">
        <f>VLOOKUP($A315,[1]General!$A:$C,2,0)</f>
        <v>William H Pyne - Bishop 1808</v>
      </c>
      <c r="K315" s="8" t="str">
        <f>VLOOKUP($A315,[1]General!$A:$C,2,0)</f>
        <v>William H Pyne - Bishop 1808</v>
      </c>
      <c r="L315" s="2"/>
      <c r="M315" s="2"/>
      <c r="N315" s="8" t="str">
        <f>VLOOKUP($A315,[1]General!$A:$I,9,0)</f>
        <v>Excellent condition - please review the images carefully</v>
      </c>
      <c r="O315" s="2"/>
      <c r="P315" s="2"/>
      <c r="Q315" s="2"/>
      <c r="R315" s="2"/>
      <c r="S315" s="2"/>
      <c r="T315" s="2"/>
      <c r="U315" s="2"/>
      <c r="V315" s="5" t="s">
        <v>64</v>
      </c>
      <c r="W315" s="2"/>
      <c r="X315" s="2"/>
      <c r="Y315" s="2"/>
      <c r="Z315" s="2"/>
      <c r="AA315" s="2"/>
      <c r="AB315" s="2" t="s">
        <v>47</v>
      </c>
      <c r="AC315" s="2"/>
      <c r="AD315" s="2" t="s">
        <v>48</v>
      </c>
      <c r="AE315" s="2"/>
      <c r="AF315" s="2"/>
      <c r="AG315" s="2"/>
      <c r="AH315" s="2" t="s">
        <v>49</v>
      </c>
      <c r="AI315" s="2"/>
      <c r="AJ315" s="2"/>
      <c r="AK315" s="2" t="s">
        <v>49</v>
      </c>
      <c r="AL315" s="2" t="s">
        <v>49</v>
      </c>
      <c r="AM315" s="2" t="s">
        <v>49</v>
      </c>
      <c r="AN315" s="2" t="s">
        <v>49</v>
      </c>
      <c r="AO315" s="2" t="s">
        <v>49</v>
      </c>
      <c r="AP315" s="2" t="s">
        <v>49</v>
      </c>
      <c r="AQ315" s="2"/>
      <c r="AR315" s="2"/>
      <c r="AS315" s="2"/>
      <c r="AT315" s="2"/>
      <c r="AU315" s="2"/>
    </row>
    <row r="316" spans="1:47" ht="15" customHeight="1" x14ac:dyDescent="0.25">
      <c r="A316" s="10">
        <v>132670</v>
      </c>
      <c r="B316" s="2"/>
      <c r="C316" s="2"/>
      <c r="D316" s="8">
        <f>VLOOKUP(A316,[1]General!$A:$J,7,0)</f>
        <v>40</v>
      </c>
      <c r="E316" s="3"/>
      <c r="F316" s="6">
        <f t="shared" si="22"/>
        <v>80</v>
      </c>
      <c r="G316" s="6">
        <f t="shared" si="23"/>
        <v>160</v>
      </c>
      <c r="H316" s="6">
        <f t="shared" si="20"/>
        <v>80</v>
      </c>
      <c r="I316" s="6">
        <f t="shared" si="21"/>
        <v>80</v>
      </c>
      <c r="J316" s="8" t="str">
        <f>VLOOKUP($A316,[1]General!$A:$C,2,0)</f>
        <v>William H Pyne - Doctor of Laws 1808</v>
      </c>
      <c r="K316" s="8" t="str">
        <f>VLOOKUP($A316,[1]General!$A:$C,2,0)</f>
        <v>William H Pyne - Doctor of Laws 1808</v>
      </c>
      <c r="L316" s="2"/>
      <c r="M316" s="2"/>
      <c r="N316" s="8" t="str">
        <f>VLOOKUP($A316,[1]General!$A:$I,9,0)</f>
        <v>Excellent condition - please review the images carefully</v>
      </c>
      <c r="O316" s="2"/>
      <c r="P316" s="2"/>
      <c r="Q316" s="2"/>
      <c r="R316" s="2"/>
      <c r="S316" s="2"/>
      <c r="T316" s="2"/>
      <c r="U316" s="2"/>
      <c r="V316" s="5" t="s">
        <v>64</v>
      </c>
      <c r="W316" s="2"/>
      <c r="X316" s="2"/>
      <c r="Y316" s="2"/>
      <c r="Z316" s="2"/>
      <c r="AA316" s="2"/>
      <c r="AB316" s="2" t="s">
        <v>47</v>
      </c>
      <c r="AC316" s="2"/>
      <c r="AD316" s="2" t="s">
        <v>48</v>
      </c>
      <c r="AE316" s="2"/>
      <c r="AF316" s="2"/>
      <c r="AG316" s="2"/>
      <c r="AH316" s="2" t="s">
        <v>49</v>
      </c>
      <c r="AI316" s="2"/>
      <c r="AJ316" s="2"/>
      <c r="AK316" s="2" t="s">
        <v>49</v>
      </c>
      <c r="AL316" s="2" t="s">
        <v>49</v>
      </c>
      <c r="AM316" s="2" t="s">
        <v>49</v>
      </c>
      <c r="AN316" s="2" t="s">
        <v>49</v>
      </c>
      <c r="AO316" s="2" t="s">
        <v>49</v>
      </c>
      <c r="AP316" s="2" t="s">
        <v>49</v>
      </c>
      <c r="AQ316" s="2"/>
      <c r="AR316" s="2"/>
      <c r="AS316" s="2"/>
      <c r="AT316" s="2"/>
      <c r="AU316" s="2"/>
    </row>
    <row r="317" spans="1:47" ht="15" customHeight="1" x14ac:dyDescent="0.25">
      <c r="A317" s="10">
        <v>132680</v>
      </c>
      <c r="B317" s="2"/>
      <c r="C317" s="2"/>
      <c r="D317" s="8">
        <f>VLOOKUP(A317,[1]General!$A:$J,7,0)</f>
        <v>40</v>
      </c>
      <c r="E317" s="3"/>
      <c r="F317" s="6">
        <f t="shared" si="22"/>
        <v>80</v>
      </c>
      <c r="G317" s="6">
        <f t="shared" si="23"/>
        <v>160</v>
      </c>
      <c r="H317" s="6">
        <f t="shared" ref="H317:H380" si="24">F317</f>
        <v>80</v>
      </c>
      <c r="I317" s="6">
        <f t="shared" ref="I317:I380" si="25">H317</f>
        <v>80</v>
      </c>
      <c r="J317" s="8" t="str">
        <f>VLOOKUP($A317,[1]General!$A:$C,2,0)</f>
        <v>William H Pyne - Fisherman at a Capstan 1808</v>
      </c>
      <c r="K317" s="8" t="str">
        <f>VLOOKUP($A317,[1]General!$A:$C,2,0)</f>
        <v>William H Pyne - Fisherman at a Capstan 1808</v>
      </c>
      <c r="L317" s="2"/>
      <c r="M317" s="2"/>
      <c r="N317" s="8" t="str">
        <f>VLOOKUP($A317,[1]General!$A:$I,9,0)</f>
        <v>Excellent condition - please review the images carefully</v>
      </c>
      <c r="O317" s="2"/>
      <c r="P317" s="2"/>
      <c r="Q317" s="2"/>
      <c r="R317" s="2"/>
      <c r="S317" s="2"/>
      <c r="T317" s="2"/>
      <c r="U317" s="2"/>
      <c r="V317" s="5" t="s">
        <v>64</v>
      </c>
      <c r="W317" s="2"/>
      <c r="X317" s="2"/>
      <c r="Y317" s="2"/>
      <c r="Z317" s="2"/>
      <c r="AA317" s="2"/>
      <c r="AB317" s="2" t="s">
        <v>47</v>
      </c>
      <c r="AC317" s="2"/>
      <c r="AD317" s="2" t="s">
        <v>48</v>
      </c>
      <c r="AE317" s="2"/>
      <c r="AF317" s="2"/>
      <c r="AG317" s="2"/>
      <c r="AH317" s="2" t="s">
        <v>49</v>
      </c>
      <c r="AI317" s="2"/>
      <c r="AJ317" s="2"/>
      <c r="AK317" s="2" t="s">
        <v>49</v>
      </c>
      <c r="AL317" s="2" t="s">
        <v>49</v>
      </c>
      <c r="AM317" s="2" t="s">
        <v>49</v>
      </c>
      <c r="AN317" s="2" t="s">
        <v>49</v>
      </c>
      <c r="AO317" s="2" t="s">
        <v>49</v>
      </c>
      <c r="AP317" s="2" t="s">
        <v>49</v>
      </c>
      <c r="AQ317" s="2"/>
      <c r="AR317" s="2"/>
      <c r="AS317" s="2"/>
      <c r="AT317" s="2"/>
      <c r="AU317" s="2"/>
    </row>
    <row r="318" spans="1:47" ht="15" customHeight="1" x14ac:dyDescent="0.25">
      <c r="A318" s="10">
        <v>132690</v>
      </c>
      <c r="B318" s="2"/>
      <c r="C318" s="2"/>
      <c r="D318" s="8">
        <f>VLOOKUP(A318,[1]General!$A:$J,7,0)</f>
        <v>40</v>
      </c>
      <c r="E318" s="3"/>
      <c r="F318" s="6">
        <f t="shared" si="22"/>
        <v>80</v>
      </c>
      <c r="G318" s="6">
        <f t="shared" si="23"/>
        <v>160</v>
      </c>
      <c r="H318" s="6">
        <f t="shared" si="24"/>
        <v>80</v>
      </c>
      <c r="I318" s="6">
        <f t="shared" si="25"/>
        <v>80</v>
      </c>
      <c r="J318" s="8" t="str">
        <f>VLOOKUP($A318,[1]General!$A:$C,2,0)</f>
        <v>William H Pyne - Knight of the Garter 1808</v>
      </c>
      <c r="K318" s="8" t="str">
        <f>VLOOKUP($A318,[1]General!$A:$C,2,0)</f>
        <v>William H Pyne - Knight of the Garter 1808</v>
      </c>
      <c r="L318" s="2"/>
      <c r="M318" s="2"/>
      <c r="N318" s="8" t="str">
        <f>VLOOKUP($A318,[1]General!$A:$I,9,0)</f>
        <v>Excellent condition - please review the images carefully</v>
      </c>
      <c r="O318" s="2"/>
      <c r="P318" s="2"/>
      <c r="Q318" s="2"/>
      <c r="R318" s="2"/>
      <c r="S318" s="2"/>
      <c r="T318" s="2"/>
      <c r="U318" s="2"/>
      <c r="V318" s="5" t="s">
        <v>64</v>
      </c>
      <c r="W318" s="2"/>
      <c r="X318" s="2"/>
      <c r="Y318" s="2"/>
      <c r="Z318" s="2"/>
      <c r="AA318" s="2"/>
      <c r="AB318" s="2" t="s">
        <v>47</v>
      </c>
      <c r="AC318" s="2"/>
      <c r="AD318" s="2" t="s">
        <v>48</v>
      </c>
      <c r="AE318" s="2"/>
      <c r="AF318" s="2"/>
      <c r="AG318" s="2"/>
      <c r="AH318" s="2" t="s">
        <v>49</v>
      </c>
      <c r="AI318" s="2"/>
      <c r="AJ318" s="2"/>
      <c r="AK318" s="2" t="s">
        <v>49</v>
      </c>
      <c r="AL318" s="2" t="s">
        <v>49</v>
      </c>
      <c r="AM318" s="2" t="s">
        <v>49</v>
      </c>
      <c r="AN318" s="2" t="s">
        <v>49</v>
      </c>
      <c r="AO318" s="2" t="s">
        <v>49</v>
      </c>
      <c r="AP318" s="2" t="s">
        <v>49</v>
      </c>
      <c r="AQ318" s="2"/>
      <c r="AR318" s="2"/>
      <c r="AS318" s="2"/>
      <c r="AT318" s="2"/>
      <c r="AU318" s="2"/>
    </row>
    <row r="319" spans="1:47" ht="15" customHeight="1" x14ac:dyDescent="0.25">
      <c r="A319" s="10">
        <v>132730</v>
      </c>
      <c r="B319" s="2"/>
      <c r="C319" s="2"/>
      <c r="D319" s="8">
        <f>VLOOKUP(A319,[1]General!$A:$J,7,0)</f>
        <v>5</v>
      </c>
      <c r="E319" s="3"/>
      <c r="F319" s="6">
        <f t="shared" si="22"/>
        <v>10</v>
      </c>
      <c r="G319" s="6">
        <f t="shared" si="23"/>
        <v>20</v>
      </c>
      <c r="H319" s="6">
        <f t="shared" si="24"/>
        <v>10</v>
      </c>
      <c r="I319" s="6">
        <f t="shared" si="25"/>
        <v>10</v>
      </c>
      <c r="J319" s="8" t="str">
        <f>VLOOKUP($A319,[1]General!$A:$C,2,0)</f>
        <v>John Kay - Etching of a Scottish character 1877</v>
      </c>
      <c r="K319" s="8" t="str">
        <f>VLOOKUP($A319,[1]General!$A:$C,2,0)</f>
        <v>John Kay - Etching of a Scottish character 1877</v>
      </c>
      <c r="L319" s="2"/>
      <c r="M319" s="2"/>
      <c r="N319" s="8" t="str">
        <f>VLOOKUP($A319,[1]General!$A:$I,9,0)</f>
        <v>Excellent condition - please review the images carefully</v>
      </c>
      <c r="O319" s="2"/>
      <c r="P319" s="2"/>
      <c r="Q319" s="2"/>
      <c r="R319" s="2"/>
      <c r="S319" s="2"/>
      <c r="T319" s="2"/>
      <c r="U319" s="2"/>
      <c r="V319" s="5" t="s">
        <v>61</v>
      </c>
      <c r="W319" s="2"/>
      <c r="X319" s="2"/>
      <c r="Y319" s="2"/>
      <c r="Z319" s="2"/>
      <c r="AA319" s="2"/>
      <c r="AB319" s="2" t="s">
        <v>47</v>
      </c>
      <c r="AC319" s="2"/>
      <c r="AD319" s="2" t="s">
        <v>48</v>
      </c>
      <c r="AE319" s="2"/>
      <c r="AF319" s="2"/>
      <c r="AG319" s="2"/>
      <c r="AH319" s="2" t="s">
        <v>49</v>
      </c>
      <c r="AI319" s="2"/>
      <c r="AJ319" s="2"/>
      <c r="AK319" s="2" t="s">
        <v>49</v>
      </c>
      <c r="AL319" s="2" t="s">
        <v>49</v>
      </c>
      <c r="AM319" s="2" t="s">
        <v>49</v>
      </c>
      <c r="AN319" s="2" t="s">
        <v>49</v>
      </c>
      <c r="AO319" s="2" t="s">
        <v>49</v>
      </c>
      <c r="AP319" s="2" t="s">
        <v>49</v>
      </c>
      <c r="AQ319" s="2"/>
      <c r="AR319" s="2"/>
      <c r="AS319" s="2"/>
      <c r="AT319" s="2"/>
      <c r="AU319" s="2"/>
    </row>
    <row r="320" spans="1:47" ht="15" customHeight="1" x14ac:dyDescent="0.25">
      <c r="A320" s="10">
        <v>132731</v>
      </c>
      <c r="B320" s="2"/>
      <c r="C320" s="2"/>
      <c r="D320" s="8">
        <f>VLOOKUP(A320,[1]General!$A:$J,7,0)</f>
        <v>5</v>
      </c>
      <c r="E320" s="3"/>
      <c r="F320" s="6">
        <f t="shared" si="22"/>
        <v>10</v>
      </c>
      <c r="G320" s="6">
        <f t="shared" si="23"/>
        <v>20</v>
      </c>
      <c r="H320" s="6">
        <f t="shared" si="24"/>
        <v>10</v>
      </c>
      <c r="I320" s="6">
        <f t="shared" si="25"/>
        <v>10</v>
      </c>
      <c r="J320" s="8" t="str">
        <f>VLOOKUP($A320,[1]General!$A:$C,2,0)</f>
        <v>John Kay - Etching of a Scottish character 1877</v>
      </c>
      <c r="K320" s="8" t="str">
        <f>VLOOKUP($A320,[1]General!$A:$C,2,0)</f>
        <v>John Kay - Etching of a Scottish character 1877</v>
      </c>
      <c r="L320" s="2"/>
      <c r="M320" s="2"/>
      <c r="N320" s="8" t="str">
        <f>VLOOKUP($A320,[1]General!$A:$I,9,0)</f>
        <v>Excellent condition - please review the images carefully</v>
      </c>
      <c r="O320" s="2"/>
      <c r="P320" s="2"/>
      <c r="Q320" s="2"/>
      <c r="R320" s="2"/>
      <c r="S320" s="2"/>
      <c r="T320" s="2"/>
      <c r="U320" s="2"/>
      <c r="V320" s="5" t="s">
        <v>61</v>
      </c>
      <c r="W320" s="2"/>
      <c r="X320" s="2"/>
      <c r="Y320" s="2"/>
      <c r="Z320" s="2"/>
      <c r="AA320" s="2"/>
      <c r="AB320" s="2" t="s">
        <v>47</v>
      </c>
      <c r="AC320" s="2"/>
      <c r="AD320" s="2" t="s">
        <v>48</v>
      </c>
      <c r="AE320" s="2"/>
      <c r="AF320" s="2"/>
      <c r="AG320" s="2"/>
      <c r="AH320" s="2" t="s">
        <v>49</v>
      </c>
      <c r="AI320" s="2"/>
      <c r="AJ320" s="2"/>
      <c r="AK320" s="2" t="s">
        <v>49</v>
      </c>
      <c r="AL320" s="2" t="s">
        <v>49</v>
      </c>
      <c r="AM320" s="2" t="s">
        <v>49</v>
      </c>
      <c r="AN320" s="2" t="s">
        <v>49</v>
      </c>
      <c r="AO320" s="2" t="s">
        <v>49</v>
      </c>
      <c r="AP320" s="2" t="s">
        <v>49</v>
      </c>
      <c r="AQ320" s="2"/>
      <c r="AR320" s="2"/>
      <c r="AS320" s="2"/>
      <c r="AT320" s="2"/>
      <c r="AU320" s="2"/>
    </row>
    <row r="321" spans="1:47" ht="15" customHeight="1" x14ac:dyDescent="0.25">
      <c r="A321" s="10">
        <v>132740</v>
      </c>
      <c r="B321" s="2"/>
      <c r="C321" s="2"/>
      <c r="D321" s="8">
        <f>VLOOKUP(A321,[1]General!$A:$J,7,0)</f>
        <v>5</v>
      </c>
      <c r="E321" s="4"/>
      <c r="F321" s="6">
        <f t="shared" si="22"/>
        <v>10</v>
      </c>
      <c r="G321" s="6">
        <f t="shared" si="23"/>
        <v>20</v>
      </c>
      <c r="H321" s="6">
        <f t="shared" si="24"/>
        <v>10</v>
      </c>
      <c r="I321" s="6">
        <f t="shared" si="25"/>
        <v>10</v>
      </c>
      <c r="J321" s="8" t="str">
        <f>VLOOKUP($A321,[1]General!$A:$C,2,0)</f>
        <v>John Kay - Etching of a Scottish character 1877</v>
      </c>
      <c r="K321" s="8" t="str">
        <f>VLOOKUP($A321,[1]General!$A:$C,2,0)</f>
        <v>John Kay - Etching of a Scottish character 1877</v>
      </c>
      <c r="L321" s="2"/>
      <c r="M321" s="2"/>
      <c r="N321" s="8" t="str">
        <f>VLOOKUP($A321,[1]General!$A:$I,9,0)</f>
        <v>Excellent condition - please review the images carefully</v>
      </c>
      <c r="O321" s="2"/>
      <c r="P321" s="2"/>
      <c r="Q321" s="2"/>
      <c r="R321" s="2"/>
      <c r="S321" s="2"/>
      <c r="T321" s="2"/>
      <c r="U321" s="2"/>
      <c r="V321" s="5" t="s">
        <v>61</v>
      </c>
      <c r="W321" s="2"/>
      <c r="X321" s="2"/>
      <c r="Y321" s="2"/>
      <c r="Z321" s="2"/>
      <c r="AA321" s="2"/>
      <c r="AB321" s="2" t="s">
        <v>47</v>
      </c>
      <c r="AC321" s="2"/>
      <c r="AD321" s="2" t="s">
        <v>48</v>
      </c>
      <c r="AE321" s="2"/>
      <c r="AF321" s="2"/>
      <c r="AG321" s="2"/>
      <c r="AH321" s="2" t="s">
        <v>49</v>
      </c>
      <c r="AI321" s="2"/>
      <c r="AJ321" s="2"/>
      <c r="AK321" s="2" t="s">
        <v>49</v>
      </c>
      <c r="AL321" s="2" t="s">
        <v>49</v>
      </c>
      <c r="AM321" s="2" t="s">
        <v>49</v>
      </c>
      <c r="AN321" s="2" t="s">
        <v>49</v>
      </c>
      <c r="AO321" s="2" t="s">
        <v>49</v>
      </c>
      <c r="AP321" s="2" t="s">
        <v>49</v>
      </c>
      <c r="AQ321" s="2"/>
      <c r="AR321" s="2"/>
      <c r="AS321" s="2"/>
      <c r="AT321" s="2"/>
      <c r="AU321" s="2"/>
    </row>
    <row r="322" spans="1:47" ht="15" customHeight="1" x14ac:dyDescent="0.25">
      <c r="A322" s="10">
        <v>132741</v>
      </c>
      <c r="B322" s="2"/>
      <c r="C322" s="2"/>
      <c r="D322" s="8">
        <f>VLOOKUP(A322,[1]General!$A:$J,7,0)</f>
        <v>5</v>
      </c>
      <c r="E322" s="4"/>
      <c r="F322" s="6">
        <f t="shared" si="22"/>
        <v>10</v>
      </c>
      <c r="G322" s="6">
        <f t="shared" si="23"/>
        <v>20</v>
      </c>
      <c r="H322" s="6">
        <f t="shared" si="24"/>
        <v>10</v>
      </c>
      <c r="I322" s="6">
        <f t="shared" si="25"/>
        <v>10</v>
      </c>
      <c r="J322" s="8" t="str">
        <f>VLOOKUP($A322,[1]General!$A:$C,2,0)</f>
        <v>John Kay - Etching of a Scottish character 1877</v>
      </c>
      <c r="K322" s="8" t="str">
        <f>VLOOKUP($A322,[1]General!$A:$C,2,0)</f>
        <v>John Kay - Etching of a Scottish character 1877</v>
      </c>
      <c r="L322" s="2"/>
      <c r="M322" s="2"/>
      <c r="N322" s="8" t="str">
        <f>VLOOKUP($A322,[1]General!$A:$I,9,0)</f>
        <v>Excellent condition - please review the images carefully</v>
      </c>
      <c r="O322" s="2"/>
      <c r="P322" s="2"/>
      <c r="Q322" s="2"/>
      <c r="R322" s="2"/>
      <c r="S322" s="2"/>
      <c r="T322" s="2"/>
      <c r="U322" s="2"/>
      <c r="V322" s="5" t="s">
        <v>61</v>
      </c>
      <c r="W322" s="2"/>
      <c r="X322" s="2"/>
      <c r="Y322" s="2"/>
      <c r="Z322" s="2"/>
      <c r="AA322" s="2"/>
      <c r="AB322" s="2" t="s">
        <v>47</v>
      </c>
      <c r="AC322" s="2"/>
      <c r="AD322" s="2" t="s">
        <v>48</v>
      </c>
      <c r="AE322" s="2"/>
      <c r="AF322" s="2"/>
      <c r="AG322" s="2"/>
      <c r="AH322" s="2" t="s">
        <v>49</v>
      </c>
      <c r="AI322" s="2"/>
      <c r="AJ322" s="2"/>
      <c r="AK322" s="2" t="s">
        <v>49</v>
      </c>
      <c r="AL322" s="2" t="s">
        <v>49</v>
      </c>
      <c r="AM322" s="2" t="s">
        <v>49</v>
      </c>
      <c r="AN322" s="2" t="s">
        <v>49</v>
      </c>
      <c r="AO322" s="2" t="s">
        <v>49</v>
      </c>
      <c r="AP322" s="2" t="s">
        <v>49</v>
      </c>
      <c r="AQ322" s="2"/>
      <c r="AR322" s="2"/>
      <c r="AS322" s="2"/>
      <c r="AT322" s="2"/>
      <c r="AU322" s="2"/>
    </row>
    <row r="323" spans="1:47" ht="15" customHeight="1" x14ac:dyDescent="0.25">
      <c r="A323" s="10">
        <v>132750</v>
      </c>
      <c r="B323" s="2"/>
      <c r="C323" s="2"/>
      <c r="D323" s="8">
        <f>VLOOKUP(A323,[1]General!$A:$J,7,0)</f>
        <v>5</v>
      </c>
      <c r="E323" s="3"/>
      <c r="F323" s="6">
        <f t="shared" si="22"/>
        <v>10</v>
      </c>
      <c r="G323" s="6">
        <f t="shared" si="23"/>
        <v>20</v>
      </c>
      <c r="H323" s="6">
        <f t="shared" si="24"/>
        <v>10</v>
      </c>
      <c r="I323" s="6">
        <f t="shared" si="25"/>
        <v>10</v>
      </c>
      <c r="J323" s="8" t="str">
        <f>VLOOKUP($A323,[1]General!$A:$C,2,0)</f>
        <v>John Kay - Etching of a Scottish character 1877</v>
      </c>
      <c r="K323" s="8" t="str">
        <f>VLOOKUP($A323,[1]General!$A:$C,2,0)</f>
        <v>John Kay - Etching of a Scottish character 1877</v>
      </c>
      <c r="L323" s="2"/>
      <c r="M323" s="2"/>
      <c r="N323" s="8" t="str">
        <f>VLOOKUP($A323,[1]General!$A:$I,9,0)</f>
        <v>Excellent condition - please review the images carefully</v>
      </c>
      <c r="O323" s="2"/>
      <c r="P323" s="2"/>
      <c r="Q323" s="2"/>
      <c r="R323" s="2"/>
      <c r="S323" s="2"/>
      <c r="T323" s="2"/>
      <c r="U323" s="2"/>
      <c r="V323" s="5" t="s">
        <v>61</v>
      </c>
      <c r="W323" s="2"/>
      <c r="X323" s="2"/>
      <c r="Y323" s="2"/>
      <c r="Z323" s="2"/>
      <c r="AA323" s="2"/>
      <c r="AB323" s="2" t="s">
        <v>47</v>
      </c>
      <c r="AC323" s="2"/>
      <c r="AD323" s="2" t="s">
        <v>48</v>
      </c>
      <c r="AE323" s="2"/>
      <c r="AF323" s="2"/>
      <c r="AG323" s="2"/>
      <c r="AH323" s="2" t="s">
        <v>49</v>
      </c>
      <c r="AI323" s="2"/>
      <c r="AJ323" s="2"/>
      <c r="AK323" s="2" t="s">
        <v>49</v>
      </c>
      <c r="AL323" s="2" t="s">
        <v>49</v>
      </c>
      <c r="AM323" s="2" t="s">
        <v>49</v>
      </c>
      <c r="AN323" s="2" t="s">
        <v>49</v>
      </c>
      <c r="AO323" s="2" t="s">
        <v>49</v>
      </c>
      <c r="AP323" s="2" t="s">
        <v>49</v>
      </c>
      <c r="AQ323" s="2"/>
      <c r="AR323" s="2"/>
      <c r="AS323" s="2"/>
      <c r="AT323" s="2"/>
      <c r="AU323" s="2"/>
    </row>
    <row r="324" spans="1:47" ht="15" customHeight="1" x14ac:dyDescent="0.25">
      <c r="A324" s="10">
        <v>132751</v>
      </c>
      <c r="B324" s="2"/>
      <c r="C324" s="2"/>
      <c r="D324" s="8">
        <f>VLOOKUP(A324,[1]General!$A:$J,7,0)</f>
        <v>5</v>
      </c>
      <c r="E324" s="4"/>
      <c r="F324" s="6">
        <f t="shared" si="22"/>
        <v>10</v>
      </c>
      <c r="G324" s="6">
        <f t="shared" si="23"/>
        <v>20</v>
      </c>
      <c r="H324" s="6">
        <f t="shared" si="24"/>
        <v>10</v>
      </c>
      <c r="I324" s="6">
        <f t="shared" si="25"/>
        <v>10</v>
      </c>
      <c r="J324" s="8" t="str">
        <f>VLOOKUP($A324,[1]General!$A:$C,2,0)</f>
        <v>John Kay - Etching of a Scottish character 1877</v>
      </c>
      <c r="K324" s="8" t="str">
        <f>VLOOKUP($A324,[1]General!$A:$C,2,0)</f>
        <v>John Kay - Etching of a Scottish character 1877</v>
      </c>
      <c r="L324" s="2"/>
      <c r="M324" s="2"/>
      <c r="N324" s="8" t="str">
        <f>VLOOKUP($A324,[1]General!$A:$I,9,0)</f>
        <v>Excellent condition - please review the images carefully</v>
      </c>
      <c r="O324" s="2"/>
      <c r="P324" s="2"/>
      <c r="Q324" s="2"/>
      <c r="R324" s="2"/>
      <c r="S324" s="2"/>
      <c r="T324" s="2"/>
      <c r="U324" s="2"/>
      <c r="V324" s="5" t="s">
        <v>61</v>
      </c>
      <c r="W324" s="2"/>
      <c r="X324" s="2"/>
      <c r="Y324" s="2"/>
      <c r="Z324" s="2"/>
      <c r="AA324" s="2"/>
      <c r="AB324" s="2" t="s">
        <v>47</v>
      </c>
      <c r="AC324" s="2"/>
      <c r="AD324" s="2" t="s">
        <v>48</v>
      </c>
      <c r="AE324" s="2"/>
      <c r="AF324" s="2"/>
      <c r="AG324" s="2"/>
      <c r="AH324" s="2" t="s">
        <v>49</v>
      </c>
      <c r="AI324" s="2"/>
      <c r="AJ324" s="2"/>
      <c r="AK324" s="2" t="s">
        <v>49</v>
      </c>
      <c r="AL324" s="2" t="s">
        <v>49</v>
      </c>
      <c r="AM324" s="2" t="s">
        <v>49</v>
      </c>
      <c r="AN324" s="2" t="s">
        <v>49</v>
      </c>
      <c r="AO324" s="2" t="s">
        <v>49</v>
      </c>
      <c r="AP324" s="2" t="s">
        <v>49</v>
      </c>
      <c r="AQ324" s="2"/>
      <c r="AR324" s="2"/>
      <c r="AS324" s="2"/>
      <c r="AT324" s="2"/>
      <c r="AU324" s="2"/>
    </row>
    <row r="325" spans="1:47" ht="15" customHeight="1" x14ac:dyDescent="0.25">
      <c r="A325" s="10">
        <v>132760</v>
      </c>
      <c r="B325" s="2"/>
      <c r="C325" s="2"/>
      <c r="D325" s="8">
        <f>VLOOKUP(A325,[1]General!$A:$J,7,0)</f>
        <v>5</v>
      </c>
      <c r="E325" s="4"/>
      <c r="F325" s="6">
        <f t="shared" si="22"/>
        <v>10</v>
      </c>
      <c r="G325" s="6">
        <f t="shared" si="23"/>
        <v>20</v>
      </c>
      <c r="H325" s="6">
        <f t="shared" si="24"/>
        <v>10</v>
      </c>
      <c r="I325" s="6">
        <f t="shared" si="25"/>
        <v>10</v>
      </c>
      <c r="J325" s="8" t="str">
        <f>VLOOKUP($A325,[1]General!$A:$C,2,0)</f>
        <v>John Kay - Etching of a Scottish character 1877</v>
      </c>
      <c r="K325" s="8" t="str">
        <f>VLOOKUP($A325,[1]General!$A:$C,2,0)</f>
        <v>John Kay - Etching of a Scottish character 1877</v>
      </c>
      <c r="L325" s="2"/>
      <c r="M325" s="2"/>
      <c r="N325" s="8" t="str">
        <f>VLOOKUP($A325,[1]General!$A:$I,9,0)</f>
        <v>Excellent condition - please review the images carefully</v>
      </c>
      <c r="O325" s="2"/>
      <c r="P325" s="2"/>
      <c r="Q325" s="2"/>
      <c r="R325" s="2"/>
      <c r="S325" s="2"/>
      <c r="T325" s="2"/>
      <c r="U325" s="2"/>
      <c r="V325" s="5" t="s">
        <v>61</v>
      </c>
      <c r="W325" s="2"/>
      <c r="X325" s="2"/>
      <c r="Y325" s="2"/>
      <c r="Z325" s="2"/>
      <c r="AA325" s="2"/>
      <c r="AB325" s="2" t="s">
        <v>47</v>
      </c>
      <c r="AC325" s="2"/>
      <c r="AD325" s="2" t="s">
        <v>48</v>
      </c>
      <c r="AE325" s="2"/>
      <c r="AF325" s="2"/>
      <c r="AG325" s="2"/>
      <c r="AH325" s="2" t="s">
        <v>49</v>
      </c>
      <c r="AI325" s="2"/>
      <c r="AJ325" s="2"/>
      <c r="AK325" s="2" t="s">
        <v>49</v>
      </c>
      <c r="AL325" s="2" t="s">
        <v>49</v>
      </c>
      <c r="AM325" s="2" t="s">
        <v>49</v>
      </c>
      <c r="AN325" s="2" t="s">
        <v>49</v>
      </c>
      <c r="AO325" s="2" t="s">
        <v>49</v>
      </c>
      <c r="AP325" s="2" t="s">
        <v>49</v>
      </c>
      <c r="AQ325" s="2"/>
      <c r="AR325" s="2"/>
      <c r="AS325" s="2"/>
      <c r="AT325" s="2"/>
      <c r="AU325" s="2"/>
    </row>
    <row r="326" spans="1:47" ht="15" customHeight="1" x14ac:dyDescent="0.25">
      <c r="A326" s="10">
        <v>132761</v>
      </c>
      <c r="B326" s="2"/>
      <c r="C326" s="2"/>
      <c r="D326" s="8">
        <f>VLOOKUP(A326,[1]General!$A:$J,7,0)</f>
        <v>5</v>
      </c>
      <c r="E326" s="3"/>
      <c r="F326" s="6">
        <f t="shared" si="22"/>
        <v>10</v>
      </c>
      <c r="G326" s="6">
        <f t="shared" si="23"/>
        <v>20</v>
      </c>
      <c r="H326" s="6">
        <f t="shared" si="24"/>
        <v>10</v>
      </c>
      <c r="I326" s="6">
        <f t="shared" si="25"/>
        <v>10</v>
      </c>
      <c r="J326" s="8" t="str">
        <f>VLOOKUP($A326,[1]General!$A:$C,2,0)</f>
        <v>John Kay - Etching of a Scottish character 1877</v>
      </c>
      <c r="K326" s="8" t="str">
        <f>VLOOKUP($A326,[1]General!$A:$C,2,0)</f>
        <v>John Kay - Etching of a Scottish character 1877</v>
      </c>
      <c r="L326" s="2"/>
      <c r="M326" s="2"/>
      <c r="N326" s="8" t="str">
        <f>VLOOKUP($A326,[1]General!$A:$I,9,0)</f>
        <v>Excellent condition - please review the images carefully</v>
      </c>
      <c r="O326" s="2"/>
      <c r="P326" s="2"/>
      <c r="Q326" s="2"/>
      <c r="R326" s="2"/>
      <c r="S326" s="2"/>
      <c r="T326" s="2"/>
      <c r="U326" s="2"/>
      <c r="V326" s="5" t="s">
        <v>61</v>
      </c>
      <c r="W326" s="2"/>
      <c r="X326" s="2"/>
      <c r="Y326" s="2"/>
      <c r="Z326" s="2"/>
      <c r="AA326" s="2"/>
      <c r="AB326" s="2" t="s">
        <v>47</v>
      </c>
      <c r="AC326" s="2"/>
      <c r="AD326" s="2" t="s">
        <v>48</v>
      </c>
      <c r="AE326" s="2"/>
      <c r="AF326" s="2"/>
      <c r="AG326" s="2"/>
      <c r="AH326" s="2" t="s">
        <v>49</v>
      </c>
      <c r="AI326" s="2"/>
      <c r="AJ326" s="2"/>
      <c r="AK326" s="2" t="s">
        <v>49</v>
      </c>
      <c r="AL326" s="2" t="s">
        <v>49</v>
      </c>
      <c r="AM326" s="2" t="s">
        <v>49</v>
      </c>
      <c r="AN326" s="2" t="s">
        <v>49</v>
      </c>
      <c r="AO326" s="2" t="s">
        <v>49</v>
      </c>
      <c r="AP326" s="2" t="s">
        <v>49</v>
      </c>
      <c r="AQ326" s="2"/>
      <c r="AR326" s="2"/>
      <c r="AS326" s="2"/>
      <c r="AT326" s="2"/>
      <c r="AU326" s="2"/>
    </row>
    <row r="327" spans="1:47" ht="15" customHeight="1" x14ac:dyDescent="0.25">
      <c r="A327" s="10">
        <v>132771</v>
      </c>
      <c r="B327" s="2"/>
      <c r="C327" s="2"/>
      <c r="D327" s="8">
        <f>VLOOKUP(A327,[1]General!$A:$J,7,0)</f>
        <v>5</v>
      </c>
      <c r="E327" s="4"/>
      <c r="F327" s="6">
        <f t="shared" si="22"/>
        <v>10</v>
      </c>
      <c r="G327" s="6">
        <f t="shared" si="23"/>
        <v>20</v>
      </c>
      <c r="H327" s="6">
        <f t="shared" si="24"/>
        <v>10</v>
      </c>
      <c r="I327" s="6">
        <f t="shared" si="25"/>
        <v>10</v>
      </c>
      <c r="J327" s="8" t="str">
        <f>VLOOKUP($A327,[1]General!$A:$C,2,0)</f>
        <v>John Kay - Etching of a Scottish character 1877</v>
      </c>
      <c r="K327" s="8" t="str">
        <f>VLOOKUP($A327,[1]General!$A:$C,2,0)</f>
        <v>John Kay - Etching of a Scottish character 1877</v>
      </c>
      <c r="L327" s="2"/>
      <c r="M327" s="2"/>
      <c r="N327" s="8" t="str">
        <f>VLOOKUP($A327,[1]General!$A:$I,9,0)</f>
        <v>Excellent condition - please review the images carefully</v>
      </c>
      <c r="O327" s="2"/>
      <c r="P327" s="2"/>
      <c r="Q327" s="2"/>
      <c r="R327" s="2"/>
      <c r="S327" s="2"/>
      <c r="T327" s="2"/>
      <c r="U327" s="2"/>
      <c r="V327" s="5" t="s">
        <v>61</v>
      </c>
      <c r="W327" s="2"/>
      <c r="X327" s="2"/>
      <c r="Y327" s="2"/>
      <c r="Z327" s="2"/>
      <c r="AA327" s="2"/>
      <c r="AB327" s="2" t="s">
        <v>47</v>
      </c>
      <c r="AC327" s="2"/>
      <c r="AD327" s="2" t="s">
        <v>48</v>
      </c>
      <c r="AE327" s="2"/>
      <c r="AF327" s="2"/>
      <c r="AG327" s="2"/>
      <c r="AH327" s="2" t="s">
        <v>49</v>
      </c>
      <c r="AI327" s="2"/>
      <c r="AJ327" s="2"/>
      <c r="AK327" s="2" t="s">
        <v>49</v>
      </c>
      <c r="AL327" s="2" t="s">
        <v>49</v>
      </c>
      <c r="AM327" s="2" t="s">
        <v>49</v>
      </c>
      <c r="AN327" s="2" t="s">
        <v>49</v>
      </c>
      <c r="AO327" s="2" t="s">
        <v>49</v>
      </c>
      <c r="AP327" s="2" t="s">
        <v>49</v>
      </c>
      <c r="AQ327" s="2"/>
      <c r="AR327" s="2"/>
      <c r="AS327" s="2"/>
      <c r="AT327" s="2"/>
      <c r="AU327" s="2"/>
    </row>
    <row r="328" spans="1:47" ht="15" customHeight="1" x14ac:dyDescent="0.25">
      <c r="A328" s="10">
        <v>133550</v>
      </c>
      <c r="B328" s="2"/>
      <c r="C328" s="2"/>
      <c r="D328" s="8">
        <f>VLOOKUP(A328,[1]General!$A:$J,7,0)</f>
        <v>50</v>
      </c>
      <c r="E328" s="4"/>
      <c r="F328" s="6">
        <f t="shared" si="22"/>
        <v>100</v>
      </c>
      <c r="G328" s="6">
        <f t="shared" si="23"/>
        <v>200</v>
      </c>
      <c r="H328" s="6">
        <f t="shared" si="24"/>
        <v>100</v>
      </c>
      <c r="I328" s="6">
        <f t="shared" si="25"/>
        <v>100</v>
      </c>
      <c r="J328" s="8" t="str">
        <f>VLOOKUP($A328,[1]General!$A:$C,2,0)</f>
        <v>Louis-Isodore Duperrey - Native people of Waigeo Island 1826</v>
      </c>
      <c r="K328" s="8" t="str">
        <f>VLOOKUP($A328,[1]General!$A:$C,2,0)</f>
        <v>Louis-Isodore Duperrey - Native people of Waigeo Island 1826</v>
      </c>
      <c r="L328" s="2"/>
      <c r="M328" s="2"/>
      <c r="N328" s="8" t="str">
        <f>VLOOKUP($A328,[1]General!$A:$I,9,0)</f>
        <v xml:space="preserve">The print is in excellent condition - please inspect the image carefully for any occasional age related marks. </v>
      </c>
      <c r="O328" s="2"/>
      <c r="P328" s="2"/>
      <c r="Q328" s="2"/>
      <c r="R328" s="2"/>
      <c r="S328" s="2"/>
      <c r="T328" s="2"/>
      <c r="U328" s="2"/>
      <c r="V328" s="5" t="s">
        <v>61</v>
      </c>
      <c r="W328" s="2"/>
      <c r="X328" s="2"/>
      <c r="Y328" s="2"/>
      <c r="Z328" s="2"/>
      <c r="AA328" s="2"/>
      <c r="AB328" s="2" t="s">
        <v>47</v>
      </c>
      <c r="AC328" s="2"/>
      <c r="AD328" s="2" t="s">
        <v>48</v>
      </c>
      <c r="AE328" s="2"/>
      <c r="AF328" s="2"/>
      <c r="AG328" s="2"/>
      <c r="AH328" s="2" t="s">
        <v>49</v>
      </c>
      <c r="AI328" s="2"/>
      <c r="AJ328" s="2"/>
      <c r="AK328" s="2" t="s">
        <v>49</v>
      </c>
      <c r="AL328" s="2" t="s">
        <v>49</v>
      </c>
      <c r="AM328" s="2" t="s">
        <v>49</v>
      </c>
      <c r="AN328" s="2" t="s">
        <v>49</v>
      </c>
      <c r="AO328" s="2" t="s">
        <v>49</v>
      </c>
      <c r="AP328" s="2" t="s">
        <v>49</v>
      </c>
      <c r="AQ328" s="2"/>
      <c r="AR328" s="2"/>
      <c r="AS328" s="2"/>
      <c r="AT328" s="2"/>
      <c r="AU328" s="2"/>
    </row>
    <row r="329" spans="1:47" ht="15" customHeight="1" x14ac:dyDescent="0.25">
      <c r="A329" s="10">
        <v>133560</v>
      </c>
      <c r="B329" s="2"/>
      <c r="C329" s="2"/>
      <c r="D329" s="8">
        <f>VLOOKUP(A329,[1]General!$A:$J,7,0)</f>
        <v>50</v>
      </c>
      <c r="E329" s="4"/>
      <c r="F329" s="6">
        <f t="shared" si="22"/>
        <v>100</v>
      </c>
      <c r="G329" s="6">
        <f t="shared" si="23"/>
        <v>200</v>
      </c>
      <c r="H329" s="6">
        <f t="shared" si="24"/>
        <v>100</v>
      </c>
      <c r="I329" s="6">
        <f t="shared" si="25"/>
        <v>100</v>
      </c>
      <c r="J329" s="8" t="str">
        <f>VLOOKUP($A329,[1]General!$A:$C,2,0)</f>
        <v>Louis-Isodore Duperrey - Tomb near Doreri, New Guinea 1826</v>
      </c>
      <c r="K329" s="8" t="str">
        <f>VLOOKUP($A329,[1]General!$A:$C,2,0)</f>
        <v>Louis-Isodore Duperrey - Tomb near Doreri, New Guinea 1826</v>
      </c>
      <c r="L329" s="2"/>
      <c r="M329" s="2"/>
      <c r="N329" s="8" t="str">
        <f>VLOOKUP($A329,[1]General!$A:$I,9,0)</f>
        <v xml:space="preserve">The print is in excellent condition - please inspect the image carefully for any occasional age related marks. </v>
      </c>
      <c r="O329" s="2"/>
      <c r="P329" s="2"/>
      <c r="Q329" s="2"/>
      <c r="R329" s="2"/>
      <c r="S329" s="2"/>
      <c r="T329" s="2"/>
      <c r="U329" s="2"/>
      <c r="V329" s="5" t="s">
        <v>61</v>
      </c>
      <c r="W329" s="2"/>
      <c r="X329" s="2"/>
      <c r="Y329" s="2"/>
      <c r="Z329" s="2"/>
      <c r="AA329" s="2"/>
      <c r="AB329" s="2" t="s">
        <v>47</v>
      </c>
      <c r="AC329" s="2"/>
      <c r="AD329" s="2" t="s">
        <v>48</v>
      </c>
      <c r="AE329" s="2"/>
      <c r="AF329" s="2"/>
      <c r="AG329" s="2"/>
      <c r="AH329" s="2" t="s">
        <v>49</v>
      </c>
      <c r="AI329" s="2"/>
      <c r="AJ329" s="2"/>
      <c r="AK329" s="2" t="s">
        <v>49</v>
      </c>
      <c r="AL329" s="2" t="s">
        <v>49</v>
      </c>
      <c r="AM329" s="2" t="s">
        <v>49</v>
      </c>
      <c r="AN329" s="2" t="s">
        <v>49</v>
      </c>
      <c r="AO329" s="2" t="s">
        <v>49</v>
      </c>
      <c r="AP329" s="2" t="s">
        <v>49</v>
      </c>
      <c r="AQ329" s="2"/>
      <c r="AR329" s="2"/>
      <c r="AS329" s="2"/>
      <c r="AT329" s="2"/>
      <c r="AU329" s="2"/>
    </row>
    <row r="330" spans="1:47" ht="15" customHeight="1" x14ac:dyDescent="0.25">
      <c r="A330" s="10">
        <v>133570</v>
      </c>
      <c r="B330" s="2"/>
      <c r="C330" s="2"/>
      <c r="D330" s="8">
        <f>VLOOKUP(A330,[1]General!$A:$J,7,0)</f>
        <v>50</v>
      </c>
      <c r="E330" s="3"/>
      <c r="F330" s="6">
        <f t="shared" si="22"/>
        <v>100</v>
      </c>
      <c r="G330" s="6">
        <f t="shared" si="23"/>
        <v>200</v>
      </c>
      <c r="H330" s="6">
        <f t="shared" si="24"/>
        <v>100</v>
      </c>
      <c r="I330" s="6">
        <f t="shared" si="25"/>
        <v>100</v>
      </c>
      <c r="J330" s="8" t="str">
        <f>VLOOKUP($A330,[1]General!$A:$C,2,0)</f>
        <v>Louis-Isodore Duperrey - Women of Oualan Island 1826</v>
      </c>
      <c r="K330" s="8" t="str">
        <f>VLOOKUP($A330,[1]General!$A:$C,2,0)</f>
        <v>Louis-Isodore Duperrey - Women of Oualan Island 1826</v>
      </c>
      <c r="L330" s="2"/>
      <c r="M330" s="2"/>
      <c r="N330" s="8" t="str">
        <f>VLOOKUP($A330,[1]General!$A:$I,9,0)</f>
        <v xml:space="preserve">The print is in excellent condition - please inspect the image carefully for any occasional age related marks. </v>
      </c>
      <c r="O330" s="2"/>
      <c r="P330" s="2"/>
      <c r="Q330" s="2"/>
      <c r="R330" s="2"/>
      <c r="S330" s="2"/>
      <c r="T330" s="2"/>
      <c r="U330" s="2"/>
      <c r="V330" s="5" t="s">
        <v>61</v>
      </c>
      <c r="W330" s="2"/>
      <c r="X330" s="2"/>
      <c r="Y330" s="2"/>
      <c r="Z330" s="2"/>
      <c r="AA330" s="2"/>
      <c r="AB330" s="2" t="s">
        <v>47</v>
      </c>
      <c r="AC330" s="2"/>
      <c r="AD330" s="2" t="s">
        <v>48</v>
      </c>
      <c r="AE330" s="2"/>
      <c r="AF330" s="2"/>
      <c r="AG330" s="2"/>
      <c r="AH330" s="2" t="s">
        <v>49</v>
      </c>
      <c r="AI330" s="2"/>
      <c r="AJ330" s="2"/>
      <c r="AK330" s="2" t="s">
        <v>49</v>
      </c>
      <c r="AL330" s="2" t="s">
        <v>49</v>
      </c>
      <c r="AM330" s="2" t="s">
        <v>49</v>
      </c>
      <c r="AN330" s="2" t="s">
        <v>49</v>
      </c>
      <c r="AO330" s="2" t="s">
        <v>49</v>
      </c>
      <c r="AP330" s="2" t="s">
        <v>49</v>
      </c>
      <c r="AQ330" s="2"/>
      <c r="AR330" s="2"/>
      <c r="AS330" s="2"/>
      <c r="AT330" s="2"/>
      <c r="AU330" s="2"/>
    </row>
    <row r="331" spans="1:47" ht="15" customHeight="1" x14ac:dyDescent="0.25">
      <c r="A331" s="10">
        <v>133580</v>
      </c>
      <c r="B331" s="2"/>
      <c r="C331" s="2"/>
      <c r="D331" s="8">
        <f>VLOOKUP(A331,[1]General!$A:$J,7,0)</f>
        <v>50</v>
      </c>
      <c r="E331" s="3"/>
      <c r="F331" s="6">
        <f t="shared" si="22"/>
        <v>100</v>
      </c>
      <c r="G331" s="6">
        <f t="shared" si="23"/>
        <v>200</v>
      </c>
      <c r="H331" s="6">
        <f t="shared" si="24"/>
        <v>100</v>
      </c>
      <c r="I331" s="6">
        <f t="shared" si="25"/>
        <v>100</v>
      </c>
      <c r="J331" s="8" t="str">
        <f>VLOOKUP($A331,[1]General!$A:$C,2,0)</f>
        <v>Louis-Isodore Duperrey - Fabrics of Inhabitants of Caroline Islands 1826</v>
      </c>
      <c r="K331" s="8" t="str">
        <f>VLOOKUP($A331,[1]General!$A:$C,2,0)</f>
        <v>Louis-Isodore Duperrey - Fabrics of Inhabitants of Caroline Islands 1826</v>
      </c>
      <c r="L331" s="2"/>
      <c r="M331" s="2"/>
      <c r="N331" s="8" t="str">
        <f>VLOOKUP($A331,[1]General!$A:$I,9,0)</f>
        <v xml:space="preserve">The print is in excellent condition - please inspect the image carefully for any occasional age related marks. </v>
      </c>
      <c r="O331" s="2"/>
      <c r="P331" s="2"/>
      <c r="Q331" s="2"/>
      <c r="R331" s="2"/>
      <c r="S331" s="2"/>
      <c r="T331" s="2"/>
      <c r="U331" s="2"/>
      <c r="V331" s="5" t="s">
        <v>61</v>
      </c>
      <c r="W331" s="2"/>
      <c r="X331" s="2"/>
      <c r="Y331" s="2"/>
      <c r="Z331" s="2"/>
      <c r="AA331" s="2"/>
      <c r="AB331" s="2" t="s">
        <v>47</v>
      </c>
      <c r="AC331" s="2"/>
      <c r="AD331" s="2" t="s">
        <v>48</v>
      </c>
      <c r="AE331" s="2"/>
      <c r="AF331" s="2"/>
      <c r="AG331" s="2"/>
      <c r="AH331" s="2" t="s">
        <v>49</v>
      </c>
      <c r="AI331" s="2"/>
      <c r="AJ331" s="2"/>
      <c r="AK331" s="2" t="s">
        <v>49</v>
      </c>
      <c r="AL331" s="2" t="s">
        <v>49</v>
      </c>
      <c r="AM331" s="2" t="s">
        <v>49</v>
      </c>
      <c r="AN331" s="2" t="s">
        <v>49</v>
      </c>
      <c r="AO331" s="2" t="s">
        <v>49</v>
      </c>
      <c r="AP331" s="2" t="s">
        <v>49</v>
      </c>
      <c r="AQ331" s="2"/>
      <c r="AR331" s="2"/>
      <c r="AS331" s="2"/>
      <c r="AT331" s="2"/>
      <c r="AU331" s="2"/>
    </row>
    <row r="332" spans="1:47" ht="15" customHeight="1" x14ac:dyDescent="0.25">
      <c r="A332" s="10">
        <v>133590</v>
      </c>
      <c r="B332" s="2"/>
      <c r="C332" s="2"/>
      <c r="D332" s="8">
        <f>VLOOKUP(A332,[1]General!$A:$J,7,0)</f>
        <v>50</v>
      </c>
      <c r="E332" s="4"/>
      <c r="F332" s="6">
        <f t="shared" si="22"/>
        <v>100</v>
      </c>
      <c r="G332" s="6">
        <f t="shared" si="23"/>
        <v>200</v>
      </c>
      <c r="H332" s="6">
        <f t="shared" si="24"/>
        <v>100</v>
      </c>
      <c r="I332" s="6">
        <f t="shared" si="25"/>
        <v>100</v>
      </c>
      <c r="J332" s="8" t="str">
        <f>VLOOKUP($A332,[1]General!$A:$C,2,0)</f>
        <v>Louis-Isodore Duperrey - Houses on Oualan Island 1826</v>
      </c>
      <c r="K332" s="8" t="str">
        <f>VLOOKUP($A332,[1]General!$A:$C,2,0)</f>
        <v>Louis-Isodore Duperrey - Houses on Oualan Island 1826</v>
      </c>
      <c r="L332" s="2"/>
      <c r="M332" s="2"/>
      <c r="N332" s="8" t="str">
        <f>VLOOKUP($A332,[1]General!$A:$I,9,0)</f>
        <v xml:space="preserve">The print is in excellent condition - please inspect the image carefully for any occasional age related marks. </v>
      </c>
      <c r="O332" s="2"/>
      <c r="P332" s="2"/>
      <c r="Q332" s="2"/>
      <c r="R332" s="2"/>
      <c r="S332" s="2"/>
      <c r="T332" s="2"/>
      <c r="U332" s="2"/>
      <c r="V332" s="5" t="s">
        <v>61</v>
      </c>
      <c r="W332" s="2"/>
      <c r="X332" s="2"/>
      <c r="Y332" s="2"/>
      <c r="Z332" s="2"/>
      <c r="AA332" s="2"/>
      <c r="AB332" s="2" t="s">
        <v>47</v>
      </c>
      <c r="AC332" s="2"/>
      <c r="AD332" s="2" t="s">
        <v>48</v>
      </c>
      <c r="AE332" s="2"/>
      <c r="AF332" s="2"/>
      <c r="AG332" s="2"/>
      <c r="AH332" s="2" t="s">
        <v>49</v>
      </c>
      <c r="AI332" s="2"/>
      <c r="AJ332" s="2"/>
      <c r="AK332" s="2" t="s">
        <v>49</v>
      </c>
      <c r="AL332" s="2" t="s">
        <v>49</v>
      </c>
      <c r="AM332" s="2" t="s">
        <v>49</v>
      </c>
      <c r="AN332" s="2" t="s">
        <v>49</v>
      </c>
      <c r="AO332" s="2" t="s">
        <v>49</v>
      </c>
      <c r="AP332" s="2" t="s">
        <v>49</v>
      </c>
      <c r="AQ332" s="2"/>
      <c r="AR332" s="2"/>
      <c r="AS332" s="2"/>
      <c r="AT332" s="2"/>
      <c r="AU332" s="2"/>
    </row>
    <row r="333" spans="1:47" ht="15" customHeight="1" x14ac:dyDescent="0.25">
      <c r="A333" s="10">
        <v>133600</v>
      </c>
      <c r="B333" s="2"/>
      <c r="C333" s="2"/>
      <c r="D333" s="8">
        <f>VLOOKUP(A333,[1]General!$A:$J,7,0)</f>
        <v>50</v>
      </c>
      <c r="E333" s="4"/>
      <c r="F333" s="6">
        <f t="shared" si="22"/>
        <v>100</v>
      </c>
      <c r="G333" s="6">
        <f t="shared" si="23"/>
        <v>200</v>
      </c>
      <c r="H333" s="6">
        <f t="shared" si="24"/>
        <v>100</v>
      </c>
      <c r="I333" s="6">
        <f t="shared" si="25"/>
        <v>100</v>
      </c>
      <c r="J333" s="8" t="str">
        <f>VLOOKUP($A333,[1]General!$A:$C,2,0)</f>
        <v>Louis-Isodore Duperrey - View of Oualan Island from La Coquille 1826</v>
      </c>
      <c r="K333" s="8" t="str">
        <f>VLOOKUP($A333,[1]General!$A:$C,2,0)</f>
        <v>Louis-Isodore Duperrey - View of Oualan Island from La Coquille 1826</v>
      </c>
      <c r="L333" s="2"/>
      <c r="M333" s="2"/>
      <c r="N333" s="8" t="str">
        <f>VLOOKUP($A333,[1]General!$A:$I,9,0)</f>
        <v xml:space="preserve">The print is in excellent condition - please inspect the image carefully for any occasional age related marks. </v>
      </c>
      <c r="O333" s="2"/>
      <c r="P333" s="2"/>
      <c r="Q333" s="2"/>
      <c r="R333" s="2"/>
      <c r="S333" s="2"/>
      <c r="T333" s="2"/>
      <c r="U333" s="2"/>
      <c r="V333" s="5" t="s">
        <v>61</v>
      </c>
      <c r="W333" s="2"/>
      <c r="X333" s="2"/>
      <c r="Y333" s="2"/>
      <c r="Z333" s="2"/>
      <c r="AA333" s="2"/>
      <c r="AB333" s="2" t="s">
        <v>47</v>
      </c>
      <c r="AC333" s="2"/>
      <c r="AD333" s="2" t="s">
        <v>48</v>
      </c>
      <c r="AE333" s="2"/>
      <c r="AF333" s="2"/>
      <c r="AG333" s="2"/>
      <c r="AH333" s="2" t="s">
        <v>49</v>
      </c>
      <c r="AI333" s="2"/>
      <c r="AJ333" s="2"/>
      <c r="AK333" s="2" t="s">
        <v>49</v>
      </c>
      <c r="AL333" s="2" t="s">
        <v>49</v>
      </c>
      <c r="AM333" s="2" t="s">
        <v>49</v>
      </c>
      <c r="AN333" s="2" t="s">
        <v>49</v>
      </c>
      <c r="AO333" s="2" t="s">
        <v>49</v>
      </c>
      <c r="AP333" s="2" t="s">
        <v>49</v>
      </c>
      <c r="AQ333" s="2"/>
      <c r="AR333" s="2"/>
      <c r="AS333" s="2"/>
      <c r="AT333" s="2"/>
      <c r="AU333" s="2"/>
    </row>
    <row r="334" spans="1:47" ht="15" customHeight="1" x14ac:dyDescent="0.25">
      <c r="A334" s="10">
        <v>133669</v>
      </c>
      <c r="B334" s="2"/>
      <c r="C334" s="2"/>
      <c r="D334" s="8">
        <f>VLOOKUP(A334,[1]General!$A:$J,7,0)</f>
        <v>10</v>
      </c>
      <c r="E334" s="4"/>
      <c r="F334" s="6">
        <f t="shared" si="22"/>
        <v>20</v>
      </c>
      <c r="G334" s="6">
        <f t="shared" si="23"/>
        <v>40</v>
      </c>
      <c r="H334" s="6">
        <f t="shared" si="24"/>
        <v>20</v>
      </c>
      <c r="I334" s="6">
        <f t="shared" si="25"/>
        <v>20</v>
      </c>
      <c r="J334" s="8" t="str">
        <f>VLOOKUP($A334,[1]General!$A:$C,2,0)</f>
        <v>Hans Holbein -  George Brook, Lord Cobham 1877</v>
      </c>
      <c r="K334" s="8" t="str">
        <f>VLOOKUP($A334,[1]General!$A:$C,2,0)</f>
        <v>Hans Holbein -  George Brook, Lord Cobham 1877</v>
      </c>
      <c r="L334" s="2"/>
      <c r="M334" s="2"/>
      <c r="N334" s="8" t="str">
        <f>VLOOKUP($A334,[1]General!$A:$I,9,0)</f>
        <v>The print is in excellent condition - please inspect the image carefully for any age related marks</v>
      </c>
      <c r="O334" s="2"/>
      <c r="P334" s="2"/>
      <c r="Q334" s="2"/>
      <c r="R334" s="2"/>
      <c r="S334" s="2"/>
      <c r="T334" s="2"/>
      <c r="U334" s="2"/>
      <c r="V334" s="5" t="s">
        <v>61</v>
      </c>
      <c r="W334" s="2"/>
      <c r="X334" s="2"/>
      <c r="Y334" s="2"/>
      <c r="Z334" s="2"/>
      <c r="AA334" s="2"/>
      <c r="AB334" s="2" t="s">
        <v>47</v>
      </c>
      <c r="AC334" s="2"/>
      <c r="AD334" s="2" t="s">
        <v>48</v>
      </c>
      <c r="AE334" s="2"/>
      <c r="AF334" s="2"/>
      <c r="AG334" s="2"/>
      <c r="AH334" s="2" t="s">
        <v>49</v>
      </c>
      <c r="AI334" s="2"/>
      <c r="AJ334" s="2"/>
      <c r="AK334" s="2" t="s">
        <v>49</v>
      </c>
      <c r="AL334" s="2" t="s">
        <v>49</v>
      </c>
      <c r="AM334" s="2" t="s">
        <v>49</v>
      </c>
      <c r="AN334" s="2" t="s">
        <v>49</v>
      </c>
      <c r="AO334" s="2" t="s">
        <v>49</v>
      </c>
      <c r="AP334" s="2" t="s">
        <v>49</v>
      </c>
      <c r="AQ334" s="2"/>
      <c r="AR334" s="2"/>
      <c r="AS334" s="2"/>
      <c r="AT334" s="2"/>
      <c r="AU334" s="2"/>
    </row>
    <row r="335" spans="1:47" ht="15" customHeight="1" x14ac:dyDescent="0.25">
      <c r="A335" s="10">
        <v>133670</v>
      </c>
      <c r="B335" s="2"/>
      <c r="C335" s="2"/>
      <c r="D335" s="8">
        <f>VLOOKUP(A335,[1]General!$A:$J,7,0)</f>
        <v>10</v>
      </c>
      <c r="E335" s="4"/>
      <c r="F335" s="6">
        <f t="shared" si="22"/>
        <v>20</v>
      </c>
      <c r="G335" s="6">
        <f t="shared" si="23"/>
        <v>40</v>
      </c>
      <c r="H335" s="6">
        <f t="shared" si="24"/>
        <v>20</v>
      </c>
      <c r="I335" s="6">
        <f t="shared" si="25"/>
        <v>20</v>
      </c>
      <c r="J335" s="8" t="str">
        <f>VLOOKUP($A335,[1]General!$A:$C,2,0)</f>
        <v>Hans Holbein - Sir Thomas Wentworth, Lord Chamberlain 1877</v>
      </c>
      <c r="K335" s="8" t="str">
        <f>VLOOKUP($A335,[1]General!$A:$C,2,0)</f>
        <v>Hans Holbein - Sir Thomas Wentworth, Lord Chamberlain 1877</v>
      </c>
      <c r="L335" s="2"/>
      <c r="M335" s="2"/>
      <c r="N335" s="8" t="str">
        <f>VLOOKUP($A335,[1]General!$A:$I,9,0)</f>
        <v>The print is in excellent condition - please inspect the image carefully for any age related marks</v>
      </c>
      <c r="O335" s="2"/>
      <c r="P335" s="2"/>
      <c r="Q335" s="2"/>
      <c r="R335" s="2"/>
      <c r="S335" s="2"/>
      <c r="T335" s="2"/>
      <c r="U335" s="2"/>
      <c r="V335" s="5" t="s">
        <v>61</v>
      </c>
      <c r="W335" s="2"/>
      <c r="X335" s="2"/>
      <c r="Y335" s="2"/>
      <c r="Z335" s="2"/>
      <c r="AA335" s="2"/>
      <c r="AB335" s="2" t="s">
        <v>47</v>
      </c>
      <c r="AC335" s="2"/>
      <c r="AD335" s="2" t="s">
        <v>48</v>
      </c>
      <c r="AE335" s="2"/>
      <c r="AF335" s="2"/>
      <c r="AG335" s="2"/>
      <c r="AH335" s="2" t="s">
        <v>49</v>
      </c>
      <c r="AI335" s="2"/>
      <c r="AJ335" s="2"/>
      <c r="AK335" s="2" t="s">
        <v>49</v>
      </c>
      <c r="AL335" s="2" t="s">
        <v>49</v>
      </c>
      <c r="AM335" s="2" t="s">
        <v>49</v>
      </c>
      <c r="AN335" s="2" t="s">
        <v>49</v>
      </c>
      <c r="AO335" s="2" t="s">
        <v>49</v>
      </c>
      <c r="AP335" s="2" t="s">
        <v>49</v>
      </c>
      <c r="AQ335" s="2"/>
      <c r="AR335" s="2"/>
      <c r="AS335" s="2"/>
      <c r="AT335" s="2"/>
      <c r="AU335" s="2"/>
    </row>
    <row r="336" spans="1:47" ht="15" customHeight="1" x14ac:dyDescent="0.25">
      <c r="A336" s="10">
        <v>133671</v>
      </c>
      <c r="B336" s="2"/>
      <c r="C336" s="2"/>
      <c r="D336" s="8">
        <f>VLOOKUP(A336,[1]General!$A:$J,7,0)</f>
        <v>10</v>
      </c>
      <c r="E336" s="4"/>
      <c r="F336" s="6">
        <f t="shared" si="22"/>
        <v>20</v>
      </c>
      <c r="G336" s="6">
        <f t="shared" si="23"/>
        <v>40</v>
      </c>
      <c r="H336" s="6">
        <f t="shared" si="24"/>
        <v>20</v>
      </c>
      <c r="I336" s="6">
        <f t="shared" si="25"/>
        <v>20</v>
      </c>
      <c r="J336" s="8" t="str">
        <f>VLOOKUP($A336,[1]General!$A:$C,2,0)</f>
        <v>Hans Holbein - Thomas, Lord Vaux of Harwedon 1877</v>
      </c>
      <c r="K336" s="8" t="str">
        <f>VLOOKUP($A336,[1]General!$A:$C,2,0)</f>
        <v>Hans Holbein - Thomas, Lord Vaux of Harwedon 1877</v>
      </c>
      <c r="L336" s="2"/>
      <c r="M336" s="2"/>
      <c r="N336" s="8" t="str">
        <f>VLOOKUP($A336,[1]General!$A:$I,9,0)</f>
        <v>The print is in excellent condition - please inspect the image carefully for any age related marks</v>
      </c>
      <c r="O336" s="2"/>
      <c r="P336" s="2"/>
      <c r="Q336" s="2"/>
      <c r="R336" s="2"/>
      <c r="S336" s="2"/>
      <c r="T336" s="2"/>
      <c r="U336" s="2"/>
      <c r="V336" s="5" t="s">
        <v>61</v>
      </c>
      <c r="W336" s="2"/>
      <c r="X336" s="2"/>
      <c r="Y336" s="2"/>
      <c r="Z336" s="2"/>
      <c r="AA336" s="2"/>
      <c r="AB336" s="2" t="s">
        <v>47</v>
      </c>
      <c r="AC336" s="2"/>
      <c r="AD336" s="2" t="s">
        <v>48</v>
      </c>
      <c r="AE336" s="2"/>
      <c r="AF336" s="2"/>
      <c r="AG336" s="2"/>
      <c r="AH336" s="2" t="s">
        <v>49</v>
      </c>
      <c r="AI336" s="2"/>
      <c r="AJ336" s="2"/>
      <c r="AK336" s="2" t="s">
        <v>49</v>
      </c>
      <c r="AL336" s="2" t="s">
        <v>49</v>
      </c>
      <c r="AM336" s="2" t="s">
        <v>49</v>
      </c>
      <c r="AN336" s="2" t="s">
        <v>49</v>
      </c>
      <c r="AO336" s="2" t="s">
        <v>49</v>
      </c>
      <c r="AP336" s="2" t="s">
        <v>49</v>
      </c>
      <c r="AQ336" s="2"/>
      <c r="AR336" s="2"/>
      <c r="AS336" s="2"/>
      <c r="AT336" s="2"/>
      <c r="AU336" s="2"/>
    </row>
    <row r="337" spans="1:47" ht="15" customHeight="1" x14ac:dyDescent="0.25">
      <c r="A337" s="10">
        <v>133672</v>
      </c>
      <c r="B337" s="2"/>
      <c r="C337" s="2"/>
      <c r="D337" s="8">
        <f>VLOOKUP(A337,[1]General!$A:$J,7,0)</f>
        <v>10</v>
      </c>
      <c r="E337" s="4"/>
      <c r="F337" s="6">
        <f t="shared" si="22"/>
        <v>20</v>
      </c>
      <c r="G337" s="6">
        <f t="shared" si="23"/>
        <v>40</v>
      </c>
      <c r="H337" s="6">
        <f t="shared" si="24"/>
        <v>20</v>
      </c>
      <c r="I337" s="6">
        <f t="shared" si="25"/>
        <v>20</v>
      </c>
      <c r="J337" s="8" t="str">
        <f>VLOOKUP($A337,[1]General!$A:$C,2,0)</f>
        <v>Hans Holbein - Thomas, Lord Vaux of Harwedon 1877</v>
      </c>
      <c r="K337" s="8" t="str">
        <f>VLOOKUP($A337,[1]General!$A:$C,2,0)</f>
        <v>Hans Holbein - Thomas, Lord Vaux of Harwedon 1877</v>
      </c>
      <c r="L337" s="2"/>
      <c r="M337" s="2"/>
      <c r="N337" s="8" t="str">
        <f>VLOOKUP($A337,[1]General!$A:$I,9,0)</f>
        <v>The print is in excellent condition - please inspect the image carefully for any age related marks</v>
      </c>
      <c r="O337" s="2"/>
      <c r="P337" s="2"/>
      <c r="Q337" s="2"/>
      <c r="R337" s="2"/>
      <c r="S337" s="2"/>
      <c r="T337" s="2"/>
      <c r="U337" s="2"/>
      <c r="V337" s="5" t="s">
        <v>61</v>
      </c>
      <c r="W337" s="2"/>
      <c r="X337" s="2"/>
      <c r="Y337" s="2"/>
      <c r="Z337" s="2"/>
      <c r="AA337" s="2"/>
      <c r="AB337" s="2" t="s">
        <v>47</v>
      </c>
      <c r="AC337" s="2"/>
      <c r="AD337" s="2" t="s">
        <v>48</v>
      </c>
      <c r="AE337" s="2"/>
      <c r="AF337" s="2"/>
      <c r="AG337" s="2"/>
      <c r="AH337" s="2" t="s">
        <v>49</v>
      </c>
      <c r="AI337" s="2"/>
      <c r="AJ337" s="2"/>
      <c r="AK337" s="2" t="s">
        <v>49</v>
      </c>
      <c r="AL337" s="2" t="s">
        <v>49</v>
      </c>
      <c r="AM337" s="2" t="s">
        <v>49</v>
      </c>
      <c r="AN337" s="2" t="s">
        <v>49</v>
      </c>
      <c r="AO337" s="2" t="s">
        <v>49</v>
      </c>
      <c r="AP337" s="2" t="s">
        <v>49</v>
      </c>
      <c r="AQ337" s="2"/>
      <c r="AR337" s="2"/>
      <c r="AS337" s="2"/>
      <c r="AT337" s="2"/>
      <c r="AU337" s="2"/>
    </row>
    <row r="338" spans="1:47" ht="15" customHeight="1" x14ac:dyDescent="0.25">
      <c r="A338" s="10">
        <v>133673</v>
      </c>
      <c r="B338" s="2"/>
      <c r="C338" s="2"/>
      <c r="D338" s="8">
        <f>VLOOKUP(A338,[1]General!$A:$J,7,0)</f>
        <v>10</v>
      </c>
      <c r="E338" s="4"/>
      <c r="F338" s="6">
        <f t="shared" si="22"/>
        <v>20</v>
      </c>
      <c r="G338" s="6">
        <f t="shared" si="23"/>
        <v>40</v>
      </c>
      <c r="H338" s="6">
        <f t="shared" si="24"/>
        <v>20</v>
      </c>
      <c r="I338" s="6">
        <f t="shared" si="25"/>
        <v>20</v>
      </c>
      <c r="J338" s="8" t="str">
        <f>VLOOKUP($A338,[1]General!$A:$C,2,0)</f>
        <v>Hans Holbein - Elizabeth, Lady Vaux  1877</v>
      </c>
      <c r="K338" s="8" t="str">
        <f>VLOOKUP($A338,[1]General!$A:$C,2,0)</f>
        <v>Hans Holbein - Elizabeth, Lady Vaux  1877</v>
      </c>
      <c r="L338" s="2"/>
      <c r="M338" s="2"/>
      <c r="N338" s="8" t="str">
        <f>VLOOKUP($A338,[1]General!$A:$I,9,0)</f>
        <v>The print is in excellent condition - please inspect the image carefully for any age related marks</v>
      </c>
      <c r="O338" s="2"/>
      <c r="P338" s="2"/>
      <c r="Q338" s="2"/>
      <c r="R338" s="2"/>
      <c r="S338" s="2"/>
      <c r="T338" s="2"/>
      <c r="U338" s="2"/>
      <c r="V338" s="5" t="s">
        <v>61</v>
      </c>
      <c r="W338" s="2"/>
      <c r="X338" s="2"/>
      <c r="Y338" s="2"/>
      <c r="Z338" s="2"/>
      <c r="AA338" s="2"/>
      <c r="AB338" s="2" t="s">
        <v>47</v>
      </c>
      <c r="AC338" s="2"/>
      <c r="AD338" s="2" t="s">
        <v>48</v>
      </c>
      <c r="AE338" s="2"/>
      <c r="AF338" s="2"/>
      <c r="AG338" s="2"/>
      <c r="AH338" s="2" t="s">
        <v>49</v>
      </c>
      <c r="AI338" s="2"/>
      <c r="AJ338" s="2"/>
      <c r="AK338" s="2" t="s">
        <v>49</v>
      </c>
      <c r="AL338" s="2" t="s">
        <v>49</v>
      </c>
      <c r="AM338" s="2" t="s">
        <v>49</v>
      </c>
      <c r="AN338" s="2" t="s">
        <v>49</v>
      </c>
      <c r="AO338" s="2" t="s">
        <v>49</v>
      </c>
      <c r="AP338" s="2" t="s">
        <v>49</v>
      </c>
      <c r="AQ338" s="2"/>
      <c r="AR338" s="2"/>
      <c r="AS338" s="2"/>
      <c r="AT338" s="2"/>
      <c r="AU338" s="2"/>
    </row>
    <row r="339" spans="1:47" ht="15" customHeight="1" x14ac:dyDescent="0.25">
      <c r="A339" s="10">
        <v>133674</v>
      </c>
      <c r="B339" s="2"/>
      <c r="C339" s="2"/>
      <c r="D339" s="8">
        <f>VLOOKUP(A339,[1]General!$A:$J,7,0)</f>
        <v>10</v>
      </c>
      <c r="E339" s="4"/>
      <c r="F339" s="6">
        <f t="shared" si="22"/>
        <v>20</v>
      </c>
      <c r="G339" s="6">
        <f t="shared" si="23"/>
        <v>40</v>
      </c>
      <c r="H339" s="6">
        <f t="shared" si="24"/>
        <v>20</v>
      </c>
      <c r="I339" s="6">
        <f t="shared" si="25"/>
        <v>20</v>
      </c>
      <c r="J339" s="8" t="str">
        <f>VLOOKUP($A339,[1]General!$A:$C,2,0)</f>
        <v>Hans Holbein - Sir Richard Rich, Lord Chancellor 1877</v>
      </c>
      <c r="K339" s="8" t="str">
        <f>VLOOKUP($A339,[1]General!$A:$C,2,0)</f>
        <v>Hans Holbein - Sir Richard Rich, Lord Chancellor 1877</v>
      </c>
      <c r="L339" s="2"/>
      <c r="M339" s="2"/>
      <c r="N339" s="8" t="str">
        <f>VLOOKUP($A339,[1]General!$A:$I,9,0)</f>
        <v>The print is in excellent condition - please inspect the image carefully for any age related marks</v>
      </c>
      <c r="O339" s="2"/>
      <c r="P339" s="2"/>
      <c r="Q339" s="2"/>
      <c r="R339" s="2"/>
      <c r="S339" s="2"/>
      <c r="T339" s="2"/>
      <c r="U339" s="2"/>
      <c r="V339" s="5" t="s">
        <v>61</v>
      </c>
      <c r="W339" s="2"/>
      <c r="X339" s="2"/>
      <c r="Y339" s="2"/>
      <c r="Z339" s="2"/>
      <c r="AA339" s="2"/>
      <c r="AB339" s="2" t="s">
        <v>47</v>
      </c>
      <c r="AC339" s="2"/>
      <c r="AD339" s="2" t="s">
        <v>48</v>
      </c>
      <c r="AE339" s="2"/>
      <c r="AF339" s="2"/>
      <c r="AG339" s="2"/>
      <c r="AH339" s="2" t="s">
        <v>49</v>
      </c>
      <c r="AI339" s="2"/>
      <c r="AJ339" s="2"/>
      <c r="AK339" s="2" t="s">
        <v>49</v>
      </c>
      <c r="AL339" s="2" t="s">
        <v>49</v>
      </c>
      <c r="AM339" s="2" t="s">
        <v>49</v>
      </c>
      <c r="AN339" s="2" t="s">
        <v>49</v>
      </c>
      <c r="AO339" s="2" t="s">
        <v>49</v>
      </c>
      <c r="AP339" s="2" t="s">
        <v>49</v>
      </c>
      <c r="AQ339" s="2"/>
      <c r="AR339" s="2"/>
      <c r="AS339" s="2"/>
      <c r="AT339" s="2"/>
      <c r="AU339" s="2"/>
    </row>
    <row r="340" spans="1:47" ht="15" customHeight="1" x14ac:dyDescent="0.25">
      <c r="A340" s="10">
        <v>133675</v>
      </c>
      <c r="B340" s="2"/>
      <c r="C340" s="2"/>
      <c r="D340" s="8">
        <f>VLOOKUP(A340,[1]General!$A:$J,7,0)</f>
        <v>10</v>
      </c>
      <c r="E340" s="4"/>
      <c r="F340" s="6">
        <f t="shared" si="22"/>
        <v>20</v>
      </c>
      <c r="G340" s="6">
        <f t="shared" si="23"/>
        <v>40</v>
      </c>
      <c r="H340" s="6">
        <f t="shared" si="24"/>
        <v>20</v>
      </c>
      <c r="I340" s="6">
        <f t="shared" si="25"/>
        <v>20</v>
      </c>
      <c r="J340" s="8" t="str">
        <f>VLOOKUP($A340,[1]General!$A:$C,2,0)</f>
        <v>Hans Holbein - Elizabeth, Lady Rich 1877</v>
      </c>
      <c r="K340" s="8" t="str">
        <f>VLOOKUP($A340,[1]General!$A:$C,2,0)</f>
        <v>Hans Holbein - Elizabeth, Lady Rich 1877</v>
      </c>
      <c r="L340" s="2"/>
      <c r="M340" s="2"/>
      <c r="N340" s="8" t="str">
        <f>VLOOKUP($A340,[1]General!$A:$I,9,0)</f>
        <v>The print is in excellent condition - please inspect the image carefully for any age related marks</v>
      </c>
      <c r="O340" s="2"/>
      <c r="P340" s="2"/>
      <c r="Q340" s="2"/>
      <c r="R340" s="2"/>
      <c r="S340" s="2"/>
      <c r="T340" s="2"/>
      <c r="U340" s="2"/>
      <c r="V340" s="5" t="s">
        <v>61</v>
      </c>
      <c r="W340" s="2"/>
      <c r="X340" s="2"/>
      <c r="Y340" s="2"/>
      <c r="Z340" s="2"/>
      <c r="AA340" s="2"/>
      <c r="AB340" s="2" t="s">
        <v>47</v>
      </c>
      <c r="AC340" s="2"/>
      <c r="AD340" s="2" t="s">
        <v>48</v>
      </c>
      <c r="AE340" s="2"/>
      <c r="AF340" s="2"/>
      <c r="AG340" s="2"/>
      <c r="AH340" s="2" t="s">
        <v>49</v>
      </c>
      <c r="AI340" s="2"/>
      <c r="AJ340" s="2"/>
      <c r="AK340" s="2" t="s">
        <v>49</v>
      </c>
      <c r="AL340" s="2" t="s">
        <v>49</v>
      </c>
      <c r="AM340" s="2" t="s">
        <v>49</v>
      </c>
      <c r="AN340" s="2" t="s">
        <v>49</v>
      </c>
      <c r="AO340" s="2" t="s">
        <v>49</v>
      </c>
      <c r="AP340" s="2" t="s">
        <v>49</v>
      </c>
      <c r="AQ340" s="2"/>
      <c r="AR340" s="2"/>
      <c r="AS340" s="2"/>
      <c r="AT340" s="2"/>
      <c r="AU340" s="2"/>
    </row>
    <row r="341" spans="1:47" ht="15" customHeight="1" x14ac:dyDescent="0.25">
      <c r="A341" s="10">
        <v>133681</v>
      </c>
      <c r="B341" s="2"/>
      <c r="C341" s="2"/>
      <c r="D341" s="8">
        <f>VLOOKUP(A341,[1]General!$A:$J,7,0)</f>
        <v>10</v>
      </c>
      <c r="E341" s="4"/>
      <c r="F341" s="6">
        <f t="shared" si="22"/>
        <v>20</v>
      </c>
      <c r="G341" s="6">
        <f t="shared" si="23"/>
        <v>40</v>
      </c>
      <c r="H341" s="6">
        <f t="shared" si="24"/>
        <v>20</v>
      </c>
      <c r="I341" s="6">
        <f t="shared" si="25"/>
        <v>20</v>
      </c>
      <c r="J341" s="8" t="str">
        <f>VLOOKUP($A341,[1]General!$A:$C,2,0)</f>
        <v>Hans Holbein - Cecilia Heron, daughter of Sir Thomas More 1877</v>
      </c>
      <c r="K341" s="8" t="str">
        <f>VLOOKUP($A341,[1]General!$A:$C,2,0)</f>
        <v>Hans Holbein - Cecilia Heron, daughter of Sir Thomas More 1877</v>
      </c>
      <c r="L341" s="2"/>
      <c r="M341" s="2"/>
      <c r="N341" s="8" t="str">
        <f>VLOOKUP($A341,[1]General!$A:$I,9,0)</f>
        <v>The print is in excellent condition - please inspect the image carefully for any age related marks</v>
      </c>
      <c r="O341" s="2"/>
      <c r="P341" s="2"/>
      <c r="Q341" s="2"/>
      <c r="R341" s="2"/>
      <c r="S341" s="2"/>
      <c r="T341" s="2"/>
      <c r="U341" s="2"/>
      <c r="V341" s="5" t="s">
        <v>61</v>
      </c>
      <c r="W341" s="2"/>
      <c r="X341" s="2"/>
      <c r="Y341" s="2"/>
      <c r="Z341" s="2"/>
      <c r="AA341" s="2"/>
      <c r="AB341" s="2" t="s">
        <v>47</v>
      </c>
      <c r="AC341" s="2"/>
      <c r="AD341" s="2" t="s">
        <v>48</v>
      </c>
      <c r="AE341" s="2"/>
      <c r="AF341" s="2"/>
      <c r="AG341" s="2"/>
      <c r="AH341" s="2" t="s">
        <v>49</v>
      </c>
      <c r="AI341" s="2"/>
      <c r="AJ341" s="2"/>
      <c r="AK341" s="2" t="s">
        <v>49</v>
      </c>
      <c r="AL341" s="2" t="s">
        <v>49</v>
      </c>
      <c r="AM341" s="2" t="s">
        <v>49</v>
      </c>
      <c r="AN341" s="2" t="s">
        <v>49</v>
      </c>
      <c r="AO341" s="2" t="s">
        <v>49</v>
      </c>
      <c r="AP341" s="2" t="s">
        <v>49</v>
      </c>
      <c r="AQ341" s="2"/>
      <c r="AR341" s="2"/>
      <c r="AS341" s="2"/>
      <c r="AT341" s="2"/>
      <c r="AU341" s="2"/>
    </row>
    <row r="342" spans="1:47" ht="15" customHeight="1" x14ac:dyDescent="0.25">
      <c r="A342" s="10">
        <v>133682</v>
      </c>
      <c r="B342" s="2"/>
      <c r="C342" s="2"/>
      <c r="D342" s="8">
        <f>VLOOKUP(A342,[1]General!$A:$J,7,0)</f>
        <v>10</v>
      </c>
      <c r="E342" s="4"/>
      <c r="F342" s="6">
        <f t="shared" si="22"/>
        <v>20</v>
      </c>
      <c r="G342" s="6">
        <f t="shared" si="23"/>
        <v>40</v>
      </c>
      <c r="H342" s="6">
        <f t="shared" si="24"/>
        <v>20</v>
      </c>
      <c r="I342" s="6">
        <f t="shared" si="25"/>
        <v>20</v>
      </c>
      <c r="J342" s="8" t="str">
        <f>VLOOKUP($A342,[1]General!$A:$C,2,0)</f>
        <v>Hans Holbein - Anne Crisacre 1877</v>
      </c>
      <c r="K342" s="8" t="str">
        <f>VLOOKUP($A342,[1]General!$A:$C,2,0)</f>
        <v>Hans Holbein - Anne Crisacre 1877</v>
      </c>
      <c r="L342" s="2"/>
      <c r="M342" s="2"/>
      <c r="N342" s="8" t="str">
        <f>VLOOKUP($A342,[1]General!$A:$I,9,0)</f>
        <v>The print is in excellent condition - please inspect the image carefully for any age related marks</v>
      </c>
      <c r="O342" s="2"/>
      <c r="P342" s="2"/>
      <c r="Q342" s="2"/>
      <c r="R342" s="2"/>
      <c r="S342" s="2"/>
      <c r="T342" s="2"/>
      <c r="U342" s="2"/>
      <c r="V342" s="5" t="s">
        <v>61</v>
      </c>
      <c r="W342" s="2"/>
      <c r="X342" s="2"/>
      <c r="Y342" s="2"/>
      <c r="Z342" s="2"/>
      <c r="AA342" s="2"/>
      <c r="AB342" s="2" t="s">
        <v>47</v>
      </c>
      <c r="AC342" s="2"/>
      <c r="AD342" s="2" t="s">
        <v>48</v>
      </c>
      <c r="AE342" s="2"/>
      <c r="AF342" s="2"/>
      <c r="AG342" s="2"/>
      <c r="AH342" s="2" t="s">
        <v>49</v>
      </c>
      <c r="AI342" s="2"/>
      <c r="AJ342" s="2"/>
      <c r="AK342" s="2" t="s">
        <v>49</v>
      </c>
      <c r="AL342" s="2" t="s">
        <v>49</v>
      </c>
      <c r="AM342" s="2" t="s">
        <v>49</v>
      </c>
      <c r="AN342" s="2" t="s">
        <v>49</v>
      </c>
      <c r="AO342" s="2" t="s">
        <v>49</v>
      </c>
      <c r="AP342" s="2" t="s">
        <v>49</v>
      </c>
      <c r="AQ342" s="2"/>
      <c r="AR342" s="2"/>
      <c r="AS342" s="2"/>
      <c r="AT342" s="2"/>
      <c r="AU342" s="2"/>
    </row>
    <row r="343" spans="1:47" ht="15" customHeight="1" x14ac:dyDescent="0.25">
      <c r="A343" s="10">
        <v>133683</v>
      </c>
      <c r="B343" s="2"/>
      <c r="C343" s="2"/>
      <c r="D343" s="8">
        <f>VLOOKUP(A343,[1]General!$A:$J,7,0)</f>
        <v>10</v>
      </c>
      <c r="E343" s="4"/>
      <c r="F343" s="6">
        <f t="shared" si="22"/>
        <v>20</v>
      </c>
      <c r="G343" s="6">
        <f t="shared" si="23"/>
        <v>40</v>
      </c>
      <c r="H343" s="6">
        <f t="shared" si="24"/>
        <v>20</v>
      </c>
      <c r="I343" s="6">
        <f t="shared" si="25"/>
        <v>20</v>
      </c>
      <c r="J343" s="8" t="str">
        <f>VLOOKUP($A343,[1]General!$A:$C,2,0)</f>
        <v>Hans Holbein - Sir John Godsalve, Comptroller of the Mint 1877</v>
      </c>
      <c r="K343" s="8" t="str">
        <f>VLOOKUP($A343,[1]General!$A:$C,2,0)</f>
        <v>Hans Holbein - Sir John Godsalve, Comptroller of the Mint 1877</v>
      </c>
      <c r="L343" s="2"/>
      <c r="M343" s="2"/>
      <c r="N343" s="8" t="str">
        <f>VLOOKUP($A343,[1]General!$A:$I,9,0)</f>
        <v>The print is in excellent condition - please inspect the image carefully for any age related marks</v>
      </c>
      <c r="O343" s="2"/>
      <c r="P343" s="2"/>
      <c r="Q343" s="2"/>
      <c r="R343" s="2"/>
      <c r="S343" s="2"/>
      <c r="T343" s="2"/>
      <c r="U343" s="2"/>
      <c r="V343" s="5" t="s">
        <v>61</v>
      </c>
      <c r="W343" s="2"/>
      <c r="X343" s="2"/>
      <c r="Y343" s="2"/>
      <c r="Z343" s="2"/>
      <c r="AA343" s="2"/>
      <c r="AB343" s="2" t="s">
        <v>47</v>
      </c>
      <c r="AC343" s="2"/>
      <c r="AD343" s="2" t="s">
        <v>48</v>
      </c>
      <c r="AE343" s="2"/>
      <c r="AF343" s="2"/>
      <c r="AG343" s="2"/>
      <c r="AH343" s="2" t="s">
        <v>49</v>
      </c>
      <c r="AI343" s="2"/>
      <c r="AJ343" s="2"/>
      <c r="AK343" s="2" t="s">
        <v>49</v>
      </c>
      <c r="AL343" s="2" t="s">
        <v>49</v>
      </c>
      <c r="AM343" s="2" t="s">
        <v>49</v>
      </c>
      <c r="AN343" s="2" t="s">
        <v>49</v>
      </c>
      <c r="AO343" s="2" t="s">
        <v>49</v>
      </c>
      <c r="AP343" s="2" t="s">
        <v>49</v>
      </c>
      <c r="AQ343" s="2"/>
      <c r="AR343" s="2"/>
      <c r="AS343" s="2"/>
      <c r="AT343" s="2"/>
      <c r="AU343" s="2"/>
    </row>
    <row r="344" spans="1:47" ht="15" customHeight="1" x14ac:dyDescent="0.25">
      <c r="A344" s="10">
        <v>133684</v>
      </c>
      <c r="B344" s="2"/>
      <c r="C344" s="2"/>
      <c r="D344" s="8">
        <f>VLOOKUP(A344,[1]General!$A:$J,7,0)</f>
        <v>10</v>
      </c>
      <c r="E344" s="4"/>
      <c r="F344" s="6">
        <f t="shared" si="22"/>
        <v>20</v>
      </c>
      <c r="G344" s="6">
        <f t="shared" si="23"/>
        <v>40</v>
      </c>
      <c r="H344" s="6">
        <f t="shared" si="24"/>
        <v>20</v>
      </c>
      <c r="I344" s="6">
        <f t="shared" si="25"/>
        <v>20</v>
      </c>
      <c r="J344" s="8" t="str">
        <f>VLOOKUP($A344,[1]General!$A:$C,2,0)</f>
        <v>Hans Holbein - Sir Thomas Eliot, Ambassador 1877</v>
      </c>
      <c r="K344" s="8" t="str">
        <f>VLOOKUP($A344,[1]General!$A:$C,2,0)</f>
        <v>Hans Holbein - Sir Thomas Eliot, Ambassador 1877</v>
      </c>
      <c r="L344" s="2"/>
      <c r="M344" s="2"/>
      <c r="N344" s="8" t="str">
        <f>VLOOKUP($A344,[1]General!$A:$I,9,0)</f>
        <v>The print is in excellent condition - please inspect the image carefully for any age related marks</v>
      </c>
      <c r="O344" s="2"/>
      <c r="P344" s="2"/>
      <c r="Q344" s="2"/>
      <c r="R344" s="2"/>
      <c r="S344" s="2"/>
      <c r="T344" s="2"/>
      <c r="U344" s="2"/>
      <c r="V344" s="5" t="s">
        <v>61</v>
      </c>
      <c r="W344" s="2"/>
      <c r="X344" s="2"/>
      <c r="Y344" s="2"/>
      <c r="Z344" s="2"/>
      <c r="AA344" s="2"/>
      <c r="AB344" s="2" t="s">
        <v>47</v>
      </c>
      <c r="AC344" s="2"/>
      <c r="AD344" s="2" t="s">
        <v>48</v>
      </c>
      <c r="AE344" s="2"/>
      <c r="AF344" s="2"/>
      <c r="AG344" s="2"/>
      <c r="AH344" s="2" t="s">
        <v>49</v>
      </c>
      <c r="AI344" s="2"/>
      <c r="AJ344" s="2"/>
      <c r="AK344" s="2" t="s">
        <v>49</v>
      </c>
      <c r="AL344" s="2" t="s">
        <v>49</v>
      </c>
      <c r="AM344" s="2" t="s">
        <v>49</v>
      </c>
      <c r="AN344" s="2" t="s">
        <v>49</v>
      </c>
      <c r="AO344" s="2" t="s">
        <v>49</v>
      </c>
      <c r="AP344" s="2" t="s">
        <v>49</v>
      </c>
      <c r="AQ344" s="2"/>
      <c r="AR344" s="2"/>
      <c r="AS344" s="2"/>
      <c r="AT344" s="2"/>
      <c r="AU344" s="2"/>
    </row>
    <row r="345" spans="1:47" ht="15" customHeight="1" x14ac:dyDescent="0.25">
      <c r="A345" s="10">
        <v>133685</v>
      </c>
      <c r="B345" s="2"/>
      <c r="C345" s="2"/>
      <c r="D345" s="8">
        <f>VLOOKUP(A345,[1]General!$A:$J,7,0)</f>
        <v>10</v>
      </c>
      <c r="E345" s="3"/>
      <c r="F345" s="6">
        <f t="shared" si="22"/>
        <v>20</v>
      </c>
      <c r="G345" s="6">
        <f t="shared" si="23"/>
        <v>40</v>
      </c>
      <c r="H345" s="6">
        <f t="shared" si="24"/>
        <v>20</v>
      </c>
      <c r="I345" s="6">
        <f t="shared" si="25"/>
        <v>20</v>
      </c>
      <c r="J345" s="8" t="str">
        <f>VLOOKUP($A345,[1]General!$A:$C,2,0)</f>
        <v>Hans Holbein - Sir Gawin Carew 1877</v>
      </c>
      <c r="K345" s="8" t="str">
        <f>VLOOKUP($A345,[1]General!$A:$C,2,0)</f>
        <v>Hans Holbein - Sir Gawin Carew 1877</v>
      </c>
      <c r="L345" s="2"/>
      <c r="M345" s="2"/>
      <c r="N345" s="8" t="str">
        <f>VLOOKUP($A345,[1]General!$A:$I,9,0)</f>
        <v>The print is in excellent condition - please inspect the image carefully for any age related marks</v>
      </c>
      <c r="O345" s="2"/>
      <c r="P345" s="2"/>
      <c r="Q345" s="2"/>
      <c r="R345" s="2"/>
      <c r="S345" s="2"/>
      <c r="T345" s="2"/>
      <c r="U345" s="2"/>
      <c r="V345" s="5" t="s">
        <v>61</v>
      </c>
      <c r="W345" s="2"/>
      <c r="X345" s="2"/>
      <c r="Y345" s="2"/>
      <c r="Z345" s="2"/>
      <c r="AA345" s="2"/>
      <c r="AB345" s="2" t="s">
        <v>47</v>
      </c>
      <c r="AC345" s="2"/>
      <c r="AD345" s="2" t="s">
        <v>48</v>
      </c>
      <c r="AE345" s="2"/>
      <c r="AF345" s="2"/>
      <c r="AG345" s="2"/>
      <c r="AH345" s="2" t="s">
        <v>49</v>
      </c>
      <c r="AI345" s="2"/>
      <c r="AJ345" s="2"/>
      <c r="AK345" s="2" t="s">
        <v>49</v>
      </c>
      <c r="AL345" s="2" t="s">
        <v>49</v>
      </c>
      <c r="AM345" s="2" t="s">
        <v>49</v>
      </c>
      <c r="AN345" s="2" t="s">
        <v>49</v>
      </c>
      <c r="AO345" s="2" t="s">
        <v>49</v>
      </c>
      <c r="AP345" s="2" t="s">
        <v>49</v>
      </c>
      <c r="AQ345" s="2"/>
      <c r="AR345" s="2"/>
      <c r="AS345" s="2"/>
      <c r="AT345" s="2"/>
      <c r="AU345" s="2"/>
    </row>
    <row r="346" spans="1:47" ht="15" customHeight="1" x14ac:dyDescent="0.25">
      <c r="A346" s="10">
        <v>133686</v>
      </c>
      <c r="B346" s="2"/>
      <c r="C346" s="2"/>
      <c r="D346" s="8">
        <f>VLOOKUP(A346,[1]General!$A:$J,7,0)</f>
        <v>10</v>
      </c>
      <c r="E346" s="3"/>
      <c r="F346" s="6">
        <f t="shared" si="22"/>
        <v>20</v>
      </c>
      <c r="G346" s="6">
        <f t="shared" si="23"/>
        <v>40</v>
      </c>
      <c r="H346" s="6">
        <f t="shared" si="24"/>
        <v>20</v>
      </c>
      <c r="I346" s="6">
        <f t="shared" si="25"/>
        <v>20</v>
      </c>
      <c r="J346" s="8" t="str">
        <f>VLOOKUP($A346,[1]General!$A:$C,2,0)</f>
        <v>Hans Holbein - Sir Thomas Le Strange 1877</v>
      </c>
      <c r="K346" s="8" t="str">
        <f>VLOOKUP($A346,[1]General!$A:$C,2,0)</f>
        <v>Hans Holbein - Sir Thomas Le Strange 1877</v>
      </c>
      <c r="L346" s="2"/>
      <c r="M346" s="2"/>
      <c r="N346" s="8" t="str">
        <f>VLOOKUP($A346,[1]General!$A:$I,9,0)</f>
        <v>The print is in excellent condition - please inspect the image carefully for any age related marks</v>
      </c>
      <c r="O346" s="2"/>
      <c r="P346" s="2"/>
      <c r="Q346" s="2"/>
      <c r="R346" s="2"/>
      <c r="S346" s="2"/>
      <c r="T346" s="2"/>
      <c r="U346" s="2"/>
      <c r="V346" s="5" t="s">
        <v>61</v>
      </c>
      <c r="W346" s="2"/>
      <c r="X346" s="2"/>
      <c r="Y346" s="2"/>
      <c r="Z346" s="2"/>
      <c r="AA346" s="2"/>
      <c r="AB346" s="2" t="s">
        <v>47</v>
      </c>
      <c r="AC346" s="2"/>
      <c r="AD346" s="2" t="s">
        <v>48</v>
      </c>
      <c r="AE346" s="2"/>
      <c r="AF346" s="2"/>
      <c r="AG346" s="2"/>
      <c r="AH346" s="2" t="s">
        <v>49</v>
      </c>
      <c r="AI346" s="2"/>
      <c r="AJ346" s="2"/>
      <c r="AK346" s="2" t="s">
        <v>49</v>
      </c>
      <c r="AL346" s="2" t="s">
        <v>49</v>
      </c>
      <c r="AM346" s="2" t="s">
        <v>49</v>
      </c>
      <c r="AN346" s="2" t="s">
        <v>49</v>
      </c>
      <c r="AO346" s="2" t="s">
        <v>49</v>
      </c>
      <c r="AP346" s="2" t="s">
        <v>49</v>
      </c>
      <c r="AQ346" s="2"/>
      <c r="AR346" s="2"/>
      <c r="AS346" s="2"/>
      <c r="AT346" s="2"/>
      <c r="AU346" s="2"/>
    </row>
    <row r="347" spans="1:47" ht="15" customHeight="1" x14ac:dyDescent="0.25">
      <c r="A347" s="10">
        <v>133687</v>
      </c>
      <c r="B347" s="2"/>
      <c r="C347" s="2"/>
      <c r="D347" s="8">
        <f>VLOOKUP(A347,[1]General!$A:$J,7,0)</f>
        <v>10</v>
      </c>
      <c r="E347" s="3"/>
      <c r="F347" s="6">
        <f t="shared" si="22"/>
        <v>20</v>
      </c>
      <c r="G347" s="6">
        <f t="shared" si="23"/>
        <v>40</v>
      </c>
      <c r="H347" s="6">
        <f t="shared" si="24"/>
        <v>20</v>
      </c>
      <c r="I347" s="6">
        <f t="shared" si="25"/>
        <v>20</v>
      </c>
      <c r="J347" s="8" t="str">
        <f>VLOOKUP($A347,[1]General!$A:$C,2,0)</f>
        <v>Hans Holbein - Sir Thomas Wyat, Ambassador 1877</v>
      </c>
      <c r="K347" s="8" t="str">
        <f>VLOOKUP($A347,[1]General!$A:$C,2,0)</f>
        <v>Hans Holbein - Sir Thomas Wyat, Ambassador 1877</v>
      </c>
      <c r="L347" s="2"/>
      <c r="M347" s="2"/>
      <c r="N347" s="8" t="str">
        <f>VLOOKUP($A347,[1]General!$A:$I,9,0)</f>
        <v>The print is in excellent condition - please inspect the image carefully for any age related marks</v>
      </c>
      <c r="O347" s="2"/>
      <c r="P347" s="2"/>
      <c r="Q347" s="2"/>
      <c r="R347" s="2"/>
      <c r="S347" s="2"/>
      <c r="T347" s="2"/>
      <c r="U347" s="2"/>
      <c r="V347" s="5" t="s">
        <v>61</v>
      </c>
      <c r="W347" s="2"/>
      <c r="X347" s="2"/>
      <c r="Y347" s="2"/>
      <c r="Z347" s="2"/>
      <c r="AA347" s="2"/>
      <c r="AB347" s="2" t="s">
        <v>47</v>
      </c>
      <c r="AC347" s="2"/>
      <c r="AD347" s="2" t="s">
        <v>48</v>
      </c>
      <c r="AE347" s="2"/>
      <c r="AF347" s="2"/>
      <c r="AG347" s="2"/>
      <c r="AH347" s="2" t="s">
        <v>49</v>
      </c>
      <c r="AI347" s="2"/>
      <c r="AJ347" s="2"/>
      <c r="AK347" s="2" t="s">
        <v>49</v>
      </c>
      <c r="AL347" s="2" t="s">
        <v>49</v>
      </c>
      <c r="AM347" s="2" t="s">
        <v>49</v>
      </c>
      <c r="AN347" s="2" t="s">
        <v>49</v>
      </c>
      <c r="AO347" s="2" t="s">
        <v>49</v>
      </c>
      <c r="AP347" s="2" t="s">
        <v>49</v>
      </c>
      <c r="AQ347" s="2"/>
      <c r="AR347" s="2"/>
      <c r="AS347" s="2"/>
      <c r="AT347" s="2"/>
      <c r="AU347" s="2"/>
    </row>
    <row r="348" spans="1:47" ht="15" customHeight="1" x14ac:dyDescent="0.25">
      <c r="A348" s="10">
        <v>133688</v>
      </c>
      <c r="B348" s="2"/>
      <c r="C348" s="2"/>
      <c r="D348" s="8">
        <f>VLOOKUP(A348,[1]General!$A:$J,7,0)</f>
        <v>10</v>
      </c>
      <c r="E348" s="3"/>
      <c r="F348" s="6">
        <f t="shared" si="22"/>
        <v>20</v>
      </c>
      <c r="G348" s="6">
        <f t="shared" si="23"/>
        <v>40</v>
      </c>
      <c r="H348" s="6">
        <f t="shared" si="24"/>
        <v>20</v>
      </c>
      <c r="I348" s="6">
        <f t="shared" si="25"/>
        <v>20</v>
      </c>
      <c r="J348" s="8" t="str">
        <f>VLOOKUP($A348,[1]General!$A:$C,2,0)</f>
        <v>Hans Holbein - Sir Philip Hobby 1877</v>
      </c>
      <c r="K348" s="8" t="str">
        <f>VLOOKUP($A348,[1]General!$A:$C,2,0)</f>
        <v>Hans Holbein - Sir Philip Hobby 1877</v>
      </c>
      <c r="L348" s="2"/>
      <c r="M348" s="2"/>
      <c r="N348" s="8" t="str">
        <f>VLOOKUP($A348,[1]General!$A:$I,9,0)</f>
        <v>The print is in excellent condition - please inspect the image carefully for any age related marks</v>
      </c>
      <c r="O348" s="2"/>
      <c r="P348" s="2"/>
      <c r="Q348" s="2"/>
      <c r="R348" s="2"/>
      <c r="S348" s="2"/>
      <c r="T348" s="2"/>
      <c r="U348" s="2"/>
      <c r="V348" s="5" t="s">
        <v>61</v>
      </c>
      <c r="W348" s="2"/>
      <c r="X348" s="2"/>
      <c r="Y348" s="2"/>
      <c r="Z348" s="2"/>
      <c r="AA348" s="2"/>
      <c r="AB348" s="2" t="s">
        <v>47</v>
      </c>
      <c r="AC348" s="2"/>
      <c r="AD348" s="2" t="s">
        <v>48</v>
      </c>
      <c r="AE348" s="2"/>
      <c r="AF348" s="2"/>
      <c r="AG348" s="2"/>
      <c r="AH348" s="2" t="s">
        <v>49</v>
      </c>
      <c r="AI348" s="2"/>
      <c r="AJ348" s="2"/>
      <c r="AK348" s="2" t="s">
        <v>49</v>
      </c>
      <c r="AL348" s="2" t="s">
        <v>49</v>
      </c>
      <c r="AM348" s="2" t="s">
        <v>49</v>
      </c>
      <c r="AN348" s="2" t="s">
        <v>49</v>
      </c>
      <c r="AO348" s="2" t="s">
        <v>49</v>
      </c>
      <c r="AP348" s="2" t="s">
        <v>49</v>
      </c>
      <c r="AQ348" s="2"/>
      <c r="AR348" s="2"/>
      <c r="AS348" s="2"/>
      <c r="AT348" s="2"/>
      <c r="AU348" s="2"/>
    </row>
    <row r="349" spans="1:47" ht="15" customHeight="1" x14ac:dyDescent="0.25">
      <c r="A349" s="10">
        <v>133701</v>
      </c>
      <c r="B349" s="2"/>
      <c r="C349" s="2"/>
      <c r="D349" s="8">
        <f>VLOOKUP(A349,[1]General!$A:$J,7,0)</f>
        <v>10</v>
      </c>
      <c r="E349" s="3"/>
      <c r="F349" s="6">
        <f t="shared" si="22"/>
        <v>20</v>
      </c>
      <c r="G349" s="6">
        <f t="shared" si="23"/>
        <v>40</v>
      </c>
      <c r="H349" s="6">
        <f t="shared" si="24"/>
        <v>20</v>
      </c>
      <c r="I349" s="6">
        <f t="shared" si="25"/>
        <v>20</v>
      </c>
      <c r="J349" s="8" t="str">
        <f>VLOOKUP($A349,[1]General!$A:$C,2,0)</f>
        <v>Hans Holbein - Nicholas Borbonius 1877</v>
      </c>
      <c r="K349" s="8" t="str">
        <f>VLOOKUP($A349,[1]General!$A:$C,2,0)</f>
        <v>Hans Holbein - Nicholas Borbonius 1877</v>
      </c>
      <c r="L349" s="2"/>
      <c r="M349" s="2"/>
      <c r="N349" s="8" t="str">
        <f>VLOOKUP($A349,[1]General!$A:$I,9,0)</f>
        <v>The print is in excellent condition - please inspect the image carefully for any age related marks</v>
      </c>
      <c r="O349" s="2"/>
      <c r="P349" s="2"/>
      <c r="Q349" s="2"/>
      <c r="R349" s="2"/>
      <c r="S349" s="2"/>
      <c r="T349" s="2"/>
      <c r="U349" s="2"/>
      <c r="V349" s="5" t="s">
        <v>61</v>
      </c>
      <c r="W349" s="2"/>
      <c r="X349" s="2"/>
      <c r="Y349" s="2"/>
      <c r="Z349" s="2"/>
      <c r="AA349" s="2"/>
      <c r="AB349" s="2" t="s">
        <v>47</v>
      </c>
      <c r="AC349" s="2"/>
      <c r="AD349" s="2" t="s">
        <v>48</v>
      </c>
      <c r="AE349" s="2"/>
      <c r="AF349" s="2"/>
      <c r="AG349" s="2"/>
      <c r="AH349" s="2" t="s">
        <v>49</v>
      </c>
      <c r="AI349" s="2"/>
      <c r="AJ349" s="2"/>
      <c r="AK349" s="2" t="s">
        <v>49</v>
      </c>
      <c r="AL349" s="2" t="s">
        <v>49</v>
      </c>
      <c r="AM349" s="2" t="s">
        <v>49</v>
      </c>
      <c r="AN349" s="2" t="s">
        <v>49</v>
      </c>
      <c r="AO349" s="2" t="s">
        <v>49</v>
      </c>
      <c r="AP349" s="2" t="s">
        <v>49</v>
      </c>
      <c r="AQ349" s="2"/>
      <c r="AR349" s="2"/>
      <c r="AS349" s="2"/>
      <c r="AT349" s="2"/>
      <c r="AU349" s="2"/>
    </row>
    <row r="350" spans="1:47" ht="15" customHeight="1" x14ac:dyDescent="0.25">
      <c r="A350" s="10">
        <v>133702</v>
      </c>
      <c r="B350" s="2"/>
      <c r="C350" s="2"/>
      <c r="D350" s="8">
        <f>VLOOKUP(A350,[1]General!$A:$J,7,0)</f>
        <v>10</v>
      </c>
      <c r="E350" s="3"/>
      <c r="F350" s="6">
        <f t="shared" si="22"/>
        <v>20</v>
      </c>
      <c r="G350" s="6">
        <f t="shared" si="23"/>
        <v>40</v>
      </c>
      <c r="H350" s="6">
        <f t="shared" si="24"/>
        <v>20</v>
      </c>
      <c r="I350" s="6">
        <f t="shared" si="25"/>
        <v>20</v>
      </c>
      <c r="J350" s="8" t="str">
        <f>VLOOKUP($A350,[1]General!$A:$C,2,0)</f>
        <v>Hans Holbein - Queen Anne Boleyn 1877</v>
      </c>
      <c r="K350" s="8" t="str">
        <f>VLOOKUP($A350,[1]General!$A:$C,2,0)</f>
        <v>Hans Holbein - Queen Anne Boleyn 1877</v>
      </c>
      <c r="L350" s="2"/>
      <c r="M350" s="2"/>
      <c r="N350" s="8" t="str">
        <f>VLOOKUP($A350,[1]General!$A:$I,9,0)</f>
        <v>The print is in excellent condition - please inspect the image carefully for any age related marks</v>
      </c>
      <c r="O350" s="2"/>
      <c r="P350" s="2"/>
      <c r="Q350" s="2"/>
      <c r="R350" s="2"/>
      <c r="S350" s="2"/>
      <c r="T350" s="2"/>
      <c r="U350" s="2"/>
      <c r="V350" s="5" t="s">
        <v>61</v>
      </c>
      <c r="W350" s="2"/>
      <c r="X350" s="2"/>
      <c r="Y350" s="2"/>
      <c r="Z350" s="2"/>
      <c r="AA350" s="2"/>
      <c r="AB350" s="2" t="s">
        <v>47</v>
      </c>
      <c r="AC350" s="2"/>
      <c r="AD350" s="2" t="s">
        <v>48</v>
      </c>
      <c r="AE350" s="2"/>
      <c r="AF350" s="2"/>
      <c r="AG350" s="2"/>
      <c r="AH350" s="2" t="s">
        <v>49</v>
      </c>
      <c r="AI350" s="2"/>
      <c r="AJ350" s="2"/>
      <c r="AK350" s="2" t="s">
        <v>49</v>
      </c>
      <c r="AL350" s="2" t="s">
        <v>49</v>
      </c>
      <c r="AM350" s="2" t="s">
        <v>49</v>
      </c>
      <c r="AN350" s="2" t="s">
        <v>49</v>
      </c>
      <c r="AO350" s="2" t="s">
        <v>49</v>
      </c>
      <c r="AP350" s="2" t="s">
        <v>49</v>
      </c>
      <c r="AQ350" s="2"/>
      <c r="AR350" s="2"/>
      <c r="AS350" s="2"/>
      <c r="AT350" s="2"/>
      <c r="AU350" s="2"/>
    </row>
    <row r="351" spans="1:47" ht="15" customHeight="1" x14ac:dyDescent="0.25">
      <c r="A351" s="10">
        <v>133703</v>
      </c>
      <c r="B351" s="2"/>
      <c r="C351" s="2"/>
      <c r="D351" s="8">
        <f>VLOOKUP(A351,[1]General!$A:$J,7,0)</f>
        <v>10</v>
      </c>
      <c r="E351" s="3"/>
      <c r="F351" s="6">
        <f t="shared" si="22"/>
        <v>20</v>
      </c>
      <c r="G351" s="6">
        <f t="shared" si="23"/>
        <v>40</v>
      </c>
      <c r="H351" s="6">
        <f t="shared" si="24"/>
        <v>20</v>
      </c>
      <c r="I351" s="6">
        <f t="shared" si="25"/>
        <v>20</v>
      </c>
      <c r="J351" s="8" t="str">
        <f>VLOOKUP($A351,[1]General!$A:$C,2,0)</f>
        <v>Hans Holbein - Queen Jane Seymour 1877</v>
      </c>
      <c r="K351" s="8" t="str">
        <f>VLOOKUP($A351,[1]General!$A:$C,2,0)</f>
        <v>Hans Holbein - Queen Jane Seymour 1877</v>
      </c>
      <c r="L351" s="2"/>
      <c r="M351" s="2"/>
      <c r="N351" s="8" t="str">
        <f>VLOOKUP($A351,[1]General!$A:$I,9,0)</f>
        <v>The print is in excellent condition - please inspect the image carefully for any age related marks</v>
      </c>
      <c r="O351" s="2"/>
      <c r="P351" s="2"/>
      <c r="Q351" s="2"/>
      <c r="R351" s="2"/>
      <c r="S351" s="2"/>
      <c r="T351" s="2"/>
      <c r="U351" s="2"/>
      <c r="V351" s="5" t="s">
        <v>61</v>
      </c>
      <c r="W351" s="2"/>
      <c r="X351" s="2"/>
      <c r="Y351" s="2"/>
      <c r="Z351" s="2"/>
      <c r="AA351" s="2"/>
      <c r="AB351" s="2" t="s">
        <v>47</v>
      </c>
      <c r="AC351" s="2"/>
      <c r="AD351" s="2" t="s">
        <v>48</v>
      </c>
      <c r="AE351" s="2"/>
      <c r="AF351" s="2"/>
      <c r="AG351" s="2"/>
      <c r="AH351" s="2" t="s">
        <v>49</v>
      </c>
      <c r="AI351" s="2"/>
      <c r="AJ351" s="2"/>
      <c r="AK351" s="2" t="s">
        <v>49</v>
      </c>
      <c r="AL351" s="2" t="s">
        <v>49</v>
      </c>
      <c r="AM351" s="2" t="s">
        <v>49</v>
      </c>
      <c r="AN351" s="2" t="s">
        <v>49</v>
      </c>
      <c r="AO351" s="2" t="s">
        <v>49</v>
      </c>
      <c r="AP351" s="2" t="s">
        <v>49</v>
      </c>
      <c r="AQ351" s="2"/>
      <c r="AR351" s="2"/>
      <c r="AS351" s="2"/>
      <c r="AT351" s="2"/>
      <c r="AU351" s="2"/>
    </row>
    <row r="352" spans="1:47" ht="15" customHeight="1" x14ac:dyDescent="0.25">
      <c r="A352" s="10">
        <v>133704</v>
      </c>
      <c r="B352" s="2"/>
      <c r="C352" s="2"/>
      <c r="D352" s="8">
        <f>VLOOKUP(A352,[1]General!$A:$J,7,0)</f>
        <v>10</v>
      </c>
      <c r="E352" s="3"/>
      <c r="F352" s="6">
        <f t="shared" si="22"/>
        <v>20</v>
      </c>
      <c r="G352" s="6">
        <f t="shared" si="23"/>
        <v>40</v>
      </c>
      <c r="H352" s="6">
        <f t="shared" si="24"/>
        <v>20</v>
      </c>
      <c r="I352" s="6">
        <f t="shared" si="25"/>
        <v>20</v>
      </c>
      <c r="J352" s="8" t="str">
        <f>VLOOKUP($A352,[1]General!$A:$C,2,0)</f>
        <v>Hans Holbein - Edward, Prince of Wales 1877</v>
      </c>
      <c r="K352" s="8" t="str">
        <f>VLOOKUP($A352,[1]General!$A:$C,2,0)</f>
        <v>Hans Holbein - Edward, Prince of Wales 1877</v>
      </c>
      <c r="L352" s="2"/>
      <c r="M352" s="2"/>
      <c r="N352" s="8" t="str">
        <f>VLOOKUP($A352,[1]General!$A:$I,9,0)</f>
        <v>The print is in excellent condition - please inspect the image carefully for any age related marks</v>
      </c>
      <c r="O352" s="2"/>
      <c r="P352" s="2"/>
      <c r="Q352" s="2"/>
      <c r="R352" s="2"/>
      <c r="S352" s="2"/>
      <c r="T352" s="2"/>
      <c r="U352" s="2"/>
      <c r="V352" s="5" t="s">
        <v>61</v>
      </c>
      <c r="W352" s="2"/>
      <c r="X352" s="2"/>
      <c r="Y352" s="2"/>
      <c r="Z352" s="2"/>
      <c r="AA352" s="2"/>
      <c r="AB352" s="2" t="s">
        <v>47</v>
      </c>
      <c r="AC352" s="2"/>
      <c r="AD352" s="2" t="s">
        <v>48</v>
      </c>
      <c r="AE352" s="2"/>
      <c r="AF352" s="2"/>
      <c r="AG352" s="2"/>
      <c r="AH352" s="2" t="s">
        <v>49</v>
      </c>
      <c r="AI352" s="2"/>
      <c r="AJ352" s="2"/>
      <c r="AK352" s="2" t="s">
        <v>49</v>
      </c>
      <c r="AL352" s="2" t="s">
        <v>49</v>
      </c>
      <c r="AM352" s="2" t="s">
        <v>49</v>
      </c>
      <c r="AN352" s="2" t="s">
        <v>49</v>
      </c>
      <c r="AO352" s="2" t="s">
        <v>49</v>
      </c>
      <c r="AP352" s="2" t="s">
        <v>49</v>
      </c>
      <c r="AQ352" s="2"/>
      <c r="AR352" s="2"/>
      <c r="AS352" s="2"/>
      <c r="AT352" s="2"/>
      <c r="AU352" s="2"/>
    </row>
    <row r="353" spans="1:47" ht="15" customHeight="1" x14ac:dyDescent="0.25">
      <c r="A353" s="10">
        <v>133705</v>
      </c>
      <c r="B353" s="2"/>
      <c r="C353" s="2"/>
      <c r="D353" s="8">
        <f>VLOOKUP(A353,[1]General!$A:$J,7,0)</f>
        <v>10</v>
      </c>
      <c r="E353" s="3"/>
      <c r="F353" s="6">
        <f t="shared" si="22"/>
        <v>20</v>
      </c>
      <c r="G353" s="6">
        <f t="shared" si="23"/>
        <v>40</v>
      </c>
      <c r="H353" s="6">
        <f t="shared" si="24"/>
        <v>20</v>
      </c>
      <c r="I353" s="6">
        <f t="shared" si="25"/>
        <v>20</v>
      </c>
      <c r="J353" s="8" t="str">
        <f>VLOOKUP($A353,[1]General!$A:$C,2,0)</f>
        <v>Hans Holbein - Edward VI 1877</v>
      </c>
      <c r="K353" s="8" t="str">
        <f>VLOOKUP($A353,[1]General!$A:$C,2,0)</f>
        <v>Hans Holbein - Edward VI 1877</v>
      </c>
      <c r="L353" s="2"/>
      <c r="M353" s="2"/>
      <c r="N353" s="8" t="str">
        <f>VLOOKUP($A353,[1]General!$A:$I,9,0)</f>
        <v>The print is in excellent condition - please inspect the image carefully for any age related marks</v>
      </c>
      <c r="O353" s="2"/>
      <c r="P353" s="2"/>
      <c r="Q353" s="2"/>
      <c r="R353" s="2"/>
      <c r="S353" s="2"/>
      <c r="T353" s="2"/>
      <c r="U353" s="2"/>
      <c r="V353" s="5" t="s">
        <v>61</v>
      </c>
      <c r="W353" s="2"/>
      <c r="X353" s="2"/>
      <c r="Y353" s="2"/>
      <c r="Z353" s="2"/>
      <c r="AA353" s="2"/>
      <c r="AB353" s="2" t="s">
        <v>47</v>
      </c>
      <c r="AC353" s="2"/>
      <c r="AD353" s="2" t="s">
        <v>48</v>
      </c>
      <c r="AE353" s="2"/>
      <c r="AF353" s="2"/>
      <c r="AG353" s="2"/>
      <c r="AH353" s="2" t="s">
        <v>49</v>
      </c>
      <c r="AI353" s="2"/>
      <c r="AJ353" s="2"/>
      <c r="AK353" s="2" t="s">
        <v>49</v>
      </c>
      <c r="AL353" s="2" t="s">
        <v>49</v>
      </c>
      <c r="AM353" s="2" t="s">
        <v>49</v>
      </c>
      <c r="AN353" s="2" t="s">
        <v>49</v>
      </c>
      <c r="AO353" s="2" t="s">
        <v>49</v>
      </c>
      <c r="AP353" s="2" t="s">
        <v>49</v>
      </c>
      <c r="AQ353" s="2"/>
      <c r="AR353" s="2"/>
      <c r="AS353" s="2"/>
      <c r="AT353" s="2"/>
      <c r="AU353" s="2"/>
    </row>
    <row r="354" spans="1:47" ht="15" customHeight="1" x14ac:dyDescent="0.25">
      <c r="A354" s="10">
        <v>133706</v>
      </c>
      <c r="B354" s="2"/>
      <c r="C354" s="2"/>
      <c r="D354" s="8">
        <f>VLOOKUP(A354,[1]General!$A:$J,7,0)</f>
        <v>10</v>
      </c>
      <c r="E354" s="3"/>
      <c r="F354" s="6">
        <f t="shared" si="22"/>
        <v>20</v>
      </c>
      <c r="G354" s="6">
        <f t="shared" si="23"/>
        <v>40</v>
      </c>
      <c r="H354" s="6">
        <f t="shared" si="24"/>
        <v>20</v>
      </c>
      <c r="I354" s="6">
        <f t="shared" si="25"/>
        <v>20</v>
      </c>
      <c r="J354" s="8" t="str">
        <f>VLOOKUP($A354,[1]General!$A:$C,2,0)</f>
        <v>Hans Holbein - Queen Mary, daughter of Henry VIII 1877</v>
      </c>
      <c r="K354" s="8" t="str">
        <f>VLOOKUP($A354,[1]General!$A:$C,2,0)</f>
        <v>Hans Holbein - Queen Mary, daughter of Henry VIII 1877</v>
      </c>
      <c r="L354" s="2"/>
      <c r="M354" s="2"/>
      <c r="N354" s="8" t="str">
        <f>VLOOKUP($A354,[1]General!$A:$I,9,0)</f>
        <v>The print is in excellent condition - please inspect the image carefully for any age related marks</v>
      </c>
      <c r="O354" s="2"/>
      <c r="P354" s="2"/>
      <c r="Q354" s="2"/>
      <c r="R354" s="2"/>
      <c r="S354" s="2"/>
      <c r="T354" s="2"/>
      <c r="U354" s="2"/>
      <c r="V354" s="5" t="s">
        <v>61</v>
      </c>
      <c r="W354" s="2"/>
      <c r="X354" s="2"/>
      <c r="Y354" s="2"/>
      <c r="Z354" s="2"/>
      <c r="AA354" s="2"/>
      <c r="AB354" s="2" t="s">
        <v>47</v>
      </c>
      <c r="AC354" s="2"/>
      <c r="AD354" s="2" t="s">
        <v>48</v>
      </c>
      <c r="AE354" s="2"/>
      <c r="AF354" s="2"/>
      <c r="AG354" s="2"/>
      <c r="AH354" s="2" t="s">
        <v>49</v>
      </c>
      <c r="AI354" s="2"/>
      <c r="AJ354" s="2"/>
      <c r="AK354" s="2" t="s">
        <v>49</v>
      </c>
      <c r="AL354" s="2" t="s">
        <v>49</v>
      </c>
      <c r="AM354" s="2" t="s">
        <v>49</v>
      </c>
      <c r="AN354" s="2" t="s">
        <v>49</v>
      </c>
      <c r="AO354" s="2" t="s">
        <v>49</v>
      </c>
      <c r="AP354" s="2" t="s">
        <v>49</v>
      </c>
      <c r="AQ354" s="2"/>
      <c r="AR354" s="2"/>
      <c r="AS354" s="2"/>
      <c r="AT354" s="2"/>
      <c r="AU354" s="2"/>
    </row>
    <row r="355" spans="1:47" ht="15" customHeight="1" x14ac:dyDescent="0.25">
      <c r="A355" s="10">
        <v>134105</v>
      </c>
      <c r="B355" s="2"/>
      <c r="C355" s="2"/>
      <c r="D355" s="8">
        <f>VLOOKUP(A355,[1]General!$A:$J,7,0)</f>
        <v>30</v>
      </c>
      <c r="E355" s="4"/>
      <c r="F355" s="6">
        <f t="shared" si="22"/>
        <v>60</v>
      </c>
      <c r="G355" s="6">
        <f t="shared" si="23"/>
        <v>120</v>
      </c>
      <c r="H355" s="6">
        <f t="shared" si="24"/>
        <v>60</v>
      </c>
      <c r="I355" s="6">
        <f t="shared" si="25"/>
        <v>60</v>
      </c>
      <c r="J355" s="8" t="str">
        <f>VLOOKUP($A355,[1]General!$A:$C,2,0)</f>
        <v>Portrait of Prince Edward by Hans Holbein 1812</v>
      </c>
      <c r="K355" s="8" t="str">
        <f>VLOOKUP($A355,[1]General!$A:$C,2,0)</f>
        <v>Portrait of Prince Edward by Hans Holbein 1812</v>
      </c>
      <c r="L355" s="2"/>
      <c r="M355" s="2"/>
      <c r="N355" s="8" t="str">
        <f>VLOOKUP($A355,[1]General!$A:$I,9,0)</f>
        <v>The print is in excellent condition - please inspect the image carefully for any age related marks</v>
      </c>
      <c r="O355" s="2"/>
      <c r="P355" s="2"/>
      <c r="Q355" s="2"/>
      <c r="R355" s="2"/>
      <c r="S355" s="2"/>
      <c r="T355" s="2"/>
      <c r="U355" s="2"/>
      <c r="V355" s="5" t="s">
        <v>61</v>
      </c>
      <c r="W355" s="2"/>
      <c r="X355" s="2"/>
      <c r="Y355" s="2"/>
      <c r="Z355" s="2"/>
      <c r="AA355" s="2"/>
      <c r="AB355" s="2" t="s">
        <v>47</v>
      </c>
      <c r="AC355" s="2"/>
      <c r="AD355" s="2" t="s">
        <v>48</v>
      </c>
      <c r="AE355" s="2"/>
      <c r="AF355" s="2"/>
      <c r="AG355" s="2"/>
      <c r="AH355" s="2" t="s">
        <v>49</v>
      </c>
      <c r="AI355" s="2"/>
      <c r="AJ355" s="2"/>
      <c r="AK355" s="2" t="s">
        <v>49</v>
      </c>
      <c r="AL355" s="2" t="s">
        <v>49</v>
      </c>
      <c r="AM355" s="2" t="s">
        <v>49</v>
      </c>
      <c r="AN355" s="2" t="s">
        <v>49</v>
      </c>
      <c r="AO355" s="2" t="s">
        <v>49</v>
      </c>
      <c r="AP355" s="2" t="s">
        <v>49</v>
      </c>
      <c r="AQ355" s="2"/>
      <c r="AR355" s="2"/>
      <c r="AS355" s="2"/>
      <c r="AT355" s="2"/>
      <c r="AU355" s="2"/>
    </row>
    <row r="356" spans="1:47" ht="15" customHeight="1" x14ac:dyDescent="0.25">
      <c r="A356" s="10">
        <v>134106</v>
      </c>
      <c r="B356" s="2"/>
      <c r="C356" s="2"/>
      <c r="D356" s="8">
        <f>VLOOKUP(A356,[1]General!$A:$J,7,0)</f>
        <v>30</v>
      </c>
      <c r="E356" s="4"/>
      <c r="F356" s="6">
        <f t="shared" si="22"/>
        <v>60</v>
      </c>
      <c r="G356" s="6">
        <f t="shared" si="23"/>
        <v>120</v>
      </c>
      <c r="H356" s="6">
        <f t="shared" si="24"/>
        <v>60</v>
      </c>
      <c r="I356" s="6">
        <f t="shared" si="25"/>
        <v>60</v>
      </c>
      <c r="J356" s="8" t="str">
        <f>VLOOKUP($A356,[1]General!$A:$C,2,0)</f>
        <v>Portrait of Queen Catherine Howard by Hans Holbein 1812</v>
      </c>
      <c r="K356" s="8" t="str">
        <f>VLOOKUP($A356,[1]General!$A:$C,2,0)</f>
        <v>Portrait of Queen Catherine Howard by Hans Holbein 1812</v>
      </c>
      <c r="L356" s="2"/>
      <c r="M356" s="2"/>
      <c r="N356" s="8" t="str">
        <f>VLOOKUP($A356,[1]General!$A:$I,9,0)</f>
        <v>The print is in excellent condition - please inspect the image carefully for any age related marks</v>
      </c>
      <c r="O356" s="2"/>
      <c r="P356" s="2"/>
      <c r="Q356" s="2"/>
      <c r="R356" s="2"/>
      <c r="S356" s="2"/>
      <c r="T356" s="2"/>
      <c r="U356" s="2"/>
      <c r="V356" s="5" t="s">
        <v>61</v>
      </c>
      <c r="W356" s="2"/>
      <c r="X356" s="2"/>
      <c r="Y356" s="2"/>
      <c r="Z356" s="2"/>
      <c r="AA356" s="2"/>
      <c r="AB356" s="2" t="s">
        <v>47</v>
      </c>
      <c r="AC356" s="2"/>
      <c r="AD356" s="2" t="s">
        <v>48</v>
      </c>
      <c r="AE356" s="2"/>
      <c r="AF356" s="2"/>
      <c r="AG356" s="2"/>
      <c r="AH356" s="2" t="s">
        <v>49</v>
      </c>
      <c r="AI356" s="2"/>
      <c r="AJ356" s="2"/>
      <c r="AK356" s="2" t="s">
        <v>49</v>
      </c>
      <c r="AL356" s="2" t="s">
        <v>49</v>
      </c>
      <c r="AM356" s="2" t="s">
        <v>49</v>
      </c>
      <c r="AN356" s="2" t="s">
        <v>49</v>
      </c>
      <c r="AO356" s="2" t="s">
        <v>49</v>
      </c>
      <c r="AP356" s="2" t="s">
        <v>49</v>
      </c>
      <c r="AQ356" s="2"/>
      <c r="AR356" s="2"/>
      <c r="AS356" s="2"/>
      <c r="AT356" s="2"/>
      <c r="AU356" s="2"/>
    </row>
    <row r="357" spans="1:47" ht="15" customHeight="1" x14ac:dyDescent="0.25">
      <c r="A357" s="10">
        <v>134107</v>
      </c>
      <c r="B357" s="2"/>
      <c r="C357" s="2"/>
      <c r="D357" s="8">
        <f>VLOOKUP(A357,[1]General!$A:$J,7,0)</f>
        <v>20</v>
      </c>
      <c r="E357" s="4"/>
      <c r="F357" s="6">
        <f t="shared" si="22"/>
        <v>40</v>
      </c>
      <c r="G357" s="6">
        <f t="shared" si="23"/>
        <v>80</v>
      </c>
      <c r="H357" s="6">
        <f t="shared" si="24"/>
        <v>40</v>
      </c>
      <c r="I357" s="6">
        <f t="shared" si="25"/>
        <v>40</v>
      </c>
      <c r="J357" s="8" t="str">
        <f>VLOOKUP($A357,[1]General!$A:$C,2,0)</f>
        <v>Portrait of Edward Stanley, Earl of Derby by Hans Holbein 1812</v>
      </c>
      <c r="K357" s="8" t="str">
        <f>VLOOKUP($A357,[1]General!$A:$C,2,0)</f>
        <v>Portrait of Edward Stanley, Earl of Derby by Hans Holbein 1812</v>
      </c>
      <c r="L357" s="2"/>
      <c r="M357" s="2"/>
      <c r="N357" s="8" t="str">
        <f>VLOOKUP($A357,[1]General!$A:$I,9,0)</f>
        <v>The print is in excellent condition - please inspect the image carefully for any age related marks</v>
      </c>
      <c r="O357" s="2"/>
      <c r="P357" s="2"/>
      <c r="Q357" s="2"/>
      <c r="R357" s="2"/>
      <c r="S357" s="2"/>
      <c r="T357" s="2"/>
      <c r="U357" s="2"/>
      <c r="V357" s="5" t="s">
        <v>61</v>
      </c>
      <c r="W357" s="2"/>
      <c r="X357" s="2"/>
      <c r="Y357" s="2"/>
      <c r="Z357" s="2"/>
      <c r="AA357" s="2"/>
      <c r="AB357" s="2" t="s">
        <v>47</v>
      </c>
      <c r="AC357" s="2"/>
      <c r="AD357" s="2" t="s">
        <v>48</v>
      </c>
      <c r="AE357" s="2"/>
      <c r="AF357" s="2"/>
      <c r="AG357" s="2"/>
      <c r="AH357" s="2" t="s">
        <v>49</v>
      </c>
      <c r="AI357" s="2"/>
      <c r="AJ357" s="2"/>
      <c r="AK357" s="2" t="s">
        <v>49</v>
      </c>
      <c r="AL357" s="2" t="s">
        <v>49</v>
      </c>
      <c r="AM357" s="2" t="s">
        <v>49</v>
      </c>
      <c r="AN357" s="2" t="s">
        <v>49</v>
      </c>
      <c r="AO357" s="2" t="s">
        <v>49</v>
      </c>
      <c r="AP357" s="2" t="s">
        <v>49</v>
      </c>
      <c r="AQ357" s="2"/>
      <c r="AR357" s="2"/>
      <c r="AS357" s="2"/>
      <c r="AT357" s="2"/>
      <c r="AU357" s="2"/>
    </row>
    <row r="358" spans="1:47" ht="15" customHeight="1" x14ac:dyDescent="0.25">
      <c r="A358" s="10">
        <v>134108</v>
      </c>
      <c r="B358" s="2"/>
      <c r="C358" s="2"/>
      <c r="D358" s="8">
        <f>VLOOKUP(A358,[1]General!$A:$J,7,0)</f>
        <v>20</v>
      </c>
      <c r="E358" s="4"/>
      <c r="F358" s="6">
        <f t="shared" si="22"/>
        <v>40</v>
      </c>
      <c r="G358" s="6">
        <f t="shared" si="23"/>
        <v>80</v>
      </c>
      <c r="H358" s="6">
        <f t="shared" si="24"/>
        <v>40</v>
      </c>
      <c r="I358" s="6">
        <f t="shared" si="25"/>
        <v>40</v>
      </c>
      <c r="J358" s="8" t="str">
        <f>VLOOKUP($A358,[1]General!$A:$C,2,0)</f>
        <v>Portrait of Frances, Marchioness of Dorset by Hans Holbein 1812</v>
      </c>
      <c r="K358" s="8" t="str">
        <f>VLOOKUP($A358,[1]General!$A:$C,2,0)</f>
        <v>Portrait of Frances, Marchioness of Dorset by Hans Holbein 1812</v>
      </c>
      <c r="L358" s="2"/>
      <c r="M358" s="2"/>
      <c r="N358" s="8" t="str">
        <f>VLOOKUP($A358,[1]General!$A:$I,9,0)</f>
        <v>The print is in excellent condition - please inspect the image carefully for any age related marks</v>
      </c>
      <c r="O358" s="2"/>
      <c r="P358" s="2"/>
      <c r="Q358" s="2"/>
      <c r="R358" s="2"/>
      <c r="S358" s="2"/>
      <c r="T358" s="2"/>
      <c r="U358" s="2"/>
      <c r="V358" s="5" t="s">
        <v>61</v>
      </c>
      <c r="W358" s="2"/>
      <c r="X358" s="2"/>
      <c r="Y358" s="2"/>
      <c r="Z358" s="2"/>
      <c r="AA358" s="2"/>
      <c r="AB358" s="2" t="s">
        <v>47</v>
      </c>
      <c r="AC358" s="2"/>
      <c r="AD358" s="2" t="s">
        <v>48</v>
      </c>
      <c r="AE358" s="2"/>
      <c r="AF358" s="2"/>
      <c r="AG358" s="2"/>
      <c r="AH358" s="2" t="s">
        <v>49</v>
      </c>
      <c r="AI358" s="2"/>
      <c r="AJ358" s="2"/>
      <c r="AK358" s="2" t="s">
        <v>49</v>
      </c>
      <c r="AL358" s="2" t="s">
        <v>49</v>
      </c>
      <c r="AM358" s="2" t="s">
        <v>49</v>
      </c>
      <c r="AN358" s="2" t="s">
        <v>49</v>
      </c>
      <c r="AO358" s="2" t="s">
        <v>49</v>
      </c>
      <c r="AP358" s="2" t="s">
        <v>49</v>
      </c>
      <c r="AQ358" s="2"/>
      <c r="AR358" s="2"/>
      <c r="AS358" s="2"/>
      <c r="AT358" s="2"/>
      <c r="AU358" s="2"/>
    </row>
    <row r="359" spans="1:47" ht="15" customHeight="1" x14ac:dyDescent="0.25">
      <c r="A359" s="10">
        <v>134160</v>
      </c>
      <c r="B359" s="2"/>
      <c r="C359" s="2"/>
      <c r="D359" s="8">
        <f>VLOOKUP(A359,[1]General!$A:$J,7,0)</f>
        <v>30</v>
      </c>
      <c r="E359" s="4"/>
      <c r="F359" s="6">
        <f t="shared" si="22"/>
        <v>60</v>
      </c>
      <c r="G359" s="6">
        <f t="shared" si="23"/>
        <v>120</v>
      </c>
      <c r="H359" s="6">
        <f t="shared" si="24"/>
        <v>60</v>
      </c>
      <c r="I359" s="6">
        <f t="shared" si="25"/>
        <v>60</v>
      </c>
      <c r="J359" s="8" t="str">
        <f>VLOOKUP($A359,[1]General!$A:$C,2,0)</f>
        <v>Portrait of Queen Anne Boleyn by Hans Holbein 1812</v>
      </c>
      <c r="K359" s="8" t="str">
        <f>VLOOKUP($A359,[1]General!$A:$C,2,0)</f>
        <v>Portrait of Queen Anne Boleyn by Hans Holbein 1812</v>
      </c>
      <c r="L359" s="2"/>
      <c r="M359" s="2"/>
      <c r="N359" s="8" t="str">
        <f>VLOOKUP($A359,[1]General!$A:$I,9,0)</f>
        <v>The print is in excellent condition - please inspect the image carefully for any age related marks</v>
      </c>
      <c r="O359" s="2"/>
      <c r="P359" s="2"/>
      <c r="Q359" s="2"/>
      <c r="R359" s="2"/>
      <c r="S359" s="2"/>
      <c r="T359" s="2"/>
      <c r="U359" s="2"/>
      <c r="V359" s="5" t="s">
        <v>61</v>
      </c>
      <c r="W359" s="2"/>
      <c r="X359" s="2"/>
      <c r="Y359" s="2"/>
      <c r="Z359" s="2"/>
      <c r="AA359" s="2"/>
      <c r="AB359" s="2" t="s">
        <v>47</v>
      </c>
      <c r="AC359" s="2"/>
      <c r="AD359" s="2" t="s">
        <v>48</v>
      </c>
      <c r="AE359" s="2"/>
      <c r="AF359" s="2"/>
      <c r="AG359" s="2"/>
      <c r="AH359" s="2" t="s">
        <v>49</v>
      </c>
      <c r="AI359" s="2"/>
      <c r="AJ359" s="2"/>
      <c r="AK359" s="2" t="s">
        <v>49</v>
      </c>
      <c r="AL359" s="2" t="s">
        <v>49</v>
      </c>
      <c r="AM359" s="2" t="s">
        <v>49</v>
      </c>
      <c r="AN359" s="2" t="s">
        <v>49</v>
      </c>
      <c r="AO359" s="2" t="s">
        <v>49</v>
      </c>
      <c r="AP359" s="2" t="s">
        <v>49</v>
      </c>
      <c r="AQ359" s="2"/>
      <c r="AR359" s="2"/>
      <c r="AS359" s="2"/>
      <c r="AT359" s="2"/>
      <c r="AU359" s="2"/>
    </row>
    <row r="360" spans="1:47" ht="15" customHeight="1" x14ac:dyDescent="0.25">
      <c r="A360" s="10">
        <v>134170</v>
      </c>
      <c r="B360" s="2"/>
      <c r="C360" s="2"/>
      <c r="D360" s="8">
        <f>VLOOKUP(A360,[1]General!$A:$J,7,0)</f>
        <v>30</v>
      </c>
      <c r="E360" s="4"/>
      <c r="F360" s="6">
        <f t="shared" si="22"/>
        <v>60</v>
      </c>
      <c r="G360" s="6">
        <f t="shared" si="23"/>
        <v>120</v>
      </c>
      <c r="H360" s="6">
        <f t="shared" si="24"/>
        <v>60</v>
      </c>
      <c r="I360" s="6">
        <f t="shared" si="25"/>
        <v>60</v>
      </c>
      <c r="J360" s="8" t="str">
        <f>VLOOKUP($A360,[1]General!$A:$C,2,0)</f>
        <v>Portrait of Queen Anne of Cleve by Hans Holbein 1812</v>
      </c>
      <c r="K360" s="8" t="str">
        <f>VLOOKUP($A360,[1]General!$A:$C,2,0)</f>
        <v>Portrait of Queen Anne of Cleve by Hans Holbein 1812</v>
      </c>
      <c r="L360" s="2"/>
      <c r="M360" s="2"/>
      <c r="N360" s="8" t="str">
        <f>VLOOKUP($A360,[1]General!$A:$I,9,0)</f>
        <v>The print is in excellent condition - please inspect the image carefully for any age related marks</v>
      </c>
      <c r="O360" s="2"/>
      <c r="P360" s="2"/>
      <c r="Q360" s="2"/>
      <c r="R360" s="2"/>
      <c r="S360" s="2"/>
      <c r="T360" s="2"/>
      <c r="U360" s="2"/>
      <c r="V360" s="5" t="s">
        <v>61</v>
      </c>
      <c r="W360" s="2"/>
      <c r="X360" s="2"/>
      <c r="Y360" s="2"/>
      <c r="Z360" s="2"/>
      <c r="AA360" s="2"/>
      <c r="AB360" s="2" t="s">
        <v>47</v>
      </c>
      <c r="AC360" s="2"/>
      <c r="AD360" s="2" t="s">
        <v>48</v>
      </c>
      <c r="AE360" s="2"/>
      <c r="AF360" s="2"/>
      <c r="AG360" s="2"/>
      <c r="AH360" s="2" t="s">
        <v>49</v>
      </c>
      <c r="AI360" s="2"/>
      <c r="AJ360" s="2"/>
      <c r="AK360" s="2" t="s">
        <v>49</v>
      </c>
      <c r="AL360" s="2" t="s">
        <v>49</v>
      </c>
      <c r="AM360" s="2" t="s">
        <v>49</v>
      </c>
      <c r="AN360" s="2" t="s">
        <v>49</v>
      </c>
      <c r="AO360" s="2" t="s">
        <v>49</v>
      </c>
      <c r="AP360" s="2" t="s">
        <v>49</v>
      </c>
      <c r="AQ360" s="2"/>
      <c r="AR360" s="2"/>
      <c r="AS360" s="2"/>
      <c r="AT360" s="2"/>
      <c r="AU360" s="2"/>
    </row>
    <row r="361" spans="1:47" ht="15" customHeight="1" x14ac:dyDescent="0.25">
      <c r="A361" s="10">
        <v>134171</v>
      </c>
      <c r="B361" s="2"/>
      <c r="C361" s="2"/>
      <c r="D361" s="8">
        <f>VLOOKUP(A361,[1]General!$A:$J,7,0)</f>
        <v>30</v>
      </c>
      <c r="E361" s="4"/>
      <c r="F361" s="6">
        <f t="shared" si="22"/>
        <v>60</v>
      </c>
      <c r="G361" s="6">
        <f t="shared" si="23"/>
        <v>120</v>
      </c>
      <c r="H361" s="6">
        <f t="shared" si="24"/>
        <v>60</v>
      </c>
      <c r="I361" s="6">
        <f t="shared" si="25"/>
        <v>60</v>
      </c>
      <c r="J361" s="8" t="str">
        <f>VLOOKUP($A361,[1]General!$A:$C,2,0)</f>
        <v>Portrait of Edward VI by Hans Holbein 1812</v>
      </c>
      <c r="K361" s="8" t="str">
        <f>VLOOKUP($A361,[1]General!$A:$C,2,0)</f>
        <v>Portrait of Edward VI by Hans Holbein 1812</v>
      </c>
      <c r="L361" s="2"/>
      <c r="M361" s="2"/>
      <c r="N361" s="8" t="str">
        <f>VLOOKUP($A361,[1]General!$A:$I,9,0)</f>
        <v>The print is in excellent condition - please inspect the image carefully for any age related marks</v>
      </c>
      <c r="O361" s="2"/>
      <c r="P361" s="2"/>
      <c r="Q361" s="2"/>
      <c r="R361" s="2"/>
      <c r="S361" s="2"/>
      <c r="T361" s="2"/>
      <c r="U361" s="2"/>
      <c r="V361" s="5" t="s">
        <v>61</v>
      </c>
      <c r="W361" s="2"/>
      <c r="X361" s="2"/>
      <c r="Y361" s="2"/>
      <c r="Z361" s="2"/>
      <c r="AA361" s="2"/>
      <c r="AB361" s="2" t="s">
        <v>47</v>
      </c>
      <c r="AC361" s="2"/>
      <c r="AD361" s="2" t="s">
        <v>48</v>
      </c>
      <c r="AE361" s="2"/>
      <c r="AF361" s="2"/>
      <c r="AG361" s="2"/>
      <c r="AH361" s="2" t="s">
        <v>49</v>
      </c>
      <c r="AI361" s="2"/>
      <c r="AJ361" s="2"/>
      <c r="AK361" s="2" t="s">
        <v>49</v>
      </c>
      <c r="AL361" s="2" t="s">
        <v>49</v>
      </c>
      <c r="AM361" s="2" t="s">
        <v>49</v>
      </c>
      <c r="AN361" s="2" t="s">
        <v>49</v>
      </c>
      <c r="AO361" s="2" t="s">
        <v>49</v>
      </c>
      <c r="AP361" s="2" t="s">
        <v>49</v>
      </c>
      <c r="AQ361" s="2"/>
      <c r="AR361" s="2"/>
      <c r="AS361" s="2"/>
      <c r="AT361" s="2"/>
      <c r="AU361" s="2"/>
    </row>
    <row r="362" spans="1:47" ht="15" customHeight="1" x14ac:dyDescent="0.25">
      <c r="A362" s="10">
        <v>134172</v>
      </c>
      <c r="B362" s="2"/>
      <c r="C362" s="2"/>
      <c r="D362" s="8">
        <f>VLOOKUP(A362,[1]General!$A:$J,7,0)</f>
        <v>20</v>
      </c>
      <c r="E362" s="4"/>
      <c r="F362" s="6">
        <f t="shared" si="22"/>
        <v>40</v>
      </c>
      <c r="G362" s="6">
        <f t="shared" si="23"/>
        <v>80</v>
      </c>
      <c r="H362" s="6">
        <f t="shared" si="24"/>
        <v>40</v>
      </c>
      <c r="I362" s="6">
        <f t="shared" si="25"/>
        <v>40</v>
      </c>
      <c r="J362" s="8" t="str">
        <f>VLOOKUP($A362,[1]General!$A:$C,2,0)</f>
        <v>Portrait of Henry Howard Earl of Surrey by Hans Holbein 1812</v>
      </c>
      <c r="K362" s="8" t="str">
        <f>VLOOKUP($A362,[1]General!$A:$C,2,0)</f>
        <v>Portrait of Henry Howard Earl of Surrey by Hans Holbein 1812</v>
      </c>
      <c r="L362" s="2"/>
      <c r="M362" s="2"/>
      <c r="N362" s="8" t="str">
        <f>VLOOKUP($A362,[1]General!$A:$I,9,0)</f>
        <v>The print is in excellent condition - please inspect the image carefully for any age related marks</v>
      </c>
      <c r="O362" s="2"/>
      <c r="P362" s="2"/>
      <c r="Q362" s="2"/>
      <c r="R362" s="2"/>
      <c r="S362" s="2"/>
      <c r="T362" s="2"/>
      <c r="U362" s="2"/>
      <c r="V362" s="5" t="s">
        <v>61</v>
      </c>
      <c r="W362" s="2"/>
      <c r="X362" s="2"/>
      <c r="Y362" s="2"/>
      <c r="Z362" s="2"/>
      <c r="AA362" s="2"/>
      <c r="AB362" s="2" t="s">
        <v>47</v>
      </c>
      <c r="AC362" s="2"/>
      <c r="AD362" s="2" t="s">
        <v>48</v>
      </c>
      <c r="AE362" s="2"/>
      <c r="AF362" s="2"/>
      <c r="AG362" s="2"/>
      <c r="AH362" s="2" t="s">
        <v>49</v>
      </c>
      <c r="AI362" s="2"/>
      <c r="AJ362" s="2"/>
      <c r="AK362" s="2" t="s">
        <v>49</v>
      </c>
      <c r="AL362" s="2" t="s">
        <v>49</v>
      </c>
      <c r="AM362" s="2" t="s">
        <v>49</v>
      </c>
      <c r="AN362" s="2" t="s">
        <v>49</v>
      </c>
      <c r="AO362" s="2" t="s">
        <v>49</v>
      </c>
      <c r="AP362" s="2" t="s">
        <v>49</v>
      </c>
      <c r="AQ362" s="2"/>
      <c r="AR362" s="2"/>
      <c r="AS362" s="2"/>
      <c r="AT362" s="2"/>
      <c r="AU362" s="2"/>
    </row>
    <row r="363" spans="1:47" ht="15" customHeight="1" x14ac:dyDescent="0.25">
      <c r="A363" s="10">
        <v>134173</v>
      </c>
      <c r="B363" s="2"/>
      <c r="C363" s="2"/>
      <c r="D363" s="8">
        <f>VLOOKUP(A363,[1]General!$A:$J,7,0)</f>
        <v>20</v>
      </c>
      <c r="E363" s="4"/>
      <c r="F363" s="6">
        <f t="shared" si="22"/>
        <v>40</v>
      </c>
      <c r="G363" s="6">
        <f t="shared" si="23"/>
        <v>80</v>
      </c>
      <c r="H363" s="6">
        <f t="shared" si="24"/>
        <v>40</v>
      </c>
      <c r="I363" s="6">
        <f t="shared" si="25"/>
        <v>40</v>
      </c>
      <c r="J363" s="8" t="str">
        <f>VLOOKUP($A363,[1]General!$A:$C,2,0)</f>
        <v>Portrait of George, Lord Cobham by Hans Holbein 1812</v>
      </c>
      <c r="K363" s="8" t="str">
        <f>VLOOKUP($A363,[1]General!$A:$C,2,0)</f>
        <v>Portrait of George, Lord Cobham by Hans Holbein 1812</v>
      </c>
      <c r="L363" s="2"/>
      <c r="M363" s="2"/>
      <c r="N363" s="8" t="str">
        <f>VLOOKUP($A363,[1]General!$A:$I,9,0)</f>
        <v>The print is in excellent condition - please inspect the image carefully for any age related marks</v>
      </c>
      <c r="O363" s="2"/>
      <c r="P363" s="2"/>
      <c r="Q363" s="2"/>
      <c r="R363" s="2"/>
      <c r="S363" s="2"/>
      <c r="T363" s="2"/>
      <c r="U363" s="2"/>
      <c r="V363" s="5" t="s">
        <v>61</v>
      </c>
      <c r="W363" s="2"/>
      <c r="X363" s="2"/>
      <c r="Y363" s="2"/>
      <c r="Z363" s="2"/>
      <c r="AA363" s="2"/>
      <c r="AB363" s="2" t="s">
        <v>47</v>
      </c>
      <c r="AC363" s="2"/>
      <c r="AD363" s="2" t="s">
        <v>48</v>
      </c>
      <c r="AE363" s="2"/>
      <c r="AF363" s="2"/>
      <c r="AG363" s="2"/>
      <c r="AH363" s="2" t="s">
        <v>49</v>
      </c>
      <c r="AI363" s="2"/>
      <c r="AJ363" s="2"/>
      <c r="AK363" s="2" t="s">
        <v>49</v>
      </c>
      <c r="AL363" s="2" t="s">
        <v>49</v>
      </c>
      <c r="AM363" s="2" t="s">
        <v>49</v>
      </c>
      <c r="AN363" s="2" t="s">
        <v>49</v>
      </c>
      <c r="AO363" s="2" t="s">
        <v>49</v>
      </c>
      <c r="AP363" s="2" t="s">
        <v>49</v>
      </c>
      <c r="AQ363" s="2"/>
      <c r="AR363" s="2"/>
      <c r="AS363" s="2"/>
      <c r="AT363" s="2"/>
      <c r="AU363" s="2"/>
    </row>
    <row r="364" spans="1:47" ht="15" customHeight="1" x14ac:dyDescent="0.25">
      <c r="A364" s="10">
        <v>134174</v>
      </c>
      <c r="B364" s="2"/>
      <c r="C364" s="2"/>
      <c r="D364" s="8">
        <f>VLOOKUP(A364,[1]General!$A:$J,7,0)</f>
        <v>20</v>
      </c>
      <c r="E364" s="3"/>
      <c r="F364" s="6">
        <f t="shared" si="22"/>
        <v>40</v>
      </c>
      <c r="G364" s="6">
        <f t="shared" si="23"/>
        <v>80</v>
      </c>
      <c r="H364" s="6">
        <f t="shared" si="24"/>
        <v>40</v>
      </c>
      <c r="I364" s="6">
        <f t="shared" si="25"/>
        <v>40</v>
      </c>
      <c r="J364" s="8" t="str">
        <f>VLOOKUP($A364,[1]General!$A:$C,2,0)</f>
        <v>Self portrait of Hans Holbein 1812</v>
      </c>
      <c r="K364" s="8" t="str">
        <f>VLOOKUP($A364,[1]General!$A:$C,2,0)</f>
        <v>Self portrait of Hans Holbein 1812</v>
      </c>
      <c r="L364" s="2"/>
      <c r="M364" s="2"/>
      <c r="N364" s="8" t="str">
        <f>VLOOKUP($A364,[1]General!$A:$I,9,0)</f>
        <v>The print is in excellent condition - please inspect the image carefully for any age related marks</v>
      </c>
      <c r="O364" s="2"/>
      <c r="P364" s="2"/>
      <c r="Q364" s="2"/>
      <c r="R364" s="2"/>
      <c r="S364" s="2"/>
      <c r="T364" s="2"/>
      <c r="U364" s="2"/>
      <c r="V364" s="5" t="s">
        <v>61</v>
      </c>
      <c r="W364" s="2"/>
      <c r="X364" s="2"/>
      <c r="Y364" s="2"/>
      <c r="Z364" s="2"/>
      <c r="AA364" s="2"/>
      <c r="AB364" s="2" t="s">
        <v>47</v>
      </c>
      <c r="AC364" s="2"/>
      <c r="AD364" s="2" t="s">
        <v>48</v>
      </c>
      <c r="AE364" s="2"/>
      <c r="AF364" s="2"/>
      <c r="AG364" s="2"/>
      <c r="AH364" s="2" t="s">
        <v>49</v>
      </c>
      <c r="AI364" s="2"/>
      <c r="AJ364" s="2"/>
      <c r="AK364" s="2" t="s">
        <v>49</v>
      </c>
      <c r="AL364" s="2" t="s">
        <v>49</v>
      </c>
      <c r="AM364" s="2" t="s">
        <v>49</v>
      </c>
      <c r="AN364" s="2" t="s">
        <v>49</v>
      </c>
      <c r="AO364" s="2" t="s">
        <v>49</v>
      </c>
      <c r="AP364" s="2" t="s">
        <v>49</v>
      </c>
      <c r="AQ364" s="2"/>
      <c r="AR364" s="2"/>
      <c r="AS364" s="2"/>
      <c r="AT364" s="2"/>
      <c r="AU364" s="2"/>
    </row>
    <row r="365" spans="1:47" ht="15" customHeight="1" x14ac:dyDescent="0.25">
      <c r="A365" s="10">
        <v>134175</v>
      </c>
      <c r="B365" s="2"/>
      <c r="C365" s="2"/>
      <c r="D365" s="8">
        <f>VLOOKUP(A365,[1]General!$A:$J,7,0)</f>
        <v>20</v>
      </c>
      <c r="E365" s="3"/>
      <c r="F365" s="6">
        <f t="shared" si="22"/>
        <v>40</v>
      </c>
      <c r="G365" s="6">
        <f t="shared" si="23"/>
        <v>80</v>
      </c>
      <c r="H365" s="6">
        <f t="shared" si="24"/>
        <v>40</v>
      </c>
      <c r="I365" s="6">
        <f t="shared" si="25"/>
        <v>40</v>
      </c>
      <c r="J365" s="8" t="str">
        <f>VLOOKUP($A365,[1]General!$A:$C,2,0)</f>
        <v>Portrait of Hans Holbein's wife by Hans Holbein 1812</v>
      </c>
      <c r="K365" s="8" t="str">
        <f>VLOOKUP($A365,[1]General!$A:$C,2,0)</f>
        <v>Portrait of Hans Holbein's wife by Hans Holbein 1812</v>
      </c>
      <c r="L365" s="2"/>
      <c r="M365" s="2"/>
      <c r="N365" s="8" t="str">
        <f>VLOOKUP($A365,[1]General!$A:$I,9,0)</f>
        <v>The print is in excellent condition - please inspect the image carefully for any age related marks</v>
      </c>
      <c r="O365" s="2"/>
      <c r="P365" s="2"/>
      <c r="Q365" s="2"/>
      <c r="R365" s="2"/>
      <c r="S365" s="2"/>
      <c r="T365" s="2"/>
      <c r="U365" s="2"/>
      <c r="V365" s="5" t="s">
        <v>61</v>
      </c>
      <c r="W365" s="2"/>
      <c r="X365" s="2"/>
      <c r="Y365" s="2"/>
      <c r="Z365" s="2"/>
      <c r="AA365" s="2"/>
      <c r="AB365" s="2" t="s">
        <v>47</v>
      </c>
      <c r="AC365" s="2"/>
      <c r="AD365" s="2" t="s">
        <v>48</v>
      </c>
      <c r="AE365" s="2"/>
      <c r="AF365" s="2"/>
      <c r="AG365" s="2"/>
      <c r="AH365" s="2" t="s">
        <v>49</v>
      </c>
      <c r="AI365" s="2"/>
      <c r="AJ365" s="2"/>
      <c r="AK365" s="2" t="s">
        <v>49</v>
      </c>
      <c r="AL365" s="2" t="s">
        <v>49</v>
      </c>
      <c r="AM365" s="2" t="s">
        <v>49</v>
      </c>
      <c r="AN365" s="2" t="s">
        <v>49</v>
      </c>
      <c r="AO365" s="2" t="s">
        <v>49</v>
      </c>
      <c r="AP365" s="2" t="s">
        <v>49</v>
      </c>
      <c r="AQ365" s="2"/>
      <c r="AR365" s="2"/>
      <c r="AS365" s="2"/>
      <c r="AT365" s="2"/>
      <c r="AU365" s="2"/>
    </row>
    <row r="366" spans="1:47" ht="15" customHeight="1" x14ac:dyDescent="0.25">
      <c r="A366" s="10">
        <v>134176</v>
      </c>
      <c r="B366" s="2"/>
      <c r="C366" s="2"/>
      <c r="D366" s="8">
        <f>VLOOKUP(A366,[1]General!$A:$J,7,0)</f>
        <v>20</v>
      </c>
      <c r="E366" s="3"/>
      <c r="F366" s="6">
        <f t="shared" si="22"/>
        <v>40</v>
      </c>
      <c r="G366" s="6">
        <f t="shared" si="23"/>
        <v>80</v>
      </c>
      <c r="H366" s="6">
        <f t="shared" si="24"/>
        <v>40</v>
      </c>
      <c r="I366" s="6">
        <f t="shared" si="25"/>
        <v>40</v>
      </c>
      <c r="J366" s="8" t="str">
        <f>VLOOKUP($A366,[1]General!$A:$C,2,0)</f>
        <v>Portrait of  John Colet, Dean of St Paul's by Hans Holbein 1812</v>
      </c>
      <c r="K366" s="8" t="str">
        <f>VLOOKUP($A366,[1]General!$A:$C,2,0)</f>
        <v>Portrait of  John Colet, Dean of St Paul's by Hans Holbein 1812</v>
      </c>
      <c r="L366" s="2"/>
      <c r="M366" s="2"/>
      <c r="N366" s="8" t="str">
        <f>VLOOKUP($A366,[1]General!$A:$I,9,0)</f>
        <v>The print is in excellent condition - please inspect the image carefully for any age related marks</v>
      </c>
      <c r="O366" s="2"/>
      <c r="P366" s="2"/>
      <c r="Q366" s="2"/>
      <c r="R366" s="2"/>
      <c r="S366" s="2"/>
      <c r="T366" s="2"/>
      <c r="U366" s="2"/>
      <c r="V366" s="5" t="s">
        <v>61</v>
      </c>
      <c r="W366" s="2"/>
      <c r="X366" s="2"/>
      <c r="Y366" s="2"/>
      <c r="Z366" s="2"/>
      <c r="AA366" s="2"/>
      <c r="AB366" s="2" t="s">
        <v>47</v>
      </c>
      <c r="AC366" s="2"/>
      <c r="AD366" s="2" t="s">
        <v>48</v>
      </c>
      <c r="AE366" s="2"/>
      <c r="AF366" s="2"/>
      <c r="AG366" s="2"/>
      <c r="AH366" s="2" t="s">
        <v>49</v>
      </c>
      <c r="AI366" s="2"/>
      <c r="AJ366" s="2"/>
      <c r="AK366" s="2" t="s">
        <v>49</v>
      </c>
      <c r="AL366" s="2" t="s">
        <v>49</v>
      </c>
      <c r="AM366" s="2" t="s">
        <v>49</v>
      </c>
      <c r="AN366" s="2" t="s">
        <v>49</v>
      </c>
      <c r="AO366" s="2" t="s">
        <v>49</v>
      </c>
      <c r="AP366" s="2" t="s">
        <v>49</v>
      </c>
      <c r="AQ366" s="2"/>
      <c r="AR366" s="2"/>
      <c r="AS366" s="2"/>
      <c r="AT366" s="2"/>
      <c r="AU366" s="2"/>
    </row>
    <row r="367" spans="1:47" ht="15" customHeight="1" x14ac:dyDescent="0.25">
      <c r="A367" s="10">
        <v>134177</v>
      </c>
      <c r="B367" s="2"/>
      <c r="C367" s="2"/>
      <c r="D367" s="8">
        <f>VLOOKUP(A367,[1]General!$A:$J,7,0)</f>
        <v>20</v>
      </c>
      <c r="E367" s="3"/>
      <c r="F367" s="6">
        <f t="shared" si="22"/>
        <v>40</v>
      </c>
      <c r="G367" s="6">
        <f t="shared" si="23"/>
        <v>80</v>
      </c>
      <c r="H367" s="6">
        <f t="shared" si="24"/>
        <v>40</v>
      </c>
      <c r="I367" s="6">
        <f t="shared" si="25"/>
        <v>40</v>
      </c>
      <c r="J367" s="8" t="str">
        <f>VLOOKUP($A367,[1]General!$A:$C,2,0)</f>
        <v>Portrait of Edward, Lord Clinton by Hans Holbein 1812</v>
      </c>
      <c r="K367" s="8" t="str">
        <f>VLOOKUP($A367,[1]General!$A:$C,2,0)</f>
        <v>Portrait of Edward, Lord Clinton by Hans Holbein 1812</v>
      </c>
      <c r="L367" s="2"/>
      <c r="M367" s="2"/>
      <c r="N367" s="8" t="str">
        <f>VLOOKUP($A367,[1]General!$A:$I,9,0)</f>
        <v>The print is in excellent condition - please inspect the image carefully for any age related marks</v>
      </c>
      <c r="O367" s="2"/>
      <c r="P367" s="2"/>
      <c r="Q367" s="2"/>
      <c r="R367" s="2"/>
      <c r="S367" s="2"/>
      <c r="T367" s="2"/>
      <c r="U367" s="2"/>
      <c r="V367" s="5" t="s">
        <v>64</v>
      </c>
      <c r="W367" s="2"/>
      <c r="X367" s="2"/>
      <c r="Y367" s="2"/>
      <c r="Z367" s="2"/>
      <c r="AA367" s="2"/>
      <c r="AB367" s="2" t="s">
        <v>47</v>
      </c>
      <c r="AC367" s="2"/>
      <c r="AD367" s="2" t="s">
        <v>48</v>
      </c>
      <c r="AE367" s="2"/>
      <c r="AF367" s="2"/>
      <c r="AG367" s="2"/>
      <c r="AH367" s="2" t="s">
        <v>49</v>
      </c>
      <c r="AI367" s="2"/>
      <c r="AJ367" s="2"/>
      <c r="AK367" s="2" t="s">
        <v>49</v>
      </c>
      <c r="AL367" s="2" t="s">
        <v>49</v>
      </c>
      <c r="AM367" s="2" t="s">
        <v>49</v>
      </c>
      <c r="AN367" s="2" t="s">
        <v>49</v>
      </c>
      <c r="AO367" s="2" t="s">
        <v>49</v>
      </c>
      <c r="AP367" s="2" t="s">
        <v>49</v>
      </c>
      <c r="AQ367" s="2"/>
      <c r="AR367" s="2"/>
      <c r="AS367" s="2"/>
      <c r="AT367" s="2"/>
      <c r="AU367" s="2"/>
    </row>
    <row r="368" spans="1:47" ht="15" customHeight="1" x14ac:dyDescent="0.25">
      <c r="A368" s="10">
        <v>134178</v>
      </c>
      <c r="B368" s="2"/>
      <c r="C368" s="2"/>
      <c r="D368" s="8">
        <f>VLOOKUP(A368,[1]General!$A:$J,7,0)</f>
        <v>20</v>
      </c>
      <c r="E368" s="3"/>
      <c r="F368" s="6">
        <f t="shared" si="22"/>
        <v>40</v>
      </c>
      <c r="G368" s="6">
        <f t="shared" si="23"/>
        <v>80</v>
      </c>
      <c r="H368" s="6">
        <f t="shared" si="24"/>
        <v>40</v>
      </c>
      <c r="I368" s="6">
        <f t="shared" si="25"/>
        <v>40</v>
      </c>
      <c r="J368" s="8" t="str">
        <f>VLOOKUP($A368,[1]General!$A:$C,2,0)</f>
        <v>Portrait of Mother Jak, nurse to Edward VI by Hans Holbein 1812</v>
      </c>
      <c r="K368" s="8" t="str">
        <f>VLOOKUP($A368,[1]General!$A:$C,2,0)</f>
        <v>Portrait of Mother Jak, nurse to Edward VI by Hans Holbein 1812</v>
      </c>
      <c r="L368" s="2"/>
      <c r="M368" s="2"/>
      <c r="N368" s="8" t="str">
        <f>VLOOKUP($A368,[1]General!$A:$I,9,0)</f>
        <v>The print is in excellent condition - please inspect the image carefully for any age related marks</v>
      </c>
      <c r="O368" s="2"/>
      <c r="P368" s="2"/>
      <c r="Q368" s="2"/>
      <c r="R368" s="2"/>
      <c r="S368" s="2"/>
      <c r="T368" s="2"/>
      <c r="U368" s="2"/>
      <c r="V368" s="5" t="s">
        <v>64</v>
      </c>
      <c r="W368" s="2"/>
      <c r="X368" s="2"/>
      <c r="Y368" s="2"/>
      <c r="Z368" s="2"/>
      <c r="AA368" s="2"/>
      <c r="AB368" s="2" t="s">
        <v>47</v>
      </c>
      <c r="AC368" s="2"/>
      <c r="AD368" s="2" t="s">
        <v>48</v>
      </c>
      <c r="AE368" s="2"/>
      <c r="AF368" s="2"/>
      <c r="AG368" s="2"/>
      <c r="AH368" s="2" t="s">
        <v>49</v>
      </c>
      <c r="AI368" s="2"/>
      <c r="AJ368" s="2"/>
      <c r="AK368" s="2" t="s">
        <v>49</v>
      </c>
      <c r="AL368" s="2" t="s">
        <v>49</v>
      </c>
      <c r="AM368" s="2" t="s">
        <v>49</v>
      </c>
      <c r="AN368" s="2" t="s">
        <v>49</v>
      </c>
      <c r="AO368" s="2" t="s">
        <v>49</v>
      </c>
      <c r="AP368" s="2" t="s">
        <v>49</v>
      </c>
      <c r="AQ368" s="2"/>
      <c r="AR368" s="2"/>
      <c r="AS368" s="2"/>
      <c r="AT368" s="2"/>
      <c r="AU368" s="2"/>
    </row>
    <row r="369" spans="1:47" ht="15" customHeight="1" x14ac:dyDescent="0.25">
      <c r="A369" s="10">
        <v>134179</v>
      </c>
      <c r="B369" s="2"/>
      <c r="C369" s="2"/>
      <c r="D369" s="8">
        <f>VLOOKUP(A369,[1]General!$A:$J,7,0)</f>
        <v>20</v>
      </c>
      <c r="E369" s="3"/>
      <c r="F369" s="6">
        <f t="shared" si="22"/>
        <v>40</v>
      </c>
      <c r="G369" s="6">
        <f t="shared" si="23"/>
        <v>80</v>
      </c>
      <c r="H369" s="6">
        <f t="shared" si="24"/>
        <v>40</v>
      </c>
      <c r="I369" s="6">
        <f t="shared" si="25"/>
        <v>40</v>
      </c>
      <c r="J369" s="8" t="str">
        <f>VLOOKUP($A369,[1]General!$A:$C,2,0)</f>
        <v>Portrait of Nicholas Borbonius by Hans Holbein 1812</v>
      </c>
      <c r="K369" s="8" t="str">
        <f>VLOOKUP($A369,[1]General!$A:$C,2,0)</f>
        <v>Portrait of Nicholas Borbonius by Hans Holbein 1812</v>
      </c>
      <c r="L369" s="2"/>
      <c r="M369" s="2"/>
      <c r="N369" s="8" t="str">
        <f>VLOOKUP($A369,[1]General!$A:$I,9,0)</f>
        <v>The print is in excellent condition - please inspect the image carefully for any age related marks</v>
      </c>
      <c r="O369" s="2"/>
      <c r="P369" s="2"/>
      <c r="Q369" s="2"/>
      <c r="R369" s="2"/>
      <c r="S369" s="2"/>
      <c r="T369" s="2"/>
      <c r="U369" s="2"/>
      <c r="V369" s="5" t="s">
        <v>64</v>
      </c>
      <c r="W369" s="2"/>
      <c r="X369" s="2"/>
      <c r="Y369" s="2"/>
      <c r="Z369" s="2"/>
      <c r="AA369" s="2"/>
      <c r="AB369" s="2" t="s">
        <v>47</v>
      </c>
      <c r="AC369" s="2"/>
      <c r="AD369" s="2" t="s">
        <v>48</v>
      </c>
      <c r="AE369" s="2"/>
      <c r="AF369" s="2"/>
      <c r="AG369" s="2"/>
      <c r="AH369" s="2" t="s">
        <v>49</v>
      </c>
      <c r="AI369" s="2"/>
      <c r="AJ369" s="2"/>
      <c r="AK369" s="2" t="s">
        <v>49</v>
      </c>
      <c r="AL369" s="2" t="s">
        <v>49</v>
      </c>
      <c r="AM369" s="2" t="s">
        <v>49</v>
      </c>
      <c r="AN369" s="2" t="s">
        <v>49</v>
      </c>
      <c r="AO369" s="2" t="s">
        <v>49</v>
      </c>
      <c r="AP369" s="2" t="s">
        <v>49</v>
      </c>
      <c r="AQ369" s="2"/>
      <c r="AR369" s="2"/>
      <c r="AS369" s="2"/>
      <c r="AT369" s="2"/>
      <c r="AU369" s="2"/>
    </row>
    <row r="370" spans="1:47" ht="15" customHeight="1" x14ac:dyDescent="0.25">
      <c r="A370" s="10">
        <v>134180</v>
      </c>
      <c r="B370" s="2"/>
      <c r="C370" s="2"/>
      <c r="D370" s="8">
        <f>VLOOKUP(A370,[1]General!$A:$J,7,0)</f>
        <v>30</v>
      </c>
      <c r="E370" s="4"/>
      <c r="F370" s="6">
        <f t="shared" si="22"/>
        <v>60</v>
      </c>
      <c r="G370" s="6">
        <f t="shared" si="23"/>
        <v>120</v>
      </c>
      <c r="H370" s="6">
        <f t="shared" si="24"/>
        <v>60</v>
      </c>
      <c r="I370" s="6">
        <f t="shared" si="25"/>
        <v>60</v>
      </c>
      <c r="J370" s="8" t="str">
        <f>VLOOKUP($A370,[1]General!$A:$C,2,0)</f>
        <v>Portrait of Edward, Prince of Wales by Hans Holbein 1812</v>
      </c>
      <c r="K370" s="8" t="str">
        <f>VLOOKUP($A370,[1]General!$A:$C,2,0)</f>
        <v>Portrait of Edward, Prince of Wales by Hans Holbein 1812</v>
      </c>
      <c r="L370" s="2"/>
      <c r="M370" s="2"/>
      <c r="N370" s="8" t="str">
        <f>VLOOKUP($A370,[1]General!$A:$I,9,0)</f>
        <v>The print is in excellent condition - please inspect the image carefully for any age related marks</v>
      </c>
      <c r="O370" s="2"/>
      <c r="P370" s="2"/>
      <c r="Q370" s="2"/>
      <c r="R370" s="2"/>
      <c r="S370" s="2"/>
      <c r="T370" s="2"/>
      <c r="U370" s="2"/>
      <c r="V370" s="5" t="s">
        <v>64</v>
      </c>
      <c r="W370" s="2"/>
      <c r="X370" s="2"/>
      <c r="Y370" s="2"/>
      <c r="Z370" s="2"/>
      <c r="AA370" s="2"/>
      <c r="AB370" s="2" t="s">
        <v>47</v>
      </c>
      <c r="AC370" s="2"/>
      <c r="AD370" s="2" t="s">
        <v>48</v>
      </c>
      <c r="AE370" s="2"/>
      <c r="AF370" s="2"/>
      <c r="AG370" s="2"/>
      <c r="AH370" s="2" t="s">
        <v>49</v>
      </c>
      <c r="AI370" s="2"/>
      <c r="AJ370" s="2"/>
      <c r="AK370" s="2" t="s">
        <v>49</v>
      </c>
      <c r="AL370" s="2" t="s">
        <v>49</v>
      </c>
      <c r="AM370" s="2" t="s">
        <v>49</v>
      </c>
      <c r="AN370" s="2" t="s">
        <v>49</v>
      </c>
      <c r="AO370" s="2" t="s">
        <v>49</v>
      </c>
      <c r="AP370" s="2" t="s">
        <v>49</v>
      </c>
      <c r="AQ370" s="2"/>
      <c r="AR370" s="2"/>
      <c r="AS370" s="2"/>
      <c r="AT370" s="2"/>
      <c r="AU370" s="2"/>
    </row>
    <row r="371" spans="1:47" ht="15" customHeight="1" x14ac:dyDescent="0.25">
      <c r="A371" s="10">
        <v>134850</v>
      </c>
      <c r="B371" s="2"/>
      <c r="C371" s="2"/>
      <c r="D371" s="8">
        <f>VLOOKUP(A371,[1]General!$A:$J,7,0)</f>
        <v>5</v>
      </c>
      <c r="E371" s="4"/>
      <c r="F371" s="6">
        <f t="shared" si="22"/>
        <v>10</v>
      </c>
      <c r="G371" s="6">
        <f t="shared" si="23"/>
        <v>20</v>
      </c>
      <c r="H371" s="6">
        <f t="shared" si="24"/>
        <v>10</v>
      </c>
      <c r="I371" s="6">
        <f t="shared" si="25"/>
        <v>10</v>
      </c>
      <c r="J371" s="8" t="str">
        <f>VLOOKUP($A371,[1]General!$A:$C,2,0)</f>
        <v>John Opie &amp; AW Callcott - Etching by John Young 1821</v>
      </c>
      <c r="K371" s="8" t="str">
        <f>VLOOKUP($A371,[1]General!$A:$C,2,0)</f>
        <v>John Opie &amp; AW Callcott - Etching by John Young 1821</v>
      </c>
      <c r="L371" s="2"/>
      <c r="M371" s="2"/>
      <c r="N371" s="8" t="str">
        <f>VLOOKUP($A371,[1]General!$A:$I,9,0)</f>
        <v>The print is in excellent condition - please inspect the image carefully for any age related marks</v>
      </c>
      <c r="O371" s="2"/>
      <c r="P371" s="2"/>
      <c r="Q371" s="2"/>
      <c r="R371" s="2"/>
      <c r="S371" s="2"/>
      <c r="T371" s="2"/>
      <c r="U371" s="2"/>
      <c r="V371" s="5" t="s">
        <v>64</v>
      </c>
      <c r="W371" s="2"/>
      <c r="X371" s="2"/>
      <c r="Y371" s="2"/>
      <c r="Z371" s="2"/>
      <c r="AA371" s="2"/>
      <c r="AB371" s="2" t="s">
        <v>47</v>
      </c>
      <c r="AC371" s="2"/>
      <c r="AD371" s="2" t="s">
        <v>48</v>
      </c>
      <c r="AE371" s="2"/>
      <c r="AF371" s="2"/>
      <c r="AG371" s="2"/>
      <c r="AH371" s="2" t="s">
        <v>49</v>
      </c>
      <c r="AI371" s="2"/>
      <c r="AJ371" s="2"/>
      <c r="AK371" s="2" t="s">
        <v>49</v>
      </c>
      <c r="AL371" s="2" t="s">
        <v>49</v>
      </c>
      <c r="AM371" s="2" t="s">
        <v>49</v>
      </c>
      <c r="AN371" s="2" t="s">
        <v>49</v>
      </c>
      <c r="AO371" s="2" t="s">
        <v>49</v>
      </c>
      <c r="AP371" s="2" t="s">
        <v>49</v>
      </c>
      <c r="AQ371" s="2"/>
      <c r="AR371" s="2"/>
      <c r="AS371" s="2"/>
      <c r="AT371" s="2"/>
      <c r="AU371" s="2"/>
    </row>
    <row r="372" spans="1:47" ht="15" customHeight="1" x14ac:dyDescent="0.25">
      <c r="A372" s="10">
        <v>134860</v>
      </c>
      <c r="B372" s="2"/>
      <c r="C372" s="2"/>
      <c r="D372" s="8">
        <f>VLOOKUP(A372,[1]General!$A:$J,7,0)</f>
        <v>5</v>
      </c>
      <c r="E372" s="4"/>
      <c r="F372" s="6">
        <f t="shared" si="22"/>
        <v>10</v>
      </c>
      <c r="G372" s="6">
        <f t="shared" si="23"/>
        <v>20</v>
      </c>
      <c r="H372" s="6">
        <f t="shared" si="24"/>
        <v>10</v>
      </c>
      <c r="I372" s="6">
        <f t="shared" si="25"/>
        <v>10</v>
      </c>
      <c r="J372" s="8" t="str">
        <f>VLOOKUP($A372,[1]General!$A:$C,2,0)</f>
        <v>JMW Turner - Etching by John Young 1821</v>
      </c>
      <c r="K372" s="8" t="str">
        <f>VLOOKUP($A372,[1]General!$A:$C,2,0)</f>
        <v>JMW Turner - Etching by John Young 1821</v>
      </c>
      <c r="L372" s="2"/>
      <c r="M372" s="2"/>
      <c r="N372" s="8" t="str">
        <f>VLOOKUP($A372,[1]General!$A:$I,9,0)</f>
        <v>The print is in excellent condition - please inspect the image carefully for any age related marks</v>
      </c>
      <c r="O372" s="2"/>
      <c r="P372" s="2"/>
      <c r="Q372" s="2"/>
      <c r="R372" s="2"/>
      <c r="S372" s="2"/>
      <c r="T372" s="2"/>
      <c r="U372" s="2"/>
      <c r="V372" s="5" t="s">
        <v>64</v>
      </c>
      <c r="W372" s="2"/>
      <c r="X372" s="2"/>
      <c r="Y372" s="2"/>
      <c r="Z372" s="2"/>
      <c r="AA372" s="2"/>
      <c r="AB372" s="2" t="s">
        <v>47</v>
      </c>
      <c r="AC372" s="2"/>
      <c r="AD372" s="2" t="s">
        <v>48</v>
      </c>
      <c r="AE372" s="2"/>
      <c r="AF372" s="2"/>
      <c r="AG372" s="2"/>
      <c r="AH372" s="2" t="s">
        <v>49</v>
      </c>
      <c r="AI372" s="2"/>
      <c r="AJ372" s="2"/>
      <c r="AK372" s="2" t="s">
        <v>49</v>
      </c>
      <c r="AL372" s="2" t="s">
        <v>49</v>
      </c>
      <c r="AM372" s="2" t="s">
        <v>49</v>
      </c>
      <c r="AN372" s="2" t="s">
        <v>49</v>
      </c>
      <c r="AO372" s="2" t="s">
        <v>49</v>
      </c>
      <c r="AP372" s="2" t="s">
        <v>49</v>
      </c>
      <c r="AQ372" s="2"/>
      <c r="AR372" s="2"/>
      <c r="AS372" s="2"/>
      <c r="AT372" s="2"/>
      <c r="AU372" s="2"/>
    </row>
    <row r="373" spans="1:47" ht="15" customHeight="1" x14ac:dyDescent="0.25">
      <c r="A373" s="10">
        <v>134870</v>
      </c>
      <c r="B373" s="2"/>
      <c r="C373" s="2"/>
      <c r="D373" s="8">
        <f>VLOOKUP(A373,[1]General!$A:$J,7,0)</f>
        <v>5</v>
      </c>
      <c r="E373" s="4"/>
      <c r="F373" s="6">
        <f t="shared" si="22"/>
        <v>10</v>
      </c>
      <c r="G373" s="6">
        <f t="shared" si="23"/>
        <v>20</v>
      </c>
      <c r="H373" s="6">
        <f t="shared" si="24"/>
        <v>10</v>
      </c>
      <c r="I373" s="6">
        <f t="shared" si="25"/>
        <v>10</v>
      </c>
      <c r="J373" s="8" t="str">
        <f>VLOOKUP($A373,[1]General!$A:$C,2,0)</f>
        <v xml:space="preserve"> James Northcote &amp; James Ward- Etching by John Young 1821</v>
      </c>
      <c r="K373" s="8" t="str">
        <f>VLOOKUP($A373,[1]General!$A:$C,2,0)</f>
        <v xml:space="preserve"> James Northcote &amp; James Ward- Etching by John Young 1821</v>
      </c>
      <c r="L373" s="2"/>
      <c r="M373" s="2"/>
      <c r="N373" s="8" t="str">
        <f>VLOOKUP($A373,[1]General!$A:$I,9,0)</f>
        <v>The print is in excellent condition - please inspect the image carefully for any age related marks</v>
      </c>
      <c r="O373" s="2"/>
      <c r="P373" s="2"/>
      <c r="Q373" s="2"/>
      <c r="R373" s="2"/>
      <c r="S373" s="2"/>
      <c r="T373" s="2"/>
      <c r="U373" s="2"/>
      <c r="V373" s="5" t="s">
        <v>64</v>
      </c>
      <c r="W373" s="2"/>
      <c r="X373" s="2"/>
      <c r="Y373" s="2"/>
      <c r="Z373" s="2"/>
      <c r="AA373" s="2"/>
      <c r="AB373" s="2" t="s">
        <v>47</v>
      </c>
      <c r="AC373" s="2"/>
      <c r="AD373" s="2" t="s">
        <v>48</v>
      </c>
      <c r="AE373" s="2"/>
      <c r="AF373" s="2"/>
      <c r="AG373" s="2"/>
      <c r="AH373" s="2" t="s">
        <v>49</v>
      </c>
      <c r="AI373" s="2"/>
      <c r="AJ373" s="2"/>
      <c r="AK373" s="2" t="s">
        <v>49</v>
      </c>
      <c r="AL373" s="2" t="s">
        <v>49</v>
      </c>
      <c r="AM373" s="2" t="s">
        <v>49</v>
      </c>
      <c r="AN373" s="2" t="s">
        <v>49</v>
      </c>
      <c r="AO373" s="2" t="s">
        <v>49</v>
      </c>
      <c r="AP373" s="2" t="s">
        <v>49</v>
      </c>
      <c r="AQ373" s="2"/>
      <c r="AR373" s="2"/>
      <c r="AS373" s="2"/>
      <c r="AT373" s="2"/>
      <c r="AU373" s="2"/>
    </row>
    <row r="374" spans="1:47" ht="15" customHeight="1" x14ac:dyDescent="0.25">
      <c r="A374" s="10">
        <v>134880</v>
      </c>
      <c r="B374" s="2"/>
      <c r="C374" s="2"/>
      <c r="D374" s="8">
        <f>VLOOKUP(A374,[1]General!$A:$J,7,0)</f>
        <v>5</v>
      </c>
      <c r="E374" s="4"/>
      <c r="F374" s="6">
        <f t="shared" si="22"/>
        <v>10</v>
      </c>
      <c r="G374" s="6">
        <f t="shared" si="23"/>
        <v>20</v>
      </c>
      <c r="H374" s="6">
        <f t="shared" si="24"/>
        <v>10</v>
      </c>
      <c r="I374" s="6">
        <f t="shared" si="25"/>
        <v>10</v>
      </c>
      <c r="J374" s="8" t="str">
        <f>VLOOKUP($A374,[1]General!$A:$C,2,0)</f>
        <v xml:space="preserve"> James Northcote, Williamson &amp; George Barret - Etching by John Young 1821</v>
      </c>
      <c r="K374" s="8" t="str">
        <f>VLOOKUP($A374,[1]General!$A:$C,2,0)</f>
        <v xml:space="preserve"> James Northcote, Williamson &amp; George Barret - Etching by John Young 1821</v>
      </c>
      <c r="L374" s="2"/>
      <c r="M374" s="2"/>
      <c r="N374" s="8" t="str">
        <f>VLOOKUP($A374,[1]General!$A:$I,9,0)</f>
        <v>The print is in excellent condition - please inspect the image carefully for any age related marks</v>
      </c>
      <c r="O374" s="2"/>
      <c r="P374" s="2"/>
      <c r="Q374" s="2"/>
      <c r="R374" s="2"/>
      <c r="S374" s="2"/>
      <c r="T374" s="2"/>
      <c r="U374" s="2"/>
      <c r="V374" s="5" t="s">
        <v>64</v>
      </c>
      <c r="W374" s="2"/>
      <c r="X374" s="2"/>
      <c r="Y374" s="2"/>
      <c r="Z374" s="2"/>
      <c r="AA374" s="2"/>
      <c r="AB374" s="2" t="s">
        <v>47</v>
      </c>
      <c r="AC374" s="2"/>
      <c r="AD374" s="2" t="s">
        <v>48</v>
      </c>
      <c r="AE374" s="2"/>
      <c r="AF374" s="2"/>
      <c r="AG374" s="2"/>
      <c r="AH374" s="2" t="s">
        <v>49</v>
      </c>
      <c r="AI374" s="2"/>
      <c r="AJ374" s="2"/>
      <c r="AK374" s="2" t="s">
        <v>49</v>
      </c>
      <c r="AL374" s="2" t="s">
        <v>49</v>
      </c>
      <c r="AM374" s="2" t="s">
        <v>49</v>
      </c>
      <c r="AN374" s="2" t="s">
        <v>49</v>
      </c>
      <c r="AO374" s="2" t="s">
        <v>49</v>
      </c>
      <c r="AP374" s="2" t="s">
        <v>49</v>
      </c>
      <c r="AQ374" s="2"/>
      <c r="AR374" s="2"/>
      <c r="AS374" s="2"/>
      <c r="AT374" s="2"/>
      <c r="AU374" s="2"/>
    </row>
    <row r="375" spans="1:47" ht="15" customHeight="1" x14ac:dyDescent="0.25">
      <c r="A375" s="10">
        <v>134890</v>
      </c>
      <c r="B375" s="2"/>
      <c r="C375" s="2"/>
      <c r="D375" s="8">
        <f>VLOOKUP(A375,[1]General!$A:$J,7,0)</f>
        <v>5</v>
      </c>
      <c r="E375" s="4"/>
      <c r="F375" s="6">
        <f t="shared" si="22"/>
        <v>10</v>
      </c>
      <c r="G375" s="6">
        <f t="shared" si="23"/>
        <v>20</v>
      </c>
      <c r="H375" s="6">
        <f t="shared" si="24"/>
        <v>10</v>
      </c>
      <c r="I375" s="6">
        <f t="shared" si="25"/>
        <v>10</v>
      </c>
      <c r="J375" s="8" t="str">
        <f>VLOOKUP($A375,[1]General!$A:$C,2,0)</f>
        <v>AW Callcott - Etching by John Young 1821</v>
      </c>
      <c r="K375" s="8" t="str">
        <f>VLOOKUP($A375,[1]General!$A:$C,2,0)</f>
        <v>AW Callcott - Etching by John Young 1821</v>
      </c>
      <c r="L375" s="2"/>
      <c r="M375" s="2"/>
      <c r="N375" s="8" t="str">
        <f>VLOOKUP($A375,[1]General!$A:$I,9,0)</f>
        <v>The print is in excellent condition - please inspect the image carefully for any age related marks</v>
      </c>
      <c r="O375" s="2"/>
      <c r="P375" s="2"/>
      <c r="Q375" s="2"/>
      <c r="R375" s="2"/>
      <c r="S375" s="2"/>
      <c r="T375" s="2"/>
      <c r="U375" s="2"/>
      <c r="V375" s="5" t="s">
        <v>64</v>
      </c>
      <c r="W375" s="2"/>
      <c r="X375" s="2"/>
      <c r="Y375" s="2"/>
      <c r="Z375" s="2"/>
      <c r="AA375" s="2"/>
      <c r="AB375" s="2" t="s">
        <v>47</v>
      </c>
      <c r="AC375" s="2"/>
      <c r="AD375" s="2" t="s">
        <v>48</v>
      </c>
      <c r="AE375" s="2"/>
      <c r="AF375" s="2"/>
      <c r="AG375" s="2"/>
      <c r="AH375" s="2" t="s">
        <v>49</v>
      </c>
      <c r="AI375" s="2"/>
      <c r="AJ375" s="2"/>
      <c r="AK375" s="2" t="s">
        <v>49</v>
      </c>
      <c r="AL375" s="2" t="s">
        <v>49</v>
      </c>
      <c r="AM375" s="2" t="s">
        <v>49</v>
      </c>
      <c r="AN375" s="2" t="s">
        <v>49</v>
      </c>
      <c r="AO375" s="2" t="s">
        <v>49</v>
      </c>
      <c r="AP375" s="2" t="s">
        <v>49</v>
      </c>
      <c r="AQ375" s="2"/>
      <c r="AR375" s="2"/>
      <c r="AS375" s="2"/>
      <c r="AT375" s="2"/>
      <c r="AU375" s="2"/>
    </row>
    <row r="376" spans="1:47" ht="15" customHeight="1" x14ac:dyDescent="0.25">
      <c r="A376" s="10">
        <v>134900</v>
      </c>
      <c r="B376" s="2"/>
      <c r="C376" s="2"/>
      <c r="D376" s="8">
        <f>VLOOKUP(A376,[1]General!$A:$J,7,0)</f>
        <v>5</v>
      </c>
      <c r="E376" s="4"/>
      <c r="F376" s="6">
        <f t="shared" si="22"/>
        <v>10</v>
      </c>
      <c r="G376" s="6">
        <f t="shared" si="23"/>
        <v>20</v>
      </c>
      <c r="H376" s="6">
        <f t="shared" si="24"/>
        <v>10</v>
      </c>
      <c r="I376" s="6">
        <f t="shared" si="25"/>
        <v>10</v>
      </c>
      <c r="J376" s="8" t="str">
        <f>VLOOKUP($A376,[1]General!$A:$C,2,0)</f>
        <v>George Romney &amp; James Northcote - Etching by John Young 1821</v>
      </c>
      <c r="K376" s="8" t="str">
        <f>VLOOKUP($A376,[1]General!$A:$C,2,0)</f>
        <v>George Romney &amp; James Northcote - Etching by John Young 1821</v>
      </c>
      <c r="L376" s="2"/>
      <c r="M376" s="2"/>
      <c r="N376" s="8" t="str">
        <f>VLOOKUP($A376,[1]General!$A:$I,9,0)</f>
        <v>The print is in excellent condition - please inspect the image carefully for any age related marks</v>
      </c>
      <c r="O376" s="2"/>
      <c r="P376" s="2"/>
      <c r="Q376" s="2"/>
      <c r="R376" s="2"/>
      <c r="S376" s="2"/>
      <c r="T376" s="2"/>
      <c r="U376" s="2"/>
      <c r="V376" s="5" t="s">
        <v>64</v>
      </c>
      <c r="W376" s="2"/>
      <c r="X376" s="2"/>
      <c r="Y376" s="2"/>
      <c r="Z376" s="2"/>
      <c r="AA376" s="2"/>
      <c r="AB376" s="2" t="s">
        <v>47</v>
      </c>
      <c r="AC376" s="2"/>
      <c r="AD376" s="2" t="s">
        <v>48</v>
      </c>
      <c r="AE376" s="2"/>
      <c r="AF376" s="2"/>
      <c r="AG376" s="2"/>
      <c r="AH376" s="2" t="s">
        <v>49</v>
      </c>
      <c r="AI376" s="2"/>
      <c r="AJ376" s="2"/>
      <c r="AK376" s="2" t="s">
        <v>49</v>
      </c>
      <c r="AL376" s="2" t="s">
        <v>49</v>
      </c>
      <c r="AM376" s="2" t="s">
        <v>49</v>
      </c>
      <c r="AN376" s="2" t="s">
        <v>49</v>
      </c>
      <c r="AO376" s="2" t="s">
        <v>49</v>
      </c>
      <c r="AP376" s="2" t="s">
        <v>49</v>
      </c>
      <c r="AQ376" s="2"/>
      <c r="AR376" s="2"/>
      <c r="AS376" s="2"/>
      <c r="AT376" s="2"/>
      <c r="AU376" s="2"/>
    </row>
    <row r="377" spans="1:47" ht="15" customHeight="1" x14ac:dyDescent="0.25">
      <c r="A377" s="10">
        <v>134910</v>
      </c>
      <c r="B377" s="2"/>
      <c r="C377" s="2"/>
      <c r="D377" s="8">
        <f>VLOOKUP(A377,[1]General!$A:$J,7,0)</f>
        <v>5</v>
      </c>
      <c r="E377" s="4"/>
      <c r="F377" s="6">
        <f t="shared" ref="F377:F440" si="26">D377*2</f>
        <v>10</v>
      </c>
      <c r="G377" s="6">
        <f t="shared" ref="G377:G440" si="27">F377*2</f>
        <v>20</v>
      </c>
      <c r="H377" s="6">
        <f t="shared" si="24"/>
        <v>10</v>
      </c>
      <c r="I377" s="6">
        <f t="shared" si="25"/>
        <v>10</v>
      </c>
      <c r="J377" s="8" t="str">
        <f>VLOOKUP($A377,[1]General!$A:$C,2,0)</f>
        <v>JMW Turner - Etching by John Young 1821</v>
      </c>
      <c r="K377" s="8" t="str">
        <f>VLOOKUP($A377,[1]General!$A:$C,2,0)</f>
        <v>JMW Turner - Etching by John Young 1821</v>
      </c>
      <c r="L377" s="2"/>
      <c r="M377" s="2"/>
      <c r="N377" s="8" t="str">
        <f>VLOOKUP($A377,[1]General!$A:$I,9,0)</f>
        <v>The print is in excellent condition - please inspect the image carefully for any age related marks</v>
      </c>
      <c r="O377" s="2"/>
      <c r="P377" s="2"/>
      <c r="Q377" s="2"/>
      <c r="R377" s="2"/>
      <c r="S377" s="2"/>
      <c r="T377" s="2"/>
      <c r="U377" s="2"/>
      <c r="V377" s="5" t="s">
        <v>64</v>
      </c>
      <c r="W377" s="2"/>
      <c r="X377" s="2"/>
      <c r="Y377" s="2"/>
      <c r="Z377" s="2"/>
      <c r="AA377" s="2"/>
      <c r="AB377" s="2" t="s">
        <v>47</v>
      </c>
      <c r="AC377" s="2"/>
      <c r="AD377" s="2" t="s">
        <v>48</v>
      </c>
      <c r="AE377" s="2"/>
      <c r="AF377" s="2"/>
      <c r="AG377" s="2"/>
      <c r="AH377" s="2" t="s">
        <v>49</v>
      </c>
      <c r="AI377" s="2"/>
      <c r="AJ377" s="2"/>
      <c r="AK377" s="2" t="s">
        <v>49</v>
      </c>
      <c r="AL377" s="2" t="s">
        <v>49</v>
      </c>
      <c r="AM377" s="2" t="s">
        <v>49</v>
      </c>
      <c r="AN377" s="2" t="s">
        <v>49</v>
      </c>
      <c r="AO377" s="2" t="s">
        <v>49</v>
      </c>
      <c r="AP377" s="2" t="s">
        <v>49</v>
      </c>
      <c r="AQ377" s="2"/>
      <c r="AR377" s="2"/>
      <c r="AS377" s="2"/>
      <c r="AT377" s="2"/>
      <c r="AU377" s="2"/>
    </row>
    <row r="378" spans="1:47" ht="15" customHeight="1" x14ac:dyDescent="0.25">
      <c r="A378" s="10">
        <v>134920</v>
      </c>
      <c r="B378" s="2"/>
      <c r="C378" s="2"/>
      <c r="D378" s="8">
        <f>VLOOKUP(A378,[1]General!$A:$J,7,0)</f>
        <v>40</v>
      </c>
      <c r="E378" s="4"/>
      <c r="F378" s="6">
        <f t="shared" si="26"/>
        <v>80</v>
      </c>
      <c r="G378" s="6">
        <f t="shared" si="27"/>
        <v>160</v>
      </c>
      <c r="H378" s="6">
        <f t="shared" si="24"/>
        <v>80</v>
      </c>
      <c r="I378" s="6">
        <f t="shared" si="25"/>
        <v>80</v>
      </c>
      <c r="J378" s="8" t="str">
        <f>VLOOKUP($A378,[1]General!$A:$C,2,0)</f>
        <v>J Romney - Etching of Crown Prince of Sweden 1816</v>
      </c>
      <c r="K378" s="8" t="str">
        <f>VLOOKUP($A378,[1]General!$A:$C,2,0)</f>
        <v>J Romney - Etching of Crown Prince of Sweden 1816</v>
      </c>
      <c r="L378" s="2"/>
      <c r="M378" s="2"/>
      <c r="N378" s="8" t="str">
        <f>VLOOKUP($A378,[1]General!$A:$I,9,0)</f>
        <v>The print is in excellent condition - please inspect the image carefully for any age related marks</v>
      </c>
      <c r="O378" s="2"/>
      <c r="P378" s="2"/>
      <c r="Q378" s="2"/>
      <c r="R378" s="2"/>
      <c r="S378" s="2"/>
      <c r="T378" s="2"/>
      <c r="U378" s="2"/>
      <c r="V378" s="5" t="s">
        <v>64</v>
      </c>
      <c r="W378" s="2"/>
      <c r="X378" s="2"/>
      <c r="Y378" s="2"/>
      <c r="Z378" s="2"/>
      <c r="AA378" s="2"/>
      <c r="AB378" s="2" t="s">
        <v>47</v>
      </c>
      <c r="AC378" s="2"/>
      <c r="AD378" s="2" t="s">
        <v>48</v>
      </c>
      <c r="AE378" s="2"/>
      <c r="AF378" s="2"/>
      <c r="AG378" s="2"/>
      <c r="AH378" s="2" t="s">
        <v>49</v>
      </c>
      <c r="AI378" s="2"/>
      <c r="AJ378" s="2"/>
      <c r="AK378" s="2" t="s">
        <v>49</v>
      </c>
      <c r="AL378" s="2" t="s">
        <v>49</v>
      </c>
      <c r="AM378" s="2" t="s">
        <v>49</v>
      </c>
      <c r="AN378" s="2" t="s">
        <v>49</v>
      </c>
      <c r="AO378" s="2" t="s">
        <v>49</v>
      </c>
      <c r="AP378" s="2" t="s">
        <v>49</v>
      </c>
      <c r="AQ378" s="2"/>
      <c r="AR378" s="2"/>
      <c r="AS378" s="2"/>
      <c r="AT378" s="2"/>
      <c r="AU378" s="2"/>
    </row>
    <row r="379" spans="1:47" ht="15" customHeight="1" x14ac:dyDescent="0.25">
      <c r="A379" s="10">
        <v>134930</v>
      </c>
      <c r="B379" s="2"/>
      <c r="C379" s="2"/>
      <c r="D379" s="8">
        <f>VLOOKUP(A379,[1]General!$A:$J,7,0)</f>
        <v>12</v>
      </c>
      <c r="E379" s="4"/>
      <c r="F379" s="6">
        <f t="shared" si="26"/>
        <v>24</v>
      </c>
      <c r="G379" s="6">
        <f t="shared" si="27"/>
        <v>48</v>
      </c>
      <c r="H379" s="6">
        <f t="shared" si="24"/>
        <v>24</v>
      </c>
      <c r="I379" s="6">
        <f t="shared" si="25"/>
        <v>24</v>
      </c>
      <c r="J379" s="8" t="str">
        <f>VLOOKUP($A379,[1]General!$A:$C,2,0)</f>
        <v>A Wahlen - Woodcut engraving of Turkish woman 1843</v>
      </c>
      <c r="K379" s="8" t="str">
        <f>VLOOKUP($A379,[1]General!$A:$C,2,0)</f>
        <v>A Wahlen - Woodcut engraving of Turkish woman 1843</v>
      </c>
      <c r="L379" s="2"/>
      <c r="M379" s="2"/>
      <c r="N379" s="8" t="str">
        <f>VLOOKUP($A379,[1]General!$A:$I,9,0)</f>
        <v>Very good with slight toning to paper - please check image for any age-related marks</v>
      </c>
      <c r="O379" s="2"/>
      <c r="P379" s="2"/>
      <c r="Q379" s="2"/>
      <c r="R379" s="2"/>
      <c r="S379" s="2"/>
      <c r="T379" s="2"/>
      <c r="U379" s="2"/>
      <c r="V379" s="5" t="s">
        <v>64</v>
      </c>
      <c r="W379" s="2"/>
      <c r="X379" s="2"/>
      <c r="Y379" s="2"/>
      <c r="Z379" s="2"/>
      <c r="AA379" s="2"/>
      <c r="AB379" s="2" t="s">
        <v>47</v>
      </c>
      <c r="AC379" s="2"/>
      <c r="AD379" s="2" t="s">
        <v>48</v>
      </c>
      <c r="AE379" s="2"/>
      <c r="AF379" s="2"/>
      <c r="AG379" s="2"/>
      <c r="AH379" s="2" t="s">
        <v>49</v>
      </c>
      <c r="AI379" s="2"/>
      <c r="AJ379" s="2"/>
      <c r="AK379" s="2" t="s">
        <v>49</v>
      </c>
      <c r="AL379" s="2" t="s">
        <v>49</v>
      </c>
      <c r="AM379" s="2" t="s">
        <v>49</v>
      </c>
      <c r="AN379" s="2" t="s">
        <v>49</v>
      </c>
      <c r="AO379" s="2" t="s">
        <v>49</v>
      </c>
      <c r="AP379" s="2" t="s">
        <v>49</v>
      </c>
      <c r="AQ379" s="2"/>
      <c r="AR379" s="2"/>
      <c r="AS379" s="2"/>
      <c r="AT379" s="2"/>
      <c r="AU379" s="2"/>
    </row>
    <row r="380" spans="1:47" ht="15" customHeight="1" x14ac:dyDescent="0.25">
      <c r="A380" s="10">
        <v>134940</v>
      </c>
      <c r="B380" s="2"/>
      <c r="C380" s="2"/>
      <c r="D380" s="8">
        <f>VLOOKUP(A380,[1]General!$A:$J,7,0)</f>
        <v>12</v>
      </c>
      <c r="E380" s="4"/>
      <c r="F380" s="6">
        <f t="shared" si="26"/>
        <v>24</v>
      </c>
      <c r="G380" s="6">
        <f t="shared" si="27"/>
        <v>48</v>
      </c>
      <c r="H380" s="6">
        <f t="shared" si="24"/>
        <v>24</v>
      </c>
      <c r="I380" s="6">
        <f t="shared" si="25"/>
        <v>24</v>
      </c>
      <c r="J380" s="8" t="str">
        <f>VLOOKUP($A380,[1]General!$A:$C,2,0)</f>
        <v>A Wahlen - Woodcut engraving of Turkish lady 1843</v>
      </c>
      <c r="K380" s="8" t="str">
        <f>VLOOKUP($A380,[1]General!$A:$C,2,0)</f>
        <v>A Wahlen - Woodcut engraving of Turkish lady 1843</v>
      </c>
      <c r="L380" s="2"/>
      <c r="M380" s="2"/>
      <c r="N380" s="8" t="str">
        <f>VLOOKUP($A380,[1]General!$A:$I,9,0)</f>
        <v>Very good with slight toning to paper - please check image for any age-related marks</v>
      </c>
      <c r="O380" s="2"/>
      <c r="P380" s="2"/>
      <c r="Q380" s="2"/>
      <c r="R380" s="2"/>
      <c r="S380" s="2"/>
      <c r="T380" s="2"/>
      <c r="U380" s="2"/>
      <c r="V380" s="5" t="s">
        <v>64</v>
      </c>
      <c r="W380" s="2"/>
      <c r="X380" s="2"/>
      <c r="Y380" s="2"/>
      <c r="Z380" s="2"/>
      <c r="AA380" s="2"/>
      <c r="AB380" s="2" t="s">
        <v>47</v>
      </c>
      <c r="AC380" s="2"/>
      <c r="AD380" s="2" t="s">
        <v>48</v>
      </c>
      <c r="AE380" s="2"/>
      <c r="AF380" s="2"/>
      <c r="AG380" s="2"/>
      <c r="AH380" s="2" t="s">
        <v>49</v>
      </c>
      <c r="AI380" s="2"/>
      <c r="AJ380" s="2"/>
      <c r="AK380" s="2" t="s">
        <v>49</v>
      </c>
      <c r="AL380" s="2" t="s">
        <v>49</v>
      </c>
      <c r="AM380" s="2" t="s">
        <v>49</v>
      </c>
      <c r="AN380" s="2" t="s">
        <v>49</v>
      </c>
      <c r="AO380" s="2" t="s">
        <v>49</v>
      </c>
      <c r="AP380" s="2" t="s">
        <v>49</v>
      </c>
      <c r="AQ380" s="2"/>
      <c r="AR380" s="2"/>
      <c r="AS380" s="2"/>
      <c r="AT380" s="2"/>
      <c r="AU380" s="2"/>
    </row>
    <row r="381" spans="1:47" ht="15" customHeight="1" x14ac:dyDescent="0.25">
      <c r="A381" s="10">
        <v>134950</v>
      </c>
      <c r="B381" s="2"/>
      <c r="C381" s="2"/>
      <c r="D381" s="8">
        <f>VLOOKUP(A381,[1]General!$A:$J,7,0)</f>
        <v>12</v>
      </c>
      <c r="E381" s="4"/>
      <c r="F381" s="6">
        <f t="shared" si="26"/>
        <v>24</v>
      </c>
      <c r="G381" s="6">
        <f t="shared" si="27"/>
        <v>48</v>
      </c>
      <c r="H381" s="6">
        <f t="shared" ref="H381:H444" si="28">F381</f>
        <v>24</v>
      </c>
      <c r="I381" s="6">
        <f t="shared" ref="I381:I444" si="29">H381</f>
        <v>24</v>
      </c>
      <c r="J381" s="8" t="str">
        <f>VLOOKUP($A381,[1]General!$A:$C,2,0)</f>
        <v>A Wahlen - Woodcut engraving of Mountain man 1843</v>
      </c>
      <c r="K381" s="8" t="str">
        <f>VLOOKUP($A381,[1]General!$A:$C,2,0)</f>
        <v>A Wahlen - Woodcut engraving of Mountain man 1843</v>
      </c>
      <c r="L381" s="2"/>
      <c r="M381" s="2"/>
      <c r="N381" s="8" t="str">
        <f>VLOOKUP($A381,[1]General!$A:$I,9,0)</f>
        <v>Very good with slight toning to paper - please check image for any age-related marks</v>
      </c>
      <c r="O381" s="2"/>
      <c r="P381" s="2"/>
      <c r="Q381" s="2"/>
      <c r="R381" s="2"/>
      <c r="S381" s="2"/>
      <c r="T381" s="2"/>
      <c r="U381" s="2"/>
      <c r="V381" s="5" t="s">
        <v>64</v>
      </c>
      <c r="W381" s="2"/>
      <c r="X381" s="2"/>
      <c r="Y381" s="2"/>
      <c r="Z381" s="2"/>
      <c r="AA381" s="2"/>
      <c r="AB381" s="2" t="s">
        <v>47</v>
      </c>
      <c r="AC381" s="2"/>
      <c r="AD381" s="2" t="s">
        <v>48</v>
      </c>
      <c r="AE381" s="2"/>
      <c r="AF381" s="2"/>
      <c r="AG381" s="2"/>
      <c r="AH381" s="2" t="s">
        <v>49</v>
      </c>
      <c r="AI381" s="2"/>
      <c r="AJ381" s="2"/>
      <c r="AK381" s="2" t="s">
        <v>49</v>
      </c>
      <c r="AL381" s="2" t="s">
        <v>49</v>
      </c>
      <c r="AM381" s="2" t="s">
        <v>49</v>
      </c>
      <c r="AN381" s="2" t="s">
        <v>49</v>
      </c>
      <c r="AO381" s="2" t="s">
        <v>49</v>
      </c>
      <c r="AP381" s="2" t="s">
        <v>49</v>
      </c>
      <c r="AQ381" s="2"/>
      <c r="AR381" s="2"/>
      <c r="AS381" s="2"/>
      <c r="AT381" s="2"/>
      <c r="AU381" s="2"/>
    </row>
    <row r="382" spans="1:47" ht="15" customHeight="1" x14ac:dyDescent="0.25">
      <c r="A382" s="10">
        <v>134960</v>
      </c>
      <c r="B382" s="2"/>
      <c r="C382" s="2"/>
      <c r="D382" s="8">
        <f>VLOOKUP(A382,[1]General!$A:$J,7,0)</f>
        <v>12</v>
      </c>
      <c r="E382" s="4"/>
      <c r="F382" s="6">
        <f t="shared" si="26"/>
        <v>24</v>
      </c>
      <c r="G382" s="6">
        <f t="shared" si="27"/>
        <v>48</v>
      </c>
      <c r="H382" s="6">
        <f t="shared" si="28"/>
        <v>24</v>
      </c>
      <c r="I382" s="6">
        <f t="shared" si="29"/>
        <v>24</v>
      </c>
      <c r="J382" s="8" t="str">
        <f>VLOOKUP($A382,[1]General!$A:$C,2,0)</f>
        <v>A Wahlen - Woodcut engraving of Wallachian girl 1843</v>
      </c>
      <c r="K382" s="8" t="str">
        <f>VLOOKUP($A382,[1]General!$A:$C,2,0)</f>
        <v>A Wahlen - Woodcut engraving of Wallachian girl 1843</v>
      </c>
      <c r="L382" s="2"/>
      <c r="M382" s="2"/>
      <c r="N382" s="8" t="str">
        <f>VLOOKUP($A382,[1]General!$A:$I,9,0)</f>
        <v>Very good with slight toning to paper - please check image for any age-related marks</v>
      </c>
      <c r="O382" s="2"/>
      <c r="P382" s="2"/>
      <c r="Q382" s="2"/>
      <c r="R382" s="2"/>
      <c r="S382" s="2"/>
      <c r="T382" s="2"/>
      <c r="U382" s="2"/>
      <c r="V382" s="5" t="s">
        <v>64</v>
      </c>
      <c r="W382" s="2"/>
      <c r="X382" s="2"/>
      <c r="Y382" s="2"/>
      <c r="Z382" s="2"/>
      <c r="AA382" s="2"/>
      <c r="AB382" s="2" t="s">
        <v>47</v>
      </c>
      <c r="AC382" s="2"/>
      <c r="AD382" s="2" t="s">
        <v>48</v>
      </c>
      <c r="AE382" s="2"/>
      <c r="AF382" s="2"/>
      <c r="AG382" s="2"/>
      <c r="AH382" s="2" t="s">
        <v>49</v>
      </c>
      <c r="AI382" s="2"/>
      <c r="AJ382" s="2"/>
      <c r="AK382" s="2" t="s">
        <v>49</v>
      </c>
      <c r="AL382" s="2" t="s">
        <v>49</v>
      </c>
      <c r="AM382" s="2" t="s">
        <v>49</v>
      </c>
      <c r="AN382" s="2" t="s">
        <v>49</v>
      </c>
      <c r="AO382" s="2" t="s">
        <v>49</v>
      </c>
      <c r="AP382" s="2" t="s">
        <v>49</v>
      </c>
      <c r="AQ382" s="2"/>
      <c r="AR382" s="2"/>
      <c r="AS382" s="2"/>
      <c r="AT382" s="2"/>
      <c r="AU382" s="2"/>
    </row>
    <row r="383" spans="1:47" ht="15" customHeight="1" x14ac:dyDescent="0.25">
      <c r="A383" s="10">
        <v>134970</v>
      </c>
      <c r="B383" s="2"/>
      <c r="C383" s="2"/>
      <c r="D383" s="8">
        <f>VLOOKUP(A383,[1]General!$A:$J,7,0)</f>
        <v>12</v>
      </c>
      <c r="E383" s="4"/>
      <c r="F383" s="6">
        <f t="shared" si="26"/>
        <v>24</v>
      </c>
      <c r="G383" s="6">
        <f t="shared" si="27"/>
        <v>48</v>
      </c>
      <c r="H383" s="6">
        <f t="shared" si="28"/>
        <v>24</v>
      </c>
      <c r="I383" s="6">
        <f t="shared" si="29"/>
        <v>24</v>
      </c>
      <c r="J383" s="8" t="str">
        <f>VLOOKUP($A383,[1]General!$A:$C,2,0)</f>
        <v>A Wahlen - Woodcut engraving of Greek 1843</v>
      </c>
      <c r="K383" s="8" t="str">
        <f>VLOOKUP($A383,[1]General!$A:$C,2,0)</f>
        <v>A Wahlen - Woodcut engraving of Greek 1843</v>
      </c>
      <c r="L383" s="2"/>
      <c r="M383" s="2"/>
      <c r="N383" s="8" t="str">
        <f>VLOOKUP($A383,[1]General!$A:$I,9,0)</f>
        <v>Very good with slight toning to paper - please check image for any age-related marks</v>
      </c>
      <c r="O383" s="2"/>
      <c r="P383" s="2"/>
      <c r="Q383" s="2"/>
      <c r="R383" s="2"/>
      <c r="S383" s="2"/>
      <c r="T383" s="2"/>
      <c r="U383" s="2"/>
      <c r="V383" s="5" t="s">
        <v>64</v>
      </c>
      <c r="W383" s="2"/>
      <c r="X383" s="2"/>
      <c r="Y383" s="2"/>
      <c r="Z383" s="2"/>
      <c r="AA383" s="2"/>
      <c r="AB383" s="2" t="s">
        <v>47</v>
      </c>
      <c r="AC383" s="2"/>
      <c r="AD383" s="2" t="s">
        <v>48</v>
      </c>
      <c r="AE383" s="2"/>
      <c r="AF383" s="2"/>
      <c r="AG383" s="2"/>
      <c r="AH383" s="2" t="s">
        <v>49</v>
      </c>
      <c r="AI383" s="2"/>
      <c r="AJ383" s="2"/>
      <c r="AK383" s="2" t="s">
        <v>49</v>
      </c>
      <c r="AL383" s="2" t="s">
        <v>49</v>
      </c>
      <c r="AM383" s="2" t="s">
        <v>49</v>
      </c>
      <c r="AN383" s="2" t="s">
        <v>49</v>
      </c>
      <c r="AO383" s="2" t="s">
        <v>49</v>
      </c>
      <c r="AP383" s="2" t="s">
        <v>49</v>
      </c>
      <c r="AQ383" s="2"/>
      <c r="AR383" s="2"/>
      <c r="AS383" s="2"/>
      <c r="AT383" s="2"/>
      <c r="AU383" s="2"/>
    </row>
    <row r="384" spans="1:47" ht="15" customHeight="1" x14ac:dyDescent="0.25">
      <c r="A384" s="10">
        <v>134980</v>
      </c>
      <c r="B384" s="2"/>
      <c r="C384" s="2"/>
      <c r="D384" s="8">
        <f>VLOOKUP(A384,[1]General!$A:$J,7,0)</f>
        <v>12</v>
      </c>
      <c r="E384" s="4"/>
      <c r="F384" s="6">
        <f t="shared" si="26"/>
        <v>24</v>
      </c>
      <c r="G384" s="6">
        <f t="shared" si="27"/>
        <v>48</v>
      </c>
      <c r="H384" s="6">
        <f t="shared" si="28"/>
        <v>24</v>
      </c>
      <c r="I384" s="6">
        <f t="shared" si="29"/>
        <v>24</v>
      </c>
      <c r="J384" s="8" t="str">
        <f>VLOOKUP($A384,[1]General!$A:$C,2,0)</f>
        <v>A Wahlen - Woodcut engraving of Moscow dweller 1843</v>
      </c>
      <c r="K384" s="8" t="str">
        <f>VLOOKUP($A384,[1]General!$A:$C,2,0)</f>
        <v>A Wahlen - Woodcut engraving of Moscow dweller 1843</v>
      </c>
      <c r="L384" s="2"/>
      <c r="M384" s="2"/>
      <c r="N384" s="8" t="str">
        <f>VLOOKUP($A384,[1]General!$A:$I,9,0)</f>
        <v>Very good with slight toning to paper - please check image for any age-related marks</v>
      </c>
      <c r="O384" s="2"/>
      <c r="P384" s="2"/>
      <c r="Q384" s="2"/>
      <c r="R384" s="2"/>
      <c r="S384" s="2"/>
      <c r="T384" s="2"/>
      <c r="U384" s="2"/>
      <c r="V384" s="5" t="s">
        <v>64</v>
      </c>
      <c r="W384" s="2"/>
      <c r="X384" s="2"/>
      <c r="Y384" s="2"/>
      <c r="Z384" s="2"/>
      <c r="AA384" s="2"/>
      <c r="AB384" s="2" t="s">
        <v>47</v>
      </c>
      <c r="AC384" s="2"/>
      <c r="AD384" s="2" t="s">
        <v>48</v>
      </c>
      <c r="AE384" s="2"/>
      <c r="AF384" s="2"/>
      <c r="AG384" s="2"/>
      <c r="AH384" s="2" t="s">
        <v>49</v>
      </c>
      <c r="AI384" s="2"/>
      <c r="AJ384" s="2"/>
      <c r="AK384" s="2" t="s">
        <v>49</v>
      </c>
      <c r="AL384" s="2" t="s">
        <v>49</v>
      </c>
      <c r="AM384" s="2" t="s">
        <v>49</v>
      </c>
      <c r="AN384" s="2" t="s">
        <v>49</v>
      </c>
      <c r="AO384" s="2" t="s">
        <v>49</v>
      </c>
      <c r="AP384" s="2" t="s">
        <v>49</v>
      </c>
      <c r="AQ384" s="2"/>
      <c r="AR384" s="2"/>
      <c r="AS384" s="2"/>
      <c r="AT384" s="2"/>
      <c r="AU384" s="2"/>
    </row>
    <row r="385" spans="1:47" ht="15" customHeight="1" x14ac:dyDescent="0.25">
      <c r="A385" s="10">
        <v>134990</v>
      </c>
      <c r="B385" s="2"/>
      <c r="C385" s="2"/>
      <c r="D385" s="8">
        <f>VLOOKUP(A385,[1]General!$A:$J,7,0)</f>
        <v>12</v>
      </c>
      <c r="E385" s="4"/>
      <c r="F385" s="6">
        <f t="shared" si="26"/>
        <v>24</v>
      </c>
      <c r="G385" s="6">
        <f t="shared" si="27"/>
        <v>48</v>
      </c>
      <c r="H385" s="6">
        <f t="shared" si="28"/>
        <v>24</v>
      </c>
      <c r="I385" s="6">
        <f t="shared" si="29"/>
        <v>24</v>
      </c>
      <c r="J385" s="8" t="str">
        <f>VLOOKUP($A385,[1]General!$A:$C,2,0)</f>
        <v>A Wahlen - Woodcut engraving of man from Twer Governate 1843</v>
      </c>
      <c r="K385" s="8" t="str">
        <f>VLOOKUP($A385,[1]General!$A:$C,2,0)</f>
        <v>A Wahlen - Woodcut engraving of man from Twer Governate 1843</v>
      </c>
      <c r="L385" s="2"/>
      <c r="M385" s="2"/>
      <c r="N385" s="8" t="str">
        <f>VLOOKUP($A385,[1]General!$A:$I,9,0)</f>
        <v>Very good with slight toning to paper - please check image for any age-related marks</v>
      </c>
      <c r="O385" s="2"/>
      <c r="P385" s="2"/>
      <c r="Q385" s="2"/>
      <c r="R385" s="2"/>
      <c r="S385" s="2"/>
      <c r="T385" s="2"/>
      <c r="U385" s="2"/>
      <c r="V385" s="5" t="s">
        <v>64</v>
      </c>
      <c r="W385" s="2"/>
      <c r="X385" s="2"/>
      <c r="Y385" s="2"/>
      <c r="Z385" s="2"/>
      <c r="AA385" s="2"/>
      <c r="AB385" s="2" t="s">
        <v>47</v>
      </c>
      <c r="AC385" s="2"/>
      <c r="AD385" s="2" t="s">
        <v>48</v>
      </c>
      <c r="AE385" s="2"/>
      <c r="AF385" s="2"/>
      <c r="AG385" s="2"/>
      <c r="AH385" s="2" t="s">
        <v>49</v>
      </c>
      <c r="AI385" s="2"/>
      <c r="AJ385" s="2"/>
      <c r="AK385" s="2" t="s">
        <v>49</v>
      </c>
      <c r="AL385" s="2" t="s">
        <v>49</v>
      </c>
      <c r="AM385" s="2" t="s">
        <v>49</v>
      </c>
      <c r="AN385" s="2" t="s">
        <v>49</v>
      </c>
      <c r="AO385" s="2" t="s">
        <v>49</v>
      </c>
      <c r="AP385" s="2" t="s">
        <v>49</v>
      </c>
      <c r="AQ385" s="2"/>
      <c r="AR385" s="2"/>
      <c r="AS385" s="2"/>
      <c r="AT385" s="2"/>
      <c r="AU385" s="2"/>
    </row>
    <row r="386" spans="1:47" ht="15" customHeight="1" x14ac:dyDescent="0.25">
      <c r="A386" s="10">
        <v>135000</v>
      </c>
      <c r="B386" s="2"/>
      <c r="C386" s="2"/>
      <c r="D386" s="8">
        <f>VLOOKUP(A386,[1]General!$A:$J,7,0)</f>
        <v>12</v>
      </c>
      <c r="E386" s="4"/>
      <c r="F386" s="6">
        <f t="shared" si="26"/>
        <v>24</v>
      </c>
      <c r="G386" s="6">
        <f t="shared" si="27"/>
        <v>48</v>
      </c>
      <c r="H386" s="6">
        <f t="shared" si="28"/>
        <v>24</v>
      </c>
      <c r="I386" s="6">
        <f t="shared" si="29"/>
        <v>24</v>
      </c>
      <c r="J386" s="8" t="str">
        <f>VLOOKUP($A386,[1]General!$A:$C,2,0)</f>
        <v>A Wahlen - Woodcut engraving of Russian priest and monk 1843</v>
      </c>
      <c r="K386" s="8" t="str">
        <f>VLOOKUP($A386,[1]General!$A:$C,2,0)</f>
        <v>A Wahlen - Woodcut engraving of Russian priest and monk 1843</v>
      </c>
      <c r="L386" s="2"/>
      <c r="M386" s="2"/>
      <c r="N386" s="8" t="str">
        <f>VLOOKUP($A386,[1]General!$A:$I,9,0)</f>
        <v>Very good with slight toning to paper - please check image for any age-related marks</v>
      </c>
      <c r="O386" s="2"/>
      <c r="P386" s="2"/>
      <c r="Q386" s="2"/>
      <c r="R386" s="2"/>
      <c r="S386" s="2"/>
      <c r="T386" s="2"/>
      <c r="U386" s="2"/>
      <c r="V386" s="5" t="s">
        <v>64</v>
      </c>
      <c r="W386" s="2"/>
      <c r="X386" s="2"/>
      <c r="Y386" s="2"/>
      <c r="Z386" s="2"/>
      <c r="AA386" s="2"/>
      <c r="AB386" s="2" t="s">
        <v>47</v>
      </c>
      <c r="AC386" s="2"/>
      <c r="AD386" s="2" t="s">
        <v>48</v>
      </c>
      <c r="AE386" s="2"/>
      <c r="AF386" s="2"/>
      <c r="AG386" s="2"/>
      <c r="AH386" s="2" t="s">
        <v>49</v>
      </c>
      <c r="AI386" s="2"/>
      <c r="AJ386" s="2"/>
      <c r="AK386" s="2" t="s">
        <v>49</v>
      </c>
      <c r="AL386" s="2" t="s">
        <v>49</v>
      </c>
      <c r="AM386" s="2" t="s">
        <v>49</v>
      </c>
      <c r="AN386" s="2" t="s">
        <v>49</v>
      </c>
      <c r="AO386" s="2" t="s">
        <v>49</v>
      </c>
      <c r="AP386" s="2" t="s">
        <v>49</v>
      </c>
      <c r="AQ386" s="2"/>
      <c r="AR386" s="2"/>
      <c r="AS386" s="2"/>
      <c r="AT386" s="2"/>
      <c r="AU386" s="2"/>
    </row>
    <row r="387" spans="1:47" ht="15" customHeight="1" x14ac:dyDescent="0.25">
      <c r="A387" s="10">
        <v>135020</v>
      </c>
      <c r="B387" s="2"/>
      <c r="C387" s="2"/>
      <c r="D387" s="8">
        <f>VLOOKUP(A387,[1]General!$A:$J,7,0)</f>
        <v>12</v>
      </c>
      <c r="E387" s="4"/>
      <c r="F387" s="6">
        <f t="shared" si="26"/>
        <v>24</v>
      </c>
      <c r="G387" s="6">
        <f t="shared" si="27"/>
        <v>48</v>
      </c>
      <c r="H387" s="6">
        <f t="shared" si="28"/>
        <v>24</v>
      </c>
      <c r="I387" s="6">
        <f t="shared" si="29"/>
        <v>24</v>
      </c>
      <c r="J387" s="8" t="str">
        <f>VLOOKUP($A387,[1]General!$A:$C,2,0)</f>
        <v>A Wahlen - Woodcut engraving of Sami 1843</v>
      </c>
      <c r="K387" s="8" t="str">
        <f>VLOOKUP($A387,[1]General!$A:$C,2,0)</f>
        <v>A Wahlen - Woodcut engraving of Sami 1843</v>
      </c>
      <c r="L387" s="2"/>
      <c r="M387" s="2"/>
      <c r="N387" s="8" t="str">
        <f>VLOOKUP($A387,[1]General!$A:$I,9,0)</f>
        <v>Very good with slight toning to paper - please check image for any age-related marks</v>
      </c>
      <c r="O387" s="2"/>
      <c r="P387" s="2"/>
      <c r="Q387" s="2"/>
      <c r="R387" s="2"/>
      <c r="S387" s="2"/>
      <c r="T387" s="2"/>
      <c r="U387" s="2"/>
      <c r="V387" s="5" t="s">
        <v>64</v>
      </c>
      <c r="W387" s="2"/>
      <c r="X387" s="2"/>
      <c r="Y387" s="2"/>
      <c r="Z387" s="2"/>
      <c r="AA387" s="2"/>
      <c r="AB387" s="2" t="s">
        <v>47</v>
      </c>
      <c r="AC387" s="2"/>
      <c r="AD387" s="2" t="s">
        <v>48</v>
      </c>
      <c r="AE387" s="2"/>
      <c r="AF387" s="2"/>
      <c r="AG387" s="2"/>
      <c r="AH387" s="2" t="s">
        <v>49</v>
      </c>
      <c r="AI387" s="2"/>
      <c r="AJ387" s="2"/>
      <c r="AK387" s="2" t="s">
        <v>49</v>
      </c>
      <c r="AL387" s="2" t="s">
        <v>49</v>
      </c>
      <c r="AM387" s="2" t="s">
        <v>49</v>
      </c>
      <c r="AN387" s="2" t="s">
        <v>49</v>
      </c>
      <c r="AO387" s="2" t="s">
        <v>49</v>
      </c>
      <c r="AP387" s="2" t="s">
        <v>49</v>
      </c>
      <c r="AQ387" s="2"/>
      <c r="AR387" s="2"/>
      <c r="AS387" s="2"/>
      <c r="AT387" s="2"/>
      <c r="AU387" s="2"/>
    </row>
    <row r="388" spans="1:47" ht="15" customHeight="1" x14ac:dyDescent="0.25">
      <c r="A388" s="10">
        <v>135030</v>
      </c>
      <c r="B388" s="2"/>
      <c r="C388" s="2"/>
      <c r="D388" s="8">
        <f>VLOOKUP(A388,[1]General!$A:$J,7,0)</f>
        <v>12</v>
      </c>
      <c r="E388" s="4"/>
      <c r="F388" s="6">
        <f t="shared" si="26"/>
        <v>24</v>
      </c>
      <c r="G388" s="6">
        <f t="shared" si="27"/>
        <v>48</v>
      </c>
      <c r="H388" s="6">
        <f t="shared" si="28"/>
        <v>24</v>
      </c>
      <c r="I388" s="6">
        <f t="shared" si="29"/>
        <v>24</v>
      </c>
      <c r="J388" s="8" t="str">
        <f>VLOOKUP($A388,[1]General!$A:$C,2,0)</f>
        <v>A Wahlen - Woodcut engraving of Smogler 1843</v>
      </c>
      <c r="K388" s="8" t="str">
        <f>VLOOKUP($A388,[1]General!$A:$C,2,0)</f>
        <v>A Wahlen - Woodcut engraving of Smogler 1843</v>
      </c>
      <c r="L388" s="2"/>
      <c r="M388" s="2"/>
      <c r="N388" s="8" t="str">
        <f>VLOOKUP($A388,[1]General!$A:$I,9,0)</f>
        <v>Very good with slight toning to paper - please check image for any age-related marks</v>
      </c>
      <c r="O388" s="2"/>
      <c r="P388" s="2"/>
      <c r="Q388" s="2"/>
      <c r="R388" s="2"/>
      <c r="S388" s="2"/>
      <c r="T388" s="2"/>
      <c r="U388" s="2"/>
      <c r="V388" s="5" t="s">
        <v>64</v>
      </c>
      <c r="W388" s="2"/>
      <c r="X388" s="2"/>
      <c r="Y388" s="2"/>
      <c r="Z388" s="2"/>
      <c r="AA388" s="2"/>
      <c r="AB388" s="2" t="s">
        <v>47</v>
      </c>
      <c r="AC388" s="2"/>
      <c r="AD388" s="2" t="s">
        <v>48</v>
      </c>
      <c r="AE388" s="2"/>
      <c r="AF388" s="2"/>
      <c r="AG388" s="2"/>
      <c r="AH388" s="2" t="s">
        <v>49</v>
      </c>
      <c r="AI388" s="2"/>
      <c r="AJ388" s="2"/>
      <c r="AK388" s="2" t="s">
        <v>49</v>
      </c>
      <c r="AL388" s="2" t="s">
        <v>49</v>
      </c>
      <c r="AM388" s="2" t="s">
        <v>49</v>
      </c>
      <c r="AN388" s="2" t="s">
        <v>49</v>
      </c>
      <c r="AO388" s="2" t="s">
        <v>49</v>
      </c>
      <c r="AP388" s="2" t="s">
        <v>49</v>
      </c>
      <c r="AQ388" s="2"/>
      <c r="AR388" s="2"/>
      <c r="AS388" s="2"/>
      <c r="AT388" s="2"/>
      <c r="AU388" s="2"/>
    </row>
    <row r="389" spans="1:47" ht="15" customHeight="1" x14ac:dyDescent="0.25">
      <c r="A389" s="10">
        <v>135040</v>
      </c>
      <c r="B389" s="2"/>
      <c r="C389" s="2"/>
      <c r="D389" s="8">
        <f>VLOOKUP(A389,[1]General!$A:$J,7,0)</f>
        <v>12</v>
      </c>
      <c r="E389" s="4"/>
      <c r="F389" s="6">
        <f t="shared" si="26"/>
        <v>24</v>
      </c>
      <c r="G389" s="6">
        <f t="shared" si="27"/>
        <v>48</v>
      </c>
      <c r="H389" s="6">
        <f t="shared" si="28"/>
        <v>24</v>
      </c>
      <c r="I389" s="6">
        <f t="shared" si="29"/>
        <v>24</v>
      </c>
      <c r="J389" s="8" t="str">
        <f>VLOOKUP($A389,[1]General!$A:$C,2,0)</f>
        <v>A Wahlen - Woodcut engraving of Clan Chief 1843</v>
      </c>
      <c r="K389" s="8" t="str">
        <f>VLOOKUP($A389,[1]General!$A:$C,2,0)</f>
        <v>A Wahlen - Woodcut engraving of Clan Chief 1843</v>
      </c>
      <c r="L389" s="2"/>
      <c r="M389" s="2"/>
      <c r="N389" s="8" t="str">
        <f>VLOOKUP($A389,[1]General!$A:$I,9,0)</f>
        <v>Very good with slight toning to paper - please check image for any age-related marks</v>
      </c>
      <c r="O389" s="2"/>
      <c r="P389" s="2"/>
      <c r="Q389" s="2"/>
      <c r="R389" s="2"/>
      <c r="S389" s="2"/>
      <c r="T389" s="2"/>
      <c r="U389" s="2"/>
      <c r="V389" s="5" t="s">
        <v>64</v>
      </c>
      <c r="W389" s="2"/>
      <c r="X389" s="2"/>
      <c r="Y389" s="2"/>
      <c r="Z389" s="2"/>
      <c r="AA389" s="2"/>
      <c r="AB389" s="2" t="s">
        <v>47</v>
      </c>
      <c r="AC389" s="2"/>
      <c r="AD389" s="2" t="s">
        <v>48</v>
      </c>
      <c r="AE389" s="2"/>
      <c r="AF389" s="2"/>
      <c r="AG389" s="2"/>
      <c r="AH389" s="2" t="s">
        <v>49</v>
      </c>
      <c r="AI389" s="2"/>
      <c r="AJ389" s="2"/>
      <c r="AK389" s="2" t="s">
        <v>49</v>
      </c>
      <c r="AL389" s="2" t="s">
        <v>49</v>
      </c>
      <c r="AM389" s="2" t="s">
        <v>49</v>
      </c>
      <c r="AN389" s="2" t="s">
        <v>49</v>
      </c>
      <c r="AO389" s="2" t="s">
        <v>49</v>
      </c>
      <c r="AP389" s="2" t="s">
        <v>49</v>
      </c>
      <c r="AQ389" s="2"/>
      <c r="AR389" s="2"/>
      <c r="AS389" s="2"/>
      <c r="AT389" s="2"/>
      <c r="AU389" s="2"/>
    </row>
    <row r="390" spans="1:47" ht="15" customHeight="1" x14ac:dyDescent="0.25">
      <c r="A390" s="10">
        <v>135050</v>
      </c>
      <c r="B390" s="2"/>
      <c r="C390" s="2"/>
      <c r="D390" s="8">
        <f>VLOOKUP(A390,[1]General!$A:$J,7,0)</f>
        <v>12</v>
      </c>
      <c r="E390" s="4"/>
      <c r="F390" s="6">
        <f t="shared" si="26"/>
        <v>24</v>
      </c>
      <c r="G390" s="6">
        <f t="shared" si="27"/>
        <v>48</v>
      </c>
      <c r="H390" s="6">
        <f t="shared" si="28"/>
        <v>24</v>
      </c>
      <c r="I390" s="6">
        <f t="shared" si="29"/>
        <v>24</v>
      </c>
      <c r="J390" s="8" t="str">
        <f>VLOOKUP($A390,[1]General!$A:$C,2,0)</f>
        <v>A Wahlen - Woodcut engraving of Woman of Torna-Harad, Sweden 1843</v>
      </c>
      <c r="K390" s="8" t="str">
        <f>VLOOKUP($A390,[1]General!$A:$C,2,0)</f>
        <v>A Wahlen - Woodcut engraving of Woman of Torna-Harad, Sweden 1843</v>
      </c>
      <c r="L390" s="2"/>
      <c r="M390" s="2"/>
      <c r="N390" s="8" t="str">
        <f>VLOOKUP($A390,[1]General!$A:$I,9,0)</f>
        <v>Very good with slight toning to paper - please check image for any age-related marks</v>
      </c>
      <c r="O390" s="2"/>
      <c r="P390" s="2"/>
      <c r="Q390" s="2"/>
      <c r="R390" s="2"/>
      <c r="S390" s="2"/>
      <c r="T390" s="2"/>
      <c r="U390" s="2"/>
      <c r="V390" s="5" t="s">
        <v>64</v>
      </c>
      <c r="W390" s="2"/>
      <c r="X390" s="2"/>
      <c r="Y390" s="2"/>
      <c r="Z390" s="2"/>
      <c r="AA390" s="2"/>
      <c r="AB390" s="2" t="s">
        <v>47</v>
      </c>
      <c r="AC390" s="2"/>
      <c r="AD390" s="2" t="s">
        <v>48</v>
      </c>
      <c r="AE390" s="2"/>
      <c r="AF390" s="2"/>
      <c r="AG390" s="2"/>
      <c r="AH390" s="2" t="s">
        <v>49</v>
      </c>
      <c r="AI390" s="2"/>
      <c r="AJ390" s="2"/>
      <c r="AK390" s="2" t="s">
        <v>49</v>
      </c>
      <c r="AL390" s="2" t="s">
        <v>49</v>
      </c>
      <c r="AM390" s="2" t="s">
        <v>49</v>
      </c>
      <c r="AN390" s="2" t="s">
        <v>49</v>
      </c>
      <c r="AO390" s="2" t="s">
        <v>49</v>
      </c>
      <c r="AP390" s="2" t="s">
        <v>49</v>
      </c>
      <c r="AQ390" s="2"/>
      <c r="AR390" s="2"/>
      <c r="AS390" s="2"/>
      <c r="AT390" s="2"/>
      <c r="AU390" s="2"/>
    </row>
    <row r="391" spans="1:47" ht="15" customHeight="1" x14ac:dyDescent="0.25">
      <c r="A391" s="10">
        <v>135060</v>
      </c>
      <c r="B391" s="2"/>
      <c r="C391" s="2"/>
      <c r="D391" s="8">
        <f>VLOOKUP(A391,[1]General!$A:$J,7,0)</f>
        <v>12</v>
      </c>
      <c r="E391" s="4"/>
      <c r="F391" s="6">
        <f t="shared" si="26"/>
        <v>24</v>
      </c>
      <c r="G391" s="6">
        <f t="shared" si="27"/>
        <v>48</v>
      </c>
      <c r="H391" s="6">
        <f t="shared" si="28"/>
        <v>24</v>
      </c>
      <c r="I391" s="6">
        <f t="shared" si="29"/>
        <v>24</v>
      </c>
      <c r="J391" s="8" t="str">
        <f>VLOOKUP($A391,[1]General!$A:$C,2,0)</f>
        <v>A Wahlen - Woodcut engraving of Swedish man and woman 1843</v>
      </c>
      <c r="K391" s="8" t="str">
        <f>VLOOKUP($A391,[1]General!$A:$C,2,0)</f>
        <v>A Wahlen - Woodcut engraving of Swedish man and woman 1843</v>
      </c>
      <c r="L391" s="2"/>
      <c r="M391" s="2"/>
      <c r="N391" s="8" t="str">
        <f>VLOOKUP($A391,[1]General!$A:$I,9,0)</f>
        <v>Very good with slight toning to paper - please check image for any age-related marks</v>
      </c>
      <c r="O391" s="2"/>
      <c r="P391" s="2"/>
      <c r="Q391" s="2"/>
      <c r="R391" s="2"/>
      <c r="S391" s="2"/>
      <c r="T391" s="2"/>
      <c r="U391" s="2"/>
      <c r="V391" s="5" t="s">
        <v>64</v>
      </c>
      <c r="W391" s="2"/>
      <c r="X391" s="2"/>
      <c r="Y391" s="2"/>
      <c r="Z391" s="2"/>
      <c r="AA391" s="2"/>
      <c r="AB391" s="2" t="s">
        <v>47</v>
      </c>
      <c r="AC391" s="2"/>
      <c r="AD391" s="2" t="s">
        <v>48</v>
      </c>
      <c r="AE391" s="2"/>
      <c r="AF391" s="2"/>
      <c r="AG391" s="2"/>
      <c r="AH391" s="2" t="s">
        <v>49</v>
      </c>
      <c r="AI391" s="2"/>
      <c r="AJ391" s="2"/>
      <c r="AK391" s="2" t="s">
        <v>49</v>
      </c>
      <c r="AL391" s="2" t="s">
        <v>49</v>
      </c>
      <c r="AM391" s="2" t="s">
        <v>49</v>
      </c>
      <c r="AN391" s="2" t="s">
        <v>49</v>
      </c>
      <c r="AO391" s="2" t="s">
        <v>49</v>
      </c>
      <c r="AP391" s="2" t="s">
        <v>49</v>
      </c>
      <c r="AQ391" s="2"/>
      <c r="AR391" s="2"/>
      <c r="AS391" s="2"/>
      <c r="AT391" s="2"/>
      <c r="AU391" s="2"/>
    </row>
    <row r="392" spans="1:47" ht="15" customHeight="1" x14ac:dyDescent="0.25">
      <c r="A392" s="10">
        <v>135900</v>
      </c>
      <c r="B392" s="2"/>
      <c r="C392" s="2"/>
      <c r="D392" s="8">
        <f>VLOOKUP(A392,[1]General!$A:$J,7,0)</f>
        <v>30</v>
      </c>
      <c r="E392" s="4"/>
      <c r="F392" s="6">
        <f t="shared" si="26"/>
        <v>60</v>
      </c>
      <c r="G392" s="6">
        <f t="shared" si="27"/>
        <v>120</v>
      </c>
      <c r="H392" s="6">
        <f t="shared" si="28"/>
        <v>60</v>
      </c>
      <c r="I392" s="6">
        <f t="shared" si="29"/>
        <v>60</v>
      </c>
      <c r="J392" s="8" t="str">
        <f>VLOOKUP($A392,[1]General!$A:$C,2,0)</f>
        <v>Jacobus Houbraken - Rare engraving of William Waynfleet, Bishop of Winchester 1747</v>
      </c>
      <c r="K392" s="8" t="str">
        <f>VLOOKUP($A392,[1]General!$A:$C,2,0)</f>
        <v>Jacobus Houbraken - Rare engraving of William Waynfleet, Bishop of Winchester 1747</v>
      </c>
      <c r="L392" s="2"/>
      <c r="M392" s="2"/>
      <c r="N392" s="8" t="str">
        <f>VLOOKUP($A392,[1]General!$A:$I,9,0)</f>
        <v>Excellent condition - please review the images carefully</v>
      </c>
      <c r="O392" s="2"/>
      <c r="P392" s="2"/>
      <c r="Q392" s="2"/>
      <c r="R392" s="2"/>
      <c r="S392" s="2"/>
      <c r="T392" s="2"/>
      <c r="U392" s="2"/>
      <c r="V392" s="5" t="s">
        <v>64</v>
      </c>
      <c r="W392" s="2"/>
      <c r="X392" s="2"/>
      <c r="Y392" s="2"/>
      <c r="Z392" s="2"/>
      <c r="AA392" s="2"/>
      <c r="AB392" s="2" t="s">
        <v>47</v>
      </c>
      <c r="AC392" s="2"/>
      <c r="AD392" s="2" t="s">
        <v>48</v>
      </c>
      <c r="AE392" s="2"/>
      <c r="AF392" s="2"/>
      <c r="AG392" s="2"/>
      <c r="AH392" s="2" t="s">
        <v>49</v>
      </c>
      <c r="AI392" s="2"/>
      <c r="AJ392" s="2"/>
      <c r="AK392" s="2" t="s">
        <v>49</v>
      </c>
      <c r="AL392" s="2" t="s">
        <v>49</v>
      </c>
      <c r="AM392" s="2" t="s">
        <v>49</v>
      </c>
      <c r="AN392" s="2" t="s">
        <v>49</v>
      </c>
      <c r="AO392" s="2" t="s">
        <v>49</v>
      </c>
      <c r="AP392" s="2" t="s">
        <v>49</v>
      </c>
      <c r="AQ392" s="2"/>
      <c r="AR392" s="2"/>
      <c r="AS392" s="2"/>
      <c r="AT392" s="2"/>
      <c r="AU392" s="2"/>
    </row>
    <row r="393" spans="1:47" ht="15" customHeight="1" x14ac:dyDescent="0.25">
      <c r="A393" s="10">
        <v>135910</v>
      </c>
      <c r="B393" s="2"/>
      <c r="C393" s="2"/>
      <c r="D393" s="8">
        <f>VLOOKUP(A393,[1]General!$A:$J,7,0)</f>
        <v>30</v>
      </c>
      <c r="E393" s="4"/>
      <c r="F393" s="6">
        <f t="shared" si="26"/>
        <v>60</v>
      </c>
      <c r="G393" s="6">
        <f t="shared" si="27"/>
        <v>120</v>
      </c>
      <c r="H393" s="6">
        <f t="shared" si="28"/>
        <v>60</v>
      </c>
      <c r="I393" s="6">
        <f t="shared" si="29"/>
        <v>60</v>
      </c>
      <c r="J393" s="8" t="str">
        <f>VLOOKUP($A393,[1]General!$A:$C,2,0)</f>
        <v>Jacobus Houbraken - Rare engraving of William Wickham, Bishop of Winchester  1747</v>
      </c>
      <c r="K393" s="8" t="str">
        <f>VLOOKUP($A393,[1]General!$A:$C,2,0)</f>
        <v>Jacobus Houbraken - Rare engraving of William Wickham, Bishop of Winchester  1747</v>
      </c>
      <c r="L393" s="2"/>
      <c r="M393" s="2"/>
      <c r="N393" s="8" t="str">
        <f>VLOOKUP($A393,[1]General!$A:$I,9,0)</f>
        <v>Excellent condition - please review the images carefully</v>
      </c>
      <c r="O393" s="2"/>
      <c r="P393" s="2"/>
      <c r="Q393" s="2"/>
      <c r="R393" s="2"/>
      <c r="S393" s="2"/>
      <c r="T393" s="2"/>
      <c r="U393" s="2"/>
      <c r="V393" s="5" t="s">
        <v>64</v>
      </c>
      <c r="W393" s="2"/>
      <c r="X393" s="2"/>
      <c r="Y393" s="2"/>
      <c r="Z393" s="2"/>
      <c r="AA393" s="2"/>
      <c r="AB393" s="2" t="s">
        <v>47</v>
      </c>
      <c r="AC393" s="2"/>
      <c r="AD393" s="2" t="s">
        <v>48</v>
      </c>
      <c r="AE393" s="2"/>
      <c r="AF393" s="2"/>
      <c r="AG393" s="2"/>
      <c r="AH393" s="2" t="s">
        <v>49</v>
      </c>
      <c r="AI393" s="2"/>
      <c r="AJ393" s="2"/>
      <c r="AK393" s="2" t="s">
        <v>49</v>
      </c>
      <c r="AL393" s="2" t="s">
        <v>49</v>
      </c>
      <c r="AM393" s="2" t="s">
        <v>49</v>
      </c>
      <c r="AN393" s="2" t="s">
        <v>49</v>
      </c>
      <c r="AO393" s="2" t="s">
        <v>49</v>
      </c>
      <c r="AP393" s="2" t="s">
        <v>49</v>
      </c>
      <c r="AQ393" s="2"/>
      <c r="AR393" s="2"/>
      <c r="AS393" s="2"/>
      <c r="AT393" s="2"/>
      <c r="AU393" s="2"/>
    </row>
    <row r="394" spans="1:47" ht="15" customHeight="1" x14ac:dyDescent="0.25">
      <c r="A394" s="10">
        <v>135920</v>
      </c>
      <c r="B394" s="2"/>
      <c r="C394" s="2"/>
      <c r="D394" s="8">
        <f>VLOOKUP(A394,[1]General!$A:$J,7,0)</f>
        <v>30</v>
      </c>
      <c r="E394" s="4"/>
      <c r="F394" s="6">
        <f t="shared" si="26"/>
        <v>60</v>
      </c>
      <c r="G394" s="6">
        <f t="shared" si="27"/>
        <v>120</v>
      </c>
      <c r="H394" s="6">
        <f t="shared" si="28"/>
        <v>60</v>
      </c>
      <c r="I394" s="6">
        <f t="shared" si="29"/>
        <v>60</v>
      </c>
      <c r="J394" s="8" t="str">
        <f>VLOOKUP($A394,[1]General!$A:$C,2,0)</f>
        <v>Jacobus Houbraken - Rare engraving of John Russell, Earl of Bedford 1747</v>
      </c>
      <c r="K394" s="8" t="str">
        <f>VLOOKUP($A394,[1]General!$A:$C,2,0)</f>
        <v>Jacobus Houbraken - Rare engraving of John Russell, Earl of Bedford 1747</v>
      </c>
      <c r="L394" s="2"/>
      <c r="M394" s="2"/>
      <c r="N394" s="8" t="str">
        <f>VLOOKUP($A394,[1]General!$A:$I,9,0)</f>
        <v>Excellent condition - please review the images carefully</v>
      </c>
      <c r="O394" s="2"/>
      <c r="P394" s="2"/>
      <c r="Q394" s="2"/>
      <c r="R394" s="2"/>
      <c r="S394" s="2"/>
      <c r="T394" s="2"/>
      <c r="U394" s="2"/>
      <c r="V394" s="5" t="s">
        <v>64</v>
      </c>
      <c r="W394" s="2"/>
      <c r="X394" s="2"/>
      <c r="Y394" s="2"/>
      <c r="Z394" s="2"/>
      <c r="AA394" s="2"/>
      <c r="AB394" s="2" t="s">
        <v>47</v>
      </c>
      <c r="AC394" s="2"/>
      <c r="AD394" s="2" t="s">
        <v>48</v>
      </c>
      <c r="AE394" s="2"/>
      <c r="AF394" s="2"/>
      <c r="AG394" s="2"/>
      <c r="AH394" s="2" t="s">
        <v>49</v>
      </c>
      <c r="AI394" s="2"/>
      <c r="AJ394" s="2"/>
      <c r="AK394" s="2" t="s">
        <v>49</v>
      </c>
      <c r="AL394" s="2" t="s">
        <v>49</v>
      </c>
      <c r="AM394" s="2" t="s">
        <v>49</v>
      </c>
      <c r="AN394" s="2" t="s">
        <v>49</v>
      </c>
      <c r="AO394" s="2" t="s">
        <v>49</v>
      </c>
      <c r="AP394" s="2" t="s">
        <v>49</v>
      </c>
      <c r="AQ394" s="2"/>
      <c r="AR394" s="2"/>
      <c r="AS394" s="2"/>
      <c r="AT394" s="2"/>
      <c r="AU394" s="2"/>
    </row>
    <row r="395" spans="1:47" ht="15" customHeight="1" x14ac:dyDescent="0.25">
      <c r="A395" s="10">
        <v>135930</v>
      </c>
      <c r="B395" s="2"/>
      <c r="C395" s="2"/>
      <c r="D395" s="8">
        <f>VLOOKUP(A395,[1]General!$A:$J,7,0)</f>
        <v>30</v>
      </c>
      <c r="E395" s="4"/>
      <c r="F395" s="6">
        <f t="shared" si="26"/>
        <v>60</v>
      </c>
      <c r="G395" s="6">
        <f t="shared" si="27"/>
        <v>120</v>
      </c>
      <c r="H395" s="6">
        <f t="shared" si="28"/>
        <v>60</v>
      </c>
      <c r="I395" s="6">
        <f t="shared" si="29"/>
        <v>60</v>
      </c>
      <c r="J395" s="8" t="str">
        <f>VLOOKUP($A395,[1]General!$A:$C,2,0)</f>
        <v>Jacobus Houbraken - Rare engraving of Sir Walter Ralegh 1747</v>
      </c>
      <c r="K395" s="8" t="str">
        <f>VLOOKUP($A395,[1]General!$A:$C,2,0)</f>
        <v>Jacobus Houbraken - Rare engraving of Sir Walter Ralegh 1747</v>
      </c>
      <c r="L395" s="2"/>
      <c r="M395" s="2"/>
      <c r="N395" s="8" t="str">
        <f>VLOOKUP($A395,[1]General!$A:$I,9,0)</f>
        <v>Excellent condition - please review the images carefully</v>
      </c>
      <c r="O395" s="2"/>
      <c r="P395" s="2"/>
      <c r="Q395" s="2"/>
      <c r="R395" s="2"/>
      <c r="S395" s="2"/>
      <c r="T395" s="2"/>
      <c r="U395" s="2"/>
      <c r="V395" s="5" t="s">
        <v>64</v>
      </c>
      <c r="W395" s="2"/>
      <c r="X395" s="2"/>
      <c r="Y395" s="2"/>
      <c r="Z395" s="2"/>
      <c r="AA395" s="2"/>
      <c r="AB395" s="2" t="s">
        <v>47</v>
      </c>
      <c r="AC395" s="2"/>
      <c r="AD395" s="2" t="s">
        <v>48</v>
      </c>
      <c r="AE395" s="2"/>
      <c r="AF395" s="2"/>
      <c r="AG395" s="2"/>
      <c r="AH395" s="2" t="s">
        <v>49</v>
      </c>
      <c r="AI395" s="2"/>
      <c r="AJ395" s="2"/>
      <c r="AK395" s="2" t="s">
        <v>49</v>
      </c>
      <c r="AL395" s="2" t="s">
        <v>49</v>
      </c>
      <c r="AM395" s="2" t="s">
        <v>49</v>
      </c>
      <c r="AN395" s="2" t="s">
        <v>49</v>
      </c>
      <c r="AO395" s="2" t="s">
        <v>49</v>
      </c>
      <c r="AP395" s="2" t="s">
        <v>49</v>
      </c>
      <c r="AQ395" s="2"/>
      <c r="AR395" s="2"/>
      <c r="AS395" s="2"/>
      <c r="AT395" s="2"/>
      <c r="AU395" s="2"/>
    </row>
    <row r="396" spans="1:47" ht="15" customHeight="1" x14ac:dyDescent="0.25">
      <c r="A396" s="10">
        <v>135940</v>
      </c>
      <c r="B396" s="2"/>
      <c r="C396" s="2"/>
      <c r="D396" s="8">
        <f>VLOOKUP(A396,[1]General!$A:$J,7,0)</f>
        <v>30</v>
      </c>
      <c r="E396" s="4"/>
      <c r="F396" s="6">
        <f t="shared" si="26"/>
        <v>60</v>
      </c>
      <c r="G396" s="6">
        <f t="shared" si="27"/>
        <v>120</v>
      </c>
      <c r="H396" s="6">
        <f t="shared" si="28"/>
        <v>60</v>
      </c>
      <c r="I396" s="6">
        <f t="shared" si="29"/>
        <v>60</v>
      </c>
      <c r="J396" s="8" t="str">
        <f>VLOOKUP($A396,[1]General!$A:$C,2,0)</f>
        <v>Jacobus Houbraken - Rare engraving of King Charles I 1747</v>
      </c>
      <c r="K396" s="8" t="str">
        <f>VLOOKUP($A396,[1]General!$A:$C,2,0)</f>
        <v>Jacobus Houbraken - Rare engraving of King Charles I 1747</v>
      </c>
      <c r="L396" s="2"/>
      <c r="M396" s="2"/>
      <c r="N396" s="8" t="str">
        <f>VLOOKUP($A396,[1]General!$A:$I,9,0)</f>
        <v>Excellent condition - please review the images carefully</v>
      </c>
      <c r="O396" s="2"/>
      <c r="P396" s="2"/>
      <c r="Q396" s="2"/>
      <c r="R396" s="2"/>
      <c r="S396" s="2"/>
      <c r="T396" s="2"/>
      <c r="U396" s="2"/>
      <c r="V396" s="5" t="s">
        <v>64</v>
      </c>
      <c r="W396" s="2"/>
      <c r="X396" s="2"/>
      <c r="Y396" s="2"/>
      <c r="Z396" s="2"/>
      <c r="AA396" s="2"/>
      <c r="AB396" s="2" t="s">
        <v>47</v>
      </c>
      <c r="AC396" s="2"/>
      <c r="AD396" s="2" t="s">
        <v>48</v>
      </c>
      <c r="AE396" s="2"/>
      <c r="AF396" s="2"/>
      <c r="AG396" s="2"/>
      <c r="AH396" s="2" t="s">
        <v>49</v>
      </c>
      <c r="AI396" s="2"/>
      <c r="AJ396" s="2"/>
      <c r="AK396" s="2" t="s">
        <v>49</v>
      </c>
      <c r="AL396" s="2" t="s">
        <v>49</v>
      </c>
      <c r="AM396" s="2" t="s">
        <v>49</v>
      </c>
      <c r="AN396" s="2" t="s">
        <v>49</v>
      </c>
      <c r="AO396" s="2" t="s">
        <v>49</v>
      </c>
      <c r="AP396" s="2" t="s">
        <v>49</v>
      </c>
      <c r="AQ396" s="2"/>
      <c r="AR396" s="2"/>
      <c r="AS396" s="2"/>
      <c r="AT396" s="2"/>
      <c r="AU396" s="2"/>
    </row>
    <row r="397" spans="1:47" ht="15" customHeight="1" x14ac:dyDescent="0.25">
      <c r="A397" s="10">
        <v>135950</v>
      </c>
      <c r="B397" s="2"/>
      <c r="C397" s="2"/>
      <c r="D397" s="8">
        <f>VLOOKUP(A397,[1]General!$A:$J,7,0)</f>
        <v>30</v>
      </c>
      <c r="E397" s="4"/>
      <c r="F397" s="6">
        <f t="shared" si="26"/>
        <v>60</v>
      </c>
      <c r="G397" s="6">
        <f t="shared" si="27"/>
        <v>120</v>
      </c>
      <c r="H397" s="6">
        <f t="shared" si="28"/>
        <v>60</v>
      </c>
      <c r="I397" s="6">
        <f t="shared" si="29"/>
        <v>60</v>
      </c>
      <c r="J397" s="8" t="str">
        <f>VLOOKUP($A397,[1]General!$A:$C,2,0)</f>
        <v>Jacobus Houbraken - Rare engraving of King William III 1747</v>
      </c>
      <c r="K397" s="8" t="str">
        <f>VLOOKUP($A397,[1]General!$A:$C,2,0)</f>
        <v>Jacobus Houbraken - Rare engraving of King William III 1747</v>
      </c>
      <c r="L397" s="2"/>
      <c r="M397" s="2"/>
      <c r="N397" s="8" t="str">
        <f>VLOOKUP($A397,[1]General!$A:$I,9,0)</f>
        <v>Excellent condition - please review the images carefully</v>
      </c>
      <c r="O397" s="2"/>
      <c r="P397" s="2"/>
      <c r="Q397" s="2"/>
      <c r="R397" s="2"/>
      <c r="S397" s="2"/>
      <c r="T397" s="2"/>
      <c r="U397" s="2"/>
      <c r="V397" s="5" t="s">
        <v>66</v>
      </c>
      <c r="W397" s="2"/>
      <c r="X397" s="2"/>
      <c r="Y397" s="2"/>
      <c r="Z397" s="2"/>
      <c r="AA397" s="2"/>
      <c r="AB397" s="2" t="s">
        <v>47</v>
      </c>
      <c r="AC397" s="2"/>
      <c r="AD397" s="2" t="s">
        <v>48</v>
      </c>
      <c r="AE397" s="2"/>
      <c r="AF397" s="2"/>
      <c r="AG397" s="2"/>
      <c r="AH397" s="2" t="s">
        <v>49</v>
      </c>
      <c r="AI397" s="2"/>
      <c r="AJ397" s="2"/>
      <c r="AK397" s="2" t="s">
        <v>49</v>
      </c>
      <c r="AL397" s="2" t="s">
        <v>49</v>
      </c>
      <c r="AM397" s="2" t="s">
        <v>49</v>
      </c>
      <c r="AN397" s="2" t="s">
        <v>49</v>
      </c>
      <c r="AO397" s="2" t="s">
        <v>49</v>
      </c>
      <c r="AP397" s="2" t="s">
        <v>49</v>
      </c>
      <c r="AQ397" s="2"/>
      <c r="AR397" s="2"/>
      <c r="AS397" s="2"/>
      <c r="AT397" s="2"/>
      <c r="AU397" s="2"/>
    </row>
    <row r="398" spans="1:47" ht="15" customHeight="1" x14ac:dyDescent="0.25">
      <c r="A398" s="10">
        <v>135960</v>
      </c>
      <c r="B398" s="2"/>
      <c r="C398" s="2"/>
      <c r="D398" s="8">
        <f>VLOOKUP(A398,[1]General!$A:$J,7,0)</f>
        <v>30</v>
      </c>
      <c r="E398" s="4"/>
      <c r="F398" s="6">
        <f t="shared" si="26"/>
        <v>60</v>
      </c>
      <c r="G398" s="6">
        <f t="shared" si="27"/>
        <v>120</v>
      </c>
      <c r="H398" s="6">
        <f t="shared" si="28"/>
        <v>60</v>
      </c>
      <c r="I398" s="6">
        <f t="shared" si="29"/>
        <v>60</v>
      </c>
      <c r="J398" s="8" t="str">
        <f>VLOOKUP($A398,[1]General!$A:$C,2,0)</f>
        <v>Jacobus Houbraken - Rare engraving of Queen Mary 1747</v>
      </c>
      <c r="K398" s="8" t="str">
        <f>VLOOKUP($A398,[1]General!$A:$C,2,0)</f>
        <v>Jacobus Houbraken - Rare engraving of Queen Mary 1747</v>
      </c>
      <c r="L398" s="2"/>
      <c r="M398" s="2"/>
      <c r="N398" s="8" t="str">
        <f>VLOOKUP($A398,[1]General!$A:$I,9,0)</f>
        <v>Excellent condition - please review the images carefully</v>
      </c>
      <c r="O398" s="2"/>
      <c r="P398" s="2"/>
      <c r="Q398" s="2"/>
      <c r="R398" s="2"/>
      <c r="S398" s="2"/>
      <c r="T398" s="2"/>
      <c r="U398" s="2"/>
      <c r="V398" s="5" t="s">
        <v>66</v>
      </c>
      <c r="W398" s="2"/>
      <c r="X398" s="2"/>
      <c r="Y398" s="2"/>
      <c r="Z398" s="2"/>
      <c r="AA398" s="2"/>
      <c r="AB398" s="2" t="s">
        <v>47</v>
      </c>
      <c r="AC398" s="2"/>
      <c r="AD398" s="2" t="s">
        <v>48</v>
      </c>
      <c r="AE398" s="2"/>
      <c r="AF398" s="2"/>
      <c r="AG398" s="2"/>
      <c r="AH398" s="2" t="s">
        <v>49</v>
      </c>
      <c r="AI398" s="2"/>
      <c r="AJ398" s="2"/>
      <c r="AK398" s="2" t="s">
        <v>49</v>
      </c>
      <c r="AL398" s="2" t="s">
        <v>49</v>
      </c>
      <c r="AM398" s="2" t="s">
        <v>49</v>
      </c>
      <c r="AN398" s="2" t="s">
        <v>49</v>
      </c>
      <c r="AO398" s="2" t="s">
        <v>49</v>
      </c>
      <c r="AP398" s="2" t="s">
        <v>49</v>
      </c>
      <c r="AQ398" s="2"/>
      <c r="AR398" s="2"/>
      <c r="AS398" s="2"/>
      <c r="AT398" s="2"/>
      <c r="AU398" s="2"/>
    </row>
    <row r="399" spans="1:47" ht="15" customHeight="1" x14ac:dyDescent="0.25">
      <c r="A399" s="10">
        <v>135970</v>
      </c>
      <c r="B399" s="2"/>
      <c r="C399" s="2"/>
      <c r="D399" s="8">
        <f>VLOOKUP(A399,[1]General!$A:$J,7,0)</f>
        <v>30</v>
      </c>
      <c r="E399" s="4"/>
      <c r="F399" s="6">
        <f t="shared" si="26"/>
        <v>60</v>
      </c>
      <c r="G399" s="6">
        <f t="shared" si="27"/>
        <v>120</v>
      </c>
      <c r="H399" s="6">
        <f t="shared" si="28"/>
        <v>60</v>
      </c>
      <c r="I399" s="6">
        <f t="shared" si="29"/>
        <v>60</v>
      </c>
      <c r="J399" s="8" t="str">
        <f>VLOOKUP($A399,[1]General!$A:$C,2,0)</f>
        <v>Jacobus Houbraken - Rare engraving of George Buchanan 1747</v>
      </c>
      <c r="K399" s="8" t="str">
        <f>VLOOKUP($A399,[1]General!$A:$C,2,0)</f>
        <v>Jacobus Houbraken - Rare engraving of George Buchanan 1747</v>
      </c>
      <c r="L399" s="2"/>
      <c r="M399" s="2"/>
      <c r="N399" s="8" t="str">
        <f>VLOOKUP($A399,[1]General!$A:$I,9,0)</f>
        <v>Excellent condition - please review the images carefully</v>
      </c>
      <c r="O399" s="2"/>
      <c r="P399" s="2"/>
      <c r="Q399" s="2"/>
      <c r="R399" s="2"/>
      <c r="S399" s="2"/>
      <c r="T399" s="2"/>
      <c r="U399" s="2"/>
      <c r="V399" s="5" t="s">
        <v>66</v>
      </c>
      <c r="W399" s="2"/>
      <c r="X399" s="2"/>
      <c r="Y399" s="2"/>
      <c r="Z399" s="2"/>
      <c r="AA399" s="2"/>
      <c r="AB399" s="2" t="s">
        <v>47</v>
      </c>
      <c r="AC399" s="2"/>
      <c r="AD399" s="2" t="s">
        <v>48</v>
      </c>
      <c r="AE399" s="2"/>
      <c r="AF399" s="2"/>
      <c r="AG399" s="2"/>
      <c r="AH399" s="2" t="s">
        <v>49</v>
      </c>
      <c r="AI399" s="2"/>
      <c r="AJ399" s="2"/>
      <c r="AK399" s="2" t="s">
        <v>49</v>
      </c>
      <c r="AL399" s="2" t="s">
        <v>49</v>
      </c>
      <c r="AM399" s="2" t="s">
        <v>49</v>
      </c>
      <c r="AN399" s="2" t="s">
        <v>49</v>
      </c>
      <c r="AO399" s="2" t="s">
        <v>49</v>
      </c>
      <c r="AP399" s="2" t="s">
        <v>49</v>
      </c>
      <c r="AQ399" s="2"/>
      <c r="AR399" s="2"/>
      <c r="AS399" s="2"/>
      <c r="AT399" s="2"/>
      <c r="AU399" s="2"/>
    </row>
    <row r="400" spans="1:47" ht="15" customHeight="1" x14ac:dyDescent="0.25">
      <c r="A400" s="10">
        <v>136490</v>
      </c>
      <c r="B400" s="2"/>
      <c r="C400" s="2"/>
      <c r="D400" s="8">
        <f>VLOOKUP(A400,[1]General!$A:$J,7,0)</f>
        <v>10</v>
      </c>
      <c r="E400" s="4"/>
      <c r="F400" s="6">
        <f t="shared" si="26"/>
        <v>20</v>
      </c>
      <c r="G400" s="6">
        <f t="shared" si="27"/>
        <v>40</v>
      </c>
      <c r="H400" s="6">
        <f t="shared" si="28"/>
        <v>20</v>
      </c>
      <c r="I400" s="6">
        <f t="shared" si="29"/>
        <v>20</v>
      </c>
      <c r="J400" s="8" t="str">
        <f>VLOOKUP($A400,[1]General!$A:$C,2,0)</f>
        <v>Giovanni Bellini - The Ascension 1903</v>
      </c>
      <c r="K400" s="8" t="str">
        <f>VLOOKUP($A400,[1]General!$A:$C,2,0)</f>
        <v>Giovanni Bellini - The Ascension 1903</v>
      </c>
      <c r="L400" s="2"/>
      <c r="M400" s="2"/>
      <c r="N400" s="8" t="str">
        <f>VLOOKUP($A400,[1]General!$A:$I,9,0)</f>
        <v>The print is in excellent condition - please inspect the image carefully for any age related marks</v>
      </c>
      <c r="O400" s="2"/>
      <c r="P400" s="2"/>
      <c r="Q400" s="2"/>
      <c r="R400" s="2"/>
      <c r="S400" s="2"/>
      <c r="T400" s="2"/>
      <c r="U400" s="2"/>
      <c r="V400" s="5" t="s">
        <v>66</v>
      </c>
      <c r="W400" s="2"/>
      <c r="X400" s="2"/>
      <c r="Y400" s="2"/>
      <c r="Z400" s="2"/>
      <c r="AA400" s="2"/>
      <c r="AB400" s="2" t="s">
        <v>47</v>
      </c>
      <c r="AC400" s="2"/>
      <c r="AD400" s="2" t="s">
        <v>48</v>
      </c>
      <c r="AE400" s="2"/>
      <c r="AF400" s="2"/>
      <c r="AG400" s="2"/>
      <c r="AH400" s="2" t="s">
        <v>49</v>
      </c>
      <c r="AI400" s="2"/>
      <c r="AJ400" s="2"/>
      <c r="AK400" s="2" t="s">
        <v>49</v>
      </c>
      <c r="AL400" s="2" t="s">
        <v>49</v>
      </c>
      <c r="AM400" s="2" t="s">
        <v>49</v>
      </c>
      <c r="AN400" s="2" t="s">
        <v>49</v>
      </c>
      <c r="AO400" s="2" t="s">
        <v>49</v>
      </c>
      <c r="AP400" s="2" t="s">
        <v>49</v>
      </c>
      <c r="AQ400" s="2"/>
      <c r="AR400" s="2"/>
      <c r="AS400" s="2"/>
      <c r="AT400" s="2"/>
      <c r="AU400" s="2"/>
    </row>
    <row r="401" spans="1:47" ht="15" customHeight="1" x14ac:dyDescent="0.25">
      <c r="A401" s="10">
        <v>136491</v>
      </c>
      <c r="B401" s="2"/>
      <c r="C401" s="2"/>
      <c r="D401" s="8">
        <f>VLOOKUP(A401,[1]General!$A:$J,7,0)</f>
        <v>10</v>
      </c>
      <c r="E401" s="4"/>
      <c r="F401" s="6">
        <f t="shared" si="26"/>
        <v>20</v>
      </c>
      <c r="G401" s="6">
        <f t="shared" si="27"/>
        <v>40</v>
      </c>
      <c r="H401" s="6">
        <f t="shared" si="28"/>
        <v>20</v>
      </c>
      <c r="I401" s="6">
        <f t="shared" si="29"/>
        <v>20</v>
      </c>
      <c r="J401" s="8" t="str">
        <f>VLOOKUP($A401,[1]General!$A:$C,2,0)</f>
        <v>Ferdinand Bol - Regents of the Leprosy Hospital 1903</v>
      </c>
      <c r="K401" s="8" t="str">
        <f>VLOOKUP($A401,[1]General!$A:$C,2,0)</f>
        <v>Ferdinand Bol - Regents of the Leprosy Hospital 1903</v>
      </c>
      <c r="L401" s="2"/>
      <c r="M401" s="2"/>
      <c r="N401" s="8" t="str">
        <f>VLOOKUP($A401,[1]General!$A:$I,9,0)</f>
        <v>The print is in excellent condition - please inspect the image carefully for any age related marks</v>
      </c>
      <c r="O401" s="2"/>
      <c r="P401" s="2"/>
      <c r="Q401" s="2"/>
      <c r="R401" s="2"/>
      <c r="S401" s="2"/>
      <c r="T401" s="2"/>
      <c r="U401" s="2"/>
      <c r="V401" s="5" t="s">
        <v>66</v>
      </c>
      <c r="W401" s="2"/>
      <c r="X401" s="2"/>
      <c r="Y401" s="2"/>
      <c r="Z401" s="2"/>
      <c r="AA401" s="2"/>
      <c r="AB401" s="2" t="s">
        <v>47</v>
      </c>
      <c r="AC401" s="2"/>
      <c r="AD401" s="2" t="s">
        <v>48</v>
      </c>
      <c r="AE401" s="2"/>
      <c r="AF401" s="2"/>
      <c r="AG401" s="2"/>
      <c r="AH401" s="2" t="s">
        <v>49</v>
      </c>
      <c r="AI401" s="2"/>
      <c r="AJ401" s="2"/>
      <c r="AK401" s="2" t="s">
        <v>49</v>
      </c>
      <c r="AL401" s="2" t="s">
        <v>49</v>
      </c>
      <c r="AM401" s="2" t="s">
        <v>49</v>
      </c>
      <c r="AN401" s="2" t="s">
        <v>49</v>
      </c>
      <c r="AO401" s="2" t="s">
        <v>49</v>
      </c>
      <c r="AP401" s="2" t="s">
        <v>49</v>
      </c>
      <c r="AQ401" s="2"/>
      <c r="AR401" s="2"/>
      <c r="AS401" s="2"/>
      <c r="AT401" s="2"/>
      <c r="AU401" s="2"/>
    </row>
    <row r="402" spans="1:47" ht="15" customHeight="1" x14ac:dyDescent="0.25">
      <c r="A402" s="10">
        <v>136492</v>
      </c>
      <c r="B402" s="2"/>
      <c r="C402" s="2"/>
      <c r="D402" s="8">
        <f>VLOOKUP(A402,[1]General!$A:$J,7,0)</f>
        <v>10</v>
      </c>
      <c r="E402" s="4"/>
      <c r="F402" s="6">
        <f t="shared" si="26"/>
        <v>20</v>
      </c>
      <c r="G402" s="6">
        <f t="shared" si="27"/>
        <v>40</v>
      </c>
      <c r="H402" s="6">
        <f t="shared" si="28"/>
        <v>20</v>
      </c>
      <c r="I402" s="6">
        <f t="shared" si="29"/>
        <v>20</v>
      </c>
      <c r="J402" s="8" t="str">
        <f>VLOOKUP($A402,[1]General!$A:$C,2,0)</f>
        <v>S Botticelli - Virgin and Child with St John 1903</v>
      </c>
      <c r="K402" s="8" t="str">
        <f>VLOOKUP($A402,[1]General!$A:$C,2,0)</f>
        <v>S Botticelli - Virgin and Child with St John 1903</v>
      </c>
      <c r="L402" s="2"/>
      <c r="M402" s="2"/>
      <c r="N402" s="8" t="str">
        <f>VLOOKUP($A402,[1]General!$A:$I,9,0)</f>
        <v>The print is in excellent condition - please inspect the image carefully for any age related marks</v>
      </c>
      <c r="O402" s="2"/>
      <c r="P402" s="2"/>
      <c r="Q402" s="2"/>
      <c r="R402" s="2"/>
      <c r="S402" s="2"/>
      <c r="T402" s="2"/>
      <c r="U402" s="2"/>
      <c r="V402" s="5" t="s">
        <v>66</v>
      </c>
      <c r="W402" s="2"/>
      <c r="X402" s="2"/>
      <c r="Y402" s="2"/>
      <c r="Z402" s="2"/>
      <c r="AA402" s="2"/>
      <c r="AB402" s="2" t="s">
        <v>47</v>
      </c>
      <c r="AC402" s="2"/>
      <c r="AD402" s="2" t="s">
        <v>48</v>
      </c>
      <c r="AE402" s="2"/>
      <c r="AF402" s="2"/>
      <c r="AG402" s="2"/>
      <c r="AH402" s="2" t="s">
        <v>49</v>
      </c>
      <c r="AI402" s="2"/>
      <c r="AJ402" s="2"/>
      <c r="AK402" s="2" t="s">
        <v>49</v>
      </c>
      <c r="AL402" s="2" t="s">
        <v>49</v>
      </c>
      <c r="AM402" s="2" t="s">
        <v>49</v>
      </c>
      <c r="AN402" s="2" t="s">
        <v>49</v>
      </c>
      <c r="AO402" s="2" t="s">
        <v>49</v>
      </c>
      <c r="AP402" s="2" t="s">
        <v>49</v>
      </c>
      <c r="AQ402" s="2"/>
      <c r="AR402" s="2"/>
      <c r="AS402" s="2"/>
      <c r="AT402" s="2"/>
      <c r="AU402" s="2"/>
    </row>
    <row r="403" spans="1:47" ht="15" customHeight="1" x14ac:dyDescent="0.25">
      <c r="A403" s="10">
        <v>136493</v>
      </c>
      <c r="B403" s="2"/>
      <c r="C403" s="2"/>
      <c r="D403" s="8">
        <f>VLOOKUP(A403,[1]General!$A:$J,7,0)</f>
        <v>10</v>
      </c>
      <c r="E403" s="4"/>
      <c r="F403" s="6">
        <f t="shared" si="26"/>
        <v>20</v>
      </c>
      <c r="G403" s="6">
        <f t="shared" si="27"/>
        <v>40</v>
      </c>
      <c r="H403" s="6">
        <f t="shared" si="28"/>
        <v>20</v>
      </c>
      <c r="I403" s="6">
        <f t="shared" si="29"/>
        <v>20</v>
      </c>
      <c r="J403" s="8" t="str">
        <f>VLOOKUP($A403,[1]General!$A:$C,2,0)</f>
        <v>S Botticelli - Virgin and Child with Angels 1903</v>
      </c>
      <c r="K403" s="8" t="str">
        <f>VLOOKUP($A403,[1]General!$A:$C,2,0)</f>
        <v>S Botticelli - Virgin and Child with Angels 1903</v>
      </c>
      <c r="L403" s="2"/>
      <c r="M403" s="2"/>
      <c r="N403" s="8" t="str">
        <f>VLOOKUP($A403,[1]General!$A:$I,9,0)</f>
        <v>The print is in excellent condition - please inspect the image carefully for any age related marks</v>
      </c>
      <c r="O403" s="2"/>
      <c r="P403" s="2"/>
      <c r="Q403" s="2"/>
      <c r="R403" s="2"/>
      <c r="S403" s="2"/>
      <c r="T403" s="2"/>
      <c r="U403" s="2"/>
      <c r="V403" s="5" t="s">
        <v>66</v>
      </c>
      <c r="W403" s="2"/>
      <c r="X403" s="2"/>
      <c r="Y403" s="2"/>
      <c r="Z403" s="2"/>
      <c r="AA403" s="2"/>
      <c r="AB403" s="2" t="s">
        <v>47</v>
      </c>
      <c r="AC403" s="2"/>
      <c r="AD403" s="2" t="s">
        <v>48</v>
      </c>
      <c r="AE403" s="2"/>
      <c r="AF403" s="2"/>
      <c r="AG403" s="2"/>
      <c r="AH403" s="2" t="s">
        <v>49</v>
      </c>
      <c r="AI403" s="2"/>
      <c r="AJ403" s="2"/>
      <c r="AK403" s="2" t="s">
        <v>49</v>
      </c>
      <c r="AL403" s="2" t="s">
        <v>49</v>
      </c>
      <c r="AM403" s="2" t="s">
        <v>49</v>
      </c>
      <c r="AN403" s="2" t="s">
        <v>49</v>
      </c>
      <c r="AO403" s="2" t="s">
        <v>49</v>
      </c>
      <c r="AP403" s="2" t="s">
        <v>49</v>
      </c>
      <c r="AQ403" s="2"/>
      <c r="AR403" s="2"/>
      <c r="AS403" s="2"/>
      <c r="AT403" s="2"/>
      <c r="AU403" s="2"/>
    </row>
    <row r="404" spans="1:47" ht="15" customHeight="1" x14ac:dyDescent="0.25">
      <c r="A404" s="10">
        <v>136494</v>
      </c>
      <c r="B404" s="2"/>
      <c r="C404" s="2"/>
      <c r="D404" s="8">
        <f>VLOOKUP(A404,[1]General!$A:$J,7,0)</f>
        <v>10</v>
      </c>
      <c r="E404" s="4"/>
      <c r="F404" s="6">
        <f t="shared" si="26"/>
        <v>20</v>
      </c>
      <c r="G404" s="6">
        <f t="shared" si="27"/>
        <v>40</v>
      </c>
      <c r="H404" s="6">
        <f t="shared" si="28"/>
        <v>20</v>
      </c>
      <c r="I404" s="6">
        <f t="shared" si="29"/>
        <v>20</v>
      </c>
      <c r="J404" s="8" t="str">
        <f>VLOOKUP($A404,[1]General!$A:$C,2,0)</f>
        <v>Francois Boucher - Triumph of Venus 1903</v>
      </c>
      <c r="K404" s="8" t="str">
        <f>VLOOKUP($A404,[1]General!$A:$C,2,0)</f>
        <v>Francois Boucher - Triumph of Venus 1903</v>
      </c>
      <c r="L404" s="2"/>
      <c r="M404" s="2"/>
      <c r="N404" s="8" t="str">
        <f>VLOOKUP($A404,[1]General!$A:$I,9,0)</f>
        <v>The print is in excellent condition - please inspect the image carefully for any age related marks</v>
      </c>
      <c r="O404" s="2"/>
      <c r="P404" s="2"/>
      <c r="Q404" s="2"/>
      <c r="R404" s="2"/>
      <c r="S404" s="2"/>
      <c r="T404" s="2"/>
      <c r="U404" s="2"/>
      <c r="V404" s="5" t="s">
        <v>66</v>
      </c>
      <c r="W404" s="2"/>
      <c r="X404" s="2"/>
      <c r="Y404" s="2"/>
      <c r="Z404" s="2"/>
      <c r="AA404" s="2"/>
      <c r="AB404" s="2" t="s">
        <v>47</v>
      </c>
      <c r="AC404" s="2"/>
      <c r="AD404" s="2" t="s">
        <v>48</v>
      </c>
      <c r="AE404" s="2"/>
      <c r="AF404" s="2"/>
      <c r="AG404" s="2"/>
      <c r="AH404" s="2" t="s">
        <v>49</v>
      </c>
      <c r="AI404" s="2"/>
      <c r="AJ404" s="2"/>
      <c r="AK404" s="2" t="s">
        <v>49</v>
      </c>
      <c r="AL404" s="2" t="s">
        <v>49</v>
      </c>
      <c r="AM404" s="2" t="s">
        <v>49</v>
      </c>
      <c r="AN404" s="2" t="s">
        <v>49</v>
      </c>
      <c r="AO404" s="2" t="s">
        <v>49</v>
      </c>
      <c r="AP404" s="2" t="s">
        <v>49</v>
      </c>
      <c r="AQ404" s="2"/>
      <c r="AR404" s="2"/>
      <c r="AS404" s="2"/>
      <c r="AT404" s="2"/>
      <c r="AU404" s="2"/>
    </row>
    <row r="405" spans="1:47" ht="15" customHeight="1" x14ac:dyDescent="0.25">
      <c r="A405" s="10">
        <v>136495</v>
      </c>
      <c r="B405" s="2"/>
      <c r="C405" s="2"/>
      <c r="D405" s="8">
        <f>VLOOKUP(A405,[1]General!$A:$J,7,0)</f>
        <v>10</v>
      </c>
      <c r="E405" s="4"/>
      <c r="F405" s="6">
        <f t="shared" si="26"/>
        <v>20</v>
      </c>
      <c r="G405" s="6">
        <f t="shared" si="27"/>
        <v>40</v>
      </c>
      <c r="H405" s="6">
        <f t="shared" si="28"/>
        <v>20</v>
      </c>
      <c r="I405" s="6">
        <f t="shared" si="29"/>
        <v>20</v>
      </c>
      <c r="J405" s="8" t="str">
        <f>VLOOKUP($A405,[1]General!$A:$C,2,0)</f>
        <v>Annibale Carracci - The Dead Christ Mourned 1903</v>
      </c>
      <c r="K405" s="8" t="str">
        <f>VLOOKUP($A405,[1]General!$A:$C,2,0)</f>
        <v>Annibale Carracci - The Dead Christ Mourned 1903</v>
      </c>
      <c r="L405" s="2"/>
      <c r="M405" s="2"/>
      <c r="N405" s="8" t="str">
        <f>VLOOKUP($A405,[1]General!$A:$I,9,0)</f>
        <v>The print is in excellent condition - please inspect the image carefully for any age related marks</v>
      </c>
      <c r="O405" s="2"/>
      <c r="P405" s="2"/>
      <c r="Q405" s="2"/>
      <c r="R405" s="2"/>
      <c r="S405" s="2"/>
      <c r="T405" s="2"/>
      <c r="U405" s="2"/>
      <c r="V405" s="5" t="s">
        <v>66</v>
      </c>
      <c r="W405" s="2"/>
      <c r="X405" s="2"/>
      <c r="Y405" s="2"/>
      <c r="Z405" s="2"/>
      <c r="AA405" s="2"/>
      <c r="AB405" s="2" t="s">
        <v>47</v>
      </c>
      <c r="AC405" s="2"/>
      <c r="AD405" s="2" t="s">
        <v>48</v>
      </c>
      <c r="AE405" s="2"/>
      <c r="AF405" s="2"/>
      <c r="AG405" s="2"/>
      <c r="AH405" s="2" t="s">
        <v>49</v>
      </c>
      <c r="AI405" s="2"/>
      <c r="AJ405" s="2"/>
      <c r="AK405" s="2" t="s">
        <v>49</v>
      </c>
      <c r="AL405" s="2" t="s">
        <v>49</v>
      </c>
      <c r="AM405" s="2" t="s">
        <v>49</v>
      </c>
      <c r="AN405" s="2" t="s">
        <v>49</v>
      </c>
      <c r="AO405" s="2" t="s">
        <v>49</v>
      </c>
      <c r="AP405" s="2" t="s">
        <v>49</v>
      </c>
      <c r="AQ405" s="2"/>
      <c r="AR405" s="2"/>
      <c r="AS405" s="2"/>
      <c r="AT405" s="2"/>
      <c r="AU405" s="2"/>
    </row>
    <row r="406" spans="1:47" ht="15" customHeight="1" x14ac:dyDescent="0.25">
      <c r="A406" s="10">
        <v>136496</v>
      </c>
      <c r="B406" s="2"/>
      <c r="C406" s="2"/>
      <c r="D406" s="8">
        <f>VLOOKUP(A406,[1]General!$A:$J,7,0)</f>
        <v>10</v>
      </c>
      <c r="E406" s="4"/>
      <c r="F406" s="6">
        <f t="shared" si="26"/>
        <v>20</v>
      </c>
      <c r="G406" s="6">
        <f t="shared" si="27"/>
        <v>40</v>
      </c>
      <c r="H406" s="6">
        <f t="shared" si="28"/>
        <v>20</v>
      </c>
      <c r="I406" s="6">
        <f t="shared" si="29"/>
        <v>20</v>
      </c>
      <c r="J406" s="8" t="str">
        <f>VLOOKUP($A406,[1]General!$A:$C,2,0)</f>
        <v>Correggio - The Rape of Gannymede 1903</v>
      </c>
      <c r="K406" s="8" t="str">
        <f>VLOOKUP($A406,[1]General!$A:$C,2,0)</f>
        <v>Correggio - The Rape of Gannymede 1903</v>
      </c>
      <c r="L406" s="2"/>
      <c r="M406" s="2"/>
      <c r="N406" s="8" t="str">
        <f>VLOOKUP($A406,[1]General!$A:$I,9,0)</f>
        <v>The print is in excellent condition - please inspect the image carefully for any age related marks</v>
      </c>
      <c r="O406" s="2"/>
      <c r="P406" s="2"/>
      <c r="Q406" s="2"/>
      <c r="R406" s="2"/>
      <c r="S406" s="2"/>
      <c r="T406" s="2"/>
      <c r="U406" s="2"/>
      <c r="V406" s="5" t="s">
        <v>66</v>
      </c>
      <c r="W406" s="2"/>
      <c r="X406" s="2"/>
      <c r="Y406" s="2"/>
      <c r="Z406" s="2"/>
      <c r="AA406" s="2"/>
      <c r="AB406" s="2" t="s">
        <v>47</v>
      </c>
      <c r="AC406" s="2"/>
      <c r="AD406" s="2" t="s">
        <v>48</v>
      </c>
      <c r="AE406" s="2"/>
      <c r="AF406" s="2"/>
      <c r="AG406" s="2"/>
      <c r="AH406" s="2" t="s">
        <v>49</v>
      </c>
      <c r="AI406" s="2"/>
      <c r="AJ406" s="2"/>
      <c r="AK406" s="2" t="s">
        <v>49</v>
      </c>
      <c r="AL406" s="2" t="s">
        <v>49</v>
      </c>
      <c r="AM406" s="2" t="s">
        <v>49</v>
      </c>
      <c r="AN406" s="2" t="s">
        <v>49</v>
      </c>
      <c r="AO406" s="2" t="s">
        <v>49</v>
      </c>
      <c r="AP406" s="2" t="s">
        <v>49</v>
      </c>
      <c r="AQ406" s="2"/>
      <c r="AR406" s="2"/>
      <c r="AS406" s="2"/>
      <c r="AT406" s="2"/>
      <c r="AU406" s="2"/>
    </row>
    <row r="407" spans="1:47" ht="15" customHeight="1" x14ac:dyDescent="0.25">
      <c r="A407" s="10">
        <v>136497</v>
      </c>
      <c r="B407" s="2"/>
      <c r="C407" s="2"/>
      <c r="D407" s="8">
        <f>VLOOKUP(A407,[1]General!$A:$J,7,0)</f>
        <v>10</v>
      </c>
      <c r="E407" s="4"/>
      <c r="F407" s="6">
        <f t="shared" si="26"/>
        <v>20</v>
      </c>
      <c r="G407" s="6">
        <f t="shared" si="27"/>
        <v>40</v>
      </c>
      <c r="H407" s="6">
        <f t="shared" si="28"/>
        <v>20</v>
      </c>
      <c r="I407" s="6">
        <f t="shared" si="29"/>
        <v>20</v>
      </c>
      <c r="J407" s="8" t="str">
        <f>VLOOKUP($A407,[1]General!$A:$C,2,0)</f>
        <v>Correggio - The Madonna of St Jerome 1903</v>
      </c>
      <c r="K407" s="8" t="str">
        <f>VLOOKUP($A407,[1]General!$A:$C,2,0)</f>
        <v>Correggio - The Madonna of St Jerome 1903</v>
      </c>
      <c r="L407" s="2" t="s">
        <v>50</v>
      </c>
      <c r="M407" s="2"/>
      <c r="N407" s="8" t="str">
        <f>VLOOKUP($A407,[1]General!$A:$I,9,0)</f>
        <v>The print is in excellent condition - please inspect the image carefully for any age related marks</v>
      </c>
      <c r="O407" s="2"/>
      <c r="P407" s="2"/>
      <c r="Q407" s="2"/>
      <c r="R407" s="2"/>
      <c r="S407" s="2"/>
      <c r="T407" s="2"/>
      <c r="U407" s="2"/>
      <c r="V407" s="5" t="s">
        <v>66</v>
      </c>
      <c r="W407" s="2"/>
      <c r="X407" s="2"/>
      <c r="Y407" s="2"/>
      <c r="Z407" s="2"/>
      <c r="AA407" s="2"/>
      <c r="AB407" s="2" t="s">
        <v>47</v>
      </c>
      <c r="AC407" s="2"/>
      <c r="AD407" s="2" t="s">
        <v>48</v>
      </c>
      <c r="AE407" s="2"/>
      <c r="AF407" s="2"/>
      <c r="AG407" s="2"/>
      <c r="AH407" s="2" t="s">
        <v>49</v>
      </c>
      <c r="AI407" s="2"/>
      <c r="AJ407" s="2"/>
      <c r="AK407" s="2" t="s">
        <v>49</v>
      </c>
      <c r="AL407" s="2" t="s">
        <v>49</v>
      </c>
      <c r="AM407" s="2" t="s">
        <v>49</v>
      </c>
      <c r="AN407" s="2" t="s">
        <v>49</v>
      </c>
      <c r="AO407" s="2" t="s">
        <v>49</v>
      </c>
      <c r="AP407" s="2" t="s">
        <v>49</v>
      </c>
      <c r="AQ407" s="2"/>
      <c r="AR407" s="2"/>
      <c r="AS407" s="2"/>
      <c r="AT407" s="2"/>
      <c r="AU407" s="2"/>
    </row>
    <row r="408" spans="1:47" ht="15" customHeight="1" x14ac:dyDescent="0.25">
      <c r="A408" s="10">
        <v>136498</v>
      </c>
      <c r="B408" s="2"/>
      <c r="C408" s="2"/>
      <c r="D408" s="8">
        <f>VLOOKUP(A408,[1]General!$A:$J,7,0)</f>
        <v>10</v>
      </c>
      <c r="E408" s="3"/>
      <c r="F408" s="6">
        <f t="shared" si="26"/>
        <v>20</v>
      </c>
      <c r="G408" s="6">
        <f t="shared" si="27"/>
        <v>40</v>
      </c>
      <c r="H408" s="6">
        <f t="shared" si="28"/>
        <v>20</v>
      </c>
      <c r="I408" s="6">
        <f t="shared" si="29"/>
        <v>20</v>
      </c>
      <c r="J408" s="8" t="str">
        <f>VLOOKUP($A408,[1]General!$A:$C,2,0)</f>
        <v>Lucas Cranach - Rest on the Flight into Egypt 1903</v>
      </c>
      <c r="K408" s="8" t="str">
        <f>VLOOKUP($A408,[1]General!$A:$C,2,0)</f>
        <v>Lucas Cranach - Rest on the Flight into Egypt 1903</v>
      </c>
      <c r="L408" s="2"/>
      <c r="M408" s="2"/>
      <c r="N408" s="8" t="str">
        <f>VLOOKUP($A408,[1]General!$A:$I,9,0)</f>
        <v>The print is in excellent condition - please inspect the image carefully for any age related marks</v>
      </c>
      <c r="O408" s="2"/>
      <c r="P408" s="2"/>
      <c r="Q408" s="2"/>
      <c r="R408" s="2"/>
      <c r="S408" s="2"/>
      <c r="T408" s="2"/>
      <c r="U408" s="2"/>
      <c r="V408" s="5" t="s">
        <v>66</v>
      </c>
      <c r="W408" s="2"/>
      <c r="X408" s="2"/>
      <c r="Y408" s="2"/>
      <c r="Z408" s="2"/>
      <c r="AA408" s="2"/>
      <c r="AB408" s="2" t="s">
        <v>47</v>
      </c>
      <c r="AC408" s="2"/>
      <c r="AD408" s="2" t="s">
        <v>48</v>
      </c>
      <c r="AE408" s="2"/>
      <c r="AF408" s="2"/>
      <c r="AG408" s="2"/>
      <c r="AH408" s="2" t="s">
        <v>49</v>
      </c>
      <c r="AI408" s="2"/>
      <c r="AJ408" s="2"/>
      <c r="AK408" s="2" t="s">
        <v>49</v>
      </c>
      <c r="AL408" s="2" t="s">
        <v>49</v>
      </c>
      <c r="AM408" s="2" t="s">
        <v>49</v>
      </c>
      <c r="AN408" s="2" t="s">
        <v>49</v>
      </c>
      <c r="AO408" s="2" t="s">
        <v>49</v>
      </c>
      <c r="AP408" s="2" t="s">
        <v>49</v>
      </c>
      <c r="AQ408" s="2"/>
      <c r="AR408" s="2"/>
      <c r="AS408" s="2"/>
      <c r="AT408" s="2"/>
      <c r="AU408" s="2"/>
    </row>
    <row r="409" spans="1:47" ht="15" customHeight="1" x14ac:dyDescent="0.25">
      <c r="A409" s="10">
        <v>136499</v>
      </c>
      <c r="B409" s="2"/>
      <c r="C409" s="2"/>
      <c r="D409" s="8">
        <f>VLOOKUP(A409,[1]General!$A:$J,7,0)</f>
        <v>10</v>
      </c>
      <c r="E409" s="3"/>
      <c r="F409" s="6">
        <f t="shared" si="26"/>
        <v>20</v>
      </c>
      <c r="G409" s="6">
        <f t="shared" si="27"/>
        <v>40</v>
      </c>
      <c r="H409" s="6">
        <f t="shared" si="28"/>
        <v>20</v>
      </c>
      <c r="I409" s="6">
        <f t="shared" si="29"/>
        <v>20</v>
      </c>
      <c r="J409" s="8" t="str">
        <f>VLOOKUP($A409,[1]General!$A:$C,2,0)</f>
        <v>Albert Cuyp - Landscape with Cattle 1903</v>
      </c>
      <c r="K409" s="8" t="str">
        <f>VLOOKUP($A409,[1]General!$A:$C,2,0)</f>
        <v>Albert Cuyp - Landscape with Cattle 1903</v>
      </c>
      <c r="L409" s="2"/>
      <c r="M409" s="2"/>
      <c r="N409" s="8" t="str">
        <f>VLOOKUP($A409,[1]General!$A:$I,9,0)</f>
        <v>The print is in excellent condition - please inspect the image carefully for any age related marks</v>
      </c>
      <c r="O409" s="2"/>
      <c r="P409" s="2"/>
      <c r="Q409" s="2"/>
      <c r="R409" s="2"/>
      <c r="S409" s="2"/>
      <c r="T409" s="2"/>
      <c r="U409" s="2"/>
      <c r="V409" s="5" t="s">
        <v>66</v>
      </c>
      <c r="W409" s="2"/>
      <c r="X409" s="2"/>
      <c r="Y409" s="2"/>
      <c r="Z409" s="2"/>
      <c r="AA409" s="2"/>
      <c r="AB409" s="2" t="s">
        <v>47</v>
      </c>
      <c r="AC409" s="2"/>
      <c r="AD409" s="2" t="s">
        <v>48</v>
      </c>
      <c r="AE409" s="2"/>
      <c r="AF409" s="2"/>
      <c r="AG409" s="2"/>
      <c r="AH409" s="2" t="s">
        <v>49</v>
      </c>
      <c r="AI409" s="2"/>
      <c r="AJ409" s="2"/>
      <c r="AK409" s="2" t="s">
        <v>49</v>
      </c>
      <c r="AL409" s="2" t="s">
        <v>49</v>
      </c>
      <c r="AM409" s="2" t="s">
        <v>49</v>
      </c>
      <c r="AN409" s="2" t="s">
        <v>49</v>
      </c>
      <c r="AO409" s="2" t="s">
        <v>49</v>
      </c>
      <c r="AP409" s="2" t="s">
        <v>49</v>
      </c>
      <c r="AQ409" s="2"/>
      <c r="AR409" s="2"/>
      <c r="AS409" s="2"/>
      <c r="AT409" s="2"/>
      <c r="AU409" s="2"/>
    </row>
    <row r="410" spans="1:47" ht="15" customHeight="1" x14ac:dyDescent="0.25">
      <c r="A410" s="10">
        <v>136502</v>
      </c>
      <c r="B410" s="2"/>
      <c r="C410" s="2"/>
      <c r="D410" s="8">
        <f>VLOOKUP(A410,[1]General!$A:$J,7,0)</f>
        <v>10</v>
      </c>
      <c r="E410" s="3"/>
      <c r="F410" s="6">
        <f t="shared" si="26"/>
        <v>20</v>
      </c>
      <c r="G410" s="6">
        <f t="shared" si="27"/>
        <v>40</v>
      </c>
      <c r="H410" s="6">
        <f t="shared" si="28"/>
        <v>20</v>
      </c>
      <c r="I410" s="6">
        <f t="shared" si="29"/>
        <v>20</v>
      </c>
      <c r="J410" s="8" t="str">
        <f>VLOOKUP($A410,[1]General!$A:$C,2,0)</f>
        <v>Sir Anthony van Dyck - William II, Prince of Orange-Nassau 1903</v>
      </c>
      <c r="K410" s="8" t="str">
        <f>VLOOKUP($A410,[1]General!$A:$C,2,0)</f>
        <v>Sir Anthony van Dyck - William II, Prince of Orange-Nassau 1903</v>
      </c>
      <c r="L410" s="2"/>
      <c r="M410" s="2"/>
      <c r="N410" s="8" t="str">
        <f>VLOOKUP($A410,[1]General!$A:$I,9,0)</f>
        <v>The print is in excellent condition - please inspect the image carefully for any age related marks</v>
      </c>
      <c r="O410" s="2"/>
      <c r="P410" s="2"/>
      <c r="Q410" s="2"/>
      <c r="R410" s="2"/>
      <c r="S410" s="2"/>
      <c r="T410" s="2"/>
      <c r="U410" s="2"/>
      <c r="V410" s="5" t="s">
        <v>66</v>
      </c>
      <c r="W410" s="2"/>
      <c r="X410" s="2"/>
      <c r="Y410" s="2"/>
      <c r="Z410" s="2"/>
      <c r="AA410" s="2"/>
      <c r="AB410" s="2" t="s">
        <v>47</v>
      </c>
      <c r="AC410" s="2"/>
      <c r="AD410" s="2" t="s">
        <v>48</v>
      </c>
      <c r="AE410" s="2"/>
      <c r="AF410" s="2"/>
      <c r="AG410" s="2"/>
      <c r="AH410" s="2" t="s">
        <v>49</v>
      </c>
      <c r="AI410" s="2"/>
      <c r="AJ410" s="2"/>
      <c r="AK410" s="2" t="s">
        <v>49</v>
      </c>
      <c r="AL410" s="2" t="s">
        <v>49</v>
      </c>
      <c r="AM410" s="2" t="s">
        <v>49</v>
      </c>
      <c r="AN410" s="2" t="s">
        <v>49</v>
      </c>
      <c r="AO410" s="2" t="s">
        <v>49</v>
      </c>
      <c r="AP410" s="2" t="s">
        <v>49</v>
      </c>
      <c r="AQ410" s="2"/>
      <c r="AR410" s="2"/>
      <c r="AS410" s="2"/>
      <c r="AT410" s="2"/>
      <c r="AU410" s="2"/>
    </row>
    <row r="411" spans="1:47" ht="15" customHeight="1" x14ac:dyDescent="0.25">
      <c r="A411" s="10">
        <v>136503</v>
      </c>
      <c r="B411" s="2"/>
      <c r="C411" s="2"/>
      <c r="D411" s="8">
        <f>VLOOKUP(A411,[1]General!$A:$J,7,0)</f>
        <v>10</v>
      </c>
      <c r="E411" s="3"/>
      <c r="F411" s="6">
        <f t="shared" si="26"/>
        <v>20</v>
      </c>
      <c r="G411" s="6">
        <f t="shared" si="27"/>
        <v>40</v>
      </c>
      <c r="H411" s="6">
        <f t="shared" si="28"/>
        <v>20</v>
      </c>
      <c r="I411" s="6">
        <f t="shared" si="29"/>
        <v>20</v>
      </c>
      <c r="J411" s="8" t="str">
        <f>VLOOKUP($A411,[1]General!$A:$C,2,0)</f>
        <v>Sir Anthony van Dyck - Lords G Digby and W Russell 1903</v>
      </c>
      <c r="K411" s="8" t="str">
        <f>VLOOKUP($A411,[1]General!$A:$C,2,0)</f>
        <v>Sir Anthony van Dyck - Lords G Digby and W Russell 1903</v>
      </c>
      <c r="L411" s="2"/>
      <c r="M411" s="2"/>
      <c r="N411" s="8" t="str">
        <f>VLOOKUP($A411,[1]General!$A:$I,9,0)</f>
        <v>The print is in excellent condition - please inspect the image carefully for any age related marks</v>
      </c>
      <c r="O411" s="2"/>
      <c r="P411" s="2"/>
      <c r="Q411" s="2"/>
      <c r="R411" s="2"/>
      <c r="S411" s="2"/>
      <c r="T411" s="2"/>
      <c r="U411" s="2"/>
      <c r="V411" s="5" t="s">
        <v>66</v>
      </c>
      <c r="W411" s="2"/>
      <c r="X411" s="2"/>
      <c r="Y411" s="2"/>
      <c r="Z411" s="2"/>
      <c r="AA411" s="2"/>
      <c r="AB411" s="2" t="s">
        <v>47</v>
      </c>
      <c r="AC411" s="2"/>
      <c r="AD411" s="2" t="s">
        <v>48</v>
      </c>
      <c r="AE411" s="2"/>
      <c r="AF411" s="2"/>
      <c r="AG411" s="2"/>
      <c r="AH411" s="2" t="s">
        <v>49</v>
      </c>
      <c r="AI411" s="2"/>
      <c r="AJ411" s="2"/>
      <c r="AK411" s="2" t="s">
        <v>49</v>
      </c>
      <c r="AL411" s="2" t="s">
        <v>49</v>
      </c>
      <c r="AM411" s="2" t="s">
        <v>49</v>
      </c>
      <c r="AN411" s="2" t="s">
        <v>49</v>
      </c>
      <c r="AO411" s="2" t="s">
        <v>49</v>
      </c>
      <c r="AP411" s="2" t="s">
        <v>49</v>
      </c>
      <c r="AQ411" s="2"/>
      <c r="AR411" s="2"/>
      <c r="AS411" s="2"/>
      <c r="AT411" s="2"/>
      <c r="AU411" s="2"/>
    </row>
    <row r="412" spans="1:47" ht="15" customHeight="1" x14ac:dyDescent="0.25">
      <c r="A412" s="10">
        <v>136504</v>
      </c>
      <c r="B412" s="2"/>
      <c r="C412" s="2"/>
      <c r="D412" s="8">
        <f>VLOOKUP(A412,[1]General!$A:$J,7,0)</f>
        <v>10</v>
      </c>
      <c r="E412" s="3"/>
      <c r="F412" s="6">
        <f t="shared" si="26"/>
        <v>20</v>
      </c>
      <c r="G412" s="6">
        <f t="shared" si="27"/>
        <v>40</v>
      </c>
      <c r="H412" s="6">
        <f t="shared" si="28"/>
        <v>20</v>
      </c>
      <c r="I412" s="6">
        <f t="shared" si="29"/>
        <v>20</v>
      </c>
      <c r="J412" s="8" t="str">
        <f>VLOOKUP($A412,[1]General!$A:$C,2,0)</f>
        <v>Sir Anthony van Dyck - Maria Luigia de Tassis 1903</v>
      </c>
      <c r="K412" s="8" t="str">
        <f>VLOOKUP($A412,[1]General!$A:$C,2,0)</f>
        <v>Sir Anthony van Dyck - Maria Luigia de Tassis 1903</v>
      </c>
      <c r="L412" s="2"/>
      <c r="M412" s="2"/>
      <c r="N412" s="8" t="str">
        <f>VLOOKUP($A412,[1]General!$A:$I,9,0)</f>
        <v>The print is in excellent condition - please inspect the image carefully for any age related marks</v>
      </c>
      <c r="O412" s="2"/>
      <c r="P412" s="2"/>
      <c r="Q412" s="2"/>
      <c r="R412" s="2"/>
      <c r="S412" s="2"/>
      <c r="T412" s="2"/>
      <c r="U412" s="2"/>
      <c r="V412" s="5" t="s">
        <v>66</v>
      </c>
      <c r="W412" s="2"/>
      <c r="X412" s="2"/>
      <c r="Y412" s="2"/>
      <c r="Z412" s="2"/>
      <c r="AA412" s="2"/>
      <c r="AB412" s="2" t="s">
        <v>47</v>
      </c>
      <c r="AC412" s="2"/>
      <c r="AD412" s="2" t="s">
        <v>48</v>
      </c>
      <c r="AE412" s="2"/>
      <c r="AF412" s="2"/>
      <c r="AG412" s="2"/>
      <c r="AH412" s="2" t="s">
        <v>49</v>
      </c>
      <c r="AI412" s="2"/>
      <c r="AJ412" s="2"/>
      <c r="AK412" s="2" t="s">
        <v>49</v>
      </c>
      <c r="AL412" s="2" t="s">
        <v>49</v>
      </c>
      <c r="AM412" s="2" t="s">
        <v>49</v>
      </c>
      <c r="AN412" s="2" t="s">
        <v>49</v>
      </c>
      <c r="AO412" s="2" t="s">
        <v>49</v>
      </c>
      <c r="AP412" s="2" t="s">
        <v>49</v>
      </c>
      <c r="AQ412" s="2"/>
      <c r="AR412" s="2"/>
      <c r="AS412" s="2"/>
      <c r="AT412" s="2"/>
      <c r="AU412" s="2"/>
    </row>
    <row r="413" spans="1:47" ht="15" customHeight="1" x14ac:dyDescent="0.25">
      <c r="A413" s="10">
        <v>136505</v>
      </c>
      <c r="B413" s="2"/>
      <c r="C413" s="2"/>
      <c r="D413" s="8">
        <f>VLOOKUP(A413,[1]General!$A:$J,7,0)</f>
        <v>10</v>
      </c>
      <c r="E413" s="3"/>
      <c r="F413" s="6">
        <f t="shared" si="26"/>
        <v>20</v>
      </c>
      <c r="G413" s="6">
        <f t="shared" si="27"/>
        <v>40</v>
      </c>
      <c r="H413" s="6">
        <f t="shared" si="28"/>
        <v>20</v>
      </c>
      <c r="I413" s="6">
        <f t="shared" si="29"/>
        <v>20</v>
      </c>
      <c r="J413" s="8" t="str">
        <f>VLOOKUP($A413,[1]General!$A:$C,2,0)</f>
        <v>Sir Anthony van Dyck - Philip, 4th Baron Wharton 1903</v>
      </c>
      <c r="K413" s="8" t="str">
        <f>VLOOKUP($A413,[1]General!$A:$C,2,0)</f>
        <v>Sir Anthony van Dyck - Philip, 4th Baron Wharton 1903</v>
      </c>
      <c r="L413" s="2"/>
      <c r="M413" s="2"/>
      <c r="N413" s="8" t="str">
        <f>VLOOKUP($A413,[1]General!$A:$I,9,0)</f>
        <v>The print is in excellent condition - please inspect the image carefully for any age related marks</v>
      </c>
      <c r="O413" s="2"/>
      <c r="P413" s="2"/>
      <c r="Q413" s="2"/>
      <c r="R413" s="2"/>
      <c r="S413" s="2"/>
      <c r="T413" s="2"/>
      <c r="U413" s="2"/>
      <c r="V413" s="5" t="s">
        <v>66</v>
      </c>
      <c r="W413" s="2"/>
      <c r="X413" s="2"/>
      <c r="Y413" s="2"/>
      <c r="Z413" s="2"/>
      <c r="AA413" s="2"/>
      <c r="AB413" s="2" t="s">
        <v>47</v>
      </c>
      <c r="AC413" s="2"/>
      <c r="AD413" s="2" t="s">
        <v>48</v>
      </c>
      <c r="AE413" s="2"/>
      <c r="AF413" s="2"/>
      <c r="AG413" s="2"/>
      <c r="AH413" s="2" t="s">
        <v>49</v>
      </c>
      <c r="AI413" s="2"/>
      <c r="AJ413" s="2"/>
      <c r="AK413" s="2" t="s">
        <v>49</v>
      </c>
      <c r="AL413" s="2" t="s">
        <v>49</v>
      </c>
      <c r="AM413" s="2" t="s">
        <v>49</v>
      </c>
      <c r="AN413" s="2" t="s">
        <v>49</v>
      </c>
      <c r="AO413" s="2" t="s">
        <v>49</v>
      </c>
      <c r="AP413" s="2" t="s">
        <v>49</v>
      </c>
      <c r="AQ413" s="2"/>
      <c r="AR413" s="2"/>
      <c r="AS413" s="2"/>
      <c r="AT413" s="2"/>
      <c r="AU413" s="2"/>
    </row>
    <row r="414" spans="1:47" ht="15" customHeight="1" x14ac:dyDescent="0.25">
      <c r="A414" s="10">
        <v>136514</v>
      </c>
      <c r="B414" s="2"/>
      <c r="C414" s="2"/>
      <c r="D414" s="8">
        <f>VLOOKUP(A414,[1]General!$A:$J,7,0)</f>
        <v>10</v>
      </c>
      <c r="E414" s="3"/>
      <c r="F414" s="6">
        <f t="shared" si="26"/>
        <v>20</v>
      </c>
      <c r="G414" s="6">
        <f t="shared" si="27"/>
        <v>40</v>
      </c>
      <c r="H414" s="6">
        <f t="shared" si="28"/>
        <v>20</v>
      </c>
      <c r="I414" s="6">
        <f t="shared" si="29"/>
        <v>20</v>
      </c>
      <c r="J414" s="8" t="str">
        <f>VLOOKUP($A414,[1]General!$A:$C,2,0)</f>
        <v>Thomas Gainsborough - Duke and Duchess of Cumberland 1903</v>
      </c>
      <c r="K414" s="8" t="str">
        <f>VLOOKUP($A414,[1]General!$A:$C,2,0)</f>
        <v>Thomas Gainsborough - Duke and Duchess of Cumberland 1903</v>
      </c>
      <c r="L414" s="2"/>
      <c r="M414" s="2"/>
      <c r="N414" s="8" t="str">
        <f>VLOOKUP($A414,[1]General!$A:$I,9,0)</f>
        <v>The print is in excellent condition - please inspect the image carefully for any age related marks</v>
      </c>
      <c r="O414" s="2"/>
      <c r="P414" s="2"/>
      <c r="Q414" s="2"/>
      <c r="R414" s="2"/>
      <c r="S414" s="2"/>
      <c r="T414" s="2"/>
      <c r="U414" s="2"/>
      <c r="V414" s="5" t="s">
        <v>66</v>
      </c>
      <c r="W414" s="2"/>
      <c r="X414" s="2"/>
      <c r="Y414" s="2"/>
      <c r="Z414" s="2"/>
      <c r="AA414" s="2"/>
      <c r="AB414" s="2" t="s">
        <v>47</v>
      </c>
      <c r="AC414" s="2"/>
      <c r="AD414" s="2" t="s">
        <v>48</v>
      </c>
      <c r="AE414" s="2"/>
      <c r="AF414" s="2"/>
      <c r="AG414" s="2"/>
      <c r="AH414" s="2" t="s">
        <v>49</v>
      </c>
      <c r="AI414" s="2"/>
      <c r="AJ414" s="2"/>
      <c r="AK414" s="2" t="s">
        <v>49</v>
      </c>
      <c r="AL414" s="2" t="s">
        <v>49</v>
      </c>
      <c r="AM414" s="2" t="s">
        <v>49</v>
      </c>
      <c r="AN414" s="2" t="s">
        <v>49</v>
      </c>
      <c r="AO414" s="2" t="s">
        <v>49</v>
      </c>
      <c r="AP414" s="2" t="s">
        <v>49</v>
      </c>
      <c r="AQ414" s="2"/>
      <c r="AR414" s="2"/>
      <c r="AS414" s="2"/>
      <c r="AT414" s="2"/>
      <c r="AU414" s="2"/>
    </row>
    <row r="415" spans="1:47" ht="15" customHeight="1" x14ac:dyDescent="0.25">
      <c r="A415" s="10">
        <v>136515</v>
      </c>
      <c r="B415" s="2"/>
      <c r="C415" s="2"/>
      <c r="D415" s="8">
        <f>VLOOKUP(A415,[1]General!$A:$J,7,0)</f>
        <v>10</v>
      </c>
      <c r="E415" s="3"/>
      <c r="F415" s="6">
        <f t="shared" si="26"/>
        <v>20</v>
      </c>
      <c r="G415" s="6">
        <f t="shared" si="27"/>
        <v>40</v>
      </c>
      <c r="H415" s="6">
        <f t="shared" si="28"/>
        <v>20</v>
      </c>
      <c r="I415" s="6">
        <f t="shared" si="29"/>
        <v>20</v>
      </c>
      <c r="J415" s="8" t="str">
        <f>VLOOKUP($A415,[1]General!$A:$C,2,0)</f>
        <v>Thomas Gainsborough - Elizabeth, Viscountess Folkstone 1903</v>
      </c>
      <c r="K415" s="8" t="str">
        <f>VLOOKUP($A415,[1]General!$A:$C,2,0)</f>
        <v>Thomas Gainsborough - Elizabeth, Viscountess Folkstone 1903</v>
      </c>
      <c r="L415" s="2"/>
      <c r="M415" s="2"/>
      <c r="N415" s="8" t="str">
        <f>VLOOKUP($A415,[1]General!$A:$I,9,0)</f>
        <v>The print is in excellent condition - please inspect the image carefully for any age related marks</v>
      </c>
      <c r="O415" s="2"/>
      <c r="P415" s="2"/>
      <c r="Q415" s="2"/>
      <c r="R415" s="2"/>
      <c r="S415" s="2"/>
      <c r="T415" s="2"/>
      <c r="U415" s="2"/>
      <c r="V415" s="5" t="s">
        <v>66</v>
      </c>
      <c r="W415" s="2"/>
      <c r="X415" s="2"/>
      <c r="Y415" s="2"/>
      <c r="Z415" s="2"/>
      <c r="AA415" s="2"/>
      <c r="AB415" s="2" t="s">
        <v>47</v>
      </c>
      <c r="AC415" s="2"/>
      <c r="AD415" s="2" t="s">
        <v>48</v>
      </c>
      <c r="AE415" s="2"/>
      <c r="AF415" s="2"/>
      <c r="AG415" s="2"/>
      <c r="AH415" s="2" t="s">
        <v>49</v>
      </c>
      <c r="AI415" s="2"/>
      <c r="AJ415" s="2"/>
      <c r="AK415" s="2" t="s">
        <v>49</v>
      </c>
      <c r="AL415" s="2" t="s">
        <v>49</v>
      </c>
      <c r="AM415" s="2" t="s">
        <v>49</v>
      </c>
      <c r="AN415" s="2" t="s">
        <v>49</v>
      </c>
      <c r="AO415" s="2" t="s">
        <v>49</v>
      </c>
      <c r="AP415" s="2" t="s">
        <v>49</v>
      </c>
      <c r="AQ415" s="2"/>
      <c r="AR415" s="2"/>
      <c r="AS415" s="2"/>
      <c r="AT415" s="2"/>
      <c r="AU415" s="2"/>
    </row>
    <row r="416" spans="1:47" ht="15" customHeight="1" x14ac:dyDescent="0.25">
      <c r="A416" s="10">
        <v>136516</v>
      </c>
      <c r="B416" s="2"/>
      <c r="C416" s="2"/>
      <c r="D416" s="8">
        <f>VLOOKUP(A416,[1]General!$A:$J,7,0)</f>
        <v>10</v>
      </c>
      <c r="E416" s="3"/>
      <c r="F416" s="6">
        <f t="shared" si="26"/>
        <v>20</v>
      </c>
      <c r="G416" s="6">
        <f t="shared" si="27"/>
        <v>40</v>
      </c>
      <c r="H416" s="6">
        <f t="shared" si="28"/>
        <v>20</v>
      </c>
      <c r="I416" s="6">
        <f t="shared" si="29"/>
        <v>20</v>
      </c>
      <c r="J416" s="8" t="str">
        <f>VLOOKUP($A416,[1]General!$A:$C,2,0)</f>
        <v>Domenico Ghirlandajo - Portrait of Giovanna Degli Albizi 1903</v>
      </c>
      <c r="K416" s="8" t="str">
        <f>VLOOKUP($A416,[1]General!$A:$C,2,0)</f>
        <v>Domenico Ghirlandajo - Portrait of Giovanna Degli Albizi 1903</v>
      </c>
      <c r="L416" s="2"/>
      <c r="M416" s="2"/>
      <c r="N416" s="8" t="str">
        <f>VLOOKUP($A416,[1]General!$A:$I,9,0)</f>
        <v>The print is in excellent condition - please inspect the image carefully for any age related marks</v>
      </c>
      <c r="O416" s="2"/>
      <c r="P416" s="2"/>
      <c r="Q416" s="2"/>
      <c r="R416" s="2"/>
      <c r="S416" s="2"/>
      <c r="T416" s="2"/>
      <c r="U416" s="2"/>
      <c r="V416" s="5" t="s">
        <v>66</v>
      </c>
      <c r="W416" s="2"/>
      <c r="X416" s="2"/>
      <c r="Y416" s="2"/>
      <c r="Z416" s="2"/>
      <c r="AA416" s="2"/>
      <c r="AB416" s="2" t="s">
        <v>47</v>
      </c>
      <c r="AC416" s="2"/>
      <c r="AD416" s="2" t="s">
        <v>48</v>
      </c>
      <c r="AE416" s="2"/>
      <c r="AF416" s="2"/>
      <c r="AG416" s="2"/>
      <c r="AH416" s="2" t="s">
        <v>49</v>
      </c>
      <c r="AI416" s="2"/>
      <c r="AJ416" s="2"/>
      <c r="AK416" s="2" t="s">
        <v>49</v>
      </c>
      <c r="AL416" s="2" t="s">
        <v>49</v>
      </c>
      <c r="AM416" s="2" t="s">
        <v>49</v>
      </c>
      <c r="AN416" s="2" t="s">
        <v>49</v>
      </c>
      <c r="AO416" s="2" t="s">
        <v>49</v>
      </c>
      <c r="AP416" s="2" t="s">
        <v>49</v>
      </c>
      <c r="AQ416" s="2"/>
      <c r="AR416" s="2"/>
      <c r="AS416" s="2"/>
      <c r="AT416" s="2"/>
      <c r="AU416" s="2"/>
    </row>
    <row r="417" spans="1:47" ht="15" customHeight="1" x14ac:dyDescent="0.25">
      <c r="A417" s="10">
        <v>136517</v>
      </c>
      <c r="B417" s="2"/>
      <c r="C417" s="2"/>
      <c r="D417" s="8">
        <f>VLOOKUP(A417,[1]General!$A:$J,7,0)</f>
        <v>10</v>
      </c>
      <c r="E417" s="3"/>
      <c r="F417" s="6">
        <f t="shared" si="26"/>
        <v>20</v>
      </c>
      <c r="G417" s="6">
        <f t="shared" si="27"/>
        <v>40</v>
      </c>
      <c r="H417" s="6">
        <f t="shared" si="28"/>
        <v>20</v>
      </c>
      <c r="I417" s="6">
        <f t="shared" si="29"/>
        <v>20</v>
      </c>
      <c r="J417" s="8" t="str">
        <f>VLOOKUP($A417,[1]General!$A:$C,2,0)</f>
        <v>Giorgione - The Concert 1903</v>
      </c>
      <c r="K417" s="8" t="str">
        <f>VLOOKUP($A417,[1]General!$A:$C,2,0)</f>
        <v>Giorgione - The Concert 1903</v>
      </c>
      <c r="L417" s="2"/>
      <c r="M417" s="2"/>
      <c r="N417" s="8" t="str">
        <f>VLOOKUP($A417,[1]General!$A:$I,9,0)</f>
        <v>The print is in excellent condition - please inspect the image carefully for any age related marks</v>
      </c>
      <c r="O417" s="2"/>
      <c r="P417" s="2"/>
      <c r="Q417" s="2"/>
      <c r="R417" s="2"/>
      <c r="S417" s="2"/>
      <c r="T417" s="2"/>
      <c r="U417" s="2"/>
      <c r="V417" s="5" t="s">
        <v>66</v>
      </c>
      <c r="W417" s="2"/>
      <c r="X417" s="2"/>
      <c r="Y417" s="2"/>
      <c r="Z417" s="2"/>
      <c r="AA417" s="2"/>
      <c r="AB417" s="2" t="s">
        <v>47</v>
      </c>
      <c r="AC417" s="2"/>
      <c r="AD417" s="2" t="s">
        <v>48</v>
      </c>
      <c r="AE417" s="2"/>
      <c r="AF417" s="2"/>
      <c r="AG417" s="2"/>
      <c r="AH417" s="2" t="s">
        <v>49</v>
      </c>
      <c r="AI417" s="2"/>
      <c r="AJ417" s="2"/>
      <c r="AK417" s="2" t="s">
        <v>49</v>
      </c>
      <c r="AL417" s="2" t="s">
        <v>49</v>
      </c>
      <c r="AM417" s="2" t="s">
        <v>49</v>
      </c>
      <c r="AN417" s="2" t="s">
        <v>49</v>
      </c>
      <c r="AO417" s="2" t="s">
        <v>49</v>
      </c>
      <c r="AP417" s="2" t="s">
        <v>49</v>
      </c>
      <c r="AQ417" s="2"/>
      <c r="AR417" s="2"/>
      <c r="AS417" s="2"/>
      <c r="AT417" s="2"/>
      <c r="AU417" s="2"/>
    </row>
    <row r="418" spans="1:47" ht="15" customHeight="1" x14ac:dyDescent="0.25">
      <c r="A418" s="10">
        <v>136518</v>
      </c>
      <c r="B418" s="2"/>
      <c r="C418" s="2"/>
      <c r="D418" s="8">
        <f>VLOOKUP(A418,[1]General!$A:$J,7,0)</f>
        <v>10</v>
      </c>
      <c r="E418" s="3"/>
      <c r="F418" s="6">
        <f t="shared" si="26"/>
        <v>20</v>
      </c>
      <c r="G418" s="6">
        <f t="shared" si="27"/>
        <v>40</v>
      </c>
      <c r="H418" s="6">
        <f t="shared" si="28"/>
        <v>20</v>
      </c>
      <c r="I418" s="6">
        <f t="shared" si="29"/>
        <v>20</v>
      </c>
      <c r="J418" s="8" t="str">
        <f>VLOOKUP($A418,[1]General!$A:$C,2,0)</f>
        <v>Francesco Jose de Goya - Dr Peral 1903</v>
      </c>
      <c r="K418" s="8" t="str">
        <f>VLOOKUP($A418,[1]General!$A:$C,2,0)</f>
        <v>Francesco Jose de Goya - Dr Peral 1903</v>
      </c>
      <c r="L418" s="2"/>
      <c r="M418" s="2"/>
      <c r="N418" s="8" t="str">
        <f>VLOOKUP($A418,[1]General!$A:$I,9,0)</f>
        <v>The print is in excellent condition - please inspect the image carefully for any age related marks</v>
      </c>
      <c r="O418" s="2"/>
      <c r="P418" s="2"/>
      <c r="Q418" s="2"/>
      <c r="R418" s="2"/>
      <c r="S418" s="2"/>
      <c r="T418" s="2"/>
      <c r="U418" s="2"/>
      <c r="V418" s="5" t="s">
        <v>66</v>
      </c>
      <c r="W418" s="2"/>
      <c r="X418" s="2"/>
      <c r="Y418" s="2"/>
      <c r="Z418" s="2"/>
      <c r="AA418" s="2"/>
      <c r="AB418" s="2" t="s">
        <v>47</v>
      </c>
      <c r="AC418" s="2"/>
      <c r="AD418" s="2" t="s">
        <v>48</v>
      </c>
      <c r="AE418" s="2"/>
      <c r="AF418" s="2"/>
      <c r="AG418" s="2"/>
      <c r="AH418" s="2" t="s">
        <v>49</v>
      </c>
      <c r="AI418" s="2"/>
      <c r="AJ418" s="2"/>
      <c r="AK418" s="2" t="s">
        <v>49</v>
      </c>
      <c r="AL418" s="2" t="s">
        <v>49</v>
      </c>
      <c r="AM418" s="2" t="s">
        <v>49</v>
      </c>
      <c r="AN418" s="2" t="s">
        <v>49</v>
      </c>
      <c r="AO418" s="2" t="s">
        <v>49</v>
      </c>
      <c r="AP418" s="2" t="s">
        <v>49</v>
      </c>
      <c r="AQ418" s="2"/>
      <c r="AR418" s="2"/>
      <c r="AS418" s="2"/>
      <c r="AT418" s="2"/>
      <c r="AU418" s="2"/>
    </row>
    <row r="419" spans="1:47" ht="15" customHeight="1" x14ac:dyDescent="0.25">
      <c r="A419" s="10">
        <v>136519</v>
      </c>
      <c r="B419" s="2"/>
      <c r="C419" s="2"/>
      <c r="D419" s="8">
        <f>VLOOKUP(A419,[1]General!$A:$J,7,0)</f>
        <v>10</v>
      </c>
      <c r="E419" s="3"/>
      <c r="F419" s="6">
        <f t="shared" si="26"/>
        <v>20</v>
      </c>
      <c r="G419" s="6">
        <f t="shared" si="27"/>
        <v>40</v>
      </c>
      <c r="H419" s="6">
        <f t="shared" si="28"/>
        <v>20</v>
      </c>
      <c r="I419" s="6">
        <f t="shared" si="29"/>
        <v>20</v>
      </c>
      <c r="J419" s="8" t="str">
        <f>VLOOKUP($A419,[1]General!$A:$C,2,0)</f>
        <v>Jan van Goyen - Landscape 1903</v>
      </c>
      <c r="K419" s="8" t="str">
        <f>VLOOKUP($A419,[1]General!$A:$C,2,0)</f>
        <v>Jan van Goyen - Landscape 1903</v>
      </c>
      <c r="L419" s="2"/>
      <c r="M419" s="2"/>
      <c r="N419" s="8" t="str">
        <f>VLOOKUP($A419,[1]General!$A:$I,9,0)</f>
        <v>The print is in excellent condition - please inspect the image carefully for any age related marks</v>
      </c>
      <c r="O419" s="2"/>
      <c r="P419" s="2"/>
      <c r="Q419" s="2"/>
      <c r="R419" s="2"/>
      <c r="S419" s="2"/>
      <c r="T419" s="2"/>
      <c r="U419" s="2"/>
      <c r="V419" s="5" t="s">
        <v>66</v>
      </c>
      <c r="W419" s="2"/>
      <c r="X419" s="2"/>
      <c r="Y419" s="2"/>
      <c r="Z419" s="2"/>
      <c r="AA419" s="2"/>
      <c r="AB419" s="2" t="s">
        <v>47</v>
      </c>
      <c r="AC419" s="2"/>
      <c r="AD419" s="2" t="s">
        <v>48</v>
      </c>
      <c r="AE419" s="2"/>
      <c r="AF419" s="2"/>
      <c r="AG419" s="2"/>
      <c r="AH419" s="2" t="s">
        <v>49</v>
      </c>
      <c r="AI419" s="2"/>
      <c r="AJ419" s="2"/>
      <c r="AK419" s="2" t="s">
        <v>49</v>
      </c>
      <c r="AL419" s="2" t="s">
        <v>49</v>
      </c>
      <c r="AM419" s="2" t="s">
        <v>49</v>
      </c>
      <c r="AN419" s="2" t="s">
        <v>49</v>
      </c>
      <c r="AO419" s="2" t="s">
        <v>49</v>
      </c>
      <c r="AP419" s="2" t="s">
        <v>49</v>
      </c>
      <c r="AQ419" s="2"/>
      <c r="AR419" s="2"/>
      <c r="AS419" s="2"/>
      <c r="AT419" s="2"/>
      <c r="AU419" s="2"/>
    </row>
    <row r="420" spans="1:47" ht="15" customHeight="1" x14ac:dyDescent="0.25">
      <c r="A420" s="10">
        <v>136547</v>
      </c>
      <c r="B420" s="2"/>
      <c r="C420" s="2"/>
      <c r="D420" s="8">
        <f>VLOOKUP(A420,[1]General!$A:$J,7,0)</f>
        <v>10</v>
      </c>
      <c r="E420" s="3"/>
      <c r="F420" s="6">
        <f t="shared" si="26"/>
        <v>20</v>
      </c>
      <c r="G420" s="6">
        <f t="shared" si="27"/>
        <v>40</v>
      </c>
      <c r="H420" s="6">
        <f t="shared" si="28"/>
        <v>20</v>
      </c>
      <c r="I420" s="6">
        <f t="shared" si="29"/>
        <v>20</v>
      </c>
      <c r="J420" s="8" t="str">
        <f>VLOOKUP($A420,[1]General!$A:$C,2,0)</f>
        <v>Rembrandt van Rijn - The Syndics 1903</v>
      </c>
      <c r="K420" s="8" t="str">
        <f>VLOOKUP($A420,[1]General!$A:$C,2,0)</f>
        <v>Rembrandt van Rijn - The Syndics 1903</v>
      </c>
      <c r="L420" s="2"/>
      <c r="M420" s="2"/>
      <c r="N420" s="8" t="str">
        <f>VLOOKUP($A420,[1]General!$A:$I,9,0)</f>
        <v>The print is in excellent condition - please inspect the image carefully for any age related marks</v>
      </c>
      <c r="O420" s="2"/>
      <c r="P420" s="2"/>
      <c r="Q420" s="2"/>
      <c r="R420" s="2"/>
      <c r="S420" s="2"/>
      <c r="T420" s="2"/>
      <c r="U420" s="2"/>
      <c r="V420" s="5" t="s">
        <v>66</v>
      </c>
      <c r="W420" s="2"/>
      <c r="X420" s="2"/>
      <c r="Y420" s="2"/>
      <c r="Z420" s="2"/>
      <c r="AA420" s="2"/>
      <c r="AB420" s="2" t="s">
        <v>47</v>
      </c>
      <c r="AC420" s="2"/>
      <c r="AD420" s="2" t="s">
        <v>48</v>
      </c>
      <c r="AE420" s="2"/>
      <c r="AF420" s="2"/>
      <c r="AG420" s="2"/>
      <c r="AH420" s="2" t="s">
        <v>49</v>
      </c>
      <c r="AI420" s="2"/>
      <c r="AJ420" s="2"/>
      <c r="AK420" s="2" t="s">
        <v>49</v>
      </c>
      <c r="AL420" s="2" t="s">
        <v>49</v>
      </c>
      <c r="AM420" s="2" t="s">
        <v>49</v>
      </c>
      <c r="AN420" s="2" t="s">
        <v>49</v>
      </c>
      <c r="AO420" s="2" t="s">
        <v>49</v>
      </c>
      <c r="AP420" s="2" t="s">
        <v>49</v>
      </c>
      <c r="AQ420" s="2"/>
      <c r="AR420" s="2"/>
      <c r="AS420" s="2"/>
      <c r="AT420" s="2"/>
      <c r="AU420" s="2"/>
    </row>
    <row r="421" spans="1:47" ht="15" customHeight="1" x14ac:dyDescent="0.25">
      <c r="A421" s="10">
        <v>136548</v>
      </c>
      <c r="B421" s="2"/>
      <c r="C421" s="2"/>
      <c r="D421" s="8">
        <f>VLOOKUP(A421,[1]General!$A:$J,7,0)</f>
        <v>10</v>
      </c>
      <c r="E421" s="4"/>
      <c r="F421" s="6">
        <f t="shared" si="26"/>
        <v>20</v>
      </c>
      <c r="G421" s="6">
        <f t="shared" si="27"/>
        <v>40</v>
      </c>
      <c r="H421" s="6">
        <f t="shared" si="28"/>
        <v>20</v>
      </c>
      <c r="I421" s="6">
        <f t="shared" si="29"/>
        <v>20</v>
      </c>
      <c r="J421" s="8" t="str">
        <f>VLOOKUP($A421,[1]General!$A:$C,2,0)</f>
        <v>Rembrandt van Rijn - The Night Watch 1903</v>
      </c>
      <c r="K421" s="8" t="str">
        <f>VLOOKUP($A421,[1]General!$A:$C,2,0)</f>
        <v>Rembrandt van Rijn - The Night Watch 1903</v>
      </c>
      <c r="L421" s="2"/>
      <c r="M421" s="2"/>
      <c r="N421" s="8" t="str">
        <f>VLOOKUP($A421,[1]General!$A:$I,9,0)</f>
        <v>The print is in excellent condition - please inspect the image carefully for any age related marks</v>
      </c>
      <c r="O421" s="2"/>
      <c r="P421" s="2"/>
      <c r="Q421" s="2"/>
      <c r="R421" s="2"/>
      <c r="S421" s="2"/>
      <c r="T421" s="2"/>
      <c r="U421" s="2"/>
      <c r="V421" s="5" t="s">
        <v>66</v>
      </c>
      <c r="W421" s="2"/>
      <c r="X421" s="2"/>
      <c r="Y421" s="2"/>
      <c r="Z421" s="2"/>
      <c r="AA421" s="2"/>
      <c r="AB421" s="2" t="s">
        <v>47</v>
      </c>
      <c r="AC421" s="2"/>
      <c r="AD421" s="2" t="s">
        <v>48</v>
      </c>
      <c r="AE421" s="2"/>
      <c r="AF421" s="2"/>
      <c r="AG421" s="2"/>
      <c r="AH421" s="2" t="s">
        <v>49</v>
      </c>
      <c r="AI421" s="2"/>
      <c r="AJ421" s="2"/>
      <c r="AK421" s="2" t="s">
        <v>49</v>
      </c>
      <c r="AL421" s="2" t="s">
        <v>49</v>
      </c>
      <c r="AM421" s="2" t="s">
        <v>49</v>
      </c>
      <c r="AN421" s="2" t="s">
        <v>49</v>
      </c>
      <c r="AO421" s="2" t="s">
        <v>49</v>
      </c>
      <c r="AP421" s="2" t="s">
        <v>49</v>
      </c>
      <c r="AQ421" s="2"/>
      <c r="AR421" s="2"/>
      <c r="AS421" s="2"/>
      <c r="AT421" s="2"/>
      <c r="AU421" s="2"/>
    </row>
    <row r="422" spans="1:47" ht="15" customHeight="1" x14ac:dyDescent="0.25">
      <c r="A422" s="10">
        <v>136549</v>
      </c>
      <c r="B422" s="2"/>
      <c r="C422" s="2"/>
      <c r="D422" s="8">
        <f>VLOOKUP(A422,[1]General!$A:$J,7,0)</f>
        <v>10</v>
      </c>
      <c r="E422" s="4"/>
      <c r="F422" s="6">
        <f t="shared" si="26"/>
        <v>20</v>
      </c>
      <c r="G422" s="6">
        <f t="shared" si="27"/>
        <v>40</v>
      </c>
      <c r="H422" s="6">
        <f t="shared" si="28"/>
        <v>20</v>
      </c>
      <c r="I422" s="6">
        <f t="shared" si="29"/>
        <v>20</v>
      </c>
      <c r="J422" s="8" t="str">
        <f>VLOOKUP($A422,[1]General!$A:$C,2,0)</f>
        <v>Rembrandt van Rijn - A Man in Armour 1903</v>
      </c>
      <c r="K422" s="8" t="str">
        <f>VLOOKUP($A422,[1]General!$A:$C,2,0)</f>
        <v>Rembrandt van Rijn - A Man in Armour 1903</v>
      </c>
      <c r="L422" s="2"/>
      <c r="M422" s="2"/>
      <c r="N422" s="8" t="str">
        <f>VLOOKUP($A422,[1]General!$A:$I,9,0)</f>
        <v>The print is in excellent condition - please inspect the image carefully for any age related marks</v>
      </c>
      <c r="O422" s="2"/>
      <c r="P422" s="2"/>
      <c r="Q422" s="2"/>
      <c r="R422" s="2"/>
      <c r="S422" s="2"/>
      <c r="T422" s="2"/>
      <c r="U422" s="2"/>
      <c r="V422" s="5" t="s">
        <v>66</v>
      </c>
      <c r="W422" s="2"/>
      <c r="X422" s="2"/>
      <c r="Y422" s="2"/>
      <c r="Z422" s="2"/>
      <c r="AA422" s="2"/>
      <c r="AB422" s="2" t="s">
        <v>47</v>
      </c>
      <c r="AC422" s="2"/>
      <c r="AD422" s="2" t="s">
        <v>48</v>
      </c>
      <c r="AE422" s="2"/>
      <c r="AF422" s="2"/>
      <c r="AG422" s="2"/>
      <c r="AH422" s="2" t="s">
        <v>49</v>
      </c>
      <c r="AI422" s="2"/>
      <c r="AJ422" s="2"/>
      <c r="AK422" s="2" t="s">
        <v>49</v>
      </c>
      <c r="AL422" s="2" t="s">
        <v>49</v>
      </c>
      <c r="AM422" s="2" t="s">
        <v>49</v>
      </c>
      <c r="AN422" s="2" t="s">
        <v>49</v>
      </c>
      <c r="AO422" s="2" t="s">
        <v>49</v>
      </c>
      <c r="AP422" s="2" t="s">
        <v>49</v>
      </c>
      <c r="AQ422" s="2"/>
      <c r="AR422" s="2"/>
      <c r="AS422" s="2"/>
      <c r="AT422" s="2"/>
      <c r="AU422" s="2"/>
    </row>
    <row r="423" spans="1:47" ht="15" customHeight="1" x14ac:dyDescent="0.25">
      <c r="A423" s="10">
        <v>136550</v>
      </c>
      <c r="B423" s="2"/>
      <c r="C423" s="2"/>
      <c r="D423" s="8">
        <f>VLOOKUP(A423,[1]General!$A:$J,7,0)</f>
        <v>10</v>
      </c>
      <c r="E423" s="4"/>
      <c r="F423" s="6">
        <f t="shared" si="26"/>
        <v>20</v>
      </c>
      <c r="G423" s="6">
        <f t="shared" si="27"/>
        <v>40</v>
      </c>
      <c r="H423" s="6">
        <f t="shared" si="28"/>
        <v>20</v>
      </c>
      <c r="I423" s="6">
        <f t="shared" si="29"/>
        <v>20</v>
      </c>
      <c r="J423" s="8" t="str">
        <f>VLOOKUP($A423,[1]General!$A:$C,2,0)</f>
        <v>Rembrandt van Rijn - Portrait of an Old Woman 1903</v>
      </c>
      <c r="K423" s="8" t="str">
        <f>VLOOKUP($A423,[1]General!$A:$C,2,0)</f>
        <v>Rembrandt van Rijn - Portrait of an Old Woman 1903</v>
      </c>
      <c r="L423" s="2"/>
      <c r="M423" s="2"/>
      <c r="N423" s="8" t="str">
        <f>VLOOKUP($A423,[1]General!$A:$I,9,0)</f>
        <v>The print is in excellent condition - please inspect the image carefully for any age related marks</v>
      </c>
      <c r="O423" s="2"/>
      <c r="P423" s="2"/>
      <c r="Q423" s="2"/>
      <c r="R423" s="2"/>
      <c r="S423" s="2"/>
      <c r="T423" s="2"/>
      <c r="U423" s="2"/>
      <c r="V423" s="5" t="s">
        <v>66</v>
      </c>
      <c r="W423" s="2"/>
      <c r="X423" s="2"/>
      <c r="Y423" s="2"/>
      <c r="Z423" s="2"/>
      <c r="AA423" s="2"/>
      <c r="AB423" s="2" t="s">
        <v>47</v>
      </c>
      <c r="AC423" s="2"/>
      <c r="AD423" s="2" t="s">
        <v>48</v>
      </c>
      <c r="AE423" s="2"/>
      <c r="AF423" s="2"/>
      <c r="AG423" s="2"/>
      <c r="AH423" s="2" t="s">
        <v>49</v>
      </c>
      <c r="AI423" s="2"/>
      <c r="AJ423" s="2"/>
      <c r="AK423" s="2" t="s">
        <v>49</v>
      </c>
      <c r="AL423" s="2" t="s">
        <v>49</v>
      </c>
      <c r="AM423" s="2" t="s">
        <v>49</v>
      </c>
      <c r="AN423" s="2" t="s">
        <v>49</v>
      </c>
      <c r="AO423" s="2" t="s">
        <v>49</v>
      </c>
      <c r="AP423" s="2" t="s">
        <v>49</v>
      </c>
      <c r="AQ423" s="2"/>
      <c r="AR423" s="2"/>
      <c r="AS423" s="2"/>
      <c r="AT423" s="2"/>
      <c r="AU423" s="2"/>
    </row>
    <row r="424" spans="1:47" ht="15" customHeight="1" x14ac:dyDescent="0.25">
      <c r="A424" s="10">
        <v>136563</v>
      </c>
      <c r="B424" s="2"/>
      <c r="C424" s="2"/>
      <c r="D424" s="8">
        <f>VLOOKUP(A424,[1]General!$A:$J,7,0)</f>
        <v>10</v>
      </c>
      <c r="E424" s="4"/>
      <c r="F424" s="6">
        <f t="shared" si="26"/>
        <v>20</v>
      </c>
      <c r="G424" s="6">
        <f t="shared" si="27"/>
        <v>40</v>
      </c>
      <c r="H424" s="6">
        <f t="shared" si="28"/>
        <v>20</v>
      </c>
      <c r="I424" s="6">
        <f t="shared" si="29"/>
        <v>20</v>
      </c>
      <c r="J424" s="8" t="str">
        <f>VLOOKUP($A424,[1]General!$A:$C,2,0)</f>
        <v>Jacob van Ruisdael - Castle Bentheim 1903</v>
      </c>
      <c r="K424" s="8" t="str">
        <f>VLOOKUP($A424,[1]General!$A:$C,2,0)</f>
        <v>Jacob van Ruisdael - Castle Bentheim 1903</v>
      </c>
      <c r="L424" s="2"/>
      <c r="M424" s="2"/>
      <c r="N424" s="8" t="str">
        <f>VLOOKUP($A424,[1]General!$A:$I,9,0)</f>
        <v>The print is in excellent condition - please inspect the image carefully for any age related marks</v>
      </c>
      <c r="O424" s="2"/>
      <c r="P424" s="2"/>
      <c r="Q424" s="2"/>
      <c r="R424" s="2"/>
      <c r="S424" s="2"/>
      <c r="T424" s="2"/>
      <c r="U424" s="2"/>
      <c r="V424" s="5" t="s">
        <v>66</v>
      </c>
      <c r="W424" s="2"/>
      <c r="X424" s="2"/>
      <c r="Y424" s="2"/>
      <c r="Z424" s="2"/>
      <c r="AA424" s="2"/>
      <c r="AB424" s="2" t="s">
        <v>47</v>
      </c>
      <c r="AC424" s="2"/>
      <c r="AD424" s="2" t="s">
        <v>48</v>
      </c>
      <c r="AE424" s="2"/>
      <c r="AF424" s="2"/>
      <c r="AG424" s="2"/>
      <c r="AH424" s="2" t="s">
        <v>49</v>
      </c>
      <c r="AI424" s="2"/>
      <c r="AJ424" s="2"/>
      <c r="AK424" s="2" t="s">
        <v>49</v>
      </c>
      <c r="AL424" s="2" t="s">
        <v>49</v>
      </c>
      <c r="AM424" s="2" t="s">
        <v>49</v>
      </c>
      <c r="AN424" s="2" t="s">
        <v>49</v>
      </c>
      <c r="AO424" s="2" t="s">
        <v>49</v>
      </c>
      <c r="AP424" s="2" t="s">
        <v>49</v>
      </c>
      <c r="AQ424" s="2"/>
      <c r="AR424" s="2"/>
      <c r="AS424" s="2"/>
      <c r="AT424" s="2"/>
      <c r="AU424" s="2"/>
    </row>
    <row r="425" spans="1:47" ht="15" customHeight="1" x14ac:dyDescent="0.25">
      <c r="A425" s="10">
        <v>136564</v>
      </c>
      <c r="B425" s="2"/>
      <c r="C425" s="2"/>
      <c r="D425" s="8">
        <f>VLOOKUP(A425,[1]General!$A:$J,7,0)</f>
        <v>10</v>
      </c>
      <c r="E425" s="4"/>
      <c r="F425" s="6">
        <f t="shared" si="26"/>
        <v>20</v>
      </c>
      <c r="G425" s="6">
        <f t="shared" si="27"/>
        <v>40</v>
      </c>
      <c r="H425" s="6">
        <f t="shared" si="28"/>
        <v>20</v>
      </c>
      <c r="I425" s="6">
        <f t="shared" si="29"/>
        <v>20</v>
      </c>
      <c r="J425" s="8" t="str">
        <f>VLOOKUP($A425,[1]General!$A:$C,2,0)</f>
        <v>Jacob van Ruisdael - A Fresh Breeze 1903</v>
      </c>
      <c r="K425" s="8" t="str">
        <f>VLOOKUP($A425,[1]General!$A:$C,2,0)</f>
        <v>Jacob van Ruisdael - A Fresh Breeze 1903</v>
      </c>
      <c r="L425" s="2"/>
      <c r="M425" s="2"/>
      <c r="N425" s="8" t="str">
        <f>VLOOKUP($A425,[1]General!$A:$I,9,0)</f>
        <v>The print is in excellent condition - please inspect the image carefully for any age related marks</v>
      </c>
      <c r="O425" s="2"/>
      <c r="P425" s="2"/>
      <c r="Q425" s="2"/>
      <c r="R425" s="2"/>
      <c r="S425" s="2"/>
      <c r="T425" s="2"/>
      <c r="U425" s="2"/>
      <c r="V425" s="5" t="s">
        <v>66</v>
      </c>
      <c r="W425" s="2"/>
      <c r="X425" s="2"/>
      <c r="Y425" s="2"/>
      <c r="Z425" s="2"/>
      <c r="AA425" s="2"/>
      <c r="AB425" s="2" t="s">
        <v>47</v>
      </c>
      <c r="AC425" s="2"/>
      <c r="AD425" s="2" t="s">
        <v>48</v>
      </c>
      <c r="AE425" s="2"/>
      <c r="AF425" s="2"/>
      <c r="AG425" s="2"/>
      <c r="AH425" s="2" t="s">
        <v>49</v>
      </c>
      <c r="AI425" s="2"/>
      <c r="AJ425" s="2"/>
      <c r="AK425" s="2" t="s">
        <v>49</v>
      </c>
      <c r="AL425" s="2" t="s">
        <v>49</v>
      </c>
      <c r="AM425" s="2" t="s">
        <v>49</v>
      </c>
      <c r="AN425" s="2" t="s">
        <v>49</v>
      </c>
      <c r="AO425" s="2" t="s">
        <v>49</v>
      </c>
      <c r="AP425" s="2" t="s">
        <v>49</v>
      </c>
      <c r="AQ425" s="2"/>
      <c r="AR425" s="2"/>
      <c r="AS425" s="2"/>
      <c r="AT425" s="2"/>
      <c r="AU425" s="2"/>
    </row>
    <row r="426" spans="1:47" ht="15" customHeight="1" x14ac:dyDescent="0.25">
      <c r="A426" s="10">
        <v>136565</v>
      </c>
      <c r="B426" s="2"/>
      <c r="C426" s="2"/>
      <c r="D426" s="8">
        <f>VLOOKUP(A426,[1]General!$A:$J,7,0)</f>
        <v>10</v>
      </c>
      <c r="E426" s="4"/>
      <c r="F426" s="6">
        <f t="shared" si="26"/>
        <v>20</v>
      </c>
      <c r="G426" s="6">
        <f t="shared" si="27"/>
        <v>40</v>
      </c>
      <c r="H426" s="6">
        <f t="shared" si="28"/>
        <v>20</v>
      </c>
      <c r="I426" s="6">
        <f t="shared" si="29"/>
        <v>20</v>
      </c>
      <c r="J426" s="8" t="str">
        <f>VLOOKUP($A426,[1]General!$A:$C,2,0)</f>
        <v>Jan Steen - The Artist's Portrait 1903</v>
      </c>
      <c r="K426" s="8" t="str">
        <f>VLOOKUP($A426,[1]General!$A:$C,2,0)</f>
        <v>Jan Steen - The Artist's Portrait 1903</v>
      </c>
      <c r="L426" s="2"/>
      <c r="M426" s="2"/>
      <c r="N426" s="8" t="str">
        <f>VLOOKUP($A426,[1]General!$A:$I,9,0)</f>
        <v>The print is in excellent condition - please inspect the image carefully for any age related marks</v>
      </c>
      <c r="O426" s="2"/>
      <c r="P426" s="2"/>
      <c r="Q426" s="2"/>
      <c r="R426" s="2"/>
      <c r="S426" s="2"/>
      <c r="T426" s="2"/>
      <c r="U426" s="2"/>
      <c r="V426" s="5" t="s">
        <v>66</v>
      </c>
      <c r="W426" s="2"/>
      <c r="X426" s="2"/>
      <c r="Y426" s="2"/>
      <c r="Z426" s="2"/>
      <c r="AA426" s="2"/>
      <c r="AB426" s="2" t="s">
        <v>47</v>
      </c>
      <c r="AC426" s="2"/>
      <c r="AD426" s="2" t="s">
        <v>48</v>
      </c>
      <c r="AE426" s="2"/>
      <c r="AF426" s="2"/>
      <c r="AG426" s="2"/>
      <c r="AH426" s="2" t="s">
        <v>49</v>
      </c>
      <c r="AI426" s="2"/>
      <c r="AJ426" s="2"/>
      <c r="AK426" s="2" t="s">
        <v>49</v>
      </c>
      <c r="AL426" s="2" t="s">
        <v>49</v>
      </c>
      <c r="AM426" s="2" t="s">
        <v>49</v>
      </c>
      <c r="AN426" s="2" t="s">
        <v>49</v>
      </c>
      <c r="AO426" s="2" t="s">
        <v>49</v>
      </c>
      <c r="AP426" s="2" t="s">
        <v>49</v>
      </c>
      <c r="AQ426" s="2"/>
      <c r="AR426" s="2"/>
      <c r="AS426" s="2"/>
      <c r="AT426" s="2"/>
      <c r="AU426" s="2"/>
    </row>
    <row r="427" spans="1:47" ht="15" customHeight="1" x14ac:dyDescent="0.25">
      <c r="A427" s="10">
        <v>136566</v>
      </c>
      <c r="B427" s="2"/>
      <c r="C427" s="2"/>
      <c r="D427" s="8">
        <f>VLOOKUP(A427,[1]General!$A:$J,7,0)</f>
        <v>10</v>
      </c>
      <c r="E427" s="4"/>
      <c r="F427" s="6">
        <f t="shared" si="26"/>
        <v>20</v>
      </c>
      <c r="G427" s="6">
        <f t="shared" si="27"/>
        <v>40</v>
      </c>
      <c r="H427" s="6">
        <f t="shared" si="28"/>
        <v>20</v>
      </c>
      <c r="I427" s="6">
        <f t="shared" si="29"/>
        <v>20</v>
      </c>
      <c r="J427" s="8" t="str">
        <f>VLOOKUP($A427,[1]General!$A:$C,2,0)</f>
        <v>Jan Steen - Christmas Eve 1903</v>
      </c>
      <c r="K427" s="8" t="str">
        <f>VLOOKUP($A427,[1]General!$A:$C,2,0)</f>
        <v>Jan Steen - Christmas Eve 1903</v>
      </c>
      <c r="L427" s="2"/>
      <c r="M427" s="2"/>
      <c r="N427" s="8" t="str">
        <f>VLOOKUP($A427,[1]General!$A:$I,9,0)</f>
        <v>The print is in excellent condition - please inspect the image carefully for any age related marks</v>
      </c>
      <c r="O427" s="2"/>
      <c r="P427" s="2"/>
      <c r="Q427" s="2"/>
      <c r="R427" s="2"/>
      <c r="S427" s="2"/>
      <c r="T427" s="2"/>
      <c r="U427" s="2"/>
      <c r="V427" s="5" t="s">
        <v>64</v>
      </c>
      <c r="W427" s="2"/>
      <c r="X427" s="2"/>
      <c r="Y427" s="2"/>
      <c r="Z427" s="2"/>
      <c r="AA427" s="2"/>
      <c r="AB427" s="2" t="s">
        <v>47</v>
      </c>
      <c r="AC427" s="2"/>
      <c r="AD427" s="2" t="s">
        <v>48</v>
      </c>
      <c r="AE427" s="2"/>
      <c r="AF427" s="2"/>
      <c r="AG427" s="2"/>
      <c r="AH427" s="2" t="s">
        <v>49</v>
      </c>
      <c r="AI427" s="2"/>
      <c r="AJ427" s="2"/>
      <c r="AK427" s="2" t="s">
        <v>49</v>
      </c>
      <c r="AL427" s="2" t="s">
        <v>49</v>
      </c>
      <c r="AM427" s="2" t="s">
        <v>49</v>
      </c>
      <c r="AN427" s="2" t="s">
        <v>49</v>
      </c>
      <c r="AO427" s="2" t="s">
        <v>49</v>
      </c>
      <c r="AP427" s="2" t="s">
        <v>49</v>
      </c>
      <c r="AQ427" s="2"/>
      <c r="AR427" s="2"/>
      <c r="AS427" s="2"/>
      <c r="AT427" s="2"/>
      <c r="AU427" s="2"/>
    </row>
    <row r="428" spans="1:47" ht="15" customHeight="1" x14ac:dyDescent="0.25">
      <c r="A428" s="10">
        <v>136567</v>
      </c>
      <c r="B428" s="2"/>
      <c r="C428" s="2"/>
      <c r="D428" s="8">
        <f>VLOOKUP(A428,[1]General!$A:$J,7,0)</f>
        <v>10</v>
      </c>
      <c r="E428" s="4"/>
      <c r="F428" s="6">
        <f t="shared" si="26"/>
        <v>20</v>
      </c>
      <c r="G428" s="6">
        <f t="shared" si="27"/>
        <v>40</v>
      </c>
      <c r="H428" s="6">
        <f t="shared" si="28"/>
        <v>20</v>
      </c>
      <c r="I428" s="6">
        <f t="shared" si="29"/>
        <v>20</v>
      </c>
      <c r="J428" s="8" t="str">
        <f>VLOOKUP($A428,[1]General!$A:$C,2,0)</f>
        <v>Andrea Solario - Madonna with the Green Cushion 1903</v>
      </c>
      <c r="K428" s="8" t="str">
        <f>VLOOKUP($A428,[1]General!$A:$C,2,0)</f>
        <v>Andrea Solario - Madonna with the Green Cushion 1903</v>
      </c>
      <c r="L428" s="2"/>
      <c r="M428" s="2"/>
      <c r="N428" s="8" t="str">
        <f>VLOOKUP($A428,[1]General!$A:$I,9,0)</f>
        <v>The print is in excellent condition - please inspect the image carefully for any age related marks</v>
      </c>
      <c r="O428" s="2"/>
      <c r="P428" s="2"/>
      <c r="Q428" s="2"/>
      <c r="R428" s="2"/>
      <c r="S428" s="2"/>
      <c r="T428" s="2"/>
      <c r="U428" s="2"/>
      <c r="V428" s="5" t="s">
        <v>64</v>
      </c>
      <c r="W428" s="2"/>
      <c r="X428" s="2"/>
      <c r="Y428" s="2"/>
      <c r="Z428" s="2"/>
      <c r="AA428" s="2"/>
      <c r="AB428" s="2" t="s">
        <v>47</v>
      </c>
      <c r="AC428" s="2"/>
      <c r="AD428" s="2" t="s">
        <v>48</v>
      </c>
      <c r="AE428" s="2"/>
      <c r="AF428" s="2"/>
      <c r="AG428" s="2"/>
      <c r="AH428" s="2" t="s">
        <v>49</v>
      </c>
      <c r="AI428" s="2"/>
      <c r="AJ428" s="2"/>
      <c r="AK428" s="2" t="s">
        <v>49</v>
      </c>
      <c r="AL428" s="2" t="s">
        <v>49</v>
      </c>
      <c r="AM428" s="2" t="s">
        <v>49</v>
      </c>
      <c r="AN428" s="2" t="s">
        <v>49</v>
      </c>
      <c r="AO428" s="2" t="s">
        <v>49</v>
      </c>
      <c r="AP428" s="2" t="s">
        <v>49</v>
      </c>
      <c r="AQ428" s="2"/>
      <c r="AR428" s="2"/>
      <c r="AS428" s="2"/>
      <c r="AT428" s="2"/>
      <c r="AU428" s="2"/>
    </row>
    <row r="429" spans="1:47" ht="15" customHeight="1" x14ac:dyDescent="0.25">
      <c r="A429" s="10">
        <v>136568</v>
      </c>
      <c r="B429" s="2"/>
      <c r="C429" s="2"/>
      <c r="D429" s="8">
        <f>VLOOKUP(A429,[1]General!$A:$J,7,0)</f>
        <v>10</v>
      </c>
      <c r="E429" s="4"/>
      <c r="F429" s="6">
        <f t="shared" si="26"/>
        <v>20</v>
      </c>
      <c r="G429" s="6">
        <f t="shared" si="27"/>
        <v>40</v>
      </c>
      <c r="H429" s="6">
        <f t="shared" si="28"/>
        <v>20</v>
      </c>
      <c r="I429" s="6">
        <f t="shared" si="29"/>
        <v>20</v>
      </c>
      <c r="J429" s="8" t="str">
        <f>VLOOKUP($A429,[1]General!$A:$C,2,0)</f>
        <v>Gerard Terborch - A Duet 1903</v>
      </c>
      <c r="K429" s="8" t="str">
        <f>VLOOKUP($A429,[1]General!$A:$C,2,0)</f>
        <v>Gerard Terborch - A Duet 1903</v>
      </c>
      <c r="L429" s="2"/>
      <c r="M429" s="2"/>
      <c r="N429" s="8" t="str">
        <f>VLOOKUP($A429,[1]General!$A:$I,9,0)</f>
        <v>The print is in excellent condition - please inspect the image carefully for any age related marks</v>
      </c>
      <c r="O429" s="2"/>
      <c r="P429" s="2"/>
      <c r="Q429" s="2"/>
      <c r="R429" s="2"/>
      <c r="S429" s="2"/>
      <c r="T429" s="2"/>
      <c r="U429" s="2"/>
      <c r="V429" s="5" t="s">
        <v>64</v>
      </c>
      <c r="W429" s="2"/>
      <c r="X429" s="2"/>
      <c r="Y429" s="2"/>
      <c r="Z429" s="2"/>
      <c r="AA429" s="2"/>
      <c r="AB429" s="2" t="s">
        <v>47</v>
      </c>
      <c r="AC429" s="2"/>
      <c r="AD429" s="2" t="s">
        <v>48</v>
      </c>
      <c r="AE429" s="2"/>
      <c r="AF429" s="2"/>
      <c r="AG429" s="2"/>
      <c r="AH429" s="2" t="s">
        <v>49</v>
      </c>
      <c r="AI429" s="2"/>
      <c r="AJ429" s="2"/>
      <c r="AK429" s="2" t="s">
        <v>49</v>
      </c>
      <c r="AL429" s="2" t="s">
        <v>49</v>
      </c>
      <c r="AM429" s="2" t="s">
        <v>49</v>
      </c>
      <c r="AN429" s="2" t="s">
        <v>49</v>
      </c>
      <c r="AO429" s="2" t="s">
        <v>49</v>
      </c>
      <c r="AP429" s="2" t="s">
        <v>49</v>
      </c>
      <c r="AQ429" s="2"/>
      <c r="AR429" s="2"/>
      <c r="AS429" s="2"/>
      <c r="AT429" s="2"/>
      <c r="AU429" s="2"/>
    </row>
    <row r="430" spans="1:47" ht="15" customHeight="1" x14ac:dyDescent="0.25">
      <c r="A430" s="10">
        <v>136569</v>
      </c>
      <c r="B430" s="2"/>
      <c r="C430" s="2"/>
      <c r="D430" s="8">
        <f>VLOOKUP(A430,[1]General!$A:$J,7,0)</f>
        <v>10</v>
      </c>
      <c r="E430" s="4"/>
      <c r="F430" s="6">
        <f t="shared" si="26"/>
        <v>20</v>
      </c>
      <c r="G430" s="6">
        <f t="shared" si="27"/>
        <v>40</v>
      </c>
      <c r="H430" s="6">
        <f t="shared" si="28"/>
        <v>20</v>
      </c>
      <c r="I430" s="6">
        <f t="shared" si="29"/>
        <v>20</v>
      </c>
      <c r="J430" s="8" t="str">
        <f>VLOOKUP($A430,[1]General!$A:$C,2,0)</f>
        <v>Gerard Terborch - Portrait of a Lady 1903</v>
      </c>
      <c r="K430" s="8" t="str">
        <f>VLOOKUP($A430,[1]General!$A:$C,2,0)</f>
        <v>Gerard Terborch - Portrait of a Lady 1903</v>
      </c>
      <c r="L430" s="2"/>
      <c r="M430" s="2"/>
      <c r="N430" s="8" t="str">
        <f>VLOOKUP($A430,[1]General!$A:$I,9,0)</f>
        <v>The print is in excellent condition - please inspect the image carefully for any age related marks</v>
      </c>
      <c r="O430" s="2"/>
      <c r="P430" s="2"/>
      <c r="Q430" s="2"/>
      <c r="R430" s="2"/>
      <c r="S430" s="2"/>
      <c r="T430" s="2"/>
      <c r="U430" s="2"/>
      <c r="V430" s="5" t="s">
        <v>64</v>
      </c>
      <c r="W430" s="2"/>
      <c r="X430" s="2"/>
      <c r="Y430" s="2"/>
      <c r="Z430" s="2"/>
      <c r="AA430" s="2"/>
      <c r="AB430" s="2" t="s">
        <v>47</v>
      </c>
      <c r="AC430" s="2"/>
      <c r="AD430" s="2" t="s">
        <v>48</v>
      </c>
      <c r="AE430" s="2"/>
      <c r="AF430" s="2"/>
      <c r="AG430" s="2"/>
      <c r="AH430" s="2" t="s">
        <v>49</v>
      </c>
      <c r="AI430" s="2"/>
      <c r="AJ430" s="2"/>
      <c r="AK430" s="2" t="s">
        <v>49</v>
      </c>
      <c r="AL430" s="2" t="s">
        <v>49</v>
      </c>
      <c r="AM430" s="2" t="s">
        <v>49</v>
      </c>
      <c r="AN430" s="2" t="s">
        <v>49</v>
      </c>
      <c r="AO430" s="2" t="s">
        <v>49</v>
      </c>
      <c r="AP430" s="2" t="s">
        <v>49</v>
      </c>
      <c r="AQ430" s="2"/>
      <c r="AR430" s="2"/>
      <c r="AS430" s="2"/>
      <c r="AT430" s="2"/>
      <c r="AU430" s="2"/>
    </row>
    <row r="431" spans="1:47" ht="15" customHeight="1" x14ac:dyDescent="0.25">
      <c r="A431" s="10">
        <v>136570</v>
      </c>
      <c r="B431" s="2"/>
      <c r="C431" s="2"/>
      <c r="D431" s="8">
        <f>VLOOKUP(A431,[1]General!$A:$J,7,0)</f>
        <v>10</v>
      </c>
      <c r="E431" s="4"/>
      <c r="F431" s="6">
        <f t="shared" si="26"/>
        <v>20</v>
      </c>
      <c r="G431" s="6">
        <f t="shared" si="27"/>
        <v>40</v>
      </c>
      <c r="H431" s="6">
        <f t="shared" si="28"/>
        <v>20</v>
      </c>
      <c r="I431" s="6">
        <f t="shared" si="29"/>
        <v>20</v>
      </c>
      <c r="J431" s="8" t="str">
        <f>VLOOKUP($A431,[1]General!$A:$C,2,0)</f>
        <v>Tintoretto - Miracle of St Mark 1903</v>
      </c>
      <c r="K431" s="8" t="str">
        <f>VLOOKUP($A431,[1]General!$A:$C,2,0)</f>
        <v>Tintoretto - Miracle of St Mark 1903</v>
      </c>
      <c r="L431" s="2"/>
      <c r="M431" s="2"/>
      <c r="N431" s="8" t="str">
        <f>VLOOKUP($A431,[1]General!$A:$I,9,0)</f>
        <v>The print is in excellent condition - please inspect the image carefully for any age related marks</v>
      </c>
      <c r="O431" s="2"/>
      <c r="P431" s="2"/>
      <c r="Q431" s="2"/>
      <c r="R431" s="2"/>
      <c r="S431" s="2"/>
      <c r="T431" s="2"/>
      <c r="U431" s="2"/>
      <c r="V431" s="5" t="s">
        <v>64</v>
      </c>
      <c r="W431" s="2"/>
      <c r="X431" s="2"/>
      <c r="Y431" s="2"/>
      <c r="Z431" s="2"/>
      <c r="AA431" s="2"/>
      <c r="AB431" s="2" t="s">
        <v>47</v>
      </c>
      <c r="AC431" s="2"/>
      <c r="AD431" s="2" t="s">
        <v>48</v>
      </c>
      <c r="AE431" s="2"/>
      <c r="AF431" s="2"/>
      <c r="AG431" s="2"/>
      <c r="AH431" s="2" t="s">
        <v>49</v>
      </c>
      <c r="AI431" s="2"/>
      <c r="AJ431" s="2"/>
      <c r="AK431" s="2" t="s">
        <v>49</v>
      </c>
      <c r="AL431" s="2" t="s">
        <v>49</v>
      </c>
      <c r="AM431" s="2" t="s">
        <v>49</v>
      </c>
      <c r="AN431" s="2" t="s">
        <v>49</v>
      </c>
      <c r="AO431" s="2" t="s">
        <v>49</v>
      </c>
      <c r="AP431" s="2" t="s">
        <v>49</v>
      </c>
      <c r="AQ431" s="2"/>
      <c r="AR431" s="2"/>
      <c r="AS431" s="2"/>
      <c r="AT431" s="2"/>
      <c r="AU431" s="2"/>
    </row>
    <row r="432" spans="1:47" ht="15" customHeight="1" x14ac:dyDescent="0.25">
      <c r="A432" s="10">
        <v>136571</v>
      </c>
      <c r="B432" s="2"/>
      <c r="C432" s="2"/>
      <c r="D432" s="8">
        <f>VLOOKUP(A432,[1]General!$A:$J,7,0)</f>
        <v>10</v>
      </c>
      <c r="E432" s="4"/>
      <c r="F432" s="6">
        <f t="shared" si="26"/>
        <v>20</v>
      </c>
      <c r="G432" s="6">
        <f t="shared" si="27"/>
        <v>40</v>
      </c>
      <c r="H432" s="6">
        <f t="shared" si="28"/>
        <v>20</v>
      </c>
      <c r="I432" s="6">
        <f t="shared" si="29"/>
        <v>20</v>
      </c>
      <c r="J432" s="8" t="str">
        <f>VLOOKUP($A432,[1]General!$A:$C,2,0)</f>
        <v>Titian - Portrait of Charles V 1903</v>
      </c>
      <c r="K432" s="8" t="str">
        <f>VLOOKUP($A432,[1]General!$A:$C,2,0)</f>
        <v>Titian - Portrait of Charles V 1903</v>
      </c>
      <c r="L432" s="2"/>
      <c r="M432" s="2"/>
      <c r="N432" s="8" t="str">
        <f>VLOOKUP($A432,[1]General!$A:$I,9,0)</f>
        <v>The print is in excellent condition - please inspect the image carefully for any age related marks</v>
      </c>
      <c r="O432" s="2"/>
      <c r="P432" s="2"/>
      <c r="Q432" s="2"/>
      <c r="R432" s="2"/>
      <c r="S432" s="2"/>
      <c r="T432" s="2"/>
      <c r="U432" s="2"/>
      <c r="V432" s="5" t="s">
        <v>64</v>
      </c>
      <c r="W432" s="2"/>
      <c r="X432" s="2"/>
      <c r="Y432" s="2"/>
      <c r="Z432" s="2"/>
      <c r="AA432" s="2"/>
      <c r="AB432" s="2" t="s">
        <v>47</v>
      </c>
      <c r="AC432" s="2"/>
      <c r="AD432" s="2" t="s">
        <v>48</v>
      </c>
      <c r="AE432" s="2"/>
      <c r="AF432" s="2"/>
      <c r="AG432" s="2"/>
      <c r="AH432" s="2" t="s">
        <v>49</v>
      </c>
      <c r="AI432" s="2"/>
      <c r="AJ432" s="2"/>
      <c r="AK432" s="2" t="s">
        <v>49</v>
      </c>
      <c r="AL432" s="2" t="s">
        <v>49</v>
      </c>
      <c r="AM432" s="2" t="s">
        <v>49</v>
      </c>
      <c r="AN432" s="2" t="s">
        <v>49</v>
      </c>
      <c r="AO432" s="2" t="s">
        <v>49</v>
      </c>
      <c r="AP432" s="2" t="s">
        <v>49</v>
      </c>
      <c r="AQ432" s="2"/>
      <c r="AR432" s="2"/>
      <c r="AS432" s="2"/>
      <c r="AT432" s="2"/>
      <c r="AU432" s="2"/>
    </row>
    <row r="433" spans="1:47" ht="15" customHeight="1" x14ac:dyDescent="0.25">
      <c r="A433" s="10">
        <v>136572</v>
      </c>
      <c r="B433" s="2"/>
      <c r="C433" s="2"/>
      <c r="D433" s="8">
        <f>VLOOKUP(A433,[1]General!$A:$J,7,0)</f>
        <v>10</v>
      </c>
      <c r="E433" s="4"/>
      <c r="F433" s="6">
        <f t="shared" si="26"/>
        <v>20</v>
      </c>
      <c r="G433" s="6">
        <f t="shared" si="27"/>
        <v>40</v>
      </c>
      <c r="H433" s="6">
        <f t="shared" si="28"/>
        <v>20</v>
      </c>
      <c r="I433" s="6">
        <f t="shared" si="29"/>
        <v>20</v>
      </c>
      <c r="J433" s="8" t="str">
        <f>VLOOKUP($A433,[1]General!$A:$C,2,0)</f>
        <v>Titian - The Painter's Daughter Lavinia 1903</v>
      </c>
      <c r="K433" s="8" t="str">
        <f>VLOOKUP($A433,[1]General!$A:$C,2,0)</f>
        <v>Titian - The Painter's Daughter Lavinia 1903</v>
      </c>
      <c r="L433" s="2"/>
      <c r="M433" s="2"/>
      <c r="N433" s="8" t="str">
        <f>VLOOKUP($A433,[1]General!$A:$I,9,0)</f>
        <v>The print is in excellent condition - please inspect the image carefully for any age related marks</v>
      </c>
      <c r="O433" s="2"/>
      <c r="P433" s="2"/>
      <c r="Q433" s="2"/>
      <c r="R433" s="2"/>
      <c r="S433" s="2"/>
      <c r="T433" s="2"/>
      <c r="U433" s="2"/>
      <c r="V433" s="5" t="s">
        <v>64</v>
      </c>
      <c r="W433" s="2"/>
      <c r="X433" s="2"/>
      <c r="Y433" s="2"/>
      <c r="Z433" s="2"/>
      <c r="AA433" s="2"/>
      <c r="AB433" s="2" t="s">
        <v>47</v>
      </c>
      <c r="AC433" s="2"/>
      <c r="AD433" s="2" t="s">
        <v>48</v>
      </c>
      <c r="AE433" s="2"/>
      <c r="AF433" s="2"/>
      <c r="AG433" s="2"/>
      <c r="AH433" s="2" t="s">
        <v>49</v>
      </c>
      <c r="AI433" s="2"/>
      <c r="AJ433" s="2"/>
      <c r="AK433" s="2" t="s">
        <v>49</v>
      </c>
      <c r="AL433" s="2" t="s">
        <v>49</v>
      </c>
      <c r="AM433" s="2" t="s">
        <v>49</v>
      </c>
      <c r="AN433" s="2" t="s">
        <v>49</v>
      </c>
      <c r="AO433" s="2" t="s">
        <v>49</v>
      </c>
      <c r="AP433" s="2" t="s">
        <v>49</v>
      </c>
      <c r="AQ433" s="2"/>
      <c r="AR433" s="2"/>
      <c r="AS433" s="2"/>
      <c r="AT433" s="2"/>
      <c r="AU433" s="2"/>
    </row>
    <row r="434" spans="1:47" ht="15" customHeight="1" x14ac:dyDescent="0.25">
      <c r="A434" s="10">
        <v>136573</v>
      </c>
      <c r="B434" s="2"/>
      <c r="C434" s="2"/>
      <c r="D434" s="8">
        <f>VLOOKUP(A434,[1]General!$A:$J,7,0)</f>
        <v>10</v>
      </c>
      <c r="E434" s="4"/>
      <c r="F434" s="6">
        <f t="shared" si="26"/>
        <v>20</v>
      </c>
      <c r="G434" s="6">
        <f t="shared" si="27"/>
        <v>40</v>
      </c>
      <c r="H434" s="6">
        <f t="shared" si="28"/>
        <v>20</v>
      </c>
      <c r="I434" s="6">
        <f t="shared" si="29"/>
        <v>20</v>
      </c>
      <c r="J434" s="8" t="str">
        <f>VLOOKUP($A434,[1]General!$A:$C,2,0)</f>
        <v>Titian - Sacred and Profane Love 1903</v>
      </c>
      <c r="K434" s="8" t="str">
        <f>VLOOKUP($A434,[1]General!$A:$C,2,0)</f>
        <v>Titian - Sacred and Profane Love 1903</v>
      </c>
      <c r="L434" s="2"/>
      <c r="M434" s="2"/>
      <c r="N434" s="8" t="str">
        <f>VLOOKUP($A434,[1]General!$A:$I,9,0)</f>
        <v>The print is in excellent condition - please inspect the image carefully for any age related marks</v>
      </c>
      <c r="O434" s="2"/>
      <c r="P434" s="2"/>
      <c r="Q434" s="2"/>
      <c r="R434" s="2"/>
      <c r="S434" s="2"/>
      <c r="T434" s="2"/>
      <c r="U434" s="2"/>
      <c r="V434" s="5" t="s">
        <v>64</v>
      </c>
      <c r="W434" s="2"/>
      <c r="X434" s="2"/>
      <c r="Y434" s="2"/>
      <c r="Z434" s="2"/>
      <c r="AA434" s="2"/>
      <c r="AB434" s="2" t="s">
        <v>47</v>
      </c>
      <c r="AC434" s="2"/>
      <c r="AD434" s="2" t="s">
        <v>48</v>
      </c>
      <c r="AE434" s="2"/>
      <c r="AF434" s="2"/>
      <c r="AG434" s="2"/>
      <c r="AH434" s="2" t="s">
        <v>49</v>
      </c>
      <c r="AI434" s="2"/>
      <c r="AJ434" s="2"/>
      <c r="AK434" s="2" t="s">
        <v>49</v>
      </c>
      <c r="AL434" s="2" t="s">
        <v>49</v>
      </c>
      <c r="AM434" s="2" t="s">
        <v>49</v>
      </c>
      <c r="AN434" s="2" t="s">
        <v>49</v>
      </c>
      <c r="AO434" s="2" t="s">
        <v>49</v>
      </c>
      <c r="AP434" s="2" t="s">
        <v>49</v>
      </c>
      <c r="AQ434" s="2"/>
      <c r="AR434" s="2"/>
      <c r="AS434" s="2"/>
      <c r="AT434" s="2"/>
      <c r="AU434" s="2"/>
    </row>
    <row r="435" spans="1:47" ht="15" customHeight="1" x14ac:dyDescent="0.25">
      <c r="A435" s="10">
        <v>136574</v>
      </c>
      <c r="B435" s="2"/>
      <c r="C435" s="2"/>
      <c r="D435" s="8">
        <f>VLOOKUP(A435,[1]General!$A:$J,7,0)</f>
        <v>10</v>
      </c>
      <c r="E435" s="4"/>
      <c r="F435" s="6">
        <f t="shared" si="26"/>
        <v>20</v>
      </c>
      <c r="G435" s="6">
        <f t="shared" si="27"/>
        <v>40</v>
      </c>
      <c r="H435" s="6">
        <f t="shared" si="28"/>
        <v>20</v>
      </c>
      <c r="I435" s="6">
        <f t="shared" si="29"/>
        <v>20</v>
      </c>
      <c r="J435" s="8" t="str">
        <f>VLOOKUP($A435,[1]General!$A:$C,2,0)</f>
        <v>Velasquez - The Surrender of Breda 1903</v>
      </c>
      <c r="K435" s="8" t="str">
        <f>VLOOKUP($A435,[1]General!$A:$C,2,0)</f>
        <v>Velasquez - The Surrender of Breda 1903</v>
      </c>
      <c r="L435" s="2"/>
      <c r="M435" s="2"/>
      <c r="N435" s="8" t="str">
        <f>VLOOKUP($A435,[1]General!$A:$I,9,0)</f>
        <v>The print is in excellent condition - please inspect the image carefully for any age related marks</v>
      </c>
      <c r="O435" s="2"/>
      <c r="P435" s="2"/>
      <c r="Q435" s="2"/>
      <c r="R435" s="2"/>
      <c r="S435" s="2"/>
      <c r="T435" s="2"/>
      <c r="U435" s="2"/>
      <c r="V435" s="5" t="s">
        <v>64</v>
      </c>
      <c r="W435" s="2"/>
      <c r="X435" s="2"/>
      <c r="Y435" s="2"/>
      <c r="Z435" s="2"/>
      <c r="AA435" s="2"/>
      <c r="AB435" s="2" t="s">
        <v>47</v>
      </c>
      <c r="AC435" s="2"/>
      <c r="AD435" s="2" t="s">
        <v>48</v>
      </c>
      <c r="AE435" s="2"/>
      <c r="AF435" s="2"/>
      <c r="AG435" s="2"/>
      <c r="AH435" s="2" t="s">
        <v>49</v>
      </c>
      <c r="AI435" s="2"/>
      <c r="AJ435" s="2"/>
      <c r="AK435" s="2" t="s">
        <v>49</v>
      </c>
      <c r="AL435" s="2" t="s">
        <v>49</v>
      </c>
      <c r="AM435" s="2" t="s">
        <v>49</v>
      </c>
      <c r="AN435" s="2" t="s">
        <v>49</v>
      </c>
      <c r="AO435" s="2" t="s">
        <v>49</v>
      </c>
      <c r="AP435" s="2" t="s">
        <v>49</v>
      </c>
      <c r="AQ435" s="2"/>
      <c r="AR435" s="2"/>
      <c r="AS435" s="2"/>
      <c r="AT435" s="2"/>
      <c r="AU435" s="2"/>
    </row>
    <row r="436" spans="1:47" ht="15" customHeight="1" x14ac:dyDescent="0.25">
      <c r="A436" s="10">
        <v>136575</v>
      </c>
      <c r="B436" s="2"/>
      <c r="C436" s="2"/>
      <c r="D436" s="8">
        <f>VLOOKUP(A436,[1]General!$A:$J,7,0)</f>
        <v>10</v>
      </c>
      <c r="E436" s="4"/>
      <c r="F436" s="6">
        <f t="shared" si="26"/>
        <v>20</v>
      </c>
      <c r="G436" s="6">
        <f t="shared" si="27"/>
        <v>40</v>
      </c>
      <c r="H436" s="6">
        <f t="shared" si="28"/>
        <v>20</v>
      </c>
      <c r="I436" s="6">
        <f t="shared" si="29"/>
        <v>20</v>
      </c>
      <c r="J436" s="8" t="str">
        <f>VLOOKUP($A436,[1]General!$A:$C,2,0)</f>
        <v>Velasquez - Infante Don Balthazar Carlos 1903</v>
      </c>
      <c r="K436" s="8" t="str">
        <f>VLOOKUP($A436,[1]General!$A:$C,2,0)</f>
        <v>Velasquez - Infante Don Balthazar Carlos 1903</v>
      </c>
      <c r="L436" s="2"/>
      <c r="M436" s="2"/>
      <c r="N436" s="8" t="str">
        <f>VLOOKUP($A436,[1]General!$A:$I,9,0)</f>
        <v>The print is in excellent condition - please inspect the image carefully for any age related marks</v>
      </c>
      <c r="O436" s="2"/>
      <c r="P436" s="2"/>
      <c r="Q436" s="2"/>
      <c r="R436" s="2"/>
      <c r="S436" s="2"/>
      <c r="T436" s="2"/>
      <c r="U436" s="2"/>
      <c r="V436" s="5" t="s">
        <v>64</v>
      </c>
      <c r="W436" s="2"/>
      <c r="X436" s="2"/>
      <c r="Y436" s="2"/>
      <c r="Z436" s="2"/>
      <c r="AA436" s="2"/>
      <c r="AB436" s="2" t="s">
        <v>47</v>
      </c>
      <c r="AC436" s="2"/>
      <c r="AD436" s="2" t="s">
        <v>48</v>
      </c>
      <c r="AE436" s="2"/>
      <c r="AF436" s="2"/>
      <c r="AG436" s="2"/>
      <c r="AH436" s="2" t="s">
        <v>49</v>
      </c>
      <c r="AI436" s="2"/>
      <c r="AJ436" s="2"/>
      <c r="AK436" s="2" t="s">
        <v>49</v>
      </c>
      <c r="AL436" s="2" t="s">
        <v>49</v>
      </c>
      <c r="AM436" s="2" t="s">
        <v>49</v>
      </c>
      <c r="AN436" s="2" t="s">
        <v>49</v>
      </c>
      <c r="AO436" s="2" t="s">
        <v>49</v>
      </c>
      <c r="AP436" s="2" t="s">
        <v>49</v>
      </c>
      <c r="AQ436" s="2"/>
      <c r="AR436" s="2"/>
      <c r="AS436" s="2"/>
      <c r="AT436" s="2"/>
      <c r="AU436" s="2"/>
    </row>
    <row r="437" spans="1:47" ht="15" customHeight="1" x14ac:dyDescent="0.25">
      <c r="A437" s="10">
        <v>136576</v>
      </c>
      <c r="B437" s="2"/>
      <c r="C437" s="2"/>
      <c r="D437" s="8">
        <f>VLOOKUP(A437,[1]General!$A:$J,7,0)</f>
        <v>10</v>
      </c>
      <c r="E437" s="4"/>
      <c r="F437" s="6">
        <f t="shared" si="26"/>
        <v>20</v>
      </c>
      <c r="G437" s="6">
        <f t="shared" si="27"/>
        <v>40</v>
      </c>
      <c r="H437" s="6">
        <f t="shared" si="28"/>
        <v>20</v>
      </c>
      <c r="I437" s="6">
        <f t="shared" si="29"/>
        <v>20</v>
      </c>
      <c r="J437" s="8" t="str">
        <f>VLOOKUP($A437,[1]General!$A:$C,2,0)</f>
        <v>Velasquez - Venus with the Mirror 1903</v>
      </c>
      <c r="K437" s="8" t="str">
        <f>VLOOKUP($A437,[1]General!$A:$C,2,0)</f>
        <v>Velasquez - Venus with the Mirror 1903</v>
      </c>
      <c r="L437" s="2"/>
      <c r="M437" s="2"/>
      <c r="N437" s="8" t="str">
        <f>VLOOKUP($A437,[1]General!$A:$I,9,0)</f>
        <v>The print is in excellent condition - please inspect the image carefully for any age related marks</v>
      </c>
      <c r="O437" s="2"/>
      <c r="P437" s="2"/>
      <c r="Q437" s="2"/>
      <c r="R437" s="2"/>
      <c r="S437" s="2"/>
      <c r="T437" s="2"/>
      <c r="U437" s="2"/>
      <c r="V437" s="5" t="s">
        <v>61</v>
      </c>
      <c r="W437" s="2"/>
      <c r="X437" s="2"/>
      <c r="Y437" s="2"/>
      <c r="Z437" s="2"/>
      <c r="AA437" s="2"/>
      <c r="AB437" s="2" t="s">
        <v>47</v>
      </c>
      <c r="AC437" s="2"/>
      <c r="AD437" s="2" t="s">
        <v>48</v>
      </c>
      <c r="AE437" s="2"/>
      <c r="AF437" s="2"/>
      <c r="AG437" s="2"/>
      <c r="AH437" s="2" t="s">
        <v>49</v>
      </c>
      <c r="AI437" s="2"/>
      <c r="AJ437" s="2"/>
      <c r="AK437" s="2" t="s">
        <v>49</v>
      </c>
      <c r="AL437" s="2" t="s">
        <v>49</v>
      </c>
      <c r="AM437" s="2" t="s">
        <v>49</v>
      </c>
      <c r="AN437" s="2" t="s">
        <v>49</v>
      </c>
      <c r="AO437" s="2" t="s">
        <v>49</v>
      </c>
      <c r="AP437" s="2" t="s">
        <v>49</v>
      </c>
      <c r="AQ437" s="2"/>
      <c r="AR437" s="2"/>
      <c r="AS437" s="2"/>
      <c r="AT437" s="2"/>
      <c r="AU437" s="2"/>
    </row>
    <row r="438" spans="1:47" ht="15" customHeight="1" x14ac:dyDescent="0.25">
      <c r="A438" s="10">
        <v>136577</v>
      </c>
      <c r="B438" s="2"/>
      <c r="C438" s="2"/>
      <c r="D438" s="8">
        <f>VLOOKUP(A438,[1]General!$A:$J,7,0)</f>
        <v>10</v>
      </c>
      <c r="E438" s="4"/>
      <c r="F438" s="6">
        <f t="shared" si="26"/>
        <v>20</v>
      </c>
      <c r="G438" s="6">
        <f t="shared" si="27"/>
        <v>40</v>
      </c>
      <c r="H438" s="6">
        <f t="shared" si="28"/>
        <v>20</v>
      </c>
      <c r="I438" s="6">
        <f t="shared" si="29"/>
        <v>20</v>
      </c>
      <c r="J438" s="8" t="str">
        <f>VLOOKUP($A438,[1]General!$A:$C,2,0)</f>
        <v>Velasquez - Don Ferdinand of Austria 1903</v>
      </c>
      <c r="K438" s="8" t="str">
        <f>VLOOKUP($A438,[1]General!$A:$C,2,0)</f>
        <v>Velasquez - Don Ferdinand of Austria 1903</v>
      </c>
      <c r="L438" s="2"/>
      <c r="M438" s="2"/>
      <c r="N438" s="8" t="str">
        <f>VLOOKUP($A438,[1]General!$A:$I,9,0)</f>
        <v>The print is in excellent condition - please inspect the image carefully for any age related marks</v>
      </c>
      <c r="O438" s="2"/>
      <c r="P438" s="2"/>
      <c r="Q438" s="2"/>
      <c r="R438" s="2"/>
      <c r="S438" s="2"/>
      <c r="T438" s="2"/>
      <c r="U438" s="2"/>
      <c r="V438" s="5" t="s">
        <v>61</v>
      </c>
      <c r="W438" s="2"/>
      <c r="X438" s="2"/>
      <c r="Y438" s="2"/>
      <c r="Z438" s="2"/>
      <c r="AA438" s="2"/>
      <c r="AB438" s="2" t="s">
        <v>47</v>
      </c>
      <c r="AC438" s="2"/>
      <c r="AD438" s="2" t="s">
        <v>48</v>
      </c>
      <c r="AE438" s="2"/>
      <c r="AF438" s="2"/>
      <c r="AG438" s="2"/>
      <c r="AH438" s="2" t="s">
        <v>49</v>
      </c>
      <c r="AI438" s="2"/>
      <c r="AJ438" s="2"/>
      <c r="AK438" s="2" t="s">
        <v>49</v>
      </c>
      <c r="AL438" s="2" t="s">
        <v>49</v>
      </c>
      <c r="AM438" s="2" t="s">
        <v>49</v>
      </c>
      <c r="AN438" s="2" t="s">
        <v>49</v>
      </c>
      <c r="AO438" s="2" t="s">
        <v>49</v>
      </c>
      <c r="AP438" s="2" t="s">
        <v>49</v>
      </c>
      <c r="AQ438" s="2"/>
      <c r="AR438" s="2"/>
      <c r="AS438" s="2"/>
      <c r="AT438" s="2"/>
      <c r="AU438" s="2"/>
    </row>
    <row r="439" spans="1:47" ht="15" customHeight="1" x14ac:dyDescent="0.25">
      <c r="A439" s="10">
        <v>136578</v>
      </c>
      <c r="B439" s="2"/>
      <c r="C439" s="2"/>
      <c r="D439" s="8">
        <f>VLOOKUP(A439,[1]General!$A:$J,7,0)</f>
        <v>10</v>
      </c>
      <c r="E439" s="4"/>
      <c r="F439" s="6">
        <f t="shared" si="26"/>
        <v>20</v>
      </c>
      <c r="G439" s="6">
        <f t="shared" si="27"/>
        <v>40</v>
      </c>
      <c r="H439" s="6">
        <f t="shared" si="28"/>
        <v>20</v>
      </c>
      <c r="I439" s="6">
        <f t="shared" si="29"/>
        <v>20</v>
      </c>
      <c r="J439" s="8" t="str">
        <f>VLOOKUP($A439,[1]General!$A:$C,2,0)</f>
        <v>Velasquez - Marchese Alexander Del Borro 1903</v>
      </c>
      <c r="K439" s="8" t="str">
        <f>VLOOKUP($A439,[1]General!$A:$C,2,0)</f>
        <v>Velasquez - Marchese Alexander Del Borro 1903</v>
      </c>
      <c r="L439" s="2"/>
      <c r="M439" s="2"/>
      <c r="N439" s="8" t="str">
        <f>VLOOKUP($A439,[1]General!$A:$I,9,0)</f>
        <v>The print is in excellent condition - please inspect the image carefully for any age related marks</v>
      </c>
      <c r="O439" s="2"/>
      <c r="P439" s="2"/>
      <c r="Q439" s="2"/>
      <c r="R439" s="2"/>
      <c r="S439" s="2"/>
      <c r="T439" s="2"/>
      <c r="U439" s="2"/>
      <c r="V439" s="5" t="s">
        <v>61</v>
      </c>
      <c r="W439" s="2"/>
      <c r="X439" s="2"/>
      <c r="Y439" s="2"/>
      <c r="Z439" s="2"/>
      <c r="AA439" s="2"/>
      <c r="AB439" s="2" t="s">
        <v>47</v>
      </c>
      <c r="AC439" s="2"/>
      <c r="AD439" s="2" t="s">
        <v>48</v>
      </c>
      <c r="AE439" s="2"/>
      <c r="AF439" s="2"/>
      <c r="AG439" s="2"/>
      <c r="AH439" s="2" t="s">
        <v>49</v>
      </c>
      <c r="AI439" s="2"/>
      <c r="AJ439" s="2"/>
      <c r="AK439" s="2" t="s">
        <v>49</v>
      </c>
      <c r="AL439" s="2" t="s">
        <v>49</v>
      </c>
      <c r="AM439" s="2" t="s">
        <v>49</v>
      </c>
      <c r="AN439" s="2" t="s">
        <v>49</v>
      </c>
      <c r="AO439" s="2" t="s">
        <v>49</v>
      </c>
      <c r="AP439" s="2" t="s">
        <v>49</v>
      </c>
      <c r="AQ439" s="2"/>
      <c r="AR439" s="2"/>
      <c r="AS439" s="2"/>
      <c r="AT439" s="2"/>
      <c r="AU439" s="2"/>
    </row>
    <row r="440" spans="1:47" ht="15" customHeight="1" x14ac:dyDescent="0.25">
      <c r="A440" s="10">
        <v>136579</v>
      </c>
      <c r="B440" s="2"/>
      <c r="C440" s="2"/>
      <c r="D440" s="8">
        <f>VLOOKUP(A440,[1]General!$A:$J,7,0)</f>
        <v>10</v>
      </c>
      <c r="E440" s="4"/>
      <c r="F440" s="6">
        <f t="shared" si="26"/>
        <v>20</v>
      </c>
      <c r="G440" s="6">
        <f t="shared" si="27"/>
        <v>40</v>
      </c>
      <c r="H440" s="6">
        <f t="shared" si="28"/>
        <v>20</v>
      </c>
      <c r="I440" s="6">
        <f t="shared" si="29"/>
        <v>20</v>
      </c>
      <c r="J440" s="8" t="str">
        <f>VLOOKUP($A440,[1]General!$A:$C,2,0)</f>
        <v>Velasquez - Lady with a Fan 1903</v>
      </c>
      <c r="K440" s="8" t="str">
        <f>VLOOKUP($A440,[1]General!$A:$C,2,0)</f>
        <v>Velasquez - Lady with a Fan 1903</v>
      </c>
      <c r="L440" s="2"/>
      <c r="M440" s="2"/>
      <c r="N440" s="8" t="str">
        <f>VLOOKUP($A440,[1]General!$A:$I,9,0)</f>
        <v>The print is in excellent condition - please inspect the image carefully for any age related marks</v>
      </c>
      <c r="O440" s="2"/>
      <c r="P440" s="2"/>
      <c r="Q440" s="2"/>
      <c r="R440" s="2"/>
      <c r="S440" s="2"/>
      <c r="T440" s="2"/>
      <c r="U440" s="2"/>
      <c r="V440" s="5" t="s">
        <v>61</v>
      </c>
      <c r="W440" s="2"/>
      <c r="X440" s="2"/>
      <c r="Y440" s="2"/>
      <c r="Z440" s="2"/>
      <c r="AA440" s="2"/>
      <c r="AB440" s="2" t="s">
        <v>47</v>
      </c>
      <c r="AC440" s="2"/>
      <c r="AD440" s="2" t="s">
        <v>48</v>
      </c>
      <c r="AE440" s="2"/>
      <c r="AF440" s="2"/>
      <c r="AG440" s="2"/>
      <c r="AH440" s="2" t="s">
        <v>49</v>
      </c>
      <c r="AI440" s="2"/>
      <c r="AJ440" s="2"/>
      <c r="AK440" s="2" t="s">
        <v>49</v>
      </c>
      <c r="AL440" s="2" t="s">
        <v>49</v>
      </c>
      <c r="AM440" s="2" t="s">
        <v>49</v>
      </c>
      <c r="AN440" s="2" t="s">
        <v>49</v>
      </c>
      <c r="AO440" s="2" t="s">
        <v>49</v>
      </c>
      <c r="AP440" s="2" t="s">
        <v>49</v>
      </c>
      <c r="AQ440" s="2"/>
      <c r="AR440" s="2"/>
      <c r="AS440" s="2"/>
      <c r="AT440" s="2"/>
      <c r="AU440" s="2"/>
    </row>
    <row r="441" spans="1:47" ht="15" customHeight="1" x14ac:dyDescent="0.25">
      <c r="A441" s="10">
        <v>137860</v>
      </c>
      <c r="B441" s="2"/>
      <c r="C441" s="2"/>
      <c r="D441" s="8">
        <f>VLOOKUP(A441,[1]General!$A:$J,7,0)</f>
        <v>40</v>
      </c>
      <c r="E441" s="4"/>
      <c r="F441" s="6">
        <f t="shared" ref="F441:F504" si="30">D441*2</f>
        <v>80</v>
      </c>
      <c r="G441" s="6">
        <f t="shared" ref="G441:G504" si="31">F441*2</f>
        <v>160</v>
      </c>
      <c r="H441" s="6">
        <f t="shared" si="28"/>
        <v>80</v>
      </c>
      <c r="I441" s="6">
        <f t="shared" si="29"/>
        <v>80</v>
      </c>
      <c r="J441" s="8" t="str">
        <f>VLOOKUP($A441,[1]General!$A:$C,2,0)</f>
        <v>Robert Dighton - Webber and Jackson, Christ Church Meadows Oxford 1807</v>
      </c>
      <c r="K441" s="8" t="str">
        <f>VLOOKUP($A441,[1]General!$A:$C,2,0)</f>
        <v>Robert Dighton - Webber and Jackson, Christ Church Meadows Oxford 1807</v>
      </c>
      <c r="L441" s="2"/>
      <c r="M441" s="2"/>
      <c r="N441" s="8">
        <f>VLOOKUP($A441,[1]General!$A:$I,9,0)</f>
        <v>0</v>
      </c>
      <c r="O441" s="2"/>
      <c r="P441" s="2"/>
      <c r="Q441" s="2"/>
      <c r="R441" s="2"/>
      <c r="S441" s="2"/>
      <c r="T441" s="2"/>
      <c r="U441" s="2"/>
      <c r="V441" s="5" t="s">
        <v>61</v>
      </c>
      <c r="W441" s="2"/>
      <c r="X441" s="2"/>
      <c r="Y441" s="2"/>
      <c r="Z441" s="2"/>
      <c r="AA441" s="2"/>
      <c r="AB441" s="2" t="s">
        <v>47</v>
      </c>
      <c r="AC441" s="2"/>
      <c r="AD441" s="2" t="s">
        <v>48</v>
      </c>
      <c r="AE441" s="2"/>
      <c r="AF441" s="2"/>
      <c r="AG441" s="2"/>
      <c r="AH441" s="2" t="s">
        <v>49</v>
      </c>
      <c r="AI441" s="2"/>
      <c r="AJ441" s="2"/>
      <c r="AK441" s="2" t="s">
        <v>49</v>
      </c>
      <c r="AL441" s="2" t="s">
        <v>49</v>
      </c>
      <c r="AM441" s="2" t="s">
        <v>49</v>
      </c>
      <c r="AN441" s="2" t="s">
        <v>49</v>
      </c>
      <c r="AO441" s="2" t="s">
        <v>49</v>
      </c>
      <c r="AP441" s="2" t="s">
        <v>49</v>
      </c>
      <c r="AQ441" s="2"/>
      <c r="AR441" s="2"/>
      <c r="AS441" s="2"/>
      <c r="AT441" s="2"/>
      <c r="AU441" s="2"/>
    </row>
    <row r="442" spans="1:47" ht="15" customHeight="1" x14ac:dyDescent="0.25">
      <c r="A442" s="10">
        <v>137870</v>
      </c>
      <c r="B442" s="2"/>
      <c r="C442" s="2"/>
      <c r="D442" s="8">
        <f>VLOOKUP(A442,[1]General!$A:$J,7,0)</f>
        <v>40</v>
      </c>
      <c r="E442" s="4"/>
      <c r="F442" s="6">
        <f t="shared" si="30"/>
        <v>80</v>
      </c>
      <c r="G442" s="6">
        <f t="shared" si="31"/>
        <v>160</v>
      </c>
      <c r="H442" s="6">
        <f t="shared" si="28"/>
        <v>80</v>
      </c>
      <c r="I442" s="6">
        <f t="shared" si="29"/>
        <v>80</v>
      </c>
      <c r="J442" s="8" t="str">
        <f>VLOOKUP($A442,[1]General!$A:$C,2,0)</f>
        <v>Robert Dighton - W Fletcher, Father of the Corporation of Oxford 1808</v>
      </c>
      <c r="K442" s="8" t="str">
        <f>VLOOKUP($A442,[1]General!$A:$C,2,0)</f>
        <v>Robert Dighton - W Fletcher, Father of the Corporation of Oxford 1808</v>
      </c>
      <c r="L442" s="2"/>
      <c r="M442" s="2"/>
      <c r="N442" s="8">
        <f>VLOOKUP($A442,[1]General!$A:$I,9,0)</f>
        <v>0</v>
      </c>
      <c r="O442" s="2"/>
      <c r="P442" s="2"/>
      <c r="Q442" s="2"/>
      <c r="R442" s="2"/>
      <c r="S442" s="2"/>
      <c r="T442" s="2"/>
      <c r="U442" s="2"/>
      <c r="V442" s="5" t="s">
        <v>61</v>
      </c>
      <c r="W442" s="2"/>
      <c r="X442" s="2"/>
      <c r="Y442" s="2"/>
      <c r="Z442" s="2"/>
      <c r="AA442" s="2"/>
      <c r="AB442" s="2" t="s">
        <v>47</v>
      </c>
      <c r="AC442" s="2"/>
      <c r="AD442" s="2" t="s">
        <v>48</v>
      </c>
      <c r="AE442" s="2"/>
      <c r="AF442" s="2"/>
      <c r="AG442" s="2"/>
      <c r="AH442" s="2" t="s">
        <v>49</v>
      </c>
      <c r="AI442" s="2"/>
      <c r="AJ442" s="2"/>
      <c r="AK442" s="2" t="s">
        <v>49</v>
      </c>
      <c r="AL442" s="2" t="s">
        <v>49</v>
      </c>
      <c r="AM442" s="2" t="s">
        <v>49</v>
      </c>
      <c r="AN442" s="2" t="s">
        <v>49</v>
      </c>
      <c r="AO442" s="2" t="s">
        <v>49</v>
      </c>
      <c r="AP442" s="2" t="s">
        <v>49</v>
      </c>
      <c r="AQ442" s="2"/>
      <c r="AR442" s="2"/>
      <c r="AS442" s="2"/>
      <c r="AT442" s="2"/>
      <c r="AU442" s="2"/>
    </row>
    <row r="443" spans="1:47" ht="15" customHeight="1" x14ac:dyDescent="0.25">
      <c r="A443" s="10">
        <v>137880</v>
      </c>
      <c r="B443" s="2"/>
      <c r="C443" s="2"/>
      <c r="D443" s="8">
        <f>VLOOKUP(A443,[1]General!$A:$J,7,0)</f>
        <v>40</v>
      </c>
      <c r="E443" s="4"/>
      <c r="F443" s="6">
        <f t="shared" si="30"/>
        <v>80</v>
      </c>
      <c r="G443" s="6">
        <f t="shared" si="31"/>
        <v>160</v>
      </c>
      <c r="H443" s="6">
        <f t="shared" si="28"/>
        <v>80</v>
      </c>
      <c r="I443" s="6">
        <f t="shared" si="29"/>
        <v>80</v>
      </c>
      <c r="J443" s="8" t="str">
        <f>VLOOKUP($A443,[1]General!$A:$C,2,0)</f>
        <v>Robert Dighton - Ireland in Scotland, Oxford 1807</v>
      </c>
      <c r="K443" s="8" t="str">
        <f>VLOOKUP($A443,[1]General!$A:$C,2,0)</f>
        <v>Robert Dighton - Ireland in Scotland, Oxford 1807</v>
      </c>
      <c r="L443" s="2"/>
      <c r="M443" s="2"/>
      <c r="N443" s="8">
        <f>VLOOKUP($A443,[1]General!$A:$I,9,0)</f>
        <v>0</v>
      </c>
      <c r="O443" s="2"/>
      <c r="P443" s="2"/>
      <c r="Q443" s="2"/>
      <c r="R443" s="2"/>
      <c r="S443" s="2"/>
      <c r="T443" s="2"/>
      <c r="U443" s="2"/>
      <c r="V443" s="5" t="s">
        <v>61</v>
      </c>
      <c r="W443" s="2"/>
      <c r="X443" s="2"/>
      <c r="Y443" s="2"/>
      <c r="Z443" s="2"/>
      <c r="AA443" s="2"/>
      <c r="AB443" s="2" t="s">
        <v>47</v>
      </c>
      <c r="AC443" s="2"/>
      <c r="AD443" s="2" t="s">
        <v>48</v>
      </c>
      <c r="AE443" s="2"/>
      <c r="AF443" s="2"/>
      <c r="AG443" s="2"/>
      <c r="AH443" s="2" t="s">
        <v>49</v>
      </c>
      <c r="AI443" s="2"/>
      <c r="AJ443" s="2"/>
      <c r="AK443" s="2" t="s">
        <v>49</v>
      </c>
      <c r="AL443" s="2" t="s">
        <v>49</v>
      </c>
      <c r="AM443" s="2" t="s">
        <v>49</v>
      </c>
      <c r="AN443" s="2" t="s">
        <v>49</v>
      </c>
      <c r="AO443" s="2" t="s">
        <v>49</v>
      </c>
      <c r="AP443" s="2" t="s">
        <v>49</v>
      </c>
      <c r="AQ443" s="2"/>
      <c r="AR443" s="2"/>
      <c r="AS443" s="2"/>
      <c r="AT443" s="2"/>
      <c r="AU443" s="2"/>
    </row>
    <row r="444" spans="1:47" ht="15" customHeight="1" x14ac:dyDescent="0.25">
      <c r="A444" s="10">
        <v>137890</v>
      </c>
      <c r="B444" s="2"/>
      <c r="C444" s="2"/>
      <c r="D444" s="8">
        <f>VLOOKUP(A444,[1]General!$A:$J,7,0)</f>
        <v>40</v>
      </c>
      <c r="E444" s="4"/>
      <c r="F444" s="6">
        <f t="shared" si="30"/>
        <v>80</v>
      </c>
      <c r="G444" s="6">
        <f t="shared" si="31"/>
        <v>160</v>
      </c>
      <c r="H444" s="6">
        <f t="shared" si="28"/>
        <v>80</v>
      </c>
      <c r="I444" s="6">
        <f t="shared" si="29"/>
        <v>80</v>
      </c>
      <c r="J444" s="8" t="str">
        <f>VLOOKUP($A444,[1]General!$A:$C,2,0)</f>
        <v>Robert Dighton - Dr William Gretton, Magdalen College, Cambridge 1809</v>
      </c>
      <c r="K444" s="8" t="str">
        <f>VLOOKUP($A444,[1]General!$A:$C,2,0)</f>
        <v>Robert Dighton - Dr William Gretton, Magdalen College, Cambridge 1809</v>
      </c>
      <c r="L444" s="2"/>
      <c r="M444" s="2"/>
      <c r="N444" s="8">
        <f>VLOOKUP($A444,[1]General!$A:$I,9,0)</f>
        <v>0</v>
      </c>
      <c r="O444" s="2"/>
      <c r="P444" s="2"/>
      <c r="Q444" s="2"/>
      <c r="R444" s="2"/>
      <c r="S444" s="2"/>
      <c r="T444" s="2"/>
      <c r="U444" s="2"/>
      <c r="V444" s="5" t="s">
        <v>61</v>
      </c>
      <c r="W444" s="2"/>
      <c r="X444" s="2"/>
      <c r="Y444" s="2"/>
      <c r="Z444" s="2"/>
      <c r="AA444" s="2"/>
      <c r="AB444" s="2" t="s">
        <v>47</v>
      </c>
      <c r="AC444" s="2"/>
      <c r="AD444" s="2" t="s">
        <v>48</v>
      </c>
      <c r="AE444" s="2"/>
      <c r="AF444" s="2"/>
      <c r="AG444" s="2"/>
      <c r="AH444" s="2" t="s">
        <v>49</v>
      </c>
      <c r="AI444" s="2"/>
      <c r="AJ444" s="2"/>
      <c r="AK444" s="2" t="s">
        <v>49</v>
      </c>
      <c r="AL444" s="2" t="s">
        <v>49</v>
      </c>
      <c r="AM444" s="2" t="s">
        <v>49</v>
      </c>
      <c r="AN444" s="2" t="s">
        <v>49</v>
      </c>
      <c r="AO444" s="2" t="s">
        <v>49</v>
      </c>
      <c r="AP444" s="2" t="s">
        <v>49</v>
      </c>
      <c r="AQ444" s="2"/>
      <c r="AR444" s="2"/>
      <c r="AS444" s="2"/>
      <c r="AT444" s="2"/>
      <c r="AU444" s="2"/>
    </row>
    <row r="445" spans="1:47" ht="15" customHeight="1" x14ac:dyDescent="0.25">
      <c r="A445" s="10">
        <v>137900</v>
      </c>
      <c r="B445" s="2"/>
      <c r="C445" s="2"/>
      <c r="D445" s="8">
        <f>VLOOKUP(A445,[1]General!$A:$J,7,0)</f>
        <v>40</v>
      </c>
      <c r="E445" s="4"/>
      <c r="F445" s="6">
        <f t="shared" si="30"/>
        <v>80</v>
      </c>
      <c r="G445" s="6">
        <f t="shared" si="31"/>
        <v>160</v>
      </c>
      <c r="H445" s="6">
        <f t="shared" ref="H445:H508" si="32">F445</f>
        <v>80</v>
      </c>
      <c r="I445" s="6">
        <f t="shared" ref="I445:I508" si="33">H445</f>
        <v>80</v>
      </c>
      <c r="J445" s="8" t="str">
        <f>VLOOKUP($A445,[1]General!$A:$C,2,0)</f>
        <v>Robert Dighton - Dr Henry Ford, Magdalen Hall, Oxford 1808</v>
      </c>
      <c r="K445" s="8" t="str">
        <f>VLOOKUP($A445,[1]General!$A:$C,2,0)</f>
        <v>Robert Dighton - Dr Henry Ford, Magdalen Hall, Oxford 1808</v>
      </c>
      <c r="L445" s="2"/>
      <c r="M445" s="2"/>
      <c r="N445" s="8">
        <f>VLOOKUP($A445,[1]General!$A:$I,9,0)</f>
        <v>0</v>
      </c>
      <c r="O445" s="2"/>
      <c r="P445" s="2"/>
      <c r="Q445" s="2"/>
      <c r="R445" s="2"/>
      <c r="S445" s="2"/>
      <c r="T445" s="2"/>
      <c r="U445" s="2"/>
      <c r="V445" s="5" t="s">
        <v>61</v>
      </c>
      <c r="W445" s="2"/>
      <c r="X445" s="2"/>
      <c r="Y445" s="2"/>
      <c r="Z445" s="2"/>
      <c r="AA445" s="2"/>
      <c r="AB445" s="2" t="s">
        <v>47</v>
      </c>
      <c r="AC445" s="2"/>
      <c r="AD445" s="2" t="s">
        <v>48</v>
      </c>
      <c r="AE445" s="2"/>
      <c r="AF445" s="2"/>
      <c r="AG445" s="2"/>
      <c r="AH445" s="2" t="s">
        <v>49</v>
      </c>
      <c r="AI445" s="2"/>
      <c r="AJ445" s="2"/>
      <c r="AK445" s="2" t="s">
        <v>49</v>
      </c>
      <c r="AL445" s="2" t="s">
        <v>49</v>
      </c>
      <c r="AM445" s="2" t="s">
        <v>49</v>
      </c>
      <c r="AN445" s="2" t="s">
        <v>49</v>
      </c>
      <c r="AO445" s="2" t="s">
        <v>49</v>
      </c>
      <c r="AP445" s="2" t="s">
        <v>49</v>
      </c>
      <c r="AQ445" s="2"/>
      <c r="AR445" s="2"/>
      <c r="AS445" s="2"/>
      <c r="AT445" s="2"/>
      <c r="AU445" s="2"/>
    </row>
    <row r="446" spans="1:47" ht="15" customHeight="1" x14ac:dyDescent="0.25">
      <c r="A446" s="10">
        <v>137910</v>
      </c>
      <c r="B446" s="2"/>
      <c r="C446" s="2"/>
      <c r="D446" s="8">
        <f>VLOOKUP(A446,[1]General!$A:$J,7,0)</f>
        <v>40</v>
      </c>
      <c r="E446" s="4"/>
      <c r="F446" s="6">
        <f t="shared" si="30"/>
        <v>80</v>
      </c>
      <c r="G446" s="6">
        <f t="shared" si="31"/>
        <v>160</v>
      </c>
      <c r="H446" s="6">
        <f t="shared" si="32"/>
        <v>80</v>
      </c>
      <c r="I446" s="6">
        <f t="shared" si="33"/>
        <v>80</v>
      </c>
      <c r="J446" s="8" t="str">
        <f>VLOOKUP($A446,[1]General!$A:$C,2,0)</f>
        <v>Robert Dighton - W Hartley, Merton College, Oxford 1808</v>
      </c>
      <c r="K446" s="8" t="str">
        <f>VLOOKUP($A446,[1]General!$A:$C,2,0)</f>
        <v>Robert Dighton - W Hartley, Merton College, Oxford 1808</v>
      </c>
      <c r="L446" s="2"/>
      <c r="M446" s="2"/>
      <c r="N446" s="8">
        <f>VLOOKUP($A446,[1]General!$A:$I,9,0)</f>
        <v>0</v>
      </c>
      <c r="O446" s="2"/>
      <c r="P446" s="2"/>
      <c r="Q446" s="2"/>
      <c r="R446" s="2"/>
      <c r="S446" s="2"/>
      <c r="T446" s="2"/>
      <c r="U446" s="2"/>
      <c r="V446" s="5" t="s">
        <v>61</v>
      </c>
      <c r="W446" s="2"/>
      <c r="X446" s="2"/>
      <c r="Y446" s="2"/>
      <c r="Z446" s="2"/>
      <c r="AA446" s="2"/>
      <c r="AB446" s="2" t="s">
        <v>47</v>
      </c>
      <c r="AC446" s="2"/>
      <c r="AD446" s="2" t="s">
        <v>48</v>
      </c>
      <c r="AE446" s="2"/>
      <c r="AF446" s="2"/>
      <c r="AG446" s="2"/>
      <c r="AH446" s="2" t="s">
        <v>49</v>
      </c>
      <c r="AI446" s="2"/>
      <c r="AJ446" s="2"/>
      <c r="AK446" s="2" t="s">
        <v>49</v>
      </c>
      <c r="AL446" s="2" t="s">
        <v>49</v>
      </c>
      <c r="AM446" s="2" t="s">
        <v>49</v>
      </c>
      <c r="AN446" s="2" t="s">
        <v>49</v>
      </c>
      <c r="AO446" s="2" t="s">
        <v>49</v>
      </c>
      <c r="AP446" s="2" t="s">
        <v>49</v>
      </c>
      <c r="AQ446" s="2"/>
      <c r="AR446" s="2"/>
      <c r="AS446" s="2"/>
      <c r="AT446" s="2"/>
      <c r="AU446" s="2"/>
    </row>
    <row r="447" spans="1:47" ht="15" customHeight="1" x14ac:dyDescent="0.25">
      <c r="A447" s="10">
        <v>137920</v>
      </c>
      <c r="B447" s="2"/>
      <c r="C447" s="2"/>
      <c r="D447" s="8">
        <f>VLOOKUP(A447,[1]General!$A:$J,7,0)</f>
        <v>40</v>
      </c>
      <c r="E447" s="4"/>
      <c r="F447" s="6">
        <f t="shared" si="30"/>
        <v>80</v>
      </c>
      <c r="G447" s="6">
        <f t="shared" si="31"/>
        <v>160</v>
      </c>
      <c r="H447" s="6">
        <f t="shared" si="32"/>
        <v>80</v>
      </c>
      <c r="I447" s="6">
        <f t="shared" si="33"/>
        <v>80</v>
      </c>
      <c r="J447" s="8" t="str">
        <f>VLOOKUP($A447,[1]General!$A:$C,2,0)</f>
        <v>Robert Dighton - George Grenville, A Noble Student of Oxford 1808</v>
      </c>
      <c r="K447" s="8" t="str">
        <f>VLOOKUP($A447,[1]General!$A:$C,2,0)</f>
        <v>Robert Dighton - George Grenville, A Noble Student of Oxford 1808</v>
      </c>
      <c r="L447" s="2"/>
      <c r="M447" s="2"/>
      <c r="N447" s="8">
        <f>VLOOKUP($A447,[1]General!$A:$I,9,0)</f>
        <v>0</v>
      </c>
      <c r="O447" s="2"/>
      <c r="P447" s="2"/>
      <c r="Q447" s="2"/>
      <c r="R447" s="2"/>
      <c r="S447" s="2"/>
      <c r="T447" s="2"/>
      <c r="U447" s="2"/>
      <c r="V447" s="5" t="s">
        <v>61</v>
      </c>
      <c r="W447" s="2"/>
      <c r="X447" s="2"/>
      <c r="Y447" s="2"/>
      <c r="Z447" s="2"/>
      <c r="AA447" s="2"/>
      <c r="AB447" s="2" t="s">
        <v>47</v>
      </c>
      <c r="AC447" s="2"/>
      <c r="AD447" s="2" t="s">
        <v>48</v>
      </c>
      <c r="AE447" s="2"/>
      <c r="AF447" s="2"/>
      <c r="AG447" s="2"/>
      <c r="AH447" s="2" t="s">
        <v>49</v>
      </c>
      <c r="AI447" s="2"/>
      <c r="AJ447" s="2"/>
      <c r="AK447" s="2" t="s">
        <v>49</v>
      </c>
      <c r="AL447" s="2" t="s">
        <v>49</v>
      </c>
      <c r="AM447" s="2" t="s">
        <v>49</v>
      </c>
      <c r="AN447" s="2" t="s">
        <v>49</v>
      </c>
      <c r="AO447" s="2" t="s">
        <v>49</v>
      </c>
      <c r="AP447" s="2" t="s">
        <v>49</v>
      </c>
      <c r="AQ447" s="2"/>
      <c r="AR447" s="2"/>
      <c r="AS447" s="2"/>
      <c r="AT447" s="2"/>
      <c r="AU447" s="2"/>
    </row>
    <row r="448" spans="1:47" ht="15" customHeight="1" x14ac:dyDescent="0.25">
      <c r="A448" s="10">
        <v>137930</v>
      </c>
      <c r="B448" s="2"/>
      <c r="C448" s="2"/>
      <c r="D448" s="8">
        <f>VLOOKUP(A448,[1]General!$A:$J,7,0)</f>
        <v>40</v>
      </c>
      <c r="E448" s="4"/>
      <c r="F448" s="6">
        <f t="shared" si="30"/>
        <v>80</v>
      </c>
      <c r="G448" s="6">
        <f t="shared" si="31"/>
        <v>160</v>
      </c>
      <c r="H448" s="6">
        <f t="shared" si="32"/>
        <v>80</v>
      </c>
      <c r="I448" s="6">
        <f t="shared" si="33"/>
        <v>80</v>
      </c>
      <c r="J448" s="8" t="str">
        <f>VLOOKUP($A448,[1]General!$A:$C,2,0)</f>
        <v>Robert Dighton - Dr John Smith, Pemboke College,  Oxford 1808</v>
      </c>
      <c r="K448" s="8" t="str">
        <f>VLOOKUP($A448,[1]General!$A:$C,2,0)</f>
        <v>Robert Dighton - Dr John Smith, Pemboke College,  Oxford 1808</v>
      </c>
      <c r="L448" s="2"/>
      <c r="M448" s="2"/>
      <c r="N448" s="8">
        <f>VLOOKUP($A448,[1]General!$A:$I,9,0)</f>
        <v>0</v>
      </c>
      <c r="O448" s="2"/>
      <c r="P448" s="2"/>
      <c r="Q448" s="2"/>
      <c r="R448" s="2"/>
      <c r="S448" s="2"/>
      <c r="T448" s="2"/>
      <c r="U448" s="2"/>
      <c r="V448" s="5" t="s">
        <v>61</v>
      </c>
      <c r="W448" s="2"/>
      <c r="X448" s="2"/>
      <c r="Y448" s="2"/>
      <c r="Z448" s="2"/>
      <c r="AA448" s="2"/>
      <c r="AB448" s="2" t="s">
        <v>47</v>
      </c>
      <c r="AC448" s="2"/>
      <c r="AD448" s="2" t="s">
        <v>48</v>
      </c>
      <c r="AE448" s="2"/>
      <c r="AF448" s="2"/>
      <c r="AG448" s="2"/>
      <c r="AH448" s="2" t="s">
        <v>49</v>
      </c>
      <c r="AI448" s="2"/>
      <c r="AJ448" s="2"/>
      <c r="AK448" s="2" t="s">
        <v>49</v>
      </c>
      <c r="AL448" s="2" t="s">
        <v>49</v>
      </c>
      <c r="AM448" s="2" t="s">
        <v>49</v>
      </c>
      <c r="AN448" s="2" t="s">
        <v>49</v>
      </c>
      <c r="AO448" s="2" t="s">
        <v>49</v>
      </c>
      <c r="AP448" s="2" t="s">
        <v>49</v>
      </c>
      <c r="AQ448" s="2"/>
      <c r="AR448" s="2"/>
      <c r="AS448" s="2"/>
      <c r="AT448" s="2"/>
      <c r="AU448" s="2"/>
    </row>
    <row r="449" spans="1:47" ht="15" customHeight="1" x14ac:dyDescent="0.25">
      <c r="A449" s="10">
        <v>137940</v>
      </c>
      <c r="B449" s="2"/>
      <c r="C449" s="2"/>
      <c r="D449" s="8">
        <f>VLOOKUP(A449,[1]General!$A:$J,7,0)</f>
        <v>40</v>
      </c>
      <c r="E449" s="4"/>
      <c r="F449" s="6">
        <f t="shared" si="30"/>
        <v>80</v>
      </c>
      <c r="G449" s="6">
        <f t="shared" si="31"/>
        <v>160</v>
      </c>
      <c r="H449" s="6">
        <f t="shared" si="32"/>
        <v>80</v>
      </c>
      <c r="I449" s="6">
        <f t="shared" si="33"/>
        <v>80</v>
      </c>
      <c r="J449" s="8" t="str">
        <f>VLOOKUP($A449,[1]General!$A:$C,2,0)</f>
        <v>Robert Dighton - John Grosvenor, St Aldates, Oxford 1808</v>
      </c>
      <c r="K449" s="8" t="str">
        <f>VLOOKUP($A449,[1]General!$A:$C,2,0)</f>
        <v>Robert Dighton - John Grosvenor, St Aldates, Oxford 1808</v>
      </c>
      <c r="L449" s="2"/>
      <c r="M449" s="2"/>
      <c r="N449" s="8">
        <f>VLOOKUP($A449,[1]General!$A:$I,9,0)</f>
        <v>0</v>
      </c>
      <c r="O449" s="2"/>
      <c r="P449" s="2"/>
      <c r="Q449" s="2"/>
      <c r="R449" s="2"/>
      <c r="S449" s="2"/>
      <c r="T449" s="2"/>
      <c r="U449" s="2"/>
      <c r="V449" s="5" t="s">
        <v>61</v>
      </c>
      <c r="W449" s="2"/>
      <c r="X449" s="2"/>
      <c r="Y449" s="2"/>
      <c r="Z449" s="2"/>
      <c r="AA449" s="2"/>
      <c r="AB449" s="2" t="s">
        <v>47</v>
      </c>
      <c r="AC449" s="2"/>
      <c r="AD449" s="2" t="s">
        <v>48</v>
      </c>
      <c r="AE449" s="2"/>
      <c r="AF449" s="2"/>
      <c r="AG449" s="2"/>
      <c r="AH449" s="2" t="s">
        <v>49</v>
      </c>
      <c r="AI449" s="2"/>
      <c r="AJ449" s="2"/>
      <c r="AK449" s="2" t="s">
        <v>49</v>
      </c>
      <c r="AL449" s="2" t="s">
        <v>49</v>
      </c>
      <c r="AM449" s="2" t="s">
        <v>49</v>
      </c>
      <c r="AN449" s="2" t="s">
        <v>49</v>
      </c>
      <c r="AO449" s="2" t="s">
        <v>49</v>
      </c>
      <c r="AP449" s="2" t="s">
        <v>49</v>
      </c>
      <c r="AQ449" s="2"/>
      <c r="AR449" s="2"/>
      <c r="AS449" s="2"/>
      <c r="AT449" s="2"/>
      <c r="AU449" s="2"/>
    </row>
    <row r="450" spans="1:47" ht="15" customHeight="1" x14ac:dyDescent="0.25">
      <c r="A450" s="10">
        <v>137950</v>
      </c>
      <c r="B450" s="2"/>
      <c r="C450" s="2"/>
      <c r="D450" s="8">
        <f>VLOOKUP(A450,[1]General!$A:$J,7,0)</f>
        <v>40</v>
      </c>
      <c r="E450" s="4"/>
      <c r="F450" s="6">
        <f t="shared" si="30"/>
        <v>80</v>
      </c>
      <c r="G450" s="6">
        <f t="shared" si="31"/>
        <v>160</v>
      </c>
      <c r="H450" s="6">
        <f t="shared" si="32"/>
        <v>80</v>
      </c>
      <c r="I450" s="6">
        <f t="shared" si="33"/>
        <v>80</v>
      </c>
      <c r="J450" s="8" t="str">
        <f>VLOOKUP($A450,[1]General!$A:$C,2,0)</f>
        <v>Robert Dighton - Dr Henry Kett, Trinity College, Oxford 1807</v>
      </c>
      <c r="K450" s="8" t="str">
        <f>VLOOKUP($A450,[1]General!$A:$C,2,0)</f>
        <v>Robert Dighton - Dr Henry Kett, Trinity College, Oxford 1807</v>
      </c>
      <c r="L450" s="2"/>
      <c r="M450" s="2"/>
      <c r="N450" s="8">
        <f>VLOOKUP($A450,[1]General!$A:$I,9,0)</f>
        <v>0</v>
      </c>
      <c r="O450" s="2"/>
      <c r="P450" s="2"/>
      <c r="Q450" s="2"/>
      <c r="R450" s="2"/>
      <c r="S450" s="2"/>
      <c r="T450" s="2"/>
      <c r="U450" s="2"/>
      <c r="V450" s="5" t="s">
        <v>61</v>
      </c>
      <c r="W450" s="2"/>
      <c r="X450" s="2"/>
      <c r="Y450" s="2"/>
      <c r="Z450" s="2"/>
      <c r="AA450" s="2"/>
      <c r="AB450" s="2" t="s">
        <v>47</v>
      </c>
      <c r="AC450" s="2"/>
      <c r="AD450" s="2" t="s">
        <v>48</v>
      </c>
      <c r="AE450" s="2"/>
      <c r="AF450" s="2"/>
      <c r="AG450" s="2"/>
      <c r="AH450" s="2" t="s">
        <v>49</v>
      </c>
      <c r="AI450" s="2"/>
      <c r="AJ450" s="2"/>
      <c r="AK450" s="2" t="s">
        <v>49</v>
      </c>
      <c r="AL450" s="2" t="s">
        <v>49</v>
      </c>
      <c r="AM450" s="2" t="s">
        <v>49</v>
      </c>
      <c r="AN450" s="2" t="s">
        <v>49</v>
      </c>
      <c r="AO450" s="2" t="s">
        <v>49</v>
      </c>
      <c r="AP450" s="2" t="s">
        <v>49</v>
      </c>
      <c r="AQ450" s="2"/>
      <c r="AR450" s="2"/>
      <c r="AS450" s="2"/>
      <c r="AT450" s="2"/>
      <c r="AU450" s="2"/>
    </row>
    <row r="451" spans="1:47" ht="15" customHeight="1" x14ac:dyDescent="0.25">
      <c r="A451" s="10">
        <v>138270</v>
      </c>
      <c r="B451" s="2"/>
      <c r="C451" s="2"/>
      <c r="D451" s="8">
        <f>VLOOKUP(A451,[1]General!$A:$J,7,0)</f>
        <v>20</v>
      </c>
      <c r="E451" s="4"/>
      <c r="F451" s="6">
        <f t="shared" si="30"/>
        <v>40</v>
      </c>
      <c r="G451" s="6">
        <f t="shared" si="31"/>
        <v>80</v>
      </c>
      <c r="H451" s="6">
        <f t="shared" si="32"/>
        <v>40</v>
      </c>
      <c r="I451" s="6">
        <f t="shared" si="33"/>
        <v>40</v>
      </c>
      <c r="J451" s="8" t="str">
        <f>VLOOKUP($A451,[1]General!$A:$C,2,0)</f>
        <v>CH Smith -  Sir John de Sitsylt 1814</v>
      </c>
      <c r="K451" s="8" t="str">
        <f>VLOOKUP($A451,[1]General!$A:$C,2,0)</f>
        <v>CH Smith -  Sir John de Sitsylt 1814</v>
      </c>
      <c r="L451" s="2"/>
      <c r="M451" s="2"/>
      <c r="N451" s="8">
        <f>VLOOKUP($A451,[1]General!$A:$I,9,0)</f>
        <v>0</v>
      </c>
      <c r="O451" s="2"/>
      <c r="P451" s="2"/>
      <c r="Q451" s="2"/>
      <c r="R451" s="2"/>
      <c r="S451" s="2"/>
      <c r="T451" s="2"/>
      <c r="U451" s="2"/>
      <c r="V451" s="5" t="s">
        <v>61</v>
      </c>
      <c r="W451" s="2"/>
      <c r="X451" s="2"/>
      <c r="Y451" s="2"/>
      <c r="Z451" s="2"/>
      <c r="AA451" s="2"/>
      <c r="AB451" s="2" t="s">
        <v>47</v>
      </c>
      <c r="AC451" s="2"/>
      <c r="AD451" s="2" t="s">
        <v>48</v>
      </c>
      <c r="AE451" s="2"/>
      <c r="AF451" s="2"/>
      <c r="AG451" s="2"/>
      <c r="AH451" s="2" t="s">
        <v>49</v>
      </c>
      <c r="AI451" s="2"/>
      <c r="AJ451" s="2"/>
      <c r="AK451" s="2" t="s">
        <v>49</v>
      </c>
      <c r="AL451" s="2" t="s">
        <v>49</v>
      </c>
      <c r="AM451" s="2" t="s">
        <v>49</v>
      </c>
      <c r="AN451" s="2" t="s">
        <v>49</v>
      </c>
      <c r="AO451" s="2" t="s">
        <v>49</v>
      </c>
      <c r="AP451" s="2" t="s">
        <v>49</v>
      </c>
      <c r="AQ451" s="2"/>
      <c r="AR451" s="2"/>
      <c r="AS451" s="2"/>
      <c r="AT451" s="2"/>
      <c r="AU451" s="2"/>
    </row>
    <row r="452" spans="1:47" ht="15" customHeight="1" x14ac:dyDescent="0.25">
      <c r="A452" s="10">
        <v>138290</v>
      </c>
      <c r="B452" s="2"/>
      <c r="C452" s="2"/>
      <c r="D452" s="8">
        <f>VLOOKUP(A452,[1]General!$A:$J,7,0)</f>
        <v>20</v>
      </c>
      <c r="E452" s="4"/>
      <c r="F452" s="6">
        <f t="shared" si="30"/>
        <v>40</v>
      </c>
      <c r="G452" s="6">
        <f t="shared" si="31"/>
        <v>80</v>
      </c>
      <c r="H452" s="6">
        <f t="shared" si="32"/>
        <v>40</v>
      </c>
      <c r="I452" s="6">
        <f t="shared" si="33"/>
        <v>40</v>
      </c>
      <c r="J452" s="8" t="str">
        <f>VLOOKUP($A452,[1]General!$A:$C,2,0)</f>
        <v>CH Smith -  Trumpeters 1814</v>
      </c>
      <c r="K452" s="8" t="str">
        <f>VLOOKUP($A452,[1]General!$A:$C,2,0)</f>
        <v>CH Smith -  Trumpeters 1814</v>
      </c>
      <c r="L452" s="2"/>
      <c r="M452" s="2"/>
      <c r="N452" s="8">
        <f>VLOOKUP($A452,[1]General!$A:$I,9,0)</f>
        <v>0</v>
      </c>
      <c r="O452" s="2"/>
      <c r="P452" s="2"/>
      <c r="Q452" s="2"/>
      <c r="R452" s="2"/>
      <c r="S452" s="2"/>
      <c r="T452" s="2"/>
      <c r="U452" s="2"/>
      <c r="V452" s="5" t="s">
        <v>61</v>
      </c>
      <c r="W452" s="2"/>
      <c r="X452" s="2"/>
      <c r="Y452" s="2"/>
      <c r="Z452" s="2"/>
      <c r="AA452" s="2"/>
      <c r="AB452" s="2" t="s">
        <v>47</v>
      </c>
      <c r="AC452" s="2"/>
      <c r="AD452" s="2" t="s">
        <v>48</v>
      </c>
      <c r="AE452" s="2"/>
      <c r="AF452" s="2"/>
      <c r="AG452" s="2"/>
      <c r="AH452" s="2" t="s">
        <v>49</v>
      </c>
      <c r="AI452" s="2"/>
      <c r="AJ452" s="2"/>
      <c r="AK452" s="2" t="s">
        <v>49</v>
      </c>
      <c r="AL452" s="2" t="s">
        <v>49</v>
      </c>
      <c r="AM452" s="2" t="s">
        <v>49</v>
      </c>
      <c r="AN452" s="2" t="s">
        <v>49</v>
      </c>
      <c r="AO452" s="2" t="s">
        <v>49</v>
      </c>
      <c r="AP452" s="2" t="s">
        <v>49</v>
      </c>
      <c r="AQ452" s="2"/>
      <c r="AR452" s="2"/>
      <c r="AS452" s="2"/>
      <c r="AT452" s="2"/>
      <c r="AU452" s="2"/>
    </row>
    <row r="453" spans="1:47" ht="15" customHeight="1" x14ac:dyDescent="0.25">
      <c r="A453" s="10">
        <v>138300</v>
      </c>
      <c r="B453" s="2"/>
      <c r="C453" s="2"/>
      <c r="D453" s="8">
        <f>VLOOKUP(A453,[1]General!$A:$J,7,0)</f>
        <v>20</v>
      </c>
      <c r="E453" s="4"/>
      <c r="F453" s="6">
        <f t="shared" si="30"/>
        <v>40</v>
      </c>
      <c r="G453" s="6">
        <f t="shared" si="31"/>
        <v>80</v>
      </c>
      <c r="H453" s="6">
        <f t="shared" si="32"/>
        <v>40</v>
      </c>
      <c r="I453" s="6">
        <f t="shared" si="33"/>
        <v>40</v>
      </c>
      <c r="J453" s="8" t="str">
        <f>VLOOKUP($A453,[1]General!$A:$C,2,0)</f>
        <v>CH Smith -  Ships of the 14th and 15th Centuries 1814</v>
      </c>
      <c r="K453" s="8" t="str">
        <f>VLOOKUP($A453,[1]General!$A:$C,2,0)</f>
        <v>CH Smith -  Ships of the 14th and 15th Centuries 1814</v>
      </c>
      <c r="L453" s="2"/>
      <c r="M453" s="2"/>
      <c r="N453" s="8">
        <f>VLOOKUP($A453,[1]General!$A:$I,9,0)</f>
        <v>0</v>
      </c>
      <c r="O453" s="2"/>
      <c r="P453" s="2"/>
      <c r="Q453" s="2"/>
      <c r="R453" s="2"/>
      <c r="S453" s="2"/>
      <c r="T453" s="2"/>
      <c r="U453" s="2"/>
      <c r="V453" s="5" t="s">
        <v>61</v>
      </c>
      <c r="W453" s="2"/>
      <c r="X453" s="2"/>
      <c r="Y453" s="2"/>
      <c r="Z453" s="2"/>
      <c r="AA453" s="2"/>
      <c r="AB453" s="2" t="s">
        <v>47</v>
      </c>
      <c r="AC453" s="2"/>
      <c r="AD453" s="2" t="s">
        <v>48</v>
      </c>
      <c r="AE453" s="2"/>
      <c r="AF453" s="2"/>
      <c r="AG453" s="2"/>
      <c r="AH453" s="2" t="s">
        <v>49</v>
      </c>
      <c r="AI453" s="2"/>
      <c r="AJ453" s="2"/>
      <c r="AK453" s="2" t="s">
        <v>49</v>
      </c>
      <c r="AL453" s="2" t="s">
        <v>49</v>
      </c>
      <c r="AM453" s="2" t="s">
        <v>49</v>
      </c>
      <c r="AN453" s="2" t="s">
        <v>49</v>
      </c>
      <c r="AO453" s="2" t="s">
        <v>49</v>
      </c>
      <c r="AP453" s="2" t="s">
        <v>49</v>
      </c>
      <c r="AQ453" s="2"/>
      <c r="AR453" s="2"/>
      <c r="AS453" s="2"/>
      <c r="AT453" s="2"/>
      <c r="AU453" s="2"/>
    </row>
    <row r="454" spans="1:47" ht="15" customHeight="1" x14ac:dyDescent="0.25">
      <c r="A454" s="10">
        <v>138310</v>
      </c>
      <c r="B454" s="2"/>
      <c r="C454" s="2"/>
      <c r="D454" s="8">
        <f>VLOOKUP(A454,[1]General!$A:$J,7,0)</f>
        <v>20</v>
      </c>
      <c r="E454" s="4"/>
      <c r="F454" s="6">
        <f t="shared" si="30"/>
        <v>40</v>
      </c>
      <c r="G454" s="6">
        <f t="shared" si="31"/>
        <v>80</v>
      </c>
      <c r="H454" s="6">
        <f t="shared" si="32"/>
        <v>40</v>
      </c>
      <c r="I454" s="6">
        <f t="shared" si="33"/>
        <v>40</v>
      </c>
      <c r="J454" s="8" t="str">
        <f>VLOOKUP($A454,[1]General!$A:$C,2,0)</f>
        <v>CH Smith -  Artillery and Crossbowmen 1814</v>
      </c>
      <c r="K454" s="8" t="str">
        <f>VLOOKUP($A454,[1]General!$A:$C,2,0)</f>
        <v>CH Smith -  Artillery and Crossbowmen 1814</v>
      </c>
      <c r="L454" s="2"/>
      <c r="M454" s="2"/>
      <c r="N454" s="8">
        <f>VLOOKUP($A454,[1]General!$A:$I,9,0)</f>
        <v>0</v>
      </c>
      <c r="O454" s="2"/>
      <c r="P454" s="2"/>
      <c r="Q454" s="2"/>
      <c r="R454" s="2"/>
      <c r="S454" s="2"/>
      <c r="T454" s="2"/>
      <c r="U454" s="2"/>
      <c r="V454" s="5" t="s">
        <v>61</v>
      </c>
      <c r="W454" s="2"/>
      <c r="X454" s="2"/>
      <c r="Y454" s="2"/>
      <c r="Z454" s="2"/>
      <c r="AA454" s="2"/>
      <c r="AB454" s="2" t="s">
        <v>47</v>
      </c>
      <c r="AC454" s="2"/>
      <c r="AD454" s="2" t="s">
        <v>48</v>
      </c>
      <c r="AE454" s="2"/>
      <c r="AF454" s="2"/>
      <c r="AG454" s="2"/>
      <c r="AH454" s="2" t="s">
        <v>49</v>
      </c>
      <c r="AI454" s="2"/>
      <c r="AJ454" s="2"/>
      <c r="AK454" s="2" t="s">
        <v>49</v>
      </c>
      <c r="AL454" s="2" t="s">
        <v>49</v>
      </c>
      <c r="AM454" s="2" t="s">
        <v>49</v>
      </c>
      <c r="AN454" s="2" t="s">
        <v>49</v>
      </c>
      <c r="AO454" s="2" t="s">
        <v>49</v>
      </c>
      <c r="AP454" s="2" t="s">
        <v>49</v>
      </c>
      <c r="AQ454" s="2"/>
      <c r="AR454" s="2"/>
      <c r="AS454" s="2"/>
      <c r="AT454" s="2"/>
      <c r="AU454" s="2"/>
    </row>
    <row r="455" spans="1:47" ht="15" customHeight="1" x14ac:dyDescent="0.25">
      <c r="A455" s="10">
        <v>138320</v>
      </c>
      <c r="B455" s="2"/>
      <c r="C455" s="2"/>
      <c r="D455" s="8">
        <f>VLOOKUP(A455,[1]General!$A:$J,7,0)</f>
        <v>20</v>
      </c>
      <c r="E455" s="4"/>
      <c r="F455" s="6">
        <f t="shared" si="30"/>
        <v>40</v>
      </c>
      <c r="G455" s="6">
        <f t="shared" si="31"/>
        <v>80</v>
      </c>
      <c r="H455" s="6">
        <f t="shared" si="32"/>
        <v>40</v>
      </c>
      <c r="I455" s="6">
        <f t="shared" si="33"/>
        <v>40</v>
      </c>
      <c r="J455" s="8" t="str">
        <f>VLOOKUP($A455,[1]General!$A:$C,2,0)</f>
        <v>CH Smith -  Edward the Black Prince 1814</v>
      </c>
      <c r="K455" s="8" t="str">
        <f>VLOOKUP($A455,[1]General!$A:$C,2,0)</f>
        <v>CH Smith -  Edward the Black Prince 1814</v>
      </c>
      <c r="L455" s="2"/>
      <c r="M455" s="2"/>
      <c r="N455" s="8">
        <f>VLOOKUP($A455,[1]General!$A:$I,9,0)</f>
        <v>0</v>
      </c>
      <c r="O455" s="2"/>
      <c r="P455" s="2"/>
      <c r="Q455" s="2"/>
      <c r="R455" s="2"/>
      <c r="S455" s="2"/>
      <c r="T455" s="2"/>
      <c r="U455" s="2"/>
      <c r="V455" s="5" t="s">
        <v>61</v>
      </c>
      <c r="W455" s="2"/>
      <c r="X455" s="2"/>
      <c r="Y455" s="2"/>
      <c r="Z455" s="2"/>
      <c r="AA455" s="2"/>
      <c r="AB455" s="2" t="s">
        <v>47</v>
      </c>
      <c r="AC455" s="2"/>
      <c r="AD455" s="2" t="s">
        <v>48</v>
      </c>
      <c r="AE455" s="2"/>
      <c r="AF455" s="2"/>
      <c r="AG455" s="2"/>
      <c r="AH455" s="2" t="s">
        <v>49</v>
      </c>
      <c r="AI455" s="2"/>
      <c r="AJ455" s="2"/>
      <c r="AK455" s="2" t="s">
        <v>49</v>
      </c>
      <c r="AL455" s="2" t="s">
        <v>49</v>
      </c>
      <c r="AM455" s="2" t="s">
        <v>49</v>
      </c>
      <c r="AN455" s="2" t="s">
        <v>49</v>
      </c>
      <c r="AO455" s="2" t="s">
        <v>49</v>
      </c>
      <c r="AP455" s="2" t="s">
        <v>49</v>
      </c>
      <c r="AQ455" s="2"/>
      <c r="AR455" s="2"/>
      <c r="AS455" s="2"/>
      <c r="AT455" s="2"/>
      <c r="AU455" s="2"/>
    </row>
    <row r="456" spans="1:47" ht="15" customHeight="1" x14ac:dyDescent="0.25">
      <c r="A456" s="10">
        <v>138340</v>
      </c>
      <c r="B456" s="2"/>
      <c r="C456" s="2"/>
      <c r="D456" s="8">
        <f>VLOOKUP(A456,[1]General!$A:$J,7,0)</f>
        <v>20</v>
      </c>
      <c r="E456" s="3"/>
      <c r="F456" s="6">
        <f t="shared" si="30"/>
        <v>40</v>
      </c>
      <c r="G456" s="6">
        <f t="shared" si="31"/>
        <v>80</v>
      </c>
      <c r="H456" s="6">
        <f t="shared" si="32"/>
        <v>40</v>
      </c>
      <c r="I456" s="6">
        <f t="shared" si="33"/>
        <v>40</v>
      </c>
      <c r="J456" s="8" t="str">
        <f>VLOOKUP($A456,[1]General!$A:$C,2,0)</f>
        <v>CH Smith -  Joan Plantagenet and King Richard II 1814</v>
      </c>
      <c r="K456" s="8" t="str">
        <f>VLOOKUP($A456,[1]General!$A:$C,2,0)</f>
        <v>CH Smith -  Joan Plantagenet and King Richard II 1814</v>
      </c>
      <c r="L456" s="2"/>
      <c r="M456" s="2"/>
      <c r="N456" s="8">
        <f>VLOOKUP($A456,[1]General!$A:$I,9,0)</f>
        <v>0</v>
      </c>
      <c r="O456" s="2"/>
      <c r="P456" s="2"/>
      <c r="Q456" s="2"/>
      <c r="R456" s="2"/>
      <c r="S456" s="2"/>
      <c r="T456" s="2"/>
      <c r="U456" s="2"/>
      <c r="V456" s="5" t="s">
        <v>61</v>
      </c>
      <c r="W456" s="2"/>
      <c r="X456" s="2"/>
      <c r="Y456" s="2"/>
      <c r="Z456" s="2"/>
      <c r="AA456" s="2"/>
      <c r="AB456" s="2" t="s">
        <v>47</v>
      </c>
      <c r="AC456" s="2"/>
      <c r="AD456" s="2" t="s">
        <v>48</v>
      </c>
      <c r="AE456" s="2"/>
      <c r="AF456" s="2"/>
      <c r="AG456" s="2"/>
      <c r="AH456" s="2" t="s">
        <v>49</v>
      </c>
      <c r="AI456" s="2"/>
      <c r="AJ456" s="2"/>
      <c r="AK456" s="2" t="s">
        <v>49</v>
      </c>
      <c r="AL456" s="2" t="s">
        <v>49</v>
      </c>
      <c r="AM456" s="2" t="s">
        <v>49</v>
      </c>
      <c r="AN456" s="2" t="s">
        <v>49</v>
      </c>
      <c r="AO456" s="2" t="s">
        <v>49</v>
      </c>
      <c r="AP456" s="2" t="s">
        <v>49</v>
      </c>
      <c r="AQ456" s="2"/>
      <c r="AR456" s="2"/>
      <c r="AS456" s="2"/>
      <c r="AT456" s="2"/>
      <c r="AU456" s="2"/>
    </row>
    <row r="457" spans="1:47" ht="15" customHeight="1" x14ac:dyDescent="0.25">
      <c r="A457" s="10">
        <v>138350</v>
      </c>
      <c r="B457" s="2"/>
      <c r="C457" s="2"/>
      <c r="D457" s="8">
        <f>VLOOKUP(A457,[1]General!$A:$J,7,0)</f>
        <v>20</v>
      </c>
      <c r="E457" s="3"/>
      <c r="F457" s="6">
        <f t="shared" si="30"/>
        <v>40</v>
      </c>
      <c r="G457" s="6">
        <f t="shared" si="31"/>
        <v>80</v>
      </c>
      <c r="H457" s="6">
        <f t="shared" si="32"/>
        <v>40</v>
      </c>
      <c r="I457" s="6">
        <f t="shared" si="33"/>
        <v>40</v>
      </c>
      <c r="J457" s="8" t="str">
        <f>VLOOKUP($A457,[1]General!$A:$C,2,0)</f>
        <v>CH Smith -  Courtiers of King Richard II 1814</v>
      </c>
      <c r="K457" s="8" t="str">
        <f>VLOOKUP($A457,[1]General!$A:$C,2,0)</f>
        <v>CH Smith -  Courtiers of King Richard II 1814</v>
      </c>
      <c r="L457" s="2"/>
      <c r="M457" s="2"/>
      <c r="N457" s="8">
        <f>VLOOKUP($A457,[1]General!$A:$I,9,0)</f>
        <v>0</v>
      </c>
      <c r="O457" s="2"/>
      <c r="P457" s="2"/>
      <c r="Q457" s="2"/>
      <c r="R457" s="2"/>
      <c r="S457" s="2"/>
      <c r="T457" s="2"/>
      <c r="U457" s="2"/>
      <c r="V457" s="5" t="s">
        <v>61</v>
      </c>
      <c r="W457" s="2"/>
      <c r="X457" s="2"/>
      <c r="Y457" s="2"/>
      <c r="Z457" s="2"/>
      <c r="AA457" s="2"/>
      <c r="AB457" s="2" t="s">
        <v>47</v>
      </c>
      <c r="AC457" s="2"/>
      <c r="AD457" s="2" t="s">
        <v>48</v>
      </c>
      <c r="AE457" s="2"/>
      <c r="AF457" s="2"/>
      <c r="AG457" s="2"/>
      <c r="AH457" s="2" t="s">
        <v>49</v>
      </c>
      <c r="AI457" s="2"/>
      <c r="AJ457" s="2"/>
      <c r="AK457" s="2" t="s">
        <v>49</v>
      </c>
      <c r="AL457" s="2" t="s">
        <v>49</v>
      </c>
      <c r="AM457" s="2" t="s">
        <v>49</v>
      </c>
      <c r="AN457" s="2" t="s">
        <v>49</v>
      </c>
      <c r="AO457" s="2" t="s">
        <v>49</v>
      </c>
      <c r="AP457" s="2" t="s">
        <v>49</v>
      </c>
      <c r="AQ457" s="2"/>
      <c r="AR457" s="2"/>
      <c r="AS457" s="2"/>
      <c r="AT457" s="2"/>
      <c r="AU457" s="2"/>
    </row>
    <row r="458" spans="1:47" ht="15" customHeight="1" x14ac:dyDescent="0.25">
      <c r="A458" s="10">
        <v>138360</v>
      </c>
      <c r="B458" s="2"/>
      <c r="C458" s="2"/>
      <c r="D458" s="8">
        <f>VLOOKUP(A458,[1]General!$A:$J,7,0)</f>
        <v>20</v>
      </c>
      <c r="E458" s="4"/>
      <c r="F458" s="6">
        <f t="shared" si="30"/>
        <v>40</v>
      </c>
      <c r="G458" s="6">
        <f t="shared" si="31"/>
        <v>80</v>
      </c>
      <c r="H458" s="6">
        <f t="shared" si="32"/>
        <v>40</v>
      </c>
      <c r="I458" s="6">
        <f t="shared" si="33"/>
        <v>40</v>
      </c>
      <c r="J458" s="8" t="str">
        <f>VLOOKUP($A458,[1]General!$A:$C,2,0)</f>
        <v>CH Smith -  Sir William Beauchamp, Lord Bergavenny 1814</v>
      </c>
      <c r="K458" s="8" t="str">
        <f>VLOOKUP($A458,[1]General!$A:$C,2,0)</f>
        <v>CH Smith -  Sir William Beauchamp, Lord Bergavenny 1814</v>
      </c>
      <c r="L458" s="2"/>
      <c r="M458" s="2"/>
      <c r="N458" s="8">
        <f>VLOOKUP($A458,[1]General!$A:$I,9,0)</f>
        <v>0</v>
      </c>
      <c r="O458" s="2"/>
      <c r="P458" s="2"/>
      <c r="Q458" s="2"/>
      <c r="R458" s="2"/>
      <c r="S458" s="2"/>
      <c r="T458" s="2"/>
      <c r="U458" s="2"/>
      <c r="V458" s="5" t="s">
        <v>61</v>
      </c>
      <c r="W458" s="2"/>
      <c r="X458" s="2"/>
      <c r="Y458" s="2"/>
      <c r="Z458" s="2"/>
      <c r="AA458" s="2"/>
      <c r="AB458" s="2" t="s">
        <v>47</v>
      </c>
      <c r="AC458" s="2"/>
      <c r="AD458" s="2" t="s">
        <v>48</v>
      </c>
      <c r="AE458" s="2"/>
      <c r="AF458" s="2"/>
      <c r="AG458" s="2"/>
      <c r="AH458" s="2" t="s">
        <v>49</v>
      </c>
      <c r="AI458" s="2"/>
      <c r="AJ458" s="2"/>
      <c r="AK458" s="2" t="s">
        <v>49</v>
      </c>
      <c r="AL458" s="2" t="s">
        <v>49</v>
      </c>
      <c r="AM458" s="2" t="s">
        <v>49</v>
      </c>
      <c r="AN458" s="2" t="s">
        <v>49</v>
      </c>
      <c r="AO458" s="2" t="s">
        <v>49</v>
      </c>
      <c r="AP458" s="2" t="s">
        <v>49</v>
      </c>
      <c r="AQ458" s="2"/>
      <c r="AR458" s="2"/>
      <c r="AS458" s="2"/>
      <c r="AT458" s="2"/>
      <c r="AU458" s="2"/>
    </row>
    <row r="459" spans="1:47" ht="15" customHeight="1" x14ac:dyDescent="0.25">
      <c r="A459" s="10">
        <v>138370</v>
      </c>
      <c r="B459" s="2"/>
      <c r="C459" s="2"/>
      <c r="D459" s="8">
        <f>VLOOKUP(A459,[1]General!$A:$J,7,0)</f>
        <v>20</v>
      </c>
      <c r="E459" s="4"/>
      <c r="F459" s="6">
        <f t="shared" si="30"/>
        <v>40</v>
      </c>
      <c r="G459" s="6">
        <f t="shared" si="31"/>
        <v>80</v>
      </c>
      <c r="H459" s="6">
        <f t="shared" si="32"/>
        <v>40</v>
      </c>
      <c r="I459" s="6">
        <f t="shared" si="33"/>
        <v>40</v>
      </c>
      <c r="J459" s="8" t="str">
        <f>VLOOKUP($A459,[1]General!$A:$C,2,0)</f>
        <v>CH Smith -  Arthur Macmurroch King of Leinster 1814</v>
      </c>
      <c r="K459" s="8" t="str">
        <f>VLOOKUP($A459,[1]General!$A:$C,2,0)</f>
        <v>CH Smith -  Arthur Macmurroch King of Leinster 1814</v>
      </c>
      <c r="L459" s="2"/>
      <c r="M459" s="2"/>
      <c r="N459" s="8">
        <f>VLOOKUP($A459,[1]General!$A:$I,9,0)</f>
        <v>0</v>
      </c>
      <c r="O459" s="2"/>
      <c r="P459" s="2"/>
      <c r="Q459" s="2"/>
      <c r="R459" s="2"/>
      <c r="S459" s="2"/>
      <c r="T459" s="2"/>
      <c r="U459" s="2"/>
      <c r="V459" s="5" t="s">
        <v>61</v>
      </c>
      <c r="W459" s="2"/>
      <c r="X459" s="2"/>
      <c r="Y459" s="2"/>
      <c r="Z459" s="2"/>
      <c r="AA459" s="2"/>
      <c r="AB459" s="2" t="s">
        <v>47</v>
      </c>
      <c r="AC459" s="2"/>
      <c r="AD459" s="2" t="s">
        <v>48</v>
      </c>
      <c r="AE459" s="2"/>
      <c r="AF459" s="2"/>
      <c r="AG459" s="2"/>
      <c r="AH459" s="2" t="s">
        <v>49</v>
      </c>
      <c r="AI459" s="2"/>
      <c r="AJ459" s="2"/>
      <c r="AK459" s="2" t="s">
        <v>49</v>
      </c>
      <c r="AL459" s="2" t="s">
        <v>49</v>
      </c>
      <c r="AM459" s="2" t="s">
        <v>49</v>
      </c>
      <c r="AN459" s="2" t="s">
        <v>49</v>
      </c>
      <c r="AO459" s="2" t="s">
        <v>49</v>
      </c>
      <c r="AP459" s="2" t="s">
        <v>49</v>
      </c>
      <c r="AQ459" s="2"/>
      <c r="AR459" s="2"/>
      <c r="AS459" s="2"/>
      <c r="AT459" s="2"/>
      <c r="AU459" s="2"/>
    </row>
    <row r="460" spans="1:47" ht="15" customHeight="1" x14ac:dyDescent="0.25">
      <c r="A460" s="10">
        <v>138660</v>
      </c>
      <c r="B460" s="2"/>
      <c r="C460" s="2"/>
      <c r="D460" s="8">
        <f>VLOOKUP(A460,[1]General!$A:$J,7,0)</f>
        <v>10</v>
      </c>
      <c r="E460" s="4"/>
      <c r="F460" s="6">
        <f t="shared" si="30"/>
        <v>20</v>
      </c>
      <c r="G460" s="6">
        <f t="shared" si="31"/>
        <v>40</v>
      </c>
      <c r="H460" s="6">
        <f t="shared" si="32"/>
        <v>20</v>
      </c>
      <c r="I460" s="6">
        <f t="shared" si="33"/>
        <v>20</v>
      </c>
      <c r="J460" s="8" t="str">
        <f>VLOOKUP($A460,[1]General!$A:$C,2,0)</f>
        <v>Robert Cooper - Engraving of Alexander Pope 1809</v>
      </c>
      <c r="K460" s="8" t="str">
        <f>VLOOKUP($A460,[1]General!$A:$C,2,0)</f>
        <v>Robert Cooper - Engraving of Alexander Pope 1809</v>
      </c>
      <c r="L460" s="2"/>
      <c r="M460" s="2"/>
      <c r="N460" s="8">
        <f>VLOOKUP($A460,[1]General!$A:$I,9,0)</f>
        <v>0</v>
      </c>
      <c r="O460" s="2"/>
      <c r="P460" s="2"/>
      <c r="Q460" s="2"/>
      <c r="R460" s="2"/>
      <c r="S460" s="2"/>
      <c r="T460" s="2"/>
      <c r="U460" s="2"/>
      <c r="V460" s="5" t="s">
        <v>61</v>
      </c>
      <c r="W460" s="2"/>
      <c r="X460" s="2"/>
      <c r="Y460" s="2"/>
      <c r="Z460" s="2"/>
      <c r="AA460" s="2"/>
      <c r="AB460" s="2" t="s">
        <v>47</v>
      </c>
      <c r="AC460" s="2"/>
      <c r="AD460" s="2" t="s">
        <v>48</v>
      </c>
      <c r="AE460" s="2"/>
      <c r="AF460" s="2"/>
      <c r="AG460" s="2"/>
      <c r="AH460" s="2" t="s">
        <v>49</v>
      </c>
      <c r="AI460" s="2"/>
      <c r="AJ460" s="2"/>
      <c r="AK460" s="2" t="s">
        <v>49</v>
      </c>
      <c r="AL460" s="2" t="s">
        <v>49</v>
      </c>
      <c r="AM460" s="2" t="s">
        <v>49</v>
      </c>
      <c r="AN460" s="2" t="s">
        <v>49</v>
      </c>
      <c r="AO460" s="2" t="s">
        <v>49</v>
      </c>
      <c r="AP460" s="2" t="s">
        <v>49</v>
      </c>
      <c r="AQ460" s="2"/>
      <c r="AR460" s="2"/>
      <c r="AS460" s="2"/>
      <c r="AT460" s="2"/>
      <c r="AU460" s="2"/>
    </row>
    <row r="461" spans="1:47" ht="15" customHeight="1" x14ac:dyDescent="0.25">
      <c r="A461" s="10">
        <v>138670</v>
      </c>
      <c r="B461" s="2"/>
      <c r="C461" s="2"/>
      <c r="D461" s="8">
        <f>VLOOKUP(A461,[1]General!$A:$J,7,0)</f>
        <v>10</v>
      </c>
      <c r="E461" s="4"/>
      <c r="F461" s="6">
        <f t="shared" si="30"/>
        <v>20</v>
      </c>
      <c r="G461" s="6">
        <f t="shared" si="31"/>
        <v>40</v>
      </c>
      <c r="H461" s="6">
        <f t="shared" si="32"/>
        <v>20</v>
      </c>
      <c r="I461" s="6">
        <f t="shared" si="33"/>
        <v>20</v>
      </c>
      <c r="J461" s="8" t="str">
        <f>VLOOKUP($A461,[1]General!$A:$C,2,0)</f>
        <v>Edward Scriven - Engraving of Benjamin West 1809</v>
      </c>
      <c r="K461" s="8" t="str">
        <f>VLOOKUP($A461,[1]General!$A:$C,2,0)</f>
        <v>Edward Scriven - Engraving of Benjamin West 1809</v>
      </c>
      <c r="L461" s="2"/>
      <c r="M461" s="2"/>
      <c r="N461" s="8">
        <f>VLOOKUP($A461,[1]General!$A:$I,9,0)</f>
        <v>0</v>
      </c>
      <c r="O461" s="2"/>
      <c r="P461" s="2"/>
      <c r="Q461" s="2"/>
      <c r="R461" s="2"/>
      <c r="S461" s="2"/>
      <c r="T461" s="2"/>
      <c r="U461" s="2"/>
      <c r="V461" s="5" t="s">
        <v>61</v>
      </c>
      <c r="W461" s="2"/>
      <c r="X461" s="2"/>
      <c r="Y461" s="2"/>
      <c r="Z461" s="2"/>
      <c r="AA461" s="2"/>
      <c r="AB461" s="2" t="s">
        <v>47</v>
      </c>
      <c r="AC461" s="2"/>
      <c r="AD461" s="2" t="s">
        <v>48</v>
      </c>
      <c r="AE461" s="2"/>
      <c r="AF461" s="2"/>
      <c r="AG461" s="2"/>
      <c r="AH461" s="2" t="s">
        <v>49</v>
      </c>
      <c r="AI461" s="2"/>
      <c r="AJ461" s="2"/>
      <c r="AK461" s="2" t="s">
        <v>49</v>
      </c>
      <c r="AL461" s="2" t="s">
        <v>49</v>
      </c>
      <c r="AM461" s="2" t="s">
        <v>49</v>
      </c>
      <c r="AN461" s="2" t="s">
        <v>49</v>
      </c>
      <c r="AO461" s="2" t="s">
        <v>49</v>
      </c>
      <c r="AP461" s="2" t="s">
        <v>49</v>
      </c>
      <c r="AQ461" s="2"/>
      <c r="AR461" s="2"/>
      <c r="AS461" s="2"/>
      <c r="AT461" s="2"/>
      <c r="AU461" s="2"/>
    </row>
    <row r="462" spans="1:47" ht="15" customHeight="1" x14ac:dyDescent="0.25">
      <c r="A462" s="10">
        <v>138680</v>
      </c>
      <c r="B462" s="2"/>
      <c r="C462" s="2"/>
      <c r="D462" s="8">
        <f>VLOOKUP(A462,[1]General!$A:$J,7,0)</f>
        <v>10</v>
      </c>
      <c r="E462" s="4"/>
      <c r="F462" s="6">
        <f t="shared" si="30"/>
        <v>20</v>
      </c>
      <c r="G462" s="6">
        <f t="shared" si="31"/>
        <v>40</v>
      </c>
      <c r="H462" s="6">
        <f t="shared" si="32"/>
        <v>20</v>
      </c>
      <c r="I462" s="6">
        <f t="shared" si="33"/>
        <v>20</v>
      </c>
      <c r="J462" s="8" t="str">
        <f>VLOOKUP($A462,[1]General!$A:$C,2,0)</f>
        <v>C Knight - Engraving of Countess of Derby 1809</v>
      </c>
      <c r="K462" s="8" t="str">
        <f>VLOOKUP($A462,[1]General!$A:$C,2,0)</f>
        <v>C Knight - Engraving of Countess of Derby 1809</v>
      </c>
      <c r="L462" s="2"/>
      <c r="M462" s="2"/>
      <c r="N462" s="8">
        <f>VLOOKUP($A462,[1]General!$A:$I,9,0)</f>
        <v>0</v>
      </c>
      <c r="O462" s="2"/>
      <c r="P462" s="2"/>
      <c r="Q462" s="2"/>
      <c r="R462" s="2"/>
      <c r="S462" s="2"/>
      <c r="T462" s="2"/>
      <c r="U462" s="2"/>
      <c r="V462" s="5" t="s">
        <v>61</v>
      </c>
      <c r="W462" s="2"/>
      <c r="X462" s="2"/>
      <c r="Y462" s="2"/>
      <c r="Z462" s="2"/>
      <c r="AA462" s="2"/>
      <c r="AB462" s="2" t="s">
        <v>47</v>
      </c>
      <c r="AC462" s="2"/>
      <c r="AD462" s="2" t="s">
        <v>48</v>
      </c>
      <c r="AE462" s="2"/>
      <c r="AF462" s="2"/>
      <c r="AG462" s="2"/>
      <c r="AH462" s="2" t="s">
        <v>49</v>
      </c>
      <c r="AI462" s="2"/>
      <c r="AJ462" s="2"/>
      <c r="AK462" s="2" t="s">
        <v>49</v>
      </c>
      <c r="AL462" s="2" t="s">
        <v>49</v>
      </c>
      <c r="AM462" s="2" t="s">
        <v>49</v>
      </c>
      <c r="AN462" s="2" t="s">
        <v>49</v>
      </c>
      <c r="AO462" s="2" t="s">
        <v>49</v>
      </c>
      <c r="AP462" s="2" t="s">
        <v>49</v>
      </c>
      <c r="AQ462" s="2"/>
      <c r="AR462" s="2"/>
      <c r="AS462" s="2"/>
      <c r="AT462" s="2"/>
      <c r="AU462" s="2"/>
    </row>
    <row r="463" spans="1:47" ht="15" customHeight="1" x14ac:dyDescent="0.25">
      <c r="A463" s="10">
        <v>138690</v>
      </c>
      <c r="B463" s="2"/>
      <c r="C463" s="2"/>
      <c r="D463" s="8">
        <f>VLOOKUP(A463,[1]General!$A:$J,7,0)</f>
        <v>10</v>
      </c>
      <c r="E463" s="4"/>
      <c r="F463" s="6">
        <f t="shared" si="30"/>
        <v>20</v>
      </c>
      <c r="G463" s="6">
        <f t="shared" si="31"/>
        <v>40</v>
      </c>
      <c r="H463" s="6">
        <f t="shared" si="32"/>
        <v>20</v>
      </c>
      <c r="I463" s="6">
        <f t="shared" si="33"/>
        <v>20</v>
      </c>
      <c r="J463" s="8" t="str">
        <f>VLOOKUP($A463,[1]General!$A:$C,2,0)</f>
        <v>R Sands - Engraving of Duchess of Bedford</v>
      </c>
      <c r="K463" s="8" t="str">
        <f>VLOOKUP($A463,[1]General!$A:$C,2,0)</f>
        <v>R Sands - Engraving of Duchess of Bedford</v>
      </c>
      <c r="L463" s="2"/>
      <c r="M463" s="2"/>
      <c r="N463" s="8">
        <f>VLOOKUP($A463,[1]General!$A:$I,9,0)</f>
        <v>0</v>
      </c>
      <c r="O463" s="2"/>
      <c r="P463" s="2"/>
      <c r="Q463" s="2"/>
      <c r="R463" s="2"/>
      <c r="S463" s="2"/>
      <c r="T463" s="2"/>
      <c r="U463" s="2"/>
      <c r="V463" s="5" t="s">
        <v>67</v>
      </c>
      <c r="W463" s="2"/>
      <c r="X463" s="2"/>
      <c r="Y463" s="2"/>
      <c r="Z463" s="2"/>
      <c r="AA463" s="2"/>
      <c r="AB463" s="2" t="s">
        <v>47</v>
      </c>
      <c r="AC463" s="2"/>
      <c r="AD463" s="2" t="s">
        <v>48</v>
      </c>
      <c r="AE463" s="2"/>
      <c r="AF463" s="2"/>
      <c r="AG463" s="2"/>
      <c r="AH463" s="2" t="s">
        <v>49</v>
      </c>
      <c r="AI463" s="2"/>
      <c r="AJ463" s="2"/>
      <c r="AK463" s="2" t="s">
        <v>49</v>
      </c>
      <c r="AL463" s="2" t="s">
        <v>49</v>
      </c>
      <c r="AM463" s="2" t="s">
        <v>49</v>
      </c>
      <c r="AN463" s="2" t="s">
        <v>49</v>
      </c>
      <c r="AO463" s="2" t="s">
        <v>49</v>
      </c>
      <c r="AP463" s="2" t="s">
        <v>49</v>
      </c>
      <c r="AQ463" s="2"/>
      <c r="AR463" s="2"/>
      <c r="AS463" s="2"/>
      <c r="AT463" s="2"/>
      <c r="AU463" s="2"/>
    </row>
    <row r="464" spans="1:47" ht="15" customHeight="1" x14ac:dyDescent="0.25">
      <c r="A464" s="10">
        <v>138700</v>
      </c>
      <c r="B464" s="2"/>
      <c r="C464" s="2"/>
      <c r="D464" s="8">
        <f>VLOOKUP(A464,[1]General!$A:$J,7,0)</f>
        <v>10</v>
      </c>
      <c r="E464" s="4"/>
      <c r="F464" s="6">
        <f t="shared" si="30"/>
        <v>20</v>
      </c>
      <c r="G464" s="6">
        <f t="shared" si="31"/>
        <v>40</v>
      </c>
      <c r="H464" s="6">
        <f t="shared" si="32"/>
        <v>20</v>
      </c>
      <c r="I464" s="6">
        <f t="shared" si="33"/>
        <v>20</v>
      </c>
      <c r="J464" s="8" t="str">
        <f>VLOOKUP($A464,[1]General!$A:$C,2,0)</f>
        <v>Sir W Beechey - HRH Princess Mary 1807</v>
      </c>
      <c r="K464" s="8" t="str">
        <f>VLOOKUP($A464,[1]General!$A:$C,2,0)</f>
        <v>Sir W Beechey - HRH Princess Mary 1807</v>
      </c>
      <c r="L464" s="2"/>
      <c r="M464" s="2"/>
      <c r="N464" s="8">
        <f>VLOOKUP($A464,[1]General!$A:$I,9,0)</f>
        <v>0</v>
      </c>
      <c r="O464" s="2"/>
      <c r="P464" s="2"/>
      <c r="Q464" s="2"/>
      <c r="R464" s="2"/>
      <c r="S464" s="2"/>
      <c r="T464" s="2"/>
      <c r="U464" s="2"/>
      <c r="V464" s="5" t="s">
        <v>68</v>
      </c>
      <c r="W464" s="2"/>
      <c r="X464" s="2"/>
      <c r="Y464" s="2"/>
      <c r="Z464" s="2"/>
      <c r="AA464" s="2"/>
      <c r="AB464" s="2" t="s">
        <v>47</v>
      </c>
      <c r="AC464" s="2"/>
      <c r="AD464" s="2" t="s">
        <v>48</v>
      </c>
      <c r="AE464" s="2"/>
      <c r="AF464" s="2"/>
      <c r="AG464" s="2"/>
      <c r="AH464" s="2" t="s">
        <v>49</v>
      </c>
      <c r="AI464" s="2"/>
      <c r="AJ464" s="2"/>
      <c r="AK464" s="2" t="s">
        <v>49</v>
      </c>
      <c r="AL464" s="2" t="s">
        <v>49</v>
      </c>
      <c r="AM464" s="2" t="s">
        <v>49</v>
      </c>
      <c r="AN464" s="2" t="s">
        <v>49</v>
      </c>
      <c r="AO464" s="2" t="s">
        <v>49</v>
      </c>
      <c r="AP464" s="2" t="s">
        <v>49</v>
      </c>
      <c r="AQ464" s="2"/>
      <c r="AR464" s="2"/>
      <c r="AS464" s="2"/>
      <c r="AT464" s="2"/>
      <c r="AU464" s="2"/>
    </row>
    <row r="465" spans="1:47" ht="15" customHeight="1" x14ac:dyDescent="0.25">
      <c r="A465" s="10">
        <v>138710</v>
      </c>
      <c r="B465" s="2"/>
      <c r="C465" s="2"/>
      <c r="D465" s="8">
        <f>VLOOKUP(A465,[1]General!$A:$J,7,0)</f>
        <v>10</v>
      </c>
      <c r="E465" s="4"/>
      <c r="F465" s="6">
        <f t="shared" si="30"/>
        <v>20</v>
      </c>
      <c r="G465" s="6">
        <f t="shared" si="31"/>
        <v>40</v>
      </c>
      <c r="H465" s="6">
        <f t="shared" si="32"/>
        <v>20</v>
      </c>
      <c r="I465" s="6">
        <f t="shared" si="33"/>
        <v>20</v>
      </c>
      <c r="J465" s="8" t="str">
        <f>VLOOKUP($A465,[1]General!$A:$C,2,0)</f>
        <v>Marie Bourlier - HRH The Princess Charlotte of Wales 1807</v>
      </c>
      <c r="K465" s="8" t="str">
        <f>VLOOKUP($A465,[1]General!$A:$C,2,0)</f>
        <v>Marie Bourlier - HRH The Princess Charlotte of Wales 1807</v>
      </c>
      <c r="L465" s="2"/>
      <c r="M465" s="2"/>
      <c r="N465" s="8">
        <f>VLOOKUP($A465,[1]General!$A:$I,9,0)</f>
        <v>0</v>
      </c>
      <c r="O465" s="2"/>
      <c r="P465" s="2"/>
      <c r="Q465" s="2"/>
      <c r="R465" s="2"/>
      <c r="S465" s="2"/>
      <c r="T465" s="2"/>
      <c r="U465" s="2"/>
      <c r="V465" s="5" t="s">
        <v>68</v>
      </c>
      <c r="W465" s="2"/>
      <c r="X465" s="2"/>
      <c r="Y465" s="2"/>
      <c r="Z465" s="2"/>
      <c r="AA465" s="2"/>
      <c r="AB465" s="2" t="s">
        <v>47</v>
      </c>
      <c r="AC465" s="2"/>
      <c r="AD465" s="2" t="s">
        <v>48</v>
      </c>
      <c r="AE465" s="2"/>
      <c r="AF465" s="2"/>
      <c r="AG465" s="2"/>
      <c r="AH465" s="2" t="s">
        <v>49</v>
      </c>
      <c r="AI465" s="2"/>
      <c r="AJ465" s="2"/>
      <c r="AK465" s="2" t="s">
        <v>49</v>
      </c>
      <c r="AL465" s="2" t="s">
        <v>49</v>
      </c>
      <c r="AM465" s="2" t="s">
        <v>49</v>
      </c>
      <c r="AN465" s="2" t="s">
        <v>49</v>
      </c>
      <c r="AO465" s="2" t="s">
        <v>49</v>
      </c>
      <c r="AP465" s="2" t="s">
        <v>49</v>
      </c>
      <c r="AQ465" s="2"/>
      <c r="AR465" s="2"/>
      <c r="AS465" s="2"/>
      <c r="AT465" s="2"/>
      <c r="AU465" s="2"/>
    </row>
    <row r="466" spans="1:47" ht="15" customHeight="1" x14ac:dyDescent="0.25">
      <c r="A466" s="10">
        <v>138720</v>
      </c>
      <c r="B466" s="2"/>
      <c r="C466" s="2"/>
      <c r="D466" s="8">
        <f>VLOOKUP(A466,[1]General!$A:$J,7,0)</f>
        <v>10</v>
      </c>
      <c r="E466" s="4"/>
      <c r="F466" s="6">
        <f t="shared" si="30"/>
        <v>20</v>
      </c>
      <c r="G466" s="6">
        <f t="shared" si="31"/>
        <v>40</v>
      </c>
      <c r="H466" s="6">
        <f t="shared" si="32"/>
        <v>20</v>
      </c>
      <c r="I466" s="6">
        <f t="shared" si="33"/>
        <v>20</v>
      </c>
      <c r="J466" s="8" t="str">
        <f>VLOOKUP($A466,[1]General!$A:$C,2,0)</f>
        <v>HR Cooke - Engraving of James Northcote 1826</v>
      </c>
      <c r="K466" s="8" t="str">
        <f>VLOOKUP($A466,[1]General!$A:$C,2,0)</f>
        <v>HR Cooke - Engraving of James Northcote 1826</v>
      </c>
      <c r="L466" s="2"/>
      <c r="M466" s="2"/>
      <c r="N466" s="8">
        <f>VLOOKUP($A466,[1]General!$A:$I,9,0)</f>
        <v>0</v>
      </c>
      <c r="O466" s="2"/>
      <c r="P466" s="2"/>
      <c r="Q466" s="2"/>
      <c r="R466" s="2"/>
      <c r="S466" s="2"/>
      <c r="T466" s="2"/>
      <c r="U466" s="2"/>
      <c r="V466" s="5" t="s">
        <v>68</v>
      </c>
      <c r="W466" s="2"/>
      <c r="X466" s="2"/>
      <c r="Y466" s="2"/>
      <c r="Z466" s="2"/>
      <c r="AA466" s="2"/>
      <c r="AB466" s="2" t="s">
        <v>47</v>
      </c>
      <c r="AC466" s="2"/>
      <c r="AD466" s="2" t="s">
        <v>48</v>
      </c>
      <c r="AE466" s="2"/>
      <c r="AF466" s="2"/>
      <c r="AG466" s="2"/>
      <c r="AH466" s="2" t="s">
        <v>49</v>
      </c>
      <c r="AI466" s="2"/>
      <c r="AJ466" s="2"/>
      <c r="AK466" s="2" t="s">
        <v>49</v>
      </c>
      <c r="AL466" s="2" t="s">
        <v>49</v>
      </c>
      <c r="AM466" s="2" t="s">
        <v>49</v>
      </c>
      <c r="AN466" s="2" t="s">
        <v>49</v>
      </c>
      <c r="AO466" s="2" t="s">
        <v>49</v>
      </c>
      <c r="AP466" s="2" t="s">
        <v>49</v>
      </c>
      <c r="AQ466" s="2"/>
      <c r="AR466" s="2"/>
      <c r="AS466" s="2"/>
      <c r="AT466" s="2"/>
      <c r="AU466" s="2"/>
    </row>
    <row r="467" spans="1:47" ht="15" customHeight="1" x14ac:dyDescent="0.25">
      <c r="A467" s="10">
        <v>138730</v>
      </c>
      <c r="B467" s="2"/>
      <c r="C467" s="2"/>
      <c r="D467" s="8">
        <f>VLOOKUP(A467,[1]General!$A:$J,7,0)</f>
        <v>10</v>
      </c>
      <c r="E467" s="4"/>
      <c r="F467" s="6">
        <f t="shared" si="30"/>
        <v>20</v>
      </c>
      <c r="G467" s="6">
        <f t="shared" si="31"/>
        <v>40</v>
      </c>
      <c r="H467" s="6">
        <f t="shared" si="32"/>
        <v>20</v>
      </c>
      <c r="I467" s="6">
        <f t="shared" si="33"/>
        <v>20</v>
      </c>
      <c r="J467" s="8" t="str">
        <f>VLOOKUP($A467,[1]General!$A:$C,2,0)</f>
        <v>James Thomson - Lady Isabella Brydges 1825</v>
      </c>
      <c r="K467" s="8" t="str">
        <f>VLOOKUP($A467,[1]General!$A:$C,2,0)</f>
        <v>James Thomson - Lady Isabella Brydges 1825</v>
      </c>
      <c r="L467" s="2"/>
      <c r="M467" s="2"/>
      <c r="N467" s="8">
        <f>VLOOKUP($A467,[1]General!$A:$I,9,0)</f>
        <v>0</v>
      </c>
      <c r="O467" s="2"/>
      <c r="P467" s="2"/>
      <c r="Q467" s="2"/>
      <c r="R467" s="2"/>
      <c r="S467" s="2"/>
      <c r="T467" s="2"/>
      <c r="U467" s="2"/>
      <c r="V467" s="5" t="s">
        <v>68</v>
      </c>
      <c r="W467" s="2"/>
      <c r="X467" s="2"/>
      <c r="Y467" s="2"/>
      <c r="Z467" s="2"/>
      <c r="AA467" s="2"/>
      <c r="AB467" s="2" t="s">
        <v>47</v>
      </c>
      <c r="AC467" s="2"/>
      <c r="AD467" s="2" t="s">
        <v>48</v>
      </c>
      <c r="AE467" s="2"/>
      <c r="AF467" s="2"/>
      <c r="AG467" s="2"/>
      <c r="AH467" s="2" t="s">
        <v>49</v>
      </c>
      <c r="AI467" s="2"/>
      <c r="AJ467" s="2"/>
      <c r="AK467" s="2" t="s">
        <v>49</v>
      </c>
      <c r="AL467" s="2" t="s">
        <v>49</v>
      </c>
      <c r="AM467" s="2" t="s">
        <v>49</v>
      </c>
      <c r="AN467" s="2" t="s">
        <v>49</v>
      </c>
      <c r="AO467" s="2" t="s">
        <v>49</v>
      </c>
      <c r="AP467" s="2" t="s">
        <v>49</v>
      </c>
      <c r="AQ467" s="2"/>
      <c r="AR467" s="2"/>
      <c r="AS467" s="2"/>
      <c r="AT467" s="2"/>
      <c r="AU467" s="2"/>
    </row>
    <row r="468" spans="1:47" ht="15" customHeight="1" x14ac:dyDescent="0.25">
      <c r="A468" s="10">
        <v>138740</v>
      </c>
      <c r="B468" s="2"/>
      <c r="C468" s="2"/>
      <c r="D468" s="8">
        <f>VLOOKUP(A468,[1]General!$A:$J,7,0)</f>
        <v>10</v>
      </c>
      <c r="E468" s="4"/>
      <c r="F468" s="6">
        <f t="shared" si="30"/>
        <v>20</v>
      </c>
      <c r="G468" s="6">
        <f t="shared" si="31"/>
        <v>40</v>
      </c>
      <c r="H468" s="6">
        <f t="shared" si="32"/>
        <v>20</v>
      </c>
      <c r="I468" s="6">
        <f t="shared" si="33"/>
        <v>20</v>
      </c>
      <c r="J468" s="8" t="str">
        <f>VLOOKUP($A468,[1]General!$A:$C,2,0)</f>
        <v>K Mackenzie - Lady Charlotte Finch 1807</v>
      </c>
      <c r="K468" s="8" t="str">
        <f>VLOOKUP($A468,[1]General!$A:$C,2,0)</f>
        <v>K Mackenzie - Lady Charlotte Finch 1807</v>
      </c>
      <c r="L468" s="2"/>
      <c r="M468" s="2"/>
      <c r="N468" s="8">
        <f>VLOOKUP($A468,[1]General!$A:$I,9,0)</f>
        <v>0</v>
      </c>
      <c r="O468" s="2"/>
      <c r="P468" s="2"/>
      <c r="Q468" s="2"/>
      <c r="R468" s="2"/>
      <c r="S468" s="2"/>
      <c r="T468" s="2"/>
      <c r="U468" s="2"/>
      <c r="V468" s="5" t="s">
        <v>68</v>
      </c>
      <c r="W468" s="2"/>
      <c r="X468" s="2"/>
      <c r="Y468" s="2"/>
      <c r="Z468" s="2"/>
      <c r="AA468" s="2"/>
      <c r="AB468" s="2" t="s">
        <v>47</v>
      </c>
      <c r="AC468" s="2"/>
      <c r="AD468" s="2" t="s">
        <v>48</v>
      </c>
      <c r="AE468" s="2"/>
      <c r="AF468" s="2"/>
      <c r="AG468" s="2"/>
      <c r="AH468" s="2" t="s">
        <v>49</v>
      </c>
      <c r="AI468" s="2"/>
      <c r="AJ468" s="2"/>
      <c r="AK468" s="2" t="s">
        <v>49</v>
      </c>
      <c r="AL468" s="2" t="s">
        <v>49</v>
      </c>
      <c r="AM468" s="2" t="s">
        <v>49</v>
      </c>
      <c r="AN468" s="2" t="s">
        <v>49</v>
      </c>
      <c r="AO468" s="2" t="s">
        <v>49</v>
      </c>
      <c r="AP468" s="2" t="s">
        <v>49</v>
      </c>
      <c r="AQ468" s="2"/>
      <c r="AR468" s="2"/>
      <c r="AS468" s="2"/>
      <c r="AT468" s="2"/>
      <c r="AU468" s="2"/>
    </row>
    <row r="469" spans="1:47" ht="15" customHeight="1" x14ac:dyDescent="0.25">
      <c r="A469" s="10">
        <v>150025</v>
      </c>
      <c r="B469" s="2"/>
      <c r="C469" s="2"/>
      <c r="D469" s="8">
        <f>VLOOKUP(A469,[1]General!$A:$J,7,0)</f>
        <v>10</v>
      </c>
      <c r="E469" s="4"/>
      <c r="F469" s="6">
        <f t="shared" si="30"/>
        <v>20</v>
      </c>
      <c r="G469" s="6">
        <f t="shared" si="31"/>
        <v>40</v>
      </c>
      <c r="H469" s="6">
        <f t="shared" si="32"/>
        <v>20</v>
      </c>
      <c r="I469" s="6">
        <f t="shared" si="33"/>
        <v>20</v>
      </c>
      <c r="J469" s="8" t="str">
        <f>VLOOKUP($A469,[1]General!$A:$C,2,0)</f>
        <v>Architectural Drawing - Monument of William de Vernon, Normandy 1871</v>
      </c>
      <c r="K469" s="8" t="str">
        <f>VLOOKUP($A469,[1]General!$A:$C,2,0)</f>
        <v>Architectural Drawing - Monument of William de Vernon, Normandy 1871</v>
      </c>
      <c r="L469" s="2"/>
      <c r="M469" s="2"/>
      <c r="N469" s="8" t="str">
        <f>VLOOKUP($A469,[1]General!$A:$I,9,0)</f>
        <v>Excellent but please check images for any age-related marks</v>
      </c>
      <c r="O469" s="2"/>
      <c r="P469" s="2"/>
      <c r="Q469" s="2"/>
      <c r="R469" s="2"/>
      <c r="S469" s="2"/>
      <c r="T469" s="2"/>
      <c r="U469" s="2"/>
      <c r="V469" s="5" t="s">
        <v>68</v>
      </c>
      <c r="W469" s="2"/>
      <c r="X469" s="2"/>
      <c r="Y469" s="2"/>
      <c r="Z469" s="2"/>
      <c r="AA469" s="2"/>
      <c r="AB469" s="2" t="s">
        <v>47</v>
      </c>
      <c r="AC469" s="2"/>
      <c r="AD469" s="2" t="s">
        <v>48</v>
      </c>
      <c r="AE469" s="2"/>
      <c r="AF469" s="2"/>
      <c r="AG469" s="2"/>
      <c r="AH469" s="2" t="s">
        <v>49</v>
      </c>
      <c r="AI469" s="2"/>
      <c r="AJ469" s="2"/>
      <c r="AK469" s="2" t="s">
        <v>49</v>
      </c>
      <c r="AL469" s="2" t="s">
        <v>49</v>
      </c>
      <c r="AM469" s="2" t="s">
        <v>49</v>
      </c>
      <c r="AN469" s="2" t="s">
        <v>49</v>
      </c>
      <c r="AO469" s="2" t="s">
        <v>49</v>
      </c>
      <c r="AP469" s="2" t="s">
        <v>49</v>
      </c>
      <c r="AQ469" s="2"/>
      <c r="AR469" s="2"/>
      <c r="AS469" s="2"/>
      <c r="AT469" s="2"/>
      <c r="AU469" s="2"/>
    </row>
    <row r="470" spans="1:47" ht="15" customHeight="1" x14ac:dyDescent="0.25">
      <c r="A470" s="10">
        <v>150026</v>
      </c>
      <c r="B470" s="2"/>
      <c r="C470" s="2"/>
      <c r="D470" s="8">
        <f>VLOOKUP(A470,[1]General!$A:$J,7,0)</f>
        <v>10</v>
      </c>
      <c r="E470" s="4"/>
      <c r="F470" s="6">
        <f t="shared" si="30"/>
        <v>20</v>
      </c>
      <c r="G470" s="6">
        <f t="shared" si="31"/>
        <v>40</v>
      </c>
      <c r="H470" s="6">
        <f t="shared" si="32"/>
        <v>20</v>
      </c>
      <c r="I470" s="6">
        <f t="shared" si="33"/>
        <v>20</v>
      </c>
      <c r="J470" s="8" t="str">
        <f>VLOOKUP($A470,[1]General!$A:$C,2,0)</f>
        <v>Architectural Drawing - Old Hall, Gainsboro, Lincs 1872</v>
      </c>
      <c r="K470" s="8" t="str">
        <f>VLOOKUP($A470,[1]General!$A:$C,2,0)</f>
        <v>Architectural Drawing - Old Hall, Gainsboro, Lincs 1872</v>
      </c>
      <c r="L470" s="2"/>
      <c r="M470" s="2"/>
      <c r="N470" s="8" t="str">
        <f>VLOOKUP($A470,[1]General!$A:$I,9,0)</f>
        <v>Excellent but please check images for any age-related marks</v>
      </c>
      <c r="O470" s="2"/>
      <c r="P470" s="2"/>
      <c r="Q470" s="2"/>
      <c r="R470" s="2"/>
      <c r="S470" s="2"/>
      <c r="T470" s="2"/>
      <c r="U470" s="2"/>
      <c r="V470" s="5" t="s">
        <v>68</v>
      </c>
      <c r="W470" s="2"/>
      <c r="X470" s="2"/>
      <c r="Y470" s="2"/>
      <c r="Z470" s="2"/>
      <c r="AA470" s="2"/>
      <c r="AB470" s="2" t="s">
        <v>47</v>
      </c>
      <c r="AC470" s="2"/>
      <c r="AD470" s="2" t="s">
        <v>48</v>
      </c>
      <c r="AE470" s="2"/>
      <c r="AF470" s="2"/>
      <c r="AG470" s="2"/>
      <c r="AH470" s="2" t="s">
        <v>49</v>
      </c>
      <c r="AI470" s="2"/>
      <c r="AJ470" s="2"/>
      <c r="AK470" s="2" t="s">
        <v>49</v>
      </c>
      <c r="AL470" s="2" t="s">
        <v>49</v>
      </c>
      <c r="AM470" s="2" t="s">
        <v>49</v>
      </c>
      <c r="AN470" s="2" t="s">
        <v>49</v>
      </c>
      <c r="AO470" s="2" t="s">
        <v>49</v>
      </c>
      <c r="AP470" s="2" t="s">
        <v>49</v>
      </c>
      <c r="AQ470" s="2"/>
      <c r="AR470" s="2"/>
      <c r="AS470" s="2"/>
      <c r="AT470" s="2"/>
      <c r="AU470" s="2"/>
    </row>
    <row r="471" spans="1:47" ht="15" customHeight="1" x14ac:dyDescent="0.25">
      <c r="A471" s="10">
        <v>150027</v>
      </c>
      <c r="B471" s="2"/>
      <c r="C471" s="2"/>
      <c r="D471" s="8">
        <f>VLOOKUP(A471,[1]General!$A:$J,7,0)</f>
        <v>10</v>
      </c>
      <c r="E471" s="4"/>
      <c r="F471" s="6">
        <f t="shared" si="30"/>
        <v>20</v>
      </c>
      <c r="G471" s="6">
        <f t="shared" si="31"/>
        <v>40</v>
      </c>
      <c r="H471" s="6">
        <f t="shared" si="32"/>
        <v>20</v>
      </c>
      <c r="I471" s="6">
        <f t="shared" si="33"/>
        <v>20</v>
      </c>
      <c r="J471" s="8" t="str">
        <f>VLOOKUP($A471,[1]General!$A:$C,2,0)</f>
        <v>Architectural Drawing - Old Hall, Gainsboro, Lincs 1872</v>
      </c>
      <c r="K471" s="8" t="str">
        <f>VLOOKUP($A471,[1]General!$A:$C,2,0)</f>
        <v>Architectural Drawing - Old Hall, Gainsboro, Lincs 1872</v>
      </c>
      <c r="L471" s="2"/>
      <c r="M471" s="2"/>
      <c r="N471" s="8" t="str">
        <f>VLOOKUP($A471,[1]General!$A:$I,9,0)</f>
        <v>Excellent but please check images for any age-related marks</v>
      </c>
      <c r="O471" s="2"/>
      <c r="P471" s="2"/>
      <c r="Q471" s="2"/>
      <c r="R471" s="2"/>
      <c r="S471" s="2"/>
      <c r="T471" s="2"/>
      <c r="U471" s="2"/>
      <c r="V471" s="5" t="s">
        <v>68</v>
      </c>
      <c r="W471" s="2"/>
      <c r="X471" s="2"/>
      <c r="Y471" s="2"/>
      <c r="Z471" s="2"/>
      <c r="AA471" s="2"/>
      <c r="AB471" s="2" t="s">
        <v>47</v>
      </c>
      <c r="AC471" s="2"/>
      <c r="AD471" s="2" t="s">
        <v>48</v>
      </c>
      <c r="AE471" s="2"/>
      <c r="AF471" s="2"/>
      <c r="AG471" s="2"/>
      <c r="AH471" s="2" t="s">
        <v>49</v>
      </c>
      <c r="AI471" s="2"/>
      <c r="AJ471" s="2"/>
      <c r="AK471" s="2" t="s">
        <v>49</v>
      </c>
      <c r="AL471" s="2" t="s">
        <v>49</v>
      </c>
      <c r="AM471" s="2" t="s">
        <v>49</v>
      </c>
      <c r="AN471" s="2" t="s">
        <v>49</v>
      </c>
      <c r="AO471" s="2" t="s">
        <v>49</v>
      </c>
      <c r="AP471" s="2" t="s">
        <v>49</v>
      </c>
      <c r="AQ471" s="2"/>
      <c r="AR471" s="2"/>
      <c r="AS471" s="2"/>
      <c r="AT471" s="2"/>
      <c r="AU471" s="2"/>
    </row>
    <row r="472" spans="1:47" ht="15" customHeight="1" x14ac:dyDescent="0.25">
      <c r="A472" s="10">
        <v>150028</v>
      </c>
      <c r="B472" s="2"/>
      <c r="C472" s="2"/>
      <c r="D472" s="8">
        <f>VLOOKUP(A472,[1]General!$A:$J,7,0)</f>
        <v>10</v>
      </c>
      <c r="E472" s="4"/>
      <c r="F472" s="6">
        <f t="shared" si="30"/>
        <v>20</v>
      </c>
      <c r="G472" s="6">
        <f t="shared" si="31"/>
        <v>40</v>
      </c>
      <c r="H472" s="6">
        <f t="shared" si="32"/>
        <v>20</v>
      </c>
      <c r="I472" s="6">
        <f t="shared" si="33"/>
        <v>20</v>
      </c>
      <c r="J472" s="8" t="str">
        <f>VLOOKUP($A472,[1]General!$A:$C,2,0)</f>
        <v>Architectural Drawing - Old Hall, Gainsboro, Lincs 1872</v>
      </c>
      <c r="K472" s="8" t="str">
        <f>VLOOKUP($A472,[1]General!$A:$C,2,0)</f>
        <v>Architectural Drawing - Old Hall, Gainsboro, Lincs 1872</v>
      </c>
      <c r="L472" s="2"/>
      <c r="M472" s="2"/>
      <c r="N472" s="8" t="str">
        <f>VLOOKUP($A472,[1]General!$A:$I,9,0)</f>
        <v>Excellent but please check images for any age-related marks</v>
      </c>
      <c r="O472" s="2"/>
      <c r="P472" s="2"/>
      <c r="Q472" s="2"/>
      <c r="R472" s="2"/>
      <c r="S472" s="2"/>
      <c r="T472" s="2"/>
      <c r="U472" s="2"/>
      <c r="V472" s="5" t="s">
        <v>68</v>
      </c>
      <c r="W472" s="2"/>
      <c r="X472" s="2"/>
      <c r="Y472" s="2"/>
      <c r="Z472" s="2"/>
      <c r="AA472" s="2"/>
      <c r="AB472" s="2" t="s">
        <v>47</v>
      </c>
      <c r="AC472" s="2"/>
      <c r="AD472" s="2" t="s">
        <v>48</v>
      </c>
      <c r="AE472" s="2"/>
      <c r="AF472" s="2"/>
      <c r="AG472" s="2"/>
      <c r="AH472" s="2" t="s">
        <v>49</v>
      </c>
      <c r="AI472" s="2"/>
      <c r="AJ472" s="2"/>
      <c r="AK472" s="2" t="s">
        <v>49</v>
      </c>
      <c r="AL472" s="2" t="s">
        <v>49</v>
      </c>
      <c r="AM472" s="2" t="s">
        <v>49</v>
      </c>
      <c r="AN472" s="2" t="s">
        <v>49</v>
      </c>
      <c r="AO472" s="2" t="s">
        <v>49</v>
      </c>
      <c r="AP472" s="2" t="s">
        <v>49</v>
      </c>
      <c r="AQ472" s="2"/>
      <c r="AR472" s="2"/>
      <c r="AS472" s="2"/>
      <c r="AT472" s="2"/>
      <c r="AU472" s="2"/>
    </row>
    <row r="473" spans="1:47" ht="15" customHeight="1" x14ac:dyDescent="0.25">
      <c r="A473" s="10">
        <v>150029</v>
      </c>
      <c r="B473" s="2"/>
      <c r="C473" s="2"/>
      <c r="D473" s="8">
        <f>VLOOKUP(A473,[1]General!$A:$J,7,0)</f>
        <v>10</v>
      </c>
      <c r="E473" s="4"/>
      <c r="F473" s="6">
        <f t="shared" si="30"/>
        <v>20</v>
      </c>
      <c r="G473" s="6">
        <f t="shared" si="31"/>
        <v>40</v>
      </c>
      <c r="H473" s="6">
        <f t="shared" si="32"/>
        <v>20</v>
      </c>
      <c r="I473" s="6">
        <f t="shared" si="33"/>
        <v>20</v>
      </c>
      <c r="J473" s="8" t="str">
        <f>VLOOKUP($A473,[1]General!$A:$C,2,0)</f>
        <v>Architectural Drawing - Old Hall, Gainsboro, Lincs 1872</v>
      </c>
      <c r="K473" s="8" t="str">
        <f>VLOOKUP($A473,[1]General!$A:$C,2,0)</f>
        <v>Architectural Drawing - Old Hall, Gainsboro, Lincs 1872</v>
      </c>
      <c r="L473" s="2"/>
      <c r="M473" s="2"/>
      <c r="N473" s="8" t="str">
        <f>VLOOKUP($A473,[1]General!$A:$I,9,0)</f>
        <v>Excellent but please check images for any age-related marks</v>
      </c>
      <c r="O473" s="2"/>
      <c r="P473" s="2"/>
      <c r="Q473" s="2"/>
      <c r="R473" s="2"/>
      <c r="S473" s="2"/>
      <c r="T473" s="2"/>
      <c r="U473" s="2"/>
      <c r="V473" s="5" t="s">
        <v>68</v>
      </c>
      <c r="W473" s="2"/>
      <c r="X473" s="2"/>
      <c r="Y473" s="2"/>
      <c r="Z473" s="2"/>
      <c r="AA473" s="2"/>
      <c r="AB473" s="2" t="s">
        <v>47</v>
      </c>
      <c r="AC473" s="2"/>
      <c r="AD473" s="2" t="s">
        <v>48</v>
      </c>
      <c r="AE473" s="2"/>
      <c r="AF473" s="2"/>
      <c r="AG473" s="2"/>
      <c r="AH473" s="2" t="s">
        <v>49</v>
      </c>
      <c r="AI473" s="2"/>
      <c r="AJ473" s="2"/>
      <c r="AK473" s="2" t="s">
        <v>49</v>
      </c>
      <c r="AL473" s="2" t="s">
        <v>49</v>
      </c>
      <c r="AM473" s="2" t="s">
        <v>49</v>
      </c>
      <c r="AN473" s="2" t="s">
        <v>49</v>
      </c>
      <c r="AO473" s="2" t="s">
        <v>49</v>
      </c>
      <c r="AP473" s="2" t="s">
        <v>49</v>
      </c>
      <c r="AQ473" s="2"/>
      <c r="AR473" s="2"/>
      <c r="AS473" s="2"/>
      <c r="AT473" s="2"/>
      <c r="AU473" s="2"/>
    </row>
    <row r="474" spans="1:47" ht="15" customHeight="1" x14ac:dyDescent="0.25">
      <c r="A474" s="10">
        <v>150030</v>
      </c>
      <c r="B474" s="2"/>
      <c r="C474" s="2"/>
      <c r="D474" s="8">
        <f>VLOOKUP(A474,[1]General!$A:$J,7,0)</f>
        <v>10</v>
      </c>
      <c r="E474" s="4"/>
      <c r="F474" s="6">
        <f t="shared" si="30"/>
        <v>20</v>
      </c>
      <c r="G474" s="6">
        <f t="shared" si="31"/>
        <v>40</v>
      </c>
      <c r="H474" s="6">
        <f t="shared" si="32"/>
        <v>20</v>
      </c>
      <c r="I474" s="6">
        <f t="shared" si="33"/>
        <v>20</v>
      </c>
      <c r="J474" s="8" t="str">
        <f>VLOOKUP($A474,[1]General!$A:$C,2,0)</f>
        <v>Architectural Drawing - Canonbury Towers, London 1869</v>
      </c>
      <c r="K474" s="8" t="str">
        <f>VLOOKUP($A474,[1]General!$A:$C,2,0)</f>
        <v>Architectural Drawing - Canonbury Towers, London 1869</v>
      </c>
      <c r="L474" s="2"/>
      <c r="M474" s="2"/>
      <c r="N474" s="8" t="str">
        <f>VLOOKUP($A474,[1]General!$A:$I,9,0)</f>
        <v>Excellent but please check images for any age-related marks</v>
      </c>
      <c r="O474" s="2"/>
      <c r="P474" s="2"/>
      <c r="Q474" s="2"/>
      <c r="R474" s="2"/>
      <c r="S474" s="2"/>
      <c r="T474" s="2"/>
      <c r="U474" s="2"/>
      <c r="V474" s="5" t="s">
        <v>68</v>
      </c>
      <c r="W474" s="2"/>
      <c r="X474" s="2"/>
      <c r="Y474" s="2"/>
      <c r="Z474" s="2"/>
      <c r="AA474" s="2"/>
      <c r="AB474" s="2" t="s">
        <v>47</v>
      </c>
      <c r="AC474" s="2"/>
      <c r="AD474" s="2" t="s">
        <v>48</v>
      </c>
      <c r="AE474" s="2"/>
      <c r="AF474" s="2"/>
      <c r="AG474" s="2"/>
      <c r="AH474" s="2" t="s">
        <v>49</v>
      </c>
      <c r="AI474" s="2"/>
      <c r="AJ474" s="2"/>
      <c r="AK474" s="2" t="s">
        <v>49</v>
      </c>
      <c r="AL474" s="2" t="s">
        <v>49</v>
      </c>
      <c r="AM474" s="2" t="s">
        <v>49</v>
      </c>
      <c r="AN474" s="2" t="s">
        <v>49</v>
      </c>
      <c r="AO474" s="2" t="s">
        <v>49</v>
      </c>
      <c r="AP474" s="2" t="s">
        <v>49</v>
      </c>
      <c r="AQ474" s="2"/>
      <c r="AR474" s="2"/>
      <c r="AS474" s="2"/>
      <c r="AT474" s="2"/>
      <c r="AU474" s="2"/>
    </row>
    <row r="475" spans="1:47" ht="15" customHeight="1" x14ac:dyDescent="0.25">
      <c r="A475" s="10">
        <v>150031</v>
      </c>
      <c r="B475" s="2"/>
      <c r="C475" s="2"/>
      <c r="D475" s="8">
        <f>VLOOKUP(A475,[1]General!$A:$J,7,0)</f>
        <v>10</v>
      </c>
      <c r="E475" s="4"/>
      <c r="F475" s="6">
        <f t="shared" si="30"/>
        <v>20</v>
      </c>
      <c r="G475" s="6">
        <f t="shared" si="31"/>
        <v>40</v>
      </c>
      <c r="H475" s="6">
        <f t="shared" si="32"/>
        <v>20</v>
      </c>
      <c r="I475" s="6">
        <f t="shared" si="33"/>
        <v>20</v>
      </c>
      <c r="J475" s="8" t="str">
        <f>VLOOKUP($A475,[1]General!$A:$C,2,0)</f>
        <v>Architectural Drawing - Canonbury Towers, London 1869</v>
      </c>
      <c r="K475" s="8" t="str">
        <f>VLOOKUP($A475,[1]General!$A:$C,2,0)</f>
        <v>Architectural Drawing - Canonbury Towers, London 1869</v>
      </c>
      <c r="L475" s="2"/>
      <c r="M475" s="2"/>
      <c r="N475" s="8" t="str">
        <f>VLOOKUP($A475,[1]General!$A:$I,9,0)</f>
        <v>Excellent but please check images for any age-related marks</v>
      </c>
      <c r="O475" s="2"/>
      <c r="P475" s="2"/>
      <c r="Q475" s="2"/>
      <c r="R475" s="2"/>
      <c r="S475" s="2"/>
      <c r="T475" s="2"/>
      <c r="U475" s="2"/>
      <c r="V475" s="5" t="s">
        <v>68</v>
      </c>
      <c r="W475" s="2"/>
      <c r="X475" s="2"/>
      <c r="Y475" s="2"/>
      <c r="Z475" s="2"/>
      <c r="AA475" s="2"/>
      <c r="AB475" s="2" t="s">
        <v>47</v>
      </c>
      <c r="AC475" s="2"/>
      <c r="AD475" s="2" t="s">
        <v>48</v>
      </c>
      <c r="AE475" s="2"/>
      <c r="AF475" s="2"/>
      <c r="AG475" s="2"/>
      <c r="AH475" s="2" t="s">
        <v>49</v>
      </c>
      <c r="AI475" s="2"/>
      <c r="AJ475" s="2"/>
      <c r="AK475" s="2" t="s">
        <v>49</v>
      </c>
      <c r="AL475" s="2" t="s">
        <v>49</v>
      </c>
      <c r="AM475" s="2" t="s">
        <v>49</v>
      </c>
      <c r="AN475" s="2" t="s">
        <v>49</v>
      </c>
      <c r="AO475" s="2" t="s">
        <v>49</v>
      </c>
      <c r="AP475" s="2" t="s">
        <v>49</v>
      </c>
      <c r="AQ475" s="2"/>
      <c r="AR475" s="2"/>
      <c r="AS475" s="2"/>
      <c r="AT475" s="2"/>
      <c r="AU475" s="2"/>
    </row>
    <row r="476" spans="1:47" ht="15" customHeight="1" x14ac:dyDescent="0.25">
      <c r="A476" s="10">
        <v>150032</v>
      </c>
      <c r="B476" s="2"/>
      <c r="C476" s="2"/>
      <c r="D476" s="8">
        <f>VLOOKUP(A476,[1]General!$A:$J,7,0)</f>
        <v>10</v>
      </c>
      <c r="E476" s="4"/>
      <c r="F476" s="6">
        <f t="shared" si="30"/>
        <v>20</v>
      </c>
      <c r="G476" s="6">
        <f t="shared" si="31"/>
        <v>40</v>
      </c>
      <c r="H476" s="6">
        <f t="shared" si="32"/>
        <v>20</v>
      </c>
      <c r="I476" s="6">
        <f t="shared" si="33"/>
        <v>20</v>
      </c>
      <c r="J476" s="8" t="str">
        <f>VLOOKUP($A476,[1]General!$A:$C,2,0)</f>
        <v>Architectural Drawing - Canonbury Towers, London 1869</v>
      </c>
      <c r="K476" s="8" t="str">
        <f>VLOOKUP($A476,[1]General!$A:$C,2,0)</f>
        <v>Architectural Drawing - Canonbury Towers, London 1869</v>
      </c>
      <c r="L476" s="2"/>
      <c r="M476" s="2"/>
      <c r="N476" s="8" t="str">
        <f>VLOOKUP($A476,[1]General!$A:$I,9,0)</f>
        <v>Excellent but please check images for any age-related marks</v>
      </c>
      <c r="O476" s="2"/>
      <c r="P476" s="2"/>
      <c r="Q476" s="2"/>
      <c r="R476" s="2"/>
      <c r="S476" s="2"/>
      <c r="T476" s="2"/>
      <c r="U476" s="2"/>
      <c r="V476" s="5" t="s">
        <v>68</v>
      </c>
      <c r="W476" s="2"/>
      <c r="X476" s="2"/>
      <c r="Y476" s="2"/>
      <c r="Z476" s="2"/>
      <c r="AA476" s="2"/>
      <c r="AB476" s="2" t="s">
        <v>47</v>
      </c>
      <c r="AC476" s="2"/>
      <c r="AD476" s="2" t="s">
        <v>48</v>
      </c>
      <c r="AE476" s="2"/>
      <c r="AF476" s="2"/>
      <c r="AG476" s="2"/>
      <c r="AH476" s="2" t="s">
        <v>49</v>
      </c>
      <c r="AI476" s="2"/>
      <c r="AJ476" s="2"/>
      <c r="AK476" s="2" t="s">
        <v>49</v>
      </c>
      <c r="AL476" s="2" t="s">
        <v>49</v>
      </c>
      <c r="AM476" s="2" t="s">
        <v>49</v>
      </c>
      <c r="AN476" s="2" t="s">
        <v>49</v>
      </c>
      <c r="AO476" s="2" t="s">
        <v>49</v>
      </c>
      <c r="AP476" s="2" t="s">
        <v>49</v>
      </c>
      <c r="AQ476" s="2"/>
      <c r="AR476" s="2"/>
      <c r="AS476" s="2"/>
      <c r="AT476" s="2"/>
      <c r="AU476" s="2"/>
    </row>
    <row r="477" spans="1:47" ht="15" customHeight="1" x14ac:dyDescent="0.25">
      <c r="A477" s="10">
        <v>150033</v>
      </c>
      <c r="B477" s="2"/>
      <c r="C477" s="2"/>
      <c r="D477" s="8">
        <f>VLOOKUP(A477,[1]General!$A:$J,7,0)</f>
        <v>10</v>
      </c>
      <c r="E477" s="4"/>
      <c r="F477" s="6">
        <f t="shared" si="30"/>
        <v>20</v>
      </c>
      <c r="G477" s="6">
        <f t="shared" si="31"/>
        <v>40</v>
      </c>
      <c r="H477" s="6">
        <f t="shared" si="32"/>
        <v>20</v>
      </c>
      <c r="I477" s="6">
        <f t="shared" si="33"/>
        <v>20</v>
      </c>
      <c r="J477" s="8" t="str">
        <f>VLOOKUP($A477,[1]General!$A:$C,2,0)</f>
        <v>Architectural Drawing - Canonbury Towers, London 1869</v>
      </c>
      <c r="K477" s="8" t="str">
        <f>VLOOKUP($A477,[1]General!$A:$C,2,0)</f>
        <v>Architectural Drawing - Canonbury Towers, London 1869</v>
      </c>
      <c r="L477" s="2"/>
      <c r="M477" s="2"/>
      <c r="N477" s="8" t="str">
        <f>VLOOKUP($A477,[1]General!$A:$I,9,0)</f>
        <v>Excellent but please check images for any age-related marks</v>
      </c>
      <c r="O477" s="2"/>
      <c r="P477" s="2"/>
      <c r="Q477" s="2"/>
      <c r="R477" s="2"/>
      <c r="S477" s="2"/>
      <c r="T477" s="2"/>
      <c r="U477" s="2"/>
      <c r="V477" s="5" t="s">
        <v>68</v>
      </c>
      <c r="W477" s="2"/>
      <c r="X477" s="2"/>
      <c r="Y477" s="2"/>
      <c r="Z477" s="2"/>
      <c r="AA477" s="2"/>
      <c r="AB477" s="2" t="s">
        <v>47</v>
      </c>
      <c r="AC477" s="2"/>
      <c r="AD477" s="2" t="s">
        <v>48</v>
      </c>
      <c r="AE477" s="2"/>
      <c r="AF477" s="2"/>
      <c r="AG477" s="2"/>
      <c r="AH477" s="2" t="s">
        <v>49</v>
      </c>
      <c r="AI477" s="2"/>
      <c r="AJ477" s="2"/>
      <c r="AK477" s="2" t="s">
        <v>49</v>
      </c>
      <c r="AL477" s="2" t="s">
        <v>49</v>
      </c>
      <c r="AM477" s="2" t="s">
        <v>49</v>
      </c>
      <c r="AN477" s="2" t="s">
        <v>49</v>
      </c>
      <c r="AO477" s="2" t="s">
        <v>49</v>
      </c>
      <c r="AP477" s="2" t="s">
        <v>49</v>
      </c>
      <c r="AQ477" s="2"/>
      <c r="AR477" s="2"/>
      <c r="AS477" s="2"/>
      <c r="AT477" s="2"/>
      <c r="AU477" s="2"/>
    </row>
    <row r="478" spans="1:47" ht="15" customHeight="1" x14ac:dyDescent="0.25">
      <c r="A478" s="10">
        <v>150034</v>
      </c>
      <c r="B478" s="2"/>
      <c r="C478" s="2"/>
      <c r="D478" s="8">
        <f>VLOOKUP(A478,[1]General!$A:$J,7,0)</f>
        <v>10</v>
      </c>
      <c r="E478" s="4"/>
      <c r="F478" s="6">
        <f t="shared" si="30"/>
        <v>20</v>
      </c>
      <c r="G478" s="6">
        <f t="shared" si="31"/>
        <v>40</v>
      </c>
      <c r="H478" s="6">
        <f t="shared" si="32"/>
        <v>20</v>
      </c>
      <c r="I478" s="6">
        <f t="shared" si="33"/>
        <v>20</v>
      </c>
      <c r="J478" s="8" t="str">
        <f>VLOOKUP($A478,[1]General!$A:$C,2,0)</f>
        <v>Architectural Drawing - Kirby Hall, Northamptonshire 1870</v>
      </c>
      <c r="K478" s="8" t="str">
        <f>VLOOKUP($A478,[1]General!$A:$C,2,0)</f>
        <v>Architectural Drawing - Kirby Hall, Northamptonshire 1870</v>
      </c>
      <c r="L478" s="2"/>
      <c r="M478" s="2"/>
      <c r="N478" s="8" t="str">
        <f>VLOOKUP($A478,[1]General!$A:$I,9,0)</f>
        <v>Excellent but please check images for any age-related marks</v>
      </c>
      <c r="O478" s="2"/>
      <c r="P478" s="2"/>
      <c r="Q478" s="2"/>
      <c r="R478" s="2"/>
      <c r="S478" s="2"/>
      <c r="T478" s="2"/>
      <c r="U478" s="2"/>
      <c r="V478" s="5" t="s">
        <v>68</v>
      </c>
      <c r="W478" s="2"/>
      <c r="X478" s="2"/>
      <c r="Y478" s="2"/>
      <c r="Z478" s="2"/>
      <c r="AA478" s="2"/>
      <c r="AB478" s="2" t="s">
        <v>47</v>
      </c>
      <c r="AC478" s="2"/>
      <c r="AD478" s="2" t="s">
        <v>48</v>
      </c>
      <c r="AE478" s="2"/>
      <c r="AF478" s="2"/>
      <c r="AG478" s="2"/>
      <c r="AH478" s="2" t="s">
        <v>49</v>
      </c>
      <c r="AI478" s="2"/>
      <c r="AJ478" s="2"/>
      <c r="AK478" s="2" t="s">
        <v>49</v>
      </c>
      <c r="AL478" s="2" t="s">
        <v>49</v>
      </c>
      <c r="AM478" s="2" t="s">
        <v>49</v>
      </c>
      <c r="AN478" s="2" t="s">
        <v>49</v>
      </c>
      <c r="AO478" s="2" t="s">
        <v>49</v>
      </c>
      <c r="AP478" s="2" t="s">
        <v>49</v>
      </c>
      <c r="AQ478" s="2"/>
      <c r="AR478" s="2"/>
      <c r="AS478" s="2"/>
      <c r="AT478" s="2"/>
      <c r="AU478" s="2"/>
    </row>
    <row r="479" spans="1:47" ht="15" customHeight="1" x14ac:dyDescent="0.25">
      <c r="A479" s="10">
        <v>150035</v>
      </c>
      <c r="B479" s="2"/>
      <c r="C479" s="2"/>
      <c r="D479" s="8">
        <f>VLOOKUP(A479,[1]General!$A:$J,7,0)</f>
        <v>10</v>
      </c>
      <c r="E479" s="4"/>
      <c r="F479" s="6">
        <f t="shared" si="30"/>
        <v>20</v>
      </c>
      <c r="G479" s="6">
        <f t="shared" si="31"/>
        <v>40</v>
      </c>
      <c r="H479" s="6">
        <f t="shared" si="32"/>
        <v>20</v>
      </c>
      <c r="I479" s="6">
        <f t="shared" si="33"/>
        <v>20</v>
      </c>
      <c r="J479" s="8" t="str">
        <f>VLOOKUP($A479,[1]General!$A:$C,2,0)</f>
        <v>Architectural Drawing - Kirby Hall, Northamptonshire 1870</v>
      </c>
      <c r="K479" s="8" t="str">
        <f>VLOOKUP($A479,[1]General!$A:$C,2,0)</f>
        <v>Architectural Drawing - Kirby Hall, Northamptonshire 1870</v>
      </c>
      <c r="L479" s="2"/>
      <c r="M479" s="2"/>
      <c r="N479" s="8" t="str">
        <f>VLOOKUP($A479,[1]General!$A:$I,9,0)</f>
        <v>Excellent but please check images for any age-related marks</v>
      </c>
      <c r="O479" s="2"/>
      <c r="P479" s="2"/>
      <c r="Q479" s="2"/>
      <c r="R479" s="2"/>
      <c r="S479" s="2"/>
      <c r="T479" s="2"/>
      <c r="U479" s="2"/>
      <c r="V479" s="5" t="s">
        <v>68</v>
      </c>
      <c r="W479" s="2"/>
      <c r="X479" s="2"/>
      <c r="Y479" s="2"/>
      <c r="Z479" s="2"/>
      <c r="AA479" s="2"/>
      <c r="AB479" s="2" t="s">
        <v>47</v>
      </c>
      <c r="AC479" s="2"/>
      <c r="AD479" s="2" t="s">
        <v>48</v>
      </c>
      <c r="AE479" s="2"/>
      <c r="AF479" s="2"/>
      <c r="AG479" s="2"/>
      <c r="AH479" s="2" t="s">
        <v>49</v>
      </c>
      <c r="AI479" s="2"/>
      <c r="AJ479" s="2"/>
      <c r="AK479" s="2" t="s">
        <v>49</v>
      </c>
      <c r="AL479" s="2" t="s">
        <v>49</v>
      </c>
      <c r="AM479" s="2" t="s">
        <v>49</v>
      </c>
      <c r="AN479" s="2" t="s">
        <v>49</v>
      </c>
      <c r="AO479" s="2" t="s">
        <v>49</v>
      </c>
      <c r="AP479" s="2" t="s">
        <v>49</v>
      </c>
      <c r="AQ479" s="2"/>
      <c r="AR479" s="2"/>
      <c r="AS479" s="2"/>
      <c r="AT479" s="2"/>
      <c r="AU479" s="2"/>
    </row>
    <row r="480" spans="1:47" ht="15" customHeight="1" x14ac:dyDescent="0.25">
      <c r="A480" s="10">
        <v>150036</v>
      </c>
      <c r="B480" s="2"/>
      <c r="C480" s="2"/>
      <c r="D480" s="8">
        <f>VLOOKUP(A480,[1]General!$A:$J,7,0)</f>
        <v>10</v>
      </c>
      <c r="E480" s="4"/>
      <c r="F480" s="6">
        <f t="shared" si="30"/>
        <v>20</v>
      </c>
      <c r="G480" s="6">
        <f t="shared" si="31"/>
        <v>40</v>
      </c>
      <c r="H480" s="6">
        <f t="shared" si="32"/>
        <v>20</v>
      </c>
      <c r="I480" s="6">
        <f t="shared" si="33"/>
        <v>20</v>
      </c>
      <c r="J480" s="8" t="str">
        <f>VLOOKUP($A480,[1]General!$A:$C,2,0)</f>
        <v>Architectural Drawing - Kirby Hall, Northamptonshire 1870</v>
      </c>
      <c r="K480" s="8" t="str">
        <f>VLOOKUP($A480,[1]General!$A:$C,2,0)</f>
        <v>Architectural Drawing - Kirby Hall, Northamptonshire 1870</v>
      </c>
      <c r="L480" s="2"/>
      <c r="M480" s="2"/>
      <c r="N480" s="8" t="str">
        <f>VLOOKUP($A480,[1]General!$A:$I,9,0)</f>
        <v>Excellent but please check images for any age-related marks</v>
      </c>
      <c r="O480" s="2"/>
      <c r="P480" s="2"/>
      <c r="Q480" s="2"/>
      <c r="R480" s="2"/>
      <c r="S480" s="2"/>
      <c r="T480" s="2"/>
      <c r="U480" s="2"/>
      <c r="V480" s="5" t="s">
        <v>68</v>
      </c>
      <c r="W480" s="2"/>
      <c r="X480" s="2"/>
      <c r="Y480" s="2"/>
      <c r="Z480" s="2"/>
      <c r="AA480" s="2"/>
      <c r="AB480" s="2" t="s">
        <v>47</v>
      </c>
      <c r="AC480" s="2"/>
      <c r="AD480" s="2" t="s">
        <v>48</v>
      </c>
      <c r="AE480" s="2"/>
      <c r="AF480" s="2"/>
      <c r="AG480" s="2"/>
      <c r="AH480" s="2" t="s">
        <v>49</v>
      </c>
      <c r="AI480" s="2"/>
      <c r="AJ480" s="2"/>
      <c r="AK480" s="2" t="s">
        <v>49</v>
      </c>
      <c r="AL480" s="2" t="s">
        <v>49</v>
      </c>
      <c r="AM480" s="2" t="s">
        <v>49</v>
      </c>
      <c r="AN480" s="2" t="s">
        <v>49</v>
      </c>
      <c r="AO480" s="2" t="s">
        <v>49</v>
      </c>
      <c r="AP480" s="2" t="s">
        <v>49</v>
      </c>
      <c r="AQ480" s="2"/>
      <c r="AR480" s="2"/>
      <c r="AS480" s="2"/>
      <c r="AT480" s="2"/>
      <c r="AU480" s="2"/>
    </row>
    <row r="481" spans="1:47" ht="15" customHeight="1" x14ac:dyDescent="0.25">
      <c r="A481" s="10">
        <v>150037</v>
      </c>
      <c r="B481" s="2"/>
      <c r="C481" s="2"/>
      <c r="D481" s="8">
        <f>VLOOKUP(A481,[1]General!$A:$J,7,0)</f>
        <v>10</v>
      </c>
      <c r="E481" s="4"/>
      <c r="F481" s="6">
        <f t="shared" si="30"/>
        <v>20</v>
      </c>
      <c r="G481" s="6">
        <f t="shared" si="31"/>
        <v>40</v>
      </c>
      <c r="H481" s="6">
        <f t="shared" si="32"/>
        <v>20</v>
      </c>
      <c r="I481" s="6">
        <f t="shared" si="33"/>
        <v>20</v>
      </c>
      <c r="J481" s="8" t="str">
        <f>VLOOKUP($A481,[1]General!$A:$C,2,0)</f>
        <v>Architectural Drawing - Kirby Hall, Northamptonshire 1870</v>
      </c>
      <c r="K481" s="8" t="str">
        <f>VLOOKUP($A481,[1]General!$A:$C,2,0)</f>
        <v>Architectural Drawing - Kirby Hall, Northamptonshire 1870</v>
      </c>
      <c r="L481" s="2"/>
      <c r="M481" s="2"/>
      <c r="N481" s="8" t="str">
        <f>VLOOKUP($A481,[1]General!$A:$I,9,0)</f>
        <v>Excellent but please check images for any age-related marks</v>
      </c>
      <c r="O481" s="2"/>
      <c r="P481" s="2"/>
      <c r="Q481" s="2"/>
      <c r="R481" s="2"/>
      <c r="S481" s="2"/>
      <c r="T481" s="2"/>
      <c r="U481" s="2"/>
      <c r="V481" s="5" t="s">
        <v>68</v>
      </c>
      <c r="W481" s="2"/>
      <c r="X481" s="2"/>
      <c r="Y481" s="2"/>
      <c r="Z481" s="2"/>
      <c r="AA481" s="2"/>
      <c r="AB481" s="2" t="s">
        <v>47</v>
      </c>
      <c r="AC481" s="2"/>
      <c r="AD481" s="2" t="s">
        <v>48</v>
      </c>
      <c r="AE481" s="2"/>
      <c r="AF481" s="2"/>
      <c r="AG481" s="2"/>
      <c r="AH481" s="2" t="s">
        <v>49</v>
      </c>
      <c r="AI481" s="2"/>
      <c r="AJ481" s="2"/>
      <c r="AK481" s="2" t="s">
        <v>49</v>
      </c>
      <c r="AL481" s="2" t="s">
        <v>49</v>
      </c>
      <c r="AM481" s="2" t="s">
        <v>49</v>
      </c>
      <c r="AN481" s="2" t="s">
        <v>49</v>
      </c>
      <c r="AO481" s="2" t="s">
        <v>49</v>
      </c>
      <c r="AP481" s="2" t="s">
        <v>49</v>
      </c>
      <c r="AQ481" s="2"/>
      <c r="AR481" s="2"/>
      <c r="AS481" s="2"/>
      <c r="AT481" s="2"/>
      <c r="AU481" s="2"/>
    </row>
    <row r="482" spans="1:47" ht="15" customHeight="1" x14ac:dyDescent="0.25">
      <c r="A482" s="10">
        <v>150038</v>
      </c>
      <c r="B482" s="2"/>
      <c r="C482" s="2"/>
      <c r="D482" s="8">
        <f>VLOOKUP(A482,[1]General!$A:$J,7,0)</f>
        <v>10</v>
      </c>
      <c r="E482" s="4"/>
      <c r="F482" s="6">
        <f t="shared" si="30"/>
        <v>20</v>
      </c>
      <c r="G482" s="6">
        <f t="shared" si="31"/>
        <v>40</v>
      </c>
      <c r="H482" s="6">
        <f t="shared" si="32"/>
        <v>20</v>
      </c>
      <c r="I482" s="6">
        <f t="shared" si="33"/>
        <v>20</v>
      </c>
      <c r="J482" s="8" t="str">
        <f>VLOOKUP($A482,[1]General!$A:$C,2,0)</f>
        <v>Architectural Drawing - Kirby Hall, Northamptonshire 1870</v>
      </c>
      <c r="K482" s="8" t="str">
        <f>VLOOKUP($A482,[1]General!$A:$C,2,0)</f>
        <v>Architectural Drawing - Kirby Hall, Northamptonshire 1870</v>
      </c>
      <c r="L482" s="2"/>
      <c r="M482" s="2"/>
      <c r="N482" s="8" t="str">
        <f>VLOOKUP($A482,[1]General!$A:$I,9,0)</f>
        <v>Excellent but please check images for any age-related marks</v>
      </c>
      <c r="O482" s="2"/>
      <c r="P482" s="2"/>
      <c r="Q482" s="2"/>
      <c r="R482" s="2"/>
      <c r="S482" s="2"/>
      <c r="T482" s="2"/>
      <c r="U482" s="2"/>
      <c r="V482" s="5" t="s">
        <v>68</v>
      </c>
      <c r="W482" s="2"/>
      <c r="X482" s="2"/>
      <c r="Y482" s="2"/>
      <c r="Z482" s="2"/>
      <c r="AA482" s="2"/>
      <c r="AB482" s="2" t="s">
        <v>47</v>
      </c>
      <c r="AC482" s="2"/>
      <c r="AD482" s="2" t="s">
        <v>48</v>
      </c>
      <c r="AE482" s="2"/>
      <c r="AF482" s="2"/>
      <c r="AG482" s="2"/>
      <c r="AH482" s="2" t="s">
        <v>49</v>
      </c>
      <c r="AI482" s="2"/>
      <c r="AJ482" s="2"/>
      <c r="AK482" s="2" t="s">
        <v>49</v>
      </c>
      <c r="AL482" s="2" t="s">
        <v>49</v>
      </c>
      <c r="AM482" s="2" t="s">
        <v>49</v>
      </c>
      <c r="AN482" s="2" t="s">
        <v>49</v>
      </c>
      <c r="AO482" s="2" t="s">
        <v>49</v>
      </c>
      <c r="AP482" s="2" t="s">
        <v>49</v>
      </c>
      <c r="AQ482" s="2"/>
      <c r="AR482" s="2"/>
      <c r="AS482" s="2"/>
      <c r="AT482" s="2"/>
      <c r="AU482" s="2"/>
    </row>
    <row r="483" spans="1:47" ht="15" customHeight="1" x14ac:dyDescent="0.25">
      <c r="A483" s="10">
        <v>150039</v>
      </c>
      <c r="B483" s="2"/>
      <c r="C483" s="2"/>
      <c r="D483" s="8">
        <f>VLOOKUP(A483,[1]General!$A:$J,7,0)</f>
        <v>10</v>
      </c>
      <c r="E483" s="4"/>
      <c r="F483" s="6">
        <f t="shared" si="30"/>
        <v>20</v>
      </c>
      <c r="G483" s="6">
        <f t="shared" si="31"/>
        <v>40</v>
      </c>
      <c r="H483" s="6">
        <f t="shared" si="32"/>
        <v>20</v>
      </c>
      <c r="I483" s="6">
        <f t="shared" si="33"/>
        <v>20</v>
      </c>
      <c r="J483" s="8" t="str">
        <f>VLOOKUP($A483,[1]General!$A:$C,2,0)</f>
        <v>Architectural Drawing - Kirby Hall, Northamptonshire 1870</v>
      </c>
      <c r="K483" s="8" t="str">
        <f>VLOOKUP($A483,[1]General!$A:$C,2,0)</f>
        <v>Architectural Drawing - Kirby Hall, Northamptonshire 1870</v>
      </c>
      <c r="L483" s="2"/>
      <c r="M483" s="2"/>
      <c r="N483" s="8" t="str">
        <f>VLOOKUP($A483,[1]General!$A:$I,9,0)</f>
        <v>Excellent but please check images for any age-related marks</v>
      </c>
      <c r="O483" s="2"/>
      <c r="P483" s="2"/>
      <c r="Q483" s="2"/>
      <c r="R483" s="2"/>
      <c r="S483" s="2"/>
      <c r="T483" s="2"/>
      <c r="U483" s="2"/>
      <c r="V483" s="5" t="s">
        <v>68</v>
      </c>
      <c r="W483" s="2"/>
      <c r="X483" s="2"/>
      <c r="Y483" s="2"/>
      <c r="Z483" s="2"/>
      <c r="AA483" s="2"/>
      <c r="AB483" s="2" t="s">
        <v>47</v>
      </c>
      <c r="AC483" s="2"/>
      <c r="AD483" s="2" t="s">
        <v>48</v>
      </c>
      <c r="AE483" s="2"/>
      <c r="AF483" s="2"/>
      <c r="AG483" s="2"/>
      <c r="AH483" s="2" t="s">
        <v>49</v>
      </c>
      <c r="AI483" s="2"/>
      <c r="AJ483" s="2"/>
      <c r="AK483" s="2" t="s">
        <v>49</v>
      </c>
      <c r="AL483" s="2" t="s">
        <v>49</v>
      </c>
      <c r="AM483" s="2" t="s">
        <v>49</v>
      </c>
      <c r="AN483" s="2" t="s">
        <v>49</v>
      </c>
      <c r="AO483" s="2" t="s">
        <v>49</v>
      </c>
      <c r="AP483" s="2" t="s">
        <v>49</v>
      </c>
      <c r="AQ483" s="2"/>
      <c r="AR483" s="2"/>
      <c r="AS483" s="2"/>
      <c r="AT483" s="2"/>
      <c r="AU483" s="2"/>
    </row>
    <row r="484" spans="1:47" ht="15" customHeight="1" x14ac:dyDescent="0.25">
      <c r="A484" s="10">
        <v>150040</v>
      </c>
      <c r="B484" s="2"/>
      <c r="C484" s="2"/>
      <c r="D484" s="8">
        <f>VLOOKUP(A484,[1]General!$A:$J,7,0)</f>
        <v>10</v>
      </c>
      <c r="E484" s="4"/>
      <c r="F484" s="6">
        <f t="shared" si="30"/>
        <v>20</v>
      </c>
      <c r="G484" s="6">
        <f t="shared" si="31"/>
        <v>40</v>
      </c>
      <c r="H484" s="6">
        <f t="shared" si="32"/>
        <v>20</v>
      </c>
      <c r="I484" s="6">
        <f t="shared" si="33"/>
        <v>20</v>
      </c>
      <c r="J484" s="8" t="str">
        <f>VLOOKUP($A484,[1]General!$A:$C,2,0)</f>
        <v>Architectural Drawing - Kirby Hall, Northamptonshire 1870</v>
      </c>
      <c r="K484" s="8" t="str">
        <f>VLOOKUP($A484,[1]General!$A:$C,2,0)</f>
        <v>Architectural Drawing - Kirby Hall, Northamptonshire 1870</v>
      </c>
      <c r="L484" s="2"/>
      <c r="M484" s="2"/>
      <c r="N484" s="8" t="str">
        <f>VLOOKUP($A484,[1]General!$A:$I,9,0)</f>
        <v>Excellent but please check images for any age-related marks</v>
      </c>
      <c r="O484" s="2"/>
      <c r="P484" s="2"/>
      <c r="Q484" s="2"/>
      <c r="R484" s="2"/>
      <c r="S484" s="2"/>
      <c r="T484" s="2"/>
      <c r="U484" s="2"/>
      <c r="V484" s="5" t="s">
        <v>68</v>
      </c>
      <c r="W484" s="2"/>
      <c r="X484" s="2"/>
      <c r="Y484" s="2"/>
      <c r="Z484" s="2"/>
      <c r="AA484" s="2"/>
      <c r="AB484" s="2" t="s">
        <v>47</v>
      </c>
      <c r="AC484" s="2"/>
      <c r="AD484" s="2" t="s">
        <v>48</v>
      </c>
      <c r="AE484" s="2"/>
      <c r="AF484" s="2"/>
      <c r="AG484" s="2"/>
      <c r="AH484" s="2" t="s">
        <v>49</v>
      </c>
      <c r="AI484" s="2"/>
      <c r="AJ484" s="2"/>
      <c r="AK484" s="2" t="s">
        <v>49</v>
      </c>
      <c r="AL484" s="2" t="s">
        <v>49</v>
      </c>
      <c r="AM484" s="2" t="s">
        <v>49</v>
      </c>
      <c r="AN484" s="2" t="s">
        <v>49</v>
      </c>
      <c r="AO484" s="2" t="s">
        <v>49</v>
      </c>
      <c r="AP484" s="2" t="s">
        <v>49</v>
      </c>
      <c r="AQ484" s="2"/>
      <c r="AR484" s="2"/>
      <c r="AS484" s="2"/>
      <c r="AT484" s="2"/>
      <c r="AU484" s="2"/>
    </row>
    <row r="485" spans="1:47" ht="15" customHeight="1" x14ac:dyDescent="0.25">
      <c r="A485" s="10">
        <v>150041</v>
      </c>
      <c r="B485" s="2"/>
      <c r="C485" s="2"/>
      <c r="D485" s="8">
        <f>VLOOKUP(A485,[1]General!$A:$J,7,0)</f>
        <v>10</v>
      </c>
      <c r="E485" s="4"/>
      <c r="F485" s="6">
        <f t="shared" si="30"/>
        <v>20</v>
      </c>
      <c r="G485" s="6">
        <f t="shared" si="31"/>
        <v>40</v>
      </c>
      <c r="H485" s="6">
        <f t="shared" si="32"/>
        <v>20</v>
      </c>
      <c r="I485" s="6">
        <f t="shared" si="33"/>
        <v>20</v>
      </c>
      <c r="J485" s="8" t="str">
        <f>VLOOKUP($A485,[1]General!$A:$C,2,0)</f>
        <v>Architectural Drawing - Brewers Hall, London 1870</v>
      </c>
      <c r="K485" s="8" t="str">
        <f>VLOOKUP($A485,[1]General!$A:$C,2,0)</f>
        <v>Architectural Drawing - Brewers Hall, London 1870</v>
      </c>
      <c r="L485" s="2"/>
      <c r="M485" s="2"/>
      <c r="N485" s="8" t="str">
        <f>VLOOKUP($A485,[1]General!$A:$I,9,0)</f>
        <v>Excellent but please check images for any age-related marks</v>
      </c>
      <c r="O485" s="2"/>
      <c r="P485" s="2"/>
      <c r="Q485" s="2"/>
      <c r="R485" s="2"/>
      <c r="S485" s="2"/>
      <c r="T485" s="2"/>
      <c r="U485" s="2"/>
      <c r="V485" s="5" t="s">
        <v>68</v>
      </c>
      <c r="W485" s="2"/>
      <c r="X485" s="2"/>
      <c r="Y485" s="2"/>
      <c r="Z485" s="2"/>
      <c r="AA485" s="2"/>
      <c r="AB485" s="2" t="s">
        <v>47</v>
      </c>
      <c r="AC485" s="2"/>
      <c r="AD485" s="2" t="s">
        <v>48</v>
      </c>
      <c r="AE485" s="2"/>
      <c r="AF485" s="2"/>
      <c r="AG485" s="2"/>
      <c r="AH485" s="2" t="s">
        <v>49</v>
      </c>
      <c r="AI485" s="2"/>
      <c r="AJ485" s="2"/>
      <c r="AK485" s="2" t="s">
        <v>49</v>
      </c>
      <c r="AL485" s="2" t="s">
        <v>49</v>
      </c>
      <c r="AM485" s="2" t="s">
        <v>49</v>
      </c>
      <c r="AN485" s="2" t="s">
        <v>49</v>
      </c>
      <c r="AO485" s="2" t="s">
        <v>49</v>
      </c>
      <c r="AP485" s="2" t="s">
        <v>49</v>
      </c>
      <c r="AQ485" s="2"/>
      <c r="AR485" s="2"/>
      <c r="AS485" s="2"/>
      <c r="AT485" s="2"/>
      <c r="AU485" s="2"/>
    </row>
    <row r="486" spans="1:47" ht="15" customHeight="1" x14ac:dyDescent="0.25">
      <c r="A486" s="10">
        <v>150042</v>
      </c>
      <c r="B486" s="2"/>
      <c r="C486" s="2"/>
      <c r="D486" s="8">
        <f>VLOOKUP(A486,[1]General!$A:$J,7,0)</f>
        <v>10</v>
      </c>
      <c r="E486" s="4"/>
      <c r="F486" s="6">
        <f t="shared" si="30"/>
        <v>20</v>
      </c>
      <c r="G486" s="6">
        <f t="shared" si="31"/>
        <v>40</v>
      </c>
      <c r="H486" s="6">
        <f t="shared" si="32"/>
        <v>20</v>
      </c>
      <c r="I486" s="6">
        <f t="shared" si="33"/>
        <v>20</v>
      </c>
      <c r="J486" s="8" t="str">
        <f>VLOOKUP($A486,[1]General!$A:$C,2,0)</f>
        <v>Architectural Drawing - Kirby Hall, Northamptonshire 1870</v>
      </c>
      <c r="K486" s="8" t="str">
        <f>VLOOKUP($A486,[1]General!$A:$C,2,0)</f>
        <v>Architectural Drawing - Kirby Hall, Northamptonshire 1870</v>
      </c>
      <c r="L486" s="2"/>
      <c r="M486" s="2"/>
      <c r="N486" s="8" t="str">
        <f>VLOOKUP($A486,[1]General!$A:$I,9,0)</f>
        <v>Excellent but please check images for any age-related marks</v>
      </c>
      <c r="O486" s="2"/>
      <c r="P486" s="2"/>
      <c r="Q486" s="2"/>
      <c r="R486" s="2"/>
      <c r="S486" s="2"/>
      <c r="T486" s="2"/>
      <c r="U486" s="2"/>
      <c r="V486" s="5" t="s">
        <v>68</v>
      </c>
      <c r="W486" s="2"/>
      <c r="X486" s="2"/>
      <c r="Y486" s="2"/>
      <c r="Z486" s="2"/>
      <c r="AA486" s="2"/>
      <c r="AB486" s="2" t="s">
        <v>47</v>
      </c>
      <c r="AC486" s="2"/>
      <c r="AD486" s="2" t="s">
        <v>48</v>
      </c>
      <c r="AE486" s="2"/>
      <c r="AF486" s="2"/>
      <c r="AG486" s="2"/>
      <c r="AH486" s="2" t="s">
        <v>49</v>
      </c>
      <c r="AI486" s="2"/>
      <c r="AJ486" s="2"/>
      <c r="AK486" s="2" t="s">
        <v>49</v>
      </c>
      <c r="AL486" s="2" t="s">
        <v>49</v>
      </c>
      <c r="AM486" s="2" t="s">
        <v>49</v>
      </c>
      <c r="AN486" s="2" t="s">
        <v>49</v>
      </c>
      <c r="AO486" s="2" t="s">
        <v>49</v>
      </c>
      <c r="AP486" s="2" t="s">
        <v>49</v>
      </c>
      <c r="AQ486" s="2"/>
      <c r="AR486" s="2"/>
      <c r="AS486" s="2"/>
      <c r="AT486" s="2"/>
      <c r="AU486" s="2"/>
    </row>
    <row r="487" spans="1:47" ht="15" customHeight="1" x14ac:dyDescent="0.25">
      <c r="A487" s="10">
        <v>150043</v>
      </c>
      <c r="B487" s="2"/>
      <c r="C487" s="2"/>
      <c r="D487" s="8">
        <f>VLOOKUP(A487,[1]General!$A:$J,7,0)</f>
        <v>10</v>
      </c>
      <c r="E487" s="4"/>
      <c r="F487" s="6">
        <f t="shared" si="30"/>
        <v>20</v>
      </c>
      <c r="G487" s="6">
        <f t="shared" si="31"/>
        <v>40</v>
      </c>
      <c r="H487" s="6">
        <f t="shared" si="32"/>
        <v>20</v>
      </c>
      <c r="I487" s="6">
        <f t="shared" si="33"/>
        <v>20</v>
      </c>
      <c r="J487" s="8" t="str">
        <f>VLOOKUP($A487,[1]General!$A:$C,2,0)</f>
        <v>Architectural Drawing - St James Church, Shere, Surrey 1870</v>
      </c>
      <c r="K487" s="8" t="str">
        <f>VLOOKUP($A487,[1]General!$A:$C,2,0)</f>
        <v>Architectural Drawing - St James Church, Shere, Surrey 1870</v>
      </c>
      <c r="L487" s="2"/>
      <c r="M487" s="2"/>
      <c r="N487" s="8" t="str">
        <f>VLOOKUP($A487,[1]General!$A:$I,9,0)</f>
        <v>Excellent but please check images for any age-related marks</v>
      </c>
      <c r="O487" s="2"/>
      <c r="P487" s="2"/>
      <c r="Q487" s="2"/>
      <c r="R487" s="2"/>
      <c r="S487" s="2"/>
      <c r="T487" s="2"/>
      <c r="U487" s="2"/>
      <c r="V487" s="5" t="s">
        <v>68</v>
      </c>
      <c r="W487" s="2"/>
      <c r="X487" s="2"/>
      <c r="Y487" s="2"/>
      <c r="Z487" s="2"/>
      <c r="AA487" s="2"/>
      <c r="AB487" s="2" t="s">
        <v>47</v>
      </c>
      <c r="AC487" s="2"/>
      <c r="AD487" s="2" t="s">
        <v>48</v>
      </c>
      <c r="AE487" s="2"/>
      <c r="AF487" s="2"/>
      <c r="AG487" s="2"/>
      <c r="AH487" s="2" t="s">
        <v>49</v>
      </c>
      <c r="AI487" s="2"/>
      <c r="AJ487" s="2"/>
      <c r="AK487" s="2" t="s">
        <v>49</v>
      </c>
      <c r="AL487" s="2" t="s">
        <v>49</v>
      </c>
      <c r="AM487" s="2" t="s">
        <v>49</v>
      </c>
      <c r="AN487" s="2" t="s">
        <v>49</v>
      </c>
      <c r="AO487" s="2" t="s">
        <v>49</v>
      </c>
      <c r="AP487" s="2" t="s">
        <v>49</v>
      </c>
      <c r="AQ487" s="2"/>
      <c r="AR487" s="2"/>
      <c r="AS487" s="2"/>
      <c r="AT487" s="2"/>
      <c r="AU487" s="2"/>
    </row>
    <row r="488" spans="1:47" ht="15" customHeight="1" x14ac:dyDescent="0.25">
      <c r="A488" s="10">
        <v>150044</v>
      </c>
      <c r="B488" s="2"/>
      <c r="C488" s="2"/>
      <c r="D488" s="8">
        <f>VLOOKUP(A488,[1]General!$A:$J,7,0)</f>
        <v>10</v>
      </c>
      <c r="E488" s="3"/>
      <c r="F488" s="6">
        <f t="shared" si="30"/>
        <v>20</v>
      </c>
      <c r="G488" s="6">
        <f t="shared" si="31"/>
        <v>40</v>
      </c>
      <c r="H488" s="6">
        <f t="shared" si="32"/>
        <v>20</v>
      </c>
      <c r="I488" s="6">
        <f t="shared" si="33"/>
        <v>20</v>
      </c>
      <c r="J488" s="8" t="str">
        <f>VLOOKUP($A488,[1]General!$A:$C,2,0)</f>
        <v>Architectural Drawing - St James Church, Shere, Surrey 1870</v>
      </c>
      <c r="K488" s="8" t="str">
        <f>VLOOKUP($A488,[1]General!$A:$C,2,0)</f>
        <v>Architectural Drawing - St James Church, Shere, Surrey 1870</v>
      </c>
      <c r="L488" s="2"/>
      <c r="M488" s="2"/>
      <c r="N488" s="8" t="str">
        <f>VLOOKUP($A488,[1]General!$A:$I,9,0)</f>
        <v>Excellent but please check images for any age-related marks</v>
      </c>
      <c r="O488" s="2"/>
      <c r="P488" s="2"/>
      <c r="Q488" s="2"/>
      <c r="R488" s="2"/>
      <c r="S488" s="2"/>
      <c r="T488" s="2"/>
      <c r="U488" s="2"/>
      <c r="V488" s="5" t="s">
        <v>68</v>
      </c>
      <c r="W488" s="2"/>
      <c r="X488" s="2"/>
      <c r="Y488" s="2"/>
      <c r="Z488" s="2"/>
      <c r="AA488" s="2"/>
      <c r="AB488" s="2" t="s">
        <v>47</v>
      </c>
      <c r="AC488" s="2"/>
      <c r="AD488" s="2" t="s">
        <v>48</v>
      </c>
      <c r="AE488" s="2"/>
      <c r="AF488" s="2"/>
      <c r="AG488" s="2"/>
      <c r="AH488" s="2" t="s">
        <v>49</v>
      </c>
      <c r="AI488" s="2"/>
      <c r="AJ488" s="2"/>
      <c r="AK488" s="2" t="s">
        <v>49</v>
      </c>
      <c r="AL488" s="2" t="s">
        <v>49</v>
      </c>
      <c r="AM488" s="2" t="s">
        <v>49</v>
      </c>
      <c r="AN488" s="2" t="s">
        <v>49</v>
      </c>
      <c r="AO488" s="2" t="s">
        <v>49</v>
      </c>
      <c r="AP488" s="2" t="s">
        <v>49</v>
      </c>
      <c r="AQ488" s="2"/>
      <c r="AR488" s="2"/>
      <c r="AS488" s="2"/>
      <c r="AT488" s="2"/>
      <c r="AU488" s="2"/>
    </row>
    <row r="489" spans="1:47" ht="15" customHeight="1" x14ac:dyDescent="0.25">
      <c r="A489" s="10">
        <v>150045</v>
      </c>
      <c r="B489" s="2"/>
      <c r="C489" s="2"/>
      <c r="D489" s="8">
        <f>VLOOKUP(A489,[1]General!$A:$J,7,0)</f>
        <v>10</v>
      </c>
      <c r="E489" s="3"/>
      <c r="F489" s="6">
        <f t="shared" si="30"/>
        <v>20</v>
      </c>
      <c r="G489" s="6">
        <f t="shared" si="31"/>
        <v>40</v>
      </c>
      <c r="H489" s="6">
        <f t="shared" si="32"/>
        <v>20</v>
      </c>
      <c r="I489" s="6">
        <f t="shared" si="33"/>
        <v>20</v>
      </c>
      <c r="J489" s="8" t="str">
        <f>VLOOKUP($A489,[1]General!$A:$C,2,0)</f>
        <v>Architectural Drawing - St James Church, Shere, Surrey 1870</v>
      </c>
      <c r="K489" s="8" t="str">
        <f>VLOOKUP($A489,[1]General!$A:$C,2,0)</f>
        <v>Architectural Drawing - St James Church, Shere, Surrey 1870</v>
      </c>
      <c r="L489" s="2"/>
      <c r="M489" s="2"/>
      <c r="N489" s="8" t="str">
        <f>VLOOKUP($A489,[1]General!$A:$I,9,0)</f>
        <v>Excellent but please check images for any age-related marks</v>
      </c>
      <c r="O489" s="2"/>
      <c r="P489" s="2"/>
      <c r="Q489" s="2"/>
      <c r="R489" s="2"/>
      <c r="S489" s="2"/>
      <c r="T489" s="2"/>
      <c r="U489" s="2"/>
      <c r="V489" s="5" t="s">
        <v>68</v>
      </c>
      <c r="W489" s="2"/>
      <c r="X489" s="2"/>
      <c r="Y489" s="2"/>
      <c r="Z489" s="2"/>
      <c r="AA489" s="2"/>
      <c r="AB489" s="2" t="s">
        <v>47</v>
      </c>
      <c r="AC489" s="2"/>
      <c r="AD489" s="2" t="s">
        <v>48</v>
      </c>
      <c r="AE489" s="2"/>
      <c r="AF489" s="2"/>
      <c r="AG489" s="2"/>
      <c r="AH489" s="2" t="s">
        <v>49</v>
      </c>
      <c r="AI489" s="2"/>
      <c r="AJ489" s="2"/>
      <c r="AK489" s="2" t="s">
        <v>49</v>
      </c>
      <c r="AL489" s="2" t="s">
        <v>49</v>
      </c>
      <c r="AM489" s="2" t="s">
        <v>49</v>
      </c>
      <c r="AN489" s="2" t="s">
        <v>49</v>
      </c>
      <c r="AO489" s="2" t="s">
        <v>49</v>
      </c>
      <c r="AP489" s="2" t="s">
        <v>49</v>
      </c>
      <c r="AQ489" s="2"/>
      <c r="AR489" s="2"/>
      <c r="AS489" s="2"/>
      <c r="AT489" s="2"/>
      <c r="AU489" s="2"/>
    </row>
    <row r="490" spans="1:47" ht="15" customHeight="1" x14ac:dyDescent="0.25">
      <c r="A490" s="10">
        <v>150046</v>
      </c>
      <c r="B490" s="2"/>
      <c r="C490" s="2"/>
      <c r="D490" s="8">
        <f>VLOOKUP(A490,[1]General!$A:$J,7,0)</f>
        <v>10</v>
      </c>
      <c r="E490" s="3"/>
      <c r="F490" s="6">
        <f t="shared" si="30"/>
        <v>20</v>
      </c>
      <c r="G490" s="6">
        <f t="shared" si="31"/>
        <v>40</v>
      </c>
      <c r="H490" s="6">
        <f t="shared" si="32"/>
        <v>20</v>
      </c>
      <c r="I490" s="6">
        <f t="shared" si="33"/>
        <v>20</v>
      </c>
      <c r="J490" s="8" t="str">
        <f>VLOOKUP($A490,[1]General!$A:$C,2,0)</f>
        <v>Architectural Drawing - Brewers Hall, London 1870</v>
      </c>
      <c r="K490" s="8" t="str">
        <f>VLOOKUP($A490,[1]General!$A:$C,2,0)</f>
        <v>Architectural Drawing - Brewers Hall, London 1870</v>
      </c>
      <c r="L490" s="2"/>
      <c r="M490" s="2"/>
      <c r="N490" s="8" t="str">
        <f>VLOOKUP($A490,[1]General!$A:$I,9,0)</f>
        <v>Excellent but please check images for any age-related marks</v>
      </c>
      <c r="O490" s="2"/>
      <c r="P490" s="2"/>
      <c r="Q490" s="2"/>
      <c r="R490" s="2"/>
      <c r="S490" s="2"/>
      <c r="T490" s="2"/>
      <c r="U490" s="2"/>
      <c r="V490" s="5" t="s">
        <v>67</v>
      </c>
      <c r="W490" s="2"/>
      <c r="X490" s="2"/>
      <c r="Y490" s="2"/>
      <c r="Z490" s="2"/>
      <c r="AA490" s="2"/>
      <c r="AB490" s="2" t="s">
        <v>47</v>
      </c>
      <c r="AC490" s="2"/>
      <c r="AD490" s="2" t="s">
        <v>48</v>
      </c>
      <c r="AE490" s="2"/>
      <c r="AF490" s="2"/>
      <c r="AG490" s="2"/>
      <c r="AH490" s="2" t="s">
        <v>49</v>
      </c>
      <c r="AI490" s="2"/>
      <c r="AJ490" s="2"/>
      <c r="AK490" s="2" t="s">
        <v>49</v>
      </c>
      <c r="AL490" s="2" t="s">
        <v>49</v>
      </c>
      <c r="AM490" s="2" t="s">
        <v>49</v>
      </c>
      <c r="AN490" s="2" t="s">
        <v>49</v>
      </c>
      <c r="AO490" s="2" t="s">
        <v>49</v>
      </c>
      <c r="AP490" s="2" t="s">
        <v>49</v>
      </c>
      <c r="AQ490" s="2"/>
      <c r="AR490" s="2"/>
      <c r="AS490" s="2"/>
      <c r="AT490" s="2"/>
      <c r="AU490" s="2"/>
    </row>
    <row r="491" spans="1:47" ht="15" customHeight="1" x14ac:dyDescent="0.25">
      <c r="A491" s="10">
        <v>150047</v>
      </c>
      <c r="B491" s="2"/>
      <c r="C491" s="2"/>
      <c r="D491" s="8">
        <f>VLOOKUP(A491,[1]General!$A:$J,7,0)</f>
        <v>10</v>
      </c>
      <c r="E491" s="3"/>
      <c r="F491" s="6">
        <f t="shared" si="30"/>
        <v>20</v>
      </c>
      <c r="G491" s="6">
        <f t="shared" si="31"/>
        <v>40</v>
      </c>
      <c r="H491" s="6">
        <f t="shared" si="32"/>
        <v>20</v>
      </c>
      <c r="I491" s="6">
        <f t="shared" si="33"/>
        <v>20</v>
      </c>
      <c r="J491" s="8" t="str">
        <f>VLOOKUP($A491,[1]General!$A:$C,2,0)</f>
        <v>Architectural Drawing - St James Church, Shere, Surrey 1870</v>
      </c>
      <c r="K491" s="8" t="str">
        <f>VLOOKUP($A491,[1]General!$A:$C,2,0)</f>
        <v>Architectural Drawing - St James Church, Shere, Surrey 1870</v>
      </c>
      <c r="L491" s="2"/>
      <c r="M491" s="2"/>
      <c r="N491" s="8" t="str">
        <f>VLOOKUP($A491,[1]General!$A:$I,9,0)</f>
        <v>Excellent but please check images for any age-related marks</v>
      </c>
      <c r="O491" s="2"/>
      <c r="P491" s="2"/>
      <c r="Q491" s="2"/>
      <c r="R491" s="2"/>
      <c r="S491" s="2"/>
      <c r="T491" s="2"/>
      <c r="U491" s="2"/>
      <c r="V491" s="5" t="s">
        <v>69</v>
      </c>
      <c r="W491" s="2"/>
      <c r="X491" s="2"/>
      <c r="Y491" s="2"/>
      <c r="Z491" s="2"/>
      <c r="AA491" s="2"/>
      <c r="AB491" s="2" t="s">
        <v>47</v>
      </c>
      <c r="AC491" s="2"/>
      <c r="AD491" s="2" t="s">
        <v>48</v>
      </c>
      <c r="AE491" s="2"/>
      <c r="AF491" s="2"/>
      <c r="AG491" s="2"/>
      <c r="AH491" s="2" t="s">
        <v>49</v>
      </c>
      <c r="AI491" s="2"/>
      <c r="AJ491" s="2"/>
      <c r="AK491" s="2" t="s">
        <v>49</v>
      </c>
      <c r="AL491" s="2" t="s">
        <v>49</v>
      </c>
      <c r="AM491" s="2" t="s">
        <v>49</v>
      </c>
      <c r="AN491" s="2" t="s">
        <v>49</v>
      </c>
      <c r="AO491" s="2" t="s">
        <v>49</v>
      </c>
      <c r="AP491" s="2" t="s">
        <v>49</v>
      </c>
      <c r="AQ491" s="2"/>
      <c r="AR491" s="2"/>
      <c r="AS491" s="2"/>
      <c r="AT491" s="2"/>
      <c r="AU491" s="2"/>
    </row>
    <row r="492" spans="1:47" ht="15" customHeight="1" x14ac:dyDescent="0.25">
      <c r="A492" s="10">
        <v>150048</v>
      </c>
      <c r="B492" s="2"/>
      <c r="C492" s="2"/>
      <c r="D492" s="8">
        <f>VLOOKUP(A492,[1]General!$A:$J,7,0)</f>
        <v>10</v>
      </c>
      <c r="E492" s="3"/>
      <c r="F492" s="6">
        <f t="shared" si="30"/>
        <v>20</v>
      </c>
      <c r="G492" s="6">
        <f t="shared" si="31"/>
        <v>40</v>
      </c>
      <c r="H492" s="6">
        <f t="shared" si="32"/>
        <v>20</v>
      </c>
      <c r="I492" s="6">
        <f t="shared" si="33"/>
        <v>20</v>
      </c>
      <c r="J492" s="8" t="str">
        <f>VLOOKUP($A492,[1]General!$A:$C,2,0)</f>
        <v>Architectural Drawing - Brewers Hall, London 1870</v>
      </c>
      <c r="K492" s="8" t="str">
        <f>VLOOKUP($A492,[1]General!$A:$C,2,0)</f>
        <v>Architectural Drawing - Brewers Hall, London 1870</v>
      </c>
      <c r="L492" s="2"/>
      <c r="M492" s="2"/>
      <c r="N492" s="8" t="str">
        <f>VLOOKUP($A492,[1]General!$A:$I,9,0)</f>
        <v>Excellent but please check images for any age-related marks</v>
      </c>
      <c r="O492" s="2"/>
      <c r="P492" s="2"/>
      <c r="Q492" s="2"/>
      <c r="R492" s="2"/>
      <c r="S492" s="2"/>
      <c r="T492" s="2"/>
      <c r="U492" s="2"/>
      <c r="V492" s="5" t="s">
        <v>67</v>
      </c>
      <c r="W492" s="2"/>
      <c r="X492" s="2"/>
      <c r="Y492" s="2"/>
      <c r="Z492" s="2"/>
      <c r="AA492" s="2"/>
      <c r="AB492" s="2" t="s">
        <v>47</v>
      </c>
      <c r="AC492" s="2"/>
      <c r="AD492" s="2" t="s">
        <v>48</v>
      </c>
      <c r="AE492" s="2"/>
      <c r="AF492" s="2"/>
      <c r="AG492" s="2"/>
      <c r="AH492" s="2" t="s">
        <v>49</v>
      </c>
      <c r="AI492" s="2"/>
      <c r="AJ492" s="2"/>
      <c r="AK492" s="2" t="s">
        <v>49</v>
      </c>
      <c r="AL492" s="2" t="s">
        <v>49</v>
      </c>
      <c r="AM492" s="2" t="s">
        <v>49</v>
      </c>
      <c r="AN492" s="2" t="s">
        <v>49</v>
      </c>
      <c r="AO492" s="2" t="s">
        <v>49</v>
      </c>
      <c r="AP492" s="2" t="s">
        <v>49</v>
      </c>
      <c r="AQ492" s="2"/>
      <c r="AR492" s="2"/>
      <c r="AS492" s="2"/>
      <c r="AT492" s="2"/>
      <c r="AU492" s="2"/>
    </row>
    <row r="493" spans="1:47" ht="15" customHeight="1" x14ac:dyDescent="0.25">
      <c r="A493" s="10">
        <v>150088</v>
      </c>
      <c r="B493" s="2"/>
      <c r="C493" s="2"/>
      <c r="D493" s="8">
        <f>VLOOKUP(A493,[1]General!$A:$J,7,0)</f>
        <v>5</v>
      </c>
      <c r="E493" s="3"/>
      <c r="F493" s="6">
        <f t="shared" si="30"/>
        <v>10</v>
      </c>
      <c r="G493" s="6">
        <f t="shared" si="31"/>
        <v>20</v>
      </c>
      <c r="H493" s="6">
        <f t="shared" si="32"/>
        <v>10</v>
      </c>
      <c r="I493" s="6">
        <f t="shared" si="33"/>
        <v>10</v>
      </c>
      <c r="J493" s="8" t="str">
        <f>VLOOKUP($A493,[1]General!$A:$C,2,0)</f>
        <v>James Gibbs - Architectural Drawing 1753</v>
      </c>
      <c r="K493" s="8" t="str">
        <f>VLOOKUP($A493,[1]General!$A:$C,2,0)</f>
        <v>James Gibbs - Architectural Drawing 1753</v>
      </c>
      <c r="L493" s="2"/>
      <c r="M493" s="2"/>
      <c r="N493" s="8" t="str">
        <f>VLOOKUP($A493,[1]General!$A:$I,9,0)</f>
        <v>Good with occasional age-related marks - please check image carefully.</v>
      </c>
      <c r="O493" s="2"/>
      <c r="P493" s="2"/>
      <c r="Q493" s="2"/>
      <c r="R493" s="2"/>
      <c r="S493" s="2"/>
      <c r="T493" s="2"/>
      <c r="U493" s="2"/>
      <c r="V493" s="5" t="s">
        <v>67</v>
      </c>
      <c r="W493" s="2"/>
      <c r="X493" s="2"/>
      <c r="Y493" s="2"/>
      <c r="Z493" s="2"/>
      <c r="AA493" s="2"/>
      <c r="AB493" s="2" t="s">
        <v>47</v>
      </c>
      <c r="AC493" s="2"/>
      <c r="AD493" s="2" t="s">
        <v>48</v>
      </c>
      <c r="AE493" s="2"/>
      <c r="AF493" s="2"/>
      <c r="AG493" s="2"/>
      <c r="AH493" s="2" t="s">
        <v>49</v>
      </c>
      <c r="AI493" s="2"/>
      <c r="AJ493" s="2"/>
      <c r="AK493" s="2" t="s">
        <v>49</v>
      </c>
      <c r="AL493" s="2" t="s">
        <v>49</v>
      </c>
      <c r="AM493" s="2" t="s">
        <v>49</v>
      </c>
      <c r="AN493" s="2" t="s">
        <v>49</v>
      </c>
      <c r="AO493" s="2" t="s">
        <v>49</v>
      </c>
      <c r="AP493" s="2" t="s">
        <v>49</v>
      </c>
      <c r="AQ493" s="2"/>
      <c r="AR493" s="2"/>
      <c r="AS493" s="2"/>
      <c r="AT493" s="2"/>
      <c r="AU493" s="2"/>
    </row>
    <row r="494" spans="1:47" ht="15" customHeight="1" x14ac:dyDescent="0.25">
      <c r="A494" s="10">
        <v>150089</v>
      </c>
      <c r="B494" s="2"/>
      <c r="C494" s="2"/>
      <c r="D494" s="8">
        <f>VLOOKUP(A494,[1]General!$A:$J,7,0)</f>
        <v>5</v>
      </c>
      <c r="E494" s="3"/>
      <c r="F494" s="6">
        <f t="shared" si="30"/>
        <v>10</v>
      </c>
      <c r="G494" s="6">
        <f t="shared" si="31"/>
        <v>20</v>
      </c>
      <c r="H494" s="6">
        <f t="shared" si="32"/>
        <v>10</v>
      </c>
      <c r="I494" s="6">
        <f t="shared" si="33"/>
        <v>10</v>
      </c>
      <c r="J494" s="8" t="str">
        <f>VLOOKUP($A494,[1]General!$A:$C,2,0)</f>
        <v>James Gibbs - Architectural Drawing 1753</v>
      </c>
      <c r="K494" s="8" t="str">
        <f>VLOOKUP($A494,[1]General!$A:$C,2,0)</f>
        <v>James Gibbs - Architectural Drawing 1753</v>
      </c>
      <c r="L494" s="2"/>
      <c r="M494" s="2"/>
      <c r="N494" s="8" t="str">
        <f>VLOOKUP($A494,[1]General!$A:$I,9,0)</f>
        <v>Good with occasional age-related marks - please check image carefully.</v>
      </c>
      <c r="O494" s="2"/>
      <c r="P494" s="2"/>
      <c r="Q494" s="2"/>
      <c r="R494" s="2"/>
      <c r="S494" s="2"/>
      <c r="T494" s="2"/>
      <c r="U494" s="2"/>
      <c r="V494" s="5" t="s">
        <v>70</v>
      </c>
      <c r="W494" s="2"/>
      <c r="X494" s="2"/>
      <c r="Y494" s="2"/>
      <c r="Z494" s="2"/>
      <c r="AA494" s="2"/>
      <c r="AB494" s="2" t="s">
        <v>47</v>
      </c>
      <c r="AC494" s="2"/>
      <c r="AD494" s="2" t="s">
        <v>48</v>
      </c>
      <c r="AE494" s="2"/>
      <c r="AF494" s="2"/>
      <c r="AG494" s="2"/>
      <c r="AH494" s="2" t="s">
        <v>49</v>
      </c>
      <c r="AI494" s="2"/>
      <c r="AJ494" s="2"/>
      <c r="AK494" s="2" t="s">
        <v>49</v>
      </c>
      <c r="AL494" s="2" t="s">
        <v>49</v>
      </c>
      <c r="AM494" s="2" t="s">
        <v>49</v>
      </c>
      <c r="AN494" s="2" t="s">
        <v>49</v>
      </c>
      <c r="AO494" s="2" t="s">
        <v>49</v>
      </c>
      <c r="AP494" s="2" t="s">
        <v>49</v>
      </c>
      <c r="AQ494" s="2"/>
      <c r="AR494" s="2"/>
      <c r="AS494" s="2"/>
      <c r="AT494" s="2"/>
      <c r="AU494" s="2"/>
    </row>
    <row r="495" spans="1:47" ht="15" customHeight="1" x14ac:dyDescent="0.25">
      <c r="A495" s="10">
        <v>150093</v>
      </c>
      <c r="B495" s="2"/>
      <c r="C495" s="2"/>
      <c r="D495" s="8">
        <f>VLOOKUP(A495,[1]General!$A:$J,7,0)</f>
        <v>5</v>
      </c>
      <c r="E495" s="3"/>
      <c r="F495" s="6">
        <f t="shared" si="30"/>
        <v>10</v>
      </c>
      <c r="G495" s="6">
        <f t="shared" si="31"/>
        <v>20</v>
      </c>
      <c r="H495" s="6">
        <f t="shared" si="32"/>
        <v>10</v>
      </c>
      <c r="I495" s="6">
        <f t="shared" si="33"/>
        <v>10</v>
      </c>
      <c r="J495" s="8" t="str">
        <f>VLOOKUP($A495,[1]General!$A:$C,2,0)</f>
        <v>James Gibbs - Architectural Drawing 1753</v>
      </c>
      <c r="K495" s="8" t="str">
        <f>VLOOKUP($A495,[1]General!$A:$C,2,0)</f>
        <v>James Gibbs - Architectural Drawing 1753</v>
      </c>
      <c r="L495" s="2"/>
      <c r="M495" s="2"/>
      <c r="N495" s="8" t="str">
        <f>VLOOKUP($A495,[1]General!$A:$I,9,0)</f>
        <v>Good with occasional age-related marks - please check image carefully.</v>
      </c>
      <c r="O495" s="2"/>
      <c r="P495" s="2"/>
      <c r="Q495" s="2"/>
      <c r="R495" s="2"/>
      <c r="S495" s="2"/>
      <c r="T495" s="2"/>
      <c r="U495" s="2"/>
      <c r="V495" s="5" t="s">
        <v>70</v>
      </c>
      <c r="W495" s="2"/>
      <c r="X495" s="2"/>
      <c r="Y495" s="2"/>
      <c r="Z495" s="2"/>
      <c r="AA495" s="2"/>
      <c r="AB495" s="2" t="s">
        <v>47</v>
      </c>
      <c r="AC495" s="2"/>
      <c r="AD495" s="2" t="s">
        <v>48</v>
      </c>
      <c r="AE495" s="2"/>
      <c r="AF495" s="2"/>
      <c r="AG495" s="2"/>
      <c r="AH495" s="2" t="s">
        <v>49</v>
      </c>
      <c r="AI495" s="2"/>
      <c r="AJ495" s="2"/>
      <c r="AK495" s="2" t="s">
        <v>49</v>
      </c>
      <c r="AL495" s="2" t="s">
        <v>49</v>
      </c>
      <c r="AM495" s="2" t="s">
        <v>49</v>
      </c>
      <c r="AN495" s="2" t="s">
        <v>49</v>
      </c>
      <c r="AO495" s="2" t="s">
        <v>49</v>
      </c>
      <c r="AP495" s="2" t="s">
        <v>49</v>
      </c>
      <c r="AQ495" s="2"/>
      <c r="AR495" s="2"/>
      <c r="AS495" s="2"/>
      <c r="AT495" s="2"/>
      <c r="AU495" s="2"/>
    </row>
    <row r="496" spans="1:47" ht="15" customHeight="1" x14ac:dyDescent="0.25">
      <c r="A496" s="10">
        <v>150094</v>
      </c>
      <c r="B496" s="2"/>
      <c r="C496" s="2"/>
      <c r="D496" s="8">
        <f>VLOOKUP(A496,[1]General!$A:$J,7,0)</f>
        <v>5</v>
      </c>
      <c r="E496" s="3"/>
      <c r="F496" s="6">
        <f t="shared" si="30"/>
        <v>10</v>
      </c>
      <c r="G496" s="6">
        <f t="shared" si="31"/>
        <v>20</v>
      </c>
      <c r="H496" s="6">
        <f t="shared" si="32"/>
        <v>10</v>
      </c>
      <c r="I496" s="6">
        <f t="shared" si="33"/>
        <v>10</v>
      </c>
      <c r="J496" s="8" t="str">
        <f>VLOOKUP($A496,[1]General!$A:$C,2,0)</f>
        <v>James Gibbs - Architectural Drawing 1753</v>
      </c>
      <c r="K496" s="8" t="str">
        <f>VLOOKUP($A496,[1]General!$A:$C,2,0)</f>
        <v>James Gibbs - Architectural Drawing 1753</v>
      </c>
      <c r="L496" s="2"/>
      <c r="M496" s="2"/>
      <c r="N496" s="8" t="str">
        <f>VLOOKUP($A496,[1]General!$A:$I,9,0)</f>
        <v>Good with occasional age-related marks - please check image carefully.</v>
      </c>
      <c r="O496" s="2"/>
      <c r="P496" s="2"/>
      <c r="Q496" s="2"/>
      <c r="R496" s="2"/>
      <c r="S496" s="2"/>
      <c r="T496" s="2"/>
      <c r="U496" s="2"/>
      <c r="V496" s="5" t="s">
        <v>70</v>
      </c>
      <c r="W496" s="2"/>
      <c r="X496" s="2"/>
      <c r="Y496" s="2"/>
      <c r="Z496" s="2"/>
      <c r="AA496" s="2"/>
      <c r="AB496" s="2" t="s">
        <v>47</v>
      </c>
      <c r="AC496" s="2"/>
      <c r="AD496" s="2" t="s">
        <v>48</v>
      </c>
      <c r="AE496" s="2"/>
      <c r="AF496" s="2"/>
      <c r="AG496" s="2"/>
      <c r="AH496" s="2" t="s">
        <v>49</v>
      </c>
      <c r="AI496" s="2"/>
      <c r="AJ496" s="2"/>
      <c r="AK496" s="2" t="s">
        <v>49</v>
      </c>
      <c r="AL496" s="2" t="s">
        <v>49</v>
      </c>
      <c r="AM496" s="2" t="s">
        <v>49</v>
      </c>
      <c r="AN496" s="2" t="s">
        <v>49</v>
      </c>
      <c r="AO496" s="2" t="s">
        <v>49</v>
      </c>
      <c r="AP496" s="2" t="s">
        <v>49</v>
      </c>
      <c r="AQ496" s="2"/>
      <c r="AR496" s="2"/>
      <c r="AS496" s="2"/>
      <c r="AT496" s="2"/>
      <c r="AU496" s="2"/>
    </row>
    <row r="497" spans="1:47" ht="15" customHeight="1" x14ac:dyDescent="0.25">
      <c r="A497" s="10">
        <v>150095</v>
      </c>
      <c r="B497" s="2"/>
      <c r="C497" s="2"/>
      <c r="D497" s="8">
        <f>VLOOKUP(A497,[1]General!$A:$J,7,0)</f>
        <v>5</v>
      </c>
      <c r="E497" s="3"/>
      <c r="F497" s="6">
        <f t="shared" si="30"/>
        <v>10</v>
      </c>
      <c r="G497" s="6">
        <f t="shared" si="31"/>
        <v>20</v>
      </c>
      <c r="H497" s="6">
        <f t="shared" si="32"/>
        <v>10</v>
      </c>
      <c r="I497" s="6">
        <f t="shared" si="33"/>
        <v>10</v>
      </c>
      <c r="J497" s="8" t="str">
        <f>VLOOKUP($A497,[1]General!$A:$C,2,0)</f>
        <v>James Gibbs - Architectural Drawing 1753</v>
      </c>
      <c r="K497" s="8" t="str">
        <f>VLOOKUP($A497,[1]General!$A:$C,2,0)</f>
        <v>James Gibbs - Architectural Drawing 1753</v>
      </c>
      <c r="L497" s="2"/>
      <c r="M497" s="2"/>
      <c r="N497" s="8" t="str">
        <f>VLOOKUP($A497,[1]General!$A:$I,9,0)</f>
        <v>Good with occasional age-related marks - please check image carefully.</v>
      </c>
      <c r="O497" s="2"/>
      <c r="P497" s="2"/>
      <c r="Q497" s="2"/>
      <c r="R497" s="2"/>
      <c r="S497" s="2"/>
      <c r="T497" s="2"/>
      <c r="U497" s="2"/>
      <c r="V497" s="5" t="s">
        <v>70</v>
      </c>
      <c r="W497" s="2"/>
      <c r="X497" s="2"/>
      <c r="Y497" s="2"/>
      <c r="Z497" s="2"/>
      <c r="AA497" s="2"/>
      <c r="AB497" s="2" t="s">
        <v>47</v>
      </c>
      <c r="AC497" s="2"/>
      <c r="AD497" s="2" t="s">
        <v>48</v>
      </c>
      <c r="AE497" s="2"/>
      <c r="AF497" s="2"/>
      <c r="AG497" s="2"/>
      <c r="AH497" s="2" t="s">
        <v>49</v>
      </c>
      <c r="AI497" s="2"/>
      <c r="AJ497" s="2"/>
      <c r="AK497" s="2" t="s">
        <v>49</v>
      </c>
      <c r="AL497" s="2" t="s">
        <v>49</v>
      </c>
      <c r="AM497" s="2" t="s">
        <v>49</v>
      </c>
      <c r="AN497" s="2" t="s">
        <v>49</v>
      </c>
      <c r="AO497" s="2" t="s">
        <v>49</v>
      </c>
      <c r="AP497" s="2" t="s">
        <v>49</v>
      </c>
      <c r="AQ497" s="2"/>
      <c r="AR497" s="2"/>
      <c r="AS497" s="2"/>
      <c r="AT497" s="2"/>
      <c r="AU497" s="2"/>
    </row>
    <row r="498" spans="1:47" ht="15" customHeight="1" x14ac:dyDescent="0.25">
      <c r="A498" s="10">
        <v>150096</v>
      </c>
      <c r="B498" s="2"/>
      <c r="C498" s="2"/>
      <c r="D498" s="8">
        <f>VLOOKUP(A498,[1]General!$A:$J,7,0)</f>
        <v>5</v>
      </c>
      <c r="E498" s="3"/>
      <c r="F498" s="6">
        <f t="shared" si="30"/>
        <v>10</v>
      </c>
      <c r="G498" s="6">
        <f t="shared" si="31"/>
        <v>20</v>
      </c>
      <c r="H498" s="6">
        <f t="shared" si="32"/>
        <v>10</v>
      </c>
      <c r="I498" s="6">
        <f t="shared" si="33"/>
        <v>10</v>
      </c>
      <c r="J498" s="8" t="str">
        <f>VLOOKUP($A498,[1]General!$A:$C,2,0)</f>
        <v>James Gibbs - Architectural Drawing 1753</v>
      </c>
      <c r="K498" s="8" t="str">
        <f>VLOOKUP($A498,[1]General!$A:$C,2,0)</f>
        <v>James Gibbs - Architectural Drawing 1753</v>
      </c>
      <c r="L498" s="2"/>
      <c r="M498" s="2"/>
      <c r="N498" s="8" t="str">
        <f>VLOOKUP($A498,[1]General!$A:$I,9,0)</f>
        <v>Good with occasional age-related marks - please check image carefully.</v>
      </c>
      <c r="O498" s="2"/>
      <c r="P498" s="2"/>
      <c r="Q498" s="2"/>
      <c r="R498" s="2"/>
      <c r="S498" s="2"/>
      <c r="T498" s="2"/>
      <c r="U498" s="2"/>
      <c r="V498" s="5" t="s">
        <v>70</v>
      </c>
      <c r="W498" s="2"/>
      <c r="X498" s="2"/>
      <c r="Y498" s="2"/>
      <c r="Z498" s="2"/>
      <c r="AA498" s="2"/>
      <c r="AB498" s="2" t="s">
        <v>47</v>
      </c>
      <c r="AC498" s="2"/>
      <c r="AD498" s="2" t="s">
        <v>48</v>
      </c>
      <c r="AE498" s="2"/>
      <c r="AF498" s="2"/>
      <c r="AG498" s="2"/>
      <c r="AH498" s="2" t="s">
        <v>49</v>
      </c>
      <c r="AI498" s="2"/>
      <c r="AJ498" s="2"/>
      <c r="AK498" s="2" t="s">
        <v>49</v>
      </c>
      <c r="AL498" s="2" t="s">
        <v>49</v>
      </c>
      <c r="AM498" s="2" t="s">
        <v>49</v>
      </c>
      <c r="AN498" s="2" t="s">
        <v>49</v>
      </c>
      <c r="AO498" s="2" t="s">
        <v>49</v>
      </c>
      <c r="AP498" s="2" t="s">
        <v>49</v>
      </c>
      <c r="AQ498" s="2"/>
      <c r="AR498" s="2"/>
      <c r="AS498" s="2"/>
      <c r="AT498" s="2"/>
      <c r="AU498" s="2"/>
    </row>
    <row r="499" spans="1:47" ht="15" customHeight="1" x14ac:dyDescent="0.25">
      <c r="A499" s="10">
        <v>150110</v>
      </c>
      <c r="B499" s="2"/>
      <c r="C499" s="2"/>
      <c r="D499" s="8">
        <f>VLOOKUP(A499,[1]General!$A:$J,7,0)</f>
        <v>30</v>
      </c>
      <c r="E499" s="3"/>
      <c r="F499" s="6">
        <f t="shared" si="30"/>
        <v>60</v>
      </c>
      <c r="G499" s="6">
        <f t="shared" si="31"/>
        <v>120</v>
      </c>
      <c r="H499" s="6">
        <f t="shared" si="32"/>
        <v>60</v>
      </c>
      <c r="I499" s="6">
        <f t="shared" si="33"/>
        <v>60</v>
      </c>
      <c r="J499" s="8" t="str">
        <f>VLOOKUP($A499,[1]General!$A:$C,2,0)</f>
        <v>John Fulleylove 1897 - Etching of Messene on Ithome</v>
      </c>
      <c r="K499" s="8" t="str">
        <f>VLOOKUP($A499,[1]General!$A:$C,2,0)</f>
        <v>John Fulleylove 1897 - Etching of Messene on Ithome</v>
      </c>
      <c r="L499" s="2"/>
      <c r="M499" s="2"/>
      <c r="N499" s="8" t="str">
        <f>VLOOKUP($A499,[1]General!$A:$I,9,0)</f>
        <v>Excellent but please check images for any age-related marks</v>
      </c>
      <c r="O499" s="2"/>
      <c r="P499" s="2"/>
      <c r="Q499" s="2"/>
      <c r="R499" s="2"/>
      <c r="S499" s="2"/>
      <c r="T499" s="2"/>
      <c r="U499" s="2"/>
      <c r="V499" s="5" t="s">
        <v>70</v>
      </c>
      <c r="W499" s="2"/>
      <c r="X499" s="2"/>
      <c r="Y499" s="2"/>
      <c r="Z499" s="2"/>
      <c r="AA499" s="2"/>
      <c r="AB499" s="2" t="s">
        <v>47</v>
      </c>
      <c r="AC499" s="2"/>
      <c r="AD499" s="2" t="s">
        <v>48</v>
      </c>
      <c r="AE499" s="2"/>
      <c r="AF499" s="2"/>
      <c r="AG499" s="2"/>
      <c r="AH499" s="2" t="s">
        <v>49</v>
      </c>
      <c r="AI499" s="2"/>
      <c r="AJ499" s="2"/>
      <c r="AK499" s="2" t="s">
        <v>49</v>
      </c>
      <c r="AL499" s="2" t="s">
        <v>49</v>
      </c>
      <c r="AM499" s="2" t="s">
        <v>49</v>
      </c>
      <c r="AN499" s="2" t="s">
        <v>49</v>
      </c>
      <c r="AO499" s="2" t="s">
        <v>49</v>
      </c>
      <c r="AP499" s="2" t="s">
        <v>49</v>
      </c>
      <c r="AQ499" s="2"/>
      <c r="AR499" s="2"/>
      <c r="AS499" s="2"/>
      <c r="AT499" s="2"/>
      <c r="AU499" s="2"/>
    </row>
    <row r="500" spans="1:47" ht="15" customHeight="1" x14ac:dyDescent="0.25">
      <c r="A500" s="10">
        <v>150111</v>
      </c>
      <c r="B500" s="2"/>
      <c r="C500" s="2"/>
      <c r="D500" s="8">
        <f>VLOOKUP(A500,[1]General!$A:$J,7,0)</f>
        <v>30</v>
      </c>
      <c r="E500" s="3"/>
      <c r="F500" s="6">
        <f t="shared" si="30"/>
        <v>60</v>
      </c>
      <c r="G500" s="6">
        <f t="shared" si="31"/>
        <v>120</v>
      </c>
      <c r="H500" s="6">
        <f t="shared" si="32"/>
        <v>60</v>
      </c>
      <c r="I500" s="6">
        <f t="shared" si="33"/>
        <v>60</v>
      </c>
      <c r="J500" s="8" t="str">
        <f>VLOOKUP($A500,[1]General!$A:$C,2,0)</f>
        <v>John Fulleylove 1897 - Etching of Sparta</v>
      </c>
      <c r="K500" s="8" t="str">
        <f>VLOOKUP($A500,[1]General!$A:$C,2,0)</f>
        <v>John Fulleylove 1897 - Etching of Sparta</v>
      </c>
      <c r="L500" s="2"/>
      <c r="M500" s="2"/>
      <c r="N500" s="8" t="str">
        <f>VLOOKUP($A500,[1]General!$A:$I,9,0)</f>
        <v>Excellent but please check images for any age-related marks</v>
      </c>
      <c r="O500" s="2"/>
      <c r="P500" s="2"/>
      <c r="Q500" s="2"/>
      <c r="R500" s="2"/>
      <c r="S500" s="2"/>
      <c r="T500" s="2"/>
      <c r="U500" s="2"/>
      <c r="V500" s="5" t="s">
        <v>70</v>
      </c>
      <c r="W500" s="2"/>
      <c r="X500" s="2"/>
      <c r="Y500" s="2"/>
      <c r="Z500" s="2"/>
      <c r="AA500" s="2"/>
      <c r="AB500" s="2" t="s">
        <v>47</v>
      </c>
      <c r="AC500" s="2"/>
      <c r="AD500" s="2" t="s">
        <v>48</v>
      </c>
      <c r="AE500" s="2"/>
      <c r="AF500" s="2"/>
      <c r="AG500" s="2"/>
      <c r="AH500" s="2" t="s">
        <v>49</v>
      </c>
      <c r="AI500" s="2"/>
      <c r="AJ500" s="2"/>
      <c r="AK500" s="2" t="s">
        <v>49</v>
      </c>
      <c r="AL500" s="2" t="s">
        <v>49</v>
      </c>
      <c r="AM500" s="2" t="s">
        <v>49</v>
      </c>
      <c r="AN500" s="2" t="s">
        <v>49</v>
      </c>
      <c r="AO500" s="2" t="s">
        <v>49</v>
      </c>
      <c r="AP500" s="2" t="s">
        <v>49</v>
      </c>
      <c r="AQ500" s="2"/>
      <c r="AR500" s="2"/>
      <c r="AS500" s="2"/>
      <c r="AT500" s="2"/>
      <c r="AU500" s="2"/>
    </row>
    <row r="501" spans="1:47" ht="15" customHeight="1" x14ac:dyDescent="0.25">
      <c r="A501" s="10">
        <v>150112</v>
      </c>
      <c r="B501" s="2"/>
      <c r="C501" s="2"/>
      <c r="D501" s="8">
        <f>VLOOKUP(A501,[1]General!$A:$J,7,0)</f>
        <v>30</v>
      </c>
      <c r="E501" s="3"/>
      <c r="F501" s="6">
        <f t="shared" si="30"/>
        <v>60</v>
      </c>
      <c r="G501" s="6">
        <f t="shared" si="31"/>
        <v>120</v>
      </c>
      <c r="H501" s="6">
        <f t="shared" si="32"/>
        <v>60</v>
      </c>
      <c r="I501" s="6">
        <f t="shared" si="33"/>
        <v>60</v>
      </c>
      <c r="J501" s="8" t="str">
        <f>VLOOKUP($A501,[1]General!$A:$C,2,0)</f>
        <v>John Fulleylove 1897 - Etching of Vale of Sparta from Mistra</v>
      </c>
      <c r="K501" s="8" t="str">
        <f>VLOOKUP($A501,[1]General!$A:$C,2,0)</f>
        <v>John Fulleylove 1897 - Etching of Vale of Sparta from Mistra</v>
      </c>
      <c r="L501" s="2"/>
      <c r="M501" s="2"/>
      <c r="N501" s="8" t="str">
        <f>VLOOKUP($A501,[1]General!$A:$I,9,0)</f>
        <v>Excellent but please check images for any age-related marks</v>
      </c>
      <c r="O501" s="2"/>
      <c r="P501" s="2"/>
      <c r="Q501" s="2"/>
      <c r="R501" s="2"/>
      <c r="S501" s="2"/>
      <c r="T501" s="2"/>
      <c r="U501" s="2"/>
      <c r="V501" s="5" t="s">
        <v>71</v>
      </c>
      <c r="W501" s="2"/>
      <c r="X501" s="2"/>
      <c r="Y501" s="2"/>
      <c r="Z501" s="2"/>
      <c r="AA501" s="2"/>
      <c r="AB501" s="2" t="s">
        <v>47</v>
      </c>
      <c r="AC501" s="2"/>
      <c r="AD501" s="2" t="s">
        <v>48</v>
      </c>
      <c r="AE501" s="2"/>
      <c r="AF501" s="2"/>
      <c r="AG501" s="2"/>
      <c r="AH501" s="2" t="s">
        <v>49</v>
      </c>
      <c r="AI501" s="2"/>
      <c r="AJ501" s="2"/>
      <c r="AK501" s="2" t="s">
        <v>49</v>
      </c>
      <c r="AL501" s="2" t="s">
        <v>49</v>
      </c>
      <c r="AM501" s="2" t="s">
        <v>49</v>
      </c>
      <c r="AN501" s="2" t="s">
        <v>49</v>
      </c>
      <c r="AO501" s="2" t="s">
        <v>49</v>
      </c>
      <c r="AP501" s="2" t="s">
        <v>49</v>
      </c>
      <c r="AQ501" s="2"/>
      <c r="AR501" s="2"/>
      <c r="AS501" s="2"/>
      <c r="AT501" s="2"/>
      <c r="AU501" s="2"/>
    </row>
    <row r="502" spans="1:47" ht="15" customHeight="1" x14ac:dyDescent="0.25">
      <c r="A502" s="10">
        <v>150113</v>
      </c>
      <c r="B502" s="2"/>
      <c r="C502" s="2"/>
      <c r="D502" s="8">
        <f>VLOOKUP(A502,[1]General!$A:$J,7,0)</f>
        <v>30</v>
      </c>
      <c r="E502" s="3"/>
      <c r="F502" s="6">
        <f t="shared" si="30"/>
        <v>60</v>
      </c>
      <c r="G502" s="6">
        <f t="shared" si="31"/>
        <v>120</v>
      </c>
      <c r="H502" s="6">
        <f t="shared" si="32"/>
        <v>60</v>
      </c>
      <c r="I502" s="6">
        <f t="shared" si="33"/>
        <v>60</v>
      </c>
      <c r="J502" s="8" t="str">
        <f>VLOOKUP($A502,[1]General!$A:$C,2,0)</f>
        <v>John Fulleylove 1897 - Etching of Palaestra at Olympia</v>
      </c>
      <c r="K502" s="8" t="str">
        <f>VLOOKUP($A502,[1]General!$A:$C,2,0)</f>
        <v>John Fulleylove 1897 - Etching of Palaestra at Olympia</v>
      </c>
      <c r="L502" s="2"/>
      <c r="M502" s="2"/>
      <c r="N502" s="8" t="str">
        <f>VLOOKUP($A502,[1]General!$A:$I,9,0)</f>
        <v>Excellent but please check images for any age-related marks</v>
      </c>
      <c r="O502" s="2"/>
      <c r="P502" s="2"/>
      <c r="Q502" s="2"/>
      <c r="R502" s="2"/>
      <c r="S502" s="2"/>
      <c r="T502" s="2"/>
      <c r="U502" s="2"/>
      <c r="V502" s="5" t="s">
        <v>71</v>
      </c>
      <c r="W502" s="2"/>
      <c r="X502" s="2"/>
      <c r="Y502" s="2"/>
      <c r="Z502" s="2"/>
      <c r="AA502" s="2"/>
      <c r="AB502" s="2" t="s">
        <v>47</v>
      </c>
      <c r="AC502" s="2"/>
      <c r="AD502" s="2" t="s">
        <v>48</v>
      </c>
      <c r="AE502" s="2"/>
      <c r="AF502" s="2"/>
      <c r="AG502" s="2"/>
      <c r="AH502" s="2" t="s">
        <v>49</v>
      </c>
      <c r="AI502" s="2"/>
      <c r="AJ502" s="2"/>
      <c r="AK502" s="2" t="s">
        <v>49</v>
      </c>
      <c r="AL502" s="2" t="s">
        <v>49</v>
      </c>
      <c r="AM502" s="2" t="s">
        <v>49</v>
      </c>
      <c r="AN502" s="2" t="s">
        <v>49</v>
      </c>
      <c r="AO502" s="2" t="s">
        <v>49</v>
      </c>
      <c r="AP502" s="2" t="s">
        <v>49</v>
      </c>
      <c r="AQ502" s="2"/>
      <c r="AR502" s="2"/>
      <c r="AS502" s="2"/>
      <c r="AT502" s="2"/>
      <c r="AU502" s="2"/>
    </row>
    <row r="503" spans="1:47" ht="15" customHeight="1" x14ac:dyDescent="0.25">
      <c r="A503" s="10">
        <v>150114</v>
      </c>
      <c r="B503" s="2"/>
      <c r="C503" s="2"/>
      <c r="D503" s="8">
        <f>VLOOKUP(A503,[1]General!$A:$J,7,0)</f>
        <v>30</v>
      </c>
      <c r="E503" s="4"/>
      <c r="F503" s="6">
        <f t="shared" si="30"/>
        <v>60</v>
      </c>
      <c r="G503" s="6">
        <f t="shared" si="31"/>
        <v>120</v>
      </c>
      <c r="H503" s="6">
        <f t="shared" si="32"/>
        <v>60</v>
      </c>
      <c r="I503" s="6">
        <f t="shared" si="33"/>
        <v>60</v>
      </c>
      <c r="J503" s="8" t="str">
        <f>VLOOKUP($A503,[1]General!$A:$C,2,0)</f>
        <v>John Fulleylove 1897 - Etching of Threasury of the Athenians at Delphi</v>
      </c>
      <c r="K503" s="8" t="str">
        <f>VLOOKUP($A503,[1]General!$A:$C,2,0)</f>
        <v>John Fulleylove 1897 - Etching of Threasury of the Athenians at Delphi</v>
      </c>
      <c r="L503" s="2"/>
      <c r="M503" s="2"/>
      <c r="N503" s="8" t="str">
        <f>VLOOKUP($A503,[1]General!$A:$I,9,0)</f>
        <v>Excellent but please check images for any age-related marks</v>
      </c>
      <c r="O503" s="2"/>
      <c r="P503" s="2"/>
      <c r="Q503" s="2"/>
      <c r="R503" s="2"/>
      <c r="S503" s="2"/>
      <c r="T503" s="2"/>
      <c r="U503" s="2"/>
      <c r="V503" s="5" t="s">
        <v>71</v>
      </c>
      <c r="W503" s="2"/>
      <c r="X503" s="2"/>
      <c r="Y503" s="2"/>
      <c r="Z503" s="2"/>
      <c r="AA503" s="2"/>
      <c r="AB503" s="2" t="s">
        <v>47</v>
      </c>
      <c r="AC503" s="2"/>
      <c r="AD503" s="2" t="s">
        <v>48</v>
      </c>
      <c r="AE503" s="2"/>
      <c r="AF503" s="2"/>
      <c r="AG503" s="2"/>
      <c r="AH503" s="2" t="s">
        <v>49</v>
      </c>
      <c r="AI503" s="2"/>
      <c r="AJ503" s="2"/>
      <c r="AK503" s="2" t="s">
        <v>49</v>
      </c>
      <c r="AL503" s="2" t="s">
        <v>49</v>
      </c>
      <c r="AM503" s="2" t="s">
        <v>49</v>
      </c>
      <c r="AN503" s="2" t="s">
        <v>49</v>
      </c>
      <c r="AO503" s="2" t="s">
        <v>49</v>
      </c>
      <c r="AP503" s="2" t="s">
        <v>49</v>
      </c>
      <c r="AQ503" s="2"/>
      <c r="AR503" s="2"/>
      <c r="AS503" s="2"/>
      <c r="AT503" s="2"/>
      <c r="AU503" s="2"/>
    </row>
    <row r="504" spans="1:47" ht="15" customHeight="1" x14ac:dyDescent="0.25">
      <c r="A504" s="10">
        <v>150115</v>
      </c>
      <c r="B504" s="2"/>
      <c r="C504" s="2"/>
      <c r="D504" s="8">
        <f>VLOOKUP(A504,[1]General!$A:$J,7,0)</f>
        <v>30</v>
      </c>
      <c r="E504" s="4"/>
      <c r="F504" s="6">
        <f t="shared" si="30"/>
        <v>60</v>
      </c>
      <c r="G504" s="6">
        <f t="shared" si="31"/>
        <v>120</v>
      </c>
      <c r="H504" s="6">
        <f t="shared" si="32"/>
        <v>60</v>
      </c>
      <c r="I504" s="6">
        <f t="shared" si="33"/>
        <v>60</v>
      </c>
      <c r="J504" s="8" t="str">
        <f>VLOOKUP($A504,[1]General!$A:$C,2,0)</f>
        <v>John Fulleylove 1897 - Etching of Delphi</v>
      </c>
      <c r="K504" s="8" t="str">
        <f>VLOOKUP($A504,[1]General!$A:$C,2,0)</f>
        <v>John Fulleylove 1897 - Etching of Delphi</v>
      </c>
      <c r="L504" s="2"/>
      <c r="M504" s="2"/>
      <c r="N504" s="8" t="str">
        <f>VLOOKUP($A504,[1]General!$A:$I,9,0)</f>
        <v>Excellent but please check images for any age-related marks</v>
      </c>
      <c r="O504" s="2"/>
      <c r="P504" s="2"/>
      <c r="Q504" s="2"/>
      <c r="R504" s="2"/>
      <c r="S504" s="2"/>
      <c r="T504" s="2"/>
      <c r="U504" s="2"/>
      <c r="V504" s="5" t="s">
        <v>72</v>
      </c>
      <c r="W504" s="2"/>
      <c r="X504" s="2"/>
      <c r="Y504" s="2"/>
      <c r="Z504" s="2"/>
      <c r="AA504" s="2"/>
      <c r="AB504" s="2" t="s">
        <v>47</v>
      </c>
      <c r="AC504" s="2"/>
      <c r="AD504" s="2" t="s">
        <v>48</v>
      </c>
      <c r="AE504" s="2"/>
      <c r="AF504" s="2"/>
      <c r="AG504" s="2"/>
      <c r="AH504" s="2" t="s">
        <v>49</v>
      </c>
      <c r="AI504" s="2"/>
      <c r="AJ504" s="2"/>
      <c r="AK504" s="2" t="s">
        <v>49</v>
      </c>
      <c r="AL504" s="2" t="s">
        <v>49</v>
      </c>
      <c r="AM504" s="2" t="s">
        <v>49</v>
      </c>
      <c r="AN504" s="2" t="s">
        <v>49</v>
      </c>
      <c r="AO504" s="2" t="s">
        <v>49</v>
      </c>
      <c r="AP504" s="2" t="s">
        <v>49</v>
      </c>
      <c r="AQ504" s="2"/>
      <c r="AR504" s="2"/>
      <c r="AS504" s="2"/>
      <c r="AT504" s="2"/>
      <c r="AU504" s="2"/>
    </row>
    <row r="505" spans="1:47" ht="15" customHeight="1" x14ac:dyDescent="0.25">
      <c r="A505" s="10">
        <v>150116</v>
      </c>
      <c r="B505" s="2"/>
      <c r="C505" s="2"/>
      <c r="D505" s="8">
        <f>VLOOKUP(A505,[1]General!$A:$J,7,0)</f>
        <v>30</v>
      </c>
      <c r="E505" s="4"/>
      <c r="F505" s="6">
        <f t="shared" ref="F505:F568" si="34">D505*2</f>
        <v>60</v>
      </c>
      <c r="G505" s="6">
        <f t="shared" ref="G505:G568" si="35">F505*2</f>
        <v>120</v>
      </c>
      <c r="H505" s="6">
        <f t="shared" si="32"/>
        <v>60</v>
      </c>
      <c r="I505" s="6">
        <f t="shared" si="33"/>
        <v>60</v>
      </c>
      <c r="J505" s="8" t="str">
        <f>VLOOKUP($A505,[1]General!$A:$C,2,0)</f>
        <v>John Fulleylove 1897 - Etching of Argos and the Larissa</v>
      </c>
      <c r="K505" s="8" t="str">
        <f>VLOOKUP($A505,[1]General!$A:$C,2,0)</f>
        <v>John Fulleylove 1897 - Etching of Argos and the Larissa</v>
      </c>
      <c r="L505" s="2"/>
      <c r="M505" s="2"/>
      <c r="N505" s="8" t="str">
        <f>VLOOKUP($A505,[1]General!$A:$I,9,0)</f>
        <v>Excellent but please check images for any age-related marks</v>
      </c>
      <c r="O505" s="2"/>
      <c r="P505" s="2"/>
      <c r="Q505" s="2"/>
      <c r="R505" s="2"/>
      <c r="S505" s="2"/>
      <c r="T505" s="2"/>
      <c r="U505" s="2"/>
      <c r="V505" s="5" t="s">
        <v>73</v>
      </c>
      <c r="W505" s="2"/>
      <c r="X505" s="2"/>
      <c r="Y505" s="2"/>
      <c r="Z505" s="2"/>
      <c r="AA505" s="2"/>
      <c r="AB505" s="2" t="s">
        <v>47</v>
      </c>
      <c r="AC505" s="2"/>
      <c r="AD505" s="2" t="s">
        <v>48</v>
      </c>
      <c r="AE505" s="2"/>
      <c r="AF505" s="2"/>
      <c r="AG505" s="2"/>
      <c r="AH505" s="2" t="s">
        <v>49</v>
      </c>
      <c r="AI505" s="2"/>
      <c r="AJ505" s="2"/>
      <c r="AK505" s="2" t="s">
        <v>49</v>
      </c>
      <c r="AL505" s="2" t="s">
        <v>49</v>
      </c>
      <c r="AM505" s="2" t="s">
        <v>49</v>
      </c>
      <c r="AN505" s="2" t="s">
        <v>49</v>
      </c>
      <c r="AO505" s="2" t="s">
        <v>49</v>
      </c>
      <c r="AP505" s="2" t="s">
        <v>49</v>
      </c>
      <c r="AQ505" s="2"/>
      <c r="AR505" s="2"/>
      <c r="AS505" s="2"/>
      <c r="AT505" s="2"/>
      <c r="AU505" s="2"/>
    </row>
    <row r="506" spans="1:47" ht="15" customHeight="1" x14ac:dyDescent="0.25">
      <c r="A506" s="10">
        <v>150117</v>
      </c>
      <c r="B506" s="2"/>
      <c r="C506" s="2"/>
      <c r="D506" s="8">
        <f>VLOOKUP(A506,[1]General!$A:$J,7,0)</f>
        <v>30</v>
      </c>
      <c r="E506" s="4"/>
      <c r="F506" s="6">
        <f t="shared" si="34"/>
        <v>60</v>
      </c>
      <c r="G506" s="6">
        <f t="shared" si="35"/>
        <v>120</v>
      </c>
      <c r="H506" s="6">
        <f t="shared" si="32"/>
        <v>60</v>
      </c>
      <c r="I506" s="6">
        <f t="shared" si="33"/>
        <v>60</v>
      </c>
      <c r="J506" s="8" t="str">
        <f>VLOOKUP($A506,[1]General!$A:$C,2,0)</f>
        <v>John Fulleylove 1897 - Etching of Mycenae</v>
      </c>
      <c r="K506" s="8" t="str">
        <f>VLOOKUP($A506,[1]General!$A:$C,2,0)</f>
        <v>John Fulleylove 1897 - Etching of Mycenae</v>
      </c>
      <c r="L506" s="2"/>
      <c r="M506" s="2"/>
      <c r="N506" s="8" t="str">
        <f>VLOOKUP($A506,[1]General!$A:$I,9,0)</f>
        <v>Excellent but please check images for any age-related marks</v>
      </c>
      <c r="O506" s="2"/>
      <c r="P506" s="2"/>
      <c r="Q506" s="2"/>
      <c r="R506" s="2"/>
      <c r="S506" s="2"/>
      <c r="T506" s="2"/>
      <c r="U506" s="2"/>
      <c r="V506" s="5" t="s">
        <v>70</v>
      </c>
      <c r="W506" s="2"/>
      <c r="X506" s="2"/>
      <c r="Y506" s="2"/>
      <c r="Z506" s="2"/>
      <c r="AA506" s="2"/>
      <c r="AB506" s="2" t="s">
        <v>47</v>
      </c>
      <c r="AC506" s="2"/>
      <c r="AD506" s="2" t="s">
        <v>48</v>
      </c>
      <c r="AE506" s="2"/>
      <c r="AF506" s="2"/>
      <c r="AG506" s="2"/>
      <c r="AH506" s="2" t="s">
        <v>49</v>
      </c>
      <c r="AI506" s="2"/>
      <c r="AJ506" s="2"/>
      <c r="AK506" s="2" t="s">
        <v>49</v>
      </c>
      <c r="AL506" s="2" t="s">
        <v>49</v>
      </c>
      <c r="AM506" s="2" t="s">
        <v>49</v>
      </c>
      <c r="AN506" s="2" t="s">
        <v>49</v>
      </c>
      <c r="AO506" s="2" t="s">
        <v>49</v>
      </c>
      <c r="AP506" s="2" t="s">
        <v>49</v>
      </c>
      <c r="AQ506" s="2"/>
      <c r="AR506" s="2"/>
      <c r="AS506" s="2"/>
      <c r="AT506" s="2"/>
      <c r="AU506" s="2"/>
    </row>
    <row r="507" spans="1:47" ht="15" customHeight="1" x14ac:dyDescent="0.25">
      <c r="A507" s="10">
        <v>150118</v>
      </c>
      <c r="B507" s="2"/>
      <c r="C507" s="2"/>
      <c r="D507" s="8">
        <f>VLOOKUP(A507,[1]General!$A:$J,7,0)</f>
        <v>30</v>
      </c>
      <c r="E507" s="4"/>
      <c r="F507" s="6">
        <f t="shared" si="34"/>
        <v>60</v>
      </c>
      <c r="G507" s="6">
        <f t="shared" si="35"/>
        <v>120</v>
      </c>
      <c r="H507" s="6">
        <f t="shared" si="32"/>
        <v>60</v>
      </c>
      <c r="I507" s="6">
        <f t="shared" si="33"/>
        <v>60</v>
      </c>
      <c r="J507" s="8" t="str">
        <f>VLOOKUP($A507,[1]General!$A:$C,2,0)</f>
        <v>John Fulleylove 1897 - Etching of Walls of Tiryns</v>
      </c>
      <c r="K507" s="8" t="str">
        <f>VLOOKUP($A507,[1]General!$A:$C,2,0)</f>
        <v>John Fulleylove 1897 - Etching of Walls of Tiryns</v>
      </c>
      <c r="L507" s="2"/>
      <c r="M507" s="2"/>
      <c r="N507" s="8" t="str">
        <f>VLOOKUP($A507,[1]General!$A:$I,9,0)</f>
        <v>Excellent but please check images for any age-related marks</v>
      </c>
      <c r="O507" s="2"/>
      <c r="P507" s="2"/>
      <c r="Q507" s="2"/>
      <c r="R507" s="2"/>
      <c r="S507" s="2"/>
      <c r="T507" s="2"/>
      <c r="U507" s="2"/>
      <c r="V507" s="5" t="s">
        <v>70</v>
      </c>
      <c r="W507" s="2"/>
      <c r="X507" s="2"/>
      <c r="Y507" s="2"/>
      <c r="Z507" s="2"/>
      <c r="AA507" s="2"/>
      <c r="AB507" s="2" t="s">
        <v>47</v>
      </c>
      <c r="AC507" s="2"/>
      <c r="AD507" s="2" t="s">
        <v>48</v>
      </c>
      <c r="AE507" s="2"/>
      <c r="AF507" s="2"/>
      <c r="AG507" s="2"/>
      <c r="AH507" s="2" t="s">
        <v>49</v>
      </c>
      <c r="AI507" s="2"/>
      <c r="AJ507" s="2"/>
      <c r="AK507" s="2" t="s">
        <v>49</v>
      </c>
      <c r="AL507" s="2" t="s">
        <v>49</v>
      </c>
      <c r="AM507" s="2" t="s">
        <v>49</v>
      </c>
      <c r="AN507" s="2" t="s">
        <v>49</v>
      </c>
      <c r="AO507" s="2" t="s">
        <v>49</v>
      </c>
      <c r="AP507" s="2" t="s">
        <v>49</v>
      </c>
      <c r="AQ507" s="2"/>
      <c r="AR507" s="2"/>
      <c r="AS507" s="2"/>
      <c r="AT507" s="2"/>
      <c r="AU507" s="2"/>
    </row>
    <row r="508" spans="1:47" ht="15" customHeight="1" x14ac:dyDescent="0.25">
      <c r="A508" s="10">
        <v>150220</v>
      </c>
      <c r="B508" s="2"/>
      <c r="C508" s="2"/>
      <c r="D508" s="8">
        <f>VLOOKUP(A508,[1]General!$A:$J,7,0)</f>
        <v>15</v>
      </c>
      <c r="E508" s="3"/>
      <c r="F508" s="6">
        <f t="shared" si="34"/>
        <v>30</v>
      </c>
      <c r="G508" s="6">
        <f t="shared" si="35"/>
        <v>60</v>
      </c>
      <c r="H508" s="6">
        <f t="shared" si="32"/>
        <v>30</v>
      </c>
      <c r="I508" s="6">
        <f t="shared" si="33"/>
        <v>30</v>
      </c>
      <c r="J508" s="8" t="str">
        <f>VLOOKUP($A508,[1]General!$A:$C,2,0)</f>
        <v>Gelis-Didot and Laffillee - Original decorative lithograph  1875</v>
      </c>
      <c r="K508" s="8" t="str">
        <f>VLOOKUP($A508,[1]General!$A:$C,2,0)</f>
        <v>Gelis-Didot and Laffillee - Original decorative lithograph  1875</v>
      </c>
      <c r="L508" s="2"/>
      <c r="M508" s="2"/>
      <c r="N508" s="8" t="str">
        <f>VLOOKUP($A508,[1]General!$A:$I,9,0)</f>
        <v xml:space="preserve">Good with general age-related toning. Occasional spotting in the margins. </v>
      </c>
      <c r="O508" s="2"/>
      <c r="P508" s="2"/>
      <c r="Q508" s="2"/>
      <c r="R508" s="2"/>
      <c r="S508" s="2"/>
      <c r="T508" s="2"/>
      <c r="U508" s="2"/>
      <c r="V508" s="5" t="s">
        <v>70</v>
      </c>
      <c r="W508" s="2"/>
      <c r="X508" s="2"/>
      <c r="Y508" s="2"/>
      <c r="Z508" s="2"/>
      <c r="AA508" s="2"/>
      <c r="AB508" s="2" t="s">
        <v>47</v>
      </c>
      <c r="AC508" s="2"/>
      <c r="AD508" s="2" t="s">
        <v>48</v>
      </c>
      <c r="AE508" s="2"/>
      <c r="AF508" s="2"/>
      <c r="AG508" s="2"/>
      <c r="AH508" s="2" t="s">
        <v>49</v>
      </c>
      <c r="AI508" s="2"/>
      <c r="AJ508" s="2"/>
      <c r="AK508" s="2" t="s">
        <v>49</v>
      </c>
      <c r="AL508" s="2" t="s">
        <v>49</v>
      </c>
      <c r="AM508" s="2" t="s">
        <v>49</v>
      </c>
      <c r="AN508" s="2" t="s">
        <v>49</v>
      </c>
      <c r="AO508" s="2" t="s">
        <v>49</v>
      </c>
      <c r="AP508" s="2" t="s">
        <v>49</v>
      </c>
      <c r="AQ508" s="2"/>
      <c r="AR508" s="2"/>
      <c r="AS508" s="2"/>
      <c r="AT508" s="2"/>
      <c r="AU508" s="2"/>
    </row>
    <row r="509" spans="1:47" ht="15" customHeight="1" x14ac:dyDescent="0.25">
      <c r="A509" s="10">
        <v>150221</v>
      </c>
      <c r="B509" s="2"/>
      <c r="C509" s="2"/>
      <c r="D509" s="8">
        <f>VLOOKUP(A509,[1]General!$A:$J,7,0)</f>
        <v>15</v>
      </c>
      <c r="E509" s="3"/>
      <c r="F509" s="6">
        <f t="shared" si="34"/>
        <v>30</v>
      </c>
      <c r="G509" s="6">
        <f t="shared" si="35"/>
        <v>60</v>
      </c>
      <c r="H509" s="6">
        <f t="shared" ref="H509:H572" si="36">F509</f>
        <v>30</v>
      </c>
      <c r="I509" s="6">
        <f t="shared" ref="I509:I572" si="37">H509</f>
        <v>30</v>
      </c>
      <c r="J509" s="8" t="str">
        <f>VLOOKUP($A509,[1]General!$A:$C,2,0)</f>
        <v>Gelis-Didot and Laffillee - Original decorative lithograph  1875</v>
      </c>
      <c r="K509" s="8" t="str">
        <f>VLOOKUP($A509,[1]General!$A:$C,2,0)</f>
        <v>Gelis-Didot and Laffillee - Original decorative lithograph  1875</v>
      </c>
      <c r="L509" s="2"/>
      <c r="M509" s="2"/>
      <c r="N509" s="8" t="str">
        <f>VLOOKUP($A509,[1]General!$A:$I,9,0)</f>
        <v xml:space="preserve">Good with general age-related toning. Occasional spotting in the margins. </v>
      </c>
      <c r="O509" s="2"/>
      <c r="P509" s="2"/>
      <c r="Q509" s="2"/>
      <c r="R509" s="2"/>
      <c r="S509" s="2"/>
      <c r="T509" s="2"/>
      <c r="U509" s="2"/>
      <c r="V509" s="5" t="s">
        <v>70</v>
      </c>
      <c r="W509" s="2"/>
      <c r="X509" s="2"/>
      <c r="Y509" s="2"/>
      <c r="Z509" s="2"/>
      <c r="AA509" s="2"/>
      <c r="AB509" s="2" t="s">
        <v>47</v>
      </c>
      <c r="AC509" s="2"/>
      <c r="AD509" s="2" t="s">
        <v>48</v>
      </c>
      <c r="AE509" s="2"/>
      <c r="AF509" s="2"/>
      <c r="AG509" s="2"/>
      <c r="AH509" s="2" t="s">
        <v>49</v>
      </c>
      <c r="AI509" s="2"/>
      <c r="AJ509" s="2"/>
      <c r="AK509" s="2" t="s">
        <v>49</v>
      </c>
      <c r="AL509" s="2" t="s">
        <v>49</v>
      </c>
      <c r="AM509" s="2" t="s">
        <v>49</v>
      </c>
      <c r="AN509" s="2" t="s">
        <v>49</v>
      </c>
      <c r="AO509" s="2" t="s">
        <v>49</v>
      </c>
      <c r="AP509" s="2" t="s">
        <v>49</v>
      </c>
      <c r="AQ509" s="2"/>
      <c r="AR509" s="2"/>
      <c r="AS509" s="2"/>
      <c r="AT509" s="2"/>
      <c r="AU509" s="2"/>
    </row>
    <row r="510" spans="1:47" ht="15" customHeight="1" x14ac:dyDescent="0.25">
      <c r="A510" s="10">
        <v>150222</v>
      </c>
      <c r="B510" s="2"/>
      <c r="C510" s="2"/>
      <c r="D510" s="8">
        <f>VLOOKUP(A510,[1]General!$A:$J,7,0)</f>
        <v>15</v>
      </c>
      <c r="E510" s="3"/>
      <c r="F510" s="6">
        <f t="shared" si="34"/>
        <v>30</v>
      </c>
      <c r="G510" s="6">
        <f t="shared" si="35"/>
        <v>60</v>
      </c>
      <c r="H510" s="6">
        <f t="shared" si="36"/>
        <v>30</v>
      </c>
      <c r="I510" s="6">
        <f t="shared" si="37"/>
        <v>30</v>
      </c>
      <c r="J510" s="8" t="str">
        <f>VLOOKUP($A510,[1]General!$A:$C,2,0)</f>
        <v>Gelis-Didot and Laffillee - Original decorative lithograph  1875</v>
      </c>
      <c r="K510" s="8" t="str">
        <f>VLOOKUP($A510,[1]General!$A:$C,2,0)</f>
        <v>Gelis-Didot and Laffillee - Original decorative lithograph  1875</v>
      </c>
      <c r="L510" s="2"/>
      <c r="M510" s="2"/>
      <c r="N510" s="8" t="str">
        <f>VLOOKUP($A510,[1]General!$A:$I,9,0)</f>
        <v xml:space="preserve">Good with general age-related toning. Occasional spotting in the margins. </v>
      </c>
      <c r="O510" s="2"/>
      <c r="P510" s="2"/>
      <c r="Q510" s="2"/>
      <c r="R510" s="2"/>
      <c r="S510" s="2"/>
      <c r="T510" s="2"/>
      <c r="U510" s="2"/>
      <c r="V510" s="5" t="s">
        <v>70</v>
      </c>
      <c r="W510" s="2"/>
      <c r="X510" s="2"/>
      <c r="Y510" s="2"/>
      <c r="Z510" s="2"/>
      <c r="AA510" s="2"/>
      <c r="AB510" s="2" t="s">
        <v>47</v>
      </c>
      <c r="AC510" s="2"/>
      <c r="AD510" s="2" t="s">
        <v>48</v>
      </c>
      <c r="AE510" s="2"/>
      <c r="AF510" s="2"/>
      <c r="AG510" s="2"/>
      <c r="AH510" s="2" t="s">
        <v>49</v>
      </c>
      <c r="AI510" s="2"/>
      <c r="AJ510" s="2"/>
      <c r="AK510" s="2" t="s">
        <v>49</v>
      </c>
      <c r="AL510" s="2" t="s">
        <v>49</v>
      </c>
      <c r="AM510" s="2" t="s">
        <v>49</v>
      </c>
      <c r="AN510" s="2" t="s">
        <v>49</v>
      </c>
      <c r="AO510" s="2" t="s">
        <v>49</v>
      </c>
      <c r="AP510" s="2" t="s">
        <v>49</v>
      </c>
      <c r="AQ510" s="2"/>
      <c r="AR510" s="2"/>
      <c r="AS510" s="2"/>
      <c r="AT510" s="2"/>
      <c r="AU510" s="2"/>
    </row>
    <row r="511" spans="1:47" ht="15" customHeight="1" x14ac:dyDescent="0.25">
      <c r="A511" s="10">
        <v>150223</v>
      </c>
      <c r="B511" s="2"/>
      <c r="C511" s="2"/>
      <c r="D511" s="8">
        <f>VLOOKUP(A511,[1]General!$A:$J,7,0)</f>
        <v>15</v>
      </c>
      <c r="E511" s="3"/>
      <c r="F511" s="6">
        <f t="shared" si="34"/>
        <v>30</v>
      </c>
      <c r="G511" s="6">
        <f t="shared" si="35"/>
        <v>60</v>
      </c>
      <c r="H511" s="6">
        <f t="shared" si="36"/>
        <v>30</v>
      </c>
      <c r="I511" s="6">
        <f t="shared" si="37"/>
        <v>30</v>
      </c>
      <c r="J511" s="8" t="str">
        <f>VLOOKUP($A511,[1]General!$A:$C,2,0)</f>
        <v>Gelis-Didot and Laffillee - Original decorative lithograph  1875</v>
      </c>
      <c r="K511" s="8" t="str">
        <f>VLOOKUP($A511,[1]General!$A:$C,2,0)</f>
        <v>Gelis-Didot and Laffillee - Original decorative lithograph  1875</v>
      </c>
      <c r="L511" s="2"/>
      <c r="M511" s="2"/>
      <c r="N511" s="8" t="str">
        <f>VLOOKUP($A511,[1]General!$A:$I,9,0)</f>
        <v xml:space="preserve">Good with general age-related toning. Occasional spotting in the margins. </v>
      </c>
      <c r="O511" s="2"/>
      <c r="P511" s="2"/>
      <c r="Q511" s="2"/>
      <c r="R511" s="2"/>
      <c r="S511" s="2"/>
      <c r="T511" s="2"/>
      <c r="U511" s="2"/>
      <c r="V511" s="5" t="s">
        <v>70</v>
      </c>
      <c r="W511" s="2"/>
      <c r="X511" s="2"/>
      <c r="Y511" s="2"/>
      <c r="Z511" s="2"/>
      <c r="AA511" s="2"/>
      <c r="AB511" s="2" t="s">
        <v>47</v>
      </c>
      <c r="AC511" s="2"/>
      <c r="AD511" s="2" t="s">
        <v>48</v>
      </c>
      <c r="AE511" s="2"/>
      <c r="AF511" s="2"/>
      <c r="AG511" s="2"/>
      <c r="AH511" s="2" t="s">
        <v>49</v>
      </c>
      <c r="AI511" s="2"/>
      <c r="AJ511" s="2"/>
      <c r="AK511" s="2" t="s">
        <v>49</v>
      </c>
      <c r="AL511" s="2" t="s">
        <v>49</v>
      </c>
      <c r="AM511" s="2" t="s">
        <v>49</v>
      </c>
      <c r="AN511" s="2" t="s">
        <v>49</v>
      </c>
      <c r="AO511" s="2" t="s">
        <v>49</v>
      </c>
      <c r="AP511" s="2" t="s">
        <v>49</v>
      </c>
      <c r="AQ511" s="2"/>
      <c r="AR511" s="2"/>
      <c r="AS511" s="2"/>
      <c r="AT511" s="2"/>
      <c r="AU511" s="2"/>
    </row>
    <row r="512" spans="1:47" ht="15" customHeight="1" x14ac:dyDescent="0.25">
      <c r="A512" s="10">
        <v>150224</v>
      </c>
      <c r="B512" s="2"/>
      <c r="C512" s="2"/>
      <c r="D512" s="8">
        <f>VLOOKUP(A512,[1]General!$A:$J,7,0)</f>
        <v>15</v>
      </c>
      <c r="E512" s="3"/>
      <c r="F512" s="6">
        <f t="shared" si="34"/>
        <v>30</v>
      </c>
      <c r="G512" s="6">
        <f t="shared" si="35"/>
        <v>60</v>
      </c>
      <c r="H512" s="6">
        <f t="shared" si="36"/>
        <v>30</v>
      </c>
      <c r="I512" s="6">
        <f t="shared" si="37"/>
        <v>30</v>
      </c>
      <c r="J512" s="8" t="str">
        <f>VLOOKUP($A512,[1]General!$A:$C,2,0)</f>
        <v>Gelis-Didot and Laffillee - Original decorative lithograph  1875</v>
      </c>
      <c r="K512" s="8" t="str">
        <f>VLOOKUP($A512,[1]General!$A:$C,2,0)</f>
        <v>Gelis-Didot and Laffillee - Original decorative lithograph  1875</v>
      </c>
      <c r="L512" s="2"/>
      <c r="M512" s="2"/>
      <c r="N512" s="8" t="str">
        <f>VLOOKUP($A512,[1]General!$A:$I,9,0)</f>
        <v xml:space="preserve">Good with general age-related toning. Occasional spotting in the margins. </v>
      </c>
      <c r="O512" s="2"/>
      <c r="P512" s="2"/>
      <c r="Q512" s="2"/>
      <c r="R512" s="2"/>
      <c r="S512" s="2"/>
      <c r="T512" s="2"/>
      <c r="U512" s="2"/>
      <c r="V512" s="5" t="s">
        <v>70</v>
      </c>
      <c r="W512" s="2"/>
      <c r="X512" s="2"/>
      <c r="Y512" s="2"/>
      <c r="Z512" s="2"/>
      <c r="AA512" s="2"/>
      <c r="AB512" s="2" t="s">
        <v>47</v>
      </c>
      <c r="AC512" s="2"/>
      <c r="AD512" s="2" t="s">
        <v>48</v>
      </c>
      <c r="AE512" s="2"/>
      <c r="AF512" s="2"/>
      <c r="AG512" s="2"/>
      <c r="AH512" s="2" t="s">
        <v>49</v>
      </c>
      <c r="AI512" s="2"/>
      <c r="AJ512" s="2"/>
      <c r="AK512" s="2" t="s">
        <v>49</v>
      </c>
      <c r="AL512" s="2" t="s">
        <v>49</v>
      </c>
      <c r="AM512" s="2" t="s">
        <v>49</v>
      </c>
      <c r="AN512" s="2" t="s">
        <v>49</v>
      </c>
      <c r="AO512" s="2" t="s">
        <v>49</v>
      </c>
      <c r="AP512" s="2" t="s">
        <v>49</v>
      </c>
      <c r="AQ512" s="2"/>
      <c r="AR512" s="2"/>
      <c r="AS512" s="2"/>
      <c r="AT512" s="2"/>
      <c r="AU512" s="2"/>
    </row>
    <row r="513" spans="1:47" ht="15" customHeight="1" x14ac:dyDescent="0.25">
      <c r="A513" s="10">
        <v>150225</v>
      </c>
      <c r="B513" s="2"/>
      <c r="C513" s="2"/>
      <c r="D513" s="8">
        <f>VLOOKUP(A513,[1]General!$A:$J,7,0)</f>
        <v>15</v>
      </c>
      <c r="E513" s="3"/>
      <c r="F513" s="6">
        <f t="shared" si="34"/>
        <v>30</v>
      </c>
      <c r="G513" s="6">
        <f t="shared" si="35"/>
        <v>60</v>
      </c>
      <c r="H513" s="6">
        <f t="shared" si="36"/>
        <v>30</v>
      </c>
      <c r="I513" s="6">
        <f t="shared" si="37"/>
        <v>30</v>
      </c>
      <c r="J513" s="8" t="str">
        <f>VLOOKUP($A513,[1]General!$A:$C,2,0)</f>
        <v>Gelis-Didot and Laffillee - Original decorative lithograph  1875</v>
      </c>
      <c r="K513" s="8" t="str">
        <f>VLOOKUP($A513,[1]General!$A:$C,2,0)</f>
        <v>Gelis-Didot and Laffillee - Original decorative lithograph  1875</v>
      </c>
      <c r="L513" s="2"/>
      <c r="M513" s="2"/>
      <c r="N513" s="8" t="str">
        <f>VLOOKUP($A513,[1]General!$A:$I,9,0)</f>
        <v xml:space="preserve">Good with general age-related toning. Occasional spotting in the margins. </v>
      </c>
      <c r="O513" s="2"/>
      <c r="P513" s="2"/>
      <c r="Q513" s="2"/>
      <c r="R513" s="2"/>
      <c r="S513" s="2"/>
      <c r="T513" s="2"/>
      <c r="U513" s="2"/>
      <c r="V513" s="5" t="s">
        <v>70</v>
      </c>
      <c r="W513" s="2"/>
      <c r="X513" s="2"/>
      <c r="Y513" s="2"/>
      <c r="Z513" s="2"/>
      <c r="AA513" s="2"/>
      <c r="AB513" s="2" t="s">
        <v>47</v>
      </c>
      <c r="AC513" s="2"/>
      <c r="AD513" s="2" t="s">
        <v>48</v>
      </c>
      <c r="AE513" s="2"/>
      <c r="AF513" s="2"/>
      <c r="AG513" s="2"/>
      <c r="AH513" s="2" t="s">
        <v>49</v>
      </c>
      <c r="AI513" s="2"/>
      <c r="AJ513" s="2"/>
      <c r="AK513" s="2" t="s">
        <v>49</v>
      </c>
      <c r="AL513" s="2" t="s">
        <v>49</v>
      </c>
      <c r="AM513" s="2" t="s">
        <v>49</v>
      </c>
      <c r="AN513" s="2" t="s">
        <v>49</v>
      </c>
      <c r="AO513" s="2" t="s">
        <v>49</v>
      </c>
      <c r="AP513" s="2" t="s">
        <v>49</v>
      </c>
      <c r="AQ513" s="2"/>
      <c r="AR513" s="2"/>
      <c r="AS513" s="2"/>
      <c r="AT513" s="2"/>
      <c r="AU513" s="2"/>
    </row>
    <row r="514" spans="1:47" ht="15" customHeight="1" x14ac:dyDescent="0.25">
      <c r="A514" s="10">
        <v>150226</v>
      </c>
      <c r="B514" s="2"/>
      <c r="C514" s="2"/>
      <c r="D514" s="8">
        <f>VLOOKUP(A514,[1]General!$A:$J,7,0)</f>
        <v>15</v>
      </c>
      <c r="E514" s="3"/>
      <c r="F514" s="6">
        <f t="shared" si="34"/>
        <v>30</v>
      </c>
      <c r="G514" s="6">
        <f t="shared" si="35"/>
        <v>60</v>
      </c>
      <c r="H514" s="6">
        <f t="shared" si="36"/>
        <v>30</v>
      </c>
      <c r="I514" s="6">
        <f t="shared" si="37"/>
        <v>30</v>
      </c>
      <c r="J514" s="8" t="str">
        <f>VLOOKUP($A514,[1]General!$A:$C,2,0)</f>
        <v>Gelis-Didot and Laffillee - Original decorative lithograph  1875</v>
      </c>
      <c r="K514" s="8" t="str">
        <f>VLOOKUP($A514,[1]General!$A:$C,2,0)</f>
        <v>Gelis-Didot and Laffillee - Original decorative lithograph  1875</v>
      </c>
      <c r="L514" s="2"/>
      <c r="M514" s="2"/>
      <c r="N514" s="8" t="str">
        <f>VLOOKUP($A514,[1]General!$A:$I,9,0)</f>
        <v xml:space="preserve">Good with general age-related toning. Occasional spotting in the margins. </v>
      </c>
      <c r="O514" s="2"/>
      <c r="P514" s="2"/>
      <c r="Q514" s="2"/>
      <c r="R514" s="2"/>
      <c r="S514" s="2"/>
      <c r="T514" s="2"/>
      <c r="U514" s="2"/>
      <c r="V514" s="5" t="s">
        <v>70</v>
      </c>
      <c r="W514" s="2"/>
      <c r="X514" s="2"/>
      <c r="Y514" s="2"/>
      <c r="Z514" s="2"/>
      <c r="AA514" s="2"/>
      <c r="AB514" s="2" t="s">
        <v>47</v>
      </c>
      <c r="AC514" s="2"/>
      <c r="AD514" s="2" t="s">
        <v>48</v>
      </c>
      <c r="AE514" s="2"/>
      <c r="AF514" s="2"/>
      <c r="AG514" s="2"/>
      <c r="AH514" s="2" t="s">
        <v>49</v>
      </c>
      <c r="AI514" s="2"/>
      <c r="AJ514" s="2"/>
      <c r="AK514" s="2" t="s">
        <v>49</v>
      </c>
      <c r="AL514" s="2" t="s">
        <v>49</v>
      </c>
      <c r="AM514" s="2" t="s">
        <v>49</v>
      </c>
      <c r="AN514" s="2" t="s">
        <v>49</v>
      </c>
      <c r="AO514" s="2" t="s">
        <v>49</v>
      </c>
      <c r="AP514" s="2" t="s">
        <v>49</v>
      </c>
      <c r="AQ514" s="2"/>
      <c r="AR514" s="2"/>
      <c r="AS514" s="2"/>
      <c r="AT514" s="2"/>
      <c r="AU514" s="2"/>
    </row>
    <row r="515" spans="1:47" ht="15" customHeight="1" x14ac:dyDescent="0.25">
      <c r="A515" s="10">
        <v>150227</v>
      </c>
      <c r="B515" s="2"/>
      <c r="C515" s="2"/>
      <c r="D515" s="8">
        <f>VLOOKUP(A515,[1]General!$A:$J,7,0)</f>
        <v>15</v>
      </c>
      <c r="E515" s="3"/>
      <c r="F515" s="6">
        <f t="shared" si="34"/>
        <v>30</v>
      </c>
      <c r="G515" s="6">
        <f t="shared" si="35"/>
        <v>60</v>
      </c>
      <c r="H515" s="6">
        <f t="shared" si="36"/>
        <v>30</v>
      </c>
      <c r="I515" s="6">
        <f t="shared" si="37"/>
        <v>30</v>
      </c>
      <c r="J515" s="8" t="str">
        <f>VLOOKUP($A515,[1]General!$A:$C,2,0)</f>
        <v>Gelis-Didot and Laffillee - Original decorative lithograph  1875</v>
      </c>
      <c r="K515" s="8" t="str">
        <f>VLOOKUP($A515,[1]General!$A:$C,2,0)</f>
        <v>Gelis-Didot and Laffillee - Original decorative lithograph  1875</v>
      </c>
      <c r="L515" s="2"/>
      <c r="M515" s="2"/>
      <c r="N515" s="8" t="str">
        <f>VLOOKUP($A515,[1]General!$A:$I,9,0)</f>
        <v xml:space="preserve">Good with general age-related toning. Occasional spotting in the margins. </v>
      </c>
      <c r="O515" s="2"/>
      <c r="P515" s="2"/>
      <c r="Q515" s="2"/>
      <c r="R515" s="2"/>
      <c r="S515" s="2"/>
      <c r="T515" s="2"/>
      <c r="U515" s="2"/>
      <c r="V515" s="5" t="s">
        <v>70</v>
      </c>
      <c r="W515" s="2"/>
      <c r="X515" s="2"/>
      <c r="Y515" s="2"/>
      <c r="Z515" s="2"/>
      <c r="AA515" s="2"/>
      <c r="AB515" s="2" t="s">
        <v>47</v>
      </c>
      <c r="AC515" s="2"/>
      <c r="AD515" s="2" t="s">
        <v>48</v>
      </c>
      <c r="AE515" s="2"/>
      <c r="AF515" s="2"/>
      <c r="AG515" s="2"/>
      <c r="AH515" s="2" t="s">
        <v>49</v>
      </c>
      <c r="AI515" s="2"/>
      <c r="AJ515" s="2"/>
      <c r="AK515" s="2" t="s">
        <v>49</v>
      </c>
      <c r="AL515" s="2" t="s">
        <v>49</v>
      </c>
      <c r="AM515" s="2" t="s">
        <v>49</v>
      </c>
      <c r="AN515" s="2" t="s">
        <v>49</v>
      </c>
      <c r="AO515" s="2" t="s">
        <v>49</v>
      </c>
      <c r="AP515" s="2" t="s">
        <v>49</v>
      </c>
      <c r="AQ515" s="2"/>
      <c r="AR515" s="2"/>
      <c r="AS515" s="2"/>
      <c r="AT515" s="2"/>
      <c r="AU515" s="2"/>
    </row>
    <row r="516" spans="1:47" ht="15" customHeight="1" x14ac:dyDescent="0.25">
      <c r="A516" s="10">
        <v>150228</v>
      </c>
      <c r="B516" s="2"/>
      <c r="C516" s="2"/>
      <c r="D516" s="8">
        <f>VLOOKUP(A516,[1]General!$A:$J,7,0)</f>
        <v>15</v>
      </c>
      <c r="E516" s="3"/>
      <c r="F516" s="6">
        <f t="shared" si="34"/>
        <v>30</v>
      </c>
      <c r="G516" s="6">
        <f t="shared" si="35"/>
        <v>60</v>
      </c>
      <c r="H516" s="6">
        <f t="shared" si="36"/>
        <v>30</v>
      </c>
      <c r="I516" s="6">
        <f t="shared" si="37"/>
        <v>30</v>
      </c>
      <c r="J516" s="8" t="str">
        <f>VLOOKUP($A516,[1]General!$A:$C,2,0)</f>
        <v>Gelis-Didot and Laffillee - Original decorative lithograph  1875</v>
      </c>
      <c r="K516" s="8" t="str">
        <f>VLOOKUP($A516,[1]General!$A:$C,2,0)</f>
        <v>Gelis-Didot and Laffillee - Original decorative lithograph  1875</v>
      </c>
      <c r="L516" s="2"/>
      <c r="M516" s="2"/>
      <c r="N516" s="8" t="str">
        <f>VLOOKUP($A516,[1]General!$A:$I,9,0)</f>
        <v xml:space="preserve">Good with general age-related toning. Occasional spotting in the margins. </v>
      </c>
      <c r="O516" s="2"/>
      <c r="P516" s="2"/>
      <c r="Q516" s="2"/>
      <c r="R516" s="2"/>
      <c r="S516" s="2"/>
      <c r="T516" s="2"/>
      <c r="U516" s="2"/>
      <c r="V516" s="5" t="s">
        <v>74</v>
      </c>
      <c r="W516" s="2"/>
      <c r="X516" s="2"/>
      <c r="Y516" s="2"/>
      <c r="Z516" s="2"/>
      <c r="AA516" s="2"/>
      <c r="AB516" s="2" t="s">
        <v>47</v>
      </c>
      <c r="AC516" s="2"/>
      <c r="AD516" s="2" t="s">
        <v>48</v>
      </c>
      <c r="AE516" s="2"/>
      <c r="AF516" s="2"/>
      <c r="AG516" s="2"/>
      <c r="AH516" s="2" t="s">
        <v>49</v>
      </c>
      <c r="AI516" s="2"/>
      <c r="AJ516" s="2"/>
      <c r="AK516" s="2" t="s">
        <v>49</v>
      </c>
      <c r="AL516" s="2" t="s">
        <v>49</v>
      </c>
      <c r="AM516" s="2" t="s">
        <v>49</v>
      </c>
      <c r="AN516" s="2" t="s">
        <v>49</v>
      </c>
      <c r="AO516" s="2" t="s">
        <v>49</v>
      </c>
      <c r="AP516" s="2" t="s">
        <v>49</v>
      </c>
      <c r="AQ516" s="2"/>
      <c r="AR516" s="2"/>
      <c r="AS516" s="2"/>
      <c r="AT516" s="2"/>
      <c r="AU516" s="2"/>
    </row>
    <row r="517" spans="1:47" ht="15" customHeight="1" x14ac:dyDescent="0.25">
      <c r="A517" s="10">
        <v>150229</v>
      </c>
      <c r="B517" s="2"/>
      <c r="C517" s="2"/>
      <c r="D517" s="8">
        <f>VLOOKUP(A517,[1]General!$A:$J,7,0)</f>
        <v>15</v>
      </c>
      <c r="E517" s="3"/>
      <c r="F517" s="6">
        <f t="shared" si="34"/>
        <v>30</v>
      </c>
      <c r="G517" s="6">
        <f t="shared" si="35"/>
        <v>60</v>
      </c>
      <c r="H517" s="6">
        <f t="shared" si="36"/>
        <v>30</v>
      </c>
      <c r="I517" s="6">
        <f t="shared" si="37"/>
        <v>30</v>
      </c>
      <c r="J517" s="8" t="str">
        <f>VLOOKUP($A517,[1]General!$A:$C,2,0)</f>
        <v>Gelis-Didot and Laffillee - Original decorative lithograph  1875</v>
      </c>
      <c r="K517" s="8" t="str">
        <f>VLOOKUP($A517,[1]General!$A:$C,2,0)</f>
        <v>Gelis-Didot and Laffillee - Original decorative lithograph  1875</v>
      </c>
      <c r="L517" s="2"/>
      <c r="M517" s="2"/>
      <c r="N517" s="8" t="str">
        <f>VLOOKUP($A517,[1]General!$A:$I,9,0)</f>
        <v xml:space="preserve">Good with general age-related toning. Occasional spotting in the margins. </v>
      </c>
      <c r="O517" s="2"/>
      <c r="P517" s="2"/>
      <c r="Q517" s="2"/>
      <c r="R517" s="2"/>
      <c r="S517" s="2"/>
      <c r="T517" s="2"/>
      <c r="U517" s="2"/>
      <c r="V517" s="5" t="s">
        <v>74</v>
      </c>
      <c r="W517" s="2"/>
      <c r="X517" s="2"/>
      <c r="Y517" s="2"/>
      <c r="Z517" s="2"/>
      <c r="AA517" s="2"/>
      <c r="AB517" s="2" t="s">
        <v>47</v>
      </c>
      <c r="AC517" s="2"/>
      <c r="AD517" s="2" t="s">
        <v>48</v>
      </c>
      <c r="AE517" s="2"/>
      <c r="AF517" s="2"/>
      <c r="AG517" s="2"/>
      <c r="AH517" s="2" t="s">
        <v>49</v>
      </c>
      <c r="AI517" s="2"/>
      <c r="AJ517" s="2"/>
      <c r="AK517" s="2" t="s">
        <v>49</v>
      </c>
      <c r="AL517" s="2" t="s">
        <v>49</v>
      </c>
      <c r="AM517" s="2" t="s">
        <v>49</v>
      </c>
      <c r="AN517" s="2" t="s">
        <v>49</v>
      </c>
      <c r="AO517" s="2" t="s">
        <v>49</v>
      </c>
      <c r="AP517" s="2" t="s">
        <v>49</v>
      </c>
      <c r="AQ517" s="2"/>
      <c r="AR517" s="2"/>
      <c r="AS517" s="2"/>
      <c r="AT517" s="2"/>
      <c r="AU517" s="2"/>
    </row>
    <row r="518" spans="1:47" ht="15" customHeight="1" x14ac:dyDescent="0.25">
      <c r="A518" s="10">
        <v>150230</v>
      </c>
      <c r="B518" s="2"/>
      <c r="C518" s="2"/>
      <c r="D518" s="8">
        <f>VLOOKUP(A518,[1]General!$A:$J,7,0)</f>
        <v>15</v>
      </c>
      <c r="E518" s="3"/>
      <c r="F518" s="6">
        <f t="shared" si="34"/>
        <v>30</v>
      </c>
      <c r="G518" s="6">
        <f t="shared" si="35"/>
        <v>60</v>
      </c>
      <c r="H518" s="6">
        <f t="shared" si="36"/>
        <v>30</v>
      </c>
      <c r="I518" s="6">
        <f t="shared" si="37"/>
        <v>30</v>
      </c>
      <c r="J518" s="8" t="str">
        <f>VLOOKUP($A518,[1]General!$A:$C,2,0)</f>
        <v>Gelis-Didot and Laffillee - Original decorative lithograph  1875</v>
      </c>
      <c r="K518" s="8" t="str">
        <f>VLOOKUP($A518,[1]General!$A:$C,2,0)</f>
        <v>Gelis-Didot and Laffillee - Original decorative lithograph  1875</v>
      </c>
      <c r="L518" s="2"/>
      <c r="M518" s="2"/>
      <c r="N518" s="8" t="str">
        <f>VLOOKUP($A518,[1]General!$A:$I,9,0)</f>
        <v xml:space="preserve">Good with general age-related toning. Occasional spotting in the margins. </v>
      </c>
      <c r="O518" s="2"/>
      <c r="P518" s="2"/>
      <c r="Q518" s="2"/>
      <c r="R518" s="2"/>
      <c r="S518" s="2"/>
      <c r="T518" s="2"/>
      <c r="U518" s="2"/>
      <c r="V518" s="5" t="s">
        <v>74</v>
      </c>
      <c r="W518" s="2"/>
      <c r="X518" s="2"/>
      <c r="Y518" s="2"/>
      <c r="Z518" s="2"/>
      <c r="AA518" s="2"/>
      <c r="AB518" s="2" t="s">
        <v>47</v>
      </c>
      <c r="AC518" s="2"/>
      <c r="AD518" s="2" t="s">
        <v>48</v>
      </c>
      <c r="AE518" s="2"/>
      <c r="AF518" s="2"/>
      <c r="AG518" s="2"/>
      <c r="AH518" s="2" t="s">
        <v>49</v>
      </c>
      <c r="AI518" s="2"/>
      <c r="AJ518" s="2"/>
      <c r="AK518" s="2" t="s">
        <v>49</v>
      </c>
      <c r="AL518" s="2" t="s">
        <v>49</v>
      </c>
      <c r="AM518" s="2" t="s">
        <v>49</v>
      </c>
      <c r="AN518" s="2" t="s">
        <v>49</v>
      </c>
      <c r="AO518" s="2" t="s">
        <v>49</v>
      </c>
      <c r="AP518" s="2" t="s">
        <v>49</v>
      </c>
      <c r="AQ518" s="2"/>
      <c r="AR518" s="2"/>
      <c r="AS518" s="2"/>
      <c r="AT518" s="2"/>
      <c r="AU518" s="2"/>
    </row>
    <row r="519" spans="1:47" ht="15" customHeight="1" x14ac:dyDescent="0.25">
      <c r="A519" s="10">
        <v>150231</v>
      </c>
      <c r="B519" s="2"/>
      <c r="C519" s="2"/>
      <c r="D519" s="8">
        <f>VLOOKUP(A519,[1]General!$A:$J,7,0)</f>
        <v>15</v>
      </c>
      <c r="E519" s="3"/>
      <c r="F519" s="6">
        <f t="shared" si="34"/>
        <v>30</v>
      </c>
      <c r="G519" s="6">
        <f t="shared" si="35"/>
        <v>60</v>
      </c>
      <c r="H519" s="6">
        <f t="shared" si="36"/>
        <v>30</v>
      </c>
      <c r="I519" s="6">
        <f t="shared" si="37"/>
        <v>30</v>
      </c>
      <c r="J519" s="8" t="str">
        <f>VLOOKUP($A519,[1]General!$A:$C,2,0)</f>
        <v>Gelis-Didot and Laffillee - Original decorative lithograph  1875</v>
      </c>
      <c r="K519" s="8" t="str">
        <f>VLOOKUP($A519,[1]General!$A:$C,2,0)</f>
        <v>Gelis-Didot and Laffillee - Original decorative lithograph  1875</v>
      </c>
      <c r="L519" s="2"/>
      <c r="M519" s="2"/>
      <c r="N519" s="8" t="str">
        <f>VLOOKUP($A519,[1]General!$A:$I,9,0)</f>
        <v xml:space="preserve">Good with general age-related toning. Occasional spotting in the margins. </v>
      </c>
      <c r="O519" s="2"/>
      <c r="P519" s="2"/>
      <c r="Q519" s="2"/>
      <c r="R519" s="2"/>
      <c r="S519" s="2"/>
      <c r="T519" s="2"/>
      <c r="U519" s="2"/>
      <c r="V519" s="5" t="s">
        <v>74</v>
      </c>
      <c r="W519" s="2"/>
      <c r="X519" s="2"/>
      <c r="Y519" s="2"/>
      <c r="Z519" s="2"/>
      <c r="AA519" s="2"/>
      <c r="AB519" s="2" t="s">
        <v>47</v>
      </c>
      <c r="AC519" s="2"/>
      <c r="AD519" s="2" t="s">
        <v>48</v>
      </c>
      <c r="AE519" s="2"/>
      <c r="AF519" s="2"/>
      <c r="AG519" s="2"/>
      <c r="AH519" s="2" t="s">
        <v>49</v>
      </c>
      <c r="AI519" s="2"/>
      <c r="AJ519" s="2"/>
      <c r="AK519" s="2" t="s">
        <v>49</v>
      </c>
      <c r="AL519" s="2" t="s">
        <v>49</v>
      </c>
      <c r="AM519" s="2" t="s">
        <v>49</v>
      </c>
      <c r="AN519" s="2" t="s">
        <v>49</v>
      </c>
      <c r="AO519" s="2" t="s">
        <v>49</v>
      </c>
      <c r="AP519" s="2" t="s">
        <v>49</v>
      </c>
      <c r="AQ519" s="2"/>
      <c r="AR519" s="2"/>
      <c r="AS519" s="2"/>
      <c r="AT519" s="2"/>
      <c r="AU519" s="2"/>
    </row>
    <row r="520" spans="1:47" ht="15" customHeight="1" x14ac:dyDescent="0.25">
      <c r="A520" s="10">
        <v>150261</v>
      </c>
      <c r="B520" s="2"/>
      <c r="C520" s="2"/>
      <c r="D520" s="8">
        <f>VLOOKUP(A520,[1]General!$A:$J,7,0)</f>
        <v>30</v>
      </c>
      <c r="E520" s="4"/>
      <c r="F520" s="6">
        <f t="shared" si="34"/>
        <v>60</v>
      </c>
      <c r="G520" s="6">
        <f t="shared" si="35"/>
        <v>120</v>
      </c>
      <c r="H520" s="6">
        <f t="shared" si="36"/>
        <v>60</v>
      </c>
      <c r="I520" s="6">
        <f t="shared" si="37"/>
        <v>60</v>
      </c>
      <c r="J520" s="8" t="str">
        <f>VLOOKUP($A520,[1]General!$A:$C,2,0)</f>
        <v>Fedor Hoffbauer - Map of Town Hall Quarter, Paris 1875</v>
      </c>
      <c r="K520" s="8" t="str">
        <f>VLOOKUP($A520,[1]General!$A:$C,2,0)</f>
        <v>Fedor Hoffbauer - Map of Town Hall Quarter, Paris 1875</v>
      </c>
      <c r="L520" s="2"/>
      <c r="M520" s="2"/>
      <c r="N520" s="8" t="str">
        <f>VLOOKUP($A520,[1]General!$A:$I,9,0)</f>
        <v>Excellent - please check image for any age-related marks</v>
      </c>
      <c r="O520" s="2"/>
      <c r="P520" s="2"/>
      <c r="Q520" s="2"/>
      <c r="R520" s="2"/>
      <c r="S520" s="2"/>
      <c r="T520" s="2"/>
      <c r="U520" s="2"/>
      <c r="V520" s="5" t="s">
        <v>74</v>
      </c>
      <c r="W520" s="2"/>
      <c r="X520" s="2"/>
      <c r="Y520" s="2"/>
      <c r="Z520" s="2"/>
      <c r="AA520" s="2"/>
      <c r="AB520" s="2" t="s">
        <v>47</v>
      </c>
      <c r="AC520" s="2"/>
      <c r="AD520" s="2" t="s">
        <v>48</v>
      </c>
      <c r="AE520" s="2"/>
      <c r="AF520" s="2"/>
      <c r="AG520" s="2"/>
      <c r="AH520" s="2" t="s">
        <v>49</v>
      </c>
      <c r="AI520" s="2"/>
      <c r="AJ520" s="2"/>
      <c r="AK520" s="2" t="s">
        <v>49</v>
      </c>
      <c r="AL520" s="2" t="s">
        <v>49</v>
      </c>
      <c r="AM520" s="2" t="s">
        <v>49</v>
      </c>
      <c r="AN520" s="2" t="s">
        <v>49</v>
      </c>
      <c r="AO520" s="2" t="s">
        <v>49</v>
      </c>
      <c r="AP520" s="2" t="s">
        <v>49</v>
      </c>
      <c r="AQ520" s="2"/>
      <c r="AR520" s="2"/>
      <c r="AS520" s="2"/>
      <c r="AT520" s="2"/>
      <c r="AU520" s="2"/>
    </row>
    <row r="521" spans="1:47" ht="15" customHeight="1" x14ac:dyDescent="0.25">
      <c r="A521" s="10">
        <v>150262</v>
      </c>
      <c r="B521" s="2"/>
      <c r="C521" s="2"/>
      <c r="D521" s="8">
        <f>VLOOKUP(A521,[1]General!$A:$J,7,0)</f>
        <v>30</v>
      </c>
      <c r="E521" s="4"/>
      <c r="F521" s="6">
        <f t="shared" si="34"/>
        <v>60</v>
      </c>
      <c r="G521" s="6">
        <f t="shared" si="35"/>
        <v>120</v>
      </c>
      <c r="H521" s="6">
        <f t="shared" si="36"/>
        <v>60</v>
      </c>
      <c r="I521" s="6">
        <f t="shared" si="37"/>
        <v>60</v>
      </c>
      <c r="J521" s="8" t="str">
        <f>VLOOKUP($A521,[1]General!$A:$C,2,0)</f>
        <v>Fedor Hoffbauer - Town Hall, Paris in 16th century,  1875</v>
      </c>
      <c r="K521" s="8" t="str">
        <f>VLOOKUP($A521,[1]General!$A:$C,2,0)</f>
        <v>Fedor Hoffbauer - Town Hall, Paris in 16th century,  1875</v>
      </c>
      <c r="L521" s="2"/>
      <c r="M521" s="2"/>
      <c r="N521" s="8" t="str">
        <f>VLOOKUP($A521,[1]General!$A:$I,9,0)</f>
        <v>Excellent - please check image for any age-related marks</v>
      </c>
      <c r="O521" s="2"/>
      <c r="P521" s="2"/>
      <c r="Q521" s="2"/>
      <c r="R521" s="2"/>
      <c r="S521" s="2"/>
      <c r="T521" s="2"/>
      <c r="U521" s="2"/>
      <c r="V521" s="5" t="s">
        <v>74</v>
      </c>
      <c r="W521" s="2"/>
      <c r="X521" s="2"/>
      <c r="Y521" s="2"/>
      <c r="Z521" s="2"/>
      <c r="AA521" s="2"/>
      <c r="AB521" s="2" t="s">
        <v>47</v>
      </c>
      <c r="AC521" s="2"/>
      <c r="AD521" s="2" t="s">
        <v>48</v>
      </c>
      <c r="AE521" s="2"/>
      <c r="AF521" s="2"/>
      <c r="AG521" s="2"/>
      <c r="AH521" s="2" t="s">
        <v>49</v>
      </c>
      <c r="AI521" s="2"/>
      <c r="AJ521" s="2"/>
      <c r="AK521" s="2" t="s">
        <v>49</v>
      </c>
      <c r="AL521" s="2" t="s">
        <v>49</v>
      </c>
      <c r="AM521" s="2" t="s">
        <v>49</v>
      </c>
      <c r="AN521" s="2" t="s">
        <v>49</v>
      </c>
      <c r="AO521" s="2" t="s">
        <v>49</v>
      </c>
      <c r="AP521" s="2" t="s">
        <v>49</v>
      </c>
      <c r="AQ521" s="2"/>
      <c r="AR521" s="2"/>
      <c r="AS521" s="2"/>
      <c r="AT521" s="2"/>
      <c r="AU521" s="2"/>
    </row>
    <row r="522" spans="1:47" ht="15" customHeight="1" x14ac:dyDescent="0.25">
      <c r="A522" s="10">
        <v>150263</v>
      </c>
      <c r="B522" s="2"/>
      <c r="C522" s="2"/>
      <c r="D522" s="8">
        <f>VLOOKUP(A522,[1]General!$A:$J,7,0)</f>
        <v>30</v>
      </c>
      <c r="E522" s="4"/>
      <c r="F522" s="6">
        <f t="shared" si="34"/>
        <v>60</v>
      </c>
      <c r="G522" s="6">
        <f t="shared" si="35"/>
        <v>120</v>
      </c>
      <c r="H522" s="6">
        <f t="shared" si="36"/>
        <v>60</v>
      </c>
      <c r="I522" s="6">
        <f t="shared" si="37"/>
        <v>60</v>
      </c>
      <c r="J522" s="8" t="str">
        <f>VLOOKUP($A522,[1]General!$A:$C,2,0)</f>
        <v>Fedor Hoffbauer - Town Hall, Paris in 18th century,  1875</v>
      </c>
      <c r="K522" s="8" t="str">
        <f>VLOOKUP($A522,[1]General!$A:$C,2,0)</f>
        <v>Fedor Hoffbauer - Town Hall, Paris in 18th century,  1875</v>
      </c>
      <c r="L522" s="2"/>
      <c r="M522" s="2"/>
      <c r="N522" s="8" t="str">
        <f>VLOOKUP($A522,[1]General!$A:$I,9,0)</f>
        <v>Excellent - please check image for any age-related marks</v>
      </c>
      <c r="O522" s="2"/>
      <c r="P522" s="2"/>
      <c r="Q522" s="2"/>
      <c r="R522" s="2"/>
      <c r="S522" s="2"/>
      <c r="T522" s="2"/>
      <c r="U522" s="2"/>
      <c r="V522" s="5" t="s">
        <v>74</v>
      </c>
      <c r="W522" s="2"/>
      <c r="X522" s="2"/>
      <c r="Y522" s="2"/>
      <c r="Z522" s="2"/>
      <c r="AA522" s="2"/>
      <c r="AB522" s="2" t="s">
        <v>47</v>
      </c>
      <c r="AC522" s="2"/>
      <c r="AD522" s="2" t="s">
        <v>48</v>
      </c>
      <c r="AE522" s="2"/>
      <c r="AF522" s="2"/>
      <c r="AG522" s="2"/>
      <c r="AH522" s="2" t="s">
        <v>49</v>
      </c>
      <c r="AI522" s="2"/>
      <c r="AJ522" s="2"/>
      <c r="AK522" s="2" t="s">
        <v>49</v>
      </c>
      <c r="AL522" s="2" t="s">
        <v>49</v>
      </c>
      <c r="AM522" s="2" t="s">
        <v>49</v>
      </c>
      <c r="AN522" s="2" t="s">
        <v>49</v>
      </c>
      <c r="AO522" s="2" t="s">
        <v>49</v>
      </c>
      <c r="AP522" s="2" t="s">
        <v>49</v>
      </c>
      <c r="AQ522" s="2"/>
      <c r="AR522" s="2"/>
      <c r="AS522" s="2"/>
      <c r="AT522" s="2"/>
      <c r="AU522" s="2"/>
    </row>
    <row r="523" spans="1:47" ht="15" customHeight="1" x14ac:dyDescent="0.25">
      <c r="A523" s="10">
        <v>150264</v>
      </c>
      <c r="B523" s="2"/>
      <c r="C523" s="2"/>
      <c r="D523" s="8">
        <f>VLOOKUP(A523,[1]General!$A:$J,7,0)</f>
        <v>30</v>
      </c>
      <c r="E523" s="4"/>
      <c r="F523" s="6">
        <f t="shared" si="34"/>
        <v>60</v>
      </c>
      <c r="G523" s="6">
        <f t="shared" si="35"/>
        <v>120</v>
      </c>
      <c r="H523" s="6">
        <f t="shared" si="36"/>
        <v>60</v>
      </c>
      <c r="I523" s="6">
        <f t="shared" si="37"/>
        <v>60</v>
      </c>
      <c r="J523" s="8" t="str">
        <f>VLOOKUP($A523,[1]General!$A:$C,2,0)</f>
        <v>Fedor Hoffbauer - Town Hall, Paris in 19th century,  1875</v>
      </c>
      <c r="K523" s="8" t="str">
        <f>VLOOKUP($A523,[1]General!$A:$C,2,0)</f>
        <v>Fedor Hoffbauer - Town Hall, Paris in 19th century,  1875</v>
      </c>
      <c r="L523" s="2"/>
      <c r="M523" s="2"/>
      <c r="N523" s="8" t="str">
        <f>VLOOKUP($A523,[1]General!$A:$I,9,0)</f>
        <v>Excellent - please check image for any age-related marks</v>
      </c>
      <c r="O523" s="2"/>
      <c r="P523" s="2"/>
      <c r="Q523" s="2"/>
      <c r="R523" s="2"/>
      <c r="S523" s="2"/>
      <c r="T523" s="2"/>
      <c r="U523" s="2"/>
      <c r="V523" s="5" t="s">
        <v>74</v>
      </c>
      <c r="W523" s="2"/>
      <c r="X523" s="2"/>
      <c r="Y523" s="2"/>
      <c r="Z523" s="2"/>
      <c r="AA523" s="2"/>
      <c r="AB523" s="2" t="s">
        <v>47</v>
      </c>
      <c r="AC523" s="2"/>
      <c r="AD523" s="2" t="s">
        <v>48</v>
      </c>
      <c r="AE523" s="2"/>
      <c r="AF523" s="2"/>
      <c r="AG523" s="2"/>
      <c r="AH523" s="2" t="s">
        <v>49</v>
      </c>
      <c r="AI523" s="2"/>
      <c r="AJ523" s="2"/>
      <c r="AK523" s="2" t="s">
        <v>49</v>
      </c>
      <c r="AL523" s="2" t="s">
        <v>49</v>
      </c>
      <c r="AM523" s="2" t="s">
        <v>49</v>
      </c>
      <c r="AN523" s="2" t="s">
        <v>49</v>
      </c>
      <c r="AO523" s="2" t="s">
        <v>49</v>
      </c>
      <c r="AP523" s="2" t="s">
        <v>49</v>
      </c>
      <c r="AQ523" s="2"/>
      <c r="AR523" s="2"/>
      <c r="AS523" s="2"/>
      <c r="AT523" s="2"/>
      <c r="AU523" s="2"/>
    </row>
    <row r="524" spans="1:47" ht="15" customHeight="1" x14ac:dyDescent="0.25">
      <c r="A524" s="10">
        <v>150265</v>
      </c>
      <c r="B524" s="2"/>
      <c r="C524" s="2"/>
      <c r="D524" s="8">
        <f>VLOOKUP(A524,[1]General!$A:$J,7,0)</f>
        <v>30</v>
      </c>
      <c r="E524" s="4"/>
      <c r="F524" s="6">
        <f t="shared" si="34"/>
        <v>60</v>
      </c>
      <c r="G524" s="6">
        <f t="shared" si="35"/>
        <v>120</v>
      </c>
      <c r="H524" s="6">
        <f t="shared" si="36"/>
        <v>60</v>
      </c>
      <c r="I524" s="6">
        <f t="shared" si="37"/>
        <v>60</v>
      </c>
      <c r="J524" s="8" t="str">
        <f>VLOOKUP($A524,[1]General!$A:$C,2,0)</f>
        <v>Fedor Hoffbauer - Hotel de Ville, Paris (en construction) 1875</v>
      </c>
      <c r="K524" s="8" t="str">
        <f>VLOOKUP($A524,[1]General!$A:$C,2,0)</f>
        <v>Fedor Hoffbauer - Hotel de Ville, Paris (en construction) 1875</v>
      </c>
      <c r="L524" s="2"/>
      <c r="M524" s="2"/>
      <c r="N524" s="8" t="str">
        <f>VLOOKUP($A524,[1]General!$A:$I,9,0)</f>
        <v>Excellent - please check image for any age-related marks</v>
      </c>
      <c r="O524" s="2"/>
      <c r="P524" s="2"/>
      <c r="Q524" s="2"/>
      <c r="R524" s="2"/>
      <c r="S524" s="2"/>
      <c r="T524" s="2"/>
      <c r="U524" s="2"/>
      <c r="V524" s="5" t="s">
        <v>74</v>
      </c>
      <c r="W524" s="2"/>
      <c r="X524" s="2"/>
      <c r="Y524" s="2"/>
      <c r="Z524" s="2"/>
      <c r="AA524" s="2"/>
      <c r="AB524" s="2" t="s">
        <v>47</v>
      </c>
      <c r="AC524" s="2"/>
      <c r="AD524" s="2" t="s">
        <v>48</v>
      </c>
      <c r="AE524" s="2"/>
      <c r="AF524" s="2"/>
      <c r="AG524" s="2"/>
      <c r="AH524" s="2" t="s">
        <v>49</v>
      </c>
      <c r="AI524" s="2"/>
      <c r="AJ524" s="2"/>
      <c r="AK524" s="2" t="s">
        <v>49</v>
      </c>
      <c r="AL524" s="2" t="s">
        <v>49</v>
      </c>
      <c r="AM524" s="2" t="s">
        <v>49</v>
      </c>
      <c r="AN524" s="2" t="s">
        <v>49</v>
      </c>
      <c r="AO524" s="2" t="s">
        <v>49</v>
      </c>
      <c r="AP524" s="2" t="s">
        <v>49</v>
      </c>
      <c r="AQ524" s="2"/>
      <c r="AR524" s="2"/>
      <c r="AS524" s="2"/>
      <c r="AT524" s="2"/>
      <c r="AU524" s="2"/>
    </row>
    <row r="525" spans="1:47" ht="15" customHeight="1" x14ac:dyDescent="0.25">
      <c r="A525" s="10">
        <v>150266</v>
      </c>
      <c r="B525" s="2"/>
      <c r="C525" s="2"/>
      <c r="D525" s="8">
        <f>VLOOKUP(A525,[1]General!$A:$J,7,0)</f>
        <v>30</v>
      </c>
      <c r="E525" s="4"/>
      <c r="F525" s="6">
        <f t="shared" si="34"/>
        <v>60</v>
      </c>
      <c r="G525" s="6">
        <f t="shared" si="35"/>
        <v>120</v>
      </c>
      <c r="H525" s="6">
        <f t="shared" si="36"/>
        <v>60</v>
      </c>
      <c r="I525" s="6">
        <f t="shared" si="37"/>
        <v>60</v>
      </c>
      <c r="J525" s="8" t="str">
        <f>VLOOKUP($A525,[1]General!$A:$C,2,0)</f>
        <v>Fedor Hoffbauer - Hotel de Ville, Paris in 1842</v>
      </c>
      <c r="K525" s="8" t="str">
        <f>VLOOKUP($A525,[1]General!$A:$C,2,0)</f>
        <v>Fedor Hoffbauer - Hotel de Ville, Paris in 1842</v>
      </c>
      <c r="L525" s="2"/>
      <c r="M525" s="2"/>
      <c r="N525" s="8" t="str">
        <f>VLOOKUP($A525,[1]General!$A:$I,9,0)</f>
        <v>Excellent - please check image for any age-related marks</v>
      </c>
      <c r="O525" s="2"/>
      <c r="P525" s="2"/>
      <c r="Q525" s="2"/>
      <c r="R525" s="2"/>
      <c r="S525" s="2"/>
      <c r="T525" s="2"/>
      <c r="U525" s="2"/>
      <c r="V525" s="5" t="s">
        <v>74</v>
      </c>
      <c r="W525" s="2"/>
      <c r="X525" s="2"/>
      <c r="Y525" s="2"/>
      <c r="Z525" s="2"/>
      <c r="AA525" s="2"/>
      <c r="AB525" s="2" t="s">
        <v>47</v>
      </c>
      <c r="AC525" s="2"/>
      <c r="AD525" s="2" t="s">
        <v>48</v>
      </c>
      <c r="AE525" s="2"/>
      <c r="AF525" s="2"/>
      <c r="AG525" s="2"/>
      <c r="AH525" s="2" t="s">
        <v>49</v>
      </c>
      <c r="AI525" s="2"/>
      <c r="AJ525" s="2"/>
      <c r="AK525" s="2" t="s">
        <v>49</v>
      </c>
      <c r="AL525" s="2" t="s">
        <v>49</v>
      </c>
      <c r="AM525" s="2" t="s">
        <v>49</v>
      </c>
      <c r="AN525" s="2" t="s">
        <v>49</v>
      </c>
      <c r="AO525" s="2" t="s">
        <v>49</v>
      </c>
      <c r="AP525" s="2" t="s">
        <v>49</v>
      </c>
      <c r="AQ525" s="2"/>
      <c r="AR525" s="2"/>
      <c r="AS525" s="2"/>
      <c r="AT525" s="2"/>
      <c r="AU525" s="2"/>
    </row>
    <row r="526" spans="1:47" ht="15" customHeight="1" x14ac:dyDescent="0.25">
      <c r="A526" s="10">
        <v>150410</v>
      </c>
      <c r="B526" s="2"/>
      <c r="C526" s="2"/>
      <c r="D526" s="8">
        <f>VLOOKUP(A526,[1]General!$A:$J,7,0)</f>
        <v>20</v>
      </c>
      <c r="E526" s="4"/>
      <c r="F526" s="6">
        <f t="shared" si="34"/>
        <v>40</v>
      </c>
      <c r="G526" s="6">
        <f t="shared" si="35"/>
        <v>80</v>
      </c>
      <c r="H526" s="6">
        <f t="shared" si="36"/>
        <v>40</v>
      </c>
      <c r="I526" s="6">
        <f t="shared" si="37"/>
        <v>40</v>
      </c>
      <c r="J526" s="8" t="str">
        <f>VLOOKUP($A526,[1]General!$A:$C,2,0)</f>
        <v>Thomas Bowles - St Martins Church at Rome c1750</v>
      </c>
      <c r="K526" s="8" t="str">
        <f>VLOOKUP($A526,[1]General!$A:$C,2,0)</f>
        <v>Thomas Bowles - St Martins Church at Rome c1750</v>
      </c>
      <c r="L526" s="2"/>
      <c r="M526" s="2"/>
      <c r="N526" s="8" t="str">
        <f>VLOOKUP($A526,[1]General!$A:$I,9,0)</f>
        <v>Trimmed to plate and minor paper loss - please check image carefully</v>
      </c>
      <c r="O526" s="2"/>
      <c r="P526" s="2"/>
      <c r="Q526" s="2"/>
      <c r="R526" s="2"/>
      <c r="S526" s="2"/>
      <c r="T526" s="2"/>
      <c r="U526" s="2"/>
      <c r="V526" s="5" t="s">
        <v>74</v>
      </c>
      <c r="W526" s="2"/>
      <c r="X526" s="2"/>
      <c r="Y526" s="2"/>
      <c r="Z526" s="2"/>
      <c r="AA526" s="2"/>
      <c r="AB526" s="2" t="s">
        <v>47</v>
      </c>
      <c r="AC526" s="2"/>
      <c r="AD526" s="2" t="s">
        <v>48</v>
      </c>
      <c r="AE526" s="2"/>
      <c r="AF526" s="2"/>
      <c r="AG526" s="2"/>
      <c r="AH526" s="2" t="s">
        <v>49</v>
      </c>
      <c r="AI526" s="2"/>
      <c r="AJ526" s="2"/>
      <c r="AK526" s="2" t="s">
        <v>49</v>
      </c>
      <c r="AL526" s="2" t="s">
        <v>49</v>
      </c>
      <c r="AM526" s="2" t="s">
        <v>49</v>
      </c>
      <c r="AN526" s="2" t="s">
        <v>49</v>
      </c>
      <c r="AO526" s="2" t="s">
        <v>49</v>
      </c>
      <c r="AP526" s="2" t="s">
        <v>49</v>
      </c>
      <c r="AQ526" s="2"/>
      <c r="AR526" s="2"/>
      <c r="AS526" s="2"/>
      <c r="AT526" s="2"/>
      <c r="AU526" s="2"/>
    </row>
    <row r="527" spans="1:47" ht="15" customHeight="1" x14ac:dyDescent="0.25">
      <c r="A527" s="10">
        <v>150420</v>
      </c>
      <c r="B527" s="2"/>
      <c r="C527" s="2"/>
      <c r="D527" s="8">
        <f>VLOOKUP(A527,[1]General!$A:$J,7,0)</f>
        <v>10</v>
      </c>
      <c r="E527" s="4"/>
      <c r="F527" s="6">
        <f t="shared" si="34"/>
        <v>20</v>
      </c>
      <c r="G527" s="6">
        <f t="shared" si="35"/>
        <v>40</v>
      </c>
      <c r="H527" s="6">
        <f t="shared" si="36"/>
        <v>20</v>
      </c>
      <c r="I527" s="6">
        <f t="shared" si="37"/>
        <v>20</v>
      </c>
      <c r="J527" s="8" t="str">
        <f>VLOOKUP($A527,[1]General!$A:$C,2,0)</f>
        <v>William Monk - Lichfield Cathedral 1908, signed by artist</v>
      </c>
      <c r="K527" s="8" t="str">
        <f>VLOOKUP($A527,[1]General!$A:$C,2,0)</f>
        <v>William Monk - Lichfield Cathedral 1908, signed by artist</v>
      </c>
      <c r="L527" s="2"/>
      <c r="M527" s="2"/>
      <c r="N527" s="8" t="str">
        <f>VLOOKUP($A527,[1]General!$A:$I,9,0)</f>
        <v>Excellent condition - please review the images carefully for any age related marks</v>
      </c>
      <c r="O527" s="2"/>
      <c r="P527" s="2"/>
      <c r="Q527" s="2"/>
      <c r="R527" s="2"/>
      <c r="S527" s="2"/>
      <c r="T527" s="2"/>
      <c r="U527" s="2"/>
      <c r="V527" s="5" t="s">
        <v>74</v>
      </c>
      <c r="W527" s="2"/>
      <c r="X527" s="2"/>
      <c r="Y527" s="2"/>
      <c r="Z527" s="2"/>
      <c r="AA527" s="2"/>
      <c r="AB527" s="2" t="s">
        <v>47</v>
      </c>
      <c r="AC527" s="2"/>
      <c r="AD527" s="2" t="s">
        <v>48</v>
      </c>
      <c r="AE527" s="2"/>
      <c r="AF527" s="2"/>
      <c r="AG527" s="2"/>
      <c r="AH527" s="2" t="s">
        <v>49</v>
      </c>
      <c r="AI527" s="2"/>
      <c r="AJ527" s="2"/>
      <c r="AK527" s="2" t="s">
        <v>49</v>
      </c>
      <c r="AL527" s="2" t="s">
        <v>49</v>
      </c>
      <c r="AM527" s="2" t="s">
        <v>49</v>
      </c>
      <c r="AN527" s="2" t="s">
        <v>49</v>
      </c>
      <c r="AO527" s="2" t="s">
        <v>49</v>
      </c>
      <c r="AP527" s="2" t="s">
        <v>49</v>
      </c>
      <c r="AQ527" s="2"/>
      <c r="AR527" s="2"/>
      <c r="AS527" s="2"/>
      <c r="AT527" s="2"/>
      <c r="AU527" s="2"/>
    </row>
    <row r="528" spans="1:47" ht="15" customHeight="1" x14ac:dyDescent="0.25">
      <c r="A528" s="10">
        <v>150430</v>
      </c>
      <c r="B528" s="2"/>
      <c r="C528" s="2"/>
      <c r="D528" s="8">
        <f>VLOOKUP(A528,[1]General!$A:$J,7,0)</f>
        <v>25</v>
      </c>
      <c r="E528" s="3"/>
      <c r="F528" s="6">
        <f t="shared" si="34"/>
        <v>50</v>
      </c>
      <c r="G528" s="6">
        <f t="shared" si="35"/>
        <v>100</v>
      </c>
      <c r="H528" s="6">
        <f t="shared" si="36"/>
        <v>50</v>
      </c>
      <c r="I528" s="6">
        <f t="shared" si="37"/>
        <v>50</v>
      </c>
      <c r="J528" s="8" t="str">
        <f>VLOOKUP($A528,[1]General!$A:$C,2,0)</f>
        <v>Fourth Style frescoed wall from the Casa dei Bronzi, Pompeii 19th century</v>
      </c>
      <c r="K528" s="8" t="str">
        <f>VLOOKUP($A528,[1]General!$A:$C,2,0)</f>
        <v>Fourth Style frescoed wall from the Casa dei Bronzi, Pompeii 19th century</v>
      </c>
      <c r="L528" s="2"/>
      <c r="M528" s="2"/>
      <c r="N528" s="8" t="str">
        <f>VLOOKUP($A528,[1]General!$A:$I,9,0)</f>
        <v>Excellent condition - please review the images carefully for any age related marks</v>
      </c>
      <c r="O528" s="2"/>
      <c r="P528" s="2"/>
      <c r="Q528" s="2"/>
      <c r="R528" s="2"/>
      <c r="S528" s="2"/>
      <c r="T528" s="2"/>
      <c r="U528" s="2"/>
      <c r="V528" s="5" t="s">
        <v>74</v>
      </c>
      <c r="W528" s="2"/>
      <c r="X528" s="2"/>
      <c r="Y528" s="2"/>
      <c r="Z528" s="2"/>
      <c r="AA528" s="2"/>
      <c r="AB528" s="2" t="s">
        <v>47</v>
      </c>
      <c r="AC528" s="2"/>
      <c r="AD528" s="2" t="s">
        <v>48</v>
      </c>
      <c r="AE528" s="2"/>
      <c r="AF528" s="2"/>
      <c r="AG528" s="2"/>
      <c r="AH528" s="2" t="s">
        <v>49</v>
      </c>
      <c r="AI528" s="2"/>
      <c r="AJ528" s="2"/>
      <c r="AK528" s="2" t="s">
        <v>49</v>
      </c>
      <c r="AL528" s="2" t="s">
        <v>49</v>
      </c>
      <c r="AM528" s="2" t="s">
        <v>49</v>
      </c>
      <c r="AN528" s="2" t="s">
        <v>49</v>
      </c>
      <c r="AO528" s="2" t="s">
        <v>49</v>
      </c>
      <c r="AP528" s="2" t="s">
        <v>49</v>
      </c>
      <c r="AQ528" s="2"/>
      <c r="AR528" s="2"/>
      <c r="AS528" s="2"/>
      <c r="AT528" s="2"/>
      <c r="AU528" s="2"/>
    </row>
    <row r="529" spans="1:47" ht="15" customHeight="1" x14ac:dyDescent="0.25">
      <c r="A529" s="10">
        <v>150568</v>
      </c>
      <c r="B529" s="2"/>
      <c r="C529" s="2"/>
      <c r="D529" s="8">
        <f>VLOOKUP(A529,[1]General!$A:$J,7,0)</f>
        <v>10</v>
      </c>
      <c r="E529" s="4"/>
      <c r="F529" s="6">
        <f t="shared" si="34"/>
        <v>20</v>
      </c>
      <c r="G529" s="6">
        <f t="shared" si="35"/>
        <v>40</v>
      </c>
      <c r="H529" s="6">
        <f t="shared" si="36"/>
        <v>20</v>
      </c>
      <c r="I529" s="6">
        <f t="shared" si="37"/>
        <v>20</v>
      </c>
      <c r="J529" s="8" t="str">
        <f>VLOOKUP($A529,[1]General!$A:$C,2,0)</f>
        <v>P Thomson - Library Tables engraved by JH Le Keux 1853</v>
      </c>
      <c r="K529" s="8" t="str">
        <f>VLOOKUP($A529,[1]General!$A:$C,2,0)</f>
        <v>P Thomson - Library Tables engraved by JH Le Keux 1853</v>
      </c>
      <c r="L529" s="2"/>
      <c r="M529" s="2"/>
      <c r="N529" s="8" t="str">
        <f>VLOOKUP($A529,[1]General!$A:$I,9,0)</f>
        <v>Some of these plates have aging color, foxing, small edge tears and holes, please examine the images for a better idea of condition.</v>
      </c>
      <c r="O529" s="2"/>
      <c r="P529" s="2"/>
      <c r="Q529" s="2"/>
      <c r="R529" s="2"/>
      <c r="S529" s="2"/>
      <c r="T529" s="2"/>
      <c r="U529" s="2"/>
      <c r="V529" s="5" t="s">
        <v>74</v>
      </c>
      <c r="W529" s="2"/>
      <c r="X529" s="2"/>
      <c r="Y529" s="2"/>
      <c r="Z529" s="2"/>
      <c r="AA529" s="2"/>
      <c r="AB529" s="2" t="s">
        <v>47</v>
      </c>
      <c r="AC529" s="2"/>
      <c r="AD529" s="2" t="s">
        <v>48</v>
      </c>
      <c r="AE529" s="2"/>
      <c r="AF529" s="2"/>
      <c r="AG529" s="2"/>
      <c r="AH529" s="2" t="s">
        <v>49</v>
      </c>
      <c r="AI529" s="2"/>
      <c r="AJ529" s="2"/>
      <c r="AK529" s="2" t="s">
        <v>49</v>
      </c>
      <c r="AL529" s="2" t="s">
        <v>49</v>
      </c>
      <c r="AM529" s="2" t="s">
        <v>49</v>
      </c>
      <c r="AN529" s="2" t="s">
        <v>49</v>
      </c>
      <c r="AO529" s="2" t="s">
        <v>49</v>
      </c>
      <c r="AP529" s="2" t="s">
        <v>49</v>
      </c>
      <c r="AQ529" s="2"/>
      <c r="AR529" s="2"/>
      <c r="AS529" s="2"/>
      <c r="AT529" s="2"/>
      <c r="AU529" s="2"/>
    </row>
    <row r="530" spans="1:47" ht="15" customHeight="1" x14ac:dyDescent="0.25">
      <c r="A530" s="10">
        <v>150569</v>
      </c>
      <c r="B530" s="2"/>
      <c r="C530" s="2"/>
      <c r="D530" s="8">
        <f>VLOOKUP(A530,[1]General!$A:$J,7,0)</f>
        <v>10</v>
      </c>
      <c r="E530" s="4"/>
      <c r="F530" s="6">
        <f t="shared" si="34"/>
        <v>20</v>
      </c>
      <c r="G530" s="6">
        <f t="shared" si="35"/>
        <v>40</v>
      </c>
      <c r="H530" s="6">
        <f t="shared" si="36"/>
        <v>20</v>
      </c>
      <c r="I530" s="6">
        <f t="shared" si="37"/>
        <v>20</v>
      </c>
      <c r="J530" s="8" t="str">
        <f>VLOOKUP($A530,[1]General!$A:$C,2,0)</f>
        <v>P Thomson -  Writing Tables engraved by JH Le Keux 1853</v>
      </c>
      <c r="K530" s="8" t="str">
        <f>VLOOKUP($A530,[1]General!$A:$C,2,0)</f>
        <v>P Thomson -  Writing Tables engraved by JH Le Keux 1853</v>
      </c>
      <c r="L530" s="2"/>
      <c r="M530" s="2"/>
      <c r="N530" s="8" t="str">
        <f>VLOOKUP($A530,[1]General!$A:$I,9,0)</f>
        <v>Some of these plates have aging color, foxing, small edge tears and holes, please examine the images for a better idea of condition.</v>
      </c>
      <c r="O530" s="2"/>
      <c r="P530" s="2"/>
      <c r="Q530" s="2"/>
      <c r="R530" s="2"/>
      <c r="S530" s="2"/>
      <c r="T530" s="2"/>
      <c r="U530" s="2"/>
      <c r="V530" s="5" t="s">
        <v>74</v>
      </c>
      <c r="W530" s="2"/>
      <c r="X530" s="2"/>
      <c r="Y530" s="2"/>
      <c r="Z530" s="2"/>
      <c r="AA530" s="2"/>
      <c r="AB530" s="2" t="s">
        <v>47</v>
      </c>
      <c r="AC530" s="2"/>
      <c r="AD530" s="2" t="s">
        <v>48</v>
      </c>
      <c r="AE530" s="2"/>
      <c r="AF530" s="2"/>
      <c r="AG530" s="2"/>
      <c r="AH530" s="2" t="s">
        <v>49</v>
      </c>
      <c r="AI530" s="2"/>
      <c r="AJ530" s="2"/>
      <c r="AK530" s="2" t="s">
        <v>49</v>
      </c>
      <c r="AL530" s="2" t="s">
        <v>49</v>
      </c>
      <c r="AM530" s="2" t="s">
        <v>49</v>
      </c>
      <c r="AN530" s="2" t="s">
        <v>49</v>
      </c>
      <c r="AO530" s="2" t="s">
        <v>49</v>
      </c>
      <c r="AP530" s="2" t="s">
        <v>49</v>
      </c>
      <c r="AQ530" s="2"/>
      <c r="AR530" s="2"/>
      <c r="AS530" s="2"/>
      <c r="AT530" s="2"/>
      <c r="AU530" s="2"/>
    </row>
    <row r="531" spans="1:47" ht="15" customHeight="1" x14ac:dyDescent="0.25">
      <c r="A531" s="10">
        <v>150570</v>
      </c>
      <c r="B531" s="2"/>
      <c r="C531" s="2"/>
      <c r="D531" s="8">
        <f>VLOOKUP(A531,[1]General!$A:$J,7,0)</f>
        <v>10</v>
      </c>
      <c r="E531" s="4"/>
      <c r="F531" s="6">
        <f t="shared" si="34"/>
        <v>20</v>
      </c>
      <c r="G531" s="6">
        <f t="shared" si="35"/>
        <v>40</v>
      </c>
      <c r="H531" s="6">
        <f t="shared" si="36"/>
        <v>20</v>
      </c>
      <c r="I531" s="6">
        <f t="shared" si="37"/>
        <v>20</v>
      </c>
      <c r="J531" s="8" t="str">
        <f>VLOOKUP($A531,[1]General!$A:$C,2,0)</f>
        <v>P Thomson - Library Chairs engraved by JH Le Keux 1853</v>
      </c>
      <c r="K531" s="8" t="str">
        <f>VLOOKUP($A531,[1]General!$A:$C,2,0)</f>
        <v>P Thomson - Library Chairs engraved by JH Le Keux 1853</v>
      </c>
      <c r="L531" s="2"/>
      <c r="M531" s="2"/>
      <c r="N531" s="8" t="str">
        <f>VLOOKUP($A531,[1]General!$A:$I,9,0)</f>
        <v>Some of these plates have aging color, foxing, small edge tears and holes, please examine the images for a better idea of condition.</v>
      </c>
      <c r="O531" s="2"/>
      <c r="P531" s="2"/>
      <c r="Q531" s="2"/>
      <c r="R531" s="2"/>
      <c r="S531" s="2"/>
      <c r="T531" s="2"/>
      <c r="U531" s="2"/>
      <c r="V531" s="5" t="s">
        <v>74</v>
      </c>
      <c r="W531" s="2"/>
      <c r="X531" s="2"/>
      <c r="Y531" s="2"/>
      <c r="Z531" s="2"/>
      <c r="AA531" s="2"/>
      <c r="AB531" s="2" t="s">
        <v>47</v>
      </c>
      <c r="AC531" s="2"/>
      <c r="AD531" s="2" t="s">
        <v>48</v>
      </c>
      <c r="AE531" s="2"/>
      <c r="AF531" s="2"/>
      <c r="AG531" s="2"/>
      <c r="AH531" s="2" t="s">
        <v>49</v>
      </c>
      <c r="AI531" s="2"/>
      <c r="AJ531" s="2"/>
      <c r="AK531" s="2" t="s">
        <v>49</v>
      </c>
      <c r="AL531" s="2" t="s">
        <v>49</v>
      </c>
      <c r="AM531" s="2" t="s">
        <v>49</v>
      </c>
      <c r="AN531" s="2" t="s">
        <v>49</v>
      </c>
      <c r="AO531" s="2" t="s">
        <v>49</v>
      </c>
      <c r="AP531" s="2" t="s">
        <v>49</v>
      </c>
      <c r="AQ531" s="2"/>
      <c r="AR531" s="2"/>
      <c r="AS531" s="2"/>
      <c r="AT531" s="2"/>
      <c r="AU531" s="2"/>
    </row>
    <row r="532" spans="1:47" ht="15" customHeight="1" x14ac:dyDescent="0.25">
      <c r="A532" s="10">
        <v>150571</v>
      </c>
      <c r="B532" s="2"/>
      <c r="C532" s="2"/>
      <c r="D532" s="8">
        <f>VLOOKUP(A532,[1]General!$A:$J,7,0)</f>
        <v>10</v>
      </c>
      <c r="E532" s="4"/>
      <c r="F532" s="6">
        <f t="shared" si="34"/>
        <v>20</v>
      </c>
      <c r="G532" s="6">
        <f t="shared" si="35"/>
        <v>40</v>
      </c>
      <c r="H532" s="6">
        <f t="shared" si="36"/>
        <v>20</v>
      </c>
      <c r="I532" s="6">
        <f t="shared" si="37"/>
        <v>20</v>
      </c>
      <c r="J532" s="8" t="str">
        <f>VLOOKUP($A532,[1]General!$A:$C,2,0)</f>
        <v>P Thomson - Chiffonieres engraved by JH Le Keux 1853</v>
      </c>
      <c r="K532" s="8" t="str">
        <f>VLOOKUP($A532,[1]General!$A:$C,2,0)</f>
        <v>P Thomson - Chiffonieres engraved by JH Le Keux 1853</v>
      </c>
      <c r="L532" s="2"/>
      <c r="M532" s="2"/>
      <c r="N532" s="8" t="str">
        <f>VLOOKUP($A532,[1]General!$A:$I,9,0)</f>
        <v>Some of these plates have aging color, foxing, small edge tears and holes, please examine the images for a better idea of condition.</v>
      </c>
      <c r="O532" s="2"/>
      <c r="P532" s="2"/>
      <c r="Q532" s="2"/>
      <c r="R532" s="2"/>
      <c r="S532" s="2"/>
      <c r="T532" s="2"/>
      <c r="U532" s="2"/>
      <c r="V532" s="5" t="s">
        <v>74</v>
      </c>
      <c r="W532" s="2"/>
      <c r="X532" s="2"/>
      <c r="Y532" s="2"/>
      <c r="Z532" s="2"/>
      <c r="AA532" s="2"/>
      <c r="AB532" s="2" t="s">
        <v>47</v>
      </c>
      <c r="AC532" s="2"/>
      <c r="AD532" s="2" t="s">
        <v>48</v>
      </c>
      <c r="AE532" s="2"/>
      <c r="AF532" s="2"/>
      <c r="AG532" s="2"/>
      <c r="AH532" s="2" t="s">
        <v>49</v>
      </c>
      <c r="AI532" s="2"/>
      <c r="AJ532" s="2"/>
      <c r="AK532" s="2" t="s">
        <v>49</v>
      </c>
      <c r="AL532" s="2" t="s">
        <v>49</v>
      </c>
      <c r="AM532" s="2" t="s">
        <v>49</v>
      </c>
      <c r="AN532" s="2" t="s">
        <v>49</v>
      </c>
      <c r="AO532" s="2" t="s">
        <v>49</v>
      </c>
      <c r="AP532" s="2" t="s">
        <v>49</v>
      </c>
      <c r="AQ532" s="2"/>
      <c r="AR532" s="2"/>
      <c r="AS532" s="2"/>
      <c r="AT532" s="2"/>
      <c r="AU532" s="2"/>
    </row>
    <row r="533" spans="1:47" ht="15" customHeight="1" x14ac:dyDescent="0.25">
      <c r="A533" s="10">
        <v>150572</v>
      </c>
      <c r="B533" s="2"/>
      <c r="C533" s="2"/>
      <c r="D533" s="8">
        <f>VLOOKUP(A533,[1]General!$A:$J,7,0)</f>
        <v>10</v>
      </c>
      <c r="E533" s="4"/>
      <c r="F533" s="6">
        <f t="shared" si="34"/>
        <v>20</v>
      </c>
      <c r="G533" s="6">
        <f t="shared" si="35"/>
        <v>40</v>
      </c>
      <c r="H533" s="6">
        <f t="shared" si="36"/>
        <v>20</v>
      </c>
      <c r="I533" s="6">
        <f t="shared" si="37"/>
        <v>20</v>
      </c>
      <c r="J533" s="8" t="str">
        <f>VLOOKUP($A533,[1]General!$A:$C,2,0)</f>
        <v>P Thomson - Chiffonier engraved by JH Le Keux 1853</v>
      </c>
      <c r="K533" s="8" t="str">
        <f>VLOOKUP($A533,[1]General!$A:$C,2,0)</f>
        <v>P Thomson - Chiffonier engraved by JH Le Keux 1853</v>
      </c>
      <c r="L533" s="2"/>
      <c r="M533" s="2"/>
      <c r="N533" s="8" t="str">
        <f>VLOOKUP($A533,[1]General!$A:$I,9,0)</f>
        <v>Some of these plates have aging color, foxing, small edge tears and holes, please examine the images for a better idea of condition.</v>
      </c>
      <c r="O533" s="2"/>
      <c r="P533" s="2"/>
      <c r="Q533" s="2"/>
      <c r="R533" s="2"/>
      <c r="S533" s="2"/>
      <c r="T533" s="2"/>
      <c r="U533" s="2"/>
      <c r="V533" s="5" t="s">
        <v>74</v>
      </c>
      <c r="W533" s="2"/>
      <c r="X533" s="2"/>
      <c r="Y533" s="2"/>
      <c r="Z533" s="2"/>
      <c r="AA533" s="2"/>
      <c r="AB533" s="2" t="s">
        <v>47</v>
      </c>
      <c r="AC533" s="2"/>
      <c r="AD533" s="2" t="s">
        <v>48</v>
      </c>
      <c r="AE533" s="2"/>
      <c r="AF533" s="2"/>
      <c r="AG533" s="2"/>
      <c r="AH533" s="2" t="s">
        <v>49</v>
      </c>
      <c r="AI533" s="2"/>
      <c r="AJ533" s="2"/>
      <c r="AK533" s="2" t="s">
        <v>49</v>
      </c>
      <c r="AL533" s="2" t="s">
        <v>49</v>
      </c>
      <c r="AM533" s="2" t="s">
        <v>49</v>
      </c>
      <c r="AN533" s="2" t="s">
        <v>49</v>
      </c>
      <c r="AO533" s="2" t="s">
        <v>49</v>
      </c>
      <c r="AP533" s="2" t="s">
        <v>49</v>
      </c>
      <c r="AQ533" s="2"/>
      <c r="AR533" s="2"/>
      <c r="AS533" s="2"/>
      <c r="AT533" s="2"/>
      <c r="AU533" s="2"/>
    </row>
    <row r="534" spans="1:47" ht="15" customHeight="1" x14ac:dyDescent="0.25">
      <c r="A534" s="10">
        <v>150573</v>
      </c>
      <c r="B534" s="2"/>
      <c r="C534" s="2"/>
      <c r="D534" s="8">
        <f>VLOOKUP(A534,[1]General!$A:$J,7,0)</f>
        <v>10</v>
      </c>
      <c r="E534" s="4"/>
      <c r="F534" s="6">
        <f t="shared" si="34"/>
        <v>20</v>
      </c>
      <c r="G534" s="6">
        <f t="shared" si="35"/>
        <v>40</v>
      </c>
      <c r="H534" s="6">
        <f t="shared" si="36"/>
        <v>20</v>
      </c>
      <c r="I534" s="6">
        <f t="shared" si="37"/>
        <v>20</v>
      </c>
      <c r="J534" s="8" t="str">
        <f>VLOOKUP($A534,[1]General!$A:$C,2,0)</f>
        <v>P Thomson - Mirrors engraved by JH Le Keux 1853</v>
      </c>
      <c r="K534" s="8" t="str">
        <f>VLOOKUP($A534,[1]General!$A:$C,2,0)</f>
        <v>P Thomson - Mirrors engraved by JH Le Keux 1853</v>
      </c>
      <c r="L534" s="2"/>
      <c r="M534" s="2"/>
      <c r="N534" s="8" t="str">
        <f>VLOOKUP($A534,[1]General!$A:$I,9,0)</f>
        <v>Some of these plates have aging color, foxing, small edge tears and holes, please examine the images for a better idea of condition.</v>
      </c>
      <c r="O534" s="2"/>
      <c r="P534" s="2"/>
      <c r="Q534" s="2"/>
      <c r="R534" s="2"/>
      <c r="S534" s="2"/>
      <c r="T534" s="2"/>
      <c r="U534" s="2"/>
      <c r="V534" s="5" t="s">
        <v>74</v>
      </c>
      <c r="W534" s="2"/>
      <c r="X534" s="2"/>
      <c r="Y534" s="2"/>
      <c r="Z534" s="2"/>
      <c r="AA534" s="2"/>
      <c r="AB534" s="2" t="s">
        <v>47</v>
      </c>
      <c r="AC534" s="2"/>
      <c r="AD534" s="2" t="s">
        <v>48</v>
      </c>
      <c r="AE534" s="2"/>
      <c r="AF534" s="2"/>
      <c r="AG534" s="2"/>
      <c r="AH534" s="2" t="s">
        <v>49</v>
      </c>
      <c r="AI534" s="2"/>
      <c r="AJ534" s="2"/>
      <c r="AK534" s="2" t="s">
        <v>49</v>
      </c>
      <c r="AL534" s="2" t="s">
        <v>49</v>
      </c>
      <c r="AM534" s="2" t="s">
        <v>49</v>
      </c>
      <c r="AN534" s="2" t="s">
        <v>49</v>
      </c>
      <c r="AO534" s="2" t="s">
        <v>49</v>
      </c>
      <c r="AP534" s="2" t="s">
        <v>49</v>
      </c>
      <c r="AQ534" s="2"/>
      <c r="AR534" s="2"/>
      <c r="AS534" s="2"/>
      <c r="AT534" s="2"/>
      <c r="AU534" s="2"/>
    </row>
    <row r="535" spans="1:47" ht="15" customHeight="1" x14ac:dyDescent="0.25">
      <c r="A535" s="10">
        <v>150574</v>
      </c>
      <c r="B535" s="2"/>
      <c r="C535" s="2"/>
      <c r="D535" s="8">
        <f>VLOOKUP(A535,[1]General!$A:$J,7,0)</f>
        <v>10</v>
      </c>
      <c r="E535" s="4"/>
      <c r="F535" s="6">
        <f t="shared" si="34"/>
        <v>20</v>
      </c>
      <c r="G535" s="6">
        <f t="shared" si="35"/>
        <v>40</v>
      </c>
      <c r="H535" s="6">
        <f t="shared" si="36"/>
        <v>20</v>
      </c>
      <c r="I535" s="6">
        <f t="shared" si="37"/>
        <v>20</v>
      </c>
      <c r="J535" s="8" t="str">
        <f>VLOOKUP($A535,[1]General!$A:$C,2,0)</f>
        <v>P Thomson - Chimney Piece Mirrors engraved by JH Le Keux 1853</v>
      </c>
      <c r="K535" s="8" t="str">
        <f>VLOOKUP($A535,[1]General!$A:$C,2,0)</f>
        <v>P Thomson - Chimney Piece Mirrors engraved by JH Le Keux 1853</v>
      </c>
      <c r="L535" s="2"/>
      <c r="M535" s="2"/>
      <c r="N535" s="8" t="str">
        <f>VLOOKUP($A535,[1]General!$A:$I,9,0)</f>
        <v>Some of these plates have aging color, foxing, small edge tears and holes, please examine the images for a better idea of condition.</v>
      </c>
      <c r="O535" s="2"/>
      <c r="P535" s="2"/>
      <c r="Q535" s="2"/>
      <c r="R535" s="2"/>
      <c r="S535" s="2"/>
      <c r="T535" s="2"/>
      <c r="U535" s="2"/>
      <c r="V535" s="5" t="s">
        <v>74</v>
      </c>
      <c r="W535" s="2"/>
      <c r="X535" s="2"/>
      <c r="Y535" s="2"/>
      <c r="Z535" s="2"/>
      <c r="AA535" s="2"/>
      <c r="AB535" s="2" t="s">
        <v>47</v>
      </c>
      <c r="AC535" s="2"/>
      <c r="AD535" s="2" t="s">
        <v>48</v>
      </c>
      <c r="AE535" s="2"/>
      <c r="AF535" s="2"/>
      <c r="AG535" s="2"/>
      <c r="AH535" s="2" t="s">
        <v>49</v>
      </c>
      <c r="AI535" s="2"/>
      <c r="AJ535" s="2"/>
      <c r="AK535" s="2" t="s">
        <v>49</v>
      </c>
      <c r="AL535" s="2" t="s">
        <v>49</v>
      </c>
      <c r="AM535" s="2" t="s">
        <v>49</v>
      </c>
      <c r="AN535" s="2" t="s">
        <v>49</v>
      </c>
      <c r="AO535" s="2" t="s">
        <v>49</v>
      </c>
      <c r="AP535" s="2" t="s">
        <v>49</v>
      </c>
      <c r="AQ535" s="2"/>
      <c r="AR535" s="2"/>
      <c r="AS535" s="2"/>
      <c r="AT535" s="2"/>
      <c r="AU535" s="2"/>
    </row>
    <row r="536" spans="1:47" ht="15" customHeight="1" x14ac:dyDescent="0.25">
      <c r="A536" s="10">
        <v>150575</v>
      </c>
      <c r="B536" s="2"/>
      <c r="C536" s="2"/>
      <c r="D536" s="8">
        <f>VLOOKUP(A536,[1]General!$A:$J,7,0)</f>
        <v>10</v>
      </c>
      <c r="E536" s="4"/>
      <c r="F536" s="6">
        <f t="shared" si="34"/>
        <v>20</v>
      </c>
      <c r="G536" s="6">
        <f t="shared" si="35"/>
        <v>40</v>
      </c>
      <c r="H536" s="6">
        <f t="shared" si="36"/>
        <v>20</v>
      </c>
      <c r="I536" s="6">
        <f t="shared" si="37"/>
        <v>20</v>
      </c>
      <c r="J536" s="8" t="str">
        <f>VLOOKUP($A536,[1]General!$A:$C,2,0)</f>
        <v>P Thomson - Chiffonieres with High Mirrors engraved by JH Le Keux 1853</v>
      </c>
      <c r="K536" s="8" t="str">
        <f>VLOOKUP($A536,[1]General!$A:$C,2,0)</f>
        <v>P Thomson - Chiffonieres with High Mirrors engraved by JH Le Keux 1853</v>
      </c>
      <c r="L536" s="2"/>
      <c r="M536" s="2"/>
      <c r="N536" s="8" t="str">
        <f>VLOOKUP($A536,[1]General!$A:$I,9,0)</f>
        <v>Some of these plates have aging color, foxing, small edge tears and holes, please examine the images for a better idea of condition.</v>
      </c>
      <c r="O536" s="2"/>
      <c r="P536" s="2"/>
      <c r="Q536" s="2"/>
      <c r="R536" s="2"/>
      <c r="S536" s="2"/>
      <c r="T536" s="2"/>
      <c r="U536" s="2"/>
      <c r="V536" s="5" t="s">
        <v>74</v>
      </c>
      <c r="W536" s="2"/>
      <c r="X536" s="2"/>
      <c r="Y536" s="2"/>
      <c r="Z536" s="2"/>
      <c r="AA536" s="2"/>
      <c r="AB536" s="2" t="s">
        <v>47</v>
      </c>
      <c r="AC536" s="2"/>
      <c r="AD536" s="2" t="s">
        <v>48</v>
      </c>
      <c r="AE536" s="2"/>
      <c r="AF536" s="2"/>
      <c r="AG536" s="2"/>
      <c r="AH536" s="2" t="s">
        <v>49</v>
      </c>
      <c r="AI536" s="2"/>
      <c r="AJ536" s="2"/>
      <c r="AK536" s="2" t="s">
        <v>49</v>
      </c>
      <c r="AL536" s="2" t="s">
        <v>49</v>
      </c>
      <c r="AM536" s="2" t="s">
        <v>49</v>
      </c>
      <c r="AN536" s="2" t="s">
        <v>49</v>
      </c>
      <c r="AO536" s="2" t="s">
        <v>49</v>
      </c>
      <c r="AP536" s="2" t="s">
        <v>49</v>
      </c>
      <c r="AQ536" s="2"/>
      <c r="AR536" s="2"/>
      <c r="AS536" s="2"/>
      <c r="AT536" s="2"/>
      <c r="AU536" s="2"/>
    </row>
    <row r="537" spans="1:47" ht="15" customHeight="1" x14ac:dyDescent="0.25">
      <c r="A537" s="10">
        <v>150576</v>
      </c>
      <c r="B537" s="2"/>
      <c r="C537" s="2"/>
      <c r="D537" s="8">
        <f>VLOOKUP(A537,[1]General!$A:$J,7,0)</f>
        <v>10</v>
      </c>
      <c r="E537" s="4"/>
      <c r="F537" s="6">
        <f t="shared" si="34"/>
        <v>20</v>
      </c>
      <c r="G537" s="6">
        <f t="shared" si="35"/>
        <v>40</v>
      </c>
      <c r="H537" s="6">
        <f t="shared" si="36"/>
        <v>20</v>
      </c>
      <c r="I537" s="6">
        <f t="shared" si="37"/>
        <v>20</v>
      </c>
      <c r="J537" s="8" t="str">
        <f>VLOOKUP($A537,[1]General!$A:$C,2,0)</f>
        <v>P Thomson - Chimney Piece Mirror engraved by JH Le Keux 1853</v>
      </c>
      <c r="K537" s="8" t="str">
        <f>VLOOKUP($A537,[1]General!$A:$C,2,0)</f>
        <v>P Thomson - Chimney Piece Mirror engraved by JH Le Keux 1853</v>
      </c>
      <c r="L537" s="2"/>
      <c r="M537" s="2"/>
      <c r="N537" s="8" t="str">
        <f>VLOOKUP($A537,[1]General!$A:$I,9,0)</f>
        <v>Some of these plates have aging color, foxing, small edge tears and holes, please examine the images for a better idea of condition.</v>
      </c>
      <c r="O537" s="2"/>
      <c r="P537" s="2"/>
      <c r="Q537" s="2"/>
      <c r="R537" s="2"/>
      <c r="S537" s="2"/>
      <c r="T537" s="2"/>
      <c r="U537" s="2"/>
      <c r="V537" s="5" t="s">
        <v>74</v>
      </c>
      <c r="W537" s="2"/>
      <c r="X537" s="2"/>
      <c r="Y537" s="2"/>
      <c r="Z537" s="2"/>
      <c r="AA537" s="2"/>
      <c r="AB537" s="2" t="s">
        <v>47</v>
      </c>
      <c r="AC537" s="2"/>
      <c r="AD537" s="2" t="s">
        <v>48</v>
      </c>
      <c r="AE537" s="2"/>
      <c r="AF537" s="2"/>
      <c r="AG537" s="2"/>
      <c r="AH537" s="2" t="s">
        <v>49</v>
      </c>
      <c r="AI537" s="2"/>
      <c r="AJ537" s="2"/>
      <c r="AK537" s="2" t="s">
        <v>49</v>
      </c>
      <c r="AL537" s="2" t="s">
        <v>49</v>
      </c>
      <c r="AM537" s="2" t="s">
        <v>49</v>
      </c>
      <c r="AN537" s="2" t="s">
        <v>49</v>
      </c>
      <c r="AO537" s="2" t="s">
        <v>49</v>
      </c>
      <c r="AP537" s="2" t="s">
        <v>49</v>
      </c>
      <c r="AQ537" s="2"/>
      <c r="AR537" s="2"/>
      <c r="AS537" s="2"/>
      <c r="AT537" s="2"/>
      <c r="AU537" s="2"/>
    </row>
    <row r="538" spans="1:47" ht="15" customHeight="1" x14ac:dyDescent="0.25">
      <c r="A538" s="10">
        <v>150577</v>
      </c>
      <c r="B538" s="2"/>
      <c r="C538" s="2"/>
      <c r="D538" s="8">
        <f>VLOOKUP(A538,[1]General!$A:$J,7,0)</f>
        <v>10</v>
      </c>
      <c r="E538" s="4"/>
      <c r="F538" s="6">
        <f t="shared" si="34"/>
        <v>20</v>
      </c>
      <c r="G538" s="6">
        <f t="shared" si="35"/>
        <v>40</v>
      </c>
      <c r="H538" s="6">
        <f t="shared" si="36"/>
        <v>20</v>
      </c>
      <c r="I538" s="6">
        <f t="shared" si="37"/>
        <v>20</v>
      </c>
      <c r="J538" s="8" t="str">
        <f>VLOOKUP($A538,[1]General!$A:$C,2,0)</f>
        <v>P Thomson - Pier Tables with Mirrors engraved by JH Le Keux 1853</v>
      </c>
      <c r="K538" s="8" t="str">
        <f>VLOOKUP($A538,[1]General!$A:$C,2,0)</f>
        <v>P Thomson - Pier Tables with Mirrors engraved by JH Le Keux 1853</v>
      </c>
      <c r="L538" s="2"/>
      <c r="M538" s="2"/>
      <c r="N538" s="8" t="str">
        <f>VLOOKUP($A538,[1]General!$A:$I,9,0)</f>
        <v>Some of these plates have aging color, foxing, small edge tears and holes, please examine the images for a better idea of condition.</v>
      </c>
      <c r="O538" s="2"/>
      <c r="P538" s="2"/>
      <c r="Q538" s="2"/>
      <c r="R538" s="2"/>
      <c r="S538" s="2"/>
      <c r="T538" s="2"/>
      <c r="U538" s="2"/>
      <c r="V538" s="5" t="s">
        <v>74</v>
      </c>
      <c r="W538" s="2"/>
      <c r="X538" s="2"/>
      <c r="Y538" s="2"/>
      <c r="Z538" s="2"/>
      <c r="AA538" s="2"/>
      <c r="AB538" s="2" t="s">
        <v>47</v>
      </c>
      <c r="AC538" s="2"/>
      <c r="AD538" s="2" t="s">
        <v>48</v>
      </c>
      <c r="AE538" s="2"/>
      <c r="AF538" s="2"/>
      <c r="AG538" s="2"/>
      <c r="AH538" s="2" t="s">
        <v>49</v>
      </c>
      <c r="AI538" s="2"/>
      <c r="AJ538" s="2"/>
      <c r="AK538" s="2" t="s">
        <v>49</v>
      </c>
      <c r="AL538" s="2" t="s">
        <v>49</v>
      </c>
      <c r="AM538" s="2" t="s">
        <v>49</v>
      </c>
      <c r="AN538" s="2" t="s">
        <v>49</v>
      </c>
      <c r="AO538" s="2" t="s">
        <v>49</v>
      </c>
      <c r="AP538" s="2" t="s">
        <v>49</v>
      </c>
      <c r="AQ538" s="2"/>
      <c r="AR538" s="2"/>
      <c r="AS538" s="2"/>
      <c r="AT538" s="2"/>
      <c r="AU538" s="2"/>
    </row>
    <row r="539" spans="1:47" ht="15" customHeight="1" x14ac:dyDescent="0.25">
      <c r="A539" s="10">
        <v>150578</v>
      </c>
      <c r="B539" s="2"/>
      <c r="C539" s="2"/>
      <c r="D539" s="8">
        <f>VLOOKUP(A539,[1]General!$A:$J,7,0)</f>
        <v>10</v>
      </c>
      <c r="E539" s="4"/>
      <c r="F539" s="6">
        <f t="shared" si="34"/>
        <v>20</v>
      </c>
      <c r="G539" s="6">
        <f t="shared" si="35"/>
        <v>40</v>
      </c>
      <c r="H539" s="6">
        <f t="shared" si="36"/>
        <v>20</v>
      </c>
      <c r="I539" s="6">
        <f t="shared" si="37"/>
        <v>20</v>
      </c>
      <c r="J539" s="8" t="str">
        <f>VLOOKUP($A539,[1]General!$A:$C,2,0)</f>
        <v>P Thomson - Loo Tables engraved by JH Le Keux 1853</v>
      </c>
      <c r="K539" s="8" t="str">
        <f>VLOOKUP($A539,[1]General!$A:$C,2,0)</f>
        <v>P Thomson - Loo Tables engraved by JH Le Keux 1853</v>
      </c>
      <c r="L539" s="2"/>
      <c r="M539" s="2"/>
      <c r="N539" s="8" t="str">
        <f>VLOOKUP($A539,[1]General!$A:$I,9,0)</f>
        <v>Some of these plates have aging color, foxing, small edge tears and holes, please examine the images for a better idea of condition.</v>
      </c>
      <c r="O539" s="2"/>
      <c r="P539" s="2"/>
      <c r="Q539" s="2"/>
      <c r="R539" s="2"/>
      <c r="S539" s="2"/>
      <c r="T539" s="2"/>
      <c r="U539" s="2"/>
      <c r="V539" s="5" t="s">
        <v>74</v>
      </c>
      <c r="W539" s="2"/>
      <c r="X539" s="2"/>
      <c r="Y539" s="2"/>
      <c r="Z539" s="2"/>
      <c r="AA539" s="2"/>
      <c r="AB539" s="2" t="s">
        <v>47</v>
      </c>
      <c r="AC539" s="2"/>
      <c r="AD539" s="2" t="s">
        <v>48</v>
      </c>
      <c r="AE539" s="2"/>
      <c r="AF539" s="2"/>
      <c r="AG539" s="2"/>
      <c r="AH539" s="2" t="s">
        <v>49</v>
      </c>
      <c r="AI539" s="2"/>
      <c r="AJ539" s="2"/>
      <c r="AK539" s="2" t="s">
        <v>49</v>
      </c>
      <c r="AL539" s="2" t="s">
        <v>49</v>
      </c>
      <c r="AM539" s="2" t="s">
        <v>49</v>
      </c>
      <c r="AN539" s="2" t="s">
        <v>49</v>
      </c>
      <c r="AO539" s="2" t="s">
        <v>49</v>
      </c>
      <c r="AP539" s="2" t="s">
        <v>49</v>
      </c>
      <c r="AQ539" s="2"/>
      <c r="AR539" s="2"/>
      <c r="AS539" s="2"/>
      <c r="AT539" s="2"/>
      <c r="AU539" s="2"/>
    </row>
    <row r="540" spans="1:47" ht="15" customHeight="1" x14ac:dyDescent="0.25">
      <c r="A540" s="10">
        <v>150579</v>
      </c>
      <c r="B540" s="2"/>
      <c r="C540" s="2"/>
      <c r="D540" s="8">
        <f>VLOOKUP(A540,[1]General!$A:$J,7,0)</f>
        <v>10</v>
      </c>
      <c r="E540" s="4"/>
      <c r="F540" s="6">
        <f t="shared" si="34"/>
        <v>20</v>
      </c>
      <c r="G540" s="6">
        <f t="shared" si="35"/>
        <v>40</v>
      </c>
      <c r="H540" s="6">
        <f t="shared" si="36"/>
        <v>20</v>
      </c>
      <c r="I540" s="6">
        <f t="shared" si="37"/>
        <v>20</v>
      </c>
      <c r="J540" s="8" t="str">
        <f>VLOOKUP($A540,[1]General!$A:$C,2,0)</f>
        <v>P Thomson - Occasional Tables engraved by JH Le Keux 1853</v>
      </c>
      <c r="K540" s="8" t="str">
        <f>VLOOKUP($A540,[1]General!$A:$C,2,0)</f>
        <v>P Thomson - Occasional Tables engraved by JH Le Keux 1853</v>
      </c>
      <c r="L540" s="2"/>
      <c r="M540" s="2"/>
      <c r="N540" s="8" t="str">
        <f>VLOOKUP($A540,[1]General!$A:$I,9,0)</f>
        <v>Some of these plates have aging color, foxing, small edge tears and holes, please examine the images for a better idea of condition.</v>
      </c>
      <c r="O540" s="2"/>
      <c r="P540" s="2"/>
      <c r="Q540" s="2"/>
      <c r="R540" s="2"/>
      <c r="S540" s="2"/>
      <c r="T540" s="2"/>
      <c r="U540" s="2"/>
      <c r="V540" s="5" t="s">
        <v>74</v>
      </c>
      <c r="W540" s="2"/>
      <c r="X540" s="2"/>
      <c r="Y540" s="2"/>
      <c r="Z540" s="2"/>
      <c r="AA540" s="2"/>
      <c r="AB540" s="2" t="s">
        <v>47</v>
      </c>
      <c r="AC540" s="2"/>
      <c r="AD540" s="2" t="s">
        <v>48</v>
      </c>
      <c r="AE540" s="2"/>
      <c r="AF540" s="2"/>
      <c r="AG540" s="2"/>
      <c r="AH540" s="2" t="s">
        <v>49</v>
      </c>
      <c r="AI540" s="2"/>
      <c r="AJ540" s="2"/>
      <c r="AK540" s="2" t="s">
        <v>49</v>
      </c>
      <c r="AL540" s="2" t="s">
        <v>49</v>
      </c>
      <c r="AM540" s="2" t="s">
        <v>49</v>
      </c>
      <c r="AN540" s="2" t="s">
        <v>49</v>
      </c>
      <c r="AO540" s="2" t="s">
        <v>49</v>
      </c>
      <c r="AP540" s="2" t="s">
        <v>49</v>
      </c>
      <c r="AQ540" s="2"/>
      <c r="AR540" s="2"/>
      <c r="AS540" s="2"/>
      <c r="AT540" s="2"/>
      <c r="AU540" s="2"/>
    </row>
    <row r="541" spans="1:47" ht="15" customHeight="1" x14ac:dyDescent="0.25">
      <c r="A541" s="10">
        <v>150580</v>
      </c>
      <c r="B541" s="2"/>
      <c r="C541" s="2"/>
      <c r="D541" s="8">
        <f>VLOOKUP(A541,[1]General!$A:$J,7,0)</f>
        <v>10</v>
      </c>
      <c r="E541" s="4"/>
      <c r="F541" s="6">
        <f t="shared" si="34"/>
        <v>20</v>
      </c>
      <c r="G541" s="6">
        <f t="shared" si="35"/>
        <v>40</v>
      </c>
      <c r="H541" s="6">
        <f t="shared" si="36"/>
        <v>20</v>
      </c>
      <c r="I541" s="6">
        <f t="shared" si="37"/>
        <v>20</v>
      </c>
      <c r="J541" s="8" t="str">
        <f>VLOOKUP($A541,[1]General!$A:$C,2,0)</f>
        <v>P Thomson - Loo Tables engraved by JH Le Keux 1853</v>
      </c>
      <c r="K541" s="8" t="str">
        <f>VLOOKUP($A541,[1]General!$A:$C,2,0)</f>
        <v>P Thomson - Loo Tables engraved by JH Le Keux 1853</v>
      </c>
      <c r="L541" s="2"/>
      <c r="M541" s="2"/>
      <c r="N541" s="8" t="str">
        <f>VLOOKUP($A541,[1]General!$A:$I,9,0)</f>
        <v>Some of these plates have aging color, foxing, small edge tears and holes, please examine the images for a better idea of condition.</v>
      </c>
      <c r="O541" s="2"/>
      <c r="P541" s="2"/>
      <c r="Q541" s="2"/>
      <c r="R541" s="2"/>
      <c r="S541" s="2"/>
      <c r="T541" s="2"/>
      <c r="U541" s="2"/>
      <c r="V541" s="5" t="s">
        <v>74</v>
      </c>
      <c r="W541" s="2"/>
      <c r="X541" s="2"/>
      <c r="Y541" s="2"/>
      <c r="Z541" s="2"/>
      <c r="AA541" s="2"/>
      <c r="AB541" s="2" t="s">
        <v>47</v>
      </c>
      <c r="AC541" s="2"/>
      <c r="AD541" s="2" t="s">
        <v>48</v>
      </c>
      <c r="AE541" s="2"/>
      <c r="AF541" s="2"/>
      <c r="AG541" s="2"/>
      <c r="AH541" s="2" t="s">
        <v>49</v>
      </c>
      <c r="AI541" s="2"/>
      <c r="AJ541" s="2"/>
      <c r="AK541" s="2" t="s">
        <v>49</v>
      </c>
      <c r="AL541" s="2" t="s">
        <v>49</v>
      </c>
      <c r="AM541" s="2" t="s">
        <v>49</v>
      </c>
      <c r="AN541" s="2" t="s">
        <v>49</v>
      </c>
      <c r="AO541" s="2" t="s">
        <v>49</v>
      </c>
      <c r="AP541" s="2" t="s">
        <v>49</v>
      </c>
      <c r="AQ541" s="2"/>
      <c r="AR541" s="2"/>
      <c r="AS541" s="2"/>
      <c r="AT541" s="2"/>
      <c r="AU541" s="2"/>
    </row>
    <row r="542" spans="1:47" ht="15" customHeight="1" x14ac:dyDescent="0.25">
      <c r="A542" s="10">
        <v>150581</v>
      </c>
      <c r="B542" s="2"/>
      <c r="C542" s="2"/>
      <c r="D542" s="8">
        <f>VLOOKUP(A542,[1]General!$A:$J,7,0)</f>
        <v>10</v>
      </c>
      <c r="E542" s="4"/>
      <c r="F542" s="6">
        <f t="shared" si="34"/>
        <v>20</v>
      </c>
      <c r="G542" s="6">
        <f t="shared" si="35"/>
        <v>40</v>
      </c>
      <c r="H542" s="6">
        <f t="shared" si="36"/>
        <v>20</v>
      </c>
      <c r="I542" s="6">
        <f t="shared" si="37"/>
        <v>20</v>
      </c>
      <c r="J542" s="8" t="str">
        <f>VLOOKUP($A542,[1]General!$A:$C,2,0)</f>
        <v>P Thomson - Occasional Tables engraved by JH Le Keux 1853</v>
      </c>
      <c r="K542" s="8" t="str">
        <f>VLOOKUP($A542,[1]General!$A:$C,2,0)</f>
        <v>P Thomson - Occasional Tables engraved by JH Le Keux 1853</v>
      </c>
      <c r="L542" s="2"/>
      <c r="M542" s="2"/>
      <c r="N542" s="8" t="str">
        <f>VLOOKUP($A542,[1]General!$A:$I,9,0)</f>
        <v>Some of these plates have aging color, foxing, small edge tears and holes, please examine the images for a better idea of condition.</v>
      </c>
      <c r="O542" s="2"/>
      <c r="P542" s="2"/>
      <c r="Q542" s="2"/>
      <c r="R542" s="2"/>
      <c r="S542" s="2"/>
      <c r="T542" s="2"/>
      <c r="U542" s="2"/>
      <c r="V542" s="5" t="s">
        <v>74</v>
      </c>
      <c r="W542" s="2"/>
      <c r="X542" s="2"/>
      <c r="Y542" s="2"/>
      <c r="Z542" s="2"/>
      <c r="AA542" s="2"/>
      <c r="AB542" s="2" t="s">
        <v>47</v>
      </c>
      <c r="AC542" s="2"/>
      <c r="AD542" s="2" t="s">
        <v>48</v>
      </c>
      <c r="AE542" s="2"/>
      <c r="AF542" s="2"/>
      <c r="AG542" s="2"/>
      <c r="AH542" s="2" t="s">
        <v>49</v>
      </c>
      <c r="AI542" s="2"/>
      <c r="AJ542" s="2"/>
      <c r="AK542" s="2" t="s">
        <v>49</v>
      </c>
      <c r="AL542" s="2" t="s">
        <v>49</v>
      </c>
      <c r="AM542" s="2" t="s">
        <v>49</v>
      </c>
      <c r="AN542" s="2" t="s">
        <v>49</v>
      </c>
      <c r="AO542" s="2" t="s">
        <v>49</v>
      </c>
      <c r="AP542" s="2" t="s">
        <v>49</v>
      </c>
      <c r="AQ542" s="2"/>
      <c r="AR542" s="2"/>
      <c r="AS542" s="2"/>
      <c r="AT542" s="2"/>
      <c r="AU542" s="2"/>
    </row>
    <row r="543" spans="1:47" ht="15" customHeight="1" x14ac:dyDescent="0.25">
      <c r="A543" s="10">
        <v>151700</v>
      </c>
      <c r="B543" s="2"/>
      <c r="C543" s="2"/>
      <c r="D543" s="8">
        <f>VLOOKUP(A543,[1]General!$A:$J,7,0)</f>
        <v>15</v>
      </c>
      <c r="E543" s="4"/>
      <c r="F543" s="6">
        <f t="shared" si="34"/>
        <v>30</v>
      </c>
      <c r="G543" s="6">
        <f t="shared" si="35"/>
        <v>60</v>
      </c>
      <c r="H543" s="6">
        <f t="shared" si="36"/>
        <v>30</v>
      </c>
      <c r="I543" s="6">
        <f t="shared" si="37"/>
        <v>30</v>
      </c>
      <c r="J543" s="8" t="str">
        <f>VLOOKUP($A543,[1]General!$A:$C,2,0)</f>
        <v>LA Rolph - Bath Abbey Church engraved by S Rayner 1829</v>
      </c>
      <c r="K543" s="8" t="str">
        <f>VLOOKUP($A543,[1]General!$A:$C,2,0)</f>
        <v>LA Rolph - Bath Abbey Church engraved by S Rayner 1829</v>
      </c>
      <c r="L543" s="2"/>
      <c r="M543" s="2"/>
      <c r="N543" s="8" t="str">
        <f>VLOOKUP($A543,[1]General!$A:$I,9,0)</f>
        <v>Excellent condition - please review the images carefully</v>
      </c>
      <c r="O543" s="2"/>
      <c r="P543" s="2"/>
      <c r="Q543" s="2"/>
      <c r="R543" s="2"/>
      <c r="S543" s="2"/>
      <c r="T543" s="2"/>
      <c r="U543" s="2"/>
      <c r="V543" s="5" t="s">
        <v>74</v>
      </c>
      <c r="W543" s="2"/>
      <c r="X543" s="2"/>
      <c r="Y543" s="2"/>
      <c r="Z543" s="2"/>
      <c r="AA543" s="2"/>
      <c r="AB543" s="2" t="s">
        <v>47</v>
      </c>
      <c r="AC543" s="2"/>
      <c r="AD543" s="2" t="s">
        <v>48</v>
      </c>
      <c r="AE543" s="2"/>
      <c r="AF543" s="2"/>
      <c r="AG543" s="2"/>
      <c r="AH543" s="2" t="s">
        <v>49</v>
      </c>
      <c r="AI543" s="2"/>
      <c r="AJ543" s="2"/>
      <c r="AK543" s="2" t="s">
        <v>49</v>
      </c>
      <c r="AL543" s="2" t="s">
        <v>49</v>
      </c>
      <c r="AM543" s="2" t="s">
        <v>49</v>
      </c>
      <c r="AN543" s="2" t="s">
        <v>49</v>
      </c>
      <c r="AO543" s="2" t="s">
        <v>49</v>
      </c>
      <c r="AP543" s="2" t="s">
        <v>49</v>
      </c>
      <c r="AQ543" s="2"/>
      <c r="AR543" s="2"/>
      <c r="AS543" s="2"/>
      <c r="AT543" s="2"/>
      <c r="AU543" s="2"/>
    </row>
    <row r="544" spans="1:47" ht="15" customHeight="1" x14ac:dyDescent="0.25">
      <c r="A544" s="10">
        <v>151701</v>
      </c>
      <c r="B544" s="2"/>
      <c r="C544" s="2"/>
      <c r="D544" s="8">
        <f>VLOOKUP(A544,[1]General!$A:$J,7,0)</f>
        <v>15</v>
      </c>
      <c r="E544" s="4"/>
      <c r="F544" s="6">
        <f t="shared" si="34"/>
        <v>30</v>
      </c>
      <c r="G544" s="6">
        <f t="shared" si="35"/>
        <v>60</v>
      </c>
      <c r="H544" s="6">
        <f t="shared" si="36"/>
        <v>30</v>
      </c>
      <c r="I544" s="6">
        <f t="shared" si="37"/>
        <v>30</v>
      </c>
      <c r="J544" s="8" t="str">
        <f>VLOOKUP($A544,[1]General!$A:$C,2,0)</f>
        <v>F Mackenzie - The Abbey Church, Bath engraved by J Le Keux 1824</v>
      </c>
      <c r="K544" s="8" t="str">
        <f>VLOOKUP($A544,[1]General!$A:$C,2,0)</f>
        <v>F Mackenzie - The Abbey Church, Bath engraved by J Le Keux 1824</v>
      </c>
      <c r="L544" s="2"/>
      <c r="M544" s="2"/>
      <c r="N544" s="8" t="str">
        <f>VLOOKUP($A544,[1]General!$A:$I,9,0)</f>
        <v>Excellent condition - please review the images carefully</v>
      </c>
      <c r="O544" s="2"/>
      <c r="P544" s="2"/>
      <c r="Q544" s="2"/>
      <c r="R544" s="2"/>
      <c r="S544" s="2"/>
      <c r="T544" s="2"/>
      <c r="U544" s="2"/>
      <c r="V544" s="5" t="s">
        <v>74</v>
      </c>
      <c r="W544" s="2"/>
      <c r="X544" s="2"/>
      <c r="Y544" s="2"/>
      <c r="Z544" s="2"/>
      <c r="AA544" s="2"/>
      <c r="AB544" s="2" t="s">
        <v>47</v>
      </c>
      <c r="AC544" s="2"/>
      <c r="AD544" s="2" t="s">
        <v>48</v>
      </c>
      <c r="AE544" s="2"/>
      <c r="AF544" s="2"/>
      <c r="AG544" s="2"/>
      <c r="AH544" s="2" t="s">
        <v>49</v>
      </c>
      <c r="AI544" s="2"/>
      <c r="AJ544" s="2"/>
      <c r="AK544" s="2" t="s">
        <v>49</v>
      </c>
      <c r="AL544" s="2" t="s">
        <v>49</v>
      </c>
      <c r="AM544" s="2" t="s">
        <v>49</v>
      </c>
      <c r="AN544" s="2" t="s">
        <v>49</v>
      </c>
      <c r="AO544" s="2" t="s">
        <v>49</v>
      </c>
      <c r="AP544" s="2" t="s">
        <v>49</v>
      </c>
      <c r="AQ544" s="2"/>
      <c r="AR544" s="2"/>
      <c r="AS544" s="2"/>
      <c r="AT544" s="2"/>
      <c r="AU544" s="2"/>
    </row>
    <row r="545" spans="1:47" ht="15" customHeight="1" x14ac:dyDescent="0.25">
      <c r="A545" s="10">
        <v>151702</v>
      </c>
      <c r="B545" s="2"/>
      <c r="C545" s="2"/>
      <c r="D545" s="8">
        <f>VLOOKUP(A545,[1]General!$A:$J,7,0)</f>
        <v>15</v>
      </c>
      <c r="E545" s="3"/>
      <c r="F545" s="6">
        <f t="shared" si="34"/>
        <v>30</v>
      </c>
      <c r="G545" s="6">
        <f t="shared" si="35"/>
        <v>60</v>
      </c>
      <c r="H545" s="6">
        <f t="shared" si="36"/>
        <v>30</v>
      </c>
      <c r="I545" s="6">
        <f t="shared" si="37"/>
        <v>30</v>
      </c>
      <c r="J545" s="8" t="str">
        <f>VLOOKUP($A545,[1]General!$A:$C,2,0)</f>
        <v>F Mackenzie - The Abbey Church, Bath engraved by T Ranson 1825</v>
      </c>
      <c r="K545" s="8" t="str">
        <f>VLOOKUP($A545,[1]General!$A:$C,2,0)</f>
        <v>F Mackenzie - The Abbey Church, Bath engraved by T Ranson 1825</v>
      </c>
      <c r="L545" s="2"/>
      <c r="M545" s="2"/>
      <c r="N545" s="8" t="str">
        <f>VLOOKUP($A545,[1]General!$A:$I,9,0)</f>
        <v>Excellent condition - please review the images carefully</v>
      </c>
      <c r="O545" s="2"/>
      <c r="P545" s="2"/>
      <c r="Q545" s="2"/>
      <c r="R545" s="2"/>
      <c r="S545" s="2"/>
      <c r="T545" s="2"/>
      <c r="U545" s="2"/>
      <c r="V545" s="5" t="s">
        <v>74</v>
      </c>
      <c r="W545" s="2"/>
      <c r="X545" s="2"/>
      <c r="Y545" s="2"/>
      <c r="Z545" s="2"/>
      <c r="AA545" s="2"/>
      <c r="AB545" s="2" t="s">
        <v>47</v>
      </c>
      <c r="AC545" s="2"/>
      <c r="AD545" s="2" t="s">
        <v>48</v>
      </c>
      <c r="AE545" s="2"/>
      <c r="AF545" s="2"/>
      <c r="AG545" s="2"/>
      <c r="AH545" s="2" t="s">
        <v>49</v>
      </c>
      <c r="AI545" s="2"/>
      <c r="AJ545" s="2"/>
      <c r="AK545" s="2" t="s">
        <v>49</v>
      </c>
      <c r="AL545" s="2" t="s">
        <v>49</v>
      </c>
      <c r="AM545" s="2" t="s">
        <v>49</v>
      </c>
      <c r="AN545" s="2" t="s">
        <v>49</v>
      </c>
      <c r="AO545" s="2" t="s">
        <v>49</v>
      </c>
      <c r="AP545" s="2" t="s">
        <v>49</v>
      </c>
      <c r="AQ545" s="2"/>
      <c r="AR545" s="2"/>
      <c r="AS545" s="2"/>
      <c r="AT545" s="2"/>
      <c r="AU545" s="2"/>
    </row>
    <row r="546" spans="1:47" ht="15" customHeight="1" x14ac:dyDescent="0.25">
      <c r="A546" s="10">
        <v>151703</v>
      </c>
      <c r="B546" s="2"/>
      <c r="C546" s="2"/>
      <c r="D546" s="8">
        <f>VLOOKUP(A546,[1]General!$A:$J,7,0)</f>
        <v>15</v>
      </c>
      <c r="E546" s="4"/>
      <c r="F546" s="6">
        <f t="shared" si="34"/>
        <v>30</v>
      </c>
      <c r="G546" s="6">
        <f t="shared" si="35"/>
        <v>60</v>
      </c>
      <c r="H546" s="6">
        <f t="shared" si="36"/>
        <v>30</v>
      </c>
      <c r="I546" s="6">
        <f t="shared" si="37"/>
        <v>30</v>
      </c>
      <c r="J546" s="8" t="str">
        <f>VLOOKUP($A546,[1]General!$A:$C,2,0)</f>
        <v>F Mackenzie - The Abbey Church, Bath engraved by J Le Keux 1825</v>
      </c>
      <c r="K546" s="8" t="str">
        <f>VLOOKUP($A546,[1]General!$A:$C,2,0)</f>
        <v>F Mackenzie - The Abbey Church, Bath engraved by J Le Keux 1825</v>
      </c>
      <c r="L546" s="2"/>
      <c r="M546" s="2"/>
      <c r="N546" s="8" t="str">
        <f>VLOOKUP($A546,[1]General!$A:$I,9,0)</f>
        <v>Excellent condition - please review the images carefully</v>
      </c>
      <c r="O546" s="2"/>
      <c r="P546" s="2"/>
      <c r="Q546" s="2"/>
      <c r="R546" s="2"/>
      <c r="S546" s="2"/>
      <c r="T546" s="2"/>
      <c r="U546" s="2"/>
      <c r="V546" s="5" t="s">
        <v>74</v>
      </c>
      <c r="W546" s="2"/>
      <c r="X546" s="2"/>
      <c r="Y546" s="2"/>
      <c r="Z546" s="2"/>
      <c r="AA546" s="2"/>
      <c r="AB546" s="2" t="s">
        <v>47</v>
      </c>
      <c r="AC546" s="2"/>
      <c r="AD546" s="2" t="s">
        <v>48</v>
      </c>
      <c r="AE546" s="2"/>
      <c r="AF546" s="2"/>
      <c r="AG546" s="2"/>
      <c r="AH546" s="2" t="s">
        <v>49</v>
      </c>
      <c r="AI546" s="2"/>
      <c r="AJ546" s="2"/>
      <c r="AK546" s="2" t="s">
        <v>49</v>
      </c>
      <c r="AL546" s="2" t="s">
        <v>49</v>
      </c>
      <c r="AM546" s="2" t="s">
        <v>49</v>
      </c>
      <c r="AN546" s="2" t="s">
        <v>49</v>
      </c>
      <c r="AO546" s="2" t="s">
        <v>49</v>
      </c>
      <c r="AP546" s="2" t="s">
        <v>49</v>
      </c>
      <c r="AQ546" s="2"/>
      <c r="AR546" s="2"/>
      <c r="AS546" s="2"/>
      <c r="AT546" s="2"/>
      <c r="AU546" s="2"/>
    </row>
    <row r="547" spans="1:47" ht="15" customHeight="1" x14ac:dyDescent="0.25">
      <c r="A547" s="10">
        <v>151704</v>
      </c>
      <c r="B547" s="2"/>
      <c r="C547" s="2"/>
      <c r="D547" s="8">
        <f>VLOOKUP(A547,[1]General!$A:$J,7,0)</f>
        <v>15</v>
      </c>
      <c r="E547" s="4"/>
      <c r="F547" s="6">
        <f t="shared" si="34"/>
        <v>30</v>
      </c>
      <c r="G547" s="6">
        <f t="shared" si="35"/>
        <v>60</v>
      </c>
      <c r="H547" s="6">
        <f t="shared" si="36"/>
        <v>30</v>
      </c>
      <c r="I547" s="6">
        <f t="shared" si="37"/>
        <v>30</v>
      </c>
      <c r="J547" s="8" t="str">
        <f>VLOOKUP($A547,[1]General!$A:$C,2,0)</f>
        <v>R Cattermole - Plan of Bath Abbey Church engraved by R Roffe 1816</v>
      </c>
      <c r="K547" s="8" t="str">
        <f>VLOOKUP($A547,[1]General!$A:$C,2,0)</f>
        <v>R Cattermole - Plan of Bath Abbey Church engraved by R Roffe 1816</v>
      </c>
      <c r="L547" s="2"/>
      <c r="M547" s="2"/>
      <c r="N547" s="8" t="str">
        <f>VLOOKUP($A547,[1]General!$A:$I,9,0)</f>
        <v>Excellent condition - please review the images carefully</v>
      </c>
      <c r="O547" s="2"/>
      <c r="P547" s="2"/>
      <c r="Q547" s="2"/>
      <c r="R547" s="2"/>
      <c r="S547" s="2"/>
      <c r="T547" s="2"/>
      <c r="U547" s="2"/>
      <c r="V547" s="5" t="s">
        <v>74</v>
      </c>
      <c r="W547" s="2"/>
      <c r="X547" s="2"/>
      <c r="Y547" s="2"/>
      <c r="Z547" s="2"/>
      <c r="AA547" s="2"/>
      <c r="AB547" s="2" t="s">
        <v>47</v>
      </c>
      <c r="AC547" s="2"/>
      <c r="AD547" s="2" t="s">
        <v>48</v>
      </c>
      <c r="AE547" s="2"/>
      <c r="AF547" s="2"/>
      <c r="AG547" s="2"/>
      <c r="AH547" s="2" t="s">
        <v>49</v>
      </c>
      <c r="AI547" s="2"/>
      <c r="AJ547" s="2"/>
      <c r="AK547" s="2" t="s">
        <v>49</v>
      </c>
      <c r="AL547" s="2" t="s">
        <v>49</v>
      </c>
      <c r="AM547" s="2" t="s">
        <v>49</v>
      </c>
      <c r="AN547" s="2" t="s">
        <v>49</v>
      </c>
      <c r="AO547" s="2" t="s">
        <v>49</v>
      </c>
      <c r="AP547" s="2" t="s">
        <v>49</v>
      </c>
      <c r="AQ547" s="2"/>
      <c r="AR547" s="2"/>
      <c r="AS547" s="2"/>
      <c r="AT547" s="2"/>
      <c r="AU547" s="2"/>
    </row>
    <row r="548" spans="1:47" ht="15" customHeight="1" x14ac:dyDescent="0.25">
      <c r="A548" s="10">
        <v>151705</v>
      </c>
      <c r="B548" s="2"/>
      <c r="C548" s="2"/>
      <c r="D548" s="8">
        <f>VLOOKUP(A548,[1]General!$A:$J,7,0)</f>
        <v>15</v>
      </c>
      <c r="E548" s="4"/>
      <c r="F548" s="6">
        <f t="shared" si="34"/>
        <v>30</v>
      </c>
      <c r="G548" s="6">
        <f t="shared" si="35"/>
        <v>60</v>
      </c>
      <c r="H548" s="6">
        <f t="shared" si="36"/>
        <v>30</v>
      </c>
      <c r="I548" s="6">
        <f t="shared" si="37"/>
        <v>30</v>
      </c>
      <c r="J548" s="8" t="str">
        <f>VLOOKUP($A548,[1]General!$A:$C,2,0)</f>
        <v>F Mackenzie - The Abbey Church, Bath engraved by W Smith 1825</v>
      </c>
      <c r="K548" s="8" t="str">
        <f>VLOOKUP($A548,[1]General!$A:$C,2,0)</f>
        <v>F Mackenzie - The Abbey Church, Bath engraved by W Smith 1825</v>
      </c>
      <c r="L548" s="2"/>
      <c r="M548" s="2"/>
      <c r="N548" s="8" t="str">
        <f>VLOOKUP($A548,[1]General!$A:$I,9,0)</f>
        <v>Excellent condition - please review the images carefully</v>
      </c>
      <c r="O548" s="2"/>
      <c r="P548" s="2"/>
      <c r="Q548" s="2"/>
      <c r="R548" s="2"/>
      <c r="S548" s="2"/>
      <c r="T548" s="2"/>
      <c r="U548" s="2"/>
      <c r="V548" s="5" t="s">
        <v>74</v>
      </c>
      <c r="W548" s="2"/>
      <c r="X548" s="2"/>
      <c r="Y548" s="2"/>
      <c r="Z548" s="2"/>
      <c r="AA548" s="2"/>
      <c r="AB548" s="2" t="s">
        <v>47</v>
      </c>
      <c r="AC548" s="2"/>
      <c r="AD548" s="2" t="s">
        <v>48</v>
      </c>
      <c r="AE548" s="2"/>
      <c r="AF548" s="2"/>
      <c r="AG548" s="2"/>
      <c r="AH548" s="2" t="s">
        <v>49</v>
      </c>
      <c r="AI548" s="2"/>
      <c r="AJ548" s="2"/>
      <c r="AK548" s="2" t="s">
        <v>49</v>
      </c>
      <c r="AL548" s="2" t="s">
        <v>49</v>
      </c>
      <c r="AM548" s="2" t="s">
        <v>49</v>
      </c>
      <c r="AN548" s="2" t="s">
        <v>49</v>
      </c>
      <c r="AO548" s="2" t="s">
        <v>49</v>
      </c>
      <c r="AP548" s="2" t="s">
        <v>49</v>
      </c>
      <c r="AQ548" s="2"/>
      <c r="AR548" s="2"/>
      <c r="AS548" s="2"/>
      <c r="AT548" s="2"/>
      <c r="AU548" s="2"/>
    </row>
    <row r="549" spans="1:47" ht="15" customHeight="1" x14ac:dyDescent="0.25">
      <c r="A549" s="10">
        <v>151706</v>
      </c>
      <c r="B549" s="2"/>
      <c r="C549" s="2"/>
      <c r="D549" s="8">
        <f>VLOOKUP(A549,[1]General!$A:$J,7,0)</f>
        <v>15</v>
      </c>
      <c r="E549" s="4"/>
      <c r="F549" s="6">
        <f t="shared" si="34"/>
        <v>30</v>
      </c>
      <c r="G549" s="6">
        <f t="shared" si="35"/>
        <v>60</v>
      </c>
      <c r="H549" s="6">
        <f t="shared" si="36"/>
        <v>30</v>
      </c>
      <c r="I549" s="6">
        <f t="shared" si="37"/>
        <v>30</v>
      </c>
      <c r="J549" s="8" t="str">
        <f>VLOOKUP($A549,[1]General!$A:$C,2,0)</f>
        <v>W Deeble - Bath Abbey Church details engraved by S Rayner 1824</v>
      </c>
      <c r="K549" s="8" t="str">
        <f>VLOOKUP($A549,[1]General!$A:$C,2,0)</f>
        <v>W Deeble - Bath Abbey Church details engraved by S Rayner 1824</v>
      </c>
      <c r="L549" s="2"/>
      <c r="M549" s="2"/>
      <c r="N549" s="8" t="str">
        <f>VLOOKUP($A549,[1]General!$A:$I,9,0)</f>
        <v>Excellent condition - please review the images carefully</v>
      </c>
      <c r="O549" s="2"/>
      <c r="P549" s="2"/>
      <c r="Q549" s="2"/>
      <c r="R549" s="2"/>
      <c r="S549" s="2"/>
      <c r="T549" s="2"/>
      <c r="U549" s="2"/>
      <c r="V549" s="5" t="s">
        <v>74</v>
      </c>
      <c r="W549" s="2"/>
      <c r="X549" s="2"/>
      <c r="Y549" s="2"/>
      <c r="Z549" s="2"/>
      <c r="AA549" s="2"/>
      <c r="AB549" s="2" t="s">
        <v>47</v>
      </c>
      <c r="AC549" s="2"/>
      <c r="AD549" s="2" t="s">
        <v>48</v>
      </c>
      <c r="AE549" s="2"/>
      <c r="AF549" s="2"/>
      <c r="AG549" s="2"/>
      <c r="AH549" s="2" t="s">
        <v>49</v>
      </c>
      <c r="AI549" s="2"/>
      <c r="AJ549" s="2"/>
      <c r="AK549" s="2" t="s">
        <v>49</v>
      </c>
      <c r="AL549" s="2" t="s">
        <v>49</v>
      </c>
      <c r="AM549" s="2" t="s">
        <v>49</v>
      </c>
      <c r="AN549" s="2" t="s">
        <v>49</v>
      </c>
      <c r="AO549" s="2" t="s">
        <v>49</v>
      </c>
      <c r="AP549" s="2" t="s">
        <v>49</v>
      </c>
      <c r="AQ549" s="2"/>
      <c r="AR549" s="2"/>
      <c r="AS549" s="2"/>
      <c r="AT549" s="2"/>
      <c r="AU549" s="2"/>
    </row>
    <row r="550" spans="1:47" ht="15" customHeight="1" x14ac:dyDescent="0.25">
      <c r="A550" s="10">
        <v>151707</v>
      </c>
      <c r="B550" s="2"/>
      <c r="C550" s="2"/>
      <c r="D550" s="8">
        <f>VLOOKUP(A550,[1]General!$A:$J,7,0)</f>
        <v>15</v>
      </c>
      <c r="E550" s="4"/>
      <c r="F550" s="6">
        <f t="shared" si="34"/>
        <v>30</v>
      </c>
      <c r="G550" s="6">
        <f t="shared" si="35"/>
        <v>60</v>
      </c>
      <c r="H550" s="6">
        <f t="shared" si="36"/>
        <v>30</v>
      </c>
      <c r="I550" s="6">
        <f t="shared" si="37"/>
        <v>30</v>
      </c>
      <c r="J550" s="8" t="str">
        <f>VLOOKUP($A550,[1]General!$A:$C,2,0)</f>
        <v>F Mackenzie - The Abbey Church, Bath engraved by J Lewis 1825</v>
      </c>
      <c r="K550" s="8" t="str">
        <f>VLOOKUP($A550,[1]General!$A:$C,2,0)</f>
        <v>F Mackenzie - The Abbey Church, Bath engraved by J Lewis 1825</v>
      </c>
      <c r="L550" s="2"/>
      <c r="M550" s="2"/>
      <c r="N550" s="8" t="str">
        <f>VLOOKUP($A550,[1]General!$A:$I,9,0)</f>
        <v>Excellent condition - please review the images carefully</v>
      </c>
      <c r="O550" s="2"/>
      <c r="P550" s="2"/>
      <c r="Q550" s="2"/>
      <c r="R550" s="2"/>
      <c r="S550" s="2"/>
      <c r="T550" s="2"/>
      <c r="U550" s="2"/>
      <c r="V550" s="5" t="s">
        <v>74</v>
      </c>
      <c r="W550" s="2"/>
      <c r="X550" s="2"/>
      <c r="Y550" s="2"/>
      <c r="Z550" s="2"/>
      <c r="AA550" s="2"/>
      <c r="AB550" s="2" t="s">
        <v>47</v>
      </c>
      <c r="AC550" s="2"/>
      <c r="AD550" s="2" t="s">
        <v>48</v>
      </c>
      <c r="AE550" s="2"/>
      <c r="AF550" s="2"/>
      <c r="AG550" s="2"/>
      <c r="AH550" s="2" t="s">
        <v>49</v>
      </c>
      <c r="AI550" s="2"/>
      <c r="AJ550" s="2"/>
      <c r="AK550" s="2" t="s">
        <v>49</v>
      </c>
      <c r="AL550" s="2" t="s">
        <v>49</v>
      </c>
      <c r="AM550" s="2" t="s">
        <v>49</v>
      </c>
      <c r="AN550" s="2" t="s">
        <v>49</v>
      </c>
      <c r="AO550" s="2" t="s">
        <v>49</v>
      </c>
      <c r="AP550" s="2" t="s">
        <v>49</v>
      </c>
      <c r="AQ550" s="2"/>
      <c r="AR550" s="2"/>
      <c r="AS550" s="2"/>
      <c r="AT550" s="2"/>
      <c r="AU550" s="2"/>
    </row>
    <row r="551" spans="1:47" ht="15" customHeight="1" x14ac:dyDescent="0.25">
      <c r="A551" s="10">
        <v>151780</v>
      </c>
      <c r="B551" s="2"/>
      <c r="C551" s="2"/>
      <c r="D551" s="8">
        <f>VLOOKUP(A551,[1]General!$A:$J,7,0)</f>
        <v>20</v>
      </c>
      <c r="E551" s="4"/>
      <c r="F551" s="6">
        <f t="shared" si="34"/>
        <v>40</v>
      </c>
      <c r="G551" s="6">
        <f t="shared" si="35"/>
        <v>80</v>
      </c>
      <c r="H551" s="6">
        <f t="shared" si="36"/>
        <v>40</v>
      </c>
      <c r="I551" s="6">
        <f t="shared" si="37"/>
        <v>40</v>
      </c>
      <c r="J551" s="8" t="str">
        <f>VLOOKUP($A551,[1]General!$A:$C,2,0)</f>
        <v>S &amp; N Buck - South View of Harlsey Castle, Yorkshire 1721</v>
      </c>
      <c r="K551" s="8" t="str">
        <f>VLOOKUP($A551,[1]General!$A:$C,2,0)</f>
        <v>S &amp; N Buck - South View of Harlsey Castle, Yorkshire 1721</v>
      </c>
      <c r="L551" s="2"/>
      <c r="M551" s="2"/>
      <c r="N551" s="8" t="str">
        <f>VLOOKUP($A551,[1]General!$A:$I,9,0)</f>
        <v>Excellent condition - please review the images carefully</v>
      </c>
      <c r="O551" s="2"/>
      <c r="P551" s="2"/>
      <c r="Q551" s="2"/>
      <c r="R551" s="2"/>
      <c r="S551" s="2"/>
      <c r="T551" s="2"/>
      <c r="U551" s="2"/>
      <c r="V551" s="5" t="s">
        <v>74</v>
      </c>
      <c r="W551" s="2"/>
      <c r="X551" s="2"/>
      <c r="Y551" s="2"/>
      <c r="Z551" s="2"/>
      <c r="AA551" s="2"/>
      <c r="AB551" s="2" t="s">
        <v>47</v>
      </c>
      <c r="AC551" s="2"/>
      <c r="AD551" s="2" t="s">
        <v>48</v>
      </c>
      <c r="AE551" s="2"/>
      <c r="AF551" s="2"/>
      <c r="AG551" s="2"/>
      <c r="AH551" s="2" t="s">
        <v>49</v>
      </c>
      <c r="AI551" s="2"/>
      <c r="AJ551" s="2"/>
      <c r="AK551" s="2" t="s">
        <v>49</v>
      </c>
      <c r="AL551" s="2" t="s">
        <v>49</v>
      </c>
      <c r="AM551" s="2" t="s">
        <v>49</v>
      </c>
      <c r="AN551" s="2" t="s">
        <v>49</v>
      </c>
      <c r="AO551" s="2" t="s">
        <v>49</v>
      </c>
      <c r="AP551" s="2" t="s">
        <v>49</v>
      </c>
      <c r="AQ551" s="2"/>
      <c r="AR551" s="2"/>
      <c r="AS551" s="2"/>
      <c r="AT551" s="2"/>
      <c r="AU551" s="2"/>
    </row>
    <row r="552" spans="1:47" ht="15" customHeight="1" x14ac:dyDescent="0.25">
      <c r="A552" s="10">
        <v>151781</v>
      </c>
      <c r="B552" s="2"/>
      <c r="C552" s="2"/>
      <c r="D552" s="8">
        <f>VLOOKUP(A552,[1]General!$A:$J,7,0)</f>
        <v>20</v>
      </c>
      <c r="E552" s="4"/>
      <c r="F552" s="6">
        <f t="shared" si="34"/>
        <v>40</v>
      </c>
      <c r="G552" s="6">
        <f t="shared" si="35"/>
        <v>80</v>
      </c>
      <c r="H552" s="6">
        <f t="shared" si="36"/>
        <v>40</v>
      </c>
      <c r="I552" s="6">
        <f t="shared" si="37"/>
        <v>40</v>
      </c>
      <c r="J552" s="8" t="str">
        <f>VLOOKUP($A552,[1]General!$A:$C,2,0)</f>
        <v>S &amp; N Buck - North-East View of Harwood-Nunnery, Bedfordshire 1730</v>
      </c>
      <c r="K552" s="8" t="str">
        <f>VLOOKUP($A552,[1]General!$A:$C,2,0)</f>
        <v>S &amp; N Buck - North-East View of Harwood-Nunnery, Bedfordshire 1730</v>
      </c>
      <c r="L552" s="2"/>
      <c r="M552" s="2"/>
      <c r="N552" s="8" t="str">
        <f>VLOOKUP($A552,[1]General!$A:$I,9,0)</f>
        <v>Excellent condition - please review the images carefully</v>
      </c>
      <c r="O552" s="2"/>
      <c r="P552" s="2"/>
      <c r="Q552" s="2"/>
      <c r="R552" s="2"/>
      <c r="S552" s="2"/>
      <c r="T552" s="2"/>
      <c r="U552" s="2"/>
      <c r="V552" s="5" t="s">
        <v>74</v>
      </c>
      <c r="W552" s="2"/>
      <c r="X552" s="2"/>
      <c r="Y552" s="2"/>
      <c r="Z552" s="2"/>
      <c r="AA552" s="2"/>
      <c r="AB552" s="2" t="s">
        <v>47</v>
      </c>
      <c r="AC552" s="2"/>
      <c r="AD552" s="2" t="s">
        <v>48</v>
      </c>
      <c r="AE552" s="2"/>
      <c r="AF552" s="2"/>
      <c r="AG552" s="2"/>
      <c r="AH552" s="2" t="s">
        <v>49</v>
      </c>
      <c r="AI552" s="2"/>
      <c r="AJ552" s="2"/>
      <c r="AK552" s="2" t="s">
        <v>49</v>
      </c>
      <c r="AL552" s="2" t="s">
        <v>49</v>
      </c>
      <c r="AM552" s="2" t="s">
        <v>49</v>
      </c>
      <c r="AN552" s="2" t="s">
        <v>49</v>
      </c>
      <c r="AO552" s="2" t="s">
        <v>49</v>
      </c>
      <c r="AP552" s="2" t="s">
        <v>49</v>
      </c>
      <c r="AQ552" s="2"/>
      <c r="AR552" s="2"/>
      <c r="AS552" s="2"/>
      <c r="AT552" s="2"/>
      <c r="AU552" s="2"/>
    </row>
    <row r="553" spans="1:47" ht="15" customHeight="1" x14ac:dyDescent="0.25">
      <c r="A553" s="10">
        <v>151782</v>
      </c>
      <c r="B553" s="2"/>
      <c r="C553" s="2"/>
      <c r="D553" s="8">
        <f>VLOOKUP(A553,[1]General!$A:$J,7,0)</f>
        <v>20</v>
      </c>
      <c r="E553" s="4"/>
      <c r="F553" s="6">
        <f t="shared" si="34"/>
        <v>40</v>
      </c>
      <c r="G553" s="6">
        <f t="shared" si="35"/>
        <v>80</v>
      </c>
      <c r="H553" s="6">
        <f t="shared" si="36"/>
        <v>40</v>
      </c>
      <c r="I553" s="6">
        <f t="shared" si="37"/>
        <v>40</v>
      </c>
      <c r="J553" s="8" t="str">
        <f>VLOOKUP($A553,[1]General!$A:$C,2,0)</f>
        <v>S &amp; N Buck - West View of Framlingham Castle, Suffolk 1738</v>
      </c>
      <c r="K553" s="8" t="str">
        <f>VLOOKUP($A553,[1]General!$A:$C,2,0)</f>
        <v>S &amp; N Buck - West View of Framlingham Castle, Suffolk 1738</v>
      </c>
      <c r="L553" s="2"/>
      <c r="M553" s="2"/>
      <c r="N553" s="8" t="str">
        <f>VLOOKUP($A553,[1]General!$A:$I,9,0)</f>
        <v>Excellent condition - please review the images carefully</v>
      </c>
      <c r="O553" s="2"/>
      <c r="P553" s="2"/>
      <c r="Q553" s="2"/>
      <c r="R553" s="2"/>
      <c r="S553" s="2"/>
      <c r="T553" s="2"/>
      <c r="U553" s="2"/>
      <c r="V553" s="5" t="s">
        <v>74</v>
      </c>
      <c r="W553" s="2"/>
      <c r="X553" s="2"/>
      <c r="Y553" s="2"/>
      <c r="Z553" s="2"/>
      <c r="AA553" s="2"/>
      <c r="AB553" s="2" t="s">
        <v>47</v>
      </c>
      <c r="AC553" s="2"/>
      <c r="AD553" s="2" t="s">
        <v>48</v>
      </c>
      <c r="AE553" s="2"/>
      <c r="AF553" s="2"/>
      <c r="AG553" s="2"/>
      <c r="AH553" s="2" t="s">
        <v>49</v>
      </c>
      <c r="AI553" s="2"/>
      <c r="AJ553" s="2"/>
      <c r="AK553" s="2" t="s">
        <v>49</v>
      </c>
      <c r="AL553" s="2" t="s">
        <v>49</v>
      </c>
      <c r="AM553" s="2" t="s">
        <v>49</v>
      </c>
      <c r="AN553" s="2" t="s">
        <v>49</v>
      </c>
      <c r="AO553" s="2" t="s">
        <v>49</v>
      </c>
      <c r="AP553" s="2" t="s">
        <v>49</v>
      </c>
      <c r="AQ553" s="2"/>
      <c r="AR553" s="2"/>
      <c r="AS553" s="2"/>
      <c r="AT553" s="2"/>
      <c r="AU553" s="2"/>
    </row>
    <row r="554" spans="1:47" ht="15" customHeight="1" x14ac:dyDescent="0.25">
      <c r="A554" s="10">
        <v>151783</v>
      </c>
      <c r="B554" s="2"/>
      <c r="C554" s="2"/>
      <c r="D554" s="8">
        <f>VLOOKUP(A554,[1]General!$A:$J,7,0)</f>
        <v>15</v>
      </c>
      <c r="E554" s="4"/>
      <c r="F554" s="6">
        <f t="shared" si="34"/>
        <v>30</v>
      </c>
      <c r="G554" s="6">
        <f t="shared" si="35"/>
        <v>60</v>
      </c>
      <c r="H554" s="6">
        <f t="shared" si="36"/>
        <v>30</v>
      </c>
      <c r="I554" s="6">
        <f t="shared" si="37"/>
        <v>30</v>
      </c>
      <c r="J554" s="8" t="str">
        <f>VLOOKUP($A554,[1]General!$A:$C,2,0)</f>
        <v>S &amp; N Buck - West View of Orford Castle, Suffolk 1738</v>
      </c>
      <c r="K554" s="8" t="str">
        <f>VLOOKUP($A554,[1]General!$A:$C,2,0)</f>
        <v>S &amp; N Buck - West View of Orford Castle, Suffolk 1738</v>
      </c>
      <c r="L554" s="2"/>
      <c r="M554" s="2"/>
      <c r="N554" s="8" t="str">
        <f>VLOOKUP($A554,[1]General!$A:$I,9,0)</f>
        <v>Excellent condition - please review the images carefully</v>
      </c>
      <c r="O554" s="2"/>
      <c r="P554" s="2"/>
      <c r="Q554" s="2"/>
      <c r="R554" s="2"/>
      <c r="S554" s="2"/>
      <c r="T554" s="2"/>
      <c r="U554" s="2"/>
      <c r="V554" s="5" t="s">
        <v>74</v>
      </c>
      <c r="W554" s="2"/>
      <c r="X554" s="2"/>
      <c r="Y554" s="2"/>
      <c r="Z554" s="2"/>
      <c r="AA554" s="2"/>
      <c r="AB554" s="2" t="s">
        <v>47</v>
      </c>
      <c r="AC554" s="2"/>
      <c r="AD554" s="2" t="s">
        <v>48</v>
      </c>
      <c r="AE554" s="2"/>
      <c r="AF554" s="2"/>
      <c r="AG554" s="2"/>
      <c r="AH554" s="2" t="s">
        <v>49</v>
      </c>
      <c r="AI554" s="2"/>
      <c r="AJ554" s="2"/>
      <c r="AK554" s="2" t="s">
        <v>49</v>
      </c>
      <c r="AL554" s="2" t="s">
        <v>49</v>
      </c>
      <c r="AM554" s="2" t="s">
        <v>49</v>
      </c>
      <c r="AN554" s="2" t="s">
        <v>49</v>
      </c>
      <c r="AO554" s="2" t="s">
        <v>49</v>
      </c>
      <c r="AP554" s="2" t="s">
        <v>49</v>
      </c>
      <c r="AQ554" s="2"/>
      <c r="AR554" s="2"/>
      <c r="AS554" s="2"/>
      <c r="AT554" s="2"/>
      <c r="AU554" s="2"/>
    </row>
    <row r="555" spans="1:47" ht="15" customHeight="1" x14ac:dyDescent="0.25">
      <c r="A555" s="10">
        <v>151820</v>
      </c>
      <c r="B555" s="2"/>
      <c r="C555" s="2"/>
      <c r="D555" s="8">
        <f>VLOOKUP(A555,[1]General!$A:$J,7,0)</f>
        <v>20</v>
      </c>
      <c r="E555" s="3"/>
      <c r="F555" s="6">
        <f t="shared" si="34"/>
        <v>40</v>
      </c>
      <c r="G555" s="6">
        <f t="shared" si="35"/>
        <v>80</v>
      </c>
      <c r="H555" s="6">
        <f t="shared" si="36"/>
        <v>40</v>
      </c>
      <c r="I555" s="6">
        <f t="shared" si="37"/>
        <v>40</v>
      </c>
      <c r="J555" s="8" t="str">
        <f>VLOOKUP($A555,[1]General!$A:$C,2,0)</f>
        <v>G Clilverd - Print of The London Hospital c1950</v>
      </c>
      <c r="K555" s="8" t="str">
        <f>VLOOKUP($A555,[1]General!$A:$C,2,0)</f>
        <v>G Clilverd - Print of The London Hospital c1950</v>
      </c>
      <c r="L555" s="2"/>
      <c r="M555" s="2"/>
      <c r="N555" s="8" t="str">
        <f>VLOOKUP($A555,[1]General!$A:$I,9,0)</f>
        <v>Excellent condition - please review the images carefully</v>
      </c>
      <c r="O555" s="2"/>
      <c r="P555" s="2"/>
      <c r="Q555" s="2"/>
      <c r="R555" s="2"/>
      <c r="S555" s="2"/>
      <c r="T555" s="2"/>
      <c r="U555" s="2"/>
      <c r="V555" s="5" t="s">
        <v>74</v>
      </c>
      <c r="W555" s="2"/>
      <c r="X555" s="2"/>
      <c r="Y555" s="2"/>
      <c r="Z555" s="2"/>
      <c r="AA555" s="2"/>
      <c r="AB555" s="2" t="s">
        <v>47</v>
      </c>
      <c r="AC555" s="2"/>
      <c r="AD555" s="2" t="s">
        <v>48</v>
      </c>
      <c r="AE555" s="2"/>
      <c r="AF555" s="2"/>
      <c r="AG555" s="2"/>
      <c r="AH555" s="2" t="s">
        <v>49</v>
      </c>
      <c r="AI555" s="2"/>
      <c r="AJ555" s="2"/>
      <c r="AK555" s="2" t="s">
        <v>49</v>
      </c>
      <c r="AL555" s="2" t="s">
        <v>49</v>
      </c>
      <c r="AM555" s="2" t="s">
        <v>49</v>
      </c>
      <c r="AN555" s="2" t="s">
        <v>49</v>
      </c>
      <c r="AO555" s="2" t="s">
        <v>49</v>
      </c>
      <c r="AP555" s="2" t="s">
        <v>49</v>
      </c>
      <c r="AQ555" s="2"/>
      <c r="AR555" s="2"/>
      <c r="AS555" s="2"/>
      <c r="AT555" s="2"/>
      <c r="AU555" s="2"/>
    </row>
    <row r="556" spans="1:47" ht="15" customHeight="1" x14ac:dyDescent="0.25">
      <c r="A556" s="10">
        <v>151902</v>
      </c>
      <c r="B556" s="2"/>
      <c r="C556" s="2"/>
      <c r="D556" s="8">
        <f>VLOOKUP(A556,[1]General!$A:$J,7,0)</f>
        <v>15</v>
      </c>
      <c r="E556" s="4"/>
      <c r="F556" s="6">
        <f t="shared" si="34"/>
        <v>30</v>
      </c>
      <c r="G556" s="6">
        <f t="shared" si="35"/>
        <v>60</v>
      </c>
      <c r="H556" s="6">
        <f t="shared" si="36"/>
        <v>30</v>
      </c>
      <c r="I556" s="6">
        <f t="shared" si="37"/>
        <v>30</v>
      </c>
      <c r="J556" s="8" t="str">
        <f>VLOOKUP($A556,[1]General!$A:$C,2,0)</f>
        <v>Dugdale - Monasticon Anglicanum engraved by Wenceslaus Hollar 1655</v>
      </c>
      <c r="K556" s="8" t="str">
        <f>VLOOKUP($A556,[1]General!$A:$C,2,0)</f>
        <v>Dugdale - Monasticon Anglicanum engraved by Wenceslaus Hollar 1655</v>
      </c>
      <c r="L556" s="2"/>
      <c r="M556" s="2"/>
      <c r="N556" s="8" t="str">
        <f>VLOOKUP($A556,[1]General!$A:$I,9,0)</f>
        <v>Very good but please check image for any age related marks</v>
      </c>
      <c r="O556" s="2"/>
      <c r="P556" s="2"/>
      <c r="Q556" s="2"/>
      <c r="R556" s="2"/>
      <c r="S556" s="2"/>
      <c r="T556" s="2"/>
      <c r="U556" s="2"/>
      <c r="V556" s="5" t="s">
        <v>74</v>
      </c>
      <c r="W556" s="2"/>
      <c r="X556" s="2"/>
      <c r="Y556" s="2"/>
      <c r="Z556" s="2"/>
      <c r="AA556" s="2"/>
      <c r="AB556" s="2" t="s">
        <v>47</v>
      </c>
      <c r="AC556" s="2"/>
      <c r="AD556" s="2" t="s">
        <v>48</v>
      </c>
      <c r="AE556" s="2"/>
      <c r="AF556" s="2"/>
      <c r="AG556" s="2"/>
      <c r="AH556" s="2" t="s">
        <v>49</v>
      </c>
      <c r="AI556" s="2"/>
      <c r="AJ556" s="2"/>
      <c r="AK556" s="2" t="s">
        <v>49</v>
      </c>
      <c r="AL556" s="2" t="s">
        <v>49</v>
      </c>
      <c r="AM556" s="2" t="s">
        <v>49</v>
      </c>
      <c r="AN556" s="2" t="s">
        <v>49</v>
      </c>
      <c r="AO556" s="2" t="s">
        <v>49</v>
      </c>
      <c r="AP556" s="2" t="s">
        <v>49</v>
      </c>
      <c r="AQ556" s="2"/>
      <c r="AR556" s="2"/>
      <c r="AS556" s="2"/>
      <c r="AT556" s="2"/>
      <c r="AU556" s="2"/>
    </row>
    <row r="557" spans="1:47" ht="15" customHeight="1" x14ac:dyDescent="0.25">
      <c r="A557" s="10">
        <v>151903</v>
      </c>
      <c r="B557" s="2"/>
      <c r="C557" s="2"/>
      <c r="D557" s="8">
        <f>VLOOKUP(A557,[1]General!$A:$J,7,0)</f>
        <v>15</v>
      </c>
      <c r="E557" s="4"/>
      <c r="F557" s="6">
        <f t="shared" si="34"/>
        <v>30</v>
      </c>
      <c r="G557" s="6">
        <f t="shared" si="35"/>
        <v>60</v>
      </c>
      <c r="H557" s="6">
        <f t="shared" si="36"/>
        <v>30</v>
      </c>
      <c r="I557" s="6">
        <f t="shared" si="37"/>
        <v>30</v>
      </c>
      <c r="J557" s="8" t="str">
        <f>VLOOKUP($A557,[1]General!$A:$C,2,0)</f>
        <v>Dugdale - Monasticon Anglicanum engraved by Wenceslaus Hollar 1655</v>
      </c>
      <c r="K557" s="8" t="str">
        <f>VLOOKUP($A557,[1]General!$A:$C,2,0)</f>
        <v>Dugdale - Monasticon Anglicanum engraved by Wenceslaus Hollar 1655</v>
      </c>
      <c r="L557" s="2"/>
      <c r="M557" s="2"/>
      <c r="N557" s="8" t="str">
        <f>VLOOKUP($A557,[1]General!$A:$I,9,0)</f>
        <v>Very good but please check image for any age related marks</v>
      </c>
      <c r="O557" s="2"/>
      <c r="P557" s="2"/>
      <c r="Q557" s="2"/>
      <c r="R557" s="2"/>
      <c r="S557" s="2"/>
      <c r="T557" s="2"/>
      <c r="U557" s="2"/>
      <c r="V557" s="5" t="s">
        <v>75</v>
      </c>
      <c r="W557" s="2"/>
      <c r="X557" s="2"/>
      <c r="Y557" s="2"/>
      <c r="Z557" s="2"/>
      <c r="AA557" s="2"/>
      <c r="AB557" s="2" t="s">
        <v>47</v>
      </c>
      <c r="AC557" s="2"/>
      <c r="AD557" s="2" t="s">
        <v>48</v>
      </c>
      <c r="AE557" s="2"/>
      <c r="AF557" s="2"/>
      <c r="AG557" s="2"/>
      <c r="AH557" s="2" t="s">
        <v>49</v>
      </c>
      <c r="AI557" s="2"/>
      <c r="AJ557" s="2"/>
      <c r="AK557" s="2" t="s">
        <v>49</v>
      </c>
      <c r="AL557" s="2" t="s">
        <v>49</v>
      </c>
      <c r="AM557" s="2" t="s">
        <v>49</v>
      </c>
      <c r="AN557" s="2" t="s">
        <v>49</v>
      </c>
      <c r="AO557" s="2" t="s">
        <v>49</v>
      </c>
      <c r="AP557" s="2" t="s">
        <v>49</v>
      </c>
      <c r="AQ557" s="2"/>
      <c r="AR557" s="2"/>
      <c r="AS557" s="2"/>
      <c r="AT557" s="2"/>
      <c r="AU557" s="2"/>
    </row>
    <row r="558" spans="1:47" ht="15" customHeight="1" x14ac:dyDescent="0.25">
      <c r="A558" s="10">
        <v>151904</v>
      </c>
      <c r="B558" s="2"/>
      <c r="C558" s="2"/>
      <c r="D558" s="8">
        <f>VLOOKUP(A558,[1]General!$A:$J,7,0)</f>
        <v>15</v>
      </c>
      <c r="E558" s="4"/>
      <c r="F558" s="6">
        <f t="shared" si="34"/>
        <v>30</v>
      </c>
      <c r="G558" s="6">
        <f t="shared" si="35"/>
        <v>60</v>
      </c>
      <c r="H558" s="6">
        <f t="shared" si="36"/>
        <v>30</v>
      </c>
      <c r="I558" s="6">
        <f t="shared" si="37"/>
        <v>30</v>
      </c>
      <c r="J558" s="8" t="str">
        <f>VLOOKUP($A558,[1]General!$A:$C,2,0)</f>
        <v>Dugdale - Monasticon Anglicanum engraved by Wenceslaus Hollar 1655</v>
      </c>
      <c r="K558" s="8" t="str">
        <f>VLOOKUP($A558,[1]General!$A:$C,2,0)</f>
        <v>Dugdale - Monasticon Anglicanum engraved by Wenceslaus Hollar 1655</v>
      </c>
      <c r="L558" s="2"/>
      <c r="M558" s="2"/>
      <c r="N558" s="8" t="str">
        <f>VLOOKUP($A558,[1]General!$A:$I,9,0)</f>
        <v>Very good but please check image for any age related marks</v>
      </c>
      <c r="O558" s="2"/>
      <c r="P558" s="2"/>
      <c r="Q558" s="2"/>
      <c r="R558" s="2"/>
      <c r="S558" s="2"/>
      <c r="T558" s="2"/>
      <c r="U558" s="2"/>
      <c r="V558" s="5" t="s">
        <v>75</v>
      </c>
      <c r="W558" s="2"/>
      <c r="X558" s="2"/>
      <c r="Y558" s="2"/>
      <c r="Z558" s="2"/>
      <c r="AA558" s="2"/>
      <c r="AB558" s="2" t="s">
        <v>47</v>
      </c>
      <c r="AC558" s="2"/>
      <c r="AD558" s="2" t="s">
        <v>48</v>
      </c>
      <c r="AE558" s="2"/>
      <c r="AF558" s="2"/>
      <c r="AG558" s="2"/>
      <c r="AH558" s="2" t="s">
        <v>49</v>
      </c>
      <c r="AI558" s="2"/>
      <c r="AJ558" s="2"/>
      <c r="AK558" s="2" t="s">
        <v>49</v>
      </c>
      <c r="AL558" s="2" t="s">
        <v>49</v>
      </c>
      <c r="AM558" s="2" t="s">
        <v>49</v>
      </c>
      <c r="AN558" s="2" t="s">
        <v>49</v>
      </c>
      <c r="AO558" s="2" t="s">
        <v>49</v>
      </c>
      <c r="AP558" s="2" t="s">
        <v>49</v>
      </c>
      <c r="AQ558" s="2"/>
      <c r="AR558" s="2"/>
      <c r="AS558" s="2"/>
      <c r="AT558" s="2"/>
      <c r="AU558" s="2"/>
    </row>
    <row r="559" spans="1:47" ht="15" customHeight="1" x14ac:dyDescent="0.25">
      <c r="A559" s="10">
        <v>151905</v>
      </c>
      <c r="B559" s="2"/>
      <c r="C559" s="2"/>
      <c r="D559" s="8">
        <f>VLOOKUP(A559,[1]General!$A:$J,7,0)</f>
        <v>15</v>
      </c>
      <c r="E559" s="3"/>
      <c r="F559" s="6">
        <f t="shared" si="34"/>
        <v>30</v>
      </c>
      <c r="G559" s="6">
        <f t="shared" si="35"/>
        <v>60</v>
      </c>
      <c r="H559" s="6">
        <f t="shared" si="36"/>
        <v>30</v>
      </c>
      <c r="I559" s="6">
        <f t="shared" si="37"/>
        <v>30</v>
      </c>
      <c r="J559" s="8" t="str">
        <f>VLOOKUP($A559,[1]General!$A:$C,2,0)</f>
        <v>Dugdale - Monasticon Anglicanum engraved by Wenceslaus Hollar 1655</v>
      </c>
      <c r="K559" s="8" t="str">
        <f>VLOOKUP($A559,[1]General!$A:$C,2,0)</f>
        <v>Dugdale - Monasticon Anglicanum engraved by Wenceslaus Hollar 1655</v>
      </c>
      <c r="L559" s="2"/>
      <c r="M559" s="2"/>
      <c r="N559" s="8" t="str">
        <f>VLOOKUP($A559,[1]General!$A:$I,9,0)</f>
        <v>Very good but please check image for any age related marks</v>
      </c>
      <c r="O559" s="2"/>
      <c r="P559" s="2"/>
      <c r="Q559" s="2"/>
      <c r="R559" s="2"/>
      <c r="S559" s="2"/>
      <c r="T559" s="2"/>
      <c r="U559" s="2"/>
      <c r="V559" s="5" t="s">
        <v>75</v>
      </c>
      <c r="W559" s="2"/>
      <c r="X559" s="2"/>
      <c r="Y559" s="2"/>
      <c r="Z559" s="2"/>
      <c r="AA559" s="2"/>
      <c r="AB559" s="2" t="s">
        <v>47</v>
      </c>
      <c r="AC559" s="2"/>
      <c r="AD559" s="2" t="s">
        <v>48</v>
      </c>
      <c r="AE559" s="2"/>
      <c r="AF559" s="2"/>
      <c r="AG559" s="2"/>
      <c r="AH559" s="2" t="s">
        <v>49</v>
      </c>
      <c r="AI559" s="2"/>
      <c r="AJ559" s="2"/>
      <c r="AK559" s="2" t="s">
        <v>49</v>
      </c>
      <c r="AL559" s="2" t="s">
        <v>49</v>
      </c>
      <c r="AM559" s="2" t="s">
        <v>49</v>
      </c>
      <c r="AN559" s="2" t="s">
        <v>49</v>
      </c>
      <c r="AO559" s="2" t="s">
        <v>49</v>
      </c>
      <c r="AP559" s="2" t="s">
        <v>49</v>
      </c>
      <c r="AQ559" s="2"/>
      <c r="AR559" s="2"/>
      <c r="AS559" s="2"/>
      <c r="AT559" s="2"/>
      <c r="AU559" s="2"/>
    </row>
    <row r="560" spans="1:47" ht="15" customHeight="1" x14ac:dyDescent="0.25">
      <c r="A560" s="10">
        <v>151906</v>
      </c>
      <c r="B560" s="2"/>
      <c r="C560" s="2"/>
      <c r="D560" s="8">
        <f>VLOOKUP(A560,[1]General!$A:$J,7,0)</f>
        <v>15</v>
      </c>
      <c r="E560" s="3"/>
      <c r="F560" s="6">
        <f t="shared" si="34"/>
        <v>30</v>
      </c>
      <c r="G560" s="6">
        <f t="shared" si="35"/>
        <v>60</v>
      </c>
      <c r="H560" s="6">
        <f t="shared" si="36"/>
        <v>30</v>
      </c>
      <c r="I560" s="6">
        <f t="shared" si="37"/>
        <v>30</v>
      </c>
      <c r="J560" s="8" t="str">
        <f>VLOOKUP($A560,[1]General!$A:$C,2,0)</f>
        <v>Fischbach - Design from Ornament of Textile Fabrics 1884</v>
      </c>
      <c r="K560" s="8" t="str">
        <f>VLOOKUP($A560,[1]General!$A:$C,2,0)</f>
        <v>Fischbach - Design from Ornament of Textile Fabrics 1884</v>
      </c>
      <c r="L560" s="2"/>
      <c r="M560" s="2"/>
      <c r="N560" s="8" t="str">
        <f>VLOOKUP($A560,[1]General!$A:$I,9,0)</f>
        <v>The plates are printed on textured paper and are in poor to good condition with bright and vibrant colours.</v>
      </c>
      <c r="O560" s="2"/>
      <c r="P560" s="2"/>
      <c r="Q560" s="2"/>
      <c r="R560" s="2"/>
      <c r="S560" s="2"/>
      <c r="T560" s="2"/>
      <c r="U560" s="2"/>
      <c r="V560" s="5" t="s">
        <v>75</v>
      </c>
      <c r="W560" s="2"/>
      <c r="X560" s="2"/>
      <c r="Y560" s="2"/>
      <c r="Z560" s="2"/>
      <c r="AA560" s="2"/>
      <c r="AB560" s="2" t="s">
        <v>47</v>
      </c>
      <c r="AC560" s="2"/>
      <c r="AD560" s="2" t="s">
        <v>48</v>
      </c>
      <c r="AE560" s="2"/>
      <c r="AF560" s="2"/>
      <c r="AG560" s="2"/>
      <c r="AH560" s="2" t="s">
        <v>49</v>
      </c>
      <c r="AI560" s="2"/>
      <c r="AJ560" s="2"/>
      <c r="AK560" s="2" t="s">
        <v>49</v>
      </c>
      <c r="AL560" s="2" t="s">
        <v>49</v>
      </c>
      <c r="AM560" s="2" t="s">
        <v>49</v>
      </c>
      <c r="AN560" s="2" t="s">
        <v>49</v>
      </c>
      <c r="AO560" s="2" t="s">
        <v>49</v>
      </c>
      <c r="AP560" s="2" t="s">
        <v>49</v>
      </c>
      <c r="AQ560" s="2"/>
      <c r="AR560" s="2"/>
      <c r="AS560" s="2"/>
      <c r="AT560" s="2"/>
      <c r="AU560" s="2"/>
    </row>
    <row r="561" spans="1:47" ht="15" customHeight="1" x14ac:dyDescent="0.25">
      <c r="A561" s="10">
        <v>151907</v>
      </c>
      <c r="B561" s="2"/>
      <c r="C561" s="2"/>
      <c r="D561" s="8">
        <f>VLOOKUP(A561,[1]General!$A:$J,7,0)</f>
        <v>15</v>
      </c>
      <c r="E561" s="4"/>
      <c r="F561" s="6">
        <f t="shared" si="34"/>
        <v>30</v>
      </c>
      <c r="G561" s="6">
        <f t="shared" si="35"/>
        <v>60</v>
      </c>
      <c r="H561" s="6">
        <f t="shared" si="36"/>
        <v>30</v>
      </c>
      <c r="I561" s="6">
        <f t="shared" si="37"/>
        <v>30</v>
      </c>
      <c r="J561" s="8" t="str">
        <f>VLOOKUP($A561,[1]General!$A:$C,2,0)</f>
        <v>Fischbach - Design from Ornament of Textile Fabrics 1884</v>
      </c>
      <c r="K561" s="8" t="str">
        <f>VLOOKUP($A561,[1]General!$A:$C,2,0)</f>
        <v>Fischbach - Design from Ornament of Textile Fabrics 1884</v>
      </c>
      <c r="L561" s="2"/>
      <c r="M561" s="2"/>
      <c r="N561" s="8" t="str">
        <f>VLOOKUP($A561,[1]General!$A:$I,9,0)</f>
        <v>The plates are printed on textured paper and are in poor to good condition with bright and vibrant colours.</v>
      </c>
      <c r="O561" s="2"/>
      <c r="P561" s="2"/>
      <c r="Q561" s="2"/>
      <c r="R561" s="2"/>
      <c r="S561" s="2"/>
      <c r="T561" s="2"/>
      <c r="U561" s="2"/>
      <c r="V561" s="5" t="s">
        <v>75</v>
      </c>
      <c r="W561" s="2"/>
      <c r="X561" s="2"/>
      <c r="Y561" s="2"/>
      <c r="Z561" s="2"/>
      <c r="AA561" s="2"/>
      <c r="AB561" s="2" t="s">
        <v>47</v>
      </c>
      <c r="AC561" s="2"/>
      <c r="AD561" s="2" t="s">
        <v>48</v>
      </c>
      <c r="AE561" s="2"/>
      <c r="AF561" s="2"/>
      <c r="AG561" s="2"/>
      <c r="AH561" s="2" t="s">
        <v>49</v>
      </c>
      <c r="AI561" s="2"/>
      <c r="AJ561" s="2"/>
      <c r="AK561" s="2" t="s">
        <v>49</v>
      </c>
      <c r="AL561" s="2" t="s">
        <v>49</v>
      </c>
      <c r="AM561" s="2" t="s">
        <v>49</v>
      </c>
      <c r="AN561" s="2" t="s">
        <v>49</v>
      </c>
      <c r="AO561" s="2" t="s">
        <v>49</v>
      </c>
      <c r="AP561" s="2" t="s">
        <v>49</v>
      </c>
      <c r="AQ561" s="2"/>
      <c r="AR561" s="2"/>
      <c r="AS561" s="2"/>
      <c r="AT561" s="2"/>
      <c r="AU561" s="2"/>
    </row>
    <row r="562" spans="1:47" ht="15" customHeight="1" x14ac:dyDescent="0.25">
      <c r="A562" s="10">
        <v>151908</v>
      </c>
      <c r="B562" s="2"/>
      <c r="C562" s="2"/>
      <c r="D562" s="8">
        <f>VLOOKUP(A562,[1]General!$A:$J,7,0)</f>
        <v>15</v>
      </c>
      <c r="E562" s="3"/>
      <c r="F562" s="6">
        <f t="shared" si="34"/>
        <v>30</v>
      </c>
      <c r="G562" s="6">
        <f t="shared" si="35"/>
        <v>60</v>
      </c>
      <c r="H562" s="6">
        <f t="shared" si="36"/>
        <v>30</v>
      </c>
      <c r="I562" s="6">
        <f t="shared" si="37"/>
        <v>30</v>
      </c>
      <c r="J562" s="8" t="str">
        <f>VLOOKUP($A562,[1]General!$A:$C,2,0)</f>
        <v>Fischbach - Design from Ornament of Textile Fabrics 1884</v>
      </c>
      <c r="K562" s="8" t="str">
        <f>VLOOKUP($A562,[1]General!$A:$C,2,0)</f>
        <v>Fischbach - Design from Ornament of Textile Fabrics 1884</v>
      </c>
      <c r="L562" s="2"/>
      <c r="M562" s="2"/>
      <c r="N562" s="8" t="str">
        <f>VLOOKUP($A562,[1]General!$A:$I,9,0)</f>
        <v>The plates are printed on textured paper and are in poor to good condition with bright and vibrant colours.</v>
      </c>
      <c r="O562" s="2"/>
      <c r="P562" s="2"/>
      <c r="Q562" s="2"/>
      <c r="R562" s="2"/>
      <c r="S562" s="2"/>
      <c r="T562" s="2"/>
      <c r="U562" s="2"/>
      <c r="V562" s="5" t="s">
        <v>75</v>
      </c>
      <c r="W562" s="2"/>
      <c r="X562" s="2"/>
      <c r="Y562" s="2"/>
      <c r="Z562" s="2"/>
      <c r="AA562" s="2"/>
      <c r="AB562" s="2" t="s">
        <v>47</v>
      </c>
      <c r="AC562" s="2"/>
      <c r="AD562" s="2" t="s">
        <v>48</v>
      </c>
      <c r="AE562" s="2"/>
      <c r="AF562" s="2"/>
      <c r="AG562" s="2"/>
      <c r="AH562" s="2" t="s">
        <v>49</v>
      </c>
      <c r="AI562" s="2"/>
      <c r="AJ562" s="2"/>
      <c r="AK562" s="2" t="s">
        <v>49</v>
      </c>
      <c r="AL562" s="2" t="s">
        <v>49</v>
      </c>
      <c r="AM562" s="2" t="s">
        <v>49</v>
      </c>
      <c r="AN562" s="2" t="s">
        <v>49</v>
      </c>
      <c r="AO562" s="2" t="s">
        <v>49</v>
      </c>
      <c r="AP562" s="2" t="s">
        <v>49</v>
      </c>
      <c r="AQ562" s="2"/>
      <c r="AR562" s="2"/>
      <c r="AS562" s="2"/>
      <c r="AT562" s="2"/>
      <c r="AU562" s="2"/>
    </row>
    <row r="563" spans="1:47" ht="15" customHeight="1" x14ac:dyDescent="0.25">
      <c r="A563" s="10">
        <v>151909</v>
      </c>
      <c r="B563" s="2"/>
      <c r="C563" s="2"/>
      <c r="D563" s="8">
        <f>VLOOKUP(A563,[1]General!$A:$J,7,0)</f>
        <v>15</v>
      </c>
      <c r="E563" s="3"/>
      <c r="F563" s="6">
        <f t="shared" si="34"/>
        <v>30</v>
      </c>
      <c r="G563" s="6">
        <f t="shared" si="35"/>
        <v>60</v>
      </c>
      <c r="H563" s="6">
        <f t="shared" si="36"/>
        <v>30</v>
      </c>
      <c r="I563" s="6">
        <f t="shared" si="37"/>
        <v>30</v>
      </c>
      <c r="J563" s="8" t="str">
        <f>VLOOKUP($A563,[1]General!$A:$C,2,0)</f>
        <v>Fischbach - Design from Ornament of Textile Fabrics 1884</v>
      </c>
      <c r="K563" s="8" t="str">
        <f>VLOOKUP($A563,[1]General!$A:$C,2,0)</f>
        <v>Fischbach - Design from Ornament of Textile Fabrics 1884</v>
      </c>
      <c r="L563" s="2"/>
      <c r="M563" s="2"/>
      <c r="N563" s="8" t="str">
        <f>VLOOKUP($A563,[1]General!$A:$I,9,0)</f>
        <v>The plates are printed on textured paper and are in poor to good condition with bright and vibrant colours.</v>
      </c>
      <c r="O563" s="2"/>
      <c r="P563" s="2"/>
      <c r="Q563" s="2"/>
      <c r="R563" s="2"/>
      <c r="S563" s="2"/>
      <c r="T563" s="2"/>
      <c r="U563" s="2"/>
      <c r="V563" s="5" t="s">
        <v>75</v>
      </c>
      <c r="W563" s="2"/>
      <c r="X563" s="2"/>
      <c r="Y563" s="2"/>
      <c r="Z563" s="2"/>
      <c r="AA563" s="2"/>
      <c r="AB563" s="2" t="s">
        <v>47</v>
      </c>
      <c r="AC563" s="2"/>
      <c r="AD563" s="2" t="s">
        <v>48</v>
      </c>
      <c r="AE563" s="2"/>
      <c r="AF563" s="2"/>
      <c r="AG563" s="2"/>
      <c r="AH563" s="2" t="s">
        <v>49</v>
      </c>
      <c r="AI563" s="2"/>
      <c r="AJ563" s="2"/>
      <c r="AK563" s="2" t="s">
        <v>49</v>
      </c>
      <c r="AL563" s="2" t="s">
        <v>49</v>
      </c>
      <c r="AM563" s="2" t="s">
        <v>49</v>
      </c>
      <c r="AN563" s="2" t="s">
        <v>49</v>
      </c>
      <c r="AO563" s="2" t="s">
        <v>49</v>
      </c>
      <c r="AP563" s="2" t="s">
        <v>49</v>
      </c>
      <c r="AQ563" s="2"/>
      <c r="AR563" s="2"/>
      <c r="AS563" s="2"/>
      <c r="AT563" s="2"/>
      <c r="AU563" s="2"/>
    </row>
    <row r="564" spans="1:47" ht="15" customHeight="1" x14ac:dyDescent="0.25">
      <c r="A564" s="10">
        <v>151910</v>
      </c>
      <c r="B564" s="2"/>
      <c r="C564" s="2"/>
      <c r="D564" s="8">
        <f>VLOOKUP(A564,[1]General!$A:$J,7,0)</f>
        <v>15</v>
      </c>
      <c r="E564" s="3"/>
      <c r="F564" s="6">
        <f t="shared" si="34"/>
        <v>30</v>
      </c>
      <c r="G564" s="6">
        <f t="shared" si="35"/>
        <v>60</v>
      </c>
      <c r="H564" s="6">
        <f t="shared" si="36"/>
        <v>30</v>
      </c>
      <c r="I564" s="6">
        <f t="shared" si="37"/>
        <v>30</v>
      </c>
      <c r="J564" s="8" t="str">
        <f>VLOOKUP($A564,[1]General!$A:$C,2,0)</f>
        <v>Fischbach - Design from Ornament of Textile Fabrics 1884</v>
      </c>
      <c r="K564" s="8" t="str">
        <f>VLOOKUP($A564,[1]General!$A:$C,2,0)</f>
        <v>Fischbach - Design from Ornament of Textile Fabrics 1884</v>
      </c>
      <c r="L564" s="2"/>
      <c r="M564" s="2"/>
      <c r="N564" s="8" t="str">
        <f>VLOOKUP($A564,[1]General!$A:$I,9,0)</f>
        <v>The plates are printed on textured paper and are in poor to good condition with bright and vibrant colours.</v>
      </c>
      <c r="O564" s="2"/>
      <c r="P564" s="2"/>
      <c r="Q564" s="2"/>
      <c r="R564" s="2"/>
      <c r="S564" s="2"/>
      <c r="T564" s="2"/>
      <c r="U564" s="2"/>
      <c r="V564" s="5" t="s">
        <v>75</v>
      </c>
      <c r="W564" s="2"/>
      <c r="X564" s="2"/>
      <c r="Y564" s="2"/>
      <c r="Z564" s="2"/>
      <c r="AA564" s="2"/>
      <c r="AB564" s="2" t="s">
        <v>47</v>
      </c>
      <c r="AC564" s="2"/>
      <c r="AD564" s="2" t="s">
        <v>48</v>
      </c>
      <c r="AE564" s="2"/>
      <c r="AF564" s="2"/>
      <c r="AG564" s="2"/>
      <c r="AH564" s="2" t="s">
        <v>49</v>
      </c>
      <c r="AI564" s="2"/>
      <c r="AJ564" s="2"/>
      <c r="AK564" s="2" t="s">
        <v>49</v>
      </c>
      <c r="AL564" s="2" t="s">
        <v>49</v>
      </c>
      <c r="AM564" s="2" t="s">
        <v>49</v>
      </c>
      <c r="AN564" s="2" t="s">
        <v>49</v>
      </c>
      <c r="AO564" s="2" t="s">
        <v>49</v>
      </c>
      <c r="AP564" s="2" t="s">
        <v>49</v>
      </c>
      <c r="AQ564" s="2"/>
      <c r="AR564" s="2"/>
      <c r="AS564" s="2"/>
      <c r="AT564" s="2"/>
      <c r="AU564" s="2"/>
    </row>
    <row r="565" spans="1:47" ht="15" customHeight="1" x14ac:dyDescent="0.25">
      <c r="A565" s="10">
        <v>151911</v>
      </c>
      <c r="B565" s="2"/>
      <c r="C565" s="2"/>
      <c r="D565" s="8">
        <f>VLOOKUP(A565,[1]General!$A:$J,7,0)</f>
        <v>15</v>
      </c>
      <c r="E565" s="3"/>
      <c r="F565" s="6">
        <f t="shared" si="34"/>
        <v>30</v>
      </c>
      <c r="G565" s="6">
        <f t="shared" si="35"/>
        <v>60</v>
      </c>
      <c r="H565" s="6">
        <f t="shared" si="36"/>
        <v>30</v>
      </c>
      <c r="I565" s="6">
        <f t="shared" si="37"/>
        <v>30</v>
      </c>
      <c r="J565" s="8" t="str">
        <f>VLOOKUP($A565,[1]General!$A:$C,2,0)</f>
        <v>Fischbach - Design from Ornament of Textile Fabrics 1884</v>
      </c>
      <c r="K565" s="8" t="str">
        <f>VLOOKUP($A565,[1]General!$A:$C,2,0)</f>
        <v>Fischbach - Design from Ornament of Textile Fabrics 1884</v>
      </c>
      <c r="L565" s="2"/>
      <c r="M565" s="2"/>
      <c r="N565" s="8" t="str">
        <f>VLOOKUP($A565,[1]General!$A:$I,9,0)</f>
        <v>The plates are printed on textured paper and are in poor to good condition with bright and vibrant colours.</v>
      </c>
      <c r="O565" s="2"/>
      <c r="P565" s="2"/>
      <c r="Q565" s="2"/>
      <c r="R565" s="2"/>
      <c r="S565" s="2"/>
      <c r="T565" s="2"/>
      <c r="U565" s="2"/>
      <c r="V565" s="5" t="s">
        <v>75</v>
      </c>
      <c r="W565" s="2"/>
      <c r="X565" s="2"/>
      <c r="Y565" s="2"/>
      <c r="Z565" s="2"/>
      <c r="AA565" s="2"/>
      <c r="AB565" s="2" t="s">
        <v>47</v>
      </c>
      <c r="AC565" s="2"/>
      <c r="AD565" s="2" t="s">
        <v>48</v>
      </c>
      <c r="AE565" s="2"/>
      <c r="AF565" s="2"/>
      <c r="AG565" s="2"/>
      <c r="AH565" s="2" t="s">
        <v>49</v>
      </c>
      <c r="AI565" s="2"/>
      <c r="AJ565" s="2"/>
      <c r="AK565" s="2" t="s">
        <v>49</v>
      </c>
      <c r="AL565" s="2" t="s">
        <v>49</v>
      </c>
      <c r="AM565" s="2" t="s">
        <v>49</v>
      </c>
      <c r="AN565" s="2" t="s">
        <v>49</v>
      </c>
      <c r="AO565" s="2" t="s">
        <v>49</v>
      </c>
      <c r="AP565" s="2" t="s">
        <v>49</v>
      </c>
      <c r="AQ565" s="2"/>
      <c r="AR565" s="2"/>
      <c r="AS565" s="2"/>
      <c r="AT565" s="2"/>
      <c r="AU565" s="2"/>
    </row>
    <row r="566" spans="1:47" ht="15" customHeight="1" x14ac:dyDescent="0.25">
      <c r="A566" s="10">
        <v>151912</v>
      </c>
      <c r="B566" s="2"/>
      <c r="C566" s="2"/>
      <c r="D566" s="8">
        <f>VLOOKUP(A566,[1]General!$A:$J,7,0)</f>
        <v>15</v>
      </c>
      <c r="E566" s="3"/>
      <c r="F566" s="6">
        <f t="shared" si="34"/>
        <v>30</v>
      </c>
      <c r="G566" s="6">
        <f t="shared" si="35"/>
        <v>60</v>
      </c>
      <c r="H566" s="6">
        <f t="shared" si="36"/>
        <v>30</v>
      </c>
      <c r="I566" s="6">
        <f t="shared" si="37"/>
        <v>30</v>
      </c>
      <c r="J566" s="8" t="str">
        <f>VLOOKUP($A566,[1]General!$A:$C,2,0)</f>
        <v>Fischbach - Design from Ornament of Textile Fabrics 1884</v>
      </c>
      <c r="K566" s="8" t="str">
        <f>VLOOKUP($A566,[1]General!$A:$C,2,0)</f>
        <v>Fischbach - Design from Ornament of Textile Fabrics 1884</v>
      </c>
      <c r="L566" s="2"/>
      <c r="M566" s="2"/>
      <c r="N566" s="8" t="str">
        <f>VLOOKUP($A566,[1]General!$A:$I,9,0)</f>
        <v>The plates are printed on textured paper and are in poor to good condition with bright and vibrant colours.</v>
      </c>
      <c r="O566" s="2"/>
      <c r="P566" s="2"/>
      <c r="Q566" s="2"/>
      <c r="R566" s="2"/>
      <c r="S566" s="2"/>
      <c r="T566" s="2"/>
      <c r="U566" s="2"/>
      <c r="V566" s="5" t="s">
        <v>75</v>
      </c>
      <c r="W566" s="2"/>
      <c r="X566" s="2"/>
      <c r="Y566" s="2"/>
      <c r="Z566" s="2"/>
      <c r="AA566" s="2"/>
      <c r="AB566" s="2" t="s">
        <v>47</v>
      </c>
      <c r="AC566" s="2"/>
      <c r="AD566" s="2" t="s">
        <v>48</v>
      </c>
      <c r="AE566" s="2"/>
      <c r="AF566" s="2"/>
      <c r="AG566" s="2"/>
      <c r="AH566" s="2" t="s">
        <v>49</v>
      </c>
      <c r="AI566" s="2"/>
      <c r="AJ566" s="2"/>
      <c r="AK566" s="2" t="s">
        <v>49</v>
      </c>
      <c r="AL566" s="2" t="s">
        <v>49</v>
      </c>
      <c r="AM566" s="2" t="s">
        <v>49</v>
      </c>
      <c r="AN566" s="2" t="s">
        <v>49</v>
      </c>
      <c r="AO566" s="2" t="s">
        <v>49</v>
      </c>
      <c r="AP566" s="2" t="s">
        <v>49</v>
      </c>
      <c r="AQ566" s="2"/>
      <c r="AR566" s="2"/>
      <c r="AS566" s="2"/>
      <c r="AT566" s="2"/>
      <c r="AU566" s="2"/>
    </row>
    <row r="567" spans="1:47" ht="15" customHeight="1" x14ac:dyDescent="0.25">
      <c r="A567" s="10">
        <v>151913</v>
      </c>
      <c r="B567" s="2"/>
      <c r="C567" s="2"/>
      <c r="D567" s="8">
        <f>VLOOKUP(A567,[1]General!$A:$J,7,0)</f>
        <v>15</v>
      </c>
      <c r="E567" s="3"/>
      <c r="F567" s="6">
        <f t="shared" si="34"/>
        <v>30</v>
      </c>
      <c r="G567" s="6">
        <f t="shared" si="35"/>
        <v>60</v>
      </c>
      <c r="H567" s="6">
        <f t="shared" si="36"/>
        <v>30</v>
      </c>
      <c r="I567" s="6">
        <f t="shared" si="37"/>
        <v>30</v>
      </c>
      <c r="J567" s="8" t="str">
        <f>VLOOKUP($A567,[1]General!$A:$C,2,0)</f>
        <v>Fischbach - Design from Ornament of Textile Fabrics 1884</v>
      </c>
      <c r="K567" s="8" t="str">
        <f>VLOOKUP($A567,[1]General!$A:$C,2,0)</f>
        <v>Fischbach - Design from Ornament of Textile Fabrics 1884</v>
      </c>
      <c r="L567" s="2"/>
      <c r="M567" s="2"/>
      <c r="N567" s="8" t="str">
        <f>VLOOKUP($A567,[1]General!$A:$I,9,0)</f>
        <v>The plates are printed on textured paper and are in poor to good condition with bright and vibrant colours.</v>
      </c>
      <c r="O567" s="2"/>
      <c r="P567" s="2"/>
      <c r="Q567" s="2"/>
      <c r="R567" s="2"/>
      <c r="S567" s="2"/>
      <c r="T567" s="2"/>
      <c r="U567" s="2"/>
      <c r="V567" s="5" t="s">
        <v>75</v>
      </c>
      <c r="W567" s="2"/>
      <c r="X567" s="2"/>
      <c r="Y567" s="2"/>
      <c r="Z567" s="2"/>
      <c r="AA567" s="2"/>
      <c r="AB567" s="2" t="s">
        <v>47</v>
      </c>
      <c r="AC567" s="2"/>
      <c r="AD567" s="2" t="s">
        <v>48</v>
      </c>
      <c r="AE567" s="2"/>
      <c r="AF567" s="2"/>
      <c r="AG567" s="2"/>
      <c r="AH567" s="2" t="s">
        <v>49</v>
      </c>
      <c r="AI567" s="2"/>
      <c r="AJ567" s="2"/>
      <c r="AK567" s="2" t="s">
        <v>49</v>
      </c>
      <c r="AL567" s="2" t="s">
        <v>49</v>
      </c>
      <c r="AM567" s="2" t="s">
        <v>49</v>
      </c>
      <c r="AN567" s="2" t="s">
        <v>49</v>
      </c>
      <c r="AO567" s="2" t="s">
        <v>49</v>
      </c>
      <c r="AP567" s="2" t="s">
        <v>49</v>
      </c>
      <c r="AQ567" s="2"/>
      <c r="AR567" s="2"/>
      <c r="AS567" s="2"/>
      <c r="AT567" s="2"/>
      <c r="AU567" s="2"/>
    </row>
    <row r="568" spans="1:47" ht="15" customHeight="1" x14ac:dyDescent="0.25">
      <c r="A568" s="10">
        <v>151914</v>
      </c>
      <c r="B568" s="2"/>
      <c r="C568" s="2"/>
      <c r="D568" s="8">
        <f>VLOOKUP(A568,[1]General!$A:$J,7,0)</f>
        <v>15</v>
      </c>
      <c r="E568" s="3"/>
      <c r="F568" s="6">
        <f t="shared" si="34"/>
        <v>30</v>
      </c>
      <c r="G568" s="6">
        <f t="shared" si="35"/>
        <v>60</v>
      </c>
      <c r="H568" s="6">
        <f t="shared" si="36"/>
        <v>30</v>
      </c>
      <c r="I568" s="6">
        <f t="shared" si="37"/>
        <v>30</v>
      </c>
      <c r="J568" s="8" t="str">
        <f>VLOOKUP($A568,[1]General!$A:$C,2,0)</f>
        <v>Fischbach - Design from Ornament of Textile Fabrics 1884</v>
      </c>
      <c r="K568" s="8" t="str">
        <f>VLOOKUP($A568,[1]General!$A:$C,2,0)</f>
        <v>Fischbach - Design from Ornament of Textile Fabrics 1884</v>
      </c>
      <c r="L568" s="2"/>
      <c r="M568" s="2"/>
      <c r="N568" s="8" t="str">
        <f>VLOOKUP($A568,[1]General!$A:$I,9,0)</f>
        <v>The plates are printed on textured paper and are in poor to good condition with bright and vibrant colours.</v>
      </c>
      <c r="O568" s="2"/>
      <c r="P568" s="2"/>
      <c r="Q568" s="2"/>
      <c r="R568" s="2"/>
      <c r="S568" s="2"/>
      <c r="T568" s="2"/>
      <c r="U568" s="2"/>
      <c r="V568" s="5" t="s">
        <v>75</v>
      </c>
      <c r="W568" s="2"/>
      <c r="X568" s="2"/>
      <c r="Y568" s="2"/>
      <c r="Z568" s="2"/>
      <c r="AA568" s="2"/>
      <c r="AB568" s="2" t="s">
        <v>47</v>
      </c>
      <c r="AC568" s="2"/>
      <c r="AD568" s="2" t="s">
        <v>48</v>
      </c>
      <c r="AE568" s="2"/>
      <c r="AF568" s="2"/>
      <c r="AG568" s="2"/>
      <c r="AH568" s="2" t="s">
        <v>49</v>
      </c>
      <c r="AI568" s="2"/>
      <c r="AJ568" s="2"/>
      <c r="AK568" s="2" t="s">
        <v>49</v>
      </c>
      <c r="AL568" s="2" t="s">
        <v>49</v>
      </c>
      <c r="AM568" s="2" t="s">
        <v>49</v>
      </c>
      <c r="AN568" s="2" t="s">
        <v>49</v>
      </c>
      <c r="AO568" s="2" t="s">
        <v>49</v>
      </c>
      <c r="AP568" s="2" t="s">
        <v>49</v>
      </c>
      <c r="AQ568" s="2"/>
      <c r="AR568" s="2"/>
      <c r="AS568" s="2"/>
      <c r="AT568" s="2"/>
      <c r="AU568" s="2"/>
    </row>
    <row r="569" spans="1:47" ht="15" customHeight="1" x14ac:dyDescent="0.25">
      <c r="A569" s="10">
        <v>151915</v>
      </c>
      <c r="B569" s="2"/>
      <c r="C569" s="2"/>
      <c r="D569" s="8">
        <f>VLOOKUP(A569,[1]General!$A:$J,7,0)</f>
        <v>15</v>
      </c>
      <c r="E569" s="3"/>
      <c r="F569" s="6">
        <f t="shared" ref="F569:F632" si="38">D569*2</f>
        <v>30</v>
      </c>
      <c r="G569" s="6">
        <f t="shared" ref="G569:G632" si="39">F569*2</f>
        <v>60</v>
      </c>
      <c r="H569" s="6">
        <f t="shared" si="36"/>
        <v>30</v>
      </c>
      <c r="I569" s="6">
        <f t="shared" si="37"/>
        <v>30</v>
      </c>
      <c r="J569" s="8" t="str">
        <f>VLOOKUP($A569,[1]General!$A:$C,2,0)</f>
        <v>Fischbach - Design from Ornament of Textile Fabrics 1884</v>
      </c>
      <c r="K569" s="8" t="str">
        <f>VLOOKUP($A569,[1]General!$A:$C,2,0)</f>
        <v>Fischbach - Design from Ornament of Textile Fabrics 1884</v>
      </c>
      <c r="L569" s="2"/>
      <c r="M569" s="2"/>
      <c r="N569" s="8" t="str">
        <f>VLOOKUP($A569,[1]General!$A:$I,9,0)</f>
        <v>The plates are printed on textured paper and are in poor to good condition with bright and vibrant colours.</v>
      </c>
      <c r="O569" s="2"/>
      <c r="P569" s="2"/>
      <c r="Q569" s="2"/>
      <c r="R569" s="2"/>
      <c r="S569" s="2"/>
      <c r="T569" s="2"/>
      <c r="U569" s="2"/>
      <c r="V569" s="5" t="s">
        <v>75</v>
      </c>
      <c r="W569" s="2"/>
      <c r="X569" s="2"/>
      <c r="Y569" s="2"/>
      <c r="Z569" s="2"/>
      <c r="AA569" s="2"/>
      <c r="AB569" s="2" t="s">
        <v>47</v>
      </c>
      <c r="AC569" s="2"/>
      <c r="AD569" s="2" t="s">
        <v>48</v>
      </c>
      <c r="AE569" s="2"/>
      <c r="AF569" s="2"/>
      <c r="AG569" s="2"/>
      <c r="AH569" s="2" t="s">
        <v>49</v>
      </c>
      <c r="AI569" s="2"/>
      <c r="AJ569" s="2"/>
      <c r="AK569" s="2" t="s">
        <v>49</v>
      </c>
      <c r="AL569" s="2" t="s">
        <v>49</v>
      </c>
      <c r="AM569" s="2" t="s">
        <v>49</v>
      </c>
      <c r="AN569" s="2" t="s">
        <v>49</v>
      </c>
      <c r="AO569" s="2" t="s">
        <v>49</v>
      </c>
      <c r="AP569" s="2" t="s">
        <v>49</v>
      </c>
      <c r="AQ569" s="2"/>
      <c r="AR569" s="2"/>
      <c r="AS569" s="2"/>
      <c r="AT569" s="2"/>
      <c r="AU569" s="2"/>
    </row>
    <row r="570" spans="1:47" ht="15" customHeight="1" x14ac:dyDescent="0.25">
      <c r="A570" s="10">
        <v>152070</v>
      </c>
      <c r="B570" s="2"/>
      <c r="C570" s="2"/>
      <c r="D570" s="8">
        <f>VLOOKUP(A570,[1]General!$A:$J,7,0)</f>
        <v>25</v>
      </c>
      <c r="E570" s="3"/>
      <c r="F570" s="6">
        <f t="shared" si="38"/>
        <v>50</v>
      </c>
      <c r="G570" s="6">
        <f t="shared" si="39"/>
        <v>100</v>
      </c>
      <c r="H570" s="6">
        <f t="shared" si="36"/>
        <v>50</v>
      </c>
      <c r="I570" s="6">
        <f t="shared" si="37"/>
        <v>50</v>
      </c>
      <c r="J570" s="8" t="str">
        <f>VLOOKUP($A570,[1]General!$A:$C,2,0)</f>
        <v>Digby Wyatt - Design from The Industrial Arts of the Nineteenth Century 1852</v>
      </c>
      <c r="K570" s="8" t="str">
        <f>VLOOKUP($A570,[1]General!$A:$C,2,0)</f>
        <v>Digby Wyatt - Design from The Industrial Arts of the Nineteenth Century 1852</v>
      </c>
      <c r="L570" s="2"/>
      <c r="M570" s="2"/>
      <c r="N570" s="8" t="str">
        <f>VLOOKUP($A570,[1]General!$A:$I,9,0)</f>
        <v>Excellent</v>
      </c>
      <c r="O570" s="2"/>
      <c r="P570" s="2"/>
      <c r="Q570" s="2"/>
      <c r="R570" s="2"/>
      <c r="S570" s="2"/>
      <c r="T570" s="2"/>
      <c r="U570" s="2"/>
      <c r="V570" s="5" t="s">
        <v>75</v>
      </c>
      <c r="W570" s="2"/>
      <c r="X570" s="2"/>
      <c r="Y570" s="2"/>
      <c r="Z570" s="2"/>
      <c r="AA570" s="2"/>
      <c r="AB570" s="2" t="s">
        <v>47</v>
      </c>
      <c r="AC570" s="2"/>
      <c r="AD570" s="2" t="s">
        <v>48</v>
      </c>
      <c r="AE570" s="2"/>
      <c r="AF570" s="2"/>
      <c r="AG570" s="2"/>
      <c r="AH570" s="2" t="s">
        <v>49</v>
      </c>
      <c r="AI570" s="2"/>
      <c r="AJ570" s="2"/>
      <c r="AK570" s="2" t="s">
        <v>49</v>
      </c>
      <c r="AL570" s="2" t="s">
        <v>49</v>
      </c>
      <c r="AM570" s="2" t="s">
        <v>49</v>
      </c>
      <c r="AN570" s="2" t="s">
        <v>49</v>
      </c>
      <c r="AO570" s="2" t="s">
        <v>49</v>
      </c>
      <c r="AP570" s="2" t="s">
        <v>49</v>
      </c>
      <c r="AQ570" s="2"/>
      <c r="AR570" s="2"/>
      <c r="AS570" s="2"/>
      <c r="AT570" s="2"/>
      <c r="AU570" s="2"/>
    </row>
    <row r="571" spans="1:47" ht="15" customHeight="1" x14ac:dyDescent="0.25">
      <c r="A571" s="10">
        <v>152071</v>
      </c>
      <c r="B571" s="2"/>
      <c r="C571" s="2"/>
      <c r="D571" s="8">
        <f>VLOOKUP(A571,[1]General!$A:$J,7,0)</f>
        <v>25</v>
      </c>
      <c r="E571" s="3"/>
      <c r="F571" s="6">
        <f t="shared" si="38"/>
        <v>50</v>
      </c>
      <c r="G571" s="6">
        <f t="shared" si="39"/>
        <v>100</v>
      </c>
      <c r="H571" s="6">
        <f t="shared" si="36"/>
        <v>50</v>
      </c>
      <c r="I571" s="6">
        <f t="shared" si="37"/>
        <v>50</v>
      </c>
      <c r="J571" s="8" t="str">
        <f>VLOOKUP($A571,[1]General!$A:$C,2,0)</f>
        <v>Digby Wyatt - Design from The Industrial Arts of the Nineteenth Century 1852</v>
      </c>
      <c r="K571" s="8" t="str">
        <f>VLOOKUP($A571,[1]General!$A:$C,2,0)</f>
        <v>Digby Wyatt - Design from The Industrial Arts of the Nineteenth Century 1852</v>
      </c>
      <c r="L571" s="2"/>
      <c r="M571" s="2"/>
      <c r="N571" s="8" t="str">
        <f>VLOOKUP($A571,[1]General!$A:$I,9,0)</f>
        <v>Excellent</v>
      </c>
      <c r="O571" s="2"/>
      <c r="P571" s="2"/>
      <c r="Q571" s="2"/>
      <c r="R571" s="2"/>
      <c r="S571" s="2"/>
      <c r="T571" s="2"/>
      <c r="U571" s="2"/>
      <c r="V571" s="5" t="s">
        <v>75</v>
      </c>
      <c r="W571" s="2"/>
      <c r="X571" s="2"/>
      <c r="Y571" s="2"/>
      <c r="Z571" s="2"/>
      <c r="AA571" s="2"/>
      <c r="AB571" s="2" t="s">
        <v>47</v>
      </c>
      <c r="AC571" s="2"/>
      <c r="AD571" s="2" t="s">
        <v>48</v>
      </c>
      <c r="AE571" s="2"/>
      <c r="AF571" s="2"/>
      <c r="AG571" s="2"/>
      <c r="AH571" s="2" t="s">
        <v>49</v>
      </c>
      <c r="AI571" s="2"/>
      <c r="AJ571" s="2"/>
      <c r="AK571" s="2" t="s">
        <v>49</v>
      </c>
      <c r="AL571" s="2" t="s">
        <v>49</v>
      </c>
      <c r="AM571" s="2" t="s">
        <v>49</v>
      </c>
      <c r="AN571" s="2" t="s">
        <v>49</v>
      </c>
      <c r="AO571" s="2" t="s">
        <v>49</v>
      </c>
      <c r="AP571" s="2" t="s">
        <v>49</v>
      </c>
      <c r="AQ571" s="2"/>
      <c r="AR571" s="2"/>
      <c r="AS571" s="2"/>
      <c r="AT571" s="2"/>
      <c r="AU571" s="2"/>
    </row>
    <row r="572" spans="1:47" ht="15" customHeight="1" x14ac:dyDescent="0.25">
      <c r="A572" s="10">
        <v>152072</v>
      </c>
      <c r="B572" s="2"/>
      <c r="C572" s="2"/>
      <c r="D572" s="8">
        <f>VLOOKUP(A572,[1]General!$A:$J,7,0)</f>
        <v>25</v>
      </c>
      <c r="E572" s="3"/>
      <c r="F572" s="6">
        <f t="shared" si="38"/>
        <v>50</v>
      </c>
      <c r="G572" s="6">
        <f t="shared" si="39"/>
        <v>100</v>
      </c>
      <c r="H572" s="6">
        <f t="shared" si="36"/>
        <v>50</v>
      </c>
      <c r="I572" s="6">
        <f t="shared" si="37"/>
        <v>50</v>
      </c>
      <c r="J572" s="8" t="str">
        <f>VLOOKUP($A572,[1]General!$A:$C,2,0)</f>
        <v>Digby Wyatt - Design from The Industrial Arts of the Nineteenth Century 1852</v>
      </c>
      <c r="K572" s="8" t="str">
        <f>VLOOKUP($A572,[1]General!$A:$C,2,0)</f>
        <v>Digby Wyatt - Design from The Industrial Arts of the Nineteenth Century 1852</v>
      </c>
      <c r="L572" s="2"/>
      <c r="M572" s="2"/>
      <c r="N572" s="8" t="str">
        <f>VLOOKUP($A572,[1]General!$A:$I,9,0)</f>
        <v>Excellent</v>
      </c>
      <c r="O572" s="2"/>
      <c r="P572" s="2"/>
      <c r="Q572" s="2"/>
      <c r="R572" s="2"/>
      <c r="S572" s="2"/>
      <c r="T572" s="2"/>
      <c r="U572" s="2"/>
      <c r="V572" s="5" t="s">
        <v>75</v>
      </c>
      <c r="W572" s="2"/>
      <c r="X572" s="2"/>
      <c r="Y572" s="2"/>
      <c r="Z572" s="2"/>
      <c r="AA572" s="2"/>
      <c r="AB572" s="2" t="s">
        <v>47</v>
      </c>
      <c r="AC572" s="2"/>
      <c r="AD572" s="2" t="s">
        <v>48</v>
      </c>
      <c r="AE572" s="2"/>
      <c r="AF572" s="2"/>
      <c r="AG572" s="2"/>
      <c r="AH572" s="2" t="s">
        <v>49</v>
      </c>
      <c r="AI572" s="2"/>
      <c r="AJ572" s="2"/>
      <c r="AK572" s="2" t="s">
        <v>49</v>
      </c>
      <c r="AL572" s="2" t="s">
        <v>49</v>
      </c>
      <c r="AM572" s="2" t="s">
        <v>49</v>
      </c>
      <c r="AN572" s="2" t="s">
        <v>49</v>
      </c>
      <c r="AO572" s="2" t="s">
        <v>49</v>
      </c>
      <c r="AP572" s="2" t="s">
        <v>49</v>
      </c>
      <c r="AQ572" s="2"/>
      <c r="AR572" s="2"/>
      <c r="AS572" s="2"/>
      <c r="AT572" s="2"/>
      <c r="AU572" s="2"/>
    </row>
    <row r="573" spans="1:47" ht="15" customHeight="1" x14ac:dyDescent="0.25">
      <c r="A573" s="10">
        <v>152073</v>
      </c>
      <c r="B573" s="2"/>
      <c r="C573" s="2"/>
      <c r="D573" s="8">
        <f>VLOOKUP(A573,[1]General!$A:$J,7,0)</f>
        <v>25</v>
      </c>
      <c r="E573" s="3"/>
      <c r="F573" s="6">
        <f t="shared" si="38"/>
        <v>50</v>
      </c>
      <c r="G573" s="6">
        <f t="shared" si="39"/>
        <v>100</v>
      </c>
      <c r="H573" s="6">
        <f t="shared" ref="H573:H636" si="40">F573</f>
        <v>50</v>
      </c>
      <c r="I573" s="6">
        <f t="shared" ref="I573:I636" si="41">H573</f>
        <v>50</v>
      </c>
      <c r="J573" s="8" t="str">
        <f>VLOOKUP($A573,[1]General!$A:$C,2,0)</f>
        <v>Digby Wyatt - Design from The Industrial Arts of the Nineteenth Century 1852</v>
      </c>
      <c r="K573" s="8" t="str">
        <f>VLOOKUP($A573,[1]General!$A:$C,2,0)</f>
        <v>Digby Wyatt - Design from The Industrial Arts of the Nineteenth Century 1852</v>
      </c>
      <c r="L573" s="2"/>
      <c r="M573" s="2"/>
      <c r="N573" s="8" t="str">
        <f>VLOOKUP($A573,[1]General!$A:$I,9,0)</f>
        <v>Excellent</v>
      </c>
      <c r="O573" s="2"/>
      <c r="P573" s="2"/>
      <c r="Q573" s="2"/>
      <c r="R573" s="2"/>
      <c r="S573" s="2"/>
      <c r="T573" s="2"/>
      <c r="U573" s="2"/>
      <c r="V573" s="5" t="s">
        <v>75</v>
      </c>
      <c r="W573" s="2"/>
      <c r="X573" s="2"/>
      <c r="Y573" s="2"/>
      <c r="Z573" s="2"/>
      <c r="AA573" s="2"/>
      <c r="AB573" s="2" t="s">
        <v>47</v>
      </c>
      <c r="AC573" s="2"/>
      <c r="AD573" s="2" t="s">
        <v>48</v>
      </c>
      <c r="AE573" s="2"/>
      <c r="AF573" s="2"/>
      <c r="AG573" s="2"/>
      <c r="AH573" s="2" t="s">
        <v>49</v>
      </c>
      <c r="AI573" s="2"/>
      <c r="AJ573" s="2"/>
      <c r="AK573" s="2" t="s">
        <v>49</v>
      </c>
      <c r="AL573" s="2" t="s">
        <v>49</v>
      </c>
      <c r="AM573" s="2" t="s">
        <v>49</v>
      </c>
      <c r="AN573" s="2" t="s">
        <v>49</v>
      </c>
      <c r="AO573" s="2" t="s">
        <v>49</v>
      </c>
      <c r="AP573" s="2" t="s">
        <v>49</v>
      </c>
      <c r="AQ573" s="2"/>
      <c r="AR573" s="2"/>
      <c r="AS573" s="2"/>
      <c r="AT573" s="2"/>
      <c r="AU573" s="2"/>
    </row>
    <row r="574" spans="1:47" ht="15" customHeight="1" x14ac:dyDescent="0.25">
      <c r="A574" s="10">
        <v>152074</v>
      </c>
      <c r="B574" s="2"/>
      <c r="C574" s="2"/>
      <c r="D574" s="8">
        <f>VLOOKUP(A574,[1]General!$A:$J,7,0)</f>
        <v>25</v>
      </c>
      <c r="E574" s="3"/>
      <c r="F574" s="6">
        <f t="shared" si="38"/>
        <v>50</v>
      </c>
      <c r="G574" s="6">
        <f t="shared" si="39"/>
        <v>100</v>
      </c>
      <c r="H574" s="6">
        <f t="shared" si="40"/>
        <v>50</v>
      </c>
      <c r="I574" s="6">
        <f t="shared" si="41"/>
        <v>50</v>
      </c>
      <c r="J574" s="8" t="str">
        <f>VLOOKUP($A574,[1]General!$A:$C,2,0)</f>
        <v>Digby Wyatt - Design from The Industrial Arts of the Nineteenth Century 1852</v>
      </c>
      <c r="K574" s="8" t="str">
        <f>VLOOKUP($A574,[1]General!$A:$C,2,0)</f>
        <v>Digby Wyatt - Design from The Industrial Arts of the Nineteenth Century 1852</v>
      </c>
      <c r="L574" s="2"/>
      <c r="M574" s="2"/>
      <c r="N574" s="8" t="str">
        <f>VLOOKUP($A574,[1]General!$A:$I,9,0)</f>
        <v>Excellent</v>
      </c>
      <c r="O574" s="2"/>
      <c r="P574" s="2"/>
      <c r="Q574" s="2"/>
      <c r="R574" s="2"/>
      <c r="S574" s="2"/>
      <c r="T574" s="2"/>
      <c r="U574" s="2"/>
      <c r="V574" s="5" t="s">
        <v>75</v>
      </c>
      <c r="W574" s="2"/>
      <c r="X574" s="2"/>
      <c r="Y574" s="2"/>
      <c r="Z574" s="2"/>
      <c r="AA574" s="2"/>
      <c r="AB574" s="2" t="s">
        <v>47</v>
      </c>
      <c r="AC574" s="2"/>
      <c r="AD574" s="2" t="s">
        <v>48</v>
      </c>
      <c r="AE574" s="2"/>
      <c r="AF574" s="2"/>
      <c r="AG574" s="2"/>
      <c r="AH574" s="2" t="s">
        <v>49</v>
      </c>
      <c r="AI574" s="2"/>
      <c r="AJ574" s="2"/>
      <c r="AK574" s="2" t="s">
        <v>49</v>
      </c>
      <c r="AL574" s="2" t="s">
        <v>49</v>
      </c>
      <c r="AM574" s="2" t="s">
        <v>49</v>
      </c>
      <c r="AN574" s="2" t="s">
        <v>49</v>
      </c>
      <c r="AO574" s="2" t="s">
        <v>49</v>
      </c>
      <c r="AP574" s="2" t="s">
        <v>49</v>
      </c>
      <c r="AQ574" s="2"/>
      <c r="AR574" s="2"/>
      <c r="AS574" s="2"/>
      <c r="AT574" s="2"/>
      <c r="AU574" s="2"/>
    </row>
    <row r="575" spans="1:47" ht="15" customHeight="1" x14ac:dyDescent="0.25">
      <c r="A575" s="10">
        <v>152075</v>
      </c>
      <c r="B575" s="2"/>
      <c r="C575" s="2"/>
      <c r="D575" s="8">
        <f>VLOOKUP(A575,[1]General!$A:$J,7,0)</f>
        <v>25</v>
      </c>
      <c r="E575" s="3"/>
      <c r="F575" s="6">
        <f t="shared" si="38"/>
        <v>50</v>
      </c>
      <c r="G575" s="6">
        <f t="shared" si="39"/>
        <v>100</v>
      </c>
      <c r="H575" s="6">
        <f t="shared" si="40"/>
        <v>50</v>
      </c>
      <c r="I575" s="6">
        <f t="shared" si="41"/>
        <v>50</v>
      </c>
      <c r="J575" s="8" t="str">
        <f>VLOOKUP($A575,[1]General!$A:$C,2,0)</f>
        <v>Digby Wyatt - Design from The Industrial Arts of the Nineteenth Century 1852</v>
      </c>
      <c r="K575" s="8" t="str">
        <f>VLOOKUP($A575,[1]General!$A:$C,2,0)</f>
        <v>Digby Wyatt - Design from The Industrial Arts of the Nineteenth Century 1852</v>
      </c>
      <c r="L575" s="2"/>
      <c r="M575" s="2"/>
      <c r="N575" s="8" t="str">
        <f>VLOOKUP($A575,[1]General!$A:$I,9,0)</f>
        <v>Excellent</v>
      </c>
      <c r="O575" s="2"/>
      <c r="P575" s="2"/>
      <c r="Q575" s="2"/>
      <c r="R575" s="2"/>
      <c r="S575" s="2"/>
      <c r="T575" s="2"/>
      <c r="U575" s="2"/>
      <c r="V575" s="5" t="s">
        <v>71</v>
      </c>
      <c r="W575" s="2"/>
      <c r="X575" s="2"/>
      <c r="Y575" s="2"/>
      <c r="Z575" s="2"/>
      <c r="AA575" s="2"/>
      <c r="AB575" s="2" t="s">
        <v>47</v>
      </c>
      <c r="AC575" s="2"/>
      <c r="AD575" s="2" t="s">
        <v>48</v>
      </c>
      <c r="AE575" s="2"/>
      <c r="AF575" s="2"/>
      <c r="AG575" s="2"/>
      <c r="AH575" s="2" t="s">
        <v>49</v>
      </c>
      <c r="AI575" s="2"/>
      <c r="AJ575" s="2"/>
      <c r="AK575" s="2" t="s">
        <v>49</v>
      </c>
      <c r="AL575" s="2" t="s">
        <v>49</v>
      </c>
      <c r="AM575" s="2" t="s">
        <v>49</v>
      </c>
      <c r="AN575" s="2" t="s">
        <v>49</v>
      </c>
      <c r="AO575" s="2" t="s">
        <v>49</v>
      </c>
      <c r="AP575" s="2" t="s">
        <v>49</v>
      </c>
      <c r="AQ575" s="2"/>
      <c r="AR575" s="2"/>
      <c r="AS575" s="2"/>
      <c r="AT575" s="2"/>
      <c r="AU575" s="2"/>
    </row>
    <row r="576" spans="1:47" ht="15" customHeight="1" x14ac:dyDescent="0.25">
      <c r="A576" s="10">
        <v>152076</v>
      </c>
      <c r="B576" s="2"/>
      <c r="C576" s="2"/>
      <c r="D576" s="8">
        <f>VLOOKUP(A576,[1]General!$A:$J,7,0)</f>
        <v>25</v>
      </c>
      <c r="E576" s="3"/>
      <c r="F576" s="6">
        <f t="shared" si="38"/>
        <v>50</v>
      </c>
      <c r="G576" s="6">
        <f t="shared" si="39"/>
        <v>100</v>
      </c>
      <c r="H576" s="6">
        <f t="shared" si="40"/>
        <v>50</v>
      </c>
      <c r="I576" s="6">
        <f t="shared" si="41"/>
        <v>50</v>
      </c>
      <c r="J576" s="8" t="str">
        <f>VLOOKUP($A576,[1]General!$A:$C,2,0)</f>
        <v>Digby Wyatt - Design from The Industrial Arts of the Nineteenth Century 1852</v>
      </c>
      <c r="K576" s="8" t="str">
        <f>VLOOKUP($A576,[1]General!$A:$C,2,0)</f>
        <v>Digby Wyatt - Design from The Industrial Arts of the Nineteenth Century 1852</v>
      </c>
      <c r="L576" s="2"/>
      <c r="M576" s="2"/>
      <c r="N576" s="8" t="str">
        <f>VLOOKUP($A576,[1]General!$A:$I,9,0)</f>
        <v>Excellent</v>
      </c>
      <c r="O576" s="2"/>
      <c r="P576" s="2"/>
      <c r="Q576" s="2"/>
      <c r="R576" s="2"/>
      <c r="S576" s="2"/>
      <c r="T576" s="2"/>
      <c r="U576" s="2"/>
      <c r="V576" s="5" t="s">
        <v>71</v>
      </c>
      <c r="W576" s="2"/>
      <c r="X576" s="2"/>
      <c r="Y576" s="2"/>
      <c r="Z576" s="2"/>
      <c r="AA576" s="2"/>
      <c r="AB576" s="2" t="s">
        <v>47</v>
      </c>
      <c r="AC576" s="2"/>
      <c r="AD576" s="2" t="s">
        <v>48</v>
      </c>
      <c r="AE576" s="2"/>
      <c r="AF576" s="2"/>
      <c r="AG576" s="2"/>
      <c r="AH576" s="2" t="s">
        <v>49</v>
      </c>
      <c r="AI576" s="2"/>
      <c r="AJ576" s="2"/>
      <c r="AK576" s="2" t="s">
        <v>49</v>
      </c>
      <c r="AL576" s="2" t="s">
        <v>49</v>
      </c>
      <c r="AM576" s="2" t="s">
        <v>49</v>
      </c>
      <c r="AN576" s="2" t="s">
        <v>49</v>
      </c>
      <c r="AO576" s="2" t="s">
        <v>49</v>
      </c>
      <c r="AP576" s="2" t="s">
        <v>49</v>
      </c>
      <c r="AQ576" s="2"/>
      <c r="AR576" s="2"/>
      <c r="AS576" s="2"/>
      <c r="AT576" s="2"/>
      <c r="AU576" s="2"/>
    </row>
    <row r="577" spans="1:47" ht="15" customHeight="1" x14ac:dyDescent="0.25">
      <c r="A577" s="10">
        <v>152077</v>
      </c>
      <c r="B577" s="2"/>
      <c r="C577" s="2"/>
      <c r="D577" s="8">
        <f>VLOOKUP(A577,[1]General!$A:$J,7,0)</f>
        <v>25</v>
      </c>
      <c r="E577" s="3"/>
      <c r="F577" s="6">
        <f t="shared" si="38"/>
        <v>50</v>
      </c>
      <c r="G577" s="6">
        <f t="shared" si="39"/>
        <v>100</v>
      </c>
      <c r="H577" s="6">
        <f t="shared" si="40"/>
        <v>50</v>
      </c>
      <c r="I577" s="6">
        <f t="shared" si="41"/>
        <v>50</v>
      </c>
      <c r="J577" s="8" t="str">
        <f>VLOOKUP($A577,[1]General!$A:$C,2,0)</f>
        <v>Digby Wyatt - Design from The Industrial Arts of the Nineteenth Century 1852</v>
      </c>
      <c r="K577" s="8" t="str">
        <f>VLOOKUP($A577,[1]General!$A:$C,2,0)</f>
        <v>Digby Wyatt - Design from The Industrial Arts of the Nineteenth Century 1852</v>
      </c>
      <c r="L577" s="2"/>
      <c r="M577" s="2"/>
      <c r="N577" s="8" t="str">
        <f>VLOOKUP($A577,[1]General!$A:$I,9,0)</f>
        <v>Excellent</v>
      </c>
      <c r="O577" s="2"/>
      <c r="P577" s="2"/>
      <c r="Q577" s="2"/>
      <c r="R577" s="2"/>
      <c r="S577" s="2"/>
      <c r="T577" s="2"/>
      <c r="U577" s="2"/>
      <c r="V577" s="5" t="s">
        <v>71</v>
      </c>
      <c r="W577" s="2"/>
      <c r="X577" s="2"/>
      <c r="Y577" s="2"/>
      <c r="Z577" s="2"/>
      <c r="AA577" s="2"/>
      <c r="AB577" s="2" t="s">
        <v>47</v>
      </c>
      <c r="AC577" s="2"/>
      <c r="AD577" s="2" t="s">
        <v>48</v>
      </c>
      <c r="AE577" s="2"/>
      <c r="AF577" s="2"/>
      <c r="AG577" s="2"/>
      <c r="AH577" s="2" t="s">
        <v>49</v>
      </c>
      <c r="AI577" s="2"/>
      <c r="AJ577" s="2"/>
      <c r="AK577" s="2" t="s">
        <v>49</v>
      </c>
      <c r="AL577" s="2" t="s">
        <v>49</v>
      </c>
      <c r="AM577" s="2" t="s">
        <v>49</v>
      </c>
      <c r="AN577" s="2" t="s">
        <v>49</v>
      </c>
      <c r="AO577" s="2" t="s">
        <v>49</v>
      </c>
      <c r="AP577" s="2" t="s">
        <v>49</v>
      </c>
      <c r="AQ577" s="2"/>
      <c r="AR577" s="2"/>
      <c r="AS577" s="2"/>
      <c r="AT577" s="2"/>
      <c r="AU577" s="2"/>
    </row>
    <row r="578" spans="1:47" ht="15" customHeight="1" x14ac:dyDescent="0.25">
      <c r="A578" s="10">
        <v>152078</v>
      </c>
      <c r="B578" s="2"/>
      <c r="C578" s="2"/>
      <c r="D578" s="8">
        <f>VLOOKUP(A578,[1]General!$A:$J,7,0)</f>
        <v>25</v>
      </c>
      <c r="E578" s="3"/>
      <c r="F578" s="6">
        <f t="shared" si="38"/>
        <v>50</v>
      </c>
      <c r="G578" s="6">
        <f t="shared" si="39"/>
        <v>100</v>
      </c>
      <c r="H578" s="6">
        <f t="shared" si="40"/>
        <v>50</v>
      </c>
      <c r="I578" s="6">
        <f t="shared" si="41"/>
        <v>50</v>
      </c>
      <c r="J578" s="8" t="str">
        <f>VLOOKUP($A578,[1]General!$A:$C,2,0)</f>
        <v>Digby Wyatt - Design from The Industrial Arts of the Nineteenth Century 1852</v>
      </c>
      <c r="K578" s="8" t="str">
        <f>VLOOKUP($A578,[1]General!$A:$C,2,0)</f>
        <v>Digby Wyatt - Design from The Industrial Arts of the Nineteenth Century 1852</v>
      </c>
      <c r="L578" s="2"/>
      <c r="M578" s="2"/>
      <c r="N578" s="8" t="str">
        <f>VLOOKUP($A578,[1]General!$A:$I,9,0)</f>
        <v>Excellent</v>
      </c>
      <c r="O578" s="2"/>
      <c r="P578" s="2"/>
      <c r="Q578" s="2"/>
      <c r="R578" s="2"/>
      <c r="S578" s="2"/>
      <c r="T578" s="2"/>
      <c r="U578" s="2"/>
      <c r="V578" s="5" t="s">
        <v>70</v>
      </c>
      <c r="W578" s="2"/>
      <c r="X578" s="2"/>
      <c r="Y578" s="2"/>
      <c r="Z578" s="2"/>
      <c r="AA578" s="2"/>
      <c r="AB578" s="2" t="s">
        <v>47</v>
      </c>
      <c r="AC578" s="2"/>
      <c r="AD578" s="2" t="s">
        <v>48</v>
      </c>
      <c r="AE578" s="2"/>
      <c r="AF578" s="2"/>
      <c r="AG578" s="2"/>
      <c r="AH578" s="2" t="s">
        <v>49</v>
      </c>
      <c r="AI578" s="2"/>
      <c r="AJ578" s="2"/>
      <c r="AK578" s="2" t="s">
        <v>49</v>
      </c>
      <c r="AL578" s="2" t="s">
        <v>49</v>
      </c>
      <c r="AM578" s="2" t="s">
        <v>49</v>
      </c>
      <c r="AN578" s="2" t="s">
        <v>49</v>
      </c>
      <c r="AO578" s="2" t="s">
        <v>49</v>
      </c>
      <c r="AP578" s="2" t="s">
        <v>49</v>
      </c>
      <c r="AQ578" s="2"/>
      <c r="AR578" s="2"/>
      <c r="AS578" s="2"/>
      <c r="AT578" s="2"/>
      <c r="AU578" s="2"/>
    </row>
    <row r="579" spans="1:47" ht="15" customHeight="1" x14ac:dyDescent="0.25">
      <c r="A579" s="10">
        <v>152079</v>
      </c>
      <c r="B579" s="2"/>
      <c r="C579" s="2"/>
      <c r="D579" s="8">
        <f>VLOOKUP(A579,[1]General!$A:$J,7,0)</f>
        <v>25</v>
      </c>
      <c r="E579" s="3"/>
      <c r="F579" s="6">
        <f t="shared" si="38"/>
        <v>50</v>
      </c>
      <c r="G579" s="6">
        <f t="shared" si="39"/>
        <v>100</v>
      </c>
      <c r="H579" s="6">
        <f t="shared" si="40"/>
        <v>50</v>
      </c>
      <c r="I579" s="6">
        <f t="shared" si="41"/>
        <v>50</v>
      </c>
      <c r="J579" s="8" t="str">
        <f>VLOOKUP($A579,[1]General!$A:$C,2,0)</f>
        <v>Digby Wyatt - Design from The Industrial Arts of the Nineteenth Century 1852</v>
      </c>
      <c r="K579" s="8" t="str">
        <f>VLOOKUP($A579,[1]General!$A:$C,2,0)</f>
        <v>Digby Wyatt - Design from The Industrial Arts of the Nineteenth Century 1852</v>
      </c>
      <c r="L579" s="2"/>
      <c r="M579" s="2"/>
      <c r="N579" s="8" t="str">
        <f>VLOOKUP($A579,[1]General!$A:$I,9,0)</f>
        <v>Excellent</v>
      </c>
      <c r="O579" s="2"/>
      <c r="P579" s="2"/>
      <c r="Q579" s="2"/>
      <c r="R579" s="2"/>
      <c r="S579" s="2"/>
      <c r="T579" s="2"/>
      <c r="U579" s="2"/>
      <c r="V579" s="5" t="s">
        <v>70</v>
      </c>
      <c r="W579" s="2"/>
      <c r="X579" s="2"/>
      <c r="Y579" s="2"/>
      <c r="Z579" s="2"/>
      <c r="AA579" s="2"/>
      <c r="AB579" s="2" t="s">
        <v>47</v>
      </c>
      <c r="AC579" s="2"/>
      <c r="AD579" s="2" t="s">
        <v>48</v>
      </c>
      <c r="AE579" s="2"/>
      <c r="AF579" s="2"/>
      <c r="AG579" s="2"/>
      <c r="AH579" s="2" t="s">
        <v>49</v>
      </c>
      <c r="AI579" s="2"/>
      <c r="AJ579" s="2"/>
      <c r="AK579" s="2" t="s">
        <v>49</v>
      </c>
      <c r="AL579" s="2" t="s">
        <v>49</v>
      </c>
      <c r="AM579" s="2" t="s">
        <v>49</v>
      </c>
      <c r="AN579" s="2" t="s">
        <v>49</v>
      </c>
      <c r="AO579" s="2" t="s">
        <v>49</v>
      </c>
      <c r="AP579" s="2" t="s">
        <v>49</v>
      </c>
      <c r="AQ579" s="2"/>
      <c r="AR579" s="2"/>
      <c r="AS579" s="2"/>
      <c r="AT579" s="2"/>
      <c r="AU579" s="2"/>
    </row>
    <row r="580" spans="1:47" ht="15" customHeight="1" x14ac:dyDescent="0.25">
      <c r="A580" s="10">
        <v>152080</v>
      </c>
      <c r="B580" s="2"/>
      <c r="C580" s="2"/>
      <c r="D580" s="8">
        <f>VLOOKUP(A580,[1]General!$A:$J,7,0)</f>
        <v>25</v>
      </c>
      <c r="E580" s="3"/>
      <c r="F580" s="6">
        <f t="shared" si="38"/>
        <v>50</v>
      </c>
      <c r="G580" s="6">
        <f t="shared" si="39"/>
        <v>100</v>
      </c>
      <c r="H580" s="6">
        <f t="shared" si="40"/>
        <v>50</v>
      </c>
      <c r="I580" s="6">
        <f t="shared" si="41"/>
        <v>50</v>
      </c>
      <c r="J580" s="8" t="str">
        <f>VLOOKUP($A580,[1]General!$A:$C,2,0)</f>
        <v>Digby Wyatt - Design from The Industrial Arts of the Nineteenth Century 1852</v>
      </c>
      <c r="K580" s="8" t="str">
        <f>VLOOKUP($A580,[1]General!$A:$C,2,0)</f>
        <v>Digby Wyatt - Design from The Industrial Arts of the Nineteenth Century 1852</v>
      </c>
      <c r="L580" s="2"/>
      <c r="M580" s="2"/>
      <c r="N580" s="8" t="str">
        <f>VLOOKUP($A580,[1]General!$A:$I,9,0)</f>
        <v>Excellent</v>
      </c>
      <c r="O580" s="2"/>
      <c r="P580" s="2"/>
      <c r="Q580" s="2"/>
      <c r="R580" s="2"/>
      <c r="S580" s="2"/>
      <c r="T580" s="2"/>
      <c r="U580" s="2"/>
      <c r="V580" s="5" t="s">
        <v>70</v>
      </c>
      <c r="W580" s="2"/>
      <c r="X580" s="2"/>
      <c r="Y580" s="2"/>
      <c r="Z580" s="2"/>
      <c r="AA580" s="2"/>
      <c r="AB580" s="2" t="s">
        <v>47</v>
      </c>
      <c r="AC580" s="2"/>
      <c r="AD580" s="2" t="s">
        <v>48</v>
      </c>
      <c r="AE580" s="2"/>
      <c r="AF580" s="2"/>
      <c r="AG580" s="2"/>
      <c r="AH580" s="2" t="s">
        <v>49</v>
      </c>
      <c r="AI580" s="2"/>
      <c r="AJ580" s="2"/>
      <c r="AK580" s="2" t="s">
        <v>49</v>
      </c>
      <c r="AL580" s="2" t="s">
        <v>49</v>
      </c>
      <c r="AM580" s="2" t="s">
        <v>49</v>
      </c>
      <c r="AN580" s="2" t="s">
        <v>49</v>
      </c>
      <c r="AO580" s="2" t="s">
        <v>49</v>
      </c>
      <c r="AP580" s="2" t="s">
        <v>49</v>
      </c>
      <c r="AQ580" s="2"/>
      <c r="AR580" s="2"/>
      <c r="AS580" s="2"/>
      <c r="AT580" s="2"/>
      <c r="AU580" s="2"/>
    </row>
    <row r="581" spans="1:47" ht="15" customHeight="1" x14ac:dyDescent="0.25">
      <c r="A581" s="10">
        <v>152277</v>
      </c>
      <c r="B581" s="2"/>
      <c r="C581" s="2"/>
      <c r="D581" s="8">
        <f>VLOOKUP(A581,[1]General!$A:$J,7,0)</f>
        <v>5</v>
      </c>
      <c r="E581" s="3"/>
      <c r="F581" s="6">
        <f t="shared" si="38"/>
        <v>10</v>
      </c>
      <c r="G581" s="6">
        <f t="shared" si="39"/>
        <v>20</v>
      </c>
      <c r="H581" s="6">
        <f t="shared" si="40"/>
        <v>10</v>
      </c>
      <c r="I581" s="6">
        <f t="shared" si="41"/>
        <v>10</v>
      </c>
      <c r="J581" s="8" t="str">
        <f>VLOOKUP($A581,[1]General!$A:$C,2,0)</f>
        <v>Charles Wickes - Salisbury Cathedral, Wiltshire 1888</v>
      </c>
      <c r="K581" s="8" t="str">
        <f>VLOOKUP($A581,[1]General!$A:$C,2,0)</f>
        <v>Charles Wickes - Salisbury Cathedral, Wiltshire 1888</v>
      </c>
      <c r="L581" s="2"/>
      <c r="M581" s="2"/>
      <c r="N581" s="8" t="str">
        <f>VLOOKUP($A581,[1]General!$A:$I,9,0)</f>
        <v>Excellent with centrefold as issued.</v>
      </c>
      <c r="O581" s="2"/>
      <c r="P581" s="2"/>
      <c r="Q581" s="2"/>
      <c r="R581" s="2"/>
      <c r="S581" s="2"/>
      <c r="T581" s="2"/>
      <c r="U581" s="2"/>
      <c r="V581" s="5" t="s">
        <v>70</v>
      </c>
      <c r="W581" s="2"/>
      <c r="X581" s="2"/>
      <c r="Y581" s="2"/>
      <c r="Z581" s="2"/>
      <c r="AA581" s="2"/>
      <c r="AB581" s="2" t="s">
        <v>47</v>
      </c>
      <c r="AC581" s="2"/>
      <c r="AD581" s="2" t="s">
        <v>48</v>
      </c>
      <c r="AE581" s="2"/>
      <c r="AF581" s="2"/>
      <c r="AG581" s="2"/>
      <c r="AH581" s="2" t="s">
        <v>49</v>
      </c>
      <c r="AI581" s="2"/>
      <c r="AJ581" s="2"/>
      <c r="AK581" s="2" t="s">
        <v>49</v>
      </c>
      <c r="AL581" s="2" t="s">
        <v>49</v>
      </c>
      <c r="AM581" s="2" t="s">
        <v>49</v>
      </c>
      <c r="AN581" s="2" t="s">
        <v>49</v>
      </c>
      <c r="AO581" s="2" t="s">
        <v>49</v>
      </c>
      <c r="AP581" s="2" t="s">
        <v>49</v>
      </c>
      <c r="AQ581" s="2"/>
      <c r="AR581" s="2"/>
      <c r="AS581" s="2"/>
      <c r="AT581" s="2"/>
      <c r="AU581" s="2"/>
    </row>
    <row r="582" spans="1:47" ht="15" customHeight="1" x14ac:dyDescent="0.25">
      <c r="A582" s="10">
        <v>152278</v>
      </c>
      <c r="B582" s="2"/>
      <c r="C582" s="2"/>
      <c r="D582" s="8">
        <f>VLOOKUP(A582,[1]General!$A:$J,7,0)</f>
        <v>5</v>
      </c>
      <c r="E582" s="3"/>
      <c r="F582" s="6">
        <f t="shared" si="38"/>
        <v>10</v>
      </c>
      <c r="G582" s="6">
        <f t="shared" si="39"/>
        <v>20</v>
      </c>
      <c r="H582" s="6">
        <f t="shared" si="40"/>
        <v>10</v>
      </c>
      <c r="I582" s="6">
        <f t="shared" si="41"/>
        <v>10</v>
      </c>
      <c r="J582" s="8" t="str">
        <f>VLOOKUP($A582,[1]General!$A:$C,2,0)</f>
        <v>Charles Wickes - Magdalen Tower and Bridge, Oxford University. 1888</v>
      </c>
      <c r="K582" s="8" t="str">
        <f>VLOOKUP($A582,[1]General!$A:$C,2,0)</f>
        <v>Charles Wickes - Magdalen Tower and Bridge, Oxford University. 1888</v>
      </c>
      <c r="L582" s="2"/>
      <c r="M582" s="2"/>
      <c r="N582" s="8" t="str">
        <f>VLOOKUP($A582,[1]General!$A:$I,9,0)</f>
        <v>Excellent with centrefold as issued.</v>
      </c>
      <c r="O582" s="2"/>
      <c r="P582" s="2"/>
      <c r="Q582" s="2"/>
      <c r="R582" s="2"/>
      <c r="S582" s="2"/>
      <c r="T582" s="2"/>
      <c r="U582" s="2"/>
      <c r="V582" s="5" t="s">
        <v>70</v>
      </c>
      <c r="W582" s="2"/>
      <c r="X582" s="2"/>
      <c r="Y582" s="2"/>
      <c r="Z582" s="2"/>
      <c r="AA582" s="2"/>
      <c r="AB582" s="2" t="s">
        <v>47</v>
      </c>
      <c r="AC582" s="2"/>
      <c r="AD582" s="2" t="s">
        <v>48</v>
      </c>
      <c r="AE582" s="2"/>
      <c r="AF582" s="2"/>
      <c r="AG582" s="2"/>
      <c r="AH582" s="2" t="s">
        <v>49</v>
      </c>
      <c r="AI582" s="2"/>
      <c r="AJ582" s="2"/>
      <c r="AK582" s="2" t="s">
        <v>49</v>
      </c>
      <c r="AL582" s="2" t="s">
        <v>49</v>
      </c>
      <c r="AM582" s="2" t="s">
        <v>49</v>
      </c>
      <c r="AN582" s="2" t="s">
        <v>49</v>
      </c>
      <c r="AO582" s="2" t="s">
        <v>49</v>
      </c>
      <c r="AP582" s="2" t="s">
        <v>49</v>
      </c>
      <c r="AQ582" s="2"/>
      <c r="AR582" s="2"/>
      <c r="AS582" s="2"/>
      <c r="AT582" s="2"/>
      <c r="AU582" s="2"/>
    </row>
    <row r="583" spans="1:47" ht="15" customHeight="1" x14ac:dyDescent="0.25">
      <c r="A583" s="10">
        <v>152279</v>
      </c>
      <c r="B583" s="2"/>
      <c r="C583" s="2"/>
      <c r="D583" s="8">
        <f>VLOOKUP(A583,[1]General!$A:$J,7,0)</f>
        <v>5</v>
      </c>
      <c r="E583" s="3"/>
      <c r="F583" s="6">
        <f t="shared" si="38"/>
        <v>10</v>
      </c>
      <c r="G583" s="6">
        <f t="shared" si="39"/>
        <v>20</v>
      </c>
      <c r="H583" s="6">
        <f t="shared" si="40"/>
        <v>10</v>
      </c>
      <c r="I583" s="6">
        <f t="shared" si="41"/>
        <v>10</v>
      </c>
      <c r="J583" s="8" t="str">
        <f>VLOOKUP($A583,[1]General!$A:$C,2,0)</f>
        <v>Charles Wickes - Lincoln Cathedral, Lincolnshire 1888</v>
      </c>
      <c r="K583" s="8" t="str">
        <f>VLOOKUP($A583,[1]General!$A:$C,2,0)</f>
        <v>Charles Wickes - Lincoln Cathedral, Lincolnshire 1888</v>
      </c>
      <c r="L583" s="2"/>
      <c r="M583" s="2"/>
      <c r="N583" s="8" t="str">
        <f>VLOOKUP($A583,[1]General!$A:$I,9,0)</f>
        <v>Excellent with centrefold as issued.</v>
      </c>
      <c r="O583" s="2"/>
      <c r="P583" s="2"/>
      <c r="Q583" s="2"/>
      <c r="R583" s="2"/>
      <c r="S583" s="2"/>
      <c r="T583" s="2"/>
      <c r="U583" s="2"/>
      <c r="V583" s="5" t="s">
        <v>70</v>
      </c>
      <c r="W583" s="2"/>
      <c r="X583" s="2"/>
      <c r="Y583" s="2"/>
      <c r="Z583" s="2"/>
      <c r="AA583" s="2"/>
      <c r="AB583" s="2" t="s">
        <v>47</v>
      </c>
      <c r="AC583" s="2"/>
      <c r="AD583" s="2" t="s">
        <v>48</v>
      </c>
      <c r="AE583" s="2"/>
      <c r="AF583" s="2"/>
      <c r="AG583" s="2"/>
      <c r="AH583" s="2" t="s">
        <v>49</v>
      </c>
      <c r="AI583" s="2"/>
      <c r="AJ583" s="2"/>
      <c r="AK583" s="2" t="s">
        <v>49</v>
      </c>
      <c r="AL583" s="2" t="s">
        <v>49</v>
      </c>
      <c r="AM583" s="2" t="s">
        <v>49</v>
      </c>
      <c r="AN583" s="2" t="s">
        <v>49</v>
      </c>
      <c r="AO583" s="2" t="s">
        <v>49</v>
      </c>
      <c r="AP583" s="2" t="s">
        <v>49</v>
      </c>
      <c r="AQ583" s="2"/>
      <c r="AR583" s="2"/>
      <c r="AS583" s="2"/>
      <c r="AT583" s="2"/>
      <c r="AU583" s="2"/>
    </row>
    <row r="584" spans="1:47" ht="15" customHeight="1" x14ac:dyDescent="0.25">
      <c r="A584" s="10">
        <v>152280</v>
      </c>
      <c r="B584" s="2"/>
      <c r="C584" s="2"/>
      <c r="D584" s="8">
        <f>VLOOKUP(A584,[1]General!$A:$J,7,0)</f>
        <v>5</v>
      </c>
      <c r="E584" s="3"/>
      <c r="F584" s="6">
        <f t="shared" si="38"/>
        <v>10</v>
      </c>
      <c r="G584" s="6">
        <f t="shared" si="39"/>
        <v>20</v>
      </c>
      <c r="H584" s="6">
        <f t="shared" si="40"/>
        <v>10</v>
      </c>
      <c r="I584" s="6">
        <f t="shared" si="41"/>
        <v>10</v>
      </c>
      <c r="J584" s="8" t="str">
        <f>VLOOKUP($A584,[1]General!$A:$C,2,0)</f>
        <v>Charles Wickes - Wrexham Cathedral, Denbighshire 1888</v>
      </c>
      <c r="K584" s="8" t="str">
        <f>VLOOKUP($A584,[1]General!$A:$C,2,0)</f>
        <v>Charles Wickes - Wrexham Cathedral, Denbighshire 1888</v>
      </c>
      <c r="L584" s="2"/>
      <c r="M584" s="2"/>
      <c r="N584" s="8" t="str">
        <f>VLOOKUP($A584,[1]General!$A:$I,9,0)</f>
        <v>Excellent with centrefold as issued.</v>
      </c>
      <c r="O584" s="2"/>
      <c r="P584" s="2"/>
      <c r="Q584" s="2"/>
      <c r="R584" s="2"/>
      <c r="S584" s="2"/>
      <c r="T584" s="2"/>
      <c r="U584" s="2"/>
      <c r="V584" s="5" t="s">
        <v>70</v>
      </c>
      <c r="W584" s="2"/>
      <c r="X584" s="2"/>
      <c r="Y584" s="2"/>
      <c r="Z584" s="2"/>
      <c r="AA584" s="2"/>
      <c r="AB584" s="2" t="s">
        <v>47</v>
      </c>
      <c r="AC584" s="2"/>
      <c r="AD584" s="2" t="s">
        <v>48</v>
      </c>
      <c r="AE584" s="2"/>
      <c r="AF584" s="2"/>
      <c r="AG584" s="2"/>
      <c r="AH584" s="2" t="s">
        <v>49</v>
      </c>
      <c r="AI584" s="2"/>
      <c r="AJ584" s="2"/>
      <c r="AK584" s="2" t="s">
        <v>49</v>
      </c>
      <c r="AL584" s="2" t="s">
        <v>49</v>
      </c>
      <c r="AM584" s="2" t="s">
        <v>49</v>
      </c>
      <c r="AN584" s="2" t="s">
        <v>49</v>
      </c>
      <c r="AO584" s="2" t="s">
        <v>49</v>
      </c>
      <c r="AP584" s="2" t="s">
        <v>49</v>
      </c>
      <c r="AQ584" s="2"/>
      <c r="AR584" s="2"/>
      <c r="AS584" s="2"/>
      <c r="AT584" s="2"/>
      <c r="AU584" s="2"/>
    </row>
    <row r="585" spans="1:47" ht="15" customHeight="1" x14ac:dyDescent="0.25">
      <c r="A585" s="10">
        <v>152281</v>
      </c>
      <c r="B585" s="2"/>
      <c r="C585" s="2"/>
      <c r="D585" s="8">
        <f>VLOOKUP(A585,[1]General!$A:$J,7,0)</f>
        <v>5</v>
      </c>
      <c r="E585" s="3"/>
      <c r="F585" s="6">
        <f t="shared" si="38"/>
        <v>10</v>
      </c>
      <c r="G585" s="6">
        <f t="shared" si="39"/>
        <v>20</v>
      </c>
      <c r="H585" s="6">
        <f t="shared" si="40"/>
        <v>10</v>
      </c>
      <c r="I585" s="6">
        <f t="shared" si="41"/>
        <v>10</v>
      </c>
      <c r="J585" s="8" t="str">
        <f>VLOOKUP($A585,[1]General!$A:$C,2,0)</f>
        <v>Charles Wickes - Gloucester Cathedral, Gloucestershire 1888</v>
      </c>
      <c r="K585" s="8" t="str">
        <f>VLOOKUP($A585,[1]General!$A:$C,2,0)</f>
        <v>Charles Wickes - Gloucester Cathedral, Gloucestershire 1888</v>
      </c>
      <c r="L585" s="2"/>
      <c r="M585" s="2"/>
      <c r="N585" s="8" t="str">
        <f>VLOOKUP($A585,[1]General!$A:$I,9,0)</f>
        <v>Excellent with centrefold as issued.</v>
      </c>
      <c r="O585" s="2"/>
      <c r="P585" s="2"/>
      <c r="Q585" s="2"/>
      <c r="R585" s="2"/>
      <c r="S585" s="2"/>
      <c r="T585" s="2"/>
      <c r="U585" s="2"/>
      <c r="V585" s="5" t="s">
        <v>67</v>
      </c>
      <c r="W585" s="2"/>
      <c r="X585" s="2"/>
      <c r="Y585" s="2"/>
      <c r="Z585" s="2"/>
      <c r="AA585" s="2"/>
      <c r="AB585" s="2" t="s">
        <v>47</v>
      </c>
      <c r="AC585" s="2"/>
      <c r="AD585" s="2" t="s">
        <v>48</v>
      </c>
      <c r="AE585" s="2"/>
      <c r="AF585" s="2"/>
      <c r="AG585" s="2"/>
      <c r="AH585" s="2" t="s">
        <v>49</v>
      </c>
      <c r="AI585" s="2"/>
      <c r="AJ585" s="2"/>
      <c r="AK585" s="2" t="s">
        <v>49</v>
      </c>
      <c r="AL585" s="2" t="s">
        <v>49</v>
      </c>
      <c r="AM585" s="2" t="s">
        <v>49</v>
      </c>
      <c r="AN585" s="2" t="s">
        <v>49</v>
      </c>
      <c r="AO585" s="2" t="s">
        <v>49</v>
      </c>
      <c r="AP585" s="2" t="s">
        <v>49</v>
      </c>
      <c r="AQ585" s="2"/>
      <c r="AR585" s="2"/>
      <c r="AS585" s="2"/>
      <c r="AT585" s="2"/>
      <c r="AU585" s="2"/>
    </row>
    <row r="586" spans="1:47" ht="15" customHeight="1" x14ac:dyDescent="0.25">
      <c r="A586" s="10">
        <v>152282</v>
      </c>
      <c r="B586" s="2"/>
      <c r="C586" s="2"/>
      <c r="D586" s="8">
        <f>VLOOKUP(A586,[1]General!$A:$J,7,0)</f>
        <v>5</v>
      </c>
      <c r="E586" s="3"/>
      <c r="F586" s="6">
        <f t="shared" si="38"/>
        <v>10</v>
      </c>
      <c r="G586" s="6">
        <f t="shared" si="39"/>
        <v>20</v>
      </c>
      <c r="H586" s="6">
        <f t="shared" si="40"/>
        <v>10</v>
      </c>
      <c r="I586" s="6">
        <f t="shared" si="41"/>
        <v>10</v>
      </c>
      <c r="J586" s="8" t="str">
        <f>VLOOKUP($A586,[1]General!$A:$C,2,0)</f>
        <v>Charles Wickes - St Mary's, Bloxham, Oxfordshire 1888</v>
      </c>
      <c r="K586" s="8" t="str">
        <f>VLOOKUP($A586,[1]General!$A:$C,2,0)</f>
        <v>Charles Wickes - St Mary's, Bloxham, Oxfordshire 1888</v>
      </c>
      <c r="L586" s="2"/>
      <c r="M586" s="2"/>
      <c r="N586" s="8" t="str">
        <f>VLOOKUP($A586,[1]General!$A:$I,9,0)</f>
        <v>Excellent with centrefold as issued.</v>
      </c>
      <c r="O586" s="2"/>
      <c r="P586" s="2"/>
      <c r="Q586" s="2"/>
      <c r="R586" s="2"/>
      <c r="S586" s="2"/>
      <c r="T586" s="2"/>
      <c r="U586" s="2"/>
      <c r="V586" s="5" t="s">
        <v>76</v>
      </c>
      <c r="W586" s="2"/>
      <c r="X586" s="2"/>
      <c r="Y586" s="2"/>
      <c r="Z586" s="2"/>
      <c r="AA586" s="2"/>
      <c r="AB586" s="2" t="s">
        <v>47</v>
      </c>
      <c r="AC586" s="2"/>
      <c r="AD586" s="2" t="s">
        <v>48</v>
      </c>
      <c r="AE586" s="2"/>
      <c r="AF586" s="2"/>
      <c r="AG586" s="2"/>
      <c r="AH586" s="2" t="s">
        <v>49</v>
      </c>
      <c r="AI586" s="2"/>
      <c r="AJ586" s="2"/>
      <c r="AK586" s="2" t="s">
        <v>49</v>
      </c>
      <c r="AL586" s="2" t="s">
        <v>49</v>
      </c>
      <c r="AM586" s="2" t="s">
        <v>49</v>
      </c>
      <c r="AN586" s="2" t="s">
        <v>49</v>
      </c>
      <c r="AO586" s="2" t="s">
        <v>49</v>
      </c>
      <c r="AP586" s="2" t="s">
        <v>49</v>
      </c>
      <c r="AQ586" s="2"/>
      <c r="AR586" s="2"/>
      <c r="AS586" s="2"/>
      <c r="AT586" s="2"/>
      <c r="AU586" s="2"/>
    </row>
    <row r="587" spans="1:47" ht="15" customHeight="1" x14ac:dyDescent="0.25">
      <c r="A587" s="10">
        <v>152283</v>
      </c>
      <c r="B587" s="2"/>
      <c r="C587" s="2"/>
      <c r="D587" s="8">
        <f>VLOOKUP(A587,[1]General!$A:$J,7,0)</f>
        <v>5</v>
      </c>
      <c r="E587" s="3"/>
      <c r="F587" s="6">
        <f t="shared" si="38"/>
        <v>10</v>
      </c>
      <c r="G587" s="6">
        <f t="shared" si="39"/>
        <v>20</v>
      </c>
      <c r="H587" s="6">
        <f t="shared" si="40"/>
        <v>10</v>
      </c>
      <c r="I587" s="6">
        <f t="shared" si="41"/>
        <v>10</v>
      </c>
      <c r="J587" s="8" t="str">
        <f>VLOOKUP($A587,[1]General!$A:$C,2,0)</f>
        <v>Charles Wickes - Spires of English Churches 1888</v>
      </c>
      <c r="K587" s="8" t="str">
        <f>VLOOKUP($A587,[1]General!$A:$C,2,0)</f>
        <v>Charles Wickes - Spires of English Churches 1888</v>
      </c>
      <c r="L587" s="2"/>
      <c r="M587" s="2"/>
      <c r="N587" s="8" t="str">
        <f>VLOOKUP($A587,[1]General!$A:$I,9,0)</f>
        <v>Excellent with centrefold as issued.</v>
      </c>
      <c r="O587" s="2"/>
      <c r="P587" s="2"/>
      <c r="Q587" s="2"/>
      <c r="R587" s="2"/>
      <c r="S587" s="2"/>
      <c r="T587" s="2"/>
      <c r="U587" s="2"/>
      <c r="V587" s="5" t="s">
        <v>76</v>
      </c>
      <c r="W587" s="2"/>
      <c r="X587" s="2"/>
      <c r="Y587" s="2"/>
      <c r="Z587" s="2"/>
      <c r="AA587" s="2"/>
      <c r="AB587" s="2" t="s">
        <v>47</v>
      </c>
      <c r="AC587" s="2"/>
      <c r="AD587" s="2" t="s">
        <v>48</v>
      </c>
      <c r="AE587" s="2"/>
      <c r="AF587" s="2"/>
      <c r="AG587" s="2"/>
      <c r="AH587" s="2" t="s">
        <v>49</v>
      </c>
      <c r="AI587" s="2"/>
      <c r="AJ587" s="2"/>
      <c r="AK587" s="2" t="s">
        <v>49</v>
      </c>
      <c r="AL587" s="2" t="s">
        <v>49</v>
      </c>
      <c r="AM587" s="2" t="s">
        <v>49</v>
      </c>
      <c r="AN587" s="2" t="s">
        <v>49</v>
      </c>
      <c r="AO587" s="2" t="s">
        <v>49</v>
      </c>
      <c r="AP587" s="2" t="s">
        <v>49</v>
      </c>
      <c r="AQ587" s="2"/>
      <c r="AR587" s="2"/>
      <c r="AS587" s="2"/>
      <c r="AT587" s="2"/>
      <c r="AU587" s="2"/>
    </row>
    <row r="588" spans="1:47" ht="15" customHeight="1" x14ac:dyDescent="0.25">
      <c r="A588" s="10">
        <v>152284</v>
      </c>
      <c r="B588" s="2"/>
      <c r="C588" s="2"/>
      <c r="D588" s="8">
        <f>VLOOKUP(A588,[1]General!$A:$J,7,0)</f>
        <v>5</v>
      </c>
      <c r="E588" s="3"/>
      <c r="F588" s="6">
        <f t="shared" si="38"/>
        <v>10</v>
      </c>
      <c r="G588" s="6">
        <f t="shared" si="39"/>
        <v>20</v>
      </c>
      <c r="H588" s="6">
        <f t="shared" si="40"/>
        <v>10</v>
      </c>
      <c r="I588" s="6">
        <f t="shared" si="41"/>
        <v>10</v>
      </c>
      <c r="J588" s="8" t="str">
        <f>VLOOKUP($A588,[1]General!$A:$C,2,0)</f>
        <v>Charles Wickes - St Mary the Virgin, Oxford, Oxfordshire 1888</v>
      </c>
      <c r="K588" s="8" t="str">
        <f>VLOOKUP($A588,[1]General!$A:$C,2,0)</f>
        <v>Charles Wickes - St Mary the Virgin, Oxford, Oxfordshire 1888</v>
      </c>
      <c r="L588" s="2"/>
      <c r="M588" s="2"/>
      <c r="N588" s="8" t="str">
        <f>VLOOKUP($A588,[1]General!$A:$I,9,0)</f>
        <v>Excellent with centrefold as issued.</v>
      </c>
      <c r="O588" s="2"/>
      <c r="P588" s="2"/>
      <c r="Q588" s="2"/>
      <c r="R588" s="2"/>
      <c r="S588" s="2"/>
      <c r="T588" s="2"/>
      <c r="U588" s="2"/>
      <c r="V588" s="5" t="s">
        <v>77</v>
      </c>
      <c r="W588" s="2"/>
      <c r="X588" s="2"/>
      <c r="Y588" s="2"/>
      <c r="Z588" s="2"/>
      <c r="AA588" s="2"/>
      <c r="AB588" s="2" t="s">
        <v>47</v>
      </c>
      <c r="AC588" s="2"/>
      <c r="AD588" s="2" t="s">
        <v>48</v>
      </c>
      <c r="AE588" s="2"/>
      <c r="AF588" s="2"/>
      <c r="AG588" s="2"/>
      <c r="AH588" s="2" t="s">
        <v>49</v>
      </c>
      <c r="AI588" s="2"/>
      <c r="AJ588" s="2"/>
      <c r="AK588" s="2" t="s">
        <v>49</v>
      </c>
      <c r="AL588" s="2" t="s">
        <v>49</v>
      </c>
      <c r="AM588" s="2" t="s">
        <v>49</v>
      </c>
      <c r="AN588" s="2" t="s">
        <v>49</v>
      </c>
      <c r="AO588" s="2" t="s">
        <v>49</v>
      </c>
      <c r="AP588" s="2" t="s">
        <v>49</v>
      </c>
      <c r="AQ588" s="2"/>
      <c r="AR588" s="2"/>
      <c r="AS588" s="2"/>
      <c r="AT588" s="2"/>
      <c r="AU588" s="2"/>
    </row>
    <row r="589" spans="1:47" ht="15" customHeight="1" x14ac:dyDescent="0.25">
      <c r="A589" s="10">
        <v>152285</v>
      </c>
      <c r="B589" s="2"/>
      <c r="C589" s="2"/>
      <c r="D589" s="8">
        <f>VLOOKUP(A589,[1]General!$A:$J,7,0)</f>
        <v>5</v>
      </c>
      <c r="E589" s="3"/>
      <c r="F589" s="6">
        <f t="shared" si="38"/>
        <v>10</v>
      </c>
      <c r="G589" s="6">
        <f t="shared" si="39"/>
        <v>20</v>
      </c>
      <c r="H589" s="6">
        <f t="shared" si="40"/>
        <v>10</v>
      </c>
      <c r="I589" s="6">
        <f t="shared" si="41"/>
        <v>10</v>
      </c>
      <c r="J589" s="8" t="str">
        <f>VLOOKUP($A589,[1]General!$A:$C,2,0)</f>
        <v>Charles Wickes -  St Probus and St Grace, Cornwall 1888</v>
      </c>
      <c r="K589" s="8" t="str">
        <f>VLOOKUP($A589,[1]General!$A:$C,2,0)</f>
        <v>Charles Wickes -  St Probus and St Grace, Cornwall 1888</v>
      </c>
      <c r="L589" s="2"/>
      <c r="M589" s="2"/>
      <c r="N589" s="8" t="str">
        <f>VLOOKUP($A589,[1]General!$A:$I,9,0)</f>
        <v>Excellent with centrefold as issued.</v>
      </c>
      <c r="O589" s="2"/>
      <c r="P589" s="2"/>
      <c r="Q589" s="2"/>
      <c r="R589" s="2"/>
      <c r="S589" s="2"/>
      <c r="T589" s="2"/>
      <c r="U589" s="2"/>
      <c r="V589" s="5" t="s">
        <v>77</v>
      </c>
      <c r="W589" s="2"/>
      <c r="X589" s="2"/>
      <c r="Y589" s="2"/>
      <c r="Z589" s="2"/>
      <c r="AA589" s="2"/>
      <c r="AB589" s="2" t="s">
        <v>47</v>
      </c>
      <c r="AC589" s="2"/>
      <c r="AD589" s="2" t="s">
        <v>48</v>
      </c>
      <c r="AE589" s="2"/>
      <c r="AF589" s="2"/>
      <c r="AG589" s="2"/>
      <c r="AH589" s="2" t="s">
        <v>49</v>
      </c>
      <c r="AI589" s="2"/>
      <c r="AJ589" s="2"/>
      <c r="AK589" s="2" t="s">
        <v>49</v>
      </c>
      <c r="AL589" s="2" t="s">
        <v>49</v>
      </c>
      <c r="AM589" s="2" t="s">
        <v>49</v>
      </c>
      <c r="AN589" s="2" t="s">
        <v>49</v>
      </c>
      <c r="AO589" s="2" t="s">
        <v>49</v>
      </c>
      <c r="AP589" s="2" t="s">
        <v>49</v>
      </c>
      <c r="AQ589" s="2"/>
      <c r="AR589" s="2"/>
      <c r="AS589" s="2"/>
      <c r="AT589" s="2"/>
      <c r="AU589" s="2"/>
    </row>
    <row r="590" spans="1:47" ht="15" customHeight="1" x14ac:dyDescent="0.25">
      <c r="A590" s="10">
        <v>152286</v>
      </c>
      <c r="B590" s="2"/>
      <c r="C590" s="2"/>
      <c r="D590" s="8">
        <f>VLOOKUP(A590,[1]General!$A:$J,7,0)</f>
        <v>5</v>
      </c>
      <c r="E590" s="3"/>
      <c r="F590" s="6">
        <f t="shared" si="38"/>
        <v>10</v>
      </c>
      <c r="G590" s="6">
        <f t="shared" si="39"/>
        <v>20</v>
      </c>
      <c r="H590" s="6">
        <f t="shared" si="40"/>
        <v>10</v>
      </c>
      <c r="I590" s="6">
        <f t="shared" si="41"/>
        <v>10</v>
      </c>
      <c r="J590" s="8" t="str">
        <f>VLOOKUP($A590,[1]General!$A:$C,2,0)</f>
        <v>Charles Wickes - All Saints, Stamford, Lincolnshire 1888</v>
      </c>
      <c r="K590" s="8" t="str">
        <f>VLOOKUP($A590,[1]General!$A:$C,2,0)</f>
        <v>Charles Wickes - All Saints, Stamford, Lincolnshire 1888</v>
      </c>
      <c r="L590" s="2"/>
      <c r="M590" s="2"/>
      <c r="N590" s="8" t="str">
        <f>VLOOKUP($A590,[1]General!$A:$I,9,0)</f>
        <v>Excellent with centrefold as issued.</v>
      </c>
      <c r="O590" s="2"/>
      <c r="P590" s="2"/>
      <c r="Q590" s="2"/>
      <c r="R590" s="2"/>
      <c r="S590" s="2"/>
      <c r="T590" s="2"/>
      <c r="U590" s="2"/>
      <c r="V590" s="5" t="s">
        <v>77</v>
      </c>
      <c r="W590" s="2"/>
      <c r="X590" s="2"/>
      <c r="Y590" s="2"/>
      <c r="Z590" s="2"/>
      <c r="AA590" s="2"/>
      <c r="AB590" s="2" t="s">
        <v>47</v>
      </c>
      <c r="AC590" s="2"/>
      <c r="AD590" s="2" t="s">
        <v>48</v>
      </c>
      <c r="AE590" s="2"/>
      <c r="AF590" s="2"/>
      <c r="AG590" s="2"/>
      <c r="AH590" s="2" t="s">
        <v>49</v>
      </c>
      <c r="AI590" s="2"/>
      <c r="AJ590" s="2"/>
      <c r="AK590" s="2" t="s">
        <v>49</v>
      </c>
      <c r="AL590" s="2" t="s">
        <v>49</v>
      </c>
      <c r="AM590" s="2" t="s">
        <v>49</v>
      </c>
      <c r="AN590" s="2" t="s">
        <v>49</v>
      </c>
      <c r="AO590" s="2" t="s">
        <v>49</v>
      </c>
      <c r="AP590" s="2" t="s">
        <v>49</v>
      </c>
      <c r="AQ590" s="2"/>
      <c r="AR590" s="2"/>
      <c r="AS590" s="2"/>
      <c r="AT590" s="2"/>
      <c r="AU590" s="2"/>
    </row>
    <row r="591" spans="1:47" ht="15" customHeight="1" x14ac:dyDescent="0.25">
      <c r="A591" s="10">
        <v>152465</v>
      </c>
      <c r="B591" s="2"/>
      <c r="C591" s="2"/>
      <c r="D591" s="8">
        <f>VLOOKUP(A591,[1]General!$A:$J,7,0)</f>
        <v>12</v>
      </c>
      <c r="E591" s="3"/>
      <c r="F591" s="6">
        <f t="shared" si="38"/>
        <v>24</v>
      </c>
      <c r="G591" s="6">
        <f t="shared" si="39"/>
        <v>48</v>
      </c>
      <c r="H591" s="6">
        <f t="shared" si="40"/>
        <v>24</v>
      </c>
      <c r="I591" s="6">
        <f t="shared" si="41"/>
        <v>24</v>
      </c>
      <c r="J591" s="8" t="str">
        <f>VLOOKUP($A591,[1]General!$A:$C,2,0)</f>
        <v>Manwaring - Engraving of Parlour Chairs 1765</v>
      </c>
      <c r="K591" s="8" t="str">
        <f>VLOOKUP($A591,[1]General!$A:$C,2,0)</f>
        <v>Manwaring - Engraving of Parlour Chairs 1765</v>
      </c>
      <c r="L591" s="2"/>
      <c r="M591" s="2"/>
      <c r="N591" s="8">
        <f>VLOOKUP($A591,[1]General!$A:$I,9,0)</f>
        <v>0</v>
      </c>
      <c r="O591" s="2"/>
      <c r="P591" s="2"/>
      <c r="Q591" s="2"/>
      <c r="R591" s="2"/>
      <c r="S591" s="2"/>
      <c r="T591" s="2"/>
      <c r="U591" s="2"/>
      <c r="V591" s="5" t="s">
        <v>77</v>
      </c>
      <c r="W591" s="2"/>
      <c r="X591" s="2"/>
      <c r="Y591" s="2"/>
      <c r="Z591" s="2"/>
      <c r="AA591" s="2"/>
      <c r="AB591" s="2" t="s">
        <v>47</v>
      </c>
      <c r="AC591" s="2"/>
      <c r="AD591" s="2" t="s">
        <v>48</v>
      </c>
      <c r="AE591" s="2"/>
      <c r="AF591" s="2"/>
      <c r="AG591" s="2"/>
      <c r="AH591" s="2" t="s">
        <v>49</v>
      </c>
      <c r="AI591" s="2"/>
      <c r="AJ591" s="2"/>
      <c r="AK591" s="2" t="s">
        <v>49</v>
      </c>
      <c r="AL591" s="2" t="s">
        <v>49</v>
      </c>
      <c r="AM591" s="2" t="s">
        <v>49</v>
      </c>
      <c r="AN591" s="2" t="s">
        <v>49</v>
      </c>
      <c r="AO591" s="2" t="s">
        <v>49</v>
      </c>
      <c r="AP591" s="2" t="s">
        <v>49</v>
      </c>
      <c r="AQ591" s="2"/>
      <c r="AR591" s="2"/>
      <c r="AS591" s="2"/>
      <c r="AT591" s="2"/>
      <c r="AU591" s="2"/>
    </row>
    <row r="592" spans="1:47" ht="15" customHeight="1" x14ac:dyDescent="0.25">
      <c r="A592" s="10">
        <v>152466</v>
      </c>
      <c r="B592" s="2"/>
      <c r="C592" s="2"/>
      <c r="D592" s="8">
        <f>VLOOKUP(A592,[1]General!$A:$J,7,0)</f>
        <v>10</v>
      </c>
      <c r="E592" s="3"/>
      <c r="F592" s="6">
        <f t="shared" si="38"/>
        <v>20</v>
      </c>
      <c r="G592" s="6">
        <f t="shared" si="39"/>
        <v>40</v>
      </c>
      <c r="H592" s="6">
        <f t="shared" si="40"/>
        <v>20</v>
      </c>
      <c r="I592" s="6">
        <f t="shared" si="41"/>
        <v>20</v>
      </c>
      <c r="J592" s="8" t="str">
        <f>VLOOKUP($A592,[1]General!$A:$C,2,0)</f>
        <v>Manwaring - Engraving of Parlour Chairs 1765</v>
      </c>
      <c r="K592" s="8" t="str">
        <f>VLOOKUP($A592,[1]General!$A:$C,2,0)</f>
        <v>Manwaring - Engraving of Parlour Chairs 1765</v>
      </c>
      <c r="L592" s="2"/>
      <c r="M592" s="2"/>
      <c r="N592" s="8" t="str">
        <f>VLOOKUP($A592,[1]General!$A:$I,9,0)</f>
        <v>Some of these plates have aging color, foxing, small edge tears and holes, please examine the images for a better idea of condition.</v>
      </c>
      <c r="O592" s="2"/>
      <c r="P592" s="2"/>
      <c r="Q592" s="2"/>
      <c r="R592" s="2"/>
      <c r="S592" s="2"/>
      <c r="T592" s="2"/>
      <c r="U592" s="2"/>
      <c r="V592" s="5" t="s">
        <v>77</v>
      </c>
      <c r="W592" s="2"/>
      <c r="X592" s="2"/>
      <c r="Y592" s="2"/>
      <c r="Z592" s="2"/>
      <c r="AA592" s="2"/>
      <c r="AB592" s="2" t="s">
        <v>47</v>
      </c>
      <c r="AC592" s="2"/>
      <c r="AD592" s="2" t="s">
        <v>48</v>
      </c>
      <c r="AE592" s="2"/>
      <c r="AF592" s="2"/>
      <c r="AG592" s="2"/>
      <c r="AH592" s="2" t="s">
        <v>49</v>
      </c>
      <c r="AI592" s="2"/>
      <c r="AJ592" s="2"/>
      <c r="AK592" s="2" t="s">
        <v>49</v>
      </c>
      <c r="AL592" s="2" t="s">
        <v>49</v>
      </c>
      <c r="AM592" s="2" t="s">
        <v>49</v>
      </c>
      <c r="AN592" s="2" t="s">
        <v>49</v>
      </c>
      <c r="AO592" s="2" t="s">
        <v>49</v>
      </c>
      <c r="AP592" s="2" t="s">
        <v>49</v>
      </c>
      <c r="AQ592" s="2"/>
      <c r="AR592" s="2"/>
      <c r="AS592" s="2"/>
      <c r="AT592" s="2"/>
      <c r="AU592" s="2"/>
    </row>
    <row r="593" spans="1:47" ht="15" customHeight="1" x14ac:dyDescent="0.25">
      <c r="A593" s="10">
        <v>152467</v>
      </c>
      <c r="B593" s="2"/>
      <c r="C593" s="2"/>
      <c r="D593" s="8">
        <f>VLOOKUP(A593,[1]General!$A:$J,7,0)</f>
        <v>10</v>
      </c>
      <c r="E593" s="3"/>
      <c r="F593" s="6">
        <f t="shared" si="38"/>
        <v>20</v>
      </c>
      <c r="G593" s="6">
        <f t="shared" si="39"/>
        <v>40</v>
      </c>
      <c r="H593" s="6">
        <f t="shared" si="40"/>
        <v>20</v>
      </c>
      <c r="I593" s="6">
        <f t="shared" si="41"/>
        <v>20</v>
      </c>
      <c r="J593" s="8" t="str">
        <f>VLOOKUP($A593,[1]General!$A:$C,2,0)</f>
        <v>Manwaring - Engraving of Parlour Chairs 1765</v>
      </c>
      <c r="K593" s="8" t="str">
        <f>VLOOKUP($A593,[1]General!$A:$C,2,0)</f>
        <v>Manwaring - Engraving of Parlour Chairs 1765</v>
      </c>
      <c r="L593" s="2"/>
      <c r="M593" s="2"/>
      <c r="N593" s="8" t="str">
        <f>VLOOKUP($A593,[1]General!$A:$I,9,0)</f>
        <v>Some of these plates have aging color, foxing, small edge tears and holes, please examine the images for a better idea of condition.</v>
      </c>
      <c r="O593" s="2"/>
      <c r="P593" s="2"/>
      <c r="Q593" s="2"/>
      <c r="R593" s="2"/>
      <c r="S593" s="2"/>
      <c r="T593" s="2"/>
      <c r="U593" s="2"/>
      <c r="V593" s="5" t="s">
        <v>77</v>
      </c>
      <c r="W593" s="2"/>
      <c r="X593" s="2"/>
      <c r="Y593" s="2"/>
      <c r="Z593" s="2"/>
      <c r="AA593" s="2"/>
      <c r="AB593" s="2" t="s">
        <v>47</v>
      </c>
      <c r="AC593" s="2"/>
      <c r="AD593" s="2" t="s">
        <v>48</v>
      </c>
      <c r="AE593" s="2"/>
      <c r="AF593" s="2"/>
      <c r="AG593" s="2"/>
      <c r="AH593" s="2" t="s">
        <v>49</v>
      </c>
      <c r="AI593" s="2"/>
      <c r="AJ593" s="2"/>
      <c r="AK593" s="2" t="s">
        <v>49</v>
      </c>
      <c r="AL593" s="2" t="s">
        <v>49</v>
      </c>
      <c r="AM593" s="2" t="s">
        <v>49</v>
      </c>
      <c r="AN593" s="2" t="s">
        <v>49</v>
      </c>
      <c r="AO593" s="2" t="s">
        <v>49</v>
      </c>
      <c r="AP593" s="2" t="s">
        <v>49</v>
      </c>
      <c r="AQ593" s="2"/>
      <c r="AR593" s="2"/>
      <c r="AS593" s="2"/>
      <c r="AT593" s="2"/>
      <c r="AU593" s="2"/>
    </row>
    <row r="594" spans="1:47" ht="15" customHeight="1" x14ac:dyDescent="0.25">
      <c r="A594" s="10">
        <v>152468</v>
      </c>
      <c r="B594" s="2"/>
      <c r="C594" s="2"/>
      <c r="D594" s="8">
        <f>VLOOKUP(A594,[1]General!$A:$J,7,0)</f>
        <v>10</v>
      </c>
      <c r="E594" s="3"/>
      <c r="F594" s="6">
        <f t="shared" si="38"/>
        <v>20</v>
      </c>
      <c r="G594" s="6">
        <f t="shared" si="39"/>
        <v>40</v>
      </c>
      <c r="H594" s="6">
        <f t="shared" si="40"/>
        <v>20</v>
      </c>
      <c r="I594" s="6">
        <f t="shared" si="41"/>
        <v>20</v>
      </c>
      <c r="J594" s="8" t="str">
        <f>VLOOKUP($A594,[1]General!$A:$C,2,0)</f>
        <v>Manwaring - Engraving of Parlour Chairs 1765</v>
      </c>
      <c r="K594" s="8" t="str">
        <f>VLOOKUP($A594,[1]General!$A:$C,2,0)</f>
        <v>Manwaring - Engraving of Parlour Chairs 1765</v>
      </c>
      <c r="L594" s="2"/>
      <c r="M594" s="2"/>
      <c r="N594" s="8" t="str">
        <f>VLOOKUP($A594,[1]General!$A:$I,9,0)</f>
        <v>Some of these plates have aging color, foxing, small edge tears and holes, please examine the images for a better idea of condition.</v>
      </c>
      <c r="O594" s="2"/>
      <c r="P594" s="2"/>
      <c r="Q594" s="2"/>
      <c r="R594" s="2"/>
      <c r="S594" s="2"/>
      <c r="T594" s="2"/>
      <c r="U594" s="2"/>
      <c r="V594" s="5" t="s">
        <v>77</v>
      </c>
      <c r="W594" s="2"/>
      <c r="X594" s="2"/>
      <c r="Y594" s="2"/>
      <c r="Z594" s="2"/>
      <c r="AA594" s="2"/>
      <c r="AB594" s="2" t="s">
        <v>47</v>
      </c>
      <c r="AC594" s="2"/>
      <c r="AD594" s="2" t="s">
        <v>48</v>
      </c>
      <c r="AE594" s="2"/>
      <c r="AF594" s="2"/>
      <c r="AG594" s="2"/>
      <c r="AH594" s="2" t="s">
        <v>49</v>
      </c>
      <c r="AI594" s="2"/>
      <c r="AJ594" s="2"/>
      <c r="AK594" s="2" t="s">
        <v>49</v>
      </c>
      <c r="AL594" s="2" t="s">
        <v>49</v>
      </c>
      <c r="AM594" s="2" t="s">
        <v>49</v>
      </c>
      <c r="AN594" s="2" t="s">
        <v>49</v>
      </c>
      <c r="AO594" s="2" t="s">
        <v>49</v>
      </c>
      <c r="AP594" s="2" t="s">
        <v>49</v>
      </c>
      <c r="AQ594" s="2"/>
      <c r="AR594" s="2"/>
      <c r="AS594" s="2"/>
      <c r="AT594" s="2"/>
      <c r="AU594" s="2"/>
    </row>
    <row r="595" spans="1:47" ht="15" customHeight="1" x14ac:dyDescent="0.25">
      <c r="A595" s="10">
        <v>152469</v>
      </c>
      <c r="B595" s="2"/>
      <c r="C595" s="2"/>
      <c r="D595" s="8">
        <f>VLOOKUP(A595,[1]General!$A:$J,7,0)</f>
        <v>12</v>
      </c>
      <c r="E595" s="3"/>
      <c r="F595" s="6">
        <f t="shared" si="38"/>
        <v>24</v>
      </c>
      <c r="G595" s="6">
        <f t="shared" si="39"/>
        <v>48</v>
      </c>
      <c r="H595" s="6">
        <f t="shared" si="40"/>
        <v>24</v>
      </c>
      <c r="I595" s="6">
        <f t="shared" si="41"/>
        <v>24</v>
      </c>
      <c r="J595" s="8" t="str">
        <f>VLOOKUP($A595,[1]General!$A:$C,2,0)</f>
        <v>Manwaring - Engraving of Parlour Chairs 1765</v>
      </c>
      <c r="K595" s="8" t="str">
        <f>VLOOKUP($A595,[1]General!$A:$C,2,0)</f>
        <v>Manwaring - Engraving of Parlour Chairs 1765</v>
      </c>
      <c r="L595" s="2"/>
      <c r="M595" s="2"/>
      <c r="N595" s="8" t="str">
        <f>VLOOKUP($A595,[1]General!$A:$I,9,0)</f>
        <v>Very good with age-related toning in the margins. Blank verso. Please study image carefully.</v>
      </c>
      <c r="O595" s="2"/>
      <c r="P595" s="2"/>
      <c r="Q595" s="2"/>
      <c r="R595" s="2"/>
      <c r="S595" s="2"/>
      <c r="T595" s="2"/>
      <c r="U595" s="2"/>
      <c r="V595" s="5" t="s">
        <v>78</v>
      </c>
      <c r="W595" s="2"/>
      <c r="X595" s="2"/>
      <c r="Y595" s="2"/>
      <c r="Z595" s="2"/>
      <c r="AA595" s="2"/>
      <c r="AB595" s="2" t="s">
        <v>47</v>
      </c>
      <c r="AC595" s="2"/>
      <c r="AD595" s="2" t="s">
        <v>48</v>
      </c>
      <c r="AE595" s="2"/>
      <c r="AF595" s="2"/>
      <c r="AG595" s="2"/>
      <c r="AH595" s="2" t="s">
        <v>49</v>
      </c>
      <c r="AI595" s="2"/>
      <c r="AJ595" s="2"/>
      <c r="AK595" s="2" t="s">
        <v>49</v>
      </c>
      <c r="AL595" s="2" t="s">
        <v>49</v>
      </c>
      <c r="AM595" s="2" t="s">
        <v>49</v>
      </c>
      <c r="AN595" s="2" t="s">
        <v>49</v>
      </c>
      <c r="AO595" s="2" t="s">
        <v>49</v>
      </c>
      <c r="AP595" s="2" t="s">
        <v>49</v>
      </c>
      <c r="AQ595" s="2"/>
      <c r="AR595" s="2"/>
      <c r="AS595" s="2"/>
      <c r="AT595" s="2"/>
      <c r="AU595" s="2"/>
    </row>
    <row r="596" spans="1:47" ht="15" customHeight="1" x14ac:dyDescent="0.25">
      <c r="A596" s="10">
        <v>152470</v>
      </c>
      <c r="D596" s="8">
        <f>VLOOKUP(A596,[1]General!$A:$J,7,0)</f>
        <v>12</v>
      </c>
      <c r="F596" s="6">
        <f t="shared" si="38"/>
        <v>24</v>
      </c>
      <c r="G596" s="6">
        <f t="shared" si="39"/>
        <v>48</v>
      </c>
      <c r="H596" s="6">
        <f t="shared" si="40"/>
        <v>24</v>
      </c>
      <c r="I596" s="6">
        <f t="shared" si="41"/>
        <v>24</v>
      </c>
      <c r="J596" s="8" t="str">
        <f>VLOOKUP($A596,[1]General!$A:$C,2,0)</f>
        <v>Manwaring - Engraving of Parlour Chairs 1765</v>
      </c>
      <c r="K596" s="8" t="str">
        <f>VLOOKUP($A596,[1]General!$A:$C,2,0)</f>
        <v>Manwaring - Engraving of Parlour Chairs 1765</v>
      </c>
      <c r="N596" s="8" t="str">
        <f>VLOOKUP($A596,[1]General!$A:$I,9,0)</f>
        <v>Very good with age-related toning in the margins. Blank verso. Please study image carefully.</v>
      </c>
      <c r="O596" s="2"/>
      <c r="V596" s="5" t="s">
        <v>78</v>
      </c>
      <c r="AB596" s="2" t="s">
        <v>47</v>
      </c>
      <c r="AC596" s="2"/>
      <c r="AD596" s="2" t="s">
        <v>48</v>
      </c>
      <c r="AE596" s="2"/>
      <c r="AF596" s="2"/>
      <c r="AG596" s="2"/>
      <c r="AH596" s="2" t="s">
        <v>49</v>
      </c>
      <c r="AI596" s="2"/>
      <c r="AJ596" s="2"/>
      <c r="AK596" s="2" t="s">
        <v>49</v>
      </c>
      <c r="AL596" s="2" t="s">
        <v>49</v>
      </c>
      <c r="AM596" s="2" t="s">
        <v>49</v>
      </c>
      <c r="AN596" s="2" t="s">
        <v>49</v>
      </c>
      <c r="AO596" s="2" t="s">
        <v>49</v>
      </c>
      <c r="AP596" s="2" t="s">
        <v>49</v>
      </c>
    </row>
    <row r="597" spans="1:47" ht="15" x14ac:dyDescent="0.25">
      <c r="A597" s="10">
        <v>152471</v>
      </c>
      <c r="D597" s="8">
        <f>VLOOKUP(A597,[1]General!$A:$J,7,0)</f>
        <v>12</v>
      </c>
      <c r="F597" s="6">
        <f t="shared" si="38"/>
        <v>24</v>
      </c>
      <c r="G597" s="6">
        <f t="shared" si="39"/>
        <v>48</v>
      </c>
      <c r="H597" s="6">
        <f t="shared" si="40"/>
        <v>24</v>
      </c>
      <c r="I597" s="6">
        <f t="shared" si="41"/>
        <v>24</v>
      </c>
      <c r="J597" s="8" t="str">
        <f>VLOOKUP($A597,[1]General!$A:$C,2,0)</f>
        <v>Manwaring - Engraving of Ribbon Back Chairs 1765</v>
      </c>
      <c r="K597" s="8" t="str">
        <f>VLOOKUP($A597,[1]General!$A:$C,2,0)</f>
        <v>Manwaring - Engraving of Ribbon Back Chairs 1765</v>
      </c>
      <c r="N597" s="8" t="str">
        <f>VLOOKUP($A597,[1]General!$A:$I,9,0)</f>
        <v>Very good with age-related toning in the margins. Blank verso. Please study image carefully.</v>
      </c>
      <c r="O597" s="2"/>
      <c r="V597" s="5" t="s">
        <v>78</v>
      </c>
      <c r="AB597" s="2" t="s">
        <v>47</v>
      </c>
      <c r="AC597" s="2"/>
      <c r="AD597" s="2" t="s">
        <v>48</v>
      </c>
      <c r="AE597" s="2"/>
      <c r="AF597" s="2"/>
      <c r="AG597" s="2"/>
      <c r="AH597" s="2" t="s">
        <v>49</v>
      </c>
      <c r="AI597" s="2"/>
      <c r="AJ597" s="2"/>
      <c r="AK597" s="2" t="s">
        <v>49</v>
      </c>
      <c r="AL597" s="2" t="s">
        <v>49</v>
      </c>
      <c r="AM597" s="2" t="s">
        <v>49</v>
      </c>
      <c r="AN597" s="2" t="s">
        <v>49</v>
      </c>
      <c r="AO597" s="2" t="s">
        <v>49</v>
      </c>
      <c r="AP597" s="2" t="s">
        <v>49</v>
      </c>
    </row>
    <row r="598" spans="1:47" ht="15" x14ac:dyDescent="0.25">
      <c r="A598" s="10">
        <v>152493</v>
      </c>
      <c r="D598" s="8">
        <f>VLOOKUP(A598,[1]General!$A:$J,7,0)</f>
        <v>10</v>
      </c>
      <c r="F598" s="6">
        <f t="shared" si="38"/>
        <v>20</v>
      </c>
      <c r="G598" s="6">
        <f t="shared" si="39"/>
        <v>40</v>
      </c>
      <c r="H598" s="6">
        <f t="shared" si="40"/>
        <v>20</v>
      </c>
      <c r="I598" s="6">
        <f t="shared" si="41"/>
        <v>20</v>
      </c>
      <c r="J598" s="8" t="str">
        <f>VLOOKUP($A598,[1]General!$A:$C,2,0)</f>
        <v>Society of Upholsterers - Slab Table 1765</v>
      </c>
      <c r="K598" s="8" t="str">
        <f>VLOOKUP($A598,[1]General!$A:$C,2,0)</f>
        <v>Society of Upholsterers - Slab Table 1765</v>
      </c>
      <c r="N598" s="8" t="str">
        <f>VLOOKUP($A598,[1]General!$A:$I,9,0)</f>
        <v>Some of these plates have aging color, foxing, small edge tears and holes, please examine the images for a better idea of condition.</v>
      </c>
      <c r="O598" s="2"/>
      <c r="V598" s="5" t="s">
        <v>78</v>
      </c>
      <c r="AB598" s="2" t="s">
        <v>47</v>
      </c>
      <c r="AC598" s="2"/>
      <c r="AD598" s="2" t="s">
        <v>48</v>
      </c>
      <c r="AE598" s="2"/>
      <c r="AF598" s="2"/>
      <c r="AG598" s="2"/>
      <c r="AH598" s="2" t="s">
        <v>49</v>
      </c>
      <c r="AI598" s="2"/>
      <c r="AJ598" s="2"/>
      <c r="AK598" s="2" t="s">
        <v>49</v>
      </c>
      <c r="AL598" s="2" t="s">
        <v>49</v>
      </c>
      <c r="AM598" s="2" t="s">
        <v>49</v>
      </c>
      <c r="AN598" s="2" t="s">
        <v>49</v>
      </c>
      <c r="AO598" s="2" t="s">
        <v>49</v>
      </c>
      <c r="AP598" s="2" t="s">
        <v>49</v>
      </c>
    </row>
    <row r="599" spans="1:47" ht="15" x14ac:dyDescent="0.25">
      <c r="A599" s="10">
        <v>152494</v>
      </c>
      <c r="D599" s="8">
        <f>VLOOKUP(A599,[1]General!$A:$J,7,0)</f>
        <v>10</v>
      </c>
      <c r="F599" s="6">
        <f t="shared" si="38"/>
        <v>20</v>
      </c>
      <c r="G599" s="6">
        <f t="shared" si="39"/>
        <v>40</v>
      </c>
      <c r="H599" s="6">
        <f t="shared" si="40"/>
        <v>20</v>
      </c>
      <c r="I599" s="6">
        <f t="shared" si="41"/>
        <v>20</v>
      </c>
      <c r="J599" s="8" t="str">
        <f>VLOOKUP($A599,[1]General!$A:$C,2,0)</f>
        <v>Society of Upholsterers - Side-board Table 1765</v>
      </c>
      <c r="K599" s="8" t="str">
        <f>VLOOKUP($A599,[1]General!$A:$C,2,0)</f>
        <v>Society of Upholsterers - Side-board Table 1765</v>
      </c>
      <c r="N599" s="8" t="str">
        <f>VLOOKUP($A599,[1]General!$A:$I,9,0)</f>
        <v>Some of these plates have aging color, foxing, small edge tears and holes, please examine the images for a better idea of condition.</v>
      </c>
      <c r="O599" s="2"/>
      <c r="V599" s="7" t="s">
        <v>79</v>
      </c>
      <c r="AB599" s="2" t="s">
        <v>47</v>
      </c>
      <c r="AC599" s="2"/>
      <c r="AD599" s="2" t="s">
        <v>48</v>
      </c>
      <c r="AE599" s="2"/>
      <c r="AF599" s="2"/>
      <c r="AG599" s="2"/>
      <c r="AH599" s="2" t="s">
        <v>49</v>
      </c>
      <c r="AI599" s="2"/>
      <c r="AJ599" s="2"/>
      <c r="AK599" s="2" t="s">
        <v>49</v>
      </c>
      <c r="AL599" s="2" t="s">
        <v>49</v>
      </c>
      <c r="AM599" s="2" t="s">
        <v>49</v>
      </c>
      <c r="AN599" s="2" t="s">
        <v>49</v>
      </c>
      <c r="AO599" s="2" t="s">
        <v>49</v>
      </c>
      <c r="AP599" s="2" t="s">
        <v>49</v>
      </c>
    </row>
    <row r="600" spans="1:47" ht="15" x14ac:dyDescent="0.25">
      <c r="A600" s="10">
        <v>152495</v>
      </c>
      <c r="D600" s="8">
        <f>VLOOKUP(A600,[1]General!$A:$J,7,0)</f>
        <v>10</v>
      </c>
      <c r="F600" s="6">
        <f t="shared" si="38"/>
        <v>20</v>
      </c>
      <c r="G600" s="6">
        <f t="shared" si="39"/>
        <v>40</v>
      </c>
      <c r="H600" s="6">
        <f t="shared" si="40"/>
        <v>20</v>
      </c>
      <c r="I600" s="6">
        <f t="shared" si="41"/>
        <v>20</v>
      </c>
      <c r="J600" s="8" t="str">
        <f>VLOOKUP($A600,[1]General!$A:$C,2,0)</f>
        <v>Society of Upholsterers - Writing Table 1765</v>
      </c>
      <c r="K600" s="8" t="str">
        <f>VLOOKUP($A600,[1]General!$A:$C,2,0)</f>
        <v>Society of Upholsterers - Writing Table 1765</v>
      </c>
      <c r="N600" s="8" t="str">
        <f>VLOOKUP($A600,[1]General!$A:$I,9,0)</f>
        <v>Some of these plates have aging color, foxing, small edge tears and holes, please examine the images for a better idea of condition.</v>
      </c>
      <c r="O600" s="2"/>
      <c r="V600" s="7" t="s">
        <v>79</v>
      </c>
      <c r="AB600" s="2" t="s">
        <v>47</v>
      </c>
      <c r="AC600" s="2"/>
      <c r="AD600" s="2" t="s">
        <v>48</v>
      </c>
      <c r="AE600" s="2"/>
      <c r="AF600" s="2"/>
      <c r="AG600" s="2"/>
      <c r="AH600" s="2" t="s">
        <v>49</v>
      </c>
      <c r="AI600" s="2"/>
      <c r="AJ600" s="2"/>
      <c r="AK600" s="2" t="s">
        <v>49</v>
      </c>
      <c r="AL600" s="2" t="s">
        <v>49</v>
      </c>
      <c r="AM600" s="2" t="s">
        <v>49</v>
      </c>
      <c r="AN600" s="2" t="s">
        <v>49</v>
      </c>
      <c r="AO600" s="2" t="s">
        <v>49</v>
      </c>
      <c r="AP600" s="2" t="s">
        <v>49</v>
      </c>
    </row>
    <row r="601" spans="1:47" ht="15" x14ac:dyDescent="0.25">
      <c r="A601" s="10">
        <v>152496</v>
      </c>
      <c r="D601" s="8">
        <f>VLOOKUP(A601,[1]General!$A:$J,7,0)</f>
        <v>10</v>
      </c>
      <c r="F601" s="6">
        <f t="shared" si="38"/>
        <v>20</v>
      </c>
      <c r="G601" s="6">
        <f t="shared" si="39"/>
        <v>40</v>
      </c>
      <c r="H601" s="6">
        <f t="shared" si="40"/>
        <v>20</v>
      </c>
      <c r="I601" s="6">
        <f t="shared" si="41"/>
        <v>20</v>
      </c>
      <c r="J601" s="8" t="str">
        <f>VLOOKUP($A601,[1]General!$A:$C,2,0)</f>
        <v>Society of Upholsterers - Library Table 1765</v>
      </c>
      <c r="K601" s="8" t="str">
        <f>VLOOKUP($A601,[1]General!$A:$C,2,0)</f>
        <v>Society of Upholsterers - Library Table 1765</v>
      </c>
      <c r="N601" s="8" t="str">
        <f>VLOOKUP($A601,[1]General!$A:$I,9,0)</f>
        <v>Some of these plates have aging color, foxing, small edge tears and holes, please examine the images for a better idea of condition.</v>
      </c>
      <c r="O601" s="2"/>
      <c r="V601" s="7" t="s">
        <v>79</v>
      </c>
      <c r="AB601" s="2" t="s">
        <v>47</v>
      </c>
      <c r="AC601" s="2"/>
      <c r="AD601" s="2" t="s">
        <v>48</v>
      </c>
      <c r="AE601" s="2"/>
      <c r="AF601" s="2"/>
      <c r="AG601" s="2"/>
      <c r="AH601" s="2" t="s">
        <v>49</v>
      </c>
      <c r="AI601" s="2"/>
      <c r="AJ601" s="2"/>
      <c r="AK601" s="2" t="s">
        <v>49</v>
      </c>
      <c r="AL601" s="2" t="s">
        <v>49</v>
      </c>
      <c r="AM601" s="2" t="s">
        <v>49</v>
      </c>
      <c r="AN601" s="2" t="s">
        <v>49</v>
      </c>
      <c r="AO601" s="2" t="s">
        <v>49</v>
      </c>
      <c r="AP601" s="2" t="s">
        <v>49</v>
      </c>
    </row>
    <row r="602" spans="1:47" ht="15" x14ac:dyDescent="0.25">
      <c r="A602" s="10">
        <v>152497</v>
      </c>
      <c r="D602" s="8">
        <f>VLOOKUP(A602,[1]General!$A:$J,7,0)</f>
        <v>10</v>
      </c>
      <c r="F602" s="6">
        <f t="shared" si="38"/>
        <v>20</v>
      </c>
      <c r="G602" s="6">
        <f t="shared" si="39"/>
        <v>40</v>
      </c>
      <c r="H602" s="6">
        <f t="shared" si="40"/>
        <v>20</v>
      </c>
      <c r="I602" s="6">
        <f t="shared" si="41"/>
        <v>20</v>
      </c>
      <c r="J602" s="8" t="str">
        <f>VLOOKUP($A602,[1]General!$A:$C,2,0)</f>
        <v>Society of Upholsterers - Office Table 1765</v>
      </c>
      <c r="K602" s="8" t="str">
        <f>VLOOKUP($A602,[1]General!$A:$C,2,0)</f>
        <v>Society of Upholsterers - Office Table 1765</v>
      </c>
      <c r="N602" s="8" t="str">
        <f>VLOOKUP($A602,[1]General!$A:$I,9,0)</f>
        <v>Some of these plates have aging color, foxing, small edge tears and holes, please examine the images for a better idea of condition.</v>
      </c>
      <c r="O602" s="2"/>
      <c r="V602" s="7" t="s">
        <v>79</v>
      </c>
      <c r="AB602" s="2" t="s">
        <v>47</v>
      </c>
      <c r="AC602" s="2"/>
      <c r="AD602" s="2" t="s">
        <v>48</v>
      </c>
      <c r="AE602" s="2"/>
      <c r="AF602" s="2"/>
      <c r="AG602" s="2"/>
      <c r="AH602" s="2" t="s">
        <v>49</v>
      </c>
      <c r="AI602" s="2"/>
      <c r="AJ602" s="2"/>
      <c r="AK602" s="2" t="s">
        <v>49</v>
      </c>
      <c r="AL602" s="2" t="s">
        <v>49</v>
      </c>
      <c r="AM602" s="2" t="s">
        <v>49</v>
      </c>
      <c r="AN602" s="2" t="s">
        <v>49</v>
      </c>
      <c r="AO602" s="2" t="s">
        <v>49</v>
      </c>
      <c r="AP602" s="2" t="s">
        <v>49</v>
      </c>
    </row>
    <row r="603" spans="1:47" ht="15" x14ac:dyDescent="0.25">
      <c r="A603" s="10">
        <v>152498</v>
      </c>
      <c r="D603" s="8">
        <f>VLOOKUP(A603,[1]General!$A:$J,7,0)</f>
        <v>10</v>
      </c>
      <c r="F603" s="6">
        <f t="shared" si="38"/>
        <v>20</v>
      </c>
      <c r="G603" s="6">
        <f t="shared" si="39"/>
        <v>40</v>
      </c>
      <c r="H603" s="6">
        <f t="shared" si="40"/>
        <v>20</v>
      </c>
      <c r="I603" s="6">
        <f t="shared" si="41"/>
        <v>20</v>
      </c>
      <c r="J603" s="8" t="str">
        <f>VLOOKUP($A603,[1]General!$A:$C,2,0)</f>
        <v>Society of Upholsterers - Dressing Tables 1765</v>
      </c>
      <c r="K603" s="8" t="str">
        <f>VLOOKUP($A603,[1]General!$A:$C,2,0)</f>
        <v>Society of Upholsterers - Dressing Tables 1765</v>
      </c>
      <c r="N603" s="8" t="str">
        <f>VLOOKUP($A603,[1]General!$A:$I,9,0)</f>
        <v>Some of these plates have aging color, foxing, small edge tears and holes, please examine the images for a better idea of condition.</v>
      </c>
      <c r="O603" s="2"/>
      <c r="V603" s="7" t="s">
        <v>79</v>
      </c>
      <c r="AB603" s="2" t="s">
        <v>47</v>
      </c>
      <c r="AC603" s="2"/>
      <c r="AD603" s="2" t="s">
        <v>48</v>
      </c>
      <c r="AE603" s="2"/>
      <c r="AF603" s="2"/>
      <c r="AG603" s="2"/>
      <c r="AH603" s="2" t="s">
        <v>49</v>
      </c>
      <c r="AI603" s="2"/>
      <c r="AJ603" s="2"/>
      <c r="AK603" s="2" t="s">
        <v>49</v>
      </c>
      <c r="AL603" s="2" t="s">
        <v>49</v>
      </c>
      <c r="AM603" s="2" t="s">
        <v>49</v>
      </c>
      <c r="AN603" s="2" t="s">
        <v>49</v>
      </c>
      <c r="AO603" s="2" t="s">
        <v>49</v>
      </c>
      <c r="AP603" s="2" t="s">
        <v>49</v>
      </c>
    </row>
    <row r="604" spans="1:47" ht="15" x14ac:dyDescent="0.25">
      <c r="A604" s="10">
        <v>152499</v>
      </c>
      <c r="D604" s="8">
        <f>VLOOKUP(A604,[1]General!$A:$J,7,0)</f>
        <v>10</v>
      </c>
      <c r="F604" s="6">
        <f t="shared" si="38"/>
        <v>20</v>
      </c>
      <c r="G604" s="6">
        <f t="shared" si="39"/>
        <v>40</v>
      </c>
      <c r="H604" s="6">
        <f t="shared" si="40"/>
        <v>20</v>
      </c>
      <c r="I604" s="6">
        <f t="shared" si="41"/>
        <v>20</v>
      </c>
      <c r="J604" s="8" t="str">
        <f>VLOOKUP($A604,[1]General!$A:$C,2,0)</f>
        <v>Society of Upholsterers - Toilet Table 1765</v>
      </c>
      <c r="K604" s="8" t="str">
        <f>VLOOKUP($A604,[1]General!$A:$C,2,0)</f>
        <v>Society of Upholsterers - Toilet Table 1765</v>
      </c>
      <c r="N604" s="8" t="str">
        <f>VLOOKUP($A604,[1]General!$A:$I,9,0)</f>
        <v>Some of these plates have aging color, foxing, small edge tears and holes, please examine the images for a better idea of condition.</v>
      </c>
      <c r="O604" s="2"/>
      <c r="V604" s="7" t="s">
        <v>79</v>
      </c>
      <c r="AB604" s="2" t="s">
        <v>47</v>
      </c>
      <c r="AC604" s="2"/>
      <c r="AD604" s="2" t="s">
        <v>48</v>
      </c>
      <c r="AE604" s="2"/>
      <c r="AF604" s="2"/>
      <c r="AG604" s="2"/>
      <c r="AH604" s="2" t="s">
        <v>49</v>
      </c>
      <c r="AI604" s="2"/>
      <c r="AJ604" s="2"/>
      <c r="AK604" s="2" t="s">
        <v>49</v>
      </c>
      <c r="AL604" s="2" t="s">
        <v>49</v>
      </c>
      <c r="AM604" s="2" t="s">
        <v>49</v>
      </c>
      <c r="AN604" s="2" t="s">
        <v>49</v>
      </c>
      <c r="AO604" s="2" t="s">
        <v>49</v>
      </c>
      <c r="AP604" s="2" t="s">
        <v>49</v>
      </c>
    </row>
    <row r="605" spans="1:47" ht="15" x14ac:dyDescent="0.25">
      <c r="A605" s="10">
        <v>152590</v>
      </c>
      <c r="D605" s="8">
        <f>VLOOKUP(A605,[1]General!$A:$J,7,0)</f>
        <v>20</v>
      </c>
      <c r="F605" s="6">
        <f t="shared" si="38"/>
        <v>40</v>
      </c>
      <c r="G605" s="6">
        <f t="shared" si="39"/>
        <v>80</v>
      </c>
      <c r="H605" s="6">
        <f t="shared" si="40"/>
        <v>40</v>
      </c>
      <c r="I605" s="6">
        <f t="shared" si="41"/>
        <v>40</v>
      </c>
      <c r="J605" s="8" t="str">
        <f>VLOOKUP($A605,[1]General!$A:$C,2,0)</f>
        <v>J Taylor - Engraving of John Weever 1767</v>
      </c>
      <c r="K605" s="8" t="str">
        <f>VLOOKUP($A605,[1]General!$A:$C,2,0)</f>
        <v>J Taylor - Engraving of John Weever 1767</v>
      </c>
      <c r="N605" s="8">
        <f>VLOOKUP($A605,[1]General!$A:$I,9,0)</f>
        <v>0</v>
      </c>
      <c r="O605" s="2"/>
      <c r="V605" s="7" t="s">
        <v>80</v>
      </c>
      <c r="AB605" s="2" t="s">
        <v>47</v>
      </c>
      <c r="AC605" s="2"/>
      <c r="AD605" s="2" t="s">
        <v>48</v>
      </c>
      <c r="AE605" s="2"/>
      <c r="AF605" s="2"/>
      <c r="AG605" s="2"/>
      <c r="AH605" s="2" t="s">
        <v>49</v>
      </c>
      <c r="AI605" s="2"/>
      <c r="AJ605" s="2"/>
      <c r="AK605" s="2" t="s">
        <v>49</v>
      </c>
      <c r="AL605" s="2" t="s">
        <v>49</v>
      </c>
      <c r="AM605" s="2" t="s">
        <v>49</v>
      </c>
      <c r="AN605" s="2" t="s">
        <v>49</v>
      </c>
      <c r="AO605" s="2" t="s">
        <v>49</v>
      </c>
      <c r="AP605" s="2" t="s">
        <v>49</v>
      </c>
    </row>
    <row r="606" spans="1:47" ht="15" x14ac:dyDescent="0.25">
      <c r="A606" s="10">
        <v>152591</v>
      </c>
      <c r="D606" s="8">
        <f>VLOOKUP(A606,[1]General!$A:$J,7,0)</f>
        <v>20</v>
      </c>
      <c r="F606" s="6">
        <f t="shared" si="38"/>
        <v>40</v>
      </c>
      <c r="G606" s="6">
        <f t="shared" si="39"/>
        <v>80</v>
      </c>
      <c r="H606" s="6">
        <f t="shared" si="40"/>
        <v>40</v>
      </c>
      <c r="I606" s="6">
        <f t="shared" si="41"/>
        <v>40</v>
      </c>
      <c r="J606" s="8" t="str">
        <f>VLOOKUP($A606,[1]General!$A:$C,2,0)</f>
        <v>John Weever - Engraving of an armorial monument 1767</v>
      </c>
      <c r="K606" s="8" t="str">
        <f>VLOOKUP($A606,[1]General!$A:$C,2,0)</f>
        <v>John Weever - Engraving of an armorial monument 1767</v>
      </c>
      <c r="N606" s="8">
        <f>VLOOKUP($A606,[1]General!$A:$I,9,0)</f>
        <v>0</v>
      </c>
      <c r="O606" s="2"/>
      <c r="V606" s="7" t="s">
        <v>80</v>
      </c>
      <c r="AB606" s="2" t="s">
        <v>47</v>
      </c>
      <c r="AC606" s="2"/>
      <c r="AD606" s="2" t="s">
        <v>48</v>
      </c>
      <c r="AE606" s="2"/>
      <c r="AF606" s="2"/>
      <c r="AG606" s="2"/>
      <c r="AH606" s="2" t="s">
        <v>49</v>
      </c>
      <c r="AI606" s="2"/>
      <c r="AJ606" s="2"/>
      <c r="AK606" s="2" t="s">
        <v>49</v>
      </c>
      <c r="AL606" s="2" t="s">
        <v>49</v>
      </c>
      <c r="AM606" s="2" t="s">
        <v>49</v>
      </c>
      <c r="AN606" s="2" t="s">
        <v>49</v>
      </c>
      <c r="AO606" s="2" t="s">
        <v>49</v>
      </c>
      <c r="AP606" s="2" t="s">
        <v>49</v>
      </c>
    </row>
    <row r="607" spans="1:47" ht="15" x14ac:dyDescent="0.25">
      <c r="A607" s="10">
        <v>152592</v>
      </c>
      <c r="D607" s="8">
        <f>VLOOKUP(A607,[1]General!$A:$J,7,0)</f>
        <v>20</v>
      </c>
      <c r="F607" s="6">
        <f t="shared" si="38"/>
        <v>40</v>
      </c>
      <c r="G607" s="6">
        <f t="shared" si="39"/>
        <v>80</v>
      </c>
      <c r="H607" s="6">
        <f t="shared" si="40"/>
        <v>40</v>
      </c>
      <c r="I607" s="6">
        <f t="shared" si="41"/>
        <v>40</v>
      </c>
      <c r="J607" s="8" t="str">
        <f>VLOOKUP($A607,[1]General!$A:$C,2,0)</f>
        <v>John Weever - Engraving of an armorial monument 1767</v>
      </c>
      <c r="K607" s="8" t="str">
        <f>VLOOKUP($A607,[1]General!$A:$C,2,0)</f>
        <v>John Weever - Engraving of an armorial monument 1767</v>
      </c>
      <c r="N607" s="8">
        <f>VLOOKUP($A607,[1]General!$A:$I,9,0)</f>
        <v>0</v>
      </c>
      <c r="O607" s="2"/>
      <c r="V607" s="7" t="s">
        <v>80</v>
      </c>
      <c r="AB607" s="2" t="s">
        <v>47</v>
      </c>
      <c r="AC607" s="2"/>
      <c r="AD607" s="2" t="s">
        <v>48</v>
      </c>
      <c r="AE607" s="2"/>
      <c r="AF607" s="2"/>
      <c r="AG607" s="2"/>
      <c r="AH607" s="2" t="s">
        <v>49</v>
      </c>
      <c r="AI607" s="2"/>
      <c r="AJ607" s="2"/>
      <c r="AK607" s="2" t="s">
        <v>49</v>
      </c>
      <c r="AL607" s="2" t="s">
        <v>49</v>
      </c>
      <c r="AM607" s="2" t="s">
        <v>49</v>
      </c>
      <c r="AN607" s="2" t="s">
        <v>49</v>
      </c>
      <c r="AO607" s="2" t="s">
        <v>49</v>
      </c>
      <c r="AP607" s="2" t="s">
        <v>49</v>
      </c>
    </row>
    <row r="608" spans="1:47" ht="15" x14ac:dyDescent="0.25">
      <c r="A608" s="10">
        <v>152593</v>
      </c>
      <c r="D608" s="8">
        <f>VLOOKUP(A608,[1]General!$A:$J,7,0)</f>
        <v>20</v>
      </c>
      <c r="F608" s="6">
        <f t="shared" si="38"/>
        <v>40</v>
      </c>
      <c r="G608" s="6">
        <f t="shared" si="39"/>
        <v>80</v>
      </c>
      <c r="H608" s="6">
        <f t="shared" si="40"/>
        <v>40</v>
      </c>
      <c r="I608" s="6">
        <f t="shared" si="41"/>
        <v>40</v>
      </c>
      <c r="J608" s="8" t="str">
        <f>VLOOKUP($A608,[1]General!$A:$C,2,0)</f>
        <v>John Weever - Engraving of an armorial monument 1767</v>
      </c>
      <c r="K608" s="8" t="str">
        <f>VLOOKUP($A608,[1]General!$A:$C,2,0)</f>
        <v>John Weever - Engraving of an armorial monument 1767</v>
      </c>
      <c r="N608" s="8">
        <f>VLOOKUP($A608,[1]General!$A:$I,9,0)</f>
        <v>0</v>
      </c>
      <c r="O608" s="2"/>
      <c r="V608" s="7" t="s">
        <v>80</v>
      </c>
      <c r="AB608" s="2" t="s">
        <v>47</v>
      </c>
      <c r="AC608" s="2"/>
      <c r="AD608" s="2" t="s">
        <v>48</v>
      </c>
      <c r="AE608" s="2"/>
      <c r="AF608" s="2"/>
      <c r="AG608" s="2"/>
      <c r="AH608" s="2" t="s">
        <v>49</v>
      </c>
      <c r="AI608" s="2"/>
      <c r="AJ608" s="2"/>
      <c r="AK608" s="2" t="s">
        <v>49</v>
      </c>
      <c r="AL608" s="2" t="s">
        <v>49</v>
      </c>
      <c r="AM608" s="2" t="s">
        <v>49</v>
      </c>
      <c r="AN608" s="2" t="s">
        <v>49</v>
      </c>
      <c r="AO608" s="2" t="s">
        <v>49</v>
      </c>
      <c r="AP608" s="2" t="s">
        <v>49</v>
      </c>
    </row>
    <row r="609" spans="1:42" ht="15" x14ac:dyDescent="0.25">
      <c r="A609" s="10">
        <v>152594</v>
      </c>
      <c r="D609" s="8">
        <f>VLOOKUP(A609,[1]General!$A:$J,7,0)</f>
        <v>20</v>
      </c>
      <c r="F609" s="6">
        <f t="shared" si="38"/>
        <v>40</v>
      </c>
      <c r="G609" s="6">
        <f t="shared" si="39"/>
        <v>80</v>
      </c>
      <c r="H609" s="6">
        <f t="shared" si="40"/>
        <v>40</v>
      </c>
      <c r="I609" s="6">
        <f t="shared" si="41"/>
        <v>40</v>
      </c>
      <c r="J609" s="8" t="str">
        <f>VLOOKUP($A609,[1]General!$A:$C,2,0)</f>
        <v>John Weever - Engraving of an armorial monument 1767</v>
      </c>
      <c r="K609" s="8" t="str">
        <f>VLOOKUP($A609,[1]General!$A:$C,2,0)</f>
        <v>John Weever - Engraving of an armorial monument 1767</v>
      </c>
      <c r="N609" s="8">
        <f>VLOOKUP($A609,[1]General!$A:$I,9,0)</f>
        <v>0</v>
      </c>
      <c r="O609" s="2"/>
      <c r="V609" s="7" t="s">
        <v>80</v>
      </c>
      <c r="AB609" s="2" t="s">
        <v>47</v>
      </c>
      <c r="AC609" s="2"/>
      <c r="AD609" s="2" t="s">
        <v>48</v>
      </c>
      <c r="AE609" s="2"/>
      <c r="AF609" s="2"/>
      <c r="AG609" s="2"/>
      <c r="AH609" s="2" t="s">
        <v>49</v>
      </c>
      <c r="AI609" s="2"/>
      <c r="AJ609" s="2"/>
      <c r="AK609" s="2" t="s">
        <v>49</v>
      </c>
      <c r="AL609" s="2" t="s">
        <v>49</v>
      </c>
      <c r="AM609" s="2" t="s">
        <v>49</v>
      </c>
      <c r="AN609" s="2" t="s">
        <v>49</v>
      </c>
      <c r="AO609" s="2" t="s">
        <v>49</v>
      </c>
      <c r="AP609" s="2" t="s">
        <v>49</v>
      </c>
    </row>
    <row r="610" spans="1:42" ht="15" x14ac:dyDescent="0.25">
      <c r="A610" s="10">
        <v>152595</v>
      </c>
      <c r="D610" s="8">
        <f>VLOOKUP(A610,[1]General!$A:$J,7,0)</f>
        <v>20</v>
      </c>
      <c r="F610" s="6">
        <f t="shared" si="38"/>
        <v>40</v>
      </c>
      <c r="G610" s="6">
        <f t="shared" si="39"/>
        <v>80</v>
      </c>
      <c r="H610" s="6">
        <f t="shared" si="40"/>
        <v>40</v>
      </c>
      <c r="I610" s="6">
        <f t="shared" si="41"/>
        <v>40</v>
      </c>
      <c r="J610" s="8" t="str">
        <f>VLOOKUP($A610,[1]General!$A:$C,2,0)</f>
        <v>John Weever - Engraving of an armorial monument 1767</v>
      </c>
      <c r="K610" s="8" t="str">
        <f>VLOOKUP($A610,[1]General!$A:$C,2,0)</f>
        <v>John Weever - Engraving of an armorial monument 1767</v>
      </c>
      <c r="N610" s="8">
        <f>VLOOKUP($A610,[1]General!$A:$I,9,0)</f>
        <v>0</v>
      </c>
      <c r="O610" s="2"/>
      <c r="V610" s="7" t="s">
        <v>80</v>
      </c>
      <c r="AB610" s="2" t="s">
        <v>47</v>
      </c>
      <c r="AC610" s="2"/>
      <c r="AD610" s="2" t="s">
        <v>48</v>
      </c>
      <c r="AE610" s="2"/>
      <c r="AF610" s="2"/>
      <c r="AG610" s="2"/>
      <c r="AH610" s="2" t="s">
        <v>49</v>
      </c>
      <c r="AI610" s="2"/>
      <c r="AJ610" s="2"/>
      <c r="AK610" s="2" t="s">
        <v>49</v>
      </c>
      <c r="AL610" s="2" t="s">
        <v>49</v>
      </c>
      <c r="AM610" s="2" t="s">
        <v>49</v>
      </c>
      <c r="AN610" s="2" t="s">
        <v>49</v>
      </c>
      <c r="AO610" s="2" t="s">
        <v>49</v>
      </c>
      <c r="AP610" s="2" t="s">
        <v>49</v>
      </c>
    </row>
    <row r="611" spans="1:42" ht="15" x14ac:dyDescent="0.25">
      <c r="A611" s="10">
        <v>152596</v>
      </c>
      <c r="D611" s="8">
        <f>VLOOKUP(A611,[1]General!$A:$J,7,0)</f>
        <v>20</v>
      </c>
      <c r="F611" s="6">
        <f t="shared" si="38"/>
        <v>40</v>
      </c>
      <c r="G611" s="6">
        <f t="shared" si="39"/>
        <v>80</v>
      </c>
      <c r="H611" s="6">
        <f t="shared" si="40"/>
        <v>40</v>
      </c>
      <c r="I611" s="6">
        <f t="shared" si="41"/>
        <v>40</v>
      </c>
      <c r="J611" s="8" t="str">
        <f>VLOOKUP($A611,[1]General!$A:$C,2,0)</f>
        <v>John Weever - Engraving of an armorial monument 1767</v>
      </c>
      <c r="K611" s="8" t="str">
        <f>VLOOKUP($A611,[1]General!$A:$C,2,0)</f>
        <v>John Weever - Engraving of an armorial monument 1767</v>
      </c>
      <c r="N611" s="8">
        <f>VLOOKUP($A611,[1]General!$A:$I,9,0)</f>
        <v>0</v>
      </c>
      <c r="O611" s="2"/>
      <c r="V611" s="5" t="s">
        <v>81</v>
      </c>
      <c r="AB611" s="2" t="s">
        <v>47</v>
      </c>
      <c r="AC611" s="2"/>
      <c r="AD611" s="2" t="s">
        <v>48</v>
      </c>
      <c r="AE611" s="2"/>
      <c r="AF611" s="2"/>
      <c r="AG611" s="2"/>
      <c r="AH611" s="2" t="s">
        <v>49</v>
      </c>
      <c r="AI611" s="2"/>
      <c r="AJ611" s="2"/>
      <c r="AK611" s="2" t="s">
        <v>49</v>
      </c>
      <c r="AL611" s="2" t="s">
        <v>49</v>
      </c>
      <c r="AM611" s="2" t="s">
        <v>49</v>
      </c>
      <c r="AN611" s="2" t="s">
        <v>49</v>
      </c>
      <c r="AO611" s="2" t="s">
        <v>49</v>
      </c>
      <c r="AP611" s="2" t="s">
        <v>49</v>
      </c>
    </row>
    <row r="612" spans="1:42" ht="15" x14ac:dyDescent="0.25">
      <c r="A612" s="10">
        <v>153360</v>
      </c>
      <c r="D612" s="8">
        <f>VLOOKUP(A612,[1]General!$A:$J,7,0)</f>
        <v>25</v>
      </c>
      <c r="F612" s="6">
        <f t="shared" si="38"/>
        <v>50</v>
      </c>
      <c r="G612" s="6">
        <f t="shared" si="39"/>
        <v>100</v>
      </c>
      <c r="H612" s="6">
        <f t="shared" si="40"/>
        <v>50</v>
      </c>
      <c r="I612" s="6">
        <f t="shared" si="41"/>
        <v>50</v>
      </c>
      <c r="J612" s="8" t="str">
        <f>VLOOKUP($A612,[1]General!$A:$C,2,0)</f>
        <v>F Mackenzie - The Choir in Westminster Abbey engraved by J Bluck 1812</v>
      </c>
      <c r="K612" s="8" t="str">
        <f>VLOOKUP($A612,[1]General!$A:$C,2,0)</f>
        <v>F Mackenzie - The Choir in Westminster Abbey engraved by J Bluck 1812</v>
      </c>
      <c r="N612" s="8" t="str">
        <f>VLOOKUP($A612,[1]General!$A:$I,9,0)</f>
        <v xml:space="preserve">The print is in excellent condition with margins trimmed - please inspect the image carefully for any occasional age related marks. </v>
      </c>
      <c r="O612" s="2"/>
      <c r="V612" s="5" t="s">
        <v>81</v>
      </c>
      <c r="AB612" s="2" t="s">
        <v>47</v>
      </c>
      <c r="AC612" s="2"/>
      <c r="AD612" s="2" t="s">
        <v>48</v>
      </c>
      <c r="AE612" s="2"/>
      <c r="AF612" s="2"/>
      <c r="AG612" s="2"/>
      <c r="AH612" s="2" t="s">
        <v>49</v>
      </c>
      <c r="AI612" s="2"/>
      <c r="AJ612" s="2"/>
      <c r="AK612" s="2" t="s">
        <v>49</v>
      </c>
      <c r="AL612" s="2" t="s">
        <v>49</v>
      </c>
      <c r="AM612" s="2" t="s">
        <v>49</v>
      </c>
      <c r="AN612" s="2" t="s">
        <v>49</v>
      </c>
      <c r="AO612" s="2" t="s">
        <v>49</v>
      </c>
      <c r="AP612" s="2" t="s">
        <v>49</v>
      </c>
    </row>
    <row r="613" spans="1:42" ht="15" x14ac:dyDescent="0.25">
      <c r="A613" s="10">
        <v>153370</v>
      </c>
      <c r="D613" s="8">
        <f>VLOOKUP(A613,[1]General!$A:$J,7,0)</f>
        <v>25</v>
      </c>
      <c r="F613" s="6">
        <f t="shared" si="38"/>
        <v>50</v>
      </c>
      <c r="G613" s="6">
        <f t="shared" si="39"/>
        <v>100</v>
      </c>
      <c r="H613" s="6">
        <f t="shared" si="40"/>
        <v>50</v>
      </c>
      <c r="I613" s="6">
        <f t="shared" si="41"/>
        <v>50</v>
      </c>
      <c r="J613" s="8" t="str">
        <f>VLOOKUP($A613,[1]General!$A:$C,2,0)</f>
        <v>F Mackenzie - Henry VII Chapel in Westminster Abbey engraved by J Bluck 1812</v>
      </c>
      <c r="K613" s="8" t="str">
        <f>VLOOKUP($A613,[1]General!$A:$C,2,0)</f>
        <v>F Mackenzie - Henry VII Chapel in Westminster Abbey engraved by J Bluck 1812</v>
      </c>
      <c r="N613" s="8" t="str">
        <f>VLOOKUP($A613,[1]General!$A:$I,9,0)</f>
        <v xml:space="preserve">The print is in excellent condition with margins trimmed - please inspect the image carefully for any occasional age related marks. </v>
      </c>
      <c r="O613" s="2"/>
      <c r="V613" s="5" t="s">
        <v>82</v>
      </c>
      <c r="AB613" s="2" t="s">
        <v>47</v>
      </c>
      <c r="AC613" s="2"/>
      <c r="AD613" s="2" t="s">
        <v>48</v>
      </c>
      <c r="AE613" s="2"/>
      <c r="AF613" s="2"/>
      <c r="AG613" s="2"/>
      <c r="AH613" s="2" t="s">
        <v>49</v>
      </c>
      <c r="AI613" s="2"/>
      <c r="AJ613" s="2"/>
      <c r="AK613" s="2" t="s">
        <v>49</v>
      </c>
      <c r="AL613" s="2" t="s">
        <v>49</v>
      </c>
      <c r="AM613" s="2" t="s">
        <v>49</v>
      </c>
      <c r="AN613" s="2" t="s">
        <v>49</v>
      </c>
      <c r="AO613" s="2" t="s">
        <v>49</v>
      </c>
      <c r="AP613" s="2" t="s">
        <v>49</v>
      </c>
    </row>
    <row r="614" spans="1:42" ht="15" x14ac:dyDescent="0.25">
      <c r="A614" s="10">
        <v>153380</v>
      </c>
      <c r="D614" s="8">
        <f>VLOOKUP(A614,[1]General!$A:$J,7,0)</f>
        <v>25</v>
      </c>
      <c r="F614" s="6">
        <f t="shared" si="38"/>
        <v>50</v>
      </c>
      <c r="G614" s="6">
        <f t="shared" si="39"/>
        <v>100</v>
      </c>
      <c r="H614" s="6">
        <f t="shared" si="40"/>
        <v>50</v>
      </c>
      <c r="I614" s="6">
        <f t="shared" si="41"/>
        <v>50</v>
      </c>
      <c r="J614" s="8" t="str">
        <f>VLOOKUP($A614,[1]General!$A:$C,2,0)</f>
        <v>Thompson - Porch of Henry VII Chapel engraved by J Bluck 1812</v>
      </c>
      <c r="K614" s="8" t="str">
        <f>VLOOKUP($A614,[1]General!$A:$C,2,0)</f>
        <v>Thompson - Porch of Henry VII Chapel engraved by J Bluck 1812</v>
      </c>
      <c r="N614" s="8" t="str">
        <f>VLOOKUP($A614,[1]General!$A:$I,9,0)</f>
        <v xml:space="preserve">The print is in excellent condition with margins trimmed - please inspect the image carefully for any occasional age related marks. </v>
      </c>
      <c r="O614" s="2"/>
      <c r="V614" s="5" t="s">
        <v>81</v>
      </c>
      <c r="AB614" s="2" t="s">
        <v>47</v>
      </c>
      <c r="AC614" s="2"/>
      <c r="AD614" s="2" t="s">
        <v>48</v>
      </c>
      <c r="AE614" s="2"/>
      <c r="AF614" s="2"/>
      <c r="AG614" s="2"/>
      <c r="AH614" s="2" t="s">
        <v>49</v>
      </c>
      <c r="AI614" s="2"/>
      <c r="AJ614" s="2"/>
      <c r="AK614" s="2" t="s">
        <v>49</v>
      </c>
      <c r="AL614" s="2" t="s">
        <v>49</v>
      </c>
      <c r="AM614" s="2" t="s">
        <v>49</v>
      </c>
      <c r="AN614" s="2" t="s">
        <v>49</v>
      </c>
      <c r="AO614" s="2" t="s">
        <v>49</v>
      </c>
      <c r="AP614" s="2" t="s">
        <v>49</v>
      </c>
    </row>
    <row r="615" spans="1:42" ht="15" x14ac:dyDescent="0.25">
      <c r="A615" s="10">
        <v>153390</v>
      </c>
      <c r="D615" s="8">
        <f>VLOOKUP(A615,[1]General!$A:$J,7,0)</f>
        <v>25</v>
      </c>
      <c r="F615" s="6">
        <f t="shared" si="38"/>
        <v>50</v>
      </c>
      <c r="G615" s="6">
        <f t="shared" si="39"/>
        <v>100</v>
      </c>
      <c r="H615" s="6">
        <f t="shared" si="40"/>
        <v>50</v>
      </c>
      <c r="I615" s="6">
        <f t="shared" si="41"/>
        <v>50</v>
      </c>
      <c r="J615" s="8" t="str">
        <f>VLOOKUP($A615,[1]General!$A:$C,2,0)</f>
        <v>A Pugin - King Sebert's Monument at Westminster Abbey engraved by J Bluck 1812</v>
      </c>
      <c r="K615" s="8" t="str">
        <f>VLOOKUP($A615,[1]General!$A:$C,2,0)</f>
        <v>A Pugin - King Sebert's Monument at Westminster Abbey engraved by J Bluck 1812</v>
      </c>
      <c r="N615" s="8" t="str">
        <f>VLOOKUP($A615,[1]General!$A:$I,9,0)</f>
        <v xml:space="preserve">The print is in excellent condition with margins trimmed - please inspect the image carefully for any occasional age related marks. </v>
      </c>
      <c r="O615" s="2"/>
      <c r="V615" s="5" t="s">
        <v>81</v>
      </c>
      <c r="AB615" s="2" t="s">
        <v>47</v>
      </c>
      <c r="AC615" s="2"/>
      <c r="AD615" s="2" t="s">
        <v>48</v>
      </c>
      <c r="AE615" s="2"/>
      <c r="AF615" s="2"/>
      <c r="AG615" s="2"/>
      <c r="AH615" s="2" t="s">
        <v>49</v>
      </c>
      <c r="AI615" s="2"/>
      <c r="AJ615" s="2"/>
      <c r="AK615" s="2" t="s">
        <v>49</v>
      </c>
      <c r="AL615" s="2" t="s">
        <v>49</v>
      </c>
      <c r="AM615" s="2" t="s">
        <v>49</v>
      </c>
      <c r="AN615" s="2" t="s">
        <v>49</v>
      </c>
      <c r="AO615" s="2" t="s">
        <v>49</v>
      </c>
      <c r="AP615" s="2" t="s">
        <v>49</v>
      </c>
    </row>
    <row r="616" spans="1:42" ht="15" x14ac:dyDescent="0.25">
      <c r="A616" s="10">
        <v>153400</v>
      </c>
      <c r="D616" s="8">
        <f>VLOOKUP(A616,[1]General!$A:$J,7,0)</f>
        <v>25</v>
      </c>
      <c r="F616" s="6">
        <f t="shared" si="38"/>
        <v>50</v>
      </c>
      <c r="G616" s="6">
        <f t="shared" si="39"/>
        <v>100</v>
      </c>
      <c r="H616" s="6">
        <f t="shared" si="40"/>
        <v>50</v>
      </c>
      <c r="I616" s="6">
        <f t="shared" si="41"/>
        <v>50</v>
      </c>
      <c r="J616" s="8" t="str">
        <f>VLOOKUP($A616,[1]General!$A:$C,2,0)</f>
        <v>F Mackenzie -  Westminster Abbey engraved by J Bluck 1812</v>
      </c>
      <c r="K616" s="8" t="str">
        <f>VLOOKUP($A616,[1]General!$A:$C,2,0)</f>
        <v>F Mackenzie -  Westminster Abbey engraved by J Bluck 1812</v>
      </c>
      <c r="N616" s="8" t="str">
        <f>VLOOKUP($A616,[1]General!$A:$I,9,0)</f>
        <v xml:space="preserve">The print is in excellent condition with margins trimmed - please inspect the image carefully for any occasional age related marks. </v>
      </c>
      <c r="O616" s="2"/>
      <c r="V616" s="5" t="s">
        <v>81</v>
      </c>
      <c r="AB616" s="2" t="s">
        <v>47</v>
      </c>
      <c r="AC616" s="2"/>
      <c r="AD616" s="2" t="s">
        <v>48</v>
      </c>
      <c r="AE616" s="2"/>
      <c r="AF616" s="2"/>
      <c r="AG616" s="2"/>
      <c r="AH616" s="2" t="s">
        <v>49</v>
      </c>
      <c r="AI616" s="2"/>
      <c r="AJ616" s="2"/>
      <c r="AK616" s="2" t="s">
        <v>49</v>
      </c>
      <c r="AL616" s="2" t="s">
        <v>49</v>
      </c>
      <c r="AM616" s="2" t="s">
        <v>49</v>
      </c>
      <c r="AN616" s="2" t="s">
        <v>49</v>
      </c>
      <c r="AO616" s="2" t="s">
        <v>49</v>
      </c>
      <c r="AP616" s="2" t="s">
        <v>49</v>
      </c>
    </row>
    <row r="617" spans="1:42" ht="15" x14ac:dyDescent="0.25">
      <c r="A617" s="10">
        <v>153410</v>
      </c>
      <c r="D617" s="8">
        <f>VLOOKUP(A617,[1]General!$A:$J,7,0)</f>
        <v>25</v>
      </c>
      <c r="F617" s="6">
        <f t="shared" si="38"/>
        <v>50</v>
      </c>
      <c r="G617" s="6">
        <f t="shared" si="39"/>
        <v>100</v>
      </c>
      <c r="H617" s="6">
        <f t="shared" si="40"/>
        <v>50</v>
      </c>
      <c r="I617" s="6">
        <f t="shared" si="41"/>
        <v>50</v>
      </c>
      <c r="J617" s="8" t="str">
        <f>VLOOKUP($A617,[1]General!$A:$C,2,0)</f>
        <v>A Pugin - St Nicholas Chapel in Westminster Abbey engraved by J Bluck 1812</v>
      </c>
      <c r="K617" s="8" t="str">
        <f>VLOOKUP($A617,[1]General!$A:$C,2,0)</f>
        <v>A Pugin - St Nicholas Chapel in Westminster Abbey engraved by J Bluck 1812</v>
      </c>
      <c r="N617" s="8" t="str">
        <f>VLOOKUP($A617,[1]General!$A:$I,9,0)</f>
        <v xml:space="preserve">The print is in excellent condition with margins trimmed - please inspect the image carefully for any occasional age related marks. </v>
      </c>
      <c r="O617" s="2"/>
      <c r="V617" s="5" t="s">
        <v>81</v>
      </c>
      <c r="AB617" s="2" t="s">
        <v>47</v>
      </c>
      <c r="AC617" s="2"/>
      <c r="AD617" s="2" t="s">
        <v>48</v>
      </c>
      <c r="AE617" s="2"/>
      <c r="AF617" s="2"/>
      <c r="AG617" s="2"/>
      <c r="AH617" s="2" t="s">
        <v>49</v>
      </c>
      <c r="AI617" s="2"/>
      <c r="AJ617" s="2"/>
      <c r="AK617" s="2" t="s">
        <v>49</v>
      </c>
      <c r="AL617" s="2" t="s">
        <v>49</v>
      </c>
      <c r="AM617" s="2" t="s">
        <v>49</v>
      </c>
      <c r="AN617" s="2" t="s">
        <v>49</v>
      </c>
      <c r="AO617" s="2" t="s">
        <v>49</v>
      </c>
      <c r="AP617" s="2" t="s">
        <v>49</v>
      </c>
    </row>
    <row r="618" spans="1:42" ht="15" x14ac:dyDescent="0.25">
      <c r="A618" s="10">
        <v>153639</v>
      </c>
      <c r="D618" s="8">
        <f>VLOOKUP(A618,[1]General!$A:$J,7,0)</f>
        <v>0</v>
      </c>
      <c r="F618" s="6">
        <f t="shared" si="38"/>
        <v>0</v>
      </c>
      <c r="G618" s="6">
        <f t="shared" si="39"/>
        <v>0</v>
      </c>
      <c r="H618" s="6">
        <f t="shared" si="40"/>
        <v>0</v>
      </c>
      <c r="I618" s="6">
        <f t="shared" si="41"/>
        <v>0</v>
      </c>
      <c r="J618" s="8" t="str">
        <f>VLOOKUP($A618,[1]General!$A:$C,2,0)</f>
        <v>Lamborne - St Neot's Church, Huntingdon c1760</v>
      </c>
      <c r="K618" s="8" t="str">
        <f>VLOOKUP($A618,[1]General!$A:$C,2,0)</f>
        <v>Lamborne - St Neot's Church, Huntingdon c1760</v>
      </c>
      <c r="N618" s="8">
        <f>VLOOKUP($A618,[1]General!$A:$I,9,0)</f>
        <v>0</v>
      </c>
      <c r="O618" s="2"/>
      <c r="V618" s="5" t="s">
        <v>65</v>
      </c>
      <c r="AB618" s="2" t="s">
        <v>47</v>
      </c>
      <c r="AC618" s="2"/>
      <c r="AD618" s="2" t="s">
        <v>48</v>
      </c>
      <c r="AE618" s="2"/>
      <c r="AF618" s="2"/>
      <c r="AG618" s="2"/>
      <c r="AH618" s="2" t="s">
        <v>49</v>
      </c>
      <c r="AI618" s="2"/>
      <c r="AJ618" s="2"/>
      <c r="AK618" s="2" t="s">
        <v>49</v>
      </c>
      <c r="AL618" s="2" t="s">
        <v>49</v>
      </c>
      <c r="AM618" s="2" t="s">
        <v>49</v>
      </c>
      <c r="AN618" s="2" t="s">
        <v>49</v>
      </c>
      <c r="AO618" s="2" t="s">
        <v>49</v>
      </c>
      <c r="AP618" s="2" t="s">
        <v>49</v>
      </c>
    </row>
    <row r="619" spans="1:42" ht="15" x14ac:dyDescent="0.25">
      <c r="A619" s="10">
        <v>153640</v>
      </c>
      <c r="D619" s="8">
        <f>VLOOKUP(A619,[1]General!$A:$J,7,0)</f>
        <v>50</v>
      </c>
      <c r="F619" s="6">
        <f t="shared" si="38"/>
        <v>100</v>
      </c>
      <c r="G619" s="6">
        <f t="shared" si="39"/>
        <v>200</v>
      </c>
      <c r="H619" s="6">
        <f t="shared" si="40"/>
        <v>100</v>
      </c>
      <c r="I619" s="6">
        <f t="shared" si="41"/>
        <v>100</v>
      </c>
      <c r="J619" s="8" t="str">
        <f>VLOOKUP($A619,[1]General!$A:$C,2,0)</f>
        <v>George Vertue - St Andrew's Church, Greensted, Essex 1751</v>
      </c>
      <c r="K619" s="8" t="str">
        <f>VLOOKUP($A619,[1]General!$A:$C,2,0)</f>
        <v>George Vertue - St Andrew's Church, Greensted, Essex 1751</v>
      </c>
      <c r="N619" s="8">
        <f>VLOOKUP($A619,[1]General!$A:$I,9,0)</f>
        <v>0</v>
      </c>
      <c r="O619" s="2"/>
      <c r="V619" s="5" t="s">
        <v>65</v>
      </c>
      <c r="AB619" s="2" t="s">
        <v>47</v>
      </c>
      <c r="AC619" s="2"/>
      <c r="AD619" s="2" t="s">
        <v>48</v>
      </c>
      <c r="AE619" s="2"/>
      <c r="AF619" s="2"/>
      <c r="AG619" s="2"/>
      <c r="AH619" s="2" t="s">
        <v>49</v>
      </c>
      <c r="AI619" s="2"/>
      <c r="AJ619" s="2"/>
      <c r="AK619" s="2" t="s">
        <v>49</v>
      </c>
      <c r="AL619" s="2" t="s">
        <v>49</v>
      </c>
      <c r="AM619" s="2" t="s">
        <v>49</v>
      </c>
      <c r="AN619" s="2" t="s">
        <v>49</v>
      </c>
      <c r="AO619" s="2" t="s">
        <v>49</v>
      </c>
      <c r="AP619" s="2" t="s">
        <v>49</v>
      </c>
    </row>
    <row r="620" spans="1:42" ht="15" x14ac:dyDescent="0.25">
      <c r="A620" s="10">
        <v>153641</v>
      </c>
      <c r="D620" s="8">
        <f>VLOOKUP(A620,[1]General!$A:$J,7,0)</f>
        <v>50</v>
      </c>
      <c r="F620" s="6">
        <f t="shared" si="38"/>
        <v>100</v>
      </c>
      <c r="G620" s="6">
        <f t="shared" si="39"/>
        <v>200</v>
      </c>
      <c r="H620" s="6">
        <f t="shared" si="40"/>
        <v>100</v>
      </c>
      <c r="I620" s="6">
        <f t="shared" si="41"/>
        <v>100</v>
      </c>
      <c r="J620" s="8" t="str">
        <f>VLOOKUP($A620,[1]General!$A:$C,2,0)</f>
        <v>George Vertue - Christ Church Priory, Cambridgeshire 1755</v>
      </c>
      <c r="K620" s="8" t="str">
        <f>VLOOKUP($A620,[1]General!$A:$C,2,0)</f>
        <v>George Vertue - Christ Church Priory, Cambridgeshire 1755</v>
      </c>
      <c r="N620" s="8">
        <f>VLOOKUP($A620,[1]General!$A:$I,9,0)</f>
        <v>0</v>
      </c>
      <c r="O620" s="2"/>
      <c r="V620" s="5" t="s">
        <v>83</v>
      </c>
      <c r="AB620" s="2" t="s">
        <v>47</v>
      </c>
      <c r="AC620" s="2"/>
      <c r="AD620" s="2" t="s">
        <v>48</v>
      </c>
      <c r="AE620" s="2"/>
      <c r="AF620" s="2"/>
      <c r="AG620" s="2"/>
      <c r="AH620" s="2" t="s">
        <v>49</v>
      </c>
      <c r="AI620" s="2"/>
      <c r="AJ620" s="2"/>
      <c r="AK620" s="2" t="s">
        <v>49</v>
      </c>
      <c r="AL620" s="2" t="s">
        <v>49</v>
      </c>
      <c r="AM620" s="2" t="s">
        <v>49</v>
      </c>
      <c r="AN620" s="2" t="s">
        <v>49</v>
      </c>
      <c r="AO620" s="2" t="s">
        <v>49</v>
      </c>
      <c r="AP620" s="2" t="s">
        <v>49</v>
      </c>
    </row>
    <row r="621" spans="1:42" ht="15" x14ac:dyDescent="0.25">
      <c r="A621" s="10">
        <v>153642</v>
      </c>
      <c r="D621" s="8">
        <f>VLOOKUP(A621,[1]General!$A:$J,7,0)</f>
        <v>50</v>
      </c>
      <c r="F621" s="6">
        <f t="shared" si="38"/>
        <v>100</v>
      </c>
      <c r="G621" s="6">
        <f t="shared" si="39"/>
        <v>200</v>
      </c>
      <c r="H621" s="6">
        <f t="shared" si="40"/>
        <v>100</v>
      </c>
      <c r="I621" s="6">
        <f t="shared" si="41"/>
        <v>100</v>
      </c>
      <c r="J621" s="8" t="str">
        <f>VLOOKUP($A621,[1]General!$A:$C,2,0)</f>
        <v>George Vertue - A Plan of the Strand in 1736 published in  1754</v>
      </c>
      <c r="K621" s="8" t="str">
        <f>VLOOKUP($A621,[1]General!$A:$C,2,0)</f>
        <v>George Vertue - A Plan of the Strand in 1736 published in  1754</v>
      </c>
      <c r="N621" s="8">
        <f>VLOOKUP($A621,[1]General!$A:$I,9,0)</f>
        <v>0</v>
      </c>
      <c r="O621" s="2"/>
      <c r="V621" s="5" t="s">
        <v>83</v>
      </c>
      <c r="AB621" s="2" t="s">
        <v>47</v>
      </c>
      <c r="AC621" s="2"/>
      <c r="AD621" s="2" t="s">
        <v>48</v>
      </c>
      <c r="AE621" s="2"/>
      <c r="AF621" s="2"/>
      <c r="AG621" s="2"/>
      <c r="AH621" s="2" t="s">
        <v>49</v>
      </c>
      <c r="AI621" s="2"/>
      <c r="AJ621" s="2"/>
      <c r="AK621" s="2" t="s">
        <v>49</v>
      </c>
      <c r="AL621" s="2" t="s">
        <v>49</v>
      </c>
      <c r="AM621" s="2" t="s">
        <v>49</v>
      </c>
      <c r="AN621" s="2" t="s">
        <v>49</v>
      </c>
      <c r="AO621" s="2" t="s">
        <v>49</v>
      </c>
      <c r="AP621" s="2" t="s">
        <v>49</v>
      </c>
    </row>
    <row r="622" spans="1:42" ht="15" x14ac:dyDescent="0.25">
      <c r="A622" s="10">
        <v>153643</v>
      </c>
      <c r="D622" s="8">
        <f>VLOOKUP(A622,[1]General!$A:$J,7,0)</f>
        <v>50</v>
      </c>
      <c r="F622" s="6">
        <f t="shared" si="38"/>
        <v>100</v>
      </c>
      <c r="G622" s="6">
        <f t="shared" si="39"/>
        <v>200</v>
      </c>
      <c r="H622" s="6">
        <f t="shared" si="40"/>
        <v>100</v>
      </c>
      <c r="I622" s="6">
        <f t="shared" si="41"/>
        <v>100</v>
      </c>
      <c r="J622" s="8" t="str">
        <f>VLOOKUP($A622,[1]General!$A:$C,2,0)</f>
        <v>George Vertue - Savoy Hospital in the Strand, London  1754</v>
      </c>
      <c r="K622" s="8" t="str">
        <f>VLOOKUP($A622,[1]General!$A:$C,2,0)</f>
        <v>George Vertue - Savoy Hospital in the Strand, London  1754</v>
      </c>
      <c r="N622" s="8">
        <f>VLOOKUP($A622,[1]General!$A:$I,9,0)</f>
        <v>0</v>
      </c>
      <c r="O622" s="2"/>
      <c r="V622" s="5" t="s">
        <v>83</v>
      </c>
      <c r="AB622" s="2" t="s">
        <v>47</v>
      </c>
      <c r="AC622" s="2"/>
      <c r="AD622" s="2" t="s">
        <v>48</v>
      </c>
      <c r="AE622" s="2"/>
      <c r="AF622" s="2"/>
      <c r="AG622" s="2"/>
      <c r="AH622" s="2" t="s">
        <v>49</v>
      </c>
      <c r="AI622" s="2"/>
      <c r="AJ622" s="2"/>
      <c r="AK622" s="2" t="s">
        <v>49</v>
      </c>
      <c r="AL622" s="2" t="s">
        <v>49</v>
      </c>
      <c r="AM622" s="2" t="s">
        <v>49</v>
      </c>
      <c r="AN622" s="2" t="s">
        <v>49</v>
      </c>
      <c r="AO622" s="2" t="s">
        <v>49</v>
      </c>
      <c r="AP622" s="2" t="s">
        <v>49</v>
      </c>
    </row>
    <row r="623" spans="1:42" ht="15" x14ac:dyDescent="0.25">
      <c r="A623" s="10">
        <v>153821</v>
      </c>
      <c r="D623" s="8">
        <f>VLOOKUP(A623,[1]General!$A:$J,7,0)</f>
        <v>10</v>
      </c>
      <c r="F623" s="6">
        <f t="shared" si="38"/>
        <v>20</v>
      </c>
      <c r="G623" s="6">
        <f t="shared" si="39"/>
        <v>40</v>
      </c>
      <c r="H623" s="6">
        <f t="shared" si="40"/>
        <v>20</v>
      </c>
      <c r="I623" s="6">
        <f t="shared" si="41"/>
        <v>20</v>
      </c>
      <c r="J623" s="8" t="str">
        <f>VLOOKUP($A623,[1]General!$A:$C,2,0)</f>
        <v>John Thomas Smith - Engraving of White Hart, Bishopdgate, London 1791</v>
      </c>
      <c r="K623" s="8" t="str">
        <f>VLOOKUP($A623,[1]General!$A:$C,2,0)</f>
        <v>John Thomas Smith - Engraving of White Hart, Bishopdgate, London 1791</v>
      </c>
      <c r="N623" s="8" t="str">
        <f>VLOOKUP($A623,[1]General!$A:$I,9,0)</f>
        <v>The print is in excellent condition. Please inspect the image carefully</v>
      </c>
      <c r="O623" s="2"/>
      <c r="V623" s="5" t="s">
        <v>83</v>
      </c>
      <c r="AB623" s="2" t="s">
        <v>47</v>
      </c>
      <c r="AC623" s="2"/>
      <c r="AD623" s="2" t="s">
        <v>48</v>
      </c>
      <c r="AE623" s="2"/>
      <c r="AF623" s="2"/>
      <c r="AG623" s="2"/>
      <c r="AH623" s="2" t="s">
        <v>49</v>
      </c>
      <c r="AI623" s="2"/>
      <c r="AJ623" s="2"/>
      <c r="AK623" s="2" t="s">
        <v>49</v>
      </c>
      <c r="AL623" s="2" t="s">
        <v>49</v>
      </c>
      <c r="AM623" s="2" t="s">
        <v>49</v>
      </c>
      <c r="AN623" s="2" t="s">
        <v>49</v>
      </c>
      <c r="AO623" s="2" t="s">
        <v>49</v>
      </c>
      <c r="AP623" s="2" t="s">
        <v>49</v>
      </c>
    </row>
    <row r="624" spans="1:42" ht="15" x14ac:dyDescent="0.25">
      <c r="A624" s="10">
        <v>153830</v>
      </c>
      <c r="D624" s="8">
        <f>VLOOKUP(A624,[1]General!$A:$J,7,0)</f>
        <v>10</v>
      </c>
      <c r="F624" s="6">
        <f t="shared" si="38"/>
        <v>20</v>
      </c>
      <c r="G624" s="6">
        <f t="shared" si="39"/>
        <v>40</v>
      </c>
      <c r="H624" s="6">
        <f t="shared" si="40"/>
        <v>20</v>
      </c>
      <c r="I624" s="6">
        <f t="shared" si="41"/>
        <v>20</v>
      </c>
      <c r="J624" s="8" t="str">
        <f>VLOOKUP($A624,[1]General!$A:$C,2,0)</f>
        <v>John Thomas Smith - Engraving of Dukes Place, London 1791</v>
      </c>
      <c r="K624" s="8" t="str">
        <f>VLOOKUP($A624,[1]General!$A:$C,2,0)</f>
        <v>John Thomas Smith - Engraving of Dukes Place, London 1791</v>
      </c>
      <c r="N624" s="8" t="str">
        <f>VLOOKUP($A624,[1]General!$A:$I,9,0)</f>
        <v>The print is in excellent condition. Please inspect the image carefully</v>
      </c>
      <c r="O624" s="2"/>
      <c r="V624" s="5" t="s">
        <v>83</v>
      </c>
      <c r="AB624" s="2" t="s">
        <v>47</v>
      </c>
      <c r="AC624" s="2"/>
      <c r="AD624" s="2" t="s">
        <v>48</v>
      </c>
      <c r="AE624" s="2"/>
      <c r="AF624" s="2"/>
      <c r="AG624" s="2"/>
      <c r="AH624" s="2" t="s">
        <v>49</v>
      </c>
      <c r="AI624" s="2"/>
      <c r="AJ624" s="2"/>
      <c r="AK624" s="2" t="s">
        <v>49</v>
      </c>
      <c r="AL624" s="2" t="s">
        <v>49</v>
      </c>
      <c r="AM624" s="2" t="s">
        <v>49</v>
      </c>
      <c r="AN624" s="2" t="s">
        <v>49</v>
      </c>
      <c r="AO624" s="2" t="s">
        <v>49</v>
      </c>
      <c r="AP624" s="2" t="s">
        <v>49</v>
      </c>
    </row>
    <row r="625" spans="1:42" ht="15" x14ac:dyDescent="0.25">
      <c r="A625" s="10">
        <v>153831</v>
      </c>
      <c r="D625" s="8">
        <f>VLOOKUP(A625,[1]General!$A:$J,7,0)</f>
        <v>10</v>
      </c>
      <c r="F625" s="6">
        <f t="shared" si="38"/>
        <v>20</v>
      </c>
      <c r="G625" s="6">
        <f t="shared" si="39"/>
        <v>40</v>
      </c>
      <c r="H625" s="6">
        <f t="shared" si="40"/>
        <v>20</v>
      </c>
      <c r="I625" s="6">
        <f t="shared" si="41"/>
        <v>20</v>
      </c>
      <c r="J625" s="8" t="str">
        <f>VLOOKUP($A625,[1]General!$A:$C,2,0)</f>
        <v>John Thomas Smith - Engraving of Guildhall Chapel, London 1791</v>
      </c>
      <c r="K625" s="8" t="str">
        <f>VLOOKUP($A625,[1]General!$A:$C,2,0)</f>
        <v>John Thomas Smith - Engraving of Guildhall Chapel, London 1791</v>
      </c>
      <c r="N625" s="8" t="str">
        <f>VLOOKUP($A625,[1]General!$A:$I,9,0)</f>
        <v>The print is in excellent condition. Please inspect the image carefully</v>
      </c>
      <c r="O625" s="2"/>
      <c r="V625" s="5" t="s">
        <v>83</v>
      </c>
      <c r="AB625" s="2" t="s">
        <v>47</v>
      </c>
      <c r="AC625" s="2"/>
      <c r="AD625" s="2" t="s">
        <v>48</v>
      </c>
      <c r="AE625" s="2"/>
      <c r="AF625" s="2"/>
      <c r="AG625" s="2"/>
      <c r="AH625" s="2" t="s">
        <v>49</v>
      </c>
      <c r="AI625" s="2"/>
      <c r="AJ625" s="2"/>
      <c r="AK625" s="2" t="s">
        <v>49</v>
      </c>
      <c r="AL625" s="2" t="s">
        <v>49</v>
      </c>
      <c r="AM625" s="2" t="s">
        <v>49</v>
      </c>
      <c r="AN625" s="2" t="s">
        <v>49</v>
      </c>
      <c r="AO625" s="2" t="s">
        <v>49</v>
      </c>
      <c r="AP625" s="2" t="s">
        <v>49</v>
      </c>
    </row>
    <row r="626" spans="1:42" ht="15" x14ac:dyDescent="0.25">
      <c r="A626" s="10">
        <v>153840</v>
      </c>
      <c r="D626" s="8">
        <f>VLOOKUP(A626,[1]General!$A:$J,7,0)</f>
        <v>10</v>
      </c>
      <c r="F626" s="6">
        <f t="shared" si="38"/>
        <v>20</v>
      </c>
      <c r="G626" s="6">
        <f t="shared" si="39"/>
        <v>40</v>
      </c>
      <c r="H626" s="6">
        <f t="shared" si="40"/>
        <v>20</v>
      </c>
      <c r="I626" s="6">
        <f t="shared" si="41"/>
        <v>20</v>
      </c>
      <c r="J626" s="8" t="str">
        <f>VLOOKUP($A626,[1]General!$A:$C,2,0)</f>
        <v>John Thomas Smith - Engraving of Half Moon Alley, London 1791</v>
      </c>
      <c r="K626" s="8" t="str">
        <f>VLOOKUP($A626,[1]General!$A:$C,2,0)</f>
        <v>John Thomas Smith - Engraving of Half Moon Alley, London 1791</v>
      </c>
      <c r="N626" s="8" t="str">
        <f>VLOOKUP($A626,[1]General!$A:$I,9,0)</f>
        <v>The print is in excellent condition. Please inspect the image carefully</v>
      </c>
      <c r="O626" s="2"/>
      <c r="V626" s="5" t="s">
        <v>83</v>
      </c>
      <c r="AB626" s="2" t="s">
        <v>47</v>
      </c>
      <c r="AC626" s="2"/>
      <c r="AD626" s="2" t="s">
        <v>48</v>
      </c>
      <c r="AE626" s="2"/>
      <c r="AF626" s="2"/>
      <c r="AG626" s="2"/>
      <c r="AH626" s="2" t="s">
        <v>49</v>
      </c>
      <c r="AI626" s="2"/>
      <c r="AJ626" s="2"/>
      <c r="AK626" s="2" t="s">
        <v>49</v>
      </c>
      <c r="AL626" s="2" t="s">
        <v>49</v>
      </c>
      <c r="AM626" s="2" t="s">
        <v>49</v>
      </c>
      <c r="AN626" s="2" t="s">
        <v>49</v>
      </c>
      <c r="AO626" s="2" t="s">
        <v>49</v>
      </c>
      <c r="AP626" s="2" t="s">
        <v>49</v>
      </c>
    </row>
    <row r="627" spans="1:42" ht="15" x14ac:dyDescent="0.25">
      <c r="A627" s="10">
        <v>153841</v>
      </c>
      <c r="D627" s="8">
        <f>VLOOKUP(A627,[1]General!$A:$J,7,0)</f>
        <v>10</v>
      </c>
      <c r="F627" s="6">
        <f t="shared" si="38"/>
        <v>20</v>
      </c>
      <c r="G627" s="6">
        <f t="shared" si="39"/>
        <v>40</v>
      </c>
      <c r="H627" s="6">
        <f t="shared" si="40"/>
        <v>20</v>
      </c>
      <c r="I627" s="6">
        <f t="shared" si="41"/>
        <v>20</v>
      </c>
      <c r="J627" s="8" t="str">
        <f>VLOOKUP($A627,[1]General!$A:$C,2,0)</f>
        <v>John Thomas Smith - Engraving of Winchester House, London 1791</v>
      </c>
      <c r="K627" s="8" t="str">
        <f>VLOOKUP($A627,[1]General!$A:$C,2,0)</f>
        <v>John Thomas Smith - Engraving of Winchester House, London 1791</v>
      </c>
      <c r="N627" s="8" t="str">
        <f>VLOOKUP($A627,[1]General!$A:$I,9,0)</f>
        <v>The print is in excellent condition. Please inspect the image carefully</v>
      </c>
      <c r="O627" s="2"/>
      <c r="V627" s="5" t="s">
        <v>83</v>
      </c>
      <c r="AB627" s="2" t="s">
        <v>47</v>
      </c>
      <c r="AC627" s="2"/>
      <c r="AD627" s="2" t="s">
        <v>48</v>
      </c>
      <c r="AE627" s="2"/>
      <c r="AF627" s="2"/>
      <c r="AG627" s="2"/>
      <c r="AH627" s="2" t="s">
        <v>49</v>
      </c>
      <c r="AI627" s="2"/>
      <c r="AJ627" s="2"/>
      <c r="AK627" s="2" t="s">
        <v>49</v>
      </c>
      <c r="AL627" s="2" t="s">
        <v>49</v>
      </c>
      <c r="AM627" s="2" t="s">
        <v>49</v>
      </c>
      <c r="AN627" s="2" t="s">
        <v>49</v>
      </c>
      <c r="AO627" s="2" t="s">
        <v>49</v>
      </c>
      <c r="AP627" s="2" t="s">
        <v>49</v>
      </c>
    </row>
    <row r="628" spans="1:42" ht="15" x14ac:dyDescent="0.25">
      <c r="A628" s="10">
        <v>153850</v>
      </c>
      <c r="D628" s="8">
        <f>VLOOKUP(A628,[1]General!$A:$J,7,0)</f>
        <v>10</v>
      </c>
      <c r="F628" s="6">
        <f t="shared" si="38"/>
        <v>20</v>
      </c>
      <c r="G628" s="6">
        <f t="shared" si="39"/>
        <v>40</v>
      </c>
      <c r="H628" s="6">
        <f t="shared" si="40"/>
        <v>20</v>
      </c>
      <c r="I628" s="6">
        <f t="shared" si="41"/>
        <v>20</v>
      </c>
      <c r="J628" s="8" t="str">
        <f>VLOOKUP($A628,[1]General!$A:$C,2,0)</f>
        <v>John Thomas Smith - Engraving of Little St Helen's, London 1791</v>
      </c>
      <c r="K628" s="8" t="str">
        <f>VLOOKUP($A628,[1]General!$A:$C,2,0)</f>
        <v>John Thomas Smith - Engraving of Little St Helen's, London 1791</v>
      </c>
      <c r="N628" s="8" t="str">
        <f>VLOOKUP($A628,[1]General!$A:$I,9,0)</f>
        <v>The print is in excellent condition. Please inspect the image carefully</v>
      </c>
      <c r="O628" s="2"/>
      <c r="V628" s="5" t="s">
        <v>71</v>
      </c>
      <c r="AB628" s="2" t="s">
        <v>47</v>
      </c>
      <c r="AC628" s="2"/>
      <c r="AD628" s="2" t="s">
        <v>48</v>
      </c>
      <c r="AE628" s="2"/>
      <c r="AF628" s="2"/>
      <c r="AG628" s="2"/>
      <c r="AH628" s="2" t="s">
        <v>49</v>
      </c>
      <c r="AI628" s="2"/>
      <c r="AJ628" s="2"/>
      <c r="AK628" s="2" t="s">
        <v>49</v>
      </c>
      <c r="AL628" s="2" t="s">
        <v>49</v>
      </c>
      <c r="AM628" s="2" t="s">
        <v>49</v>
      </c>
      <c r="AN628" s="2" t="s">
        <v>49</v>
      </c>
      <c r="AO628" s="2" t="s">
        <v>49</v>
      </c>
      <c r="AP628" s="2" t="s">
        <v>49</v>
      </c>
    </row>
    <row r="629" spans="1:42" ht="15" x14ac:dyDescent="0.25">
      <c r="A629" s="10">
        <v>153851</v>
      </c>
      <c r="D629" s="8">
        <f>VLOOKUP(A629,[1]General!$A:$J,7,0)</f>
        <v>10</v>
      </c>
      <c r="F629" s="6">
        <f t="shared" si="38"/>
        <v>20</v>
      </c>
      <c r="G629" s="6">
        <f t="shared" si="39"/>
        <v>40</v>
      </c>
      <c r="H629" s="6">
        <f t="shared" si="40"/>
        <v>20</v>
      </c>
      <c r="I629" s="6">
        <f t="shared" si="41"/>
        <v>20</v>
      </c>
      <c r="J629" s="8" t="str">
        <f>VLOOKUP($A629,[1]General!$A:$C,2,0)</f>
        <v>John Thomas Smith - Engraving of Wood Street Compter, London 1791</v>
      </c>
      <c r="K629" s="8" t="str">
        <f>VLOOKUP($A629,[1]General!$A:$C,2,0)</f>
        <v>John Thomas Smith - Engraving of Wood Street Compter, London 1791</v>
      </c>
      <c r="N629" s="8" t="str">
        <f>VLOOKUP($A629,[1]General!$A:$I,9,0)</f>
        <v>The print is in excellent condition. Please inspect the image carefully</v>
      </c>
      <c r="O629" s="2"/>
      <c r="V629" s="5" t="s">
        <v>71</v>
      </c>
      <c r="AB629" s="2" t="s">
        <v>47</v>
      </c>
      <c r="AC629" s="2"/>
      <c r="AD629" s="2" t="s">
        <v>48</v>
      </c>
      <c r="AE629" s="2"/>
      <c r="AF629" s="2"/>
      <c r="AG629" s="2"/>
      <c r="AH629" s="2" t="s">
        <v>49</v>
      </c>
      <c r="AI629" s="2"/>
      <c r="AJ629" s="2"/>
      <c r="AK629" s="2" t="s">
        <v>49</v>
      </c>
      <c r="AL629" s="2" t="s">
        <v>49</v>
      </c>
      <c r="AM629" s="2" t="s">
        <v>49</v>
      </c>
      <c r="AN629" s="2" t="s">
        <v>49</v>
      </c>
      <c r="AO629" s="2" t="s">
        <v>49</v>
      </c>
      <c r="AP629" s="2" t="s">
        <v>49</v>
      </c>
    </row>
    <row r="630" spans="1:42" ht="15" x14ac:dyDescent="0.25">
      <c r="A630" s="10">
        <v>153860</v>
      </c>
      <c r="D630" s="8">
        <f>VLOOKUP(A630,[1]General!$A:$J,7,0)</f>
        <v>10</v>
      </c>
      <c r="F630" s="6">
        <f t="shared" si="38"/>
        <v>20</v>
      </c>
      <c r="G630" s="6">
        <f t="shared" si="39"/>
        <v>40</v>
      </c>
      <c r="H630" s="6">
        <f t="shared" si="40"/>
        <v>20</v>
      </c>
      <c r="I630" s="6">
        <f t="shared" si="41"/>
        <v>20</v>
      </c>
      <c r="J630" s="8" t="str">
        <f>VLOOKUP($A630,[1]General!$A:$C,2,0)</f>
        <v>John Thomas Smith - Engraving of Bruce Castle, Tottenham, London 1791</v>
      </c>
      <c r="K630" s="8" t="str">
        <f>VLOOKUP($A630,[1]General!$A:$C,2,0)</f>
        <v>John Thomas Smith - Engraving of Bruce Castle, Tottenham, London 1791</v>
      </c>
      <c r="N630" s="8" t="str">
        <f>VLOOKUP($A630,[1]General!$A:$I,9,0)</f>
        <v>The print is in excellent condition. Please inspect the image carefully</v>
      </c>
      <c r="O630" s="2"/>
      <c r="V630" s="5" t="s">
        <v>71</v>
      </c>
      <c r="AB630" s="2" t="s">
        <v>47</v>
      </c>
      <c r="AC630" s="2"/>
      <c r="AD630" s="2" t="s">
        <v>48</v>
      </c>
      <c r="AE630" s="2"/>
      <c r="AF630" s="2"/>
      <c r="AG630" s="2"/>
      <c r="AH630" s="2" t="s">
        <v>49</v>
      </c>
      <c r="AI630" s="2"/>
      <c r="AJ630" s="2"/>
      <c r="AK630" s="2" t="s">
        <v>49</v>
      </c>
      <c r="AL630" s="2" t="s">
        <v>49</v>
      </c>
      <c r="AM630" s="2" t="s">
        <v>49</v>
      </c>
      <c r="AN630" s="2" t="s">
        <v>49</v>
      </c>
      <c r="AO630" s="2" t="s">
        <v>49</v>
      </c>
      <c r="AP630" s="2" t="s">
        <v>49</v>
      </c>
    </row>
    <row r="631" spans="1:42" ht="15" x14ac:dyDescent="0.25">
      <c r="A631" s="10">
        <v>153861</v>
      </c>
      <c r="D631" s="8">
        <f>VLOOKUP(A631,[1]General!$A:$J,7,0)</f>
        <v>10</v>
      </c>
      <c r="F631" s="6">
        <f t="shared" si="38"/>
        <v>20</v>
      </c>
      <c r="G631" s="6">
        <f t="shared" si="39"/>
        <v>40</v>
      </c>
      <c r="H631" s="6">
        <f t="shared" si="40"/>
        <v>20</v>
      </c>
      <c r="I631" s="6">
        <f t="shared" si="41"/>
        <v>20</v>
      </c>
      <c r="J631" s="8" t="str">
        <f>VLOOKUP($A631,[1]General!$A:$C,2,0)</f>
        <v>John Thomas Smith - Engraving of Old Manor House, Hackney, London 1791</v>
      </c>
      <c r="K631" s="8" t="str">
        <f>VLOOKUP($A631,[1]General!$A:$C,2,0)</f>
        <v>John Thomas Smith - Engraving of Old Manor House, Hackney, London 1791</v>
      </c>
      <c r="N631" s="8" t="str">
        <f>VLOOKUP($A631,[1]General!$A:$I,9,0)</f>
        <v>The print is in excellent condition. Please inspect the image carefully</v>
      </c>
      <c r="O631" s="2"/>
      <c r="V631" s="5" t="s">
        <v>71</v>
      </c>
      <c r="AB631" s="2" t="s">
        <v>47</v>
      </c>
      <c r="AC631" s="2"/>
      <c r="AD631" s="2" t="s">
        <v>48</v>
      </c>
      <c r="AE631" s="2"/>
      <c r="AF631" s="2"/>
      <c r="AG631" s="2"/>
      <c r="AH631" s="2" t="s">
        <v>49</v>
      </c>
      <c r="AI631" s="2"/>
      <c r="AJ631" s="2"/>
      <c r="AK631" s="2" t="s">
        <v>49</v>
      </c>
      <c r="AL631" s="2" t="s">
        <v>49</v>
      </c>
      <c r="AM631" s="2" t="s">
        <v>49</v>
      </c>
      <c r="AN631" s="2" t="s">
        <v>49</v>
      </c>
      <c r="AO631" s="2" t="s">
        <v>49</v>
      </c>
      <c r="AP631" s="2" t="s">
        <v>49</v>
      </c>
    </row>
    <row r="632" spans="1:42" ht="15" x14ac:dyDescent="0.25">
      <c r="A632" s="10">
        <v>154220</v>
      </c>
      <c r="D632" s="8">
        <f>VLOOKUP(A632,[1]General!$A:$J,7,0)</f>
        <v>20</v>
      </c>
      <c r="F632" s="6">
        <f t="shared" si="38"/>
        <v>40</v>
      </c>
      <c r="G632" s="6">
        <f t="shared" si="39"/>
        <v>80</v>
      </c>
      <c r="H632" s="6">
        <f t="shared" si="40"/>
        <v>40</v>
      </c>
      <c r="I632" s="6">
        <f t="shared" si="41"/>
        <v>40</v>
      </c>
      <c r="J632" s="8" t="str">
        <f>VLOOKUP($A632,[1]General!$A:$C,2,0)</f>
        <v>Medals of William III - Plate I by Isaac Basire 1745</v>
      </c>
      <c r="K632" s="8" t="str">
        <f>VLOOKUP($A632,[1]General!$A:$C,2,0)</f>
        <v>Medals of William III - Plate I by Isaac Basire 1745</v>
      </c>
      <c r="N632" s="8" t="str">
        <f>VLOOKUP($A632,[1]General!$A:$I,9,0)</f>
        <v xml:space="preserve">The print is in excellent condition but please inspect the image carefully for any occasional age related marks. </v>
      </c>
      <c r="O632" s="2"/>
      <c r="V632" s="5" t="s">
        <v>71</v>
      </c>
      <c r="AB632" s="2" t="s">
        <v>47</v>
      </c>
      <c r="AC632" s="2"/>
      <c r="AD632" s="2" t="s">
        <v>48</v>
      </c>
      <c r="AE632" s="2"/>
      <c r="AF632" s="2"/>
      <c r="AG632" s="2"/>
      <c r="AH632" s="2" t="s">
        <v>49</v>
      </c>
      <c r="AI632" s="2"/>
      <c r="AJ632" s="2"/>
      <c r="AK632" s="2" t="s">
        <v>49</v>
      </c>
      <c r="AL632" s="2" t="s">
        <v>49</v>
      </c>
      <c r="AM632" s="2" t="s">
        <v>49</v>
      </c>
      <c r="AN632" s="2" t="s">
        <v>49</v>
      </c>
      <c r="AO632" s="2" t="s">
        <v>49</v>
      </c>
      <c r="AP632" s="2" t="s">
        <v>49</v>
      </c>
    </row>
    <row r="633" spans="1:42" ht="15" x14ac:dyDescent="0.25">
      <c r="A633" s="10">
        <v>154230</v>
      </c>
      <c r="D633" s="8">
        <f>VLOOKUP(A633,[1]General!$A:$J,7,0)</f>
        <v>20</v>
      </c>
      <c r="F633" s="6">
        <f t="shared" ref="F633:F683" si="42">D633*2</f>
        <v>40</v>
      </c>
      <c r="G633" s="6">
        <f t="shared" ref="G633:G683" si="43">F633*2</f>
        <v>80</v>
      </c>
      <c r="H633" s="6">
        <f t="shared" si="40"/>
        <v>40</v>
      </c>
      <c r="I633" s="6">
        <f t="shared" si="41"/>
        <v>40</v>
      </c>
      <c r="J633" s="8" t="str">
        <f>VLOOKUP($A633,[1]General!$A:$C,2,0)</f>
        <v>Medals of William III - Plate II by Isaac Basire 1745</v>
      </c>
      <c r="K633" s="8" t="str">
        <f>VLOOKUP($A633,[1]General!$A:$C,2,0)</f>
        <v>Medals of William III - Plate II by Isaac Basire 1745</v>
      </c>
      <c r="N633" s="8" t="str">
        <f>VLOOKUP($A633,[1]General!$A:$I,9,0)</f>
        <v xml:space="preserve">The print is in excellent condition but please inspect the image carefully for any occasional age related marks. </v>
      </c>
      <c r="O633" s="2"/>
      <c r="V633" s="5" t="s">
        <v>71</v>
      </c>
      <c r="AB633" s="2" t="s">
        <v>47</v>
      </c>
      <c r="AC633" s="2"/>
      <c r="AD633" s="2" t="s">
        <v>48</v>
      </c>
      <c r="AE633" s="2"/>
      <c r="AF633" s="2"/>
      <c r="AG633" s="2"/>
      <c r="AH633" s="2" t="s">
        <v>49</v>
      </c>
      <c r="AI633" s="2"/>
      <c r="AJ633" s="2"/>
      <c r="AK633" s="2" t="s">
        <v>49</v>
      </c>
      <c r="AL633" s="2" t="s">
        <v>49</v>
      </c>
      <c r="AM633" s="2" t="s">
        <v>49</v>
      </c>
      <c r="AN633" s="2" t="s">
        <v>49</v>
      </c>
      <c r="AO633" s="2" t="s">
        <v>49</v>
      </c>
      <c r="AP633" s="2" t="s">
        <v>49</v>
      </c>
    </row>
    <row r="634" spans="1:42" ht="15" x14ac:dyDescent="0.25">
      <c r="A634" s="10">
        <v>154240</v>
      </c>
      <c r="D634" s="8">
        <f>VLOOKUP(A634,[1]General!$A:$J,7,0)</f>
        <v>20</v>
      </c>
      <c r="F634" s="6">
        <f t="shared" si="42"/>
        <v>40</v>
      </c>
      <c r="G634" s="6">
        <f t="shared" si="43"/>
        <v>80</v>
      </c>
      <c r="H634" s="6">
        <f t="shared" si="40"/>
        <v>40</v>
      </c>
      <c r="I634" s="6">
        <f t="shared" si="41"/>
        <v>40</v>
      </c>
      <c r="J634" s="8" t="str">
        <f>VLOOKUP($A634,[1]General!$A:$C,2,0)</f>
        <v>Medals of William III - Plate III by Isaac Basire 1745</v>
      </c>
      <c r="K634" s="8" t="str">
        <f>VLOOKUP($A634,[1]General!$A:$C,2,0)</f>
        <v>Medals of William III - Plate III by Isaac Basire 1745</v>
      </c>
      <c r="N634" s="8" t="str">
        <f>VLOOKUP($A634,[1]General!$A:$I,9,0)</f>
        <v xml:space="preserve">The print is in excellent condition but please inspect the image carefully for any occasional age related marks. </v>
      </c>
      <c r="O634" s="2"/>
      <c r="V634" s="5" t="s">
        <v>71</v>
      </c>
      <c r="AB634" s="2" t="s">
        <v>47</v>
      </c>
      <c r="AC634" s="2"/>
      <c r="AD634" s="2" t="s">
        <v>48</v>
      </c>
      <c r="AE634" s="2"/>
      <c r="AF634" s="2"/>
      <c r="AG634" s="2"/>
      <c r="AH634" s="2" t="s">
        <v>49</v>
      </c>
      <c r="AI634" s="2"/>
      <c r="AJ634" s="2"/>
      <c r="AK634" s="2" t="s">
        <v>49</v>
      </c>
      <c r="AL634" s="2" t="s">
        <v>49</v>
      </c>
      <c r="AM634" s="2" t="s">
        <v>49</v>
      </c>
      <c r="AN634" s="2" t="s">
        <v>49</v>
      </c>
      <c r="AO634" s="2" t="s">
        <v>49</v>
      </c>
      <c r="AP634" s="2" t="s">
        <v>49</v>
      </c>
    </row>
    <row r="635" spans="1:42" ht="15" x14ac:dyDescent="0.25">
      <c r="A635" s="10">
        <v>154250</v>
      </c>
      <c r="D635" s="8">
        <f>VLOOKUP(A635,[1]General!$A:$J,7,0)</f>
        <v>20</v>
      </c>
      <c r="F635" s="6">
        <f t="shared" si="42"/>
        <v>40</v>
      </c>
      <c r="G635" s="6">
        <f t="shared" si="43"/>
        <v>80</v>
      </c>
      <c r="H635" s="6">
        <f t="shared" si="40"/>
        <v>40</v>
      </c>
      <c r="I635" s="6">
        <f t="shared" si="41"/>
        <v>40</v>
      </c>
      <c r="J635" s="8" t="str">
        <f>VLOOKUP($A635,[1]General!$A:$C,2,0)</f>
        <v>Medals of William III - Plate IV by Isaac Basire 1745</v>
      </c>
      <c r="K635" s="8" t="str">
        <f>VLOOKUP($A635,[1]General!$A:$C,2,0)</f>
        <v>Medals of William III - Plate IV by Isaac Basire 1745</v>
      </c>
      <c r="N635" s="8" t="str">
        <f>VLOOKUP($A635,[1]General!$A:$I,9,0)</f>
        <v xml:space="preserve">The print is in excellent condition but please inspect the image carefully for any occasional age related marks. </v>
      </c>
      <c r="O635" s="2"/>
      <c r="V635" s="5" t="s">
        <v>71</v>
      </c>
      <c r="AB635" s="2" t="s">
        <v>47</v>
      </c>
      <c r="AC635" s="2"/>
      <c r="AD635" s="2" t="s">
        <v>48</v>
      </c>
      <c r="AE635" s="2"/>
      <c r="AF635" s="2"/>
      <c r="AG635" s="2"/>
      <c r="AH635" s="2" t="s">
        <v>49</v>
      </c>
      <c r="AI635" s="2"/>
      <c r="AJ635" s="2"/>
      <c r="AK635" s="2" t="s">
        <v>49</v>
      </c>
      <c r="AL635" s="2" t="s">
        <v>49</v>
      </c>
      <c r="AM635" s="2" t="s">
        <v>49</v>
      </c>
      <c r="AN635" s="2" t="s">
        <v>49</v>
      </c>
      <c r="AO635" s="2" t="s">
        <v>49</v>
      </c>
      <c r="AP635" s="2" t="s">
        <v>49</v>
      </c>
    </row>
    <row r="636" spans="1:42" ht="15" x14ac:dyDescent="0.25">
      <c r="A636" s="10">
        <v>154260</v>
      </c>
      <c r="D636" s="8">
        <f>VLOOKUP(A636,[1]General!$A:$J,7,0)</f>
        <v>20</v>
      </c>
      <c r="F636" s="6">
        <f t="shared" si="42"/>
        <v>40</v>
      </c>
      <c r="G636" s="6">
        <f t="shared" si="43"/>
        <v>80</v>
      </c>
      <c r="H636" s="6">
        <f t="shared" si="40"/>
        <v>40</v>
      </c>
      <c r="I636" s="6">
        <f t="shared" si="41"/>
        <v>40</v>
      </c>
      <c r="J636" s="8" t="str">
        <f>VLOOKUP($A636,[1]General!$A:$C,2,0)</f>
        <v>Great Seal of William III by J Mynde 1736</v>
      </c>
      <c r="K636" s="8" t="str">
        <f>VLOOKUP($A636,[1]General!$A:$C,2,0)</f>
        <v>Great Seal of William III by J Mynde 1736</v>
      </c>
      <c r="N636" s="8" t="str">
        <f>VLOOKUP($A636,[1]General!$A:$I,9,0)</f>
        <v xml:space="preserve">The print is in excellent condition but please inspect the image carefully for any occasional age related marks. </v>
      </c>
      <c r="O636" s="2"/>
      <c r="V636" s="5" t="s">
        <v>71</v>
      </c>
      <c r="AB636" s="2" t="s">
        <v>47</v>
      </c>
      <c r="AC636" s="2"/>
      <c r="AD636" s="2" t="s">
        <v>48</v>
      </c>
      <c r="AE636" s="2"/>
      <c r="AF636" s="2"/>
      <c r="AG636" s="2"/>
      <c r="AH636" s="2" t="s">
        <v>49</v>
      </c>
      <c r="AI636" s="2"/>
      <c r="AJ636" s="2"/>
      <c r="AK636" s="2" t="s">
        <v>49</v>
      </c>
      <c r="AL636" s="2" t="s">
        <v>49</v>
      </c>
      <c r="AM636" s="2" t="s">
        <v>49</v>
      </c>
      <c r="AN636" s="2" t="s">
        <v>49</v>
      </c>
      <c r="AO636" s="2" t="s">
        <v>49</v>
      </c>
      <c r="AP636" s="2" t="s">
        <v>49</v>
      </c>
    </row>
    <row r="637" spans="1:42" ht="15" x14ac:dyDescent="0.25">
      <c r="A637" s="10">
        <v>154270</v>
      </c>
      <c r="D637" s="8">
        <f>VLOOKUP(A637,[1]General!$A:$J,7,0)</f>
        <v>20</v>
      </c>
      <c r="F637" s="6">
        <f t="shared" si="42"/>
        <v>40</v>
      </c>
      <c r="G637" s="6">
        <f t="shared" si="43"/>
        <v>80</v>
      </c>
      <c r="H637" s="6">
        <f t="shared" ref="H637:H700" si="44">F637</f>
        <v>40</v>
      </c>
      <c r="I637" s="6">
        <f t="shared" ref="I637:I700" si="45">H637</f>
        <v>40</v>
      </c>
      <c r="J637" s="8" t="str">
        <f>VLOOKUP($A637,[1]General!$A:$C,2,0)</f>
        <v>Great Seal of William III by J Mynde 1736</v>
      </c>
      <c r="K637" s="8" t="str">
        <f>VLOOKUP($A637,[1]General!$A:$C,2,0)</f>
        <v>Great Seal of William III by J Mynde 1736</v>
      </c>
      <c r="N637" s="8" t="str">
        <f>VLOOKUP($A637,[1]General!$A:$I,9,0)</f>
        <v xml:space="preserve">The print is in excellent condition but please inspect the image carefully for any occasional age related marks. </v>
      </c>
      <c r="O637" s="2"/>
      <c r="V637" s="5" t="s">
        <v>71</v>
      </c>
      <c r="AB637" s="2" t="s">
        <v>47</v>
      </c>
      <c r="AC637" s="2"/>
      <c r="AD637" s="2" t="s">
        <v>48</v>
      </c>
      <c r="AE637" s="2"/>
      <c r="AF637" s="2"/>
      <c r="AG637" s="2"/>
      <c r="AH637" s="2" t="s">
        <v>49</v>
      </c>
      <c r="AI637" s="2"/>
      <c r="AJ637" s="2"/>
      <c r="AK637" s="2" t="s">
        <v>49</v>
      </c>
      <c r="AL637" s="2" t="s">
        <v>49</v>
      </c>
      <c r="AM637" s="2" t="s">
        <v>49</v>
      </c>
      <c r="AN637" s="2" t="s">
        <v>49</v>
      </c>
      <c r="AO637" s="2" t="s">
        <v>49</v>
      </c>
      <c r="AP637" s="2" t="s">
        <v>49</v>
      </c>
    </row>
    <row r="638" spans="1:42" ht="15" x14ac:dyDescent="0.25">
      <c r="A638" s="10">
        <v>154280</v>
      </c>
      <c r="D638" s="8">
        <f>VLOOKUP(A638,[1]General!$A:$J,7,0)</f>
        <v>20</v>
      </c>
      <c r="F638" s="6">
        <f t="shared" si="42"/>
        <v>40</v>
      </c>
      <c r="G638" s="6">
        <f t="shared" si="43"/>
        <v>80</v>
      </c>
      <c r="H638" s="6">
        <f t="shared" si="44"/>
        <v>40</v>
      </c>
      <c r="I638" s="6">
        <f t="shared" si="45"/>
        <v>40</v>
      </c>
      <c r="J638" s="8" t="str">
        <f>VLOOKUP($A638,[1]General!$A:$C,2,0)</f>
        <v>Great Seal of Queen Ann by J Mynde 1736</v>
      </c>
      <c r="K638" s="8" t="str">
        <f>VLOOKUP($A638,[1]General!$A:$C,2,0)</f>
        <v>Great Seal of Queen Ann by J Mynde 1736</v>
      </c>
      <c r="N638" s="8" t="str">
        <f>VLOOKUP($A638,[1]General!$A:$I,9,0)</f>
        <v xml:space="preserve">The print is in excellent condition but please inspect the image carefully for any occasional age related marks. </v>
      </c>
      <c r="O638" s="2"/>
      <c r="V638" s="5" t="s">
        <v>71</v>
      </c>
      <c r="AB638" s="2" t="s">
        <v>47</v>
      </c>
      <c r="AC638" s="2"/>
      <c r="AD638" s="2" t="s">
        <v>48</v>
      </c>
      <c r="AE638" s="2"/>
      <c r="AF638" s="2"/>
      <c r="AG638" s="2"/>
      <c r="AH638" s="2" t="s">
        <v>49</v>
      </c>
      <c r="AI638" s="2"/>
      <c r="AJ638" s="2"/>
      <c r="AK638" s="2" t="s">
        <v>49</v>
      </c>
      <c r="AL638" s="2" t="s">
        <v>49</v>
      </c>
      <c r="AM638" s="2" t="s">
        <v>49</v>
      </c>
      <c r="AN638" s="2" t="s">
        <v>49</v>
      </c>
      <c r="AO638" s="2" t="s">
        <v>49</v>
      </c>
      <c r="AP638" s="2" t="s">
        <v>49</v>
      </c>
    </row>
    <row r="639" spans="1:42" ht="15" x14ac:dyDescent="0.25">
      <c r="A639" s="10">
        <v>154290</v>
      </c>
      <c r="D639" s="8">
        <f>VLOOKUP(A639,[1]General!$A:$J,7,0)</f>
        <v>20</v>
      </c>
      <c r="F639" s="6">
        <f t="shared" si="42"/>
        <v>40</v>
      </c>
      <c r="G639" s="6">
        <f t="shared" si="43"/>
        <v>80</v>
      </c>
      <c r="H639" s="6">
        <f t="shared" si="44"/>
        <v>40</v>
      </c>
      <c r="I639" s="6">
        <f t="shared" si="45"/>
        <v>40</v>
      </c>
      <c r="J639" s="8" t="str">
        <f>VLOOKUP($A639,[1]General!$A:$C,2,0)</f>
        <v>Great Seal of George I by J Mynde 1736</v>
      </c>
      <c r="K639" s="8" t="str">
        <f>VLOOKUP($A639,[1]General!$A:$C,2,0)</f>
        <v>Great Seal of George I by J Mynde 1736</v>
      </c>
      <c r="N639" s="8" t="str">
        <f>VLOOKUP($A639,[1]General!$A:$I,9,0)</f>
        <v xml:space="preserve">The print is in excellent condition but please inspect the image carefully for any occasional age related marks. </v>
      </c>
      <c r="O639" s="2"/>
      <c r="V639" s="5" t="s">
        <v>71</v>
      </c>
      <c r="AB639" s="2" t="s">
        <v>47</v>
      </c>
      <c r="AC639" s="2"/>
      <c r="AD639" s="2" t="s">
        <v>48</v>
      </c>
      <c r="AE639" s="2"/>
      <c r="AF639" s="2"/>
      <c r="AG639" s="2"/>
      <c r="AH639" s="2" t="s">
        <v>49</v>
      </c>
      <c r="AI639" s="2"/>
      <c r="AJ639" s="2"/>
      <c r="AK639" s="2" t="s">
        <v>49</v>
      </c>
      <c r="AL639" s="2" t="s">
        <v>49</v>
      </c>
      <c r="AM639" s="2" t="s">
        <v>49</v>
      </c>
      <c r="AN639" s="2" t="s">
        <v>49</v>
      </c>
      <c r="AO639" s="2" t="s">
        <v>49</v>
      </c>
      <c r="AP639" s="2" t="s">
        <v>49</v>
      </c>
    </row>
    <row r="640" spans="1:42" ht="15" x14ac:dyDescent="0.25">
      <c r="A640" s="10">
        <v>154300</v>
      </c>
      <c r="D640" s="8">
        <f>VLOOKUP(A640,[1]General!$A:$J,7,0)</f>
        <v>50</v>
      </c>
      <c r="F640" s="6">
        <f t="shared" si="42"/>
        <v>100</v>
      </c>
      <c r="G640" s="6">
        <f t="shared" si="43"/>
        <v>200</v>
      </c>
      <c r="H640" s="6">
        <f t="shared" si="44"/>
        <v>100</v>
      </c>
      <c r="I640" s="6">
        <f t="shared" si="45"/>
        <v>100</v>
      </c>
      <c r="J640" s="8" t="str">
        <f>VLOOKUP($A640,[1]General!$A:$C,2,0)</f>
        <v>Rowlandson and Pugin - Aquatint of Bartholomew's Fair, London 1808</v>
      </c>
      <c r="K640" s="8" t="str">
        <f>VLOOKUP($A640,[1]General!$A:$C,2,0)</f>
        <v>Rowlandson and Pugin - Aquatint of Bartholomew's Fair, London 1808</v>
      </c>
      <c r="N640" s="8" t="str">
        <f>VLOOKUP($A640,[1]General!$A:$I,9,0)</f>
        <v>The print is in very good condition with occasional spotting or foxing - please inspect the image carefully.</v>
      </c>
      <c r="O640" s="2"/>
      <c r="V640" s="5" t="s">
        <v>71</v>
      </c>
      <c r="AB640" s="2" t="s">
        <v>47</v>
      </c>
      <c r="AC640" s="2"/>
      <c r="AD640" s="2" t="s">
        <v>48</v>
      </c>
      <c r="AE640" s="2"/>
      <c r="AF640" s="2"/>
      <c r="AG640" s="2"/>
      <c r="AH640" s="2" t="s">
        <v>49</v>
      </c>
      <c r="AI640" s="2"/>
      <c r="AJ640" s="2"/>
      <c r="AK640" s="2" t="s">
        <v>49</v>
      </c>
      <c r="AL640" s="2" t="s">
        <v>49</v>
      </c>
      <c r="AM640" s="2" t="s">
        <v>49</v>
      </c>
      <c r="AN640" s="2" t="s">
        <v>49</v>
      </c>
      <c r="AO640" s="2" t="s">
        <v>49</v>
      </c>
      <c r="AP640" s="2" t="s">
        <v>49</v>
      </c>
    </row>
    <row r="641" spans="1:42" ht="15" x14ac:dyDescent="0.25">
      <c r="A641" s="10">
        <v>154320</v>
      </c>
      <c r="D641" s="8">
        <f>VLOOKUP(A641,[1]General!$A:$J,7,0)</f>
        <v>50</v>
      </c>
      <c r="F641" s="6">
        <f t="shared" si="42"/>
        <v>100</v>
      </c>
      <c r="G641" s="6">
        <f t="shared" si="43"/>
        <v>200</v>
      </c>
      <c r="H641" s="6">
        <f t="shared" si="44"/>
        <v>100</v>
      </c>
      <c r="I641" s="6">
        <f t="shared" si="45"/>
        <v>100</v>
      </c>
      <c r="J641" s="8" t="str">
        <f>VLOOKUP($A641,[1]General!$A:$C,2,0)</f>
        <v>Rowlandson and Pugin - Aquatint of the Corn Exchange, London 1808</v>
      </c>
      <c r="K641" s="8" t="str">
        <f>VLOOKUP($A641,[1]General!$A:$C,2,0)</f>
        <v>Rowlandson and Pugin - Aquatint of the Corn Exchange, London 1808</v>
      </c>
      <c r="N641" s="8" t="str">
        <f>VLOOKUP($A641,[1]General!$A:$I,9,0)</f>
        <v>The print is in very good condition with occasional spotting or foxing - please inspect the image carefully.</v>
      </c>
      <c r="O641" s="2"/>
      <c r="V641" s="5" t="s">
        <v>71</v>
      </c>
      <c r="AB641" s="2" t="s">
        <v>47</v>
      </c>
      <c r="AC641" s="2"/>
      <c r="AD641" s="2" t="s">
        <v>48</v>
      </c>
      <c r="AE641" s="2"/>
      <c r="AF641" s="2"/>
      <c r="AG641" s="2"/>
      <c r="AH641" s="2" t="s">
        <v>49</v>
      </c>
      <c r="AI641" s="2"/>
      <c r="AJ641" s="2"/>
      <c r="AK641" s="2" t="s">
        <v>49</v>
      </c>
      <c r="AL641" s="2" t="s">
        <v>49</v>
      </c>
      <c r="AM641" s="2" t="s">
        <v>49</v>
      </c>
      <c r="AN641" s="2" t="s">
        <v>49</v>
      </c>
      <c r="AO641" s="2" t="s">
        <v>49</v>
      </c>
      <c r="AP641" s="2" t="s">
        <v>49</v>
      </c>
    </row>
    <row r="642" spans="1:42" ht="15" x14ac:dyDescent="0.25">
      <c r="A642" s="10">
        <v>154330</v>
      </c>
      <c r="D642" s="8">
        <f>VLOOKUP(A642,[1]General!$A:$J,7,0)</f>
        <v>50</v>
      </c>
      <c r="F642" s="6">
        <f t="shared" si="42"/>
        <v>100</v>
      </c>
      <c r="G642" s="6">
        <f t="shared" si="43"/>
        <v>200</v>
      </c>
      <c r="H642" s="6">
        <f t="shared" si="44"/>
        <v>100</v>
      </c>
      <c r="I642" s="6">
        <f t="shared" si="45"/>
        <v>100</v>
      </c>
      <c r="J642" s="8" t="str">
        <f>VLOOKUP($A642,[1]General!$A:$C,2,0)</f>
        <v>Rowlandson and Pugin - Aquatint of Custom House, London 1808</v>
      </c>
      <c r="K642" s="8" t="str">
        <f>VLOOKUP($A642,[1]General!$A:$C,2,0)</f>
        <v>Rowlandson and Pugin - Aquatint of Custom House, London 1808</v>
      </c>
      <c r="N642" s="8" t="str">
        <f>VLOOKUP($A642,[1]General!$A:$I,9,0)</f>
        <v>The print is in very good condition with occasional spotting or foxing - please inspect the image carefully.</v>
      </c>
      <c r="O642" s="2"/>
      <c r="V642" s="5" t="s">
        <v>71</v>
      </c>
      <c r="AB642" s="2" t="s">
        <v>47</v>
      </c>
      <c r="AC642" s="2"/>
      <c r="AD642" s="2" t="s">
        <v>48</v>
      </c>
      <c r="AE642" s="2"/>
      <c r="AF642" s="2"/>
      <c r="AG642" s="2"/>
      <c r="AH642" s="2" t="s">
        <v>49</v>
      </c>
      <c r="AI642" s="2"/>
      <c r="AJ642" s="2"/>
      <c r="AK642" s="2" t="s">
        <v>49</v>
      </c>
      <c r="AL642" s="2" t="s">
        <v>49</v>
      </c>
      <c r="AM642" s="2" t="s">
        <v>49</v>
      </c>
      <c r="AN642" s="2" t="s">
        <v>49</v>
      </c>
      <c r="AO642" s="2" t="s">
        <v>49</v>
      </c>
      <c r="AP642" s="2" t="s">
        <v>49</v>
      </c>
    </row>
    <row r="643" spans="1:42" ht="15" x14ac:dyDescent="0.25">
      <c r="A643" s="10">
        <v>154340</v>
      </c>
      <c r="D643" s="8">
        <f>VLOOKUP(A643,[1]General!$A:$J,7,0)</f>
        <v>50</v>
      </c>
      <c r="F643" s="6">
        <f t="shared" si="42"/>
        <v>100</v>
      </c>
      <c r="G643" s="6">
        <f t="shared" si="43"/>
        <v>200</v>
      </c>
      <c r="H643" s="6">
        <f t="shared" si="44"/>
        <v>100</v>
      </c>
      <c r="I643" s="6">
        <f t="shared" si="45"/>
        <v>100</v>
      </c>
      <c r="J643" s="8" t="str">
        <f>VLOOKUP($A643,[1]General!$A:$C,2,0)</f>
        <v>Rowlandson and Pugin - Aquatint of Mansion House, London 1808</v>
      </c>
      <c r="K643" s="8" t="str">
        <f>VLOOKUP($A643,[1]General!$A:$C,2,0)</f>
        <v>Rowlandson and Pugin - Aquatint of Mansion House, London 1808</v>
      </c>
      <c r="N643" s="8" t="str">
        <f>VLOOKUP($A643,[1]General!$A:$I,9,0)</f>
        <v>The print is in very good condition with occasional spotting or foxing - please inspect the image carefully.</v>
      </c>
      <c r="O643" s="2"/>
      <c r="V643" s="5" t="s">
        <v>71</v>
      </c>
      <c r="AB643" s="2" t="s">
        <v>47</v>
      </c>
      <c r="AC643" s="2"/>
      <c r="AD643" s="2" t="s">
        <v>48</v>
      </c>
      <c r="AE643" s="2"/>
      <c r="AF643" s="2"/>
      <c r="AG643" s="2"/>
      <c r="AH643" s="2" t="s">
        <v>49</v>
      </c>
      <c r="AI643" s="2"/>
      <c r="AJ643" s="2"/>
      <c r="AK643" s="2" t="s">
        <v>49</v>
      </c>
      <c r="AL643" s="2" t="s">
        <v>49</v>
      </c>
      <c r="AM643" s="2" t="s">
        <v>49</v>
      </c>
      <c r="AN643" s="2" t="s">
        <v>49</v>
      </c>
      <c r="AO643" s="2" t="s">
        <v>49</v>
      </c>
      <c r="AP643" s="2" t="s">
        <v>49</v>
      </c>
    </row>
    <row r="644" spans="1:42" ht="15" x14ac:dyDescent="0.25">
      <c r="A644" s="10">
        <v>154350</v>
      </c>
      <c r="D644" s="8">
        <f>VLOOKUP(A644,[1]General!$A:$J,7,0)</f>
        <v>50</v>
      </c>
      <c r="F644" s="6">
        <f t="shared" si="42"/>
        <v>100</v>
      </c>
      <c r="G644" s="6">
        <f t="shared" si="43"/>
        <v>200</v>
      </c>
      <c r="H644" s="6">
        <f t="shared" si="44"/>
        <v>100</v>
      </c>
      <c r="I644" s="6">
        <f t="shared" si="45"/>
        <v>100</v>
      </c>
      <c r="J644" s="8" t="str">
        <f>VLOOKUP($A644,[1]General!$A:$C,2,0)</f>
        <v>Rowlandson and Pugin - Aquatint of Royal Exchange, London 1808</v>
      </c>
      <c r="K644" s="8" t="str">
        <f>VLOOKUP($A644,[1]General!$A:$C,2,0)</f>
        <v>Rowlandson and Pugin - Aquatint of Royal Exchange, London 1808</v>
      </c>
      <c r="N644" s="8" t="str">
        <f>VLOOKUP($A644,[1]General!$A:$I,9,0)</f>
        <v>The print is in very good condition with occasional spotting or foxing - please inspect the image carefully.</v>
      </c>
      <c r="O644" s="2"/>
      <c r="V644" s="5" t="s">
        <v>71</v>
      </c>
      <c r="AB644" s="2" t="s">
        <v>47</v>
      </c>
      <c r="AC644" s="2"/>
      <c r="AD644" s="2" t="s">
        <v>48</v>
      </c>
      <c r="AE644" s="2"/>
      <c r="AF644" s="2"/>
      <c r="AG644" s="2"/>
      <c r="AH644" s="2" t="s">
        <v>49</v>
      </c>
      <c r="AI644" s="2"/>
      <c r="AJ644" s="2"/>
      <c r="AK644" s="2" t="s">
        <v>49</v>
      </c>
      <c r="AL644" s="2" t="s">
        <v>49</v>
      </c>
      <c r="AM644" s="2" t="s">
        <v>49</v>
      </c>
      <c r="AN644" s="2" t="s">
        <v>49</v>
      </c>
      <c r="AO644" s="2" t="s">
        <v>49</v>
      </c>
      <c r="AP644" s="2" t="s">
        <v>49</v>
      </c>
    </row>
    <row r="645" spans="1:42" ht="15" x14ac:dyDescent="0.25">
      <c r="A645" s="10">
        <v>154360</v>
      </c>
      <c r="D645" s="8">
        <f>VLOOKUP(A645,[1]General!$A:$J,7,0)</f>
        <v>50</v>
      </c>
      <c r="F645" s="6">
        <f t="shared" si="42"/>
        <v>100</v>
      </c>
      <c r="G645" s="6">
        <f t="shared" si="43"/>
        <v>200</v>
      </c>
      <c r="H645" s="6">
        <f t="shared" si="44"/>
        <v>100</v>
      </c>
      <c r="I645" s="6">
        <f t="shared" si="45"/>
        <v>100</v>
      </c>
      <c r="J645" s="8" t="str">
        <f>VLOOKUP($A645,[1]General!$A:$C,2,0)</f>
        <v>Rowlandson and Pugin - Aquatint of Custom House, London 1808</v>
      </c>
      <c r="K645" s="8" t="str">
        <f>VLOOKUP($A645,[1]General!$A:$C,2,0)</f>
        <v>Rowlandson and Pugin - Aquatint of Custom House, London 1808</v>
      </c>
      <c r="N645" s="8" t="str">
        <f>VLOOKUP($A645,[1]General!$A:$I,9,0)</f>
        <v>The print is in very good condition with occasional spotting or foxing - please inspect the image carefully.</v>
      </c>
      <c r="O645" s="2"/>
      <c r="V645" s="5" t="s">
        <v>71</v>
      </c>
      <c r="AB645" s="2" t="s">
        <v>47</v>
      </c>
      <c r="AC645" s="2"/>
      <c r="AD645" s="2" t="s">
        <v>48</v>
      </c>
      <c r="AE645" s="2"/>
      <c r="AF645" s="2"/>
      <c r="AG645" s="2"/>
      <c r="AH645" s="2" t="s">
        <v>49</v>
      </c>
      <c r="AI645" s="2"/>
      <c r="AJ645" s="2"/>
      <c r="AK645" s="2" t="s">
        <v>49</v>
      </c>
      <c r="AL645" s="2" t="s">
        <v>49</v>
      </c>
      <c r="AM645" s="2" t="s">
        <v>49</v>
      </c>
      <c r="AN645" s="2" t="s">
        <v>49</v>
      </c>
      <c r="AO645" s="2" t="s">
        <v>49</v>
      </c>
      <c r="AP645" s="2" t="s">
        <v>49</v>
      </c>
    </row>
    <row r="646" spans="1:42" ht="15" x14ac:dyDescent="0.25">
      <c r="A646" s="10">
        <v>154790</v>
      </c>
      <c r="D646" s="8">
        <f>VLOOKUP(A646,[1]General!$A:$J,7,0)</f>
        <v>15</v>
      </c>
      <c r="F646" s="6">
        <f t="shared" si="42"/>
        <v>30</v>
      </c>
      <c r="G646" s="6">
        <f t="shared" si="43"/>
        <v>60</v>
      </c>
      <c r="H646" s="6">
        <f t="shared" si="44"/>
        <v>30</v>
      </c>
      <c r="I646" s="6">
        <f t="shared" si="45"/>
        <v>30</v>
      </c>
      <c r="J646" s="8" t="str">
        <f>VLOOKUP($A646,[1]General!$A:$C,2,0)</f>
        <v>Thomas Shepherd - Foundling Hospital, London by J Henshall 1829</v>
      </c>
      <c r="K646" s="8" t="str">
        <f>VLOOKUP($A646,[1]General!$A:$C,2,0)</f>
        <v>Thomas Shepherd - Foundling Hospital, London by J Henshall 1829</v>
      </c>
      <c r="N646" s="8" t="str">
        <f>VLOOKUP($A646,[1]General!$A:$I,9,0)</f>
        <v xml:space="preserve">The print is in excellent condition in mount ready for framing - please inspect the image carefully </v>
      </c>
      <c r="O646" s="2"/>
      <c r="V646" s="5" t="s">
        <v>71</v>
      </c>
      <c r="AB646" s="2" t="s">
        <v>47</v>
      </c>
      <c r="AC646" s="2"/>
      <c r="AD646" s="2" t="s">
        <v>48</v>
      </c>
      <c r="AE646" s="2"/>
      <c r="AF646" s="2"/>
      <c r="AG646" s="2"/>
      <c r="AH646" s="2" t="s">
        <v>49</v>
      </c>
      <c r="AI646" s="2"/>
      <c r="AJ646" s="2"/>
      <c r="AK646" s="2" t="s">
        <v>49</v>
      </c>
      <c r="AL646" s="2" t="s">
        <v>49</v>
      </c>
      <c r="AM646" s="2" t="s">
        <v>49</v>
      </c>
      <c r="AN646" s="2" t="s">
        <v>49</v>
      </c>
      <c r="AO646" s="2" t="s">
        <v>49</v>
      </c>
      <c r="AP646" s="2" t="s">
        <v>49</v>
      </c>
    </row>
    <row r="647" spans="1:42" ht="15" x14ac:dyDescent="0.25">
      <c r="A647" s="10">
        <v>154800</v>
      </c>
      <c r="D647" s="8">
        <f>VLOOKUP(A647,[1]General!$A:$J,7,0)</f>
        <v>30</v>
      </c>
      <c r="F647" s="6">
        <f t="shared" si="42"/>
        <v>60</v>
      </c>
      <c r="G647" s="6">
        <f t="shared" si="43"/>
        <v>120</v>
      </c>
      <c r="H647" s="6">
        <f t="shared" si="44"/>
        <v>60</v>
      </c>
      <c r="I647" s="6">
        <f t="shared" si="45"/>
        <v>60</v>
      </c>
      <c r="J647" s="8" t="str">
        <f>VLOOKUP($A647,[1]General!$A:$C,2,0)</f>
        <v>Samuel Ireland - aquatint of Lions Inn, London 1800</v>
      </c>
      <c r="K647" s="8" t="str">
        <f>VLOOKUP($A647,[1]General!$A:$C,2,0)</f>
        <v>Samuel Ireland - aquatint of Lions Inn, London 1800</v>
      </c>
      <c r="N647" s="8" t="str">
        <f>VLOOKUP($A647,[1]General!$A:$I,9,0)</f>
        <v>The print is in excellent condition - please inspect the image carefully for any age related marks</v>
      </c>
      <c r="O647" s="2"/>
      <c r="V647" s="5" t="s">
        <v>71</v>
      </c>
      <c r="AB647" s="2" t="s">
        <v>47</v>
      </c>
      <c r="AC647" s="2"/>
      <c r="AD647" s="2" t="s">
        <v>48</v>
      </c>
      <c r="AE647" s="2"/>
      <c r="AF647" s="2"/>
      <c r="AG647" s="2"/>
      <c r="AH647" s="2" t="s">
        <v>49</v>
      </c>
      <c r="AI647" s="2"/>
      <c r="AJ647" s="2"/>
      <c r="AK647" s="2" t="s">
        <v>49</v>
      </c>
      <c r="AL647" s="2" t="s">
        <v>49</v>
      </c>
      <c r="AM647" s="2" t="s">
        <v>49</v>
      </c>
      <c r="AN647" s="2" t="s">
        <v>49</v>
      </c>
      <c r="AO647" s="2" t="s">
        <v>49</v>
      </c>
      <c r="AP647" s="2" t="s">
        <v>49</v>
      </c>
    </row>
    <row r="648" spans="1:42" ht="15" x14ac:dyDescent="0.25">
      <c r="A648" s="10">
        <v>154810</v>
      </c>
      <c r="D648" s="8">
        <f>VLOOKUP(A648,[1]General!$A:$J,7,0)</f>
        <v>30</v>
      </c>
      <c r="F648" s="6">
        <f t="shared" si="42"/>
        <v>60</v>
      </c>
      <c r="G648" s="6">
        <f t="shared" si="43"/>
        <v>120</v>
      </c>
      <c r="H648" s="6">
        <f t="shared" si="44"/>
        <v>60</v>
      </c>
      <c r="I648" s="6">
        <f t="shared" si="45"/>
        <v>60</v>
      </c>
      <c r="J648" s="8" t="str">
        <f>VLOOKUP($A648,[1]General!$A:$C,2,0)</f>
        <v>Samuel Ireland - aquatint of the Guildhall, London 1800</v>
      </c>
      <c r="K648" s="8" t="str">
        <f>VLOOKUP($A648,[1]General!$A:$C,2,0)</f>
        <v>Samuel Ireland - aquatint of the Guildhall, London 1800</v>
      </c>
      <c r="N648" s="8" t="str">
        <f>VLOOKUP($A648,[1]General!$A:$I,9,0)</f>
        <v>The print is in excellent condition - please inspect the image carefully for any age related marks</v>
      </c>
      <c r="O648" s="2"/>
      <c r="V648" s="5" t="s">
        <v>71</v>
      </c>
      <c r="AB648" s="2" t="s">
        <v>47</v>
      </c>
      <c r="AC648" s="2"/>
      <c r="AD648" s="2" t="s">
        <v>48</v>
      </c>
      <c r="AE648" s="2"/>
      <c r="AF648" s="2"/>
      <c r="AG648" s="2"/>
      <c r="AH648" s="2" t="s">
        <v>49</v>
      </c>
      <c r="AI648" s="2"/>
      <c r="AJ648" s="2"/>
      <c r="AK648" s="2" t="s">
        <v>49</v>
      </c>
      <c r="AL648" s="2" t="s">
        <v>49</v>
      </c>
      <c r="AM648" s="2" t="s">
        <v>49</v>
      </c>
      <c r="AN648" s="2" t="s">
        <v>49</v>
      </c>
      <c r="AO648" s="2" t="s">
        <v>49</v>
      </c>
      <c r="AP648" s="2" t="s">
        <v>49</v>
      </c>
    </row>
    <row r="649" spans="1:42" ht="15" x14ac:dyDescent="0.25">
      <c r="A649" s="10">
        <v>154820</v>
      </c>
      <c r="D649" s="8">
        <f>VLOOKUP(A649,[1]General!$A:$J,7,0)</f>
        <v>25</v>
      </c>
      <c r="F649" s="6">
        <f t="shared" si="42"/>
        <v>50</v>
      </c>
      <c r="G649" s="6">
        <f t="shared" si="43"/>
        <v>100</v>
      </c>
      <c r="H649" s="6">
        <f t="shared" si="44"/>
        <v>50</v>
      </c>
      <c r="I649" s="6">
        <f t="shared" si="45"/>
        <v>50</v>
      </c>
      <c r="J649" s="8" t="str">
        <f>VLOOKUP($A649,[1]General!$A:$C,2,0)</f>
        <v xml:space="preserve">Peter J Manders - Sir Edward Elgar's home in Hereford </v>
      </c>
      <c r="K649" s="8" t="str">
        <f>VLOOKUP($A649,[1]General!$A:$C,2,0)</f>
        <v xml:space="preserve">Peter J Manders - Sir Edward Elgar's home in Hereford </v>
      </c>
      <c r="N649" s="8" t="str">
        <f>VLOOKUP($A649,[1]General!$A:$I,9,0)</f>
        <v>The print is in excellent condition - please inspect the image carefully for any age related marks</v>
      </c>
      <c r="O649" s="2"/>
      <c r="V649" s="5" t="s">
        <v>71</v>
      </c>
      <c r="AB649" s="2" t="s">
        <v>47</v>
      </c>
      <c r="AC649" s="2"/>
      <c r="AD649" s="2" t="s">
        <v>48</v>
      </c>
      <c r="AE649" s="2"/>
      <c r="AF649" s="2"/>
      <c r="AG649" s="2"/>
      <c r="AH649" s="2" t="s">
        <v>49</v>
      </c>
      <c r="AI649" s="2"/>
      <c r="AJ649" s="2"/>
      <c r="AK649" s="2" t="s">
        <v>49</v>
      </c>
      <c r="AL649" s="2" t="s">
        <v>49</v>
      </c>
      <c r="AM649" s="2" t="s">
        <v>49</v>
      </c>
      <c r="AN649" s="2" t="s">
        <v>49</v>
      </c>
      <c r="AO649" s="2" t="s">
        <v>49</v>
      </c>
      <c r="AP649" s="2" t="s">
        <v>49</v>
      </c>
    </row>
    <row r="650" spans="1:42" ht="15" x14ac:dyDescent="0.25">
      <c r="A650" s="10">
        <v>154830</v>
      </c>
      <c r="D650" s="8">
        <f>VLOOKUP(A650,[1]General!$A:$J,7,0)</f>
        <v>40</v>
      </c>
      <c r="F650" s="6">
        <f t="shared" si="42"/>
        <v>80</v>
      </c>
      <c r="G650" s="6">
        <f t="shared" si="43"/>
        <v>160</v>
      </c>
      <c r="H650" s="6">
        <f t="shared" si="44"/>
        <v>80</v>
      </c>
      <c r="I650" s="6">
        <f t="shared" si="45"/>
        <v>80</v>
      </c>
      <c r="J650" s="8" t="str">
        <f>VLOOKUP($A650,[1]General!$A:$C,2,0)</f>
        <v>Samuel Lysons - Thornbury Castle, Gloucestershire 1802</v>
      </c>
      <c r="K650" s="8" t="str">
        <f>VLOOKUP($A650,[1]General!$A:$C,2,0)</f>
        <v>Samuel Lysons - Thornbury Castle, Gloucestershire 1802</v>
      </c>
      <c r="N650" s="8" t="str">
        <f>VLOOKUP($A650,[1]General!$A:$I,9,0)</f>
        <v>The print is in excellent condition - please inspect the image carefully for any age related marks</v>
      </c>
      <c r="O650" s="2"/>
      <c r="V650" s="5" t="s">
        <v>71</v>
      </c>
      <c r="AB650" s="2" t="s">
        <v>47</v>
      </c>
      <c r="AC650" s="2"/>
      <c r="AD650" s="2" t="s">
        <v>48</v>
      </c>
      <c r="AE650" s="2"/>
      <c r="AF650" s="2"/>
      <c r="AG650" s="2"/>
      <c r="AH650" s="2" t="s">
        <v>49</v>
      </c>
      <c r="AI650" s="2"/>
      <c r="AJ650" s="2"/>
      <c r="AK650" s="2" t="s">
        <v>49</v>
      </c>
      <c r="AL650" s="2" t="s">
        <v>49</v>
      </c>
      <c r="AM650" s="2" t="s">
        <v>49</v>
      </c>
      <c r="AN650" s="2" t="s">
        <v>49</v>
      </c>
      <c r="AO650" s="2" t="s">
        <v>49</v>
      </c>
      <c r="AP650" s="2" t="s">
        <v>49</v>
      </c>
    </row>
    <row r="651" spans="1:42" ht="15" x14ac:dyDescent="0.25">
      <c r="A651" s="10">
        <v>154840</v>
      </c>
      <c r="D651" s="8">
        <f>VLOOKUP(A651,[1]General!$A:$J,7,0)</f>
        <v>40</v>
      </c>
      <c r="F651" s="6">
        <f t="shared" si="42"/>
        <v>80</v>
      </c>
      <c r="G651" s="6">
        <f t="shared" si="43"/>
        <v>160</v>
      </c>
      <c r="H651" s="6">
        <f t="shared" si="44"/>
        <v>80</v>
      </c>
      <c r="I651" s="6">
        <f t="shared" si="45"/>
        <v>80</v>
      </c>
      <c r="J651" s="8" t="str">
        <f>VLOOKUP($A651,[1]General!$A:$C,2,0)</f>
        <v>Samuel Lysons - Berkeley  Castle, Gloucestershire 1802</v>
      </c>
      <c r="K651" s="8" t="str">
        <f>VLOOKUP($A651,[1]General!$A:$C,2,0)</f>
        <v>Samuel Lysons - Berkeley  Castle, Gloucestershire 1802</v>
      </c>
      <c r="N651" s="8" t="str">
        <f>VLOOKUP($A651,[1]General!$A:$I,9,0)</f>
        <v>The print is in excellent condition - please inspect the image carefully for any age related marks</v>
      </c>
      <c r="O651" s="2"/>
      <c r="V651" s="5" t="s">
        <v>84</v>
      </c>
      <c r="AB651" s="2" t="s">
        <v>47</v>
      </c>
      <c r="AC651" s="2"/>
      <c r="AD651" s="2" t="s">
        <v>48</v>
      </c>
      <c r="AE651" s="2"/>
      <c r="AF651" s="2"/>
      <c r="AG651" s="2"/>
      <c r="AH651" s="2" t="s">
        <v>49</v>
      </c>
      <c r="AI651" s="2"/>
      <c r="AJ651" s="2"/>
      <c r="AK651" s="2" t="s">
        <v>49</v>
      </c>
      <c r="AL651" s="2" t="s">
        <v>49</v>
      </c>
      <c r="AM651" s="2" t="s">
        <v>49</v>
      </c>
      <c r="AN651" s="2" t="s">
        <v>49</v>
      </c>
      <c r="AO651" s="2" t="s">
        <v>49</v>
      </c>
      <c r="AP651" s="2" t="s">
        <v>49</v>
      </c>
    </row>
    <row r="652" spans="1:42" ht="15" x14ac:dyDescent="0.25">
      <c r="A652" s="10">
        <v>154850</v>
      </c>
      <c r="D652" s="8">
        <f>VLOOKUP(A652,[1]General!$A:$J,7,0)</f>
        <v>25</v>
      </c>
      <c r="F652" s="6">
        <f t="shared" si="42"/>
        <v>50</v>
      </c>
      <c r="G652" s="6">
        <f t="shared" si="43"/>
        <v>100</v>
      </c>
      <c r="H652" s="6">
        <f t="shared" si="44"/>
        <v>50</v>
      </c>
      <c r="I652" s="6">
        <f t="shared" si="45"/>
        <v>50</v>
      </c>
      <c r="J652" s="8" t="str">
        <f>VLOOKUP($A652,[1]General!$A:$C,2,0)</f>
        <v>Sydney Jones - Entrance to Queens College, Oxford 1905</v>
      </c>
      <c r="K652" s="8" t="str">
        <f>VLOOKUP($A652,[1]General!$A:$C,2,0)</f>
        <v>Sydney Jones - Entrance to Queens College, Oxford 1905</v>
      </c>
      <c r="N652" s="8" t="str">
        <f>VLOOKUP($A652,[1]General!$A:$I,9,0)</f>
        <v>The print is in excellent condition - please inspect the image carefully for any age related marks</v>
      </c>
      <c r="O652" s="2"/>
      <c r="V652" s="5" t="s">
        <v>84</v>
      </c>
      <c r="AB652" s="2" t="s">
        <v>47</v>
      </c>
      <c r="AC652" s="2"/>
      <c r="AD652" s="2" t="s">
        <v>48</v>
      </c>
      <c r="AE652" s="2"/>
      <c r="AF652" s="2"/>
      <c r="AG652" s="2"/>
      <c r="AH652" s="2" t="s">
        <v>49</v>
      </c>
      <c r="AI652" s="2"/>
      <c r="AJ652" s="2"/>
      <c r="AK652" s="2" t="s">
        <v>49</v>
      </c>
      <c r="AL652" s="2" t="s">
        <v>49</v>
      </c>
      <c r="AM652" s="2" t="s">
        <v>49</v>
      </c>
      <c r="AN652" s="2" t="s">
        <v>49</v>
      </c>
      <c r="AO652" s="2" t="s">
        <v>49</v>
      </c>
      <c r="AP652" s="2" t="s">
        <v>49</v>
      </c>
    </row>
    <row r="653" spans="1:42" ht="15" x14ac:dyDescent="0.25">
      <c r="A653" s="10">
        <v>154860</v>
      </c>
      <c r="D653" s="8">
        <f>VLOOKUP(A653,[1]General!$A:$J,7,0)</f>
        <v>40</v>
      </c>
      <c r="F653" s="6">
        <f t="shared" si="42"/>
        <v>80</v>
      </c>
      <c r="G653" s="6">
        <f t="shared" si="43"/>
        <v>160</v>
      </c>
      <c r="H653" s="6">
        <f t="shared" si="44"/>
        <v>80</v>
      </c>
      <c r="I653" s="6">
        <f t="shared" si="45"/>
        <v>80</v>
      </c>
      <c r="J653" s="8" t="str">
        <f>VLOOKUP($A653,[1]General!$A:$C,2,0)</f>
        <v>W Hester - Etching of Harrow School c1910, signed by the artist</v>
      </c>
      <c r="K653" s="8" t="str">
        <f>VLOOKUP($A653,[1]General!$A:$C,2,0)</f>
        <v>W Hester - Etching of Harrow School c1910, signed by the artist</v>
      </c>
      <c r="N653" s="8" t="str">
        <f>VLOOKUP($A653,[1]General!$A:$I,9,0)</f>
        <v>The print is in excellent condition - please inspect the image carefully for any age related marks</v>
      </c>
      <c r="O653" s="2"/>
      <c r="V653" s="5" t="s">
        <v>84</v>
      </c>
      <c r="AB653" s="2" t="s">
        <v>47</v>
      </c>
      <c r="AC653" s="2"/>
      <c r="AD653" s="2" t="s">
        <v>48</v>
      </c>
      <c r="AE653" s="2"/>
      <c r="AF653" s="2"/>
      <c r="AG653" s="2"/>
      <c r="AH653" s="2" t="s">
        <v>49</v>
      </c>
      <c r="AI653" s="2"/>
      <c r="AJ653" s="2"/>
      <c r="AK653" s="2" t="s">
        <v>49</v>
      </c>
      <c r="AL653" s="2" t="s">
        <v>49</v>
      </c>
      <c r="AM653" s="2" t="s">
        <v>49</v>
      </c>
      <c r="AN653" s="2" t="s">
        <v>49</v>
      </c>
      <c r="AO653" s="2" t="s">
        <v>49</v>
      </c>
      <c r="AP653" s="2" t="s">
        <v>49</v>
      </c>
    </row>
    <row r="654" spans="1:42" ht="15" x14ac:dyDescent="0.25">
      <c r="A654" s="10">
        <v>154870</v>
      </c>
      <c r="D654" s="8">
        <f>VLOOKUP(A654,[1]General!$A:$J,7,0)</f>
        <v>50</v>
      </c>
      <c r="F654" s="6">
        <f t="shared" si="42"/>
        <v>100</v>
      </c>
      <c r="G654" s="6">
        <f t="shared" si="43"/>
        <v>200</v>
      </c>
      <c r="H654" s="6">
        <f t="shared" si="44"/>
        <v>100</v>
      </c>
      <c r="I654" s="6">
        <f t="shared" si="45"/>
        <v>100</v>
      </c>
      <c r="J654" s="8" t="str">
        <f>VLOOKUP($A654,[1]General!$A:$C,2,0)</f>
        <v>Basire - A Pholey Town, Africa 1745</v>
      </c>
      <c r="K654" s="8" t="str">
        <f>VLOOKUP($A654,[1]General!$A:$C,2,0)</f>
        <v>Basire - A Pholey Town, Africa 1745</v>
      </c>
      <c r="N654" s="8" t="str">
        <f>VLOOKUP($A654,[1]General!$A:$I,9,0)</f>
        <v>The print is in excellent condition - please inspect the image carefully for any age related marks</v>
      </c>
      <c r="O654" s="2"/>
      <c r="V654" s="5" t="s">
        <v>84</v>
      </c>
      <c r="AB654" s="2" t="s">
        <v>47</v>
      </c>
      <c r="AC654" s="2"/>
      <c r="AD654" s="2" t="s">
        <v>48</v>
      </c>
      <c r="AE654" s="2"/>
      <c r="AF654" s="2"/>
      <c r="AG654" s="2"/>
      <c r="AH654" s="2" t="s">
        <v>49</v>
      </c>
      <c r="AI654" s="2"/>
      <c r="AJ654" s="2"/>
      <c r="AK654" s="2" t="s">
        <v>49</v>
      </c>
      <c r="AL654" s="2" t="s">
        <v>49</v>
      </c>
      <c r="AM654" s="2" t="s">
        <v>49</v>
      </c>
      <c r="AN654" s="2" t="s">
        <v>49</v>
      </c>
      <c r="AO654" s="2" t="s">
        <v>49</v>
      </c>
      <c r="AP654" s="2" t="s">
        <v>49</v>
      </c>
    </row>
    <row r="655" spans="1:42" ht="15" x14ac:dyDescent="0.25">
      <c r="A655" s="10">
        <v>154880</v>
      </c>
      <c r="D655" s="8">
        <f>VLOOKUP(A655,[1]General!$A:$J,7,0)</f>
        <v>30</v>
      </c>
      <c r="F655" s="6">
        <f t="shared" si="42"/>
        <v>60</v>
      </c>
      <c r="G655" s="6">
        <f t="shared" si="43"/>
        <v>120</v>
      </c>
      <c r="H655" s="6">
        <f t="shared" si="44"/>
        <v>60</v>
      </c>
      <c r="I655" s="6">
        <f t="shared" si="45"/>
        <v>60</v>
      </c>
      <c r="J655" s="8" t="str">
        <f>VLOOKUP($A655,[1]General!$A:$C,2,0)</f>
        <v>Harrison - Westminster from Charing Cross 1775</v>
      </c>
      <c r="K655" s="8" t="str">
        <f>VLOOKUP($A655,[1]General!$A:$C,2,0)</f>
        <v>Harrison - Westminster from Charing Cross 1775</v>
      </c>
      <c r="N655" s="8" t="str">
        <f>VLOOKUP($A655,[1]General!$A:$I,9,0)</f>
        <v>The print is in excellent condition - please inspect the image carefully for any age related marks</v>
      </c>
      <c r="O655" s="2"/>
      <c r="V655" s="5" t="s">
        <v>84</v>
      </c>
      <c r="AB655" s="2" t="s">
        <v>47</v>
      </c>
      <c r="AC655" s="2"/>
      <c r="AD655" s="2" t="s">
        <v>48</v>
      </c>
      <c r="AE655" s="2"/>
      <c r="AF655" s="2"/>
      <c r="AG655" s="2"/>
      <c r="AH655" s="2" t="s">
        <v>49</v>
      </c>
      <c r="AI655" s="2"/>
      <c r="AJ655" s="2"/>
      <c r="AK655" s="2" t="s">
        <v>49</v>
      </c>
      <c r="AL655" s="2" t="s">
        <v>49</v>
      </c>
      <c r="AM655" s="2" t="s">
        <v>49</v>
      </c>
      <c r="AN655" s="2" t="s">
        <v>49</v>
      </c>
      <c r="AO655" s="2" t="s">
        <v>49</v>
      </c>
      <c r="AP655" s="2" t="s">
        <v>49</v>
      </c>
    </row>
    <row r="656" spans="1:42" ht="15" x14ac:dyDescent="0.25">
      <c r="A656" s="10">
        <v>154901</v>
      </c>
      <c r="D656" s="8">
        <f>VLOOKUP(A656,[1]General!$A:$J,7,0)</f>
        <v>15</v>
      </c>
      <c r="F656" s="6">
        <f t="shared" si="42"/>
        <v>30</v>
      </c>
      <c r="G656" s="6">
        <f t="shared" si="43"/>
        <v>60</v>
      </c>
      <c r="H656" s="6">
        <f t="shared" si="44"/>
        <v>30</v>
      </c>
      <c r="I656" s="6">
        <f t="shared" si="45"/>
        <v>30</v>
      </c>
      <c r="J656" s="8" t="str">
        <f>VLOOKUP($A656,[1]General!$A:$C,2,0)</f>
        <v>Nash J - Lithograph of Speke Hall, Lancashire 1869</v>
      </c>
      <c r="K656" s="8" t="str">
        <f>VLOOKUP($A656,[1]General!$A:$C,2,0)</f>
        <v>Nash J - Lithograph of Speke Hall, Lancashire 1869</v>
      </c>
      <c r="N656" s="8" t="str">
        <f>VLOOKUP($A656,[1]General!$A:$I,9,0)</f>
        <v>The print is in excellent condition - please inspect the image carefully for any age related marks</v>
      </c>
      <c r="O656" s="2"/>
      <c r="V656" s="5" t="s">
        <v>84</v>
      </c>
      <c r="AB656" s="2" t="s">
        <v>47</v>
      </c>
      <c r="AC656" s="2"/>
      <c r="AD656" s="2" t="s">
        <v>48</v>
      </c>
      <c r="AE656" s="2"/>
      <c r="AF656" s="2"/>
      <c r="AG656" s="2"/>
      <c r="AH656" s="2" t="s">
        <v>49</v>
      </c>
      <c r="AI656" s="2"/>
      <c r="AJ656" s="2"/>
      <c r="AK656" s="2" t="s">
        <v>49</v>
      </c>
      <c r="AL656" s="2" t="s">
        <v>49</v>
      </c>
      <c r="AM656" s="2" t="s">
        <v>49</v>
      </c>
      <c r="AN656" s="2" t="s">
        <v>49</v>
      </c>
      <c r="AO656" s="2" t="s">
        <v>49</v>
      </c>
      <c r="AP656" s="2" t="s">
        <v>49</v>
      </c>
    </row>
    <row r="657" spans="1:42" ht="15" x14ac:dyDescent="0.25">
      <c r="A657" s="10">
        <v>154910</v>
      </c>
      <c r="D657" s="8">
        <f>VLOOKUP(A657,[1]General!$A:$J,7,0)</f>
        <v>15</v>
      </c>
      <c r="F657" s="6">
        <f t="shared" si="42"/>
        <v>30</v>
      </c>
      <c r="G657" s="6">
        <f t="shared" si="43"/>
        <v>60</v>
      </c>
      <c r="H657" s="6">
        <f t="shared" si="44"/>
        <v>30</v>
      </c>
      <c r="I657" s="6">
        <f t="shared" si="45"/>
        <v>30</v>
      </c>
      <c r="J657" s="8" t="str">
        <f>VLOOKUP($A657,[1]General!$A:$C,2,0)</f>
        <v>Nash J - Lithograph of the Moat House, Ightham, Kent  1869</v>
      </c>
      <c r="K657" s="8" t="str">
        <f>VLOOKUP($A657,[1]General!$A:$C,2,0)</f>
        <v>Nash J - Lithograph of the Moat House, Ightham, Kent  1869</v>
      </c>
      <c r="N657" s="8" t="str">
        <f>VLOOKUP($A657,[1]General!$A:$I,9,0)</f>
        <v>The print is in excellent condition - please inspect the image carefully for any age related marks</v>
      </c>
      <c r="O657" s="2"/>
      <c r="V657" s="5" t="s">
        <v>84</v>
      </c>
      <c r="AB657" s="2" t="s">
        <v>47</v>
      </c>
      <c r="AC657" s="2"/>
      <c r="AD657" s="2" t="s">
        <v>48</v>
      </c>
      <c r="AE657" s="2"/>
      <c r="AF657" s="2"/>
      <c r="AG657" s="2"/>
      <c r="AH657" s="2" t="s">
        <v>49</v>
      </c>
      <c r="AI657" s="2"/>
      <c r="AJ657" s="2"/>
      <c r="AK657" s="2" t="s">
        <v>49</v>
      </c>
      <c r="AL657" s="2" t="s">
        <v>49</v>
      </c>
      <c r="AM657" s="2" t="s">
        <v>49</v>
      </c>
      <c r="AN657" s="2" t="s">
        <v>49</v>
      </c>
      <c r="AO657" s="2" t="s">
        <v>49</v>
      </c>
      <c r="AP657" s="2" t="s">
        <v>49</v>
      </c>
    </row>
    <row r="658" spans="1:42" ht="15" x14ac:dyDescent="0.25">
      <c r="A658" s="10">
        <v>154920</v>
      </c>
      <c r="D658" s="8">
        <f>VLOOKUP(A658,[1]General!$A:$J,7,0)</f>
        <v>15</v>
      </c>
      <c r="F658" s="6">
        <f t="shared" si="42"/>
        <v>30</v>
      </c>
      <c r="G658" s="6">
        <f t="shared" si="43"/>
        <v>60</v>
      </c>
      <c r="H658" s="6">
        <f t="shared" si="44"/>
        <v>30</v>
      </c>
      <c r="I658" s="6">
        <f t="shared" si="45"/>
        <v>30</v>
      </c>
      <c r="J658" s="8" t="str">
        <f>VLOOKUP($A658,[1]General!$A:$C,2,0)</f>
        <v>Nash J - Lithograph of Speke Hall, Lancashire 1869</v>
      </c>
      <c r="K658" s="8" t="str">
        <f>VLOOKUP($A658,[1]General!$A:$C,2,0)</f>
        <v>Nash J - Lithograph of Speke Hall, Lancashire 1869</v>
      </c>
      <c r="N658" s="8" t="str">
        <f>VLOOKUP($A658,[1]General!$A:$I,9,0)</f>
        <v>The print is in excellent condition - please inspect the image carefully for any age related marks</v>
      </c>
      <c r="O658" s="2"/>
      <c r="V658" s="5" t="s">
        <v>84</v>
      </c>
      <c r="AB658" s="2" t="s">
        <v>47</v>
      </c>
      <c r="AC658" s="2"/>
      <c r="AD658" s="2" t="s">
        <v>48</v>
      </c>
      <c r="AE658" s="2"/>
      <c r="AF658" s="2"/>
      <c r="AG658" s="2"/>
      <c r="AH658" s="2" t="s">
        <v>49</v>
      </c>
      <c r="AI658" s="2"/>
      <c r="AJ658" s="2"/>
      <c r="AK658" s="2" t="s">
        <v>49</v>
      </c>
      <c r="AL658" s="2" t="s">
        <v>49</v>
      </c>
      <c r="AM658" s="2" t="s">
        <v>49</v>
      </c>
      <c r="AN658" s="2" t="s">
        <v>49</v>
      </c>
      <c r="AO658" s="2" t="s">
        <v>49</v>
      </c>
      <c r="AP658" s="2" t="s">
        <v>49</v>
      </c>
    </row>
    <row r="659" spans="1:42" ht="15" x14ac:dyDescent="0.25">
      <c r="A659" s="10">
        <v>154930</v>
      </c>
      <c r="D659" s="8">
        <f>VLOOKUP(A659,[1]General!$A:$J,7,0)</f>
        <v>15</v>
      </c>
      <c r="F659" s="6">
        <f t="shared" si="42"/>
        <v>30</v>
      </c>
      <c r="G659" s="6">
        <f t="shared" si="43"/>
        <v>60</v>
      </c>
      <c r="H659" s="6">
        <f t="shared" si="44"/>
        <v>30</v>
      </c>
      <c r="I659" s="6">
        <f t="shared" si="45"/>
        <v>30</v>
      </c>
      <c r="J659" s="8" t="str">
        <f>VLOOKUP($A659,[1]General!$A:$C,2,0)</f>
        <v>Nash J - Lithograph of Bramshill, Hants  1869</v>
      </c>
      <c r="K659" s="8" t="str">
        <f>VLOOKUP($A659,[1]General!$A:$C,2,0)</f>
        <v>Nash J - Lithograph of Bramshill, Hants  1869</v>
      </c>
      <c r="N659" s="8" t="str">
        <f>VLOOKUP($A659,[1]General!$A:$I,9,0)</f>
        <v>The print is in excellent condition - please inspect the image carefully for any age related marks</v>
      </c>
      <c r="O659" s="2"/>
      <c r="V659" s="5" t="s">
        <v>84</v>
      </c>
      <c r="AB659" s="2" t="s">
        <v>47</v>
      </c>
      <c r="AC659" s="2"/>
      <c r="AD659" s="2" t="s">
        <v>48</v>
      </c>
      <c r="AE659" s="2"/>
      <c r="AF659" s="2"/>
      <c r="AG659" s="2"/>
      <c r="AH659" s="2" t="s">
        <v>49</v>
      </c>
      <c r="AI659" s="2"/>
      <c r="AJ659" s="2"/>
      <c r="AK659" s="2" t="s">
        <v>49</v>
      </c>
      <c r="AL659" s="2" t="s">
        <v>49</v>
      </c>
      <c r="AM659" s="2" t="s">
        <v>49</v>
      </c>
      <c r="AN659" s="2" t="s">
        <v>49</v>
      </c>
      <c r="AO659" s="2" t="s">
        <v>49</v>
      </c>
      <c r="AP659" s="2" t="s">
        <v>49</v>
      </c>
    </row>
    <row r="660" spans="1:42" ht="15" x14ac:dyDescent="0.25">
      <c r="A660" s="10">
        <v>154940</v>
      </c>
      <c r="D660" s="8">
        <f>VLOOKUP(A660,[1]General!$A:$J,7,0)</f>
        <v>15</v>
      </c>
      <c r="F660" s="6">
        <f t="shared" si="42"/>
        <v>30</v>
      </c>
      <c r="G660" s="6">
        <f t="shared" si="43"/>
        <v>60</v>
      </c>
      <c r="H660" s="6">
        <f t="shared" si="44"/>
        <v>30</v>
      </c>
      <c r="I660" s="6">
        <f t="shared" si="45"/>
        <v>30</v>
      </c>
      <c r="J660" s="8" t="str">
        <f>VLOOKUP($A660,[1]General!$A:$C,2,0)</f>
        <v>Nash J - Lithograph of Sutton Place, Surrey  1869</v>
      </c>
      <c r="K660" s="8" t="str">
        <f>VLOOKUP($A660,[1]General!$A:$C,2,0)</f>
        <v>Nash J - Lithograph of Sutton Place, Surrey  1869</v>
      </c>
      <c r="N660" s="8" t="str">
        <f>VLOOKUP($A660,[1]General!$A:$I,9,0)</f>
        <v>The print is in excellent condition - please inspect the image carefully for any age related marks</v>
      </c>
      <c r="O660" s="2"/>
      <c r="V660" s="5" t="s">
        <v>84</v>
      </c>
      <c r="AB660" s="2" t="s">
        <v>47</v>
      </c>
      <c r="AC660" s="2"/>
      <c r="AD660" s="2" t="s">
        <v>48</v>
      </c>
      <c r="AE660" s="2"/>
      <c r="AF660" s="2"/>
      <c r="AG660" s="2"/>
      <c r="AH660" s="2" t="s">
        <v>49</v>
      </c>
      <c r="AI660" s="2"/>
      <c r="AJ660" s="2"/>
      <c r="AK660" s="2" t="s">
        <v>49</v>
      </c>
      <c r="AL660" s="2" t="s">
        <v>49</v>
      </c>
      <c r="AM660" s="2" t="s">
        <v>49</v>
      </c>
      <c r="AN660" s="2" t="s">
        <v>49</v>
      </c>
      <c r="AO660" s="2" t="s">
        <v>49</v>
      </c>
      <c r="AP660" s="2" t="s">
        <v>49</v>
      </c>
    </row>
    <row r="661" spans="1:42" ht="15" x14ac:dyDescent="0.25">
      <c r="A661" s="10">
        <v>154950</v>
      </c>
      <c r="D661" s="8">
        <f>VLOOKUP(A661,[1]General!$A:$J,7,0)</f>
        <v>15</v>
      </c>
      <c r="F661" s="6">
        <f t="shared" si="42"/>
        <v>30</v>
      </c>
      <c r="G661" s="6">
        <f t="shared" si="43"/>
        <v>60</v>
      </c>
      <c r="H661" s="6">
        <f t="shared" si="44"/>
        <v>30</v>
      </c>
      <c r="I661" s="6">
        <f t="shared" si="45"/>
        <v>30</v>
      </c>
      <c r="J661" s="8" t="str">
        <f>VLOOKUP($A661,[1]General!$A:$C,2,0)</f>
        <v>Nash J - Lithograph of Knowle, Kent 1869</v>
      </c>
      <c r="K661" s="8" t="str">
        <f>VLOOKUP($A661,[1]General!$A:$C,2,0)</f>
        <v>Nash J - Lithograph of Knowle, Kent 1869</v>
      </c>
      <c r="N661" s="8" t="str">
        <f>VLOOKUP($A661,[1]General!$A:$I,9,0)</f>
        <v>The print is in excellent condition - please inspect the image carefully for any age related marks</v>
      </c>
      <c r="O661" s="2"/>
      <c r="V661" s="5" t="s">
        <v>84</v>
      </c>
      <c r="AB661" s="2" t="s">
        <v>47</v>
      </c>
      <c r="AC661" s="2"/>
      <c r="AD661" s="2" t="s">
        <v>48</v>
      </c>
      <c r="AE661" s="2"/>
      <c r="AF661" s="2"/>
      <c r="AG661" s="2"/>
      <c r="AH661" s="2" t="s">
        <v>49</v>
      </c>
      <c r="AI661" s="2"/>
      <c r="AJ661" s="2"/>
      <c r="AK661" s="2" t="s">
        <v>49</v>
      </c>
      <c r="AL661" s="2" t="s">
        <v>49</v>
      </c>
      <c r="AM661" s="2" t="s">
        <v>49</v>
      </c>
      <c r="AN661" s="2" t="s">
        <v>49</v>
      </c>
      <c r="AO661" s="2" t="s">
        <v>49</v>
      </c>
      <c r="AP661" s="2" t="s">
        <v>49</v>
      </c>
    </row>
    <row r="662" spans="1:42" ht="15" x14ac:dyDescent="0.25">
      <c r="A662" s="10">
        <v>154960</v>
      </c>
      <c r="D662" s="8">
        <f>VLOOKUP(A662,[1]General!$A:$J,7,0)</f>
        <v>15</v>
      </c>
      <c r="F662" s="6">
        <f t="shared" si="42"/>
        <v>30</v>
      </c>
      <c r="G662" s="6">
        <f t="shared" si="43"/>
        <v>60</v>
      </c>
      <c r="H662" s="6">
        <f t="shared" si="44"/>
        <v>30</v>
      </c>
      <c r="I662" s="6">
        <f t="shared" si="45"/>
        <v>30</v>
      </c>
      <c r="J662" s="8" t="str">
        <f>VLOOKUP($A662,[1]General!$A:$C,2,0)</f>
        <v>Nash J - Lithograph of Knowle, Kent 1869</v>
      </c>
      <c r="K662" s="8" t="str">
        <f>VLOOKUP($A662,[1]General!$A:$C,2,0)</f>
        <v>Nash J - Lithograph of Knowle, Kent 1869</v>
      </c>
      <c r="N662" s="8" t="str">
        <f>VLOOKUP($A662,[1]General!$A:$I,9,0)</f>
        <v>The print is in excellent condition - please inspect the image carefully for any age related marks</v>
      </c>
      <c r="O662" s="2"/>
      <c r="V662" s="5" t="s">
        <v>84</v>
      </c>
      <c r="AB662" s="2" t="s">
        <v>47</v>
      </c>
      <c r="AC662" s="2"/>
      <c r="AD662" s="2" t="s">
        <v>48</v>
      </c>
      <c r="AE662" s="2"/>
      <c r="AF662" s="2"/>
      <c r="AG662" s="2"/>
      <c r="AH662" s="2" t="s">
        <v>49</v>
      </c>
      <c r="AI662" s="2"/>
      <c r="AJ662" s="2"/>
      <c r="AK662" s="2" t="s">
        <v>49</v>
      </c>
      <c r="AL662" s="2" t="s">
        <v>49</v>
      </c>
      <c r="AM662" s="2" t="s">
        <v>49</v>
      </c>
      <c r="AN662" s="2" t="s">
        <v>49</v>
      </c>
      <c r="AO662" s="2" t="s">
        <v>49</v>
      </c>
      <c r="AP662" s="2" t="s">
        <v>49</v>
      </c>
    </row>
    <row r="663" spans="1:42" ht="15" x14ac:dyDescent="0.25">
      <c r="A663" s="10">
        <v>156270</v>
      </c>
      <c r="D663" s="8">
        <f>VLOOKUP(A663,[1]General!$A:$J,7,0)</f>
        <v>20</v>
      </c>
      <c r="F663" s="6">
        <f t="shared" si="42"/>
        <v>40</v>
      </c>
      <c r="G663" s="6">
        <f t="shared" si="43"/>
        <v>80</v>
      </c>
      <c r="H663" s="6">
        <f t="shared" si="44"/>
        <v>40</v>
      </c>
      <c r="I663" s="6">
        <f t="shared" si="45"/>
        <v>40</v>
      </c>
      <c r="J663" s="8" t="str">
        <f>VLOOKUP($A663,[1]General!$A:$C,2,0)</f>
        <v>JS Cotman - Brandsby Tower, Yorkshire 1838</v>
      </c>
      <c r="K663" s="8" t="str">
        <f>VLOOKUP($A663,[1]General!$A:$C,2,0)</f>
        <v>JS Cotman - Brandsby Tower, Yorkshire 1838</v>
      </c>
      <c r="N663" s="8" t="str">
        <f>VLOOKUP($A663,[1]General!$A:$I,9,0)</f>
        <v xml:space="preserve">The print is in excellent condition - please inspect the image carefully for any occasional age related marks. </v>
      </c>
      <c r="O663" s="2"/>
      <c r="V663" s="5" t="s">
        <v>84</v>
      </c>
      <c r="AB663" s="2" t="s">
        <v>47</v>
      </c>
      <c r="AC663" s="2"/>
      <c r="AD663" s="2" t="s">
        <v>48</v>
      </c>
      <c r="AE663" s="2"/>
      <c r="AF663" s="2"/>
      <c r="AG663" s="2"/>
      <c r="AH663" s="2" t="s">
        <v>49</v>
      </c>
      <c r="AI663" s="2"/>
      <c r="AJ663" s="2"/>
      <c r="AK663" s="2" t="s">
        <v>49</v>
      </c>
      <c r="AL663" s="2" t="s">
        <v>49</v>
      </c>
      <c r="AM663" s="2" t="s">
        <v>49</v>
      </c>
      <c r="AN663" s="2" t="s">
        <v>49</v>
      </c>
      <c r="AO663" s="2" t="s">
        <v>49</v>
      </c>
      <c r="AP663" s="2" t="s">
        <v>49</v>
      </c>
    </row>
    <row r="664" spans="1:42" ht="15" x14ac:dyDescent="0.25">
      <c r="A664" s="10">
        <v>156290</v>
      </c>
      <c r="D664" s="8">
        <f>VLOOKUP(A664,[1]General!$A:$J,7,0)</f>
        <v>20</v>
      </c>
      <c r="F664" s="6">
        <f t="shared" si="42"/>
        <v>40</v>
      </c>
      <c r="G664" s="6">
        <f t="shared" si="43"/>
        <v>80</v>
      </c>
      <c r="H664" s="6">
        <f t="shared" si="44"/>
        <v>40</v>
      </c>
      <c r="I664" s="6">
        <f t="shared" si="45"/>
        <v>40</v>
      </c>
      <c r="J664" s="8" t="str">
        <f>VLOOKUP($A664,[1]General!$A:$C,2,0)</f>
        <v>JS Cotman - Easeby Abbey, Yorkshire 1838</v>
      </c>
      <c r="K664" s="8" t="str">
        <f>VLOOKUP($A664,[1]General!$A:$C,2,0)</f>
        <v>JS Cotman - Easeby Abbey, Yorkshire 1838</v>
      </c>
      <c r="N664" s="8" t="str">
        <f>VLOOKUP($A664,[1]General!$A:$I,9,0)</f>
        <v xml:space="preserve">The print is in excellent condition - please inspect the image carefully for any occasional age related marks. </v>
      </c>
      <c r="O664" s="2"/>
      <c r="V664" s="5" t="s">
        <v>84</v>
      </c>
      <c r="AB664" s="2" t="s">
        <v>47</v>
      </c>
      <c r="AC664" s="2"/>
      <c r="AD664" s="2" t="s">
        <v>48</v>
      </c>
      <c r="AE664" s="2"/>
      <c r="AF664" s="2"/>
      <c r="AG664" s="2"/>
      <c r="AH664" s="2" t="s">
        <v>49</v>
      </c>
      <c r="AI664" s="2"/>
      <c r="AJ664" s="2"/>
      <c r="AK664" s="2" t="s">
        <v>49</v>
      </c>
      <c r="AL664" s="2" t="s">
        <v>49</v>
      </c>
      <c r="AM664" s="2" t="s">
        <v>49</v>
      </c>
      <c r="AN664" s="2" t="s">
        <v>49</v>
      </c>
      <c r="AO664" s="2" t="s">
        <v>49</v>
      </c>
      <c r="AP664" s="2" t="s">
        <v>49</v>
      </c>
    </row>
    <row r="665" spans="1:42" ht="15" x14ac:dyDescent="0.25">
      <c r="A665" s="10">
        <v>156300</v>
      </c>
      <c r="D665" s="8">
        <f>VLOOKUP(A665,[1]General!$A:$J,7,0)</f>
        <v>20</v>
      </c>
      <c r="F665" s="6">
        <f t="shared" si="42"/>
        <v>40</v>
      </c>
      <c r="G665" s="6">
        <f t="shared" si="43"/>
        <v>80</v>
      </c>
      <c r="H665" s="6">
        <f t="shared" si="44"/>
        <v>40</v>
      </c>
      <c r="I665" s="6">
        <f t="shared" si="45"/>
        <v>40</v>
      </c>
      <c r="J665" s="8" t="str">
        <f>VLOOKUP($A665,[1]General!$A:$C,2,0)</f>
        <v>JS Cotman - Fountains Abbey, Yorkshire 1838</v>
      </c>
      <c r="K665" s="8" t="str">
        <f>VLOOKUP($A665,[1]General!$A:$C,2,0)</f>
        <v>JS Cotman - Fountains Abbey, Yorkshire 1838</v>
      </c>
      <c r="N665" s="8" t="str">
        <f>VLOOKUP($A665,[1]General!$A:$I,9,0)</f>
        <v xml:space="preserve">The print is in excellent condition - please inspect the image carefully for any occasional age related marks. </v>
      </c>
      <c r="O665" s="2"/>
      <c r="V665" s="5" t="s">
        <v>84</v>
      </c>
      <c r="AB665" s="2" t="s">
        <v>47</v>
      </c>
      <c r="AC665" s="2"/>
      <c r="AD665" s="2" t="s">
        <v>48</v>
      </c>
      <c r="AE665" s="2"/>
      <c r="AF665" s="2"/>
      <c r="AG665" s="2"/>
      <c r="AH665" s="2" t="s">
        <v>49</v>
      </c>
      <c r="AI665" s="2"/>
      <c r="AJ665" s="2"/>
      <c r="AK665" s="2" t="s">
        <v>49</v>
      </c>
      <c r="AL665" s="2" t="s">
        <v>49</v>
      </c>
      <c r="AM665" s="2" t="s">
        <v>49</v>
      </c>
      <c r="AN665" s="2" t="s">
        <v>49</v>
      </c>
      <c r="AO665" s="2" t="s">
        <v>49</v>
      </c>
      <c r="AP665" s="2" t="s">
        <v>49</v>
      </c>
    </row>
    <row r="666" spans="1:42" ht="15" x14ac:dyDescent="0.25">
      <c r="A666" s="10">
        <v>156310</v>
      </c>
      <c r="D666" s="8">
        <f>VLOOKUP(A666,[1]General!$A:$J,7,0)</f>
        <v>20</v>
      </c>
      <c r="F666" s="6">
        <f t="shared" si="42"/>
        <v>40</v>
      </c>
      <c r="G666" s="6">
        <f t="shared" si="43"/>
        <v>80</v>
      </c>
      <c r="H666" s="6">
        <f t="shared" si="44"/>
        <v>40</v>
      </c>
      <c r="I666" s="6">
        <f t="shared" si="45"/>
        <v>40</v>
      </c>
      <c r="J666" s="8" t="str">
        <f>VLOOKUP($A666,[1]General!$A:$C,2,0)</f>
        <v>JS Cotman - Kirkham Priory, Yorkshire 1838</v>
      </c>
      <c r="K666" s="8" t="str">
        <f>VLOOKUP($A666,[1]General!$A:$C,2,0)</f>
        <v>JS Cotman - Kirkham Priory, Yorkshire 1838</v>
      </c>
      <c r="N666" s="8" t="str">
        <f>VLOOKUP($A666,[1]General!$A:$I,9,0)</f>
        <v xml:space="preserve">The print is in excellent condition - please inspect the image carefully for any occasional age related marks. </v>
      </c>
      <c r="O666" s="2"/>
      <c r="V666" s="5" t="s">
        <v>84</v>
      </c>
      <c r="AB666" s="2" t="s">
        <v>47</v>
      </c>
      <c r="AC666" s="2"/>
      <c r="AD666" s="2" t="s">
        <v>48</v>
      </c>
      <c r="AE666" s="2"/>
      <c r="AF666" s="2"/>
      <c r="AG666" s="2"/>
      <c r="AH666" s="2" t="s">
        <v>49</v>
      </c>
      <c r="AI666" s="2"/>
      <c r="AJ666" s="2"/>
      <c r="AK666" s="2" t="s">
        <v>49</v>
      </c>
      <c r="AL666" s="2" t="s">
        <v>49</v>
      </c>
      <c r="AM666" s="2" t="s">
        <v>49</v>
      </c>
      <c r="AN666" s="2" t="s">
        <v>49</v>
      </c>
      <c r="AO666" s="2" t="s">
        <v>49</v>
      </c>
      <c r="AP666" s="2" t="s">
        <v>49</v>
      </c>
    </row>
    <row r="667" spans="1:42" ht="15" x14ac:dyDescent="0.25">
      <c r="A667" s="10">
        <v>156320</v>
      </c>
      <c r="D667" s="8">
        <f>VLOOKUP(A667,[1]General!$A:$J,7,0)</f>
        <v>20</v>
      </c>
      <c r="F667" s="6">
        <f t="shared" si="42"/>
        <v>40</v>
      </c>
      <c r="G667" s="6">
        <f t="shared" si="43"/>
        <v>80</v>
      </c>
      <c r="H667" s="6">
        <f t="shared" si="44"/>
        <v>40</v>
      </c>
      <c r="I667" s="6">
        <f t="shared" si="45"/>
        <v>40</v>
      </c>
      <c r="J667" s="8" t="str">
        <f>VLOOKUP($A667,[1]General!$A:$C,2,0)</f>
        <v>JS Cotman - Kirkham Priory, Yorkshire 1838</v>
      </c>
      <c r="K667" s="8" t="str">
        <f>VLOOKUP($A667,[1]General!$A:$C,2,0)</f>
        <v>JS Cotman - Kirkham Priory, Yorkshire 1838</v>
      </c>
      <c r="N667" s="8" t="str">
        <f>VLOOKUP($A667,[1]General!$A:$I,9,0)</f>
        <v xml:space="preserve">The print is in excellent condition - please inspect the image carefully for any occasional age related marks. </v>
      </c>
      <c r="O667" s="2"/>
      <c r="V667" s="5" t="s">
        <v>84</v>
      </c>
      <c r="AB667" s="2" t="s">
        <v>47</v>
      </c>
      <c r="AC667" s="2"/>
      <c r="AD667" s="2" t="s">
        <v>48</v>
      </c>
      <c r="AE667" s="2"/>
      <c r="AF667" s="2"/>
      <c r="AG667" s="2"/>
      <c r="AH667" s="2" t="s">
        <v>49</v>
      </c>
      <c r="AI667" s="2"/>
      <c r="AJ667" s="2"/>
      <c r="AK667" s="2" t="s">
        <v>49</v>
      </c>
      <c r="AL667" s="2" t="s">
        <v>49</v>
      </c>
      <c r="AM667" s="2" t="s">
        <v>49</v>
      </c>
      <c r="AN667" s="2" t="s">
        <v>49</v>
      </c>
      <c r="AO667" s="2" t="s">
        <v>49</v>
      </c>
      <c r="AP667" s="2" t="s">
        <v>49</v>
      </c>
    </row>
    <row r="668" spans="1:42" ht="15" x14ac:dyDescent="0.25">
      <c r="A668" s="10">
        <v>156330</v>
      </c>
      <c r="D668" s="8">
        <f>VLOOKUP(A668,[1]General!$A:$J,7,0)</f>
        <v>20</v>
      </c>
      <c r="F668" s="6">
        <f t="shared" si="42"/>
        <v>40</v>
      </c>
      <c r="G668" s="6">
        <f t="shared" si="43"/>
        <v>80</v>
      </c>
      <c r="H668" s="6">
        <f t="shared" si="44"/>
        <v>40</v>
      </c>
      <c r="I668" s="6">
        <f t="shared" si="45"/>
        <v>40</v>
      </c>
      <c r="J668" s="8" t="str">
        <f>VLOOKUP($A668,[1]General!$A:$C,2,0)</f>
        <v>JS Cotman - Kirkstall Abbey Yorkshire 1838</v>
      </c>
      <c r="K668" s="8" t="str">
        <f>VLOOKUP($A668,[1]General!$A:$C,2,0)</f>
        <v>JS Cotman - Kirkstall Abbey Yorkshire 1838</v>
      </c>
      <c r="N668" s="8" t="str">
        <f>VLOOKUP($A668,[1]General!$A:$I,9,0)</f>
        <v xml:space="preserve">The print is in excellent condition - please inspect the image carefully for any occasional age related marks. </v>
      </c>
      <c r="O668" s="2"/>
      <c r="V668" s="5" t="s">
        <v>84</v>
      </c>
      <c r="AB668" s="2" t="s">
        <v>47</v>
      </c>
      <c r="AC668" s="2"/>
      <c r="AD668" s="2" t="s">
        <v>48</v>
      </c>
      <c r="AE668" s="2"/>
      <c r="AF668" s="2"/>
      <c r="AG668" s="2"/>
      <c r="AH668" s="2" t="s">
        <v>49</v>
      </c>
      <c r="AI668" s="2"/>
      <c r="AJ668" s="2"/>
      <c r="AK668" s="2" t="s">
        <v>49</v>
      </c>
      <c r="AL668" s="2" t="s">
        <v>49</v>
      </c>
      <c r="AM668" s="2" t="s">
        <v>49</v>
      </c>
      <c r="AN668" s="2" t="s">
        <v>49</v>
      </c>
      <c r="AO668" s="2" t="s">
        <v>49</v>
      </c>
      <c r="AP668" s="2" t="s">
        <v>49</v>
      </c>
    </row>
    <row r="669" spans="1:42" ht="15" x14ac:dyDescent="0.25">
      <c r="A669" s="10">
        <v>156340</v>
      </c>
      <c r="D669" s="8">
        <f>VLOOKUP(A669,[1]General!$A:$J,7,0)</f>
        <v>20</v>
      </c>
      <c r="F669" s="6">
        <f t="shared" si="42"/>
        <v>40</v>
      </c>
      <c r="G669" s="6">
        <f t="shared" si="43"/>
        <v>80</v>
      </c>
      <c r="H669" s="6">
        <f t="shared" si="44"/>
        <v>40</v>
      </c>
      <c r="I669" s="6">
        <f t="shared" si="45"/>
        <v>40</v>
      </c>
      <c r="J669" s="8" t="str">
        <f>VLOOKUP($A669,[1]General!$A:$C,2,0)</f>
        <v>JS Cotman - Manor House, Yorkshire 1838</v>
      </c>
      <c r="K669" s="8" t="str">
        <f>VLOOKUP($A669,[1]General!$A:$C,2,0)</f>
        <v>JS Cotman - Manor House, Yorkshire 1838</v>
      </c>
      <c r="N669" s="8" t="str">
        <f>VLOOKUP($A669,[1]General!$A:$I,9,0)</f>
        <v xml:space="preserve">The print is in excellent condition - please inspect the image carefully for any occasional age related marks. </v>
      </c>
      <c r="O669" s="2"/>
      <c r="V669" s="5" t="s">
        <v>84</v>
      </c>
      <c r="AB669" s="2" t="s">
        <v>47</v>
      </c>
      <c r="AC669" s="2"/>
      <c r="AD669" s="2" t="s">
        <v>48</v>
      </c>
      <c r="AE669" s="2"/>
      <c r="AF669" s="2"/>
      <c r="AG669" s="2"/>
      <c r="AH669" s="2" t="s">
        <v>49</v>
      </c>
      <c r="AI669" s="2"/>
      <c r="AJ669" s="2"/>
      <c r="AK669" s="2" t="s">
        <v>49</v>
      </c>
      <c r="AL669" s="2" t="s">
        <v>49</v>
      </c>
      <c r="AM669" s="2" t="s">
        <v>49</v>
      </c>
      <c r="AN669" s="2" t="s">
        <v>49</v>
      </c>
      <c r="AO669" s="2" t="s">
        <v>49</v>
      </c>
      <c r="AP669" s="2" t="s">
        <v>49</v>
      </c>
    </row>
    <row r="670" spans="1:42" ht="15" x14ac:dyDescent="0.25">
      <c r="A670" s="10">
        <v>156350</v>
      </c>
      <c r="D670" s="8">
        <f>VLOOKUP(A670,[1]General!$A:$J,7,0)</f>
        <v>20</v>
      </c>
      <c r="F670" s="6">
        <f t="shared" si="42"/>
        <v>40</v>
      </c>
      <c r="G670" s="6">
        <f t="shared" si="43"/>
        <v>80</v>
      </c>
      <c r="H670" s="6">
        <f t="shared" si="44"/>
        <v>40</v>
      </c>
      <c r="I670" s="6">
        <f t="shared" si="45"/>
        <v>40</v>
      </c>
      <c r="J670" s="8" t="str">
        <f>VLOOKUP($A670,[1]General!$A:$C,2,0)</f>
        <v>JS Cotman - Rivaulx Abbey windows, Yorkshire 1838</v>
      </c>
      <c r="K670" s="8" t="str">
        <f>VLOOKUP($A670,[1]General!$A:$C,2,0)</f>
        <v>JS Cotman - Rivaulx Abbey windows, Yorkshire 1838</v>
      </c>
      <c r="N670" s="8" t="str">
        <f>VLOOKUP($A670,[1]General!$A:$I,9,0)</f>
        <v xml:space="preserve">The print is in excellent condition - please inspect the image carefully for any occasional age related marks. </v>
      </c>
      <c r="O670" s="2"/>
      <c r="V670" s="5" t="s">
        <v>84</v>
      </c>
      <c r="AB670" s="2" t="s">
        <v>47</v>
      </c>
      <c r="AC670" s="2"/>
      <c r="AD670" s="2" t="s">
        <v>48</v>
      </c>
      <c r="AE670" s="2"/>
      <c r="AF670" s="2"/>
      <c r="AG670" s="2"/>
      <c r="AH670" s="2" t="s">
        <v>49</v>
      </c>
      <c r="AI670" s="2"/>
      <c r="AJ670" s="2"/>
      <c r="AK670" s="2" t="s">
        <v>49</v>
      </c>
      <c r="AL670" s="2" t="s">
        <v>49</v>
      </c>
      <c r="AM670" s="2" t="s">
        <v>49</v>
      </c>
      <c r="AN670" s="2" t="s">
        <v>49</v>
      </c>
      <c r="AO670" s="2" t="s">
        <v>49</v>
      </c>
      <c r="AP670" s="2" t="s">
        <v>49</v>
      </c>
    </row>
    <row r="671" spans="1:42" ht="15" x14ac:dyDescent="0.25">
      <c r="A671" s="10">
        <v>156360</v>
      </c>
      <c r="D671" s="8">
        <f>VLOOKUP(A671,[1]General!$A:$J,7,0)</f>
        <v>20</v>
      </c>
      <c r="F671" s="6">
        <f t="shared" si="42"/>
        <v>40</v>
      </c>
      <c r="G671" s="6">
        <f t="shared" si="43"/>
        <v>80</v>
      </c>
      <c r="H671" s="6">
        <f t="shared" si="44"/>
        <v>40</v>
      </c>
      <c r="I671" s="6">
        <f t="shared" si="45"/>
        <v>40</v>
      </c>
      <c r="J671" s="8" t="str">
        <f>VLOOKUP($A671,[1]General!$A:$C,2,0)</f>
        <v>JS Cotman - Rivaulx Abbey refectory door, Yorkshire 1838</v>
      </c>
      <c r="K671" s="8" t="str">
        <f>VLOOKUP($A671,[1]General!$A:$C,2,0)</f>
        <v>JS Cotman - Rivaulx Abbey refectory door, Yorkshire 1838</v>
      </c>
      <c r="N671" s="8" t="str">
        <f>VLOOKUP($A671,[1]General!$A:$I,9,0)</f>
        <v xml:space="preserve">The print is in excellent condition - please inspect the image carefully for any occasional age related marks. </v>
      </c>
      <c r="O671" s="2"/>
      <c r="V671" s="5" t="s">
        <v>84</v>
      </c>
      <c r="AB671" s="2" t="s">
        <v>47</v>
      </c>
      <c r="AC671" s="2"/>
      <c r="AD671" s="2" t="s">
        <v>48</v>
      </c>
      <c r="AE671" s="2"/>
      <c r="AF671" s="2"/>
      <c r="AG671" s="2"/>
      <c r="AH671" s="2" t="s">
        <v>49</v>
      </c>
      <c r="AI671" s="2"/>
      <c r="AJ671" s="2"/>
      <c r="AK671" s="2" t="s">
        <v>49</v>
      </c>
      <c r="AL671" s="2" t="s">
        <v>49</v>
      </c>
      <c r="AM671" s="2" t="s">
        <v>49</v>
      </c>
      <c r="AN671" s="2" t="s">
        <v>49</v>
      </c>
      <c r="AO671" s="2" t="s">
        <v>49</v>
      </c>
      <c r="AP671" s="2" t="s">
        <v>49</v>
      </c>
    </row>
    <row r="672" spans="1:42" ht="15" x14ac:dyDescent="0.25">
      <c r="A672" s="10">
        <v>156370</v>
      </c>
      <c r="D672" s="8">
        <f>VLOOKUP(A672,[1]General!$A:$J,7,0)</f>
        <v>20</v>
      </c>
      <c r="F672" s="6">
        <f t="shared" si="42"/>
        <v>40</v>
      </c>
      <c r="G672" s="6">
        <f t="shared" si="43"/>
        <v>80</v>
      </c>
      <c r="H672" s="6">
        <f t="shared" si="44"/>
        <v>40</v>
      </c>
      <c r="I672" s="6">
        <f t="shared" si="45"/>
        <v>40</v>
      </c>
      <c r="J672" s="8" t="str">
        <f>VLOOKUP($A672,[1]General!$A:$C,2,0)</f>
        <v>JS Cotman - Rivaulx Abbey, Yorkshire 1838</v>
      </c>
      <c r="K672" s="8" t="str">
        <f>VLOOKUP($A672,[1]General!$A:$C,2,0)</f>
        <v>JS Cotman - Rivaulx Abbey, Yorkshire 1838</v>
      </c>
      <c r="N672" s="8" t="str">
        <f>VLOOKUP($A672,[1]General!$A:$I,9,0)</f>
        <v xml:space="preserve">The print is in excellent condition - please inspect the image carefully for any occasional age related marks. </v>
      </c>
      <c r="O672" s="2"/>
      <c r="V672" s="5" t="s">
        <v>84</v>
      </c>
      <c r="AB672" s="2" t="s">
        <v>47</v>
      </c>
      <c r="AC672" s="2"/>
      <c r="AD672" s="2" t="s">
        <v>48</v>
      </c>
      <c r="AE672" s="2"/>
      <c r="AF672" s="2"/>
      <c r="AG672" s="2"/>
      <c r="AH672" s="2" t="s">
        <v>49</v>
      </c>
      <c r="AI672" s="2"/>
      <c r="AJ672" s="2"/>
      <c r="AK672" s="2" t="s">
        <v>49</v>
      </c>
      <c r="AL672" s="2" t="s">
        <v>49</v>
      </c>
      <c r="AM672" s="2" t="s">
        <v>49</v>
      </c>
      <c r="AN672" s="2" t="s">
        <v>49</v>
      </c>
      <c r="AO672" s="2" t="s">
        <v>49</v>
      </c>
      <c r="AP672" s="2" t="s">
        <v>49</v>
      </c>
    </row>
    <row r="673" spans="1:42" ht="15" x14ac:dyDescent="0.25">
      <c r="A673" s="10">
        <v>156390</v>
      </c>
      <c r="D673" s="8">
        <f>VLOOKUP(A673,[1]General!$A:$J,7,0)</f>
        <v>20</v>
      </c>
      <c r="F673" s="6">
        <f t="shared" si="42"/>
        <v>40</v>
      </c>
      <c r="G673" s="6">
        <f t="shared" si="43"/>
        <v>80</v>
      </c>
      <c r="H673" s="6">
        <f t="shared" si="44"/>
        <v>40</v>
      </c>
      <c r="I673" s="6">
        <f t="shared" si="45"/>
        <v>40</v>
      </c>
      <c r="J673" s="8" t="str">
        <f>VLOOKUP($A673,[1]General!$A:$C,2,0)</f>
        <v>JS Cotman - South Side of Braysworth Church, Suffolk 1838</v>
      </c>
      <c r="K673" s="8" t="str">
        <f>VLOOKUP($A673,[1]General!$A:$C,2,0)</f>
        <v>JS Cotman - South Side of Braysworth Church, Suffolk 1838</v>
      </c>
      <c r="N673" s="8" t="str">
        <f>VLOOKUP($A673,[1]General!$A:$I,9,0)</f>
        <v xml:space="preserve">The print is in excellent condition - please inspect the image carefully for any occasional age related marks. </v>
      </c>
      <c r="O673" s="2"/>
      <c r="V673" s="5" t="s">
        <v>84</v>
      </c>
      <c r="AB673" s="2" t="s">
        <v>47</v>
      </c>
      <c r="AC673" s="2"/>
      <c r="AD673" s="2" t="s">
        <v>48</v>
      </c>
      <c r="AE673" s="2"/>
      <c r="AF673" s="2"/>
      <c r="AG673" s="2"/>
      <c r="AH673" s="2" t="s">
        <v>49</v>
      </c>
      <c r="AI673" s="2"/>
      <c r="AJ673" s="2"/>
      <c r="AK673" s="2" t="s">
        <v>49</v>
      </c>
      <c r="AL673" s="2" t="s">
        <v>49</v>
      </c>
      <c r="AM673" s="2" t="s">
        <v>49</v>
      </c>
      <c r="AN673" s="2" t="s">
        <v>49</v>
      </c>
      <c r="AO673" s="2" t="s">
        <v>49</v>
      </c>
      <c r="AP673" s="2" t="s">
        <v>49</v>
      </c>
    </row>
    <row r="674" spans="1:42" ht="15" x14ac:dyDescent="0.25">
      <c r="A674" s="10">
        <v>156400</v>
      </c>
      <c r="D674" s="8">
        <f>VLOOKUP(A674,[1]General!$A:$J,7,0)</f>
        <v>20</v>
      </c>
      <c r="F674" s="6">
        <f t="shared" si="42"/>
        <v>40</v>
      </c>
      <c r="G674" s="6">
        <f t="shared" si="43"/>
        <v>80</v>
      </c>
      <c r="H674" s="6">
        <f t="shared" si="44"/>
        <v>40</v>
      </c>
      <c r="I674" s="6">
        <f t="shared" si="45"/>
        <v>40</v>
      </c>
      <c r="J674" s="8" t="str">
        <f>VLOOKUP($A674,[1]General!$A:$C,2,0)</f>
        <v>JS Cotman - West End of Braysworth Church 1838</v>
      </c>
      <c r="K674" s="8" t="str">
        <f>VLOOKUP($A674,[1]General!$A:$C,2,0)</f>
        <v>JS Cotman - West End of Braysworth Church 1838</v>
      </c>
      <c r="N674" s="8" t="str">
        <f>VLOOKUP($A674,[1]General!$A:$I,9,0)</f>
        <v xml:space="preserve">The print is in excellent condition - please inspect the image carefully for any occasional age related marks. </v>
      </c>
      <c r="O674" s="2"/>
      <c r="V674" s="5" t="s">
        <v>65</v>
      </c>
      <c r="AB674" s="2" t="s">
        <v>47</v>
      </c>
      <c r="AC674" s="2"/>
      <c r="AD674" s="2" t="s">
        <v>48</v>
      </c>
      <c r="AE674" s="2"/>
      <c r="AF674" s="2"/>
      <c r="AG674" s="2"/>
      <c r="AH674" s="2" t="s">
        <v>49</v>
      </c>
      <c r="AI674" s="2"/>
      <c r="AJ674" s="2"/>
      <c r="AK674" s="2" t="s">
        <v>49</v>
      </c>
      <c r="AL674" s="2" t="s">
        <v>49</v>
      </c>
      <c r="AM674" s="2" t="s">
        <v>49</v>
      </c>
      <c r="AN674" s="2" t="s">
        <v>49</v>
      </c>
      <c r="AO674" s="2" t="s">
        <v>49</v>
      </c>
      <c r="AP674" s="2" t="s">
        <v>49</v>
      </c>
    </row>
    <row r="675" spans="1:42" ht="15" x14ac:dyDescent="0.25">
      <c r="A675" s="10">
        <v>156410</v>
      </c>
      <c r="D675" s="8">
        <f>VLOOKUP(A675,[1]General!$A:$J,7,0)</f>
        <v>20</v>
      </c>
      <c r="F675" s="6">
        <f t="shared" si="42"/>
        <v>40</v>
      </c>
      <c r="G675" s="6">
        <f t="shared" si="43"/>
        <v>80</v>
      </c>
      <c r="H675" s="6">
        <f t="shared" si="44"/>
        <v>40</v>
      </c>
      <c r="I675" s="6">
        <f t="shared" si="45"/>
        <v>40</v>
      </c>
      <c r="J675" s="8" t="str">
        <f>VLOOKUP($A675,[1]General!$A:$C,2,0)</f>
        <v>JS Cotman - Braysworth Church 1838</v>
      </c>
      <c r="K675" s="8" t="str">
        <f>VLOOKUP($A675,[1]General!$A:$C,2,0)</f>
        <v>JS Cotman - Braysworth Church 1838</v>
      </c>
      <c r="N675" s="8" t="str">
        <f>VLOOKUP($A675,[1]General!$A:$I,9,0)</f>
        <v xml:space="preserve">The print is in excellent condition - please inspect the image carefully for any occasional age related marks. </v>
      </c>
      <c r="O675" s="2"/>
      <c r="V675" s="5" t="s">
        <v>65</v>
      </c>
      <c r="AB675" s="2" t="s">
        <v>47</v>
      </c>
      <c r="AC675" s="2"/>
      <c r="AD675" s="2" t="s">
        <v>48</v>
      </c>
      <c r="AE675" s="2"/>
      <c r="AF675" s="2"/>
      <c r="AG675" s="2"/>
      <c r="AH675" s="2" t="s">
        <v>49</v>
      </c>
      <c r="AI675" s="2"/>
      <c r="AJ675" s="2"/>
      <c r="AK675" s="2" t="s">
        <v>49</v>
      </c>
      <c r="AL675" s="2" t="s">
        <v>49</v>
      </c>
      <c r="AM675" s="2" t="s">
        <v>49</v>
      </c>
      <c r="AN675" s="2" t="s">
        <v>49</v>
      </c>
      <c r="AO675" s="2" t="s">
        <v>49</v>
      </c>
      <c r="AP675" s="2" t="s">
        <v>49</v>
      </c>
    </row>
    <row r="676" spans="1:42" ht="15" x14ac:dyDescent="0.25">
      <c r="A676" s="10">
        <v>156430</v>
      </c>
      <c r="D676" s="8">
        <f>VLOOKUP(A676,[1]General!$A:$J,7,0)</f>
        <v>20</v>
      </c>
      <c r="F676" s="6">
        <f t="shared" si="42"/>
        <v>40</v>
      </c>
      <c r="G676" s="6">
        <f t="shared" si="43"/>
        <v>80</v>
      </c>
      <c r="H676" s="6">
        <f t="shared" si="44"/>
        <v>40</v>
      </c>
      <c r="I676" s="6">
        <f t="shared" si="45"/>
        <v>40</v>
      </c>
      <c r="J676" s="8" t="str">
        <f>VLOOKUP($A676,[1]General!$A:$C,2,0)</f>
        <v>JS Cotman - Details St Mary's Chapel, Cambridgeshire 1838</v>
      </c>
      <c r="K676" s="8" t="str">
        <f>VLOOKUP($A676,[1]General!$A:$C,2,0)</f>
        <v>JS Cotman - Details St Mary's Chapel, Cambridgeshire 1838</v>
      </c>
      <c r="N676" s="8" t="str">
        <f>VLOOKUP($A676,[1]General!$A:$I,9,0)</f>
        <v xml:space="preserve">The print is in excellent condition - please inspect the image carefully for any occasional age related marks. </v>
      </c>
      <c r="O676" s="2"/>
      <c r="V676" s="5" t="s">
        <v>65</v>
      </c>
      <c r="AB676" s="2" t="s">
        <v>47</v>
      </c>
      <c r="AC676" s="2"/>
      <c r="AD676" s="2" t="s">
        <v>48</v>
      </c>
      <c r="AE676" s="2"/>
      <c r="AF676" s="2"/>
      <c r="AG676" s="2"/>
      <c r="AH676" s="2" t="s">
        <v>49</v>
      </c>
      <c r="AI676" s="2"/>
      <c r="AJ676" s="2"/>
      <c r="AK676" s="2" t="s">
        <v>49</v>
      </c>
      <c r="AL676" s="2" t="s">
        <v>49</v>
      </c>
      <c r="AM676" s="2" t="s">
        <v>49</v>
      </c>
      <c r="AN676" s="2" t="s">
        <v>49</v>
      </c>
      <c r="AO676" s="2" t="s">
        <v>49</v>
      </c>
      <c r="AP676" s="2" t="s">
        <v>49</v>
      </c>
    </row>
    <row r="677" spans="1:42" ht="15" x14ac:dyDescent="0.25">
      <c r="A677" s="10">
        <v>160014</v>
      </c>
      <c r="D677" s="8">
        <f>VLOOKUP(A677,[1]General!$A:$J,7,0)</f>
        <v>20</v>
      </c>
      <c r="F677" s="6">
        <f t="shared" si="42"/>
        <v>40</v>
      </c>
      <c r="G677" s="6">
        <f t="shared" si="43"/>
        <v>80</v>
      </c>
      <c r="H677" s="6">
        <f t="shared" si="44"/>
        <v>40</v>
      </c>
      <c r="I677" s="6">
        <f t="shared" si="45"/>
        <v>40</v>
      </c>
      <c r="J677" s="8" t="str">
        <f>VLOOKUP($A677,[1]General!$A:$C,2,0)</f>
        <v>Charles Riviere - Tour St Jacques-la-Boucherie 1867</v>
      </c>
      <c r="K677" s="8" t="str">
        <f>VLOOKUP($A677,[1]General!$A:$C,2,0)</f>
        <v>Charles Riviere - Tour St Jacques-la-Boucherie 1867</v>
      </c>
      <c r="N677" s="8" t="str">
        <f>VLOOKUP($A677,[1]General!$A:$I,9,0)</f>
        <v>Excellent but please check for the images for any age-related marks.</v>
      </c>
      <c r="O677" s="2"/>
      <c r="V677" s="5" t="s">
        <v>65</v>
      </c>
      <c r="AB677" s="2" t="s">
        <v>47</v>
      </c>
      <c r="AC677" s="2"/>
      <c r="AD677" s="2" t="s">
        <v>48</v>
      </c>
      <c r="AE677" s="2"/>
      <c r="AF677" s="2"/>
      <c r="AG677" s="2"/>
      <c r="AH677" s="2" t="s">
        <v>49</v>
      </c>
      <c r="AI677" s="2"/>
      <c r="AJ677" s="2"/>
      <c r="AK677" s="2" t="s">
        <v>49</v>
      </c>
      <c r="AL677" s="2" t="s">
        <v>49</v>
      </c>
      <c r="AM677" s="2" t="s">
        <v>49</v>
      </c>
      <c r="AN677" s="2" t="s">
        <v>49</v>
      </c>
      <c r="AO677" s="2" t="s">
        <v>49</v>
      </c>
      <c r="AP677" s="2" t="s">
        <v>49</v>
      </c>
    </row>
    <row r="678" spans="1:42" ht="15" x14ac:dyDescent="0.25">
      <c r="A678" s="10">
        <v>160015</v>
      </c>
      <c r="D678" s="8">
        <f>VLOOKUP(A678,[1]General!$A:$J,7,0)</f>
        <v>20</v>
      </c>
      <c r="F678" s="6">
        <f t="shared" si="42"/>
        <v>40</v>
      </c>
      <c r="G678" s="6">
        <f t="shared" si="43"/>
        <v>80</v>
      </c>
      <c r="H678" s="6">
        <f t="shared" si="44"/>
        <v>40</v>
      </c>
      <c r="I678" s="6">
        <f t="shared" si="45"/>
        <v>40</v>
      </c>
      <c r="J678" s="8" t="str">
        <f>VLOOKUP($A678,[1]General!$A:$C,2,0)</f>
        <v>Charles Riviere - Panorama de la Seine 1867</v>
      </c>
      <c r="K678" s="8" t="str">
        <f>VLOOKUP($A678,[1]General!$A:$C,2,0)</f>
        <v>Charles Riviere - Panorama de la Seine 1867</v>
      </c>
      <c r="N678" s="8" t="str">
        <f>VLOOKUP($A678,[1]General!$A:$I,9,0)</f>
        <v>Excellent but please check for the images for any age-related marks.</v>
      </c>
      <c r="O678" s="2"/>
      <c r="V678" s="5" t="s">
        <v>65</v>
      </c>
      <c r="AB678" s="2" t="s">
        <v>47</v>
      </c>
      <c r="AC678" s="2"/>
      <c r="AD678" s="2" t="s">
        <v>48</v>
      </c>
      <c r="AE678" s="2"/>
      <c r="AF678" s="2"/>
      <c r="AG678" s="2"/>
      <c r="AH678" s="2" t="s">
        <v>49</v>
      </c>
      <c r="AI678" s="2"/>
      <c r="AJ678" s="2"/>
      <c r="AK678" s="2" t="s">
        <v>49</v>
      </c>
      <c r="AL678" s="2" t="s">
        <v>49</v>
      </c>
      <c r="AM678" s="2" t="s">
        <v>49</v>
      </c>
      <c r="AN678" s="2" t="s">
        <v>49</v>
      </c>
      <c r="AO678" s="2" t="s">
        <v>49</v>
      </c>
      <c r="AP678" s="2" t="s">
        <v>49</v>
      </c>
    </row>
    <row r="679" spans="1:42" ht="15" x14ac:dyDescent="0.25">
      <c r="A679" s="10">
        <v>160017</v>
      </c>
      <c r="D679" s="8">
        <f>VLOOKUP(A679,[1]General!$A:$J,7,0)</f>
        <v>20</v>
      </c>
      <c r="F679" s="6">
        <f t="shared" si="42"/>
        <v>40</v>
      </c>
      <c r="G679" s="6">
        <f t="shared" si="43"/>
        <v>80</v>
      </c>
      <c r="H679" s="6">
        <f t="shared" si="44"/>
        <v>40</v>
      </c>
      <c r="I679" s="6">
        <f t="shared" si="45"/>
        <v>40</v>
      </c>
      <c r="J679" s="8" t="str">
        <f>VLOOKUP($A679,[1]General!$A:$C,2,0)</f>
        <v>Charles Riviere - Colonne de Juillet 1867</v>
      </c>
      <c r="K679" s="8" t="str">
        <f>VLOOKUP($A679,[1]General!$A:$C,2,0)</f>
        <v>Charles Riviere - Colonne de Juillet 1867</v>
      </c>
      <c r="N679" s="8" t="str">
        <f>VLOOKUP($A679,[1]General!$A:$I,9,0)</f>
        <v>Excellent but please check for the images for any age-related marks.</v>
      </c>
      <c r="O679" s="2"/>
      <c r="V679" s="5" t="s">
        <v>65</v>
      </c>
      <c r="AB679" s="2" t="s">
        <v>47</v>
      </c>
      <c r="AC679" s="2"/>
      <c r="AD679" s="2" t="s">
        <v>48</v>
      </c>
      <c r="AE679" s="2"/>
      <c r="AF679" s="2"/>
      <c r="AG679" s="2"/>
      <c r="AH679" s="2" t="s">
        <v>49</v>
      </c>
      <c r="AI679" s="2"/>
      <c r="AJ679" s="2"/>
      <c r="AK679" s="2" t="s">
        <v>49</v>
      </c>
      <c r="AL679" s="2" t="s">
        <v>49</v>
      </c>
      <c r="AM679" s="2" t="s">
        <v>49</v>
      </c>
      <c r="AN679" s="2" t="s">
        <v>49</v>
      </c>
      <c r="AO679" s="2" t="s">
        <v>49</v>
      </c>
      <c r="AP679" s="2" t="s">
        <v>49</v>
      </c>
    </row>
    <row r="680" spans="1:42" ht="15" x14ac:dyDescent="0.25">
      <c r="A680" s="10">
        <v>160018</v>
      </c>
      <c r="D680" s="8">
        <f>VLOOKUP(A680,[1]General!$A:$J,7,0)</f>
        <v>20</v>
      </c>
      <c r="F680" s="6">
        <f t="shared" si="42"/>
        <v>40</v>
      </c>
      <c r="G680" s="6">
        <f t="shared" si="43"/>
        <v>80</v>
      </c>
      <c r="H680" s="6">
        <f t="shared" si="44"/>
        <v>40</v>
      </c>
      <c r="I680" s="6">
        <f t="shared" si="45"/>
        <v>40</v>
      </c>
      <c r="J680" s="8" t="str">
        <f>VLOOKUP($A680,[1]General!$A:$C,2,0)</f>
        <v>Charles Riviere - Palais de la Bourse 1867</v>
      </c>
      <c r="K680" s="8" t="str">
        <f>VLOOKUP($A680,[1]General!$A:$C,2,0)</f>
        <v>Charles Riviere - Palais de la Bourse 1867</v>
      </c>
      <c r="N680" s="8" t="str">
        <f>VLOOKUP($A680,[1]General!$A:$I,9,0)</f>
        <v>Excellent but please check for the images for any age-related marks.</v>
      </c>
      <c r="O680" s="2"/>
      <c r="V680" s="5" t="s">
        <v>65</v>
      </c>
      <c r="AB680" s="2" t="s">
        <v>47</v>
      </c>
      <c r="AC680" s="2"/>
      <c r="AD680" s="2" t="s">
        <v>48</v>
      </c>
      <c r="AE680" s="2"/>
      <c r="AF680" s="2"/>
      <c r="AG680" s="2"/>
      <c r="AH680" s="2" t="s">
        <v>49</v>
      </c>
      <c r="AI680" s="2"/>
      <c r="AJ680" s="2"/>
      <c r="AK680" s="2" t="s">
        <v>49</v>
      </c>
      <c r="AL680" s="2" t="s">
        <v>49</v>
      </c>
      <c r="AM680" s="2" t="s">
        <v>49</v>
      </c>
      <c r="AN680" s="2" t="s">
        <v>49</v>
      </c>
      <c r="AO680" s="2" t="s">
        <v>49</v>
      </c>
      <c r="AP680" s="2" t="s">
        <v>49</v>
      </c>
    </row>
    <row r="681" spans="1:42" ht="15" x14ac:dyDescent="0.25">
      <c r="A681" s="10">
        <v>160019</v>
      </c>
      <c r="D681" s="8">
        <f>VLOOKUP(A681,[1]General!$A:$J,7,0)</f>
        <v>20</v>
      </c>
      <c r="F681" s="6">
        <f t="shared" si="42"/>
        <v>40</v>
      </c>
      <c r="G681" s="6">
        <f t="shared" si="43"/>
        <v>80</v>
      </c>
      <c r="H681" s="6">
        <f t="shared" si="44"/>
        <v>40</v>
      </c>
      <c r="I681" s="6">
        <f t="shared" si="45"/>
        <v>40</v>
      </c>
      <c r="J681" s="8" t="str">
        <f>VLOOKUP($A681,[1]General!$A:$C,2,0)</f>
        <v>Charles Riviere - Hotel de Ville1867</v>
      </c>
      <c r="K681" s="8" t="str">
        <f>VLOOKUP($A681,[1]General!$A:$C,2,0)</f>
        <v>Charles Riviere - Hotel de Ville1867</v>
      </c>
      <c r="N681" s="8" t="str">
        <f>VLOOKUP($A681,[1]General!$A:$I,9,0)</f>
        <v>Excellent but please check for the images for any age-related marks.</v>
      </c>
      <c r="O681" s="2"/>
      <c r="V681" s="5" t="s">
        <v>65</v>
      </c>
      <c r="AB681" s="2" t="s">
        <v>47</v>
      </c>
      <c r="AC681" s="2"/>
      <c r="AD681" s="2" t="s">
        <v>48</v>
      </c>
      <c r="AE681" s="2"/>
      <c r="AF681" s="2"/>
      <c r="AG681" s="2"/>
      <c r="AH681" s="2" t="s">
        <v>49</v>
      </c>
      <c r="AI681" s="2"/>
      <c r="AJ681" s="2"/>
      <c r="AK681" s="2" t="s">
        <v>49</v>
      </c>
      <c r="AL681" s="2" t="s">
        <v>49</v>
      </c>
      <c r="AM681" s="2" t="s">
        <v>49</v>
      </c>
      <c r="AN681" s="2" t="s">
        <v>49</v>
      </c>
      <c r="AO681" s="2" t="s">
        <v>49</v>
      </c>
      <c r="AP681" s="2" t="s">
        <v>49</v>
      </c>
    </row>
    <row r="682" spans="1:42" ht="15" x14ac:dyDescent="0.25">
      <c r="A682" s="10">
        <v>160020</v>
      </c>
      <c r="D682" s="8">
        <f>VLOOKUP(A682,[1]General!$A:$J,7,0)</f>
        <v>20</v>
      </c>
      <c r="F682" s="6">
        <f t="shared" si="42"/>
        <v>40</v>
      </c>
      <c r="G682" s="6">
        <f t="shared" si="43"/>
        <v>80</v>
      </c>
      <c r="H682" s="6">
        <f t="shared" si="44"/>
        <v>40</v>
      </c>
      <c r="I682" s="6">
        <f t="shared" si="45"/>
        <v>40</v>
      </c>
      <c r="J682" s="8" t="str">
        <f>VLOOKUP($A682,[1]General!$A:$C,2,0)</f>
        <v>Charles Riviere - Place de la Concorde et Champs-Elysees 1867</v>
      </c>
      <c r="K682" s="8" t="str">
        <f>VLOOKUP($A682,[1]General!$A:$C,2,0)</f>
        <v>Charles Riviere - Place de la Concorde et Champs-Elysees 1867</v>
      </c>
      <c r="N682" s="8" t="str">
        <f>VLOOKUP($A682,[1]General!$A:$I,9,0)</f>
        <v>Excellent but please check for the images for any age-related marks.</v>
      </c>
      <c r="O682" s="2"/>
      <c r="V682" s="5" t="s">
        <v>65</v>
      </c>
      <c r="AB682" s="2" t="s">
        <v>47</v>
      </c>
      <c r="AC682" s="2"/>
      <c r="AD682" s="2" t="s">
        <v>48</v>
      </c>
      <c r="AE682" s="2"/>
      <c r="AF682" s="2"/>
      <c r="AG682" s="2"/>
      <c r="AH682" s="2" t="s">
        <v>49</v>
      </c>
      <c r="AI682" s="2"/>
      <c r="AJ682" s="2"/>
      <c r="AK682" s="2" t="s">
        <v>49</v>
      </c>
      <c r="AL682" s="2" t="s">
        <v>49</v>
      </c>
      <c r="AM682" s="2" t="s">
        <v>49</v>
      </c>
      <c r="AN682" s="2" t="s">
        <v>49</v>
      </c>
      <c r="AO682" s="2" t="s">
        <v>49</v>
      </c>
      <c r="AP682" s="2" t="s">
        <v>49</v>
      </c>
    </row>
    <row r="683" spans="1:42" ht="15" x14ac:dyDescent="0.25">
      <c r="A683" s="10">
        <v>160022</v>
      </c>
      <c r="D683" s="8">
        <f>VLOOKUP(A683,[1]General!$A:$J,7,0)</f>
        <v>20</v>
      </c>
      <c r="F683" s="6">
        <f t="shared" si="42"/>
        <v>40</v>
      </c>
      <c r="G683" s="6">
        <f t="shared" si="43"/>
        <v>80</v>
      </c>
      <c r="H683" s="6">
        <f t="shared" si="44"/>
        <v>40</v>
      </c>
      <c r="I683" s="6">
        <f t="shared" si="45"/>
        <v>40</v>
      </c>
      <c r="J683" s="8" t="str">
        <f>VLOOKUP($A683,[1]General!$A:$C,2,0)</f>
        <v>Charles Riviere - Arc de Triumphe de l'Etoile 1867</v>
      </c>
      <c r="K683" s="8" t="str">
        <f>VLOOKUP($A683,[1]General!$A:$C,2,0)</f>
        <v>Charles Riviere - Arc de Triumphe de l'Etoile 1867</v>
      </c>
      <c r="N683" s="8" t="str">
        <f>VLOOKUP($A683,[1]General!$A:$I,9,0)</f>
        <v>Excellent but please check for the images for any age-related marks.</v>
      </c>
      <c r="O683" s="2"/>
      <c r="V683" s="5" t="s">
        <v>65</v>
      </c>
      <c r="AB683" s="2" t="s">
        <v>47</v>
      </c>
      <c r="AC683" s="2"/>
      <c r="AD683" s="2" t="s">
        <v>48</v>
      </c>
      <c r="AE683" s="2"/>
      <c r="AF683" s="2"/>
      <c r="AG683" s="2"/>
      <c r="AH683" s="2" t="s">
        <v>49</v>
      </c>
      <c r="AI683" s="2"/>
      <c r="AJ683" s="2"/>
      <c r="AK683" s="2" t="s">
        <v>49</v>
      </c>
      <c r="AL683" s="2" t="s">
        <v>49</v>
      </c>
      <c r="AM683" s="2" t="s">
        <v>49</v>
      </c>
      <c r="AN683" s="2" t="s">
        <v>49</v>
      </c>
      <c r="AO683" s="2" t="s">
        <v>49</v>
      </c>
      <c r="AP683" s="2" t="s">
        <v>49</v>
      </c>
    </row>
    <row r="684" spans="1:42" ht="15" x14ac:dyDescent="0.25">
      <c r="A684" s="10">
        <v>160023</v>
      </c>
      <c r="D684" s="8">
        <f>VLOOKUP(A684,[1]General!$A:$J,7,0)</f>
        <v>5</v>
      </c>
      <c r="F684" s="6">
        <f t="shared" ref="F684:F747" si="46">D684*2</f>
        <v>10</v>
      </c>
      <c r="G684" s="6">
        <f t="shared" ref="G684:G747" si="47">F684*2</f>
        <v>20</v>
      </c>
      <c r="H684" s="6">
        <f t="shared" si="44"/>
        <v>10</v>
      </c>
      <c r="I684" s="6">
        <f t="shared" si="45"/>
        <v>10</v>
      </c>
      <c r="J684" s="8" t="str">
        <f>VLOOKUP($A684,[1]General!$A:$C,2,0)</f>
        <v>Alex Hogg - Middleham Castle, Yorkshire 1786</v>
      </c>
      <c r="K684" s="8" t="str">
        <f>VLOOKUP($A684,[1]General!$A:$C,2,0)</f>
        <v>Alex Hogg - Middleham Castle, Yorkshire 1786</v>
      </c>
      <c r="N684" s="8" t="str">
        <f>VLOOKUP($A684,[1]General!$A:$I,9,0)</f>
        <v>Excellent but please check for the images for any age-related marks.</v>
      </c>
      <c r="O684" s="2"/>
      <c r="V684" s="5" t="s">
        <v>65</v>
      </c>
      <c r="AB684" s="2" t="s">
        <v>47</v>
      </c>
      <c r="AC684" s="2"/>
      <c r="AD684" s="2" t="s">
        <v>48</v>
      </c>
      <c r="AE684" s="2"/>
      <c r="AF684" s="2"/>
      <c r="AG684" s="2"/>
      <c r="AH684" s="2" t="s">
        <v>49</v>
      </c>
      <c r="AI684" s="2"/>
      <c r="AJ684" s="2"/>
      <c r="AK684" s="2" t="s">
        <v>49</v>
      </c>
      <c r="AL684" s="2" t="s">
        <v>49</v>
      </c>
      <c r="AM684" s="2" t="s">
        <v>49</v>
      </c>
      <c r="AN684" s="2" t="s">
        <v>49</v>
      </c>
      <c r="AO684" s="2" t="s">
        <v>49</v>
      </c>
      <c r="AP684" s="2" t="s">
        <v>49</v>
      </c>
    </row>
    <row r="685" spans="1:42" ht="15" x14ac:dyDescent="0.25">
      <c r="A685" s="10">
        <v>160024</v>
      </c>
      <c r="D685" s="8">
        <f>VLOOKUP(A685,[1]General!$A:$J,7,0)</f>
        <v>5</v>
      </c>
      <c r="F685" s="6">
        <f t="shared" si="46"/>
        <v>10</v>
      </c>
      <c r="G685" s="6">
        <f t="shared" si="47"/>
        <v>20</v>
      </c>
      <c r="H685" s="6">
        <f t="shared" si="44"/>
        <v>10</v>
      </c>
      <c r="I685" s="6">
        <f t="shared" si="45"/>
        <v>10</v>
      </c>
      <c r="J685" s="8" t="str">
        <f>VLOOKUP($A685,[1]General!$A:$C,2,0)</f>
        <v>Alex Hogg - Beeston Castle, Cheshire 1786</v>
      </c>
      <c r="K685" s="8" t="str">
        <f>VLOOKUP($A685,[1]General!$A:$C,2,0)</f>
        <v>Alex Hogg - Beeston Castle, Cheshire 1786</v>
      </c>
      <c r="N685" s="8" t="str">
        <f>VLOOKUP($A685,[1]General!$A:$I,9,0)</f>
        <v>Excellent but please check for the images for any age-related marks.</v>
      </c>
      <c r="O685" s="2"/>
      <c r="V685" s="5" t="s">
        <v>65</v>
      </c>
      <c r="AB685" s="2" t="s">
        <v>47</v>
      </c>
      <c r="AC685" s="2"/>
      <c r="AD685" s="2" t="s">
        <v>48</v>
      </c>
      <c r="AE685" s="2"/>
      <c r="AF685" s="2"/>
      <c r="AG685" s="2"/>
      <c r="AH685" s="2" t="s">
        <v>49</v>
      </c>
      <c r="AI685" s="2"/>
      <c r="AJ685" s="2"/>
      <c r="AK685" s="2" t="s">
        <v>49</v>
      </c>
      <c r="AL685" s="2" t="s">
        <v>49</v>
      </c>
      <c r="AM685" s="2" t="s">
        <v>49</v>
      </c>
      <c r="AN685" s="2" t="s">
        <v>49</v>
      </c>
      <c r="AO685" s="2" t="s">
        <v>49</v>
      </c>
      <c r="AP685" s="2" t="s">
        <v>49</v>
      </c>
    </row>
    <row r="686" spans="1:42" ht="15" x14ac:dyDescent="0.25">
      <c r="A686" s="10">
        <v>160025</v>
      </c>
      <c r="D686" s="8">
        <f>VLOOKUP(A686,[1]General!$A:$J,7,0)</f>
        <v>5</v>
      </c>
      <c r="F686" s="6">
        <f t="shared" si="46"/>
        <v>10</v>
      </c>
      <c r="G686" s="6">
        <f t="shared" si="47"/>
        <v>20</v>
      </c>
      <c r="H686" s="6">
        <f t="shared" si="44"/>
        <v>10</v>
      </c>
      <c r="I686" s="6">
        <f t="shared" si="45"/>
        <v>10</v>
      </c>
      <c r="J686" s="8" t="str">
        <f>VLOOKUP($A686,[1]General!$A:$C,2,0)</f>
        <v>Alex Hogg -  Salisbury Cathedral, Wiltshire 1786</v>
      </c>
      <c r="K686" s="8" t="str">
        <f>VLOOKUP($A686,[1]General!$A:$C,2,0)</f>
        <v>Alex Hogg -  Salisbury Cathedral, Wiltshire 1786</v>
      </c>
      <c r="N686" s="8" t="str">
        <f>VLOOKUP($A686,[1]General!$A:$I,9,0)</f>
        <v>Excellent but please check for the images for any age-related marks.</v>
      </c>
      <c r="O686" s="2"/>
      <c r="V686" s="5" t="s">
        <v>65</v>
      </c>
      <c r="AB686" s="2" t="s">
        <v>47</v>
      </c>
      <c r="AC686" s="2"/>
      <c r="AD686" s="2" t="s">
        <v>48</v>
      </c>
      <c r="AE686" s="2"/>
      <c r="AF686" s="2"/>
      <c r="AG686" s="2"/>
      <c r="AH686" s="2" t="s">
        <v>49</v>
      </c>
      <c r="AI686" s="2"/>
      <c r="AJ686" s="2"/>
      <c r="AK686" s="2" t="s">
        <v>49</v>
      </c>
      <c r="AL686" s="2" t="s">
        <v>49</v>
      </c>
      <c r="AM686" s="2" t="s">
        <v>49</v>
      </c>
      <c r="AN686" s="2" t="s">
        <v>49</v>
      </c>
      <c r="AO686" s="2" t="s">
        <v>49</v>
      </c>
      <c r="AP686" s="2" t="s">
        <v>49</v>
      </c>
    </row>
    <row r="687" spans="1:42" ht="15" x14ac:dyDescent="0.25">
      <c r="A687" s="10">
        <v>160026</v>
      </c>
      <c r="D687" s="8">
        <f>VLOOKUP(A687,[1]General!$A:$J,7,0)</f>
        <v>5</v>
      </c>
      <c r="F687" s="6">
        <f t="shared" si="46"/>
        <v>10</v>
      </c>
      <c r="G687" s="6">
        <f t="shared" si="47"/>
        <v>20</v>
      </c>
      <c r="H687" s="6">
        <f t="shared" si="44"/>
        <v>10</v>
      </c>
      <c r="I687" s="6">
        <f t="shared" si="45"/>
        <v>10</v>
      </c>
      <c r="J687" s="8" t="str">
        <f>VLOOKUP($A687,[1]General!$A:$C,2,0)</f>
        <v>Alex Hogg - Middleham Castle, Yorkshire 1786</v>
      </c>
      <c r="K687" s="8" t="str">
        <f>VLOOKUP($A687,[1]General!$A:$C,2,0)</f>
        <v>Alex Hogg - Middleham Castle, Yorkshire 1786</v>
      </c>
      <c r="N687" s="8" t="str">
        <f>VLOOKUP($A687,[1]General!$A:$I,9,0)</f>
        <v>Excellent but please check for the images for any age-related marks.</v>
      </c>
      <c r="O687" s="2"/>
      <c r="V687" s="5" t="s">
        <v>65</v>
      </c>
      <c r="AB687" s="2" t="s">
        <v>47</v>
      </c>
      <c r="AC687" s="2"/>
      <c r="AD687" s="2" t="s">
        <v>48</v>
      </c>
      <c r="AE687" s="2"/>
      <c r="AF687" s="2"/>
      <c r="AG687" s="2"/>
      <c r="AH687" s="2" t="s">
        <v>49</v>
      </c>
      <c r="AI687" s="2"/>
      <c r="AJ687" s="2"/>
      <c r="AK687" s="2" t="s">
        <v>49</v>
      </c>
      <c r="AL687" s="2" t="s">
        <v>49</v>
      </c>
      <c r="AM687" s="2" t="s">
        <v>49</v>
      </c>
      <c r="AN687" s="2" t="s">
        <v>49</v>
      </c>
      <c r="AO687" s="2" t="s">
        <v>49</v>
      </c>
      <c r="AP687" s="2" t="s">
        <v>49</v>
      </c>
    </row>
    <row r="688" spans="1:42" ht="15" x14ac:dyDescent="0.25">
      <c r="A688" s="10">
        <v>160027</v>
      </c>
      <c r="D688" s="8">
        <f>VLOOKUP(A688,[1]General!$A:$J,7,0)</f>
        <v>5</v>
      </c>
      <c r="F688" s="6">
        <f t="shared" si="46"/>
        <v>10</v>
      </c>
      <c r="G688" s="6">
        <f t="shared" si="47"/>
        <v>20</v>
      </c>
      <c r="H688" s="6">
        <f t="shared" si="44"/>
        <v>10</v>
      </c>
      <c r="I688" s="6">
        <f t="shared" si="45"/>
        <v>10</v>
      </c>
      <c r="J688" s="8" t="str">
        <f>VLOOKUP($A688,[1]General!$A:$C,2,0)</f>
        <v>Alex Hogg -  Stanton Harcourt Chapel, Oxfordshire  1786</v>
      </c>
      <c r="K688" s="8" t="str">
        <f>VLOOKUP($A688,[1]General!$A:$C,2,0)</f>
        <v>Alex Hogg -  Stanton Harcourt Chapel, Oxfordshire  1786</v>
      </c>
      <c r="N688" s="8" t="str">
        <f>VLOOKUP($A688,[1]General!$A:$I,9,0)</f>
        <v>Excellent but please check for the images for any age-related marks.</v>
      </c>
      <c r="O688" s="2"/>
      <c r="V688" s="5" t="s">
        <v>65</v>
      </c>
      <c r="AB688" s="2" t="s">
        <v>47</v>
      </c>
      <c r="AC688" s="2"/>
      <c r="AD688" s="2" t="s">
        <v>48</v>
      </c>
      <c r="AE688" s="2"/>
      <c r="AF688" s="2"/>
      <c r="AG688" s="2"/>
      <c r="AH688" s="2" t="s">
        <v>49</v>
      </c>
      <c r="AI688" s="2"/>
      <c r="AJ688" s="2"/>
      <c r="AK688" s="2" t="s">
        <v>49</v>
      </c>
      <c r="AL688" s="2" t="s">
        <v>49</v>
      </c>
      <c r="AM688" s="2" t="s">
        <v>49</v>
      </c>
      <c r="AN688" s="2" t="s">
        <v>49</v>
      </c>
      <c r="AO688" s="2" t="s">
        <v>49</v>
      </c>
      <c r="AP688" s="2" t="s">
        <v>49</v>
      </c>
    </row>
    <row r="689" spans="1:42" ht="15" x14ac:dyDescent="0.25">
      <c r="A689" s="10">
        <v>160028</v>
      </c>
      <c r="D689" s="8">
        <f>VLOOKUP(A689,[1]General!$A:$J,7,0)</f>
        <v>5</v>
      </c>
      <c r="F689" s="6">
        <f t="shared" si="46"/>
        <v>10</v>
      </c>
      <c r="G689" s="6">
        <f t="shared" si="47"/>
        <v>20</v>
      </c>
      <c r="H689" s="6">
        <f t="shared" si="44"/>
        <v>10</v>
      </c>
      <c r="I689" s="6">
        <f t="shared" si="45"/>
        <v>10</v>
      </c>
      <c r="J689" s="8" t="str">
        <f>VLOOKUP($A689,[1]General!$A:$C,2,0)</f>
        <v>Alex Hogg -  Glastonbury Abbey, Somersetshire 1786</v>
      </c>
      <c r="K689" s="8" t="str">
        <f>VLOOKUP($A689,[1]General!$A:$C,2,0)</f>
        <v>Alex Hogg -  Glastonbury Abbey, Somersetshire 1786</v>
      </c>
      <c r="N689" s="8" t="str">
        <f>VLOOKUP($A689,[1]General!$A:$I,9,0)</f>
        <v>Excellent but please check for the images for any age-related marks.</v>
      </c>
      <c r="O689" s="2"/>
      <c r="V689" s="5" t="s">
        <v>65</v>
      </c>
      <c r="AB689" s="2" t="s">
        <v>47</v>
      </c>
      <c r="AC689" s="2"/>
      <c r="AD689" s="2" t="s">
        <v>48</v>
      </c>
      <c r="AE689" s="2"/>
      <c r="AF689" s="2"/>
      <c r="AG689" s="2"/>
      <c r="AH689" s="2" t="s">
        <v>49</v>
      </c>
      <c r="AI689" s="2"/>
      <c r="AJ689" s="2"/>
      <c r="AK689" s="2" t="s">
        <v>49</v>
      </c>
      <c r="AL689" s="2" t="s">
        <v>49</v>
      </c>
      <c r="AM689" s="2" t="s">
        <v>49</v>
      </c>
      <c r="AN689" s="2" t="s">
        <v>49</v>
      </c>
      <c r="AO689" s="2" t="s">
        <v>49</v>
      </c>
      <c r="AP689" s="2" t="s">
        <v>49</v>
      </c>
    </row>
    <row r="690" spans="1:42" ht="15" x14ac:dyDescent="0.25">
      <c r="A690" s="10">
        <v>160029</v>
      </c>
      <c r="D690" s="8">
        <f>VLOOKUP(A690,[1]General!$A:$J,7,0)</f>
        <v>5</v>
      </c>
      <c r="F690" s="6">
        <f t="shared" si="46"/>
        <v>10</v>
      </c>
      <c r="G690" s="6">
        <f t="shared" si="47"/>
        <v>20</v>
      </c>
      <c r="H690" s="6">
        <f t="shared" si="44"/>
        <v>10</v>
      </c>
      <c r="I690" s="6">
        <f t="shared" si="45"/>
        <v>10</v>
      </c>
      <c r="J690" s="8" t="str">
        <f>VLOOKUP($A690,[1]General!$A:$C,2,0)</f>
        <v>Alex Hogg -  Coverham Abbey, Yorkshire 1786</v>
      </c>
      <c r="K690" s="8" t="str">
        <f>VLOOKUP($A690,[1]General!$A:$C,2,0)</f>
        <v>Alex Hogg -  Coverham Abbey, Yorkshire 1786</v>
      </c>
      <c r="N690" s="8" t="str">
        <f>VLOOKUP($A690,[1]General!$A:$I,9,0)</f>
        <v>Excellent but please check for the images for any age-related marks.</v>
      </c>
      <c r="O690" s="2"/>
      <c r="V690" s="5" t="s">
        <v>65</v>
      </c>
      <c r="AB690" s="2" t="s">
        <v>47</v>
      </c>
      <c r="AC690" s="2"/>
      <c r="AD690" s="2" t="s">
        <v>48</v>
      </c>
      <c r="AE690" s="2"/>
      <c r="AF690" s="2"/>
      <c r="AG690" s="2"/>
      <c r="AH690" s="2" t="s">
        <v>49</v>
      </c>
      <c r="AI690" s="2"/>
      <c r="AJ690" s="2"/>
      <c r="AK690" s="2" t="s">
        <v>49</v>
      </c>
      <c r="AL690" s="2" t="s">
        <v>49</v>
      </c>
      <c r="AM690" s="2" t="s">
        <v>49</v>
      </c>
      <c r="AN690" s="2" t="s">
        <v>49</v>
      </c>
      <c r="AO690" s="2" t="s">
        <v>49</v>
      </c>
      <c r="AP690" s="2" t="s">
        <v>49</v>
      </c>
    </row>
    <row r="691" spans="1:42" ht="15" x14ac:dyDescent="0.25">
      <c r="A691" s="10">
        <v>160030</v>
      </c>
      <c r="D691" s="8">
        <f>VLOOKUP(A691,[1]General!$A:$J,7,0)</f>
        <v>5</v>
      </c>
      <c r="F691" s="6">
        <f t="shared" si="46"/>
        <v>10</v>
      </c>
      <c r="G691" s="6">
        <f t="shared" si="47"/>
        <v>20</v>
      </c>
      <c r="H691" s="6">
        <f t="shared" si="44"/>
        <v>10</v>
      </c>
      <c r="I691" s="6">
        <f t="shared" si="45"/>
        <v>10</v>
      </c>
      <c r="J691" s="8" t="str">
        <f>VLOOKUP($A691,[1]General!$A:$C,2,0)</f>
        <v>Alex Hogg -  St. Martin's Priory, Dover, Kent 1786</v>
      </c>
      <c r="K691" s="8" t="str">
        <f>VLOOKUP($A691,[1]General!$A:$C,2,0)</f>
        <v>Alex Hogg -  St. Martin's Priory, Dover, Kent 1786</v>
      </c>
      <c r="N691" s="8" t="str">
        <f>VLOOKUP($A691,[1]General!$A:$I,9,0)</f>
        <v>Excellent but please check for the images for any age-related marks.</v>
      </c>
      <c r="O691" s="2"/>
      <c r="V691" s="5" t="s">
        <v>65</v>
      </c>
      <c r="AB691" s="2" t="s">
        <v>47</v>
      </c>
      <c r="AC691" s="2"/>
      <c r="AD691" s="2" t="s">
        <v>48</v>
      </c>
      <c r="AE691" s="2"/>
      <c r="AF691" s="2"/>
      <c r="AG691" s="2"/>
      <c r="AH691" s="2" t="s">
        <v>49</v>
      </c>
      <c r="AI691" s="2"/>
      <c r="AJ691" s="2"/>
      <c r="AK691" s="2" t="s">
        <v>49</v>
      </c>
      <c r="AL691" s="2" t="s">
        <v>49</v>
      </c>
      <c r="AM691" s="2" t="s">
        <v>49</v>
      </c>
      <c r="AN691" s="2" t="s">
        <v>49</v>
      </c>
      <c r="AO691" s="2" t="s">
        <v>49</v>
      </c>
      <c r="AP691" s="2" t="s">
        <v>49</v>
      </c>
    </row>
    <row r="692" spans="1:42" ht="15" x14ac:dyDescent="0.25">
      <c r="A692" s="10">
        <v>160031</v>
      </c>
      <c r="D692" s="8">
        <f>VLOOKUP(A692,[1]General!$A:$J,7,0)</f>
        <v>5</v>
      </c>
      <c r="F692" s="6">
        <f t="shared" si="46"/>
        <v>10</v>
      </c>
      <c r="G692" s="6">
        <f t="shared" si="47"/>
        <v>20</v>
      </c>
      <c r="H692" s="6">
        <f t="shared" si="44"/>
        <v>10</v>
      </c>
      <c r="I692" s="6">
        <f t="shared" si="45"/>
        <v>10</v>
      </c>
      <c r="J692" s="8" t="str">
        <f>VLOOKUP($A692,[1]General!$A:$C,2,0)</f>
        <v>Alex Hogg -  Chester Cathedral, Cheshire 1786</v>
      </c>
      <c r="K692" s="8" t="str">
        <f>VLOOKUP($A692,[1]General!$A:$C,2,0)</f>
        <v>Alex Hogg -  Chester Cathedral, Cheshire 1786</v>
      </c>
      <c r="N692" s="8" t="str">
        <f>VLOOKUP($A692,[1]General!$A:$I,9,0)</f>
        <v>Excellent but please check for the images for any age-related marks.</v>
      </c>
      <c r="O692" s="2"/>
      <c r="V692" s="5" t="s">
        <v>65</v>
      </c>
      <c r="AB692" s="2" t="s">
        <v>47</v>
      </c>
      <c r="AC692" s="2"/>
      <c r="AD692" s="2" t="s">
        <v>48</v>
      </c>
      <c r="AE692" s="2"/>
      <c r="AF692" s="2"/>
      <c r="AG692" s="2"/>
      <c r="AH692" s="2" t="s">
        <v>49</v>
      </c>
      <c r="AI692" s="2"/>
      <c r="AJ692" s="2"/>
      <c r="AK692" s="2" t="s">
        <v>49</v>
      </c>
      <c r="AL692" s="2" t="s">
        <v>49</v>
      </c>
      <c r="AM692" s="2" t="s">
        <v>49</v>
      </c>
      <c r="AN692" s="2" t="s">
        <v>49</v>
      </c>
      <c r="AO692" s="2" t="s">
        <v>49</v>
      </c>
      <c r="AP692" s="2" t="s">
        <v>49</v>
      </c>
    </row>
    <row r="693" spans="1:42" ht="15" x14ac:dyDescent="0.25">
      <c r="A693" s="10">
        <v>160032</v>
      </c>
      <c r="D693" s="8">
        <f>VLOOKUP(A693,[1]General!$A:$J,7,0)</f>
        <v>5</v>
      </c>
      <c r="F693" s="6">
        <f t="shared" si="46"/>
        <v>10</v>
      </c>
      <c r="G693" s="6">
        <f t="shared" si="47"/>
        <v>20</v>
      </c>
      <c r="H693" s="6">
        <f t="shared" si="44"/>
        <v>10</v>
      </c>
      <c r="I693" s="6">
        <f t="shared" si="45"/>
        <v>10</v>
      </c>
      <c r="J693" s="8" t="str">
        <f>VLOOKUP($A693,[1]General!$A:$C,2,0)</f>
        <v>Alex Hogg - Abbot's Kitchen, Glastonbury Abbey, Somerset 1786</v>
      </c>
      <c r="K693" s="8" t="str">
        <f>VLOOKUP($A693,[1]General!$A:$C,2,0)</f>
        <v>Alex Hogg - Abbot's Kitchen, Glastonbury Abbey, Somerset 1786</v>
      </c>
      <c r="N693" s="8" t="str">
        <f>VLOOKUP($A693,[1]General!$A:$I,9,0)</f>
        <v>Excellent but please check for the images for any age-related marks.</v>
      </c>
      <c r="O693" s="2"/>
      <c r="V693" s="5" t="s">
        <v>65</v>
      </c>
      <c r="AB693" s="2" t="s">
        <v>47</v>
      </c>
      <c r="AC693" s="2"/>
      <c r="AD693" s="2" t="s">
        <v>48</v>
      </c>
      <c r="AE693" s="2"/>
      <c r="AF693" s="2"/>
      <c r="AG693" s="2"/>
      <c r="AH693" s="2" t="s">
        <v>49</v>
      </c>
      <c r="AI693" s="2"/>
      <c r="AJ693" s="2"/>
      <c r="AK693" s="2" t="s">
        <v>49</v>
      </c>
      <c r="AL693" s="2" t="s">
        <v>49</v>
      </c>
      <c r="AM693" s="2" t="s">
        <v>49</v>
      </c>
      <c r="AN693" s="2" t="s">
        <v>49</v>
      </c>
      <c r="AO693" s="2" t="s">
        <v>49</v>
      </c>
      <c r="AP693" s="2" t="s">
        <v>49</v>
      </c>
    </row>
    <row r="694" spans="1:42" ht="15" x14ac:dyDescent="0.25">
      <c r="A694" s="10">
        <v>160033</v>
      </c>
      <c r="D694" s="8">
        <f>VLOOKUP(A694,[1]General!$A:$J,7,0)</f>
        <v>5</v>
      </c>
      <c r="F694" s="6">
        <f t="shared" si="46"/>
        <v>10</v>
      </c>
      <c r="G694" s="6">
        <f t="shared" si="47"/>
        <v>20</v>
      </c>
      <c r="H694" s="6">
        <f t="shared" si="44"/>
        <v>10</v>
      </c>
      <c r="I694" s="6">
        <f t="shared" si="45"/>
        <v>10</v>
      </c>
      <c r="J694" s="8" t="str">
        <f>VLOOKUP($A694,[1]General!$A:$C,2,0)</f>
        <v>Alex Hogg - Saltwood Castle, Kent 1786</v>
      </c>
      <c r="K694" s="8" t="str">
        <f>VLOOKUP($A694,[1]General!$A:$C,2,0)</f>
        <v>Alex Hogg - Saltwood Castle, Kent 1786</v>
      </c>
      <c r="N694" s="8" t="str">
        <f>VLOOKUP($A694,[1]General!$A:$I,9,0)</f>
        <v>Excellent but please check for the images for any age-related marks.</v>
      </c>
      <c r="O694" s="2"/>
      <c r="V694" s="5" t="s">
        <v>65</v>
      </c>
      <c r="AB694" s="2" t="s">
        <v>47</v>
      </c>
      <c r="AC694" s="2"/>
      <c r="AD694" s="2" t="s">
        <v>48</v>
      </c>
      <c r="AE694" s="2"/>
      <c r="AF694" s="2"/>
      <c r="AG694" s="2"/>
      <c r="AH694" s="2" t="s">
        <v>49</v>
      </c>
      <c r="AI694" s="2"/>
      <c r="AJ694" s="2"/>
      <c r="AK694" s="2" t="s">
        <v>49</v>
      </c>
      <c r="AL694" s="2" t="s">
        <v>49</v>
      </c>
      <c r="AM694" s="2" t="s">
        <v>49</v>
      </c>
      <c r="AN694" s="2" t="s">
        <v>49</v>
      </c>
      <c r="AO694" s="2" t="s">
        <v>49</v>
      </c>
      <c r="AP694" s="2" t="s">
        <v>49</v>
      </c>
    </row>
    <row r="695" spans="1:42" ht="15" x14ac:dyDescent="0.25">
      <c r="A695" s="10">
        <v>160057</v>
      </c>
      <c r="D695" s="8">
        <f>VLOOKUP(A695,[1]General!$A:$J,7,0)</f>
        <v>15</v>
      </c>
      <c r="F695" s="6">
        <f t="shared" si="46"/>
        <v>30</v>
      </c>
      <c r="G695" s="6">
        <f t="shared" si="47"/>
        <v>60</v>
      </c>
      <c r="H695" s="6">
        <f t="shared" si="44"/>
        <v>30</v>
      </c>
      <c r="I695" s="6">
        <f t="shared" si="45"/>
        <v>30</v>
      </c>
      <c r="J695" s="8" t="str">
        <f>VLOOKUP($A695,[1]General!$A:$C,2,0)</f>
        <v>Thomas Hearne - Lumley Castle Durham 1786</v>
      </c>
      <c r="K695" s="8" t="str">
        <f>VLOOKUP($A695,[1]General!$A:$C,2,0)</f>
        <v>Thomas Hearne - Lumley Castle Durham 1786</v>
      </c>
      <c r="N695" s="8" t="str">
        <f>VLOOKUP($A695,[1]General!$A:$I,9,0)</f>
        <v>Excellent but please check for the images for any age-related marks.</v>
      </c>
      <c r="O695" s="2"/>
      <c r="V695" s="5" t="s">
        <v>65</v>
      </c>
      <c r="AB695" s="2" t="s">
        <v>47</v>
      </c>
      <c r="AC695" s="2"/>
      <c r="AD695" s="2" t="s">
        <v>48</v>
      </c>
      <c r="AE695" s="2"/>
      <c r="AF695" s="2"/>
      <c r="AG695" s="2"/>
      <c r="AH695" s="2" t="s">
        <v>49</v>
      </c>
      <c r="AI695" s="2"/>
      <c r="AJ695" s="2"/>
      <c r="AK695" s="2" t="s">
        <v>49</v>
      </c>
      <c r="AL695" s="2" t="s">
        <v>49</v>
      </c>
      <c r="AM695" s="2" t="s">
        <v>49</v>
      </c>
      <c r="AN695" s="2" t="s">
        <v>49</v>
      </c>
      <c r="AO695" s="2" t="s">
        <v>49</v>
      </c>
      <c r="AP695" s="2" t="s">
        <v>49</v>
      </c>
    </row>
    <row r="696" spans="1:42" ht="15" x14ac:dyDescent="0.25">
      <c r="A696" s="10">
        <v>160058</v>
      </c>
      <c r="D696" s="8">
        <f>VLOOKUP(A696,[1]General!$A:$J,7,0)</f>
        <v>15</v>
      </c>
      <c r="F696" s="6">
        <f t="shared" si="46"/>
        <v>30</v>
      </c>
      <c r="G696" s="6">
        <f t="shared" si="47"/>
        <v>60</v>
      </c>
      <c r="H696" s="6">
        <f t="shared" si="44"/>
        <v>30</v>
      </c>
      <c r="I696" s="6">
        <f t="shared" si="45"/>
        <v>30</v>
      </c>
      <c r="J696" s="8" t="str">
        <f>VLOOKUP($A696,[1]General!$A:$C,2,0)</f>
        <v>Thomas Hearne - Carlisle Castle Cumberland 1786</v>
      </c>
      <c r="K696" s="8" t="str">
        <f>VLOOKUP($A696,[1]General!$A:$C,2,0)</f>
        <v>Thomas Hearne - Carlisle Castle Cumberland 1786</v>
      </c>
      <c r="N696" s="8" t="str">
        <f>VLOOKUP($A696,[1]General!$A:$I,9,0)</f>
        <v>Excellent but please check for the images for any age-related marks.</v>
      </c>
      <c r="O696" s="2"/>
      <c r="V696" s="5" t="s">
        <v>65</v>
      </c>
      <c r="AB696" s="2" t="s">
        <v>47</v>
      </c>
      <c r="AC696" s="2"/>
      <c r="AD696" s="2" t="s">
        <v>48</v>
      </c>
      <c r="AE696" s="2"/>
      <c r="AF696" s="2"/>
      <c r="AG696" s="2"/>
      <c r="AH696" s="2" t="s">
        <v>49</v>
      </c>
      <c r="AI696" s="2"/>
      <c r="AJ696" s="2"/>
      <c r="AK696" s="2" t="s">
        <v>49</v>
      </c>
      <c r="AL696" s="2" t="s">
        <v>49</v>
      </c>
      <c r="AM696" s="2" t="s">
        <v>49</v>
      </c>
      <c r="AN696" s="2" t="s">
        <v>49</v>
      </c>
      <c r="AO696" s="2" t="s">
        <v>49</v>
      </c>
      <c r="AP696" s="2" t="s">
        <v>49</v>
      </c>
    </row>
    <row r="697" spans="1:42" ht="15" x14ac:dyDescent="0.25">
      <c r="A697" s="10">
        <v>160059</v>
      </c>
      <c r="D697" s="8">
        <f>VLOOKUP(A697,[1]General!$A:$J,7,0)</f>
        <v>15</v>
      </c>
      <c r="F697" s="6">
        <f t="shared" si="46"/>
        <v>30</v>
      </c>
      <c r="G697" s="6">
        <f t="shared" si="47"/>
        <v>60</v>
      </c>
      <c r="H697" s="6">
        <f t="shared" si="44"/>
        <v>30</v>
      </c>
      <c r="I697" s="6">
        <f t="shared" si="45"/>
        <v>30</v>
      </c>
      <c r="J697" s="8" t="str">
        <f>VLOOKUP($A697,[1]General!$A:$C,2,0)</f>
        <v>Thomas Hearne - Cockermouth Castle Cumberland 1786</v>
      </c>
      <c r="K697" s="8" t="str">
        <f>VLOOKUP($A697,[1]General!$A:$C,2,0)</f>
        <v>Thomas Hearne - Cockermouth Castle Cumberland 1786</v>
      </c>
      <c r="N697" s="8" t="str">
        <f>VLOOKUP($A697,[1]General!$A:$I,9,0)</f>
        <v>Excellent but please check for the images for any age-related marks.</v>
      </c>
      <c r="O697" s="2"/>
      <c r="V697" s="5" t="s">
        <v>65</v>
      </c>
      <c r="AB697" s="2" t="s">
        <v>47</v>
      </c>
      <c r="AC697" s="2"/>
      <c r="AD697" s="2" t="s">
        <v>48</v>
      </c>
      <c r="AE697" s="2"/>
      <c r="AF697" s="2"/>
      <c r="AG697" s="2"/>
      <c r="AH697" s="2" t="s">
        <v>49</v>
      </c>
      <c r="AI697" s="2"/>
      <c r="AJ697" s="2"/>
      <c r="AK697" s="2" t="s">
        <v>49</v>
      </c>
      <c r="AL697" s="2" t="s">
        <v>49</v>
      </c>
      <c r="AM697" s="2" t="s">
        <v>49</v>
      </c>
      <c r="AN697" s="2" t="s">
        <v>49</v>
      </c>
      <c r="AO697" s="2" t="s">
        <v>49</v>
      </c>
      <c r="AP697" s="2" t="s">
        <v>49</v>
      </c>
    </row>
    <row r="698" spans="1:42" ht="15" x14ac:dyDescent="0.25">
      <c r="A698" s="10">
        <v>160060</v>
      </c>
      <c r="D698" s="8">
        <f>VLOOKUP(A698,[1]General!$A:$J,7,0)</f>
        <v>15</v>
      </c>
      <c r="F698" s="6">
        <f t="shared" si="46"/>
        <v>30</v>
      </c>
      <c r="G698" s="6">
        <f t="shared" si="47"/>
        <v>60</v>
      </c>
      <c r="H698" s="6">
        <f t="shared" si="44"/>
        <v>30</v>
      </c>
      <c r="I698" s="6">
        <f t="shared" si="45"/>
        <v>30</v>
      </c>
      <c r="J698" s="8" t="str">
        <f>VLOOKUP($A698,[1]General!$A:$C,2,0)</f>
        <v>Thomas Hearne - Cathedral Church at Glasgow 1786</v>
      </c>
      <c r="K698" s="8" t="str">
        <f>VLOOKUP($A698,[1]General!$A:$C,2,0)</f>
        <v>Thomas Hearne - Cathedral Church at Glasgow 1786</v>
      </c>
      <c r="N698" s="8" t="str">
        <f>VLOOKUP($A698,[1]General!$A:$I,9,0)</f>
        <v>Excellent but please check for the images for any age-related marks.</v>
      </c>
      <c r="O698" s="2"/>
      <c r="V698" s="5" t="s">
        <v>65</v>
      </c>
      <c r="AB698" s="2" t="s">
        <v>47</v>
      </c>
      <c r="AC698" s="2"/>
      <c r="AD698" s="2" t="s">
        <v>48</v>
      </c>
      <c r="AE698" s="2"/>
      <c r="AF698" s="2"/>
      <c r="AG698" s="2"/>
      <c r="AH698" s="2" t="s">
        <v>49</v>
      </c>
      <c r="AI698" s="2"/>
      <c r="AJ698" s="2"/>
      <c r="AK698" s="2" t="s">
        <v>49</v>
      </c>
      <c r="AL698" s="2" t="s">
        <v>49</v>
      </c>
      <c r="AM698" s="2" t="s">
        <v>49</v>
      </c>
      <c r="AN698" s="2" t="s">
        <v>49</v>
      </c>
      <c r="AO698" s="2" t="s">
        <v>49</v>
      </c>
      <c r="AP698" s="2" t="s">
        <v>49</v>
      </c>
    </row>
    <row r="699" spans="1:42" ht="15" x14ac:dyDescent="0.25">
      <c r="A699" s="10">
        <v>160061</v>
      </c>
      <c r="D699" s="8">
        <f>VLOOKUP(A699,[1]General!$A:$J,7,0)</f>
        <v>15</v>
      </c>
      <c r="F699" s="6">
        <f t="shared" si="46"/>
        <v>30</v>
      </c>
      <c r="G699" s="6">
        <f t="shared" si="47"/>
        <v>60</v>
      </c>
      <c r="H699" s="6">
        <f t="shared" si="44"/>
        <v>30</v>
      </c>
      <c r="I699" s="6">
        <f t="shared" si="45"/>
        <v>30</v>
      </c>
      <c r="J699" s="8" t="str">
        <f>VLOOKUP($A699,[1]General!$A:$C,2,0)</f>
        <v>Thomas Hearne - Wetherell Priory Cumberland 1786</v>
      </c>
      <c r="K699" s="8" t="str">
        <f>VLOOKUP($A699,[1]General!$A:$C,2,0)</f>
        <v>Thomas Hearne - Wetherell Priory Cumberland 1786</v>
      </c>
      <c r="N699" s="8" t="str">
        <f>VLOOKUP($A699,[1]General!$A:$I,9,0)</f>
        <v>Excellent but please check for the images for any age-related marks.</v>
      </c>
      <c r="O699" s="2"/>
      <c r="V699" s="5" t="s">
        <v>65</v>
      </c>
      <c r="AB699" s="2" t="s">
        <v>47</v>
      </c>
      <c r="AC699" s="2"/>
      <c r="AD699" s="2" t="s">
        <v>48</v>
      </c>
      <c r="AE699" s="2"/>
      <c r="AF699" s="2"/>
      <c r="AG699" s="2"/>
      <c r="AH699" s="2" t="s">
        <v>49</v>
      </c>
      <c r="AI699" s="2"/>
      <c r="AJ699" s="2"/>
      <c r="AK699" s="2" t="s">
        <v>49</v>
      </c>
      <c r="AL699" s="2" t="s">
        <v>49</v>
      </c>
      <c r="AM699" s="2" t="s">
        <v>49</v>
      </c>
      <c r="AN699" s="2" t="s">
        <v>49</v>
      </c>
      <c r="AO699" s="2" t="s">
        <v>49</v>
      </c>
      <c r="AP699" s="2" t="s">
        <v>49</v>
      </c>
    </row>
    <row r="700" spans="1:42" ht="15" x14ac:dyDescent="0.25">
      <c r="A700" s="10">
        <v>160063</v>
      </c>
      <c r="D700" s="8">
        <f>VLOOKUP(A700,[1]General!$A:$J,7,0)</f>
        <v>15</v>
      </c>
      <c r="F700" s="6">
        <f t="shared" si="46"/>
        <v>30</v>
      </c>
      <c r="G700" s="6">
        <f t="shared" si="47"/>
        <v>60</v>
      </c>
      <c r="H700" s="6">
        <f t="shared" si="44"/>
        <v>30</v>
      </c>
      <c r="I700" s="6">
        <f t="shared" si="45"/>
        <v>30</v>
      </c>
      <c r="J700" s="8" t="str">
        <f>VLOOKUP($A700,[1]General!$A:$C,2,0)</f>
        <v>Thomas Hearne - Furness Abbey N Aspect Lancashire 1786</v>
      </c>
      <c r="K700" s="8" t="str">
        <f>VLOOKUP($A700,[1]General!$A:$C,2,0)</f>
        <v>Thomas Hearne - Furness Abbey N Aspect Lancashire 1786</v>
      </c>
      <c r="N700" s="8" t="str">
        <f>VLOOKUP($A700,[1]General!$A:$I,9,0)</f>
        <v>Excellent but please check for the images for any age-related marks.</v>
      </c>
      <c r="O700" s="2"/>
      <c r="V700" s="5" t="s">
        <v>65</v>
      </c>
      <c r="AB700" s="2" t="s">
        <v>47</v>
      </c>
      <c r="AC700" s="2"/>
      <c r="AD700" s="2" t="s">
        <v>48</v>
      </c>
      <c r="AE700" s="2"/>
      <c r="AF700" s="2"/>
      <c r="AG700" s="2"/>
      <c r="AH700" s="2" t="s">
        <v>49</v>
      </c>
      <c r="AI700" s="2"/>
      <c r="AJ700" s="2"/>
      <c r="AK700" s="2" t="s">
        <v>49</v>
      </c>
      <c r="AL700" s="2" t="s">
        <v>49</v>
      </c>
      <c r="AM700" s="2" t="s">
        <v>49</v>
      </c>
      <c r="AN700" s="2" t="s">
        <v>49</v>
      </c>
      <c r="AO700" s="2" t="s">
        <v>49</v>
      </c>
      <c r="AP700" s="2" t="s">
        <v>49</v>
      </c>
    </row>
    <row r="701" spans="1:42" ht="15" x14ac:dyDescent="0.25">
      <c r="A701" s="10">
        <v>160064</v>
      </c>
      <c r="D701" s="8">
        <f>VLOOKUP(A701,[1]General!$A:$J,7,0)</f>
        <v>15</v>
      </c>
      <c r="F701" s="6">
        <f t="shared" si="46"/>
        <v>30</v>
      </c>
      <c r="G701" s="6">
        <f t="shared" si="47"/>
        <v>60</v>
      </c>
      <c r="H701" s="6">
        <f t="shared" ref="H701:H764" si="48">F701</f>
        <v>30</v>
      </c>
      <c r="I701" s="6">
        <f t="shared" ref="I701:I764" si="49">H701</f>
        <v>30</v>
      </c>
      <c r="J701" s="8" t="str">
        <f>VLOOKUP($A701,[1]General!$A:$C,2,0)</f>
        <v>Thomas Hearne - Rippon Minster Yorkshire 1786</v>
      </c>
      <c r="K701" s="8" t="str">
        <f>VLOOKUP($A701,[1]General!$A:$C,2,0)</f>
        <v>Thomas Hearne - Rippon Minster Yorkshire 1786</v>
      </c>
      <c r="N701" s="8" t="str">
        <f>VLOOKUP($A701,[1]General!$A:$I,9,0)</f>
        <v>Excellent but please check for the images for any age-related marks.</v>
      </c>
      <c r="O701" s="2"/>
      <c r="V701" s="5" t="s">
        <v>65</v>
      </c>
      <c r="AB701" s="2" t="s">
        <v>47</v>
      </c>
      <c r="AC701" s="2"/>
      <c r="AD701" s="2" t="s">
        <v>48</v>
      </c>
      <c r="AE701" s="2"/>
      <c r="AF701" s="2"/>
      <c r="AG701" s="2"/>
      <c r="AH701" s="2" t="s">
        <v>49</v>
      </c>
      <c r="AI701" s="2"/>
      <c r="AJ701" s="2"/>
      <c r="AK701" s="2" t="s">
        <v>49</v>
      </c>
      <c r="AL701" s="2" t="s">
        <v>49</v>
      </c>
      <c r="AM701" s="2" t="s">
        <v>49</v>
      </c>
      <c r="AN701" s="2" t="s">
        <v>49</v>
      </c>
      <c r="AO701" s="2" t="s">
        <v>49</v>
      </c>
      <c r="AP701" s="2" t="s">
        <v>49</v>
      </c>
    </row>
    <row r="702" spans="1:42" ht="15" x14ac:dyDescent="0.25">
      <c r="A702" s="10">
        <v>160065</v>
      </c>
      <c r="D702" s="8">
        <f>VLOOKUP(A702,[1]General!$A:$J,7,0)</f>
        <v>15</v>
      </c>
      <c r="F702" s="6">
        <f t="shared" si="46"/>
        <v>30</v>
      </c>
      <c r="G702" s="6">
        <f t="shared" si="47"/>
        <v>60</v>
      </c>
      <c r="H702" s="6">
        <f t="shared" si="48"/>
        <v>30</v>
      </c>
      <c r="I702" s="6">
        <f t="shared" si="49"/>
        <v>30</v>
      </c>
      <c r="J702" s="8" t="str">
        <f>VLOOKUP($A702,[1]General!$A:$C,2,0)</f>
        <v>Thomas Hearne - Roslin Castle Mid Lothian 1786</v>
      </c>
      <c r="K702" s="8" t="str">
        <f>VLOOKUP($A702,[1]General!$A:$C,2,0)</f>
        <v>Thomas Hearne - Roslin Castle Mid Lothian 1786</v>
      </c>
      <c r="N702" s="8" t="str">
        <f>VLOOKUP($A702,[1]General!$A:$I,9,0)</f>
        <v>Excellent but please check for the images for any age-related marks.</v>
      </c>
      <c r="O702" s="2"/>
      <c r="V702" s="5" t="s">
        <v>65</v>
      </c>
      <c r="AB702" s="2" t="s">
        <v>47</v>
      </c>
      <c r="AC702" s="2"/>
      <c r="AD702" s="2" t="s">
        <v>48</v>
      </c>
      <c r="AE702" s="2"/>
      <c r="AF702" s="2"/>
      <c r="AG702" s="2"/>
      <c r="AH702" s="2" t="s">
        <v>49</v>
      </c>
      <c r="AI702" s="2"/>
      <c r="AJ702" s="2"/>
      <c r="AK702" s="2" t="s">
        <v>49</v>
      </c>
      <c r="AL702" s="2" t="s">
        <v>49</v>
      </c>
      <c r="AM702" s="2" t="s">
        <v>49</v>
      </c>
      <c r="AN702" s="2" t="s">
        <v>49</v>
      </c>
      <c r="AO702" s="2" t="s">
        <v>49</v>
      </c>
      <c r="AP702" s="2" t="s">
        <v>49</v>
      </c>
    </row>
    <row r="703" spans="1:42" ht="15" x14ac:dyDescent="0.25">
      <c r="A703" s="10">
        <v>160066</v>
      </c>
      <c r="D703" s="8">
        <f>VLOOKUP(A703,[1]General!$A:$J,7,0)</f>
        <v>15</v>
      </c>
      <c r="F703" s="6">
        <f t="shared" si="46"/>
        <v>30</v>
      </c>
      <c r="G703" s="6">
        <f t="shared" si="47"/>
        <v>60</v>
      </c>
      <c r="H703" s="6">
        <f t="shared" si="48"/>
        <v>30</v>
      </c>
      <c r="I703" s="6">
        <f t="shared" si="49"/>
        <v>30</v>
      </c>
      <c r="J703" s="8" t="str">
        <f>VLOOKUP($A703,[1]General!$A:$C,2,0)</f>
        <v>Thomas Hearne - St Edmund's Bury Abbey Gate Suffolk 1786</v>
      </c>
      <c r="K703" s="8" t="str">
        <f>VLOOKUP($A703,[1]General!$A:$C,2,0)</f>
        <v>Thomas Hearne - St Edmund's Bury Abbey Gate Suffolk 1786</v>
      </c>
      <c r="N703" s="8" t="str">
        <f>VLOOKUP($A703,[1]General!$A:$I,9,0)</f>
        <v>Excellent but please check for the images for any age-related marks.</v>
      </c>
      <c r="O703" s="2"/>
      <c r="V703" s="5" t="s">
        <v>65</v>
      </c>
      <c r="AB703" s="2" t="s">
        <v>47</v>
      </c>
      <c r="AC703" s="2"/>
      <c r="AD703" s="2" t="s">
        <v>48</v>
      </c>
      <c r="AE703" s="2"/>
      <c r="AF703" s="2"/>
      <c r="AG703" s="2"/>
      <c r="AH703" s="2" t="s">
        <v>49</v>
      </c>
      <c r="AI703" s="2"/>
      <c r="AJ703" s="2"/>
      <c r="AK703" s="2" t="s">
        <v>49</v>
      </c>
      <c r="AL703" s="2" t="s">
        <v>49</v>
      </c>
      <c r="AM703" s="2" t="s">
        <v>49</v>
      </c>
      <c r="AN703" s="2" t="s">
        <v>49</v>
      </c>
      <c r="AO703" s="2" t="s">
        <v>49</v>
      </c>
      <c r="AP703" s="2" t="s">
        <v>49</v>
      </c>
    </row>
    <row r="704" spans="1:42" ht="15" x14ac:dyDescent="0.25">
      <c r="A704" s="10">
        <v>160067</v>
      </c>
      <c r="D704" s="8">
        <f>VLOOKUP(A704,[1]General!$A:$J,7,0)</f>
        <v>15</v>
      </c>
      <c r="F704" s="6">
        <f t="shared" si="46"/>
        <v>30</v>
      </c>
      <c r="G704" s="6">
        <f t="shared" si="47"/>
        <v>60</v>
      </c>
      <c r="H704" s="6">
        <f t="shared" si="48"/>
        <v>30</v>
      </c>
      <c r="I704" s="6">
        <f t="shared" si="49"/>
        <v>30</v>
      </c>
      <c r="J704" s="8" t="str">
        <f>VLOOKUP($A704,[1]General!$A:$C,2,0)</f>
        <v>Thomas Hearne - St Anthony's Chapel Edinburgh 1786</v>
      </c>
      <c r="K704" s="8" t="str">
        <f>VLOOKUP($A704,[1]General!$A:$C,2,0)</f>
        <v>Thomas Hearne - St Anthony's Chapel Edinburgh 1786</v>
      </c>
      <c r="N704" s="8" t="str">
        <f>VLOOKUP($A704,[1]General!$A:$I,9,0)</f>
        <v>Excellent but please check for the images for any age-related marks.</v>
      </c>
      <c r="O704" s="2"/>
      <c r="V704" s="5" t="s">
        <v>65</v>
      </c>
      <c r="AB704" s="2" t="s">
        <v>47</v>
      </c>
      <c r="AC704" s="2"/>
      <c r="AD704" s="2" t="s">
        <v>48</v>
      </c>
      <c r="AE704" s="2"/>
      <c r="AF704" s="2"/>
      <c r="AG704" s="2"/>
      <c r="AH704" s="2" t="s">
        <v>49</v>
      </c>
      <c r="AI704" s="2"/>
      <c r="AJ704" s="2"/>
      <c r="AK704" s="2" t="s">
        <v>49</v>
      </c>
      <c r="AL704" s="2" t="s">
        <v>49</v>
      </c>
      <c r="AM704" s="2" t="s">
        <v>49</v>
      </c>
      <c r="AN704" s="2" t="s">
        <v>49</v>
      </c>
      <c r="AO704" s="2" t="s">
        <v>49</v>
      </c>
      <c r="AP704" s="2" t="s">
        <v>49</v>
      </c>
    </row>
    <row r="705" spans="1:42" ht="15" x14ac:dyDescent="0.25">
      <c r="A705" s="10">
        <v>160068</v>
      </c>
      <c r="D705" s="8">
        <f>VLOOKUP(A705,[1]General!$A:$J,7,0)</f>
        <v>15</v>
      </c>
      <c r="F705" s="6">
        <f t="shared" si="46"/>
        <v>30</v>
      </c>
      <c r="G705" s="6">
        <f t="shared" si="47"/>
        <v>60</v>
      </c>
      <c r="H705" s="6">
        <f t="shared" si="48"/>
        <v>30</v>
      </c>
      <c r="I705" s="6">
        <f t="shared" si="49"/>
        <v>30</v>
      </c>
      <c r="J705" s="8" t="str">
        <f>VLOOKUP($A705,[1]General!$A:$C,2,0)</f>
        <v>Thomas Hearne - Melrose Abbey Inside Roxburghshire 1786</v>
      </c>
      <c r="K705" s="8" t="str">
        <f>VLOOKUP($A705,[1]General!$A:$C,2,0)</f>
        <v>Thomas Hearne - Melrose Abbey Inside Roxburghshire 1786</v>
      </c>
      <c r="N705" s="8" t="str">
        <f>VLOOKUP($A705,[1]General!$A:$I,9,0)</f>
        <v>Excellent but please check for the images for any age-related marks.</v>
      </c>
      <c r="O705" s="2"/>
      <c r="V705" s="5" t="s">
        <v>65</v>
      </c>
      <c r="AB705" s="2" t="s">
        <v>47</v>
      </c>
      <c r="AC705" s="2"/>
      <c r="AD705" s="2" t="s">
        <v>48</v>
      </c>
      <c r="AE705" s="2"/>
      <c r="AF705" s="2"/>
      <c r="AG705" s="2"/>
      <c r="AH705" s="2" t="s">
        <v>49</v>
      </c>
      <c r="AI705" s="2"/>
      <c r="AJ705" s="2"/>
      <c r="AK705" s="2" t="s">
        <v>49</v>
      </c>
      <c r="AL705" s="2" t="s">
        <v>49</v>
      </c>
      <c r="AM705" s="2" t="s">
        <v>49</v>
      </c>
      <c r="AN705" s="2" t="s">
        <v>49</v>
      </c>
      <c r="AO705" s="2" t="s">
        <v>49</v>
      </c>
      <c r="AP705" s="2" t="s">
        <v>49</v>
      </c>
    </row>
    <row r="706" spans="1:42" ht="15" x14ac:dyDescent="0.25">
      <c r="A706" s="10">
        <v>160069</v>
      </c>
      <c r="D706" s="8">
        <f>VLOOKUP(A706,[1]General!$A:$J,7,0)</f>
        <v>15</v>
      </c>
      <c r="F706" s="6">
        <f t="shared" si="46"/>
        <v>30</v>
      </c>
      <c r="G706" s="6">
        <f t="shared" si="47"/>
        <v>60</v>
      </c>
      <c r="H706" s="6">
        <f t="shared" si="48"/>
        <v>30</v>
      </c>
      <c r="I706" s="6">
        <f t="shared" si="49"/>
        <v>30</v>
      </c>
      <c r="J706" s="8" t="str">
        <f>VLOOKUP($A706,[1]General!$A:$C,2,0)</f>
        <v>Thomas Hearne - Hospital of St Cross Hampshire 1786</v>
      </c>
      <c r="K706" s="8" t="str">
        <f>VLOOKUP($A706,[1]General!$A:$C,2,0)</f>
        <v>Thomas Hearne - Hospital of St Cross Hampshire 1786</v>
      </c>
      <c r="N706" s="8" t="str">
        <f>VLOOKUP($A706,[1]General!$A:$I,9,0)</f>
        <v>Excellent but please check for the images for any age-related marks.</v>
      </c>
      <c r="O706" s="2"/>
      <c r="V706" s="5" t="s">
        <v>65</v>
      </c>
      <c r="AB706" s="2" t="s">
        <v>47</v>
      </c>
      <c r="AC706" s="2"/>
      <c r="AD706" s="2" t="s">
        <v>48</v>
      </c>
      <c r="AE706" s="2"/>
      <c r="AF706" s="2"/>
      <c r="AG706" s="2"/>
      <c r="AH706" s="2" t="s">
        <v>49</v>
      </c>
      <c r="AI706" s="2"/>
      <c r="AJ706" s="2"/>
      <c r="AK706" s="2" t="s">
        <v>49</v>
      </c>
      <c r="AL706" s="2" t="s">
        <v>49</v>
      </c>
      <c r="AM706" s="2" t="s">
        <v>49</v>
      </c>
      <c r="AN706" s="2" t="s">
        <v>49</v>
      </c>
      <c r="AO706" s="2" t="s">
        <v>49</v>
      </c>
      <c r="AP706" s="2" t="s">
        <v>49</v>
      </c>
    </row>
    <row r="707" spans="1:42" ht="15" x14ac:dyDescent="0.25">
      <c r="A707" s="10">
        <v>161032</v>
      </c>
      <c r="D707" s="8">
        <f>VLOOKUP(A707,[1]General!$A:$J,7,0)</f>
        <v>30</v>
      </c>
      <c r="F707" s="6">
        <f t="shared" si="46"/>
        <v>60</v>
      </c>
      <c r="G707" s="6">
        <f t="shared" si="47"/>
        <v>120</v>
      </c>
      <c r="H707" s="6">
        <f t="shared" si="48"/>
        <v>60</v>
      </c>
      <c r="I707" s="6">
        <f t="shared" si="49"/>
        <v>60</v>
      </c>
      <c r="J707" s="8" t="str">
        <f>VLOOKUP($A707,[1]General!$A:$C,2,0)</f>
        <v>W Daniell - Amlwch Harbour, Anglesea c1820</v>
      </c>
      <c r="K707" s="8" t="str">
        <f>VLOOKUP($A707,[1]General!$A:$C,2,0)</f>
        <v>W Daniell - Amlwch Harbour, Anglesea c1820</v>
      </c>
      <c r="N707" s="8" t="str">
        <f>VLOOKUP($A707,[1]General!$A:$I,9,0)</f>
        <v>Excellent but please check for the images for any age-related marks.</v>
      </c>
      <c r="O707" s="2"/>
      <c r="V707" s="5" t="s">
        <v>65</v>
      </c>
      <c r="AB707" s="2" t="s">
        <v>47</v>
      </c>
      <c r="AC707" s="2"/>
      <c r="AD707" s="2" t="s">
        <v>48</v>
      </c>
      <c r="AE707" s="2"/>
      <c r="AF707" s="2"/>
      <c r="AG707" s="2"/>
      <c r="AH707" s="2" t="s">
        <v>49</v>
      </c>
      <c r="AI707" s="2"/>
      <c r="AJ707" s="2"/>
      <c r="AK707" s="2" t="s">
        <v>49</v>
      </c>
      <c r="AL707" s="2" t="s">
        <v>49</v>
      </c>
      <c r="AM707" s="2" t="s">
        <v>49</v>
      </c>
      <c r="AN707" s="2" t="s">
        <v>49</v>
      </c>
      <c r="AO707" s="2" t="s">
        <v>49</v>
      </c>
      <c r="AP707" s="2" t="s">
        <v>49</v>
      </c>
    </row>
    <row r="708" spans="1:42" ht="15" x14ac:dyDescent="0.25">
      <c r="A708" s="10">
        <v>161034</v>
      </c>
      <c r="D708" s="8">
        <f>VLOOKUP(A708,[1]General!$A:$J,7,0)</f>
        <v>30</v>
      </c>
      <c r="F708" s="6">
        <f t="shared" si="46"/>
        <v>60</v>
      </c>
      <c r="G708" s="6">
        <f t="shared" si="47"/>
        <v>120</v>
      </c>
      <c r="H708" s="6">
        <f t="shared" si="48"/>
        <v>60</v>
      </c>
      <c r="I708" s="6">
        <f t="shared" si="49"/>
        <v>60</v>
      </c>
      <c r="J708" s="8" t="str">
        <f>VLOOKUP($A708,[1]General!$A:$C,2,0)</f>
        <v>W Daniell - Caernarvon Castle from Anglesea c1820</v>
      </c>
      <c r="K708" s="8" t="str">
        <f>VLOOKUP($A708,[1]General!$A:$C,2,0)</f>
        <v>W Daniell - Caernarvon Castle from Anglesea c1820</v>
      </c>
      <c r="N708" s="8" t="str">
        <f>VLOOKUP($A708,[1]General!$A:$I,9,0)</f>
        <v>Excellent but please check for the images for any age-related marks.</v>
      </c>
      <c r="O708" s="2"/>
      <c r="V708" s="5" t="s">
        <v>65</v>
      </c>
      <c r="AB708" s="2" t="s">
        <v>47</v>
      </c>
      <c r="AC708" s="2"/>
      <c r="AD708" s="2" t="s">
        <v>48</v>
      </c>
      <c r="AE708" s="2"/>
      <c r="AF708" s="2"/>
      <c r="AG708" s="2"/>
      <c r="AH708" s="2" t="s">
        <v>49</v>
      </c>
      <c r="AI708" s="2"/>
      <c r="AJ708" s="2"/>
      <c r="AK708" s="2" t="s">
        <v>49</v>
      </c>
      <c r="AL708" s="2" t="s">
        <v>49</v>
      </c>
      <c r="AM708" s="2" t="s">
        <v>49</v>
      </c>
      <c r="AN708" s="2" t="s">
        <v>49</v>
      </c>
      <c r="AO708" s="2" t="s">
        <v>49</v>
      </c>
      <c r="AP708" s="2" t="s">
        <v>49</v>
      </c>
    </row>
    <row r="709" spans="1:42" ht="15" x14ac:dyDescent="0.25">
      <c r="A709" s="10">
        <v>161035</v>
      </c>
      <c r="D709" s="8">
        <f>VLOOKUP(A709,[1]General!$A:$J,7,0)</f>
        <v>30</v>
      </c>
      <c r="F709" s="6">
        <f t="shared" si="46"/>
        <v>60</v>
      </c>
      <c r="G709" s="6">
        <f t="shared" si="47"/>
        <v>120</v>
      </c>
      <c r="H709" s="6">
        <f t="shared" si="48"/>
        <v>60</v>
      </c>
      <c r="I709" s="6">
        <f t="shared" si="49"/>
        <v>60</v>
      </c>
      <c r="J709" s="8" t="str">
        <f>VLOOKUP($A709,[1]General!$A:$C,2,0)</f>
        <v>W Daniell - Conway Castle c1820</v>
      </c>
      <c r="K709" s="8" t="str">
        <f>VLOOKUP($A709,[1]General!$A:$C,2,0)</f>
        <v>W Daniell - Conway Castle c1820</v>
      </c>
      <c r="N709" s="8" t="str">
        <f>VLOOKUP($A709,[1]General!$A:$I,9,0)</f>
        <v>Excellent but please check for the images for any age-related marks.</v>
      </c>
      <c r="O709" s="2"/>
      <c r="V709" s="5" t="s">
        <v>65</v>
      </c>
      <c r="AB709" s="2" t="s">
        <v>47</v>
      </c>
      <c r="AC709" s="2"/>
      <c r="AD709" s="2" t="s">
        <v>48</v>
      </c>
      <c r="AE709" s="2"/>
      <c r="AF709" s="2"/>
      <c r="AG709" s="2"/>
      <c r="AH709" s="2" t="s">
        <v>49</v>
      </c>
      <c r="AI709" s="2"/>
      <c r="AJ709" s="2"/>
      <c r="AK709" s="2" t="s">
        <v>49</v>
      </c>
      <c r="AL709" s="2" t="s">
        <v>49</v>
      </c>
      <c r="AM709" s="2" t="s">
        <v>49</v>
      </c>
      <c r="AN709" s="2" t="s">
        <v>49</v>
      </c>
      <c r="AO709" s="2" t="s">
        <v>49</v>
      </c>
      <c r="AP709" s="2" t="s">
        <v>49</v>
      </c>
    </row>
    <row r="710" spans="1:42" ht="15" x14ac:dyDescent="0.25">
      <c r="A710" s="10">
        <v>161036</v>
      </c>
      <c r="D710" s="8">
        <f>VLOOKUP(A710,[1]General!$A:$J,7,0)</f>
        <v>30</v>
      </c>
      <c r="F710" s="6">
        <f t="shared" si="46"/>
        <v>60</v>
      </c>
      <c r="G710" s="6">
        <f t="shared" si="47"/>
        <v>120</v>
      </c>
      <c r="H710" s="6">
        <f t="shared" si="48"/>
        <v>60</v>
      </c>
      <c r="I710" s="6">
        <f t="shared" si="49"/>
        <v>60</v>
      </c>
      <c r="J710" s="8" t="str">
        <f>VLOOKUP($A710,[1]General!$A:$C,2,0)</f>
        <v>W Daniell - Harbour Lighthouse, Holyhead c1820</v>
      </c>
      <c r="K710" s="8" t="str">
        <f>VLOOKUP($A710,[1]General!$A:$C,2,0)</f>
        <v>W Daniell - Harbour Lighthouse, Holyhead c1820</v>
      </c>
      <c r="N710" s="8" t="str">
        <f>VLOOKUP($A710,[1]General!$A:$I,9,0)</f>
        <v>Excellent but please check for the images for any age-related marks.</v>
      </c>
      <c r="O710" s="2"/>
      <c r="V710" s="5" t="s">
        <v>65</v>
      </c>
      <c r="AB710" s="2" t="s">
        <v>47</v>
      </c>
      <c r="AC710" s="2"/>
      <c r="AD710" s="2" t="s">
        <v>48</v>
      </c>
      <c r="AE710" s="2"/>
      <c r="AF710" s="2"/>
      <c r="AG710" s="2"/>
      <c r="AH710" s="2" t="s">
        <v>49</v>
      </c>
      <c r="AI710" s="2"/>
      <c r="AJ710" s="2"/>
      <c r="AK710" s="2" t="s">
        <v>49</v>
      </c>
      <c r="AL710" s="2" t="s">
        <v>49</v>
      </c>
      <c r="AM710" s="2" t="s">
        <v>49</v>
      </c>
      <c r="AN710" s="2" t="s">
        <v>49</v>
      </c>
      <c r="AO710" s="2" t="s">
        <v>49</v>
      </c>
      <c r="AP710" s="2" t="s">
        <v>49</v>
      </c>
    </row>
    <row r="711" spans="1:42" ht="15" x14ac:dyDescent="0.25">
      <c r="A711" s="10">
        <v>161041</v>
      </c>
      <c r="D711" s="8">
        <f>VLOOKUP(A711,[1]General!$A:$J,7,0)</f>
        <v>30</v>
      </c>
      <c r="F711" s="6">
        <f t="shared" si="46"/>
        <v>60</v>
      </c>
      <c r="G711" s="6">
        <f t="shared" si="47"/>
        <v>120</v>
      </c>
      <c r="H711" s="6">
        <f t="shared" si="48"/>
        <v>60</v>
      </c>
      <c r="I711" s="6">
        <f t="shared" si="49"/>
        <v>60</v>
      </c>
      <c r="J711" s="8" t="str">
        <f>VLOOKUP($A711,[1]General!$A:$C,2,0)</f>
        <v>W Daniell - Red Wharf Bay, Anglesea c1820</v>
      </c>
      <c r="K711" s="8" t="str">
        <f>VLOOKUP($A711,[1]General!$A:$C,2,0)</f>
        <v>W Daniell - Red Wharf Bay, Anglesea c1820</v>
      </c>
      <c r="N711" s="8" t="str">
        <f>VLOOKUP($A711,[1]General!$A:$I,9,0)</f>
        <v>Excellent but please check for the images for any age-related marks.</v>
      </c>
      <c r="O711" s="2"/>
      <c r="V711" s="5" t="s">
        <v>65</v>
      </c>
      <c r="AB711" s="2" t="s">
        <v>47</v>
      </c>
      <c r="AC711" s="2"/>
      <c r="AD711" s="2" t="s">
        <v>48</v>
      </c>
      <c r="AE711" s="2"/>
      <c r="AF711" s="2"/>
      <c r="AG711" s="2"/>
      <c r="AH711" s="2" t="s">
        <v>49</v>
      </c>
      <c r="AI711" s="2"/>
      <c r="AJ711" s="2"/>
      <c r="AK711" s="2" t="s">
        <v>49</v>
      </c>
      <c r="AL711" s="2" t="s">
        <v>49</v>
      </c>
      <c r="AM711" s="2" t="s">
        <v>49</v>
      </c>
      <c r="AN711" s="2" t="s">
        <v>49</v>
      </c>
      <c r="AO711" s="2" t="s">
        <v>49</v>
      </c>
      <c r="AP711" s="2" t="s">
        <v>49</v>
      </c>
    </row>
    <row r="712" spans="1:42" ht="15" x14ac:dyDescent="0.25">
      <c r="A712" s="10">
        <v>161042</v>
      </c>
      <c r="D712" s="8">
        <f>VLOOKUP(A712,[1]General!$A:$J,7,0)</f>
        <v>30</v>
      </c>
      <c r="F712" s="6">
        <f t="shared" si="46"/>
        <v>60</v>
      </c>
      <c r="G712" s="6">
        <f t="shared" si="47"/>
        <v>120</v>
      </c>
      <c r="H712" s="6">
        <f t="shared" si="48"/>
        <v>60</v>
      </c>
      <c r="I712" s="6">
        <f t="shared" si="49"/>
        <v>60</v>
      </c>
      <c r="J712" s="8" t="str">
        <f>VLOOKUP($A712,[1]General!$A:$C,2,0)</f>
        <v>W Daniell - Rope Bridge, Holyhead c1820</v>
      </c>
      <c r="K712" s="8" t="str">
        <f>VLOOKUP($A712,[1]General!$A:$C,2,0)</f>
        <v>W Daniell - Rope Bridge, Holyhead c1820</v>
      </c>
      <c r="N712" s="8" t="str">
        <f>VLOOKUP($A712,[1]General!$A:$I,9,0)</f>
        <v>Excellent but please check for the images for any age-related marks.</v>
      </c>
      <c r="O712" s="2"/>
      <c r="V712" s="5" t="s">
        <v>65</v>
      </c>
      <c r="AB712" s="2" t="s">
        <v>47</v>
      </c>
      <c r="AC712" s="2"/>
      <c r="AD712" s="2" t="s">
        <v>48</v>
      </c>
      <c r="AE712" s="2"/>
      <c r="AF712" s="2"/>
      <c r="AG712" s="2"/>
      <c r="AH712" s="2" t="s">
        <v>49</v>
      </c>
      <c r="AI712" s="2"/>
      <c r="AJ712" s="2"/>
      <c r="AK712" s="2" t="s">
        <v>49</v>
      </c>
      <c r="AL712" s="2" t="s">
        <v>49</v>
      </c>
      <c r="AM712" s="2" t="s">
        <v>49</v>
      </c>
      <c r="AN712" s="2" t="s">
        <v>49</v>
      </c>
      <c r="AO712" s="2" t="s">
        <v>49</v>
      </c>
      <c r="AP712" s="2" t="s">
        <v>49</v>
      </c>
    </row>
    <row r="713" spans="1:42" ht="15" x14ac:dyDescent="0.25">
      <c r="A713" s="10">
        <v>161046</v>
      </c>
      <c r="D713" s="8">
        <f>VLOOKUP(A713,[1]General!$A:$J,7,0)</f>
        <v>40</v>
      </c>
      <c r="F713" s="6">
        <f t="shared" si="46"/>
        <v>80</v>
      </c>
      <c r="G713" s="6">
        <f t="shared" si="47"/>
        <v>160</v>
      </c>
      <c r="H713" s="6">
        <f t="shared" si="48"/>
        <v>80</v>
      </c>
      <c r="I713" s="6">
        <f t="shared" si="49"/>
        <v>80</v>
      </c>
      <c r="J713" s="8" t="str">
        <f>VLOOKUP($A713,[1]General!$A:$C,2,0)</f>
        <v>W Daniell - Bognor c1820</v>
      </c>
      <c r="K713" s="8" t="str">
        <f>VLOOKUP($A713,[1]General!$A:$C,2,0)</f>
        <v>W Daniell - Bognor c1820</v>
      </c>
      <c r="N713" s="8" t="str">
        <f>VLOOKUP($A713,[1]General!$A:$I,9,0)</f>
        <v>Excellent but please check for the images for any age-related marks.</v>
      </c>
      <c r="O713" s="2"/>
      <c r="V713" s="5" t="s">
        <v>65</v>
      </c>
      <c r="AB713" s="2" t="s">
        <v>47</v>
      </c>
      <c r="AC713" s="2"/>
      <c r="AD713" s="2" t="s">
        <v>48</v>
      </c>
      <c r="AE713" s="2"/>
      <c r="AF713" s="2"/>
      <c r="AG713" s="2"/>
      <c r="AH713" s="2" t="s">
        <v>49</v>
      </c>
      <c r="AI713" s="2"/>
      <c r="AJ713" s="2"/>
      <c r="AK713" s="2" t="s">
        <v>49</v>
      </c>
      <c r="AL713" s="2" t="s">
        <v>49</v>
      </c>
      <c r="AM713" s="2" t="s">
        <v>49</v>
      </c>
      <c r="AN713" s="2" t="s">
        <v>49</v>
      </c>
      <c r="AO713" s="2" t="s">
        <v>49</v>
      </c>
      <c r="AP713" s="2" t="s">
        <v>49</v>
      </c>
    </row>
    <row r="714" spans="1:42" ht="15" x14ac:dyDescent="0.25">
      <c r="A714" s="10">
        <v>161047</v>
      </c>
      <c r="D714" s="8">
        <f>VLOOKUP(A714,[1]General!$A:$J,7,0)</f>
        <v>40</v>
      </c>
      <c r="F714" s="6">
        <f t="shared" si="46"/>
        <v>80</v>
      </c>
      <c r="G714" s="6">
        <f t="shared" si="47"/>
        <v>160</v>
      </c>
      <c r="H714" s="6">
        <f t="shared" si="48"/>
        <v>80</v>
      </c>
      <c r="I714" s="6">
        <f t="shared" si="49"/>
        <v>80</v>
      </c>
      <c r="J714" s="8" t="str">
        <f>VLOOKUP($A714,[1]General!$A:$C,2,0)</f>
        <v>W Daniell - Conway Castle c1820</v>
      </c>
      <c r="K714" s="8" t="str">
        <f>VLOOKUP($A714,[1]General!$A:$C,2,0)</f>
        <v>W Daniell - Conway Castle c1820</v>
      </c>
      <c r="N714" s="8" t="str">
        <f>VLOOKUP($A714,[1]General!$A:$I,9,0)</f>
        <v>Excellent but please check for the images for any age-related marks.</v>
      </c>
      <c r="O714" s="2"/>
      <c r="V714" s="5" t="s">
        <v>65</v>
      </c>
      <c r="AB714" s="2" t="s">
        <v>47</v>
      </c>
      <c r="AC714" s="2"/>
      <c r="AD714" s="2" t="s">
        <v>48</v>
      </c>
      <c r="AE714" s="2"/>
      <c r="AF714" s="2"/>
      <c r="AG714" s="2"/>
      <c r="AH714" s="2" t="s">
        <v>49</v>
      </c>
      <c r="AI714" s="2"/>
      <c r="AJ714" s="2"/>
      <c r="AK714" s="2" t="s">
        <v>49</v>
      </c>
      <c r="AL714" s="2" t="s">
        <v>49</v>
      </c>
      <c r="AM714" s="2" t="s">
        <v>49</v>
      </c>
      <c r="AN714" s="2" t="s">
        <v>49</v>
      </c>
      <c r="AO714" s="2" t="s">
        <v>49</v>
      </c>
      <c r="AP714" s="2" t="s">
        <v>49</v>
      </c>
    </row>
    <row r="715" spans="1:42" ht="15" x14ac:dyDescent="0.25">
      <c r="A715" s="10">
        <v>161048</v>
      </c>
      <c r="D715" s="8">
        <f>VLOOKUP(A715,[1]General!$A:$J,7,0)</f>
        <v>40</v>
      </c>
      <c r="F715" s="6">
        <f t="shared" si="46"/>
        <v>80</v>
      </c>
      <c r="G715" s="6">
        <f t="shared" si="47"/>
        <v>160</v>
      </c>
      <c r="H715" s="6">
        <f t="shared" si="48"/>
        <v>80</v>
      </c>
      <c r="I715" s="6">
        <f t="shared" si="49"/>
        <v>80</v>
      </c>
      <c r="J715" s="8" t="str">
        <f>VLOOKUP($A715,[1]General!$A:$C,2,0)</f>
        <v>W Daniell - Deal Castle Kent c1820</v>
      </c>
      <c r="K715" s="8" t="str">
        <f>VLOOKUP($A715,[1]General!$A:$C,2,0)</f>
        <v>W Daniell - Deal Castle Kent c1820</v>
      </c>
      <c r="N715" s="8" t="str">
        <f>VLOOKUP($A715,[1]General!$A:$I,9,0)</f>
        <v>Excellent but please check for the images for any age-related marks.</v>
      </c>
      <c r="O715" s="2"/>
      <c r="V715" s="5" t="s">
        <v>65</v>
      </c>
      <c r="AB715" s="2" t="s">
        <v>47</v>
      </c>
      <c r="AC715" s="2"/>
      <c r="AD715" s="2" t="s">
        <v>48</v>
      </c>
      <c r="AE715" s="2"/>
      <c r="AF715" s="2"/>
      <c r="AG715" s="2"/>
      <c r="AH715" s="2" t="s">
        <v>49</v>
      </c>
      <c r="AI715" s="2"/>
      <c r="AJ715" s="2"/>
      <c r="AK715" s="2" t="s">
        <v>49</v>
      </c>
      <c r="AL715" s="2" t="s">
        <v>49</v>
      </c>
      <c r="AM715" s="2" t="s">
        <v>49</v>
      </c>
      <c r="AN715" s="2" t="s">
        <v>49</v>
      </c>
      <c r="AO715" s="2" t="s">
        <v>49</v>
      </c>
      <c r="AP715" s="2" t="s">
        <v>49</v>
      </c>
    </row>
    <row r="716" spans="1:42" ht="15" x14ac:dyDescent="0.25">
      <c r="A716" s="10">
        <v>161049</v>
      </c>
      <c r="D716" s="8">
        <f>VLOOKUP(A716,[1]General!$A:$J,7,0)</f>
        <v>40</v>
      </c>
      <c r="F716" s="6">
        <f t="shared" si="46"/>
        <v>80</v>
      </c>
      <c r="G716" s="6">
        <f t="shared" si="47"/>
        <v>160</v>
      </c>
      <c r="H716" s="6">
        <f t="shared" si="48"/>
        <v>80</v>
      </c>
      <c r="I716" s="6">
        <f t="shared" si="49"/>
        <v>80</v>
      </c>
      <c r="J716" s="8" t="str">
        <f>VLOOKUP($A716,[1]General!$A:$C,2,0)</f>
        <v>W Daniell - Fishguard c1820</v>
      </c>
      <c r="K716" s="8" t="str">
        <f>VLOOKUP($A716,[1]General!$A:$C,2,0)</f>
        <v>W Daniell - Fishguard c1820</v>
      </c>
      <c r="N716" s="8" t="str">
        <f>VLOOKUP($A716,[1]General!$A:$I,9,0)</f>
        <v>Excellent but please check for the images for any age-related marks.</v>
      </c>
      <c r="O716" s="2"/>
      <c r="V716" s="5" t="s">
        <v>65</v>
      </c>
      <c r="AB716" s="2" t="s">
        <v>47</v>
      </c>
      <c r="AC716" s="2"/>
      <c r="AD716" s="2" t="s">
        <v>48</v>
      </c>
      <c r="AE716" s="2"/>
      <c r="AF716" s="2"/>
      <c r="AG716" s="2"/>
      <c r="AH716" s="2" t="s">
        <v>49</v>
      </c>
      <c r="AI716" s="2"/>
      <c r="AJ716" s="2"/>
      <c r="AK716" s="2" t="s">
        <v>49</v>
      </c>
      <c r="AL716" s="2" t="s">
        <v>49</v>
      </c>
      <c r="AM716" s="2" t="s">
        <v>49</v>
      </c>
      <c r="AN716" s="2" t="s">
        <v>49</v>
      </c>
      <c r="AO716" s="2" t="s">
        <v>49</v>
      </c>
      <c r="AP716" s="2" t="s">
        <v>49</v>
      </c>
    </row>
    <row r="717" spans="1:42" ht="15" x14ac:dyDescent="0.25">
      <c r="A717" s="10">
        <v>161050</v>
      </c>
      <c r="D717" s="8">
        <f>VLOOKUP(A717,[1]General!$A:$J,7,0)</f>
        <v>40</v>
      </c>
      <c r="F717" s="6">
        <f t="shared" si="46"/>
        <v>80</v>
      </c>
      <c r="G717" s="6">
        <f t="shared" si="47"/>
        <v>160</v>
      </c>
      <c r="H717" s="6">
        <f t="shared" si="48"/>
        <v>80</v>
      </c>
      <c r="I717" s="6">
        <f t="shared" si="49"/>
        <v>80</v>
      </c>
      <c r="J717" s="8" t="str">
        <f>VLOOKUP($A717,[1]General!$A:$C,2,0)</f>
        <v>W Daniell - Goodwych Pier, Fishguard c1820</v>
      </c>
      <c r="K717" s="8" t="str">
        <f>VLOOKUP($A717,[1]General!$A:$C,2,0)</f>
        <v>W Daniell - Goodwych Pier, Fishguard c1820</v>
      </c>
      <c r="N717" s="8" t="str">
        <f>VLOOKUP($A717,[1]General!$A:$I,9,0)</f>
        <v>Excellent but please check for the images for any age-related marks.</v>
      </c>
      <c r="O717" s="2"/>
      <c r="V717" s="5" t="s">
        <v>65</v>
      </c>
      <c r="AB717" s="2" t="s">
        <v>47</v>
      </c>
      <c r="AC717" s="2"/>
      <c r="AD717" s="2" t="s">
        <v>48</v>
      </c>
      <c r="AE717" s="2"/>
      <c r="AF717" s="2"/>
      <c r="AG717" s="2"/>
      <c r="AH717" s="2" t="s">
        <v>49</v>
      </c>
      <c r="AI717" s="2"/>
      <c r="AJ717" s="2"/>
      <c r="AK717" s="2" t="s">
        <v>49</v>
      </c>
      <c r="AL717" s="2" t="s">
        <v>49</v>
      </c>
      <c r="AM717" s="2" t="s">
        <v>49</v>
      </c>
      <c r="AN717" s="2" t="s">
        <v>49</v>
      </c>
      <c r="AO717" s="2" t="s">
        <v>49</v>
      </c>
      <c r="AP717" s="2" t="s">
        <v>49</v>
      </c>
    </row>
    <row r="718" spans="1:42" ht="15" x14ac:dyDescent="0.25">
      <c r="A718" s="10">
        <v>161051</v>
      </c>
      <c r="D718" s="8">
        <f>VLOOKUP(A718,[1]General!$A:$J,7,0)</f>
        <v>40</v>
      </c>
      <c r="F718" s="6">
        <f t="shared" si="46"/>
        <v>80</v>
      </c>
      <c r="G718" s="6">
        <f t="shared" si="47"/>
        <v>160</v>
      </c>
      <c r="H718" s="6">
        <f t="shared" si="48"/>
        <v>80</v>
      </c>
      <c r="I718" s="6">
        <f t="shared" si="49"/>
        <v>80</v>
      </c>
      <c r="J718" s="8" t="str">
        <f>VLOOKUP($A718,[1]General!$A:$C,2,0)</f>
        <v>W Daniell - Hastings, Sussex c1820</v>
      </c>
      <c r="K718" s="8" t="str">
        <f>VLOOKUP($A718,[1]General!$A:$C,2,0)</f>
        <v>W Daniell - Hastings, Sussex c1820</v>
      </c>
      <c r="N718" s="8" t="str">
        <f>VLOOKUP($A718,[1]General!$A:$I,9,0)</f>
        <v>Excellent but please check for the images for any age-related marks.</v>
      </c>
      <c r="O718" s="2"/>
      <c r="V718" s="5" t="s">
        <v>65</v>
      </c>
      <c r="AB718" s="2" t="s">
        <v>47</v>
      </c>
      <c r="AC718" s="2"/>
      <c r="AD718" s="2" t="s">
        <v>48</v>
      </c>
      <c r="AE718" s="2"/>
      <c r="AF718" s="2"/>
      <c r="AG718" s="2"/>
      <c r="AH718" s="2" t="s">
        <v>49</v>
      </c>
      <c r="AI718" s="2"/>
      <c r="AJ718" s="2"/>
      <c r="AK718" s="2" t="s">
        <v>49</v>
      </c>
      <c r="AL718" s="2" t="s">
        <v>49</v>
      </c>
      <c r="AM718" s="2" t="s">
        <v>49</v>
      </c>
      <c r="AN718" s="2" t="s">
        <v>49</v>
      </c>
      <c r="AO718" s="2" t="s">
        <v>49</v>
      </c>
      <c r="AP718" s="2" t="s">
        <v>49</v>
      </c>
    </row>
    <row r="719" spans="1:42" ht="15" x14ac:dyDescent="0.25">
      <c r="A719" s="10">
        <v>161052</v>
      </c>
      <c r="D719" s="8">
        <f>VLOOKUP(A719,[1]General!$A:$J,7,0)</f>
        <v>40</v>
      </c>
      <c r="F719" s="6">
        <f t="shared" si="46"/>
        <v>80</v>
      </c>
      <c r="G719" s="6">
        <f t="shared" si="47"/>
        <v>160</v>
      </c>
      <c r="H719" s="6">
        <f t="shared" si="48"/>
        <v>80</v>
      </c>
      <c r="I719" s="6">
        <f t="shared" si="49"/>
        <v>80</v>
      </c>
      <c r="J719" s="8" t="str">
        <f>VLOOKUP($A719,[1]General!$A:$C,2,0)</f>
        <v>W Daniell - Lighthouse on South Stack, Holyhead c1820</v>
      </c>
      <c r="K719" s="8" t="str">
        <f>VLOOKUP($A719,[1]General!$A:$C,2,0)</f>
        <v>W Daniell - Lighthouse on South Stack, Holyhead c1820</v>
      </c>
      <c r="N719" s="8" t="str">
        <f>VLOOKUP($A719,[1]General!$A:$I,9,0)</f>
        <v>Excellent but please check for the images for any age-related marks.</v>
      </c>
      <c r="O719" s="2"/>
      <c r="V719" s="5" t="s">
        <v>65</v>
      </c>
      <c r="AB719" s="2" t="s">
        <v>47</v>
      </c>
      <c r="AC719" s="2"/>
      <c r="AD719" s="2" t="s">
        <v>48</v>
      </c>
      <c r="AE719" s="2"/>
      <c r="AF719" s="2"/>
      <c r="AG719" s="2"/>
      <c r="AH719" s="2" t="s">
        <v>49</v>
      </c>
      <c r="AI719" s="2"/>
      <c r="AJ719" s="2"/>
      <c r="AK719" s="2" t="s">
        <v>49</v>
      </c>
      <c r="AL719" s="2" t="s">
        <v>49</v>
      </c>
      <c r="AM719" s="2" t="s">
        <v>49</v>
      </c>
      <c r="AN719" s="2" t="s">
        <v>49</v>
      </c>
      <c r="AO719" s="2" t="s">
        <v>49</v>
      </c>
      <c r="AP719" s="2" t="s">
        <v>49</v>
      </c>
    </row>
    <row r="720" spans="1:42" ht="15" x14ac:dyDescent="0.25">
      <c r="A720" s="10">
        <v>161087</v>
      </c>
      <c r="D720" s="8">
        <f>VLOOKUP(A720,[1]General!$A:$J,7,0)</f>
        <v>10</v>
      </c>
      <c r="F720" s="6">
        <f t="shared" si="46"/>
        <v>20</v>
      </c>
      <c r="G720" s="6">
        <f t="shared" si="47"/>
        <v>40</v>
      </c>
      <c r="H720" s="6">
        <f t="shared" si="48"/>
        <v>20</v>
      </c>
      <c r="I720" s="6">
        <f t="shared" si="49"/>
        <v>20</v>
      </c>
      <c r="J720" s="8" t="str">
        <f>VLOOKUP($A720,[1]General!$A:$C,2,0)</f>
        <v>Bemrose - Ashover, Derbyshire 1868</v>
      </c>
      <c r="K720" s="8" t="str">
        <f>VLOOKUP($A720,[1]General!$A:$C,2,0)</f>
        <v>Bemrose - Ashover, Derbyshire 1868</v>
      </c>
      <c r="N720" s="8" t="str">
        <f>VLOOKUP($A720,[1]General!$A:$I,9,0)</f>
        <v xml:space="preserve">The print is in excellent condition but please inspect the image carefully as it is very accurate. </v>
      </c>
      <c r="O720" s="2"/>
      <c r="V720" s="5" t="s">
        <v>65</v>
      </c>
      <c r="AB720" s="2" t="s">
        <v>47</v>
      </c>
      <c r="AC720" s="2"/>
      <c r="AD720" s="2" t="s">
        <v>48</v>
      </c>
      <c r="AE720" s="2"/>
      <c r="AF720" s="2"/>
      <c r="AG720" s="2"/>
      <c r="AH720" s="2" t="s">
        <v>49</v>
      </c>
      <c r="AI720" s="2"/>
      <c r="AJ720" s="2"/>
      <c r="AK720" s="2" t="s">
        <v>49</v>
      </c>
      <c r="AL720" s="2" t="s">
        <v>49</v>
      </c>
      <c r="AM720" s="2" t="s">
        <v>49</v>
      </c>
      <c r="AN720" s="2" t="s">
        <v>49</v>
      </c>
      <c r="AO720" s="2" t="s">
        <v>49</v>
      </c>
      <c r="AP720" s="2" t="s">
        <v>49</v>
      </c>
    </row>
    <row r="721" spans="1:42" ht="15" x14ac:dyDescent="0.25">
      <c r="A721" s="10">
        <v>161088</v>
      </c>
      <c r="D721" s="8">
        <f>VLOOKUP(A721,[1]General!$A:$J,7,0)</f>
        <v>10</v>
      </c>
      <c r="F721" s="6">
        <f t="shared" si="46"/>
        <v>20</v>
      </c>
      <c r="G721" s="6">
        <f t="shared" si="47"/>
        <v>40</v>
      </c>
      <c r="H721" s="6">
        <f t="shared" si="48"/>
        <v>20</v>
      </c>
      <c r="I721" s="6">
        <f t="shared" si="49"/>
        <v>20</v>
      </c>
      <c r="J721" s="8" t="str">
        <f>VLOOKUP($A721,[1]General!$A:$C,2,0)</f>
        <v>Bemrose - Bolsover Castle, Derbyshire 1868</v>
      </c>
      <c r="K721" s="8" t="str">
        <f>VLOOKUP($A721,[1]General!$A:$C,2,0)</f>
        <v>Bemrose - Bolsover Castle, Derbyshire 1868</v>
      </c>
      <c r="N721" s="8" t="str">
        <f>VLOOKUP($A721,[1]General!$A:$I,9,0)</f>
        <v xml:space="preserve">The print is in excellent condition but please inspect the image carefully as it is very accurate. </v>
      </c>
      <c r="O721" s="2"/>
      <c r="V721" s="5" t="s">
        <v>65</v>
      </c>
      <c r="AB721" s="2" t="s">
        <v>47</v>
      </c>
      <c r="AC721" s="2"/>
      <c r="AD721" s="2" t="s">
        <v>48</v>
      </c>
      <c r="AE721" s="2"/>
      <c r="AF721" s="2"/>
      <c r="AG721" s="2"/>
      <c r="AH721" s="2" t="s">
        <v>49</v>
      </c>
      <c r="AI721" s="2"/>
      <c r="AJ721" s="2"/>
      <c r="AK721" s="2" t="s">
        <v>49</v>
      </c>
      <c r="AL721" s="2" t="s">
        <v>49</v>
      </c>
      <c r="AM721" s="2" t="s">
        <v>49</v>
      </c>
      <c r="AN721" s="2" t="s">
        <v>49</v>
      </c>
      <c r="AO721" s="2" t="s">
        <v>49</v>
      </c>
      <c r="AP721" s="2" t="s">
        <v>49</v>
      </c>
    </row>
    <row r="722" spans="1:42" ht="15" x14ac:dyDescent="0.25">
      <c r="A722" s="10">
        <v>161089</v>
      </c>
      <c r="D722" s="8">
        <f>VLOOKUP(A722,[1]General!$A:$J,7,0)</f>
        <v>10</v>
      </c>
      <c r="F722" s="6">
        <f t="shared" si="46"/>
        <v>20</v>
      </c>
      <c r="G722" s="6">
        <f t="shared" si="47"/>
        <v>40</v>
      </c>
      <c r="H722" s="6">
        <f t="shared" si="48"/>
        <v>20</v>
      </c>
      <c r="I722" s="6">
        <f t="shared" si="49"/>
        <v>20</v>
      </c>
      <c r="J722" s="8" t="str">
        <f>VLOOKUP($A722,[1]General!$A:$C,2,0)</f>
        <v>Bemrose - Bolsover Ruins, Derbyshire 1868</v>
      </c>
      <c r="K722" s="8" t="str">
        <f>VLOOKUP($A722,[1]General!$A:$C,2,0)</f>
        <v>Bemrose - Bolsover Ruins, Derbyshire 1868</v>
      </c>
      <c r="N722" s="8" t="str">
        <f>VLOOKUP($A722,[1]General!$A:$I,9,0)</f>
        <v xml:space="preserve">The print is in excellent condition but please inspect the image carefully as it is very accurate. </v>
      </c>
      <c r="O722" s="2"/>
      <c r="V722" s="5" t="s">
        <v>65</v>
      </c>
      <c r="AB722" s="2" t="s">
        <v>47</v>
      </c>
      <c r="AC722" s="2"/>
      <c r="AD722" s="2" t="s">
        <v>48</v>
      </c>
      <c r="AE722" s="2"/>
      <c r="AF722" s="2"/>
      <c r="AG722" s="2"/>
      <c r="AH722" s="2" t="s">
        <v>49</v>
      </c>
      <c r="AI722" s="2"/>
      <c r="AJ722" s="2"/>
      <c r="AK722" s="2" t="s">
        <v>49</v>
      </c>
      <c r="AL722" s="2" t="s">
        <v>49</v>
      </c>
      <c r="AM722" s="2" t="s">
        <v>49</v>
      </c>
      <c r="AN722" s="2" t="s">
        <v>49</v>
      </c>
      <c r="AO722" s="2" t="s">
        <v>49</v>
      </c>
      <c r="AP722" s="2" t="s">
        <v>49</v>
      </c>
    </row>
    <row r="723" spans="1:42" ht="15" x14ac:dyDescent="0.25">
      <c r="A723" s="10">
        <v>161090</v>
      </c>
      <c r="D723" s="8">
        <f>VLOOKUP(A723,[1]General!$A:$J,7,0)</f>
        <v>10</v>
      </c>
      <c r="F723" s="6">
        <f t="shared" si="46"/>
        <v>20</v>
      </c>
      <c r="G723" s="6">
        <f t="shared" si="47"/>
        <v>40</v>
      </c>
      <c r="H723" s="6">
        <f t="shared" si="48"/>
        <v>20</v>
      </c>
      <c r="I723" s="6">
        <f t="shared" si="49"/>
        <v>20</v>
      </c>
      <c r="J723" s="8" t="str">
        <f>VLOOKUP($A723,[1]General!$A:$C,2,0)</f>
        <v>Bemrose - Easton Hall, Lincolnshire 1868</v>
      </c>
      <c r="K723" s="8" t="str">
        <f>VLOOKUP($A723,[1]General!$A:$C,2,0)</f>
        <v>Bemrose - Easton Hall, Lincolnshire 1868</v>
      </c>
      <c r="N723" s="8" t="str">
        <f>VLOOKUP($A723,[1]General!$A:$I,9,0)</f>
        <v xml:space="preserve">The print is in excellent condition but please inspect the image carefully as it is very accurate. </v>
      </c>
      <c r="O723" s="2"/>
      <c r="V723" s="5" t="s">
        <v>65</v>
      </c>
      <c r="AB723" s="2" t="s">
        <v>47</v>
      </c>
      <c r="AC723" s="2"/>
      <c r="AD723" s="2" t="s">
        <v>48</v>
      </c>
      <c r="AE723" s="2"/>
      <c r="AF723" s="2"/>
      <c r="AG723" s="2"/>
      <c r="AH723" s="2" t="s">
        <v>49</v>
      </c>
      <c r="AI723" s="2"/>
      <c r="AJ723" s="2"/>
      <c r="AK723" s="2" t="s">
        <v>49</v>
      </c>
      <c r="AL723" s="2" t="s">
        <v>49</v>
      </c>
      <c r="AM723" s="2" t="s">
        <v>49</v>
      </c>
      <c r="AN723" s="2" t="s">
        <v>49</v>
      </c>
      <c r="AO723" s="2" t="s">
        <v>49</v>
      </c>
      <c r="AP723" s="2" t="s">
        <v>49</v>
      </c>
    </row>
    <row r="724" spans="1:42" ht="15" x14ac:dyDescent="0.25">
      <c r="A724" s="10">
        <v>161091</v>
      </c>
      <c r="D724" s="8">
        <f>VLOOKUP(A724,[1]General!$A:$J,7,0)</f>
        <v>10</v>
      </c>
      <c r="F724" s="6">
        <f t="shared" si="46"/>
        <v>20</v>
      </c>
      <c r="G724" s="6">
        <f t="shared" si="47"/>
        <v>40</v>
      </c>
      <c r="H724" s="6">
        <f t="shared" si="48"/>
        <v>20</v>
      </c>
      <c r="I724" s="6">
        <f t="shared" si="49"/>
        <v>20</v>
      </c>
      <c r="J724" s="8" t="str">
        <f>VLOOKUP($A724,[1]General!$A:$C,2,0)</f>
        <v>Bemrose - Osmaston Church, Derbyshire 1868</v>
      </c>
      <c r="K724" s="8" t="str">
        <f>VLOOKUP($A724,[1]General!$A:$C,2,0)</f>
        <v>Bemrose - Osmaston Church, Derbyshire 1868</v>
      </c>
      <c r="N724" s="8" t="str">
        <f>VLOOKUP($A724,[1]General!$A:$I,9,0)</f>
        <v xml:space="preserve">The print is in excellent condition but please inspect the image carefully as it is very accurate. </v>
      </c>
      <c r="O724" s="2"/>
      <c r="V724" s="5" t="s">
        <v>65</v>
      </c>
      <c r="AB724" s="2" t="s">
        <v>47</v>
      </c>
      <c r="AC724" s="2"/>
      <c r="AD724" s="2" t="s">
        <v>48</v>
      </c>
      <c r="AE724" s="2"/>
      <c r="AF724" s="2"/>
      <c r="AG724" s="2"/>
      <c r="AH724" s="2" t="s">
        <v>49</v>
      </c>
      <c r="AI724" s="2"/>
      <c r="AJ724" s="2"/>
      <c r="AK724" s="2" t="s">
        <v>49</v>
      </c>
      <c r="AL724" s="2" t="s">
        <v>49</v>
      </c>
      <c r="AM724" s="2" t="s">
        <v>49</v>
      </c>
      <c r="AN724" s="2" t="s">
        <v>49</v>
      </c>
      <c r="AO724" s="2" t="s">
        <v>49</v>
      </c>
      <c r="AP724" s="2" t="s">
        <v>49</v>
      </c>
    </row>
    <row r="725" spans="1:42" ht="15" x14ac:dyDescent="0.25">
      <c r="A725" s="10">
        <v>161092</v>
      </c>
      <c r="D725" s="8">
        <f>VLOOKUP(A725,[1]General!$A:$J,7,0)</f>
        <v>10</v>
      </c>
      <c r="F725" s="6">
        <f t="shared" si="46"/>
        <v>20</v>
      </c>
      <c r="G725" s="6">
        <f t="shared" si="47"/>
        <v>40</v>
      </c>
      <c r="H725" s="6">
        <f t="shared" si="48"/>
        <v>20</v>
      </c>
      <c r="I725" s="6">
        <f t="shared" si="49"/>
        <v>20</v>
      </c>
      <c r="J725" s="8" t="str">
        <f>VLOOKUP($A725,[1]General!$A:$C,2,0)</f>
        <v>Bemrose - St Mary's, Oriel Lane, Oxford 1868</v>
      </c>
      <c r="K725" s="8" t="str">
        <f>VLOOKUP($A725,[1]General!$A:$C,2,0)</f>
        <v>Bemrose - St Mary's, Oriel Lane, Oxford 1868</v>
      </c>
      <c r="N725" s="8" t="str">
        <f>VLOOKUP($A725,[1]General!$A:$I,9,0)</f>
        <v xml:space="preserve">The print is in excellent condition but please inspect the image carefully as it is very accurate. </v>
      </c>
      <c r="O725" s="2"/>
      <c r="V725" s="5" t="s">
        <v>65</v>
      </c>
      <c r="AB725" s="2" t="s">
        <v>47</v>
      </c>
      <c r="AC725" s="2"/>
      <c r="AD725" s="2" t="s">
        <v>48</v>
      </c>
      <c r="AE725" s="2"/>
      <c r="AF725" s="2"/>
      <c r="AG725" s="2"/>
      <c r="AH725" s="2" t="s">
        <v>49</v>
      </c>
      <c r="AI725" s="2"/>
      <c r="AJ725" s="2"/>
      <c r="AK725" s="2" t="s">
        <v>49</v>
      </c>
      <c r="AL725" s="2" t="s">
        <v>49</v>
      </c>
      <c r="AM725" s="2" t="s">
        <v>49</v>
      </c>
      <c r="AN725" s="2" t="s">
        <v>49</v>
      </c>
      <c r="AO725" s="2" t="s">
        <v>49</v>
      </c>
      <c r="AP725" s="2" t="s">
        <v>49</v>
      </c>
    </row>
    <row r="726" spans="1:42" ht="15" x14ac:dyDescent="0.25">
      <c r="A726" s="10">
        <v>161093</v>
      </c>
      <c r="D726" s="8">
        <f>VLOOKUP(A726,[1]General!$A:$J,7,0)</f>
        <v>10</v>
      </c>
      <c r="F726" s="6">
        <f t="shared" si="46"/>
        <v>20</v>
      </c>
      <c r="G726" s="6">
        <f t="shared" si="47"/>
        <v>40</v>
      </c>
      <c r="H726" s="6">
        <f t="shared" si="48"/>
        <v>20</v>
      </c>
      <c r="I726" s="6">
        <f t="shared" si="49"/>
        <v>20</v>
      </c>
      <c r="J726" s="8" t="str">
        <f>VLOOKUP($A726,[1]General!$A:$C,2,0)</f>
        <v>Bemrose - The Way to the Village Church, Derbyshire 1868</v>
      </c>
      <c r="K726" s="8" t="str">
        <f>VLOOKUP($A726,[1]General!$A:$C,2,0)</f>
        <v>Bemrose - The Way to the Village Church, Derbyshire 1868</v>
      </c>
      <c r="N726" s="8" t="str">
        <f>VLOOKUP($A726,[1]General!$A:$I,9,0)</f>
        <v xml:space="preserve">The print is in excellent condition but please inspect the image carefully as it is very accurate. </v>
      </c>
      <c r="O726" s="2"/>
      <c r="V726" s="5" t="s">
        <v>65</v>
      </c>
      <c r="AB726" s="2" t="s">
        <v>47</v>
      </c>
      <c r="AC726" s="2"/>
      <c r="AD726" s="2" t="s">
        <v>48</v>
      </c>
      <c r="AE726" s="2"/>
      <c r="AF726" s="2"/>
      <c r="AG726" s="2"/>
      <c r="AH726" s="2" t="s">
        <v>49</v>
      </c>
      <c r="AI726" s="2"/>
      <c r="AJ726" s="2"/>
      <c r="AK726" s="2" t="s">
        <v>49</v>
      </c>
      <c r="AL726" s="2" t="s">
        <v>49</v>
      </c>
      <c r="AM726" s="2" t="s">
        <v>49</v>
      </c>
      <c r="AN726" s="2" t="s">
        <v>49</v>
      </c>
      <c r="AO726" s="2" t="s">
        <v>49</v>
      </c>
      <c r="AP726" s="2" t="s">
        <v>49</v>
      </c>
    </row>
    <row r="727" spans="1:42" ht="15" x14ac:dyDescent="0.25">
      <c r="A727" s="10">
        <v>161094</v>
      </c>
      <c r="D727" s="8">
        <f>VLOOKUP(A727,[1]General!$A:$J,7,0)</f>
        <v>10</v>
      </c>
      <c r="F727" s="6">
        <f t="shared" si="46"/>
        <v>20</v>
      </c>
      <c r="G727" s="6">
        <f t="shared" si="47"/>
        <v>40</v>
      </c>
      <c r="H727" s="6">
        <f t="shared" si="48"/>
        <v>20</v>
      </c>
      <c r="I727" s="6">
        <f t="shared" si="49"/>
        <v>20</v>
      </c>
      <c r="J727" s="8" t="str">
        <f>VLOOKUP($A727,[1]General!$A:$C,2,0)</f>
        <v>Bemrose - West Hallam Church, Derbyshire 1868</v>
      </c>
      <c r="K727" s="8" t="str">
        <f>VLOOKUP($A727,[1]General!$A:$C,2,0)</f>
        <v>Bemrose - West Hallam Church, Derbyshire 1868</v>
      </c>
      <c r="N727" s="8" t="str">
        <f>VLOOKUP($A727,[1]General!$A:$I,9,0)</f>
        <v xml:space="preserve">The print is in excellent condition but please inspect the image carefully as it is very accurate. </v>
      </c>
      <c r="O727" s="2"/>
      <c r="V727" s="5" t="s">
        <v>65</v>
      </c>
      <c r="AB727" s="2" t="s">
        <v>47</v>
      </c>
      <c r="AC727" s="2"/>
      <c r="AD727" s="2" t="s">
        <v>48</v>
      </c>
      <c r="AE727" s="2"/>
      <c r="AF727" s="2"/>
      <c r="AG727" s="2"/>
      <c r="AH727" s="2" t="s">
        <v>49</v>
      </c>
      <c r="AI727" s="2"/>
      <c r="AJ727" s="2"/>
      <c r="AK727" s="2" t="s">
        <v>49</v>
      </c>
      <c r="AL727" s="2" t="s">
        <v>49</v>
      </c>
      <c r="AM727" s="2" t="s">
        <v>49</v>
      </c>
      <c r="AN727" s="2" t="s">
        <v>49</v>
      </c>
      <c r="AO727" s="2" t="s">
        <v>49</v>
      </c>
      <c r="AP727" s="2" t="s">
        <v>49</v>
      </c>
    </row>
    <row r="728" spans="1:42" ht="15" x14ac:dyDescent="0.25">
      <c r="A728" s="10">
        <v>161095</v>
      </c>
      <c r="D728" s="8">
        <f>VLOOKUP(A728,[1]General!$A:$J,7,0)</f>
        <v>50</v>
      </c>
      <c r="F728" s="6">
        <f t="shared" si="46"/>
        <v>100</v>
      </c>
      <c r="G728" s="6">
        <f t="shared" si="47"/>
        <v>200</v>
      </c>
      <c r="H728" s="6">
        <f t="shared" si="48"/>
        <v>100</v>
      </c>
      <c r="I728" s="6">
        <f t="shared" si="49"/>
        <v>100</v>
      </c>
      <c r="J728" s="8" t="str">
        <f>VLOOKUP($A728,[1]General!$A:$C,2,0)</f>
        <v>F Dangerfield - Lawes Testimonial Laboratory 1863</v>
      </c>
      <c r="K728" s="8" t="str">
        <f>VLOOKUP($A728,[1]General!$A:$C,2,0)</f>
        <v>F Dangerfield - Lawes Testimonial Laboratory 1863</v>
      </c>
      <c r="N728" s="8" t="str">
        <f>VLOOKUP($A728,[1]General!$A:$I,9,0)</f>
        <v xml:space="preserve">The print is in excellent condition but please inspect the image carefully as it is very accurate. </v>
      </c>
      <c r="O728" s="2"/>
      <c r="V728" s="5" t="s">
        <v>65</v>
      </c>
      <c r="AB728" s="2" t="s">
        <v>47</v>
      </c>
      <c r="AC728" s="2"/>
      <c r="AD728" s="2" t="s">
        <v>48</v>
      </c>
      <c r="AE728" s="2"/>
      <c r="AF728" s="2"/>
      <c r="AG728" s="2"/>
      <c r="AH728" s="2" t="s">
        <v>49</v>
      </c>
      <c r="AI728" s="2"/>
      <c r="AJ728" s="2"/>
      <c r="AK728" s="2" t="s">
        <v>49</v>
      </c>
      <c r="AL728" s="2" t="s">
        <v>49</v>
      </c>
      <c r="AM728" s="2" t="s">
        <v>49</v>
      </c>
      <c r="AN728" s="2" t="s">
        <v>49</v>
      </c>
      <c r="AO728" s="2" t="s">
        <v>49</v>
      </c>
      <c r="AP728" s="2" t="s">
        <v>49</v>
      </c>
    </row>
    <row r="729" spans="1:42" ht="15" x14ac:dyDescent="0.25">
      <c r="A729" s="10">
        <v>161096</v>
      </c>
      <c r="D729" s="8">
        <f>VLOOKUP(A729,[1]General!$A:$J,7,0)</f>
        <v>50</v>
      </c>
      <c r="F729" s="6">
        <f t="shared" si="46"/>
        <v>100</v>
      </c>
      <c r="G729" s="6">
        <f t="shared" si="47"/>
        <v>200</v>
      </c>
      <c r="H729" s="6">
        <f t="shared" si="48"/>
        <v>100</v>
      </c>
      <c r="I729" s="6">
        <f t="shared" si="49"/>
        <v>100</v>
      </c>
      <c r="J729" s="8" t="str">
        <f>VLOOKUP($A729,[1]General!$A:$C,2,0)</f>
        <v>F Dangerfield - Lawes Testimonial Laboratory 1863</v>
      </c>
      <c r="K729" s="8" t="str">
        <f>VLOOKUP($A729,[1]General!$A:$C,2,0)</f>
        <v>F Dangerfield - Lawes Testimonial Laboratory 1863</v>
      </c>
      <c r="N729" s="8" t="str">
        <f>VLOOKUP($A729,[1]General!$A:$I,9,0)</f>
        <v xml:space="preserve">The print is in excellent condition but please inspect the image carefully as it is very accurate. </v>
      </c>
      <c r="O729" s="2"/>
      <c r="V729" s="5" t="s">
        <v>65</v>
      </c>
      <c r="AB729" s="2" t="s">
        <v>47</v>
      </c>
      <c r="AC729" s="2"/>
      <c r="AD729" s="2" t="s">
        <v>48</v>
      </c>
      <c r="AE729" s="2"/>
      <c r="AF729" s="2"/>
      <c r="AG729" s="2"/>
      <c r="AH729" s="2" t="s">
        <v>49</v>
      </c>
      <c r="AI729" s="2"/>
      <c r="AJ729" s="2"/>
      <c r="AK729" s="2" t="s">
        <v>49</v>
      </c>
      <c r="AL729" s="2" t="s">
        <v>49</v>
      </c>
      <c r="AM729" s="2" t="s">
        <v>49</v>
      </c>
      <c r="AN729" s="2" t="s">
        <v>49</v>
      </c>
      <c r="AO729" s="2" t="s">
        <v>49</v>
      </c>
      <c r="AP729" s="2" t="s">
        <v>49</v>
      </c>
    </row>
    <row r="730" spans="1:42" ht="15" x14ac:dyDescent="0.25">
      <c r="A730" s="10">
        <v>162007</v>
      </c>
      <c r="D730" s="8">
        <f>VLOOKUP(A730,[1]General!$A:$J,7,0)</f>
        <v>150</v>
      </c>
      <c r="F730" s="6">
        <f t="shared" si="46"/>
        <v>300</v>
      </c>
      <c r="G730" s="6">
        <f t="shared" si="47"/>
        <v>600</v>
      </c>
      <c r="H730" s="6">
        <f t="shared" si="48"/>
        <v>300</v>
      </c>
      <c r="I730" s="6">
        <f t="shared" si="49"/>
        <v>300</v>
      </c>
      <c r="J730" s="8" t="str">
        <f>VLOOKUP($A730,[1]General!$A:$C,2,0)</f>
        <v>William Bicknell - Rare etching of Long Point, Cape Cod, signed 1912</v>
      </c>
      <c r="K730" s="8" t="str">
        <f>VLOOKUP($A730,[1]General!$A:$C,2,0)</f>
        <v>William Bicknell - Rare etching of Long Point, Cape Cod, signed 1912</v>
      </c>
      <c r="N730" s="8" t="str">
        <f>VLOOKUP($A730,[1]General!$A:$I,9,0)</f>
        <v xml:space="preserve">The print is in excellent condition but please inspect the image carefully as it is very accurate. </v>
      </c>
      <c r="O730" s="2"/>
      <c r="V730" s="5" t="s">
        <v>65</v>
      </c>
      <c r="AB730" s="2" t="s">
        <v>47</v>
      </c>
      <c r="AC730" s="2"/>
      <c r="AD730" s="2" t="s">
        <v>48</v>
      </c>
      <c r="AE730" s="2"/>
      <c r="AF730" s="2"/>
      <c r="AG730" s="2"/>
      <c r="AH730" s="2" t="s">
        <v>49</v>
      </c>
      <c r="AI730" s="2"/>
      <c r="AJ730" s="2"/>
      <c r="AK730" s="2" t="s">
        <v>49</v>
      </c>
      <c r="AL730" s="2" t="s">
        <v>49</v>
      </c>
      <c r="AM730" s="2" t="s">
        <v>49</v>
      </c>
      <c r="AN730" s="2" t="s">
        <v>49</v>
      </c>
      <c r="AO730" s="2" t="s">
        <v>49</v>
      </c>
      <c r="AP730" s="2" t="s">
        <v>49</v>
      </c>
    </row>
    <row r="731" spans="1:42" ht="15" x14ac:dyDescent="0.25">
      <c r="A731" s="10">
        <v>162008</v>
      </c>
      <c r="D731" s="8">
        <f>VLOOKUP(A731,[1]General!$A:$J,7,0)</f>
        <v>150</v>
      </c>
      <c r="F731" s="6">
        <f t="shared" si="46"/>
        <v>300</v>
      </c>
      <c r="G731" s="6">
        <f t="shared" si="47"/>
        <v>600</v>
      </c>
      <c r="H731" s="6">
        <f t="shared" si="48"/>
        <v>300</v>
      </c>
      <c r="I731" s="6">
        <f t="shared" si="49"/>
        <v>300</v>
      </c>
      <c r="J731" s="8" t="str">
        <f>VLOOKUP($A731,[1]General!$A:$C,2,0)</f>
        <v>William Bicknell - Rare etching of Copse of Trees, signed 1912</v>
      </c>
      <c r="K731" s="8" t="str">
        <f>VLOOKUP($A731,[1]General!$A:$C,2,0)</f>
        <v>William Bicknell - Rare etching of Copse of Trees, signed 1912</v>
      </c>
      <c r="N731" s="8" t="str">
        <f>VLOOKUP($A731,[1]General!$A:$I,9,0)</f>
        <v xml:space="preserve">The print is in excellent condition but please inspect the image carefully as it is very accurate. </v>
      </c>
      <c r="O731" s="2"/>
      <c r="V731" s="5" t="s">
        <v>65</v>
      </c>
      <c r="AB731" s="2" t="s">
        <v>47</v>
      </c>
      <c r="AC731" s="2"/>
      <c r="AD731" s="2" t="s">
        <v>48</v>
      </c>
      <c r="AE731" s="2"/>
      <c r="AF731" s="2"/>
      <c r="AG731" s="2"/>
      <c r="AH731" s="2" t="s">
        <v>49</v>
      </c>
      <c r="AI731" s="2"/>
      <c r="AJ731" s="2"/>
      <c r="AK731" s="2" t="s">
        <v>49</v>
      </c>
      <c r="AL731" s="2" t="s">
        <v>49</v>
      </c>
      <c r="AM731" s="2" t="s">
        <v>49</v>
      </c>
      <c r="AN731" s="2" t="s">
        <v>49</v>
      </c>
      <c r="AO731" s="2" t="s">
        <v>49</v>
      </c>
      <c r="AP731" s="2" t="s">
        <v>49</v>
      </c>
    </row>
    <row r="732" spans="1:42" ht="15" x14ac:dyDescent="0.25">
      <c r="A732" s="10">
        <v>162009</v>
      </c>
      <c r="D732" s="8">
        <f>VLOOKUP(A732,[1]General!$A:$J,7,0)</f>
        <v>20</v>
      </c>
      <c r="F732" s="6">
        <f t="shared" si="46"/>
        <v>40</v>
      </c>
      <c r="G732" s="6">
        <f t="shared" si="47"/>
        <v>80</v>
      </c>
      <c r="H732" s="6">
        <f t="shared" si="48"/>
        <v>40</v>
      </c>
      <c r="I732" s="6">
        <f t="shared" si="49"/>
        <v>40</v>
      </c>
      <c r="J732" s="8" t="str">
        <f>VLOOKUP($A732,[1]General!$A:$C,2,0)</f>
        <v>Abbe E Domenech - Walamette Valley and Pyramid Lake 1860</v>
      </c>
      <c r="K732" s="8" t="str">
        <f>VLOOKUP($A732,[1]General!$A:$C,2,0)</f>
        <v>Abbe E Domenech - Walamette Valley and Pyramid Lake 1860</v>
      </c>
      <c r="N732" s="8" t="str">
        <f>VLOOKUP($A732,[1]General!$A:$I,9,0)</f>
        <v xml:space="preserve">The print is in excellent condition but please inspect the image carefully as it is very accurate. </v>
      </c>
      <c r="O732" s="2"/>
      <c r="V732" s="5" t="s">
        <v>65</v>
      </c>
      <c r="AB732" s="2" t="s">
        <v>47</v>
      </c>
      <c r="AC732" s="2"/>
      <c r="AD732" s="2" t="s">
        <v>48</v>
      </c>
      <c r="AE732" s="2"/>
      <c r="AF732" s="2"/>
      <c r="AG732" s="2"/>
      <c r="AH732" s="2" t="s">
        <v>49</v>
      </c>
      <c r="AI732" s="2"/>
      <c r="AJ732" s="2"/>
      <c r="AK732" s="2" t="s">
        <v>49</v>
      </c>
      <c r="AL732" s="2" t="s">
        <v>49</v>
      </c>
      <c r="AM732" s="2" t="s">
        <v>49</v>
      </c>
      <c r="AN732" s="2" t="s">
        <v>49</v>
      </c>
      <c r="AO732" s="2" t="s">
        <v>49</v>
      </c>
      <c r="AP732" s="2" t="s">
        <v>49</v>
      </c>
    </row>
    <row r="733" spans="1:42" ht="15" x14ac:dyDescent="0.25">
      <c r="A733" s="10">
        <v>162010</v>
      </c>
      <c r="D733" s="8">
        <f>VLOOKUP(A733,[1]General!$A:$J,7,0)</f>
        <v>20</v>
      </c>
      <c r="F733" s="6">
        <f t="shared" si="46"/>
        <v>40</v>
      </c>
      <c r="G733" s="6">
        <f t="shared" si="47"/>
        <v>80</v>
      </c>
      <c r="H733" s="6">
        <f t="shared" si="48"/>
        <v>40</v>
      </c>
      <c r="I733" s="6">
        <f t="shared" si="49"/>
        <v>40</v>
      </c>
      <c r="J733" s="8" t="str">
        <f>VLOOKUP($A733,[1]General!$A:$C,2,0)</f>
        <v>Abbe E Domenech - Columbia Falls and Basalt Towers 1860</v>
      </c>
      <c r="K733" s="8" t="str">
        <f>VLOOKUP($A733,[1]General!$A:$C,2,0)</f>
        <v>Abbe E Domenech - Columbia Falls and Basalt Towers 1860</v>
      </c>
      <c r="N733" s="8" t="str">
        <f>VLOOKUP($A733,[1]General!$A:$I,9,0)</f>
        <v xml:space="preserve">The print is in excellent condition but please inspect the image carefully as it is very accurate. </v>
      </c>
      <c r="O733" s="2"/>
      <c r="V733" s="5" t="s">
        <v>65</v>
      </c>
      <c r="AB733" s="2" t="s">
        <v>47</v>
      </c>
      <c r="AC733" s="2"/>
      <c r="AD733" s="2" t="s">
        <v>48</v>
      </c>
      <c r="AE733" s="2"/>
      <c r="AF733" s="2"/>
      <c r="AG733" s="2"/>
      <c r="AH733" s="2" t="s">
        <v>49</v>
      </c>
      <c r="AI733" s="2"/>
      <c r="AJ733" s="2"/>
      <c r="AK733" s="2" t="s">
        <v>49</v>
      </c>
      <c r="AL733" s="2" t="s">
        <v>49</v>
      </c>
      <c r="AM733" s="2" t="s">
        <v>49</v>
      </c>
      <c r="AN733" s="2" t="s">
        <v>49</v>
      </c>
      <c r="AO733" s="2" t="s">
        <v>49</v>
      </c>
      <c r="AP733" s="2" t="s">
        <v>49</v>
      </c>
    </row>
    <row r="734" spans="1:42" ht="15" x14ac:dyDescent="0.25">
      <c r="A734" s="10">
        <v>162011</v>
      </c>
      <c r="D734" s="8">
        <f>VLOOKUP(A734,[1]General!$A:$J,7,0)</f>
        <v>15</v>
      </c>
      <c r="F734" s="6">
        <f t="shared" si="46"/>
        <v>30</v>
      </c>
      <c r="G734" s="6">
        <f t="shared" si="47"/>
        <v>60</v>
      </c>
      <c r="H734" s="6">
        <f t="shared" si="48"/>
        <v>30</v>
      </c>
      <c r="I734" s="6">
        <f t="shared" si="49"/>
        <v>30</v>
      </c>
      <c r="J734" s="8" t="str">
        <f>VLOOKUP($A734,[1]General!$A:$C,2,0)</f>
        <v>Abbe E Domenech - Navajo Chief 1860</v>
      </c>
      <c r="K734" s="8" t="str">
        <f>VLOOKUP($A734,[1]General!$A:$C,2,0)</f>
        <v>Abbe E Domenech - Navajo Chief 1860</v>
      </c>
      <c r="N734" s="8" t="str">
        <f>VLOOKUP($A734,[1]General!$A:$I,9,0)</f>
        <v xml:space="preserve">The print is in excellent condition but please inspect the image carefully as it is very accurate. </v>
      </c>
      <c r="O734" s="2"/>
      <c r="V734" s="5" t="s">
        <v>65</v>
      </c>
      <c r="AB734" s="2" t="s">
        <v>47</v>
      </c>
      <c r="AC734" s="2"/>
      <c r="AD734" s="2" t="s">
        <v>48</v>
      </c>
      <c r="AE734" s="2"/>
      <c r="AF734" s="2"/>
      <c r="AG734" s="2"/>
      <c r="AH734" s="2" t="s">
        <v>49</v>
      </c>
      <c r="AI734" s="2"/>
      <c r="AJ734" s="2"/>
      <c r="AK734" s="2" t="s">
        <v>49</v>
      </c>
      <c r="AL734" s="2" t="s">
        <v>49</v>
      </c>
      <c r="AM734" s="2" t="s">
        <v>49</v>
      </c>
      <c r="AN734" s="2" t="s">
        <v>49</v>
      </c>
      <c r="AO734" s="2" t="s">
        <v>49</v>
      </c>
      <c r="AP734" s="2" t="s">
        <v>49</v>
      </c>
    </row>
    <row r="735" spans="1:42" ht="15" x14ac:dyDescent="0.25">
      <c r="A735" s="10">
        <v>162012</v>
      </c>
      <c r="D735" s="8">
        <f>VLOOKUP(A735,[1]General!$A:$J,7,0)</f>
        <v>15</v>
      </c>
      <c r="F735" s="6">
        <f t="shared" si="46"/>
        <v>30</v>
      </c>
      <c r="G735" s="6">
        <f t="shared" si="47"/>
        <v>60</v>
      </c>
      <c r="H735" s="6">
        <f t="shared" si="48"/>
        <v>30</v>
      </c>
      <c r="I735" s="6">
        <f t="shared" si="49"/>
        <v>30</v>
      </c>
      <c r="J735" s="8" t="str">
        <f>VLOOKUP($A735,[1]General!$A:$C,2,0)</f>
        <v>Abbe E Domenech - Female Chinook 1860</v>
      </c>
      <c r="K735" s="8" t="str">
        <f>VLOOKUP($A735,[1]General!$A:$C,2,0)</f>
        <v>Abbe E Domenech - Female Chinook 1860</v>
      </c>
      <c r="N735" s="8" t="str">
        <f>VLOOKUP($A735,[1]General!$A:$I,9,0)</f>
        <v xml:space="preserve">The print is in excellent condition but please inspect the image carefully as it is very accurate. </v>
      </c>
      <c r="O735" s="2"/>
      <c r="V735" s="5" t="s">
        <v>65</v>
      </c>
      <c r="AB735" s="2" t="s">
        <v>47</v>
      </c>
      <c r="AC735" s="2"/>
      <c r="AD735" s="2" t="s">
        <v>48</v>
      </c>
      <c r="AE735" s="2"/>
      <c r="AF735" s="2"/>
      <c r="AG735" s="2"/>
      <c r="AH735" s="2" t="s">
        <v>49</v>
      </c>
      <c r="AI735" s="2"/>
      <c r="AJ735" s="2"/>
      <c r="AK735" s="2" t="s">
        <v>49</v>
      </c>
      <c r="AL735" s="2" t="s">
        <v>49</v>
      </c>
      <c r="AM735" s="2" t="s">
        <v>49</v>
      </c>
      <c r="AN735" s="2" t="s">
        <v>49</v>
      </c>
      <c r="AO735" s="2" t="s">
        <v>49</v>
      </c>
      <c r="AP735" s="2" t="s">
        <v>49</v>
      </c>
    </row>
    <row r="736" spans="1:42" ht="15" x14ac:dyDescent="0.25">
      <c r="A736" s="10">
        <v>162013</v>
      </c>
      <c r="D736" s="8">
        <f>VLOOKUP(A736,[1]General!$A:$J,7,0)</f>
        <v>15</v>
      </c>
      <c r="F736" s="6">
        <f t="shared" si="46"/>
        <v>30</v>
      </c>
      <c r="G736" s="6">
        <f t="shared" si="47"/>
        <v>60</v>
      </c>
      <c r="H736" s="6">
        <f t="shared" si="48"/>
        <v>30</v>
      </c>
      <c r="I736" s="6">
        <f t="shared" si="49"/>
        <v>30</v>
      </c>
      <c r="J736" s="8" t="str">
        <f>VLOOKUP($A736,[1]General!$A:$C,2,0)</f>
        <v>Abbe E Domenech - Iroquois 1860</v>
      </c>
      <c r="K736" s="8" t="str">
        <f>VLOOKUP($A736,[1]General!$A:$C,2,0)</f>
        <v>Abbe E Domenech - Iroquois 1860</v>
      </c>
      <c r="N736" s="8" t="str">
        <f>VLOOKUP($A736,[1]General!$A:$I,9,0)</f>
        <v xml:space="preserve">The print is in excellent condition but please inspect the image carefully as it is very accurate. </v>
      </c>
      <c r="O736" s="2"/>
      <c r="V736" s="5" t="s">
        <v>65</v>
      </c>
      <c r="AB736" s="2" t="s">
        <v>47</v>
      </c>
      <c r="AC736" s="2"/>
      <c r="AD736" s="2" t="s">
        <v>48</v>
      </c>
      <c r="AE736" s="2"/>
      <c r="AF736" s="2"/>
      <c r="AG736" s="2"/>
      <c r="AH736" s="2" t="s">
        <v>49</v>
      </c>
      <c r="AI736" s="2"/>
      <c r="AJ736" s="2"/>
      <c r="AK736" s="2" t="s">
        <v>49</v>
      </c>
      <c r="AL736" s="2" t="s">
        <v>49</v>
      </c>
      <c r="AM736" s="2" t="s">
        <v>49</v>
      </c>
      <c r="AN736" s="2" t="s">
        <v>49</v>
      </c>
      <c r="AO736" s="2" t="s">
        <v>49</v>
      </c>
      <c r="AP736" s="2" t="s">
        <v>49</v>
      </c>
    </row>
    <row r="737" spans="1:42" ht="15" x14ac:dyDescent="0.25">
      <c r="A737" s="10">
        <v>162015</v>
      </c>
      <c r="D737" s="8">
        <f>VLOOKUP(A737,[1]General!$A:$J,7,0)</f>
        <v>15</v>
      </c>
      <c r="F737" s="6">
        <f t="shared" si="46"/>
        <v>30</v>
      </c>
      <c r="G737" s="6">
        <f t="shared" si="47"/>
        <v>60</v>
      </c>
      <c r="H737" s="6">
        <f t="shared" si="48"/>
        <v>30</v>
      </c>
      <c r="I737" s="6">
        <f t="shared" si="49"/>
        <v>30</v>
      </c>
      <c r="J737" s="8" t="str">
        <f>VLOOKUP($A737,[1]General!$A:$C,2,0)</f>
        <v>Abbe E Domenech - Zuni 1860</v>
      </c>
      <c r="K737" s="8" t="str">
        <f>VLOOKUP($A737,[1]General!$A:$C,2,0)</f>
        <v>Abbe E Domenech - Zuni 1860</v>
      </c>
      <c r="N737" s="8" t="str">
        <f>VLOOKUP($A737,[1]General!$A:$I,9,0)</f>
        <v xml:space="preserve">The print is in excellent condition but please inspect the image carefully as it is very accurate. </v>
      </c>
      <c r="O737" s="2"/>
      <c r="V737" s="5" t="s">
        <v>65</v>
      </c>
      <c r="AB737" s="2" t="s">
        <v>47</v>
      </c>
      <c r="AC737" s="2"/>
      <c r="AD737" s="2" t="s">
        <v>48</v>
      </c>
      <c r="AE737" s="2"/>
      <c r="AF737" s="2"/>
      <c r="AG737" s="2"/>
      <c r="AH737" s="2" t="s">
        <v>49</v>
      </c>
      <c r="AI737" s="2"/>
      <c r="AJ737" s="2"/>
      <c r="AK737" s="2" t="s">
        <v>49</v>
      </c>
      <c r="AL737" s="2" t="s">
        <v>49</v>
      </c>
      <c r="AM737" s="2" t="s">
        <v>49</v>
      </c>
      <c r="AN737" s="2" t="s">
        <v>49</v>
      </c>
      <c r="AO737" s="2" t="s">
        <v>49</v>
      </c>
      <c r="AP737" s="2" t="s">
        <v>49</v>
      </c>
    </row>
    <row r="738" spans="1:42" ht="15" x14ac:dyDescent="0.25">
      <c r="A738" s="10">
        <v>162016</v>
      </c>
      <c r="D738" s="8">
        <f>VLOOKUP(A738,[1]General!$A:$J,7,0)</f>
        <v>15</v>
      </c>
      <c r="F738" s="6">
        <f t="shared" si="46"/>
        <v>30</v>
      </c>
      <c r="G738" s="6">
        <f t="shared" si="47"/>
        <v>60</v>
      </c>
      <c r="H738" s="6">
        <f t="shared" si="48"/>
        <v>30</v>
      </c>
      <c r="I738" s="6">
        <f t="shared" si="49"/>
        <v>30</v>
      </c>
      <c r="J738" s="8" t="str">
        <f>VLOOKUP($A738,[1]General!$A:$C,2,0)</f>
        <v>Abbe E Domenech - North American Medicine Man 1860</v>
      </c>
      <c r="K738" s="8" t="str">
        <f>VLOOKUP($A738,[1]General!$A:$C,2,0)</f>
        <v>Abbe E Domenech - North American Medicine Man 1860</v>
      </c>
      <c r="N738" s="8" t="str">
        <f>VLOOKUP($A738,[1]General!$A:$I,9,0)</f>
        <v xml:space="preserve">The print is in excellent condition but please inspect the image carefully as it is very accurate. </v>
      </c>
      <c r="O738" s="2"/>
      <c r="V738" s="5" t="s">
        <v>65</v>
      </c>
      <c r="AB738" s="2" t="s">
        <v>47</v>
      </c>
      <c r="AC738" s="2"/>
      <c r="AD738" s="2" t="s">
        <v>48</v>
      </c>
      <c r="AE738" s="2"/>
      <c r="AF738" s="2"/>
      <c r="AG738" s="2"/>
      <c r="AH738" s="2" t="s">
        <v>49</v>
      </c>
      <c r="AI738" s="2"/>
      <c r="AJ738" s="2"/>
      <c r="AK738" s="2" t="s">
        <v>49</v>
      </c>
      <c r="AL738" s="2" t="s">
        <v>49</v>
      </c>
      <c r="AM738" s="2" t="s">
        <v>49</v>
      </c>
      <c r="AN738" s="2" t="s">
        <v>49</v>
      </c>
      <c r="AO738" s="2" t="s">
        <v>49</v>
      </c>
      <c r="AP738" s="2" t="s">
        <v>49</v>
      </c>
    </row>
    <row r="739" spans="1:42" ht="15" x14ac:dyDescent="0.25">
      <c r="A739" s="10">
        <v>162017</v>
      </c>
      <c r="D739" s="8">
        <f>VLOOKUP(A739,[1]General!$A:$J,7,0)</f>
        <v>15</v>
      </c>
      <c r="F739" s="6">
        <f t="shared" si="46"/>
        <v>30</v>
      </c>
      <c r="G739" s="6">
        <f t="shared" si="47"/>
        <v>60</v>
      </c>
      <c r="H739" s="6">
        <f t="shared" si="48"/>
        <v>30</v>
      </c>
      <c r="I739" s="6">
        <f t="shared" si="49"/>
        <v>30</v>
      </c>
      <c r="J739" s="8" t="str">
        <f>VLOOKUP($A739,[1]General!$A:$C,2,0)</f>
        <v>Abbe E Domenech - Female Native American 1860</v>
      </c>
      <c r="K739" s="8" t="str">
        <f>VLOOKUP($A739,[1]General!$A:$C,2,0)</f>
        <v>Abbe E Domenech - Female Native American 1860</v>
      </c>
      <c r="N739" s="8" t="str">
        <f>VLOOKUP($A739,[1]General!$A:$I,9,0)</f>
        <v xml:space="preserve">The print is in excellent condition but please inspect the image carefully as it is very accurate. </v>
      </c>
      <c r="O739" s="2"/>
      <c r="V739" s="5" t="s">
        <v>65</v>
      </c>
      <c r="AB739" s="2" t="s">
        <v>47</v>
      </c>
      <c r="AC739" s="2"/>
      <c r="AD739" s="2" t="s">
        <v>48</v>
      </c>
      <c r="AE739" s="2"/>
      <c r="AF739" s="2"/>
      <c r="AG739" s="2"/>
      <c r="AH739" s="2" t="s">
        <v>49</v>
      </c>
      <c r="AI739" s="2"/>
      <c r="AJ739" s="2"/>
      <c r="AK739" s="2" t="s">
        <v>49</v>
      </c>
      <c r="AL739" s="2" t="s">
        <v>49</v>
      </c>
      <c r="AM739" s="2" t="s">
        <v>49</v>
      </c>
      <c r="AN739" s="2" t="s">
        <v>49</v>
      </c>
      <c r="AO739" s="2" t="s">
        <v>49</v>
      </c>
      <c r="AP739" s="2" t="s">
        <v>49</v>
      </c>
    </row>
    <row r="740" spans="1:42" ht="15" x14ac:dyDescent="0.25">
      <c r="A740" s="10">
        <v>162053</v>
      </c>
      <c r="D740" s="8">
        <f>VLOOKUP(A740,[1]General!$A:$J,7,0)</f>
        <v>10</v>
      </c>
      <c r="F740" s="6">
        <f t="shared" si="46"/>
        <v>20</v>
      </c>
      <c r="G740" s="6">
        <f t="shared" si="47"/>
        <v>40</v>
      </c>
      <c r="H740" s="6">
        <f t="shared" si="48"/>
        <v>20</v>
      </c>
      <c r="I740" s="6">
        <f t="shared" si="49"/>
        <v>20</v>
      </c>
      <c r="J740" s="8" t="str">
        <f>VLOOKUP($A740,[1]General!$A:$C,2,0)</f>
        <v>WC Symons - Heaving the lead 1890</v>
      </c>
      <c r="K740" s="8" t="str">
        <f>VLOOKUP($A740,[1]General!$A:$C,2,0)</f>
        <v>WC Symons - Heaving the lead 1890</v>
      </c>
      <c r="N740" s="8" t="str">
        <f>VLOOKUP($A740,[1]General!$A:$I,9,0)</f>
        <v xml:space="preserve">The print is in excellent condition but please inspect the image carefully as it is very accurate. </v>
      </c>
      <c r="O740" s="2"/>
      <c r="V740" s="5" t="s">
        <v>65</v>
      </c>
      <c r="AB740" s="2" t="s">
        <v>47</v>
      </c>
      <c r="AC740" s="2"/>
      <c r="AD740" s="2" t="s">
        <v>48</v>
      </c>
      <c r="AE740" s="2"/>
      <c r="AF740" s="2"/>
      <c r="AG740" s="2"/>
      <c r="AH740" s="2" t="s">
        <v>49</v>
      </c>
      <c r="AI740" s="2"/>
      <c r="AJ740" s="2"/>
      <c r="AK740" s="2" t="s">
        <v>49</v>
      </c>
      <c r="AL740" s="2" t="s">
        <v>49</v>
      </c>
      <c r="AM740" s="2" t="s">
        <v>49</v>
      </c>
      <c r="AN740" s="2" t="s">
        <v>49</v>
      </c>
      <c r="AO740" s="2" t="s">
        <v>49</v>
      </c>
      <c r="AP740" s="2" t="s">
        <v>49</v>
      </c>
    </row>
    <row r="741" spans="1:42" ht="15" x14ac:dyDescent="0.25">
      <c r="A741" s="10">
        <v>162054</v>
      </c>
      <c r="D741" s="8">
        <f>VLOOKUP(A741,[1]General!$A:$J,7,0)</f>
        <v>10</v>
      </c>
      <c r="F741" s="6">
        <f t="shared" si="46"/>
        <v>20</v>
      </c>
      <c r="G741" s="6">
        <f t="shared" si="47"/>
        <v>40</v>
      </c>
      <c r="H741" s="6">
        <f t="shared" si="48"/>
        <v>20</v>
      </c>
      <c r="I741" s="6">
        <f t="shared" si="49"/>
        <v>20</v>
      </c>
      <c r="J741" s="8" t="str">
        <f>VLOOKUP($A741,[1]General!$A:$C,2,0)</f>
        <v>WC Symons - Sailors (18th Century) 1890</v>
      </c>
      <c r="K741" s="8" t="str">
        <f>VLOOKUP($A741,[1]General!$A:$C,2,0)</f>
        <v>WC Symons - Sailors (18th Century) 1890</v>
      </c>
      <c r="N741" s="8" t="str">
        <f>VLOOKUP($A741,[1]General!$A:$I,9,0)</f>
        <v xml:space="preserve">The print is in excellent condition but please inspect the image carefully as it is very accurate. </v>
      </c>
      <c r="O741" s="2"/>
      <c r="V741" s="5" t="s">
        <v>65</v>
      </c>
      <c r="AB741" s="2" t="s">
        <v>47</v>
      </c>
      <c r="AC741" s="2"/>
      <c r="AD741" s="2" t="s">
        <v>48</v>
      </c>
      <c r="AE741" s="2"/>
      <c r="AF741" s="2"/>
      <c r="AG741" s="2"/>
      <c r="AH741" s="2" t="s">
        <v>49</v>
      </c>
      <c r="AI741" s="2"/>
      <c r="AJ741" s="2"/>
      <c r="AK741" s="2" t="s">
        <v>49</v>
      </c>
      <c r="AL741" s="2" t="s">
        <v>49</v>
      </c>
      <c r="AM741" s="2" t="s">
        <v>49</v>
      </c>
      <c r="AN741" s="2" t="s">
        <v>49</v>
      </c>
      <c r="AO741" s="2" t="s">
        <v>49</v>
      </c>
      <c r="AP741" s="2" t="s">
        <v>49</v>
      </c>
    </row>
    <row r="742" spans="1:42" ht="15" x14ac:dyDescent="0.25">
      <c r="A742" s="10">
        <v>162055</v>
      </c>
      <c r="D742" s="8">
        <f>VLOOKUP(A742,[1]General!$A:$J,7,0)</f>
        <v>10</v>
      </c>
      <c r="F742" s="6">
        <f t="shared" si="46"/>
        <v>20</v>
      </c>
      <c r="G742" s="6">
        <f t="shared" si="47"/>
        <v>40</v>
      </c>
      <c r="H742" s="6">
        <f t="shared" si="48"/>
        <v>20</v>
      </c>
      <c r="I742" s="6">
        <f t="shared" si="49"/>
        <v>20</v>
      </c>
      <c r="J742" s="8" t="str">
        <f>VLOOKUP($A742,[1]General!$A:$C,2,0)</f>
        <v>WC Symons - One of Blake's men (1650) 1890</v>
      </c>
      <c r="K742" s="8" t="str">
        <f>VLOOKUP($A742,[1]General!$A:$C,2,0)</f>
        <v>WC Symons - One of Blake's men (1650) 1890</v>
      </c>
      <c r="N742" s="8" t="str">
        <f>VLOOKUP($A742,[1]General!$A:$I,9,0)</f>
        <v xml:space="preserve">The print is in excellent condition but please inspect the image carefully as it is very accurate. </v>
      </c>
      <c r="O742" s="2"/>
      <c r="V742" s="5" t="s">
        <v>65</v>
      </c>
      <c r="AB742" s="2" t="s">
        <v>47</v>
      </c>
      <c r="AC742" s="2"/>
      <c r="AD742" s="2" t="s">
        <v>48</v>
      </c>
      <c r="AE742" s="2"/>
      <c r="AF742" s="2"/>
      <c r="AG742" s="2"/>
      <c r="AH742" s="2" t="s">
        <v>49</v>
      </c>
      <c r="AI742" s="2"/>
      <c r="AJ742" s="2"/>
      <c r="AK742" s="2" t="s">
        <v>49</v>
      </c>
      <c r="AL742" s="2" t="s">
        <v>49</v>
      </c>
      <c r="AM742" s="2" t="s">
        <v>49</v>
      </c>
      <c r="AN742" s="2" t="s">
        <v>49</v>
      </c>
      <c r="AO742" s="2" t="s">
        <v>49</v>
      </c>
      <c r="AP742" s="2" t="s">
        <v>49</v>
      </c>
    </row>
    <row r="743" spans="1:42" ht="15" x14ac:dyDescent="0.25">
      <c r="A743" s="10">
        <v>162056</v>
      </c>
      <c r="D743" s="8">
        <f>VLOOKUP(A743,[1]General!$A:$J,7,0)</f>
        <v>10</v>
      </c>
      <c r="F743" s="6">
        <f t="shared" si="46"/>
        <v>20</v>
      </c>
      <c r="G743" s="6">
        <f t="shared" si="47"/>
        <v>40</v>
      </c>
      <c r="H743" s="6">
        <f t="shared" si="48"/>
        <v>20</v>
      </c>
      <c r="I743" s="6">
        <f t="shared" si="49"/>
        <v>20</v>
      </c>
      <c r="J743" s="8" t="str">
        <f>VLOOKUP($A743,[1]General!$A:$C,2,0)</f>
        <v>WC Symons - Admiral (18th Century) 1890</v>
      </c>
      <c r="K743" s="8" t="str">
        <f>VLOOKUP($A743,[1]General!$A:$C,2,0)</f>
        <v>WC Symons - Admiral (18th Century) 1890</v>
      </c>
      <c r="N743" s="8" t="str">
        <f>VLOOKUP($A743,[1]General!$A:$I,9,0)</f>
        <v xml:space="preserve">The print is in excellent condition but please inspect the image carefully as it is very accurate. </v>
      </c>
      <c r="O743" s="2"/>
      <c r="V743" s="5" t="s">
        <v>65</v>
      </c>
      <c r="AB743" s="2" t="s">
        <v>47</v>
      </c>
      <c r="AC743" s="2"/>
      <c r="AD743" s="2" t="s">
        <v>48</v>
      </c>
      <c r="AE743" s="2"/>
      <c r="AF743" s="2"/>
      <c r="AG743" s="2"/>
      <c r="AH743" s="2" t="s">
        <v>49</v>
      </c>
      <c r="AI743" s="2"/>
      <c r="AJ743" s="2"/>
      <c r="AK743" s="2" t="s">
        <v>49</v>
      </c>
      <c r="AL743" s="2" t="s">
        <v>49</v>
      </c>
      <c r="AM743" s="2" t="s">
        <v>49</v>
      </c>
      <c r="AN743" s="2" t="s">
        <v>49</v>
      </c>
      <c r="AO743" s="2" t="s">
        <v>49</v>
      </c>
      <c r="AP743" s="2" t="s">
        <v>49</v>
      </c>
    </row>
    <row r="744" spans="1:42" ht="15" x14ac:dyDescent="0.25">
      <c r="A744" s="10">
        <v>162057</v>
      </c>
      <c r="D744" s="8">
        <f>VLOOKUP(A744,[1]General!$A:$J,7,0)</f>
        <v>10</v>
      </c>
      <c r="F744" s="6">
        <f t="shared" si="46"/>
        <v>20</v>
      </c>
      <c r="G744" s="6">
        <f t="shared" si="47"/>
        <v>40</v>
      </c>
      <c r="H744" s="6">
        <f t="shared" si="48"/>
        <v>20</v>
      </c>
      <c r="I744" s="6">
        <f t="shared" si="49"/>
        <v>20</v>
      </c>
      <c r="J744" s="8" t="str">
        <f>VLOOKUP($A744,[1]General!$A:$C,2,0)</f>
        <v>WC Symons - One of Drake's men (1588) 1890</v>
      </c>
      <c r="K744" s="8" t="str">
        <f>VLOOKUP($A744,[1]General!$A:$C,2,0)</f>
        <v>WC Symons - One of Drake's men (1588) 1890</v>
      </c>
      <c r="N744" s="8" t="str">
        <f>VLOOKUP($A744,[1]General!$A:$I,9,0)</f>
        <v xml:space="preserve">The print is in excellent condition but please inspect the image carefully as it is very accurate. </v>
      </c>
      <c r="O744" s="2"/>
      <c r="V744" s="5" t="s">
        <v>65</v>
      </c>
      <c r="AB744" s="2" t="s">
        <v>47</v>
      </c>
      <c r="AC744" s="2"/>
      <c r="AD744" s="2" t="s">
        <v>48</v>
      </c>
      <c r="AE744" s="2"/>
      <c r="AF744" s="2"/>
      <c r="AG744" s="2"/>
      <c r="AH744" s="2" t="s">
        <v>49</v>
      </c>
      <c r="AI744" s="2"/>
      <c r="AJ744" s="2"/>
      <c r="AK744" s="2" t="s">
        <v>49</v>
      </c>
      <c r="AL744" s="2" t="s">
        <v>49</v>
      </c>
      <c r="AM744" s="2" t="s">
        <v>49</v>
      </c>
      <c r="AN744" s="2" t="s">
        <v>49</v>
      </c>
      <c r="AO744" s="2" t="s">
        <v>49</v>
      </c>
      <c r="AP744" s="2" t="s">
        <v>49</v>
      </c>
    </row>
    <row r="745" spans="1:42" ht="15" x14ac:dyDescent="0.25">
      <c r="A745" s="10">
        <v>162058</v>
      </c>
      <c r="D745" s="8">
        <f>VLOOKUP(A745,[1]General!$A:$J,7,0)</f>
        <v>10</v>
      </c>
      <c r="F745" s="6">
        <f t="shared" si="46"/>
        <v>20</v>
      </c>
      <c r="G745" s="6">
        <f t="shared" si="47"/>
        <v>40</v>
      </c>
      <c r="H745" s="6">
        <f t="shared" si="48"/>
        <v>20</v>
      </c>
      <c r="I745" s="6">
        <f t="shared" si="49"/>
        <v>20</v>
      </c>
      <c r="J745" s="8" t="str">
        <f>VLOOKUP($A745,[1]General!$A:$C,2,0)</f>
        <v>WF Mitchell - HMS Colossus 1st Class Battleship 1890</v>
      </c>
      <c r="K745" s="8" t="str">
        <f>VLOOKUP($A745,[1]General!$A:$C,2,0)</f>
        <v>WF Mitchell - HMS Colossus 1st Class Battleship 1890</v>
      </c>
      <c r="N745" s="8" t="str">
        <f>VLOOKUP($A745,[1]General!$A:$I,9,0)</f>
        <v xml:space="preserve">The print is in excellent condition but please inspect the image carefully as it is very accurate. </v>
      </c>
      <c r="O745" s="2"/>
      <c r="V745" s="5" t="s">
        <v>65</v>
      </c>
      <c r="AB745" s="2" t="s">
        <v>47</v>
      </c>
      <c r="AC745" s="2"/>
      <c r="AD745" s="2" t="s">
        <v>48</v>
      </c>
      <c r="AE745" s="2"/>
      <c r="AF745" s="2"/>
      <c r="AG745" s="2"/>
      <c r="AH745" s="2" t="s">
        <v>49</v>
      </c>
      <c r="AI745" s="2"/>
      <c r="AJ745" s="2"/>
      <c r="AK745" s="2" t="s">
        <v>49</v>
      </c>
      <c r="AL745" s="2" t="s">
        <v>49</v>
      </c>
      <c r="AM745" s="2" t="s">
        <v>49</v>
      </c>
      <c r="AN745" s="2" t="s">
        <v>49</v>
      </c>
      <c r="AO745" s="2" t="s">
        <v>49</v>
      </c>
      <c r="AP745" s="2" t="s">
        <v>49</v>
      </c>
    </row>
    <row r="746" spans="1:42" ht="15" x14ac:dyDescent="0.25">
      <c r="A746" s="10">
        <v>162059</v>
      </c>
      <c r="D746" s="8">
        <f>VLOOKUP(A746,[1]General!$A:$J,7,0)</f>
        <v>10</v>
      </c>
      <c r="F746" s="6">
        <f t="shared" si="46"/>
        <v>20</v>
      </c>
      <c r="G746" s="6">
        <f t="shared" si="47"/>
        <v>40</v>
      </c>
      <c r="H746" s="6">
        <f t="shared" si="48"/>
        <v>20</v>
      </c>
      <c r="I746" s="6">
        <f t="shared" si="49"/>
        <v>20</v>
      </c>
      <c r="J746" s="8" t="str">
        <f>VLOOKUP($A746,[1]General!$A:$C,2,0)</f>
        <v>WF Mitchell - HMS Bramble 1st Class Gunboat 1890</v>
      </c>
      <c r="K746" s="8" t="str">
        <f>VLOOKUP($A746,[1]General!$A:$C,2,0)</f>
        <v>WF Mitchell - HMS Bramble 1st Class Gunboat 1890</v>
      </c>
      <c r="N746" s="8" t="str">
        <f>VLOOKUP($A746,[1]General!$A:$I,9,0)</f>
        <v xml:space="preserve">The print is in excellent condition but please inspect the image carefully as it is very accurate. </v>
      </c>
      <c r="O746" s="2"/>
      <c r="V746" s="5" t="s">
        <v>65</v>
      </c>
      <c r="AB746" s="2" t="s">
        <v>47</v>
      </c>
      <c r="AC746" s="2"/>
      <c r="AD746" s="2" t="s">
        <v>48</v>
      </c>
      <c r="AE746" s="2"/>
      <c r="AF746" s="2"/>
      <c r="AG746" s="2"/>
      <c r="AH746" s="2" t="s">
        <v>49</v>
      </c>
      <c r="AI746" s="2"/>
      <c r="AJ746" s="2"/>
      <c r="AK746" s="2" t="s">
        <v>49</v>
      </c>
      <c r="AL746" s="2" t="s">
        <v>49</v>
      </c>
      <c r="AM746" s="2" t="s">
        <v>49</v>
      </c>
      <c r="AN746" s="2" t="s">
        <v>49</v>
      </c>
      <c r="AO746" s="2" t="s">
        <v>49</v>
      </c>
      <c r="AP746" s="2" t="s">
        <v>49</v>
      </c>
    </row>
    <row r="747" spans="1:42" ht="15" x14ac:dyDescent="0.25">
      <c r="A747" s="10">
        <v>162060</v>
      </c>
      <c r="D747" s="8">
        <f>VLOOKUP(A747,[1]General!$A:$J,7,0)</f>
        <v>10</v>
      </c>
      <c r="F747" s="6">
        <f t="shared" si="46"/>
        <v>20</v>
      </c>
      <c r="G747" s="6">
        <f t="shared" si="47"/>
        <v>40</v>
      </c>
      <c r="H747" s="6">
        <f t="shared" si="48"/>
        <v>20</v>
      </c>
      <c r="I747" s="6">
        <f t="shared" si="49"/>
        <v>20</v>
      </c>
      <c r="J747" s="8" t="str">
        <f>VLOOKUP($A747,[1]General!$A:$C,2,0)</f>
        <v>WF Mitchell - HMS Undaunted 1st Class Cruiser 1890</v>
      </c>
      <c r="K747" s="8" t="str">
        <f>VLOOKUP($A747,[1]General!$A:$C,2,0)</f>
        <v>WF Mitchell - HMS Undaunted 1st Class Cruiser 1890</v>
      </c>
      <c r="N747" s="8" t="str">
        <f>VLOOKUP($A747,[1]General!$A:$I,9,0)</f>
        <v xml:space="preserve">The print is in excellent condition but please inspect the image carefully as it is very accurate. </v>
      </c>
      <c r="O747" s="2"/>
      <c r="V747" s="5" t="s">
        <v>65</v>
      </c>
      <c r="AB747" s="2" t="s">
        <v>47</v>
      </c>
      <c r="AC747" s="2"/>
      <c r="AD747" s="2" t="s">
        <v>48</v>
      </c>
      <c r="AE747" s="2"/>
      <c r="AF747" s="2"/>
      <c r="AG747" s="2"/>
      <c r="AH747" s="2" t="s">
        <v>49</v>
      </c>
      <c r="AI747" s="2"/>
      <c r="AJ747" s="2"/>
      <c r="AK747" s="2" t="s">
        <v>49</v>
      </c>
      <c r="AL747" s="2" t="s">
        <v>49</v>
      </c>
      <c r="AM747" s="2" t="s">
        <v>49</v>
      </c>
      <c r="AN747" s="2" t="s">
        <v>49</v>
      </c>
      <c r="AO747" s="2" t="s">
        <v>49</v>
      </c>
      <c r="AP747" s="2" t="s">
        <v>49</v>
      </c>
    </row>
    <row r="748" spans="1:42" ht="15" x14ac:dyDescent="0.25">
      <c r="A748" s="10">
        <v>162061</v>
      </c>
      <c r="D748" s="8">
        <f>VLOOKUP(A748,[1]General!$A:$J,7,0)</f>
        <v>10</v>
      </c>
      <c r="F748" s="6">
        <f t="shared" ref="F748:F798" si="50">D748*2</f>
        <v>20</v>
      </c>
      <c r="G748" s="6">
        <f t="shared" ref="G748:G798" si="51">F748*2</f>
        <v>40</v>
      </c>
      <c r="H748" s="6">
        <f t="shared" si="48"/>
        <v>20</v>
      </c>
      <c r="I748" s="6">
        <f t="shared" si="49"/>
        <v>20</v>
      </c>
      <c r="J748" s="8" t="str">
        <f>VLOOKUP($A748,[1]General!$A:$C,2,0)</f>
        <v>WF Mitchell - HMS Hero 2nd Class Battleship 1890</v>
      </c>
      <c r="K748" s="8" t="str">
        <f>VLOOKUP($A748,[1]General!$A:$C,2,0)</f>
        <v>WF Mitchell - HMS Hero 2nd Class Battleship 1890</v>
      </c>
      <c r="N748" s="8" t="str">
        <f>VLOOKUP($A748,[1]General!$A:$I,9,0)</f>
        <v xml:space="preserve">The print is in excellent condition but please inspect the image carefully as it is very accurate. </v>
      </c>
      <c r="O748" s="2"/>
      <c r="V748" s="5" t="s">
        <v>65</v>
      </c>
      <c r="AB748" s="2" t="s">
        <v>47</v>
      </c>
      <c r="AC748" s="2"/>
      <c r="AD748" s="2" t="s">
        <v>48</v>
      </c>
      <c r="AE748" s="2"/>
      <c r="AF748" s="2"/>
      <c r="AG748" s="2"/>
      <c r="AH748" s="2" t="s">
        <v>49</v>
      </c>
      <c r="AI748" s="2"/>
      <c r="AJ748" s="2"/>
      <c r="AK748" s="2" t="s">
        <v>49</v>
      </c>
      <c r="AL748" s="2" t="s">
        <v>49</v>
      </c>
      <c r="AM748" s="2" t="s">
        <v>49</v>
      </c>
      <c r="AN748" s="2" t="s">
        <v>49</v>
      </c>
      <c r="AO748" s="2" t="s">
        <v>49</v>
      </c>
      <c r="AP748" s="2" t="s">
        <v>49</v>
      </c>
    </row>
    <row r="749" spans="1:42" ht="15" x14ac:dyDescent="0.25">
      <c r="A749" s="10">
        <v>162075</v>
      </c>
      <c r="D749" s="8">
        <f>VLOOKUP(A749,[1]General!$A:$J,7,0)</f>
        <v>10</v>
      </c>
      <c r="F749" s="6">
        <f t="shared" si="50"/>
        <v>20</v>
      </c>
      <c r="G749" s="6">
        <f t="shared" si="51"/>
        <v>40</v>
      </c>
      <c r="H749" s="6">
        <f t="shared" si="48"/>
        <v>20</v>
      </c>
      <c r="I749" s="6">
        <f t="shared" si="49"/>
        <v>20</v>
      </c>
      <c r="J749" s="8" t="str">
        <f>VLOOKUP($A749,[1]General!$A:$C,2,0)</f>
        <v>WF Mitchell -  A 38-Gun Frigate 1890</v>
      </c>
      <c r="K749" s="8" t="str">
        <f>VLOOKUP($A749,[1]General!$A:$C,2,0)</f>
        <v>WF Mitchell -  A 38-Gun Frigate 1890</v>
      </c>
      <c r="N749" s="8" t="str">
        <f>VLOOKUP($A749,[1]General!$A:$I,9,0)</f>
        <v xml:space="preserve">The print is in excellent condition but please inspect the image carefully as it is very accurate. </v>
      </c>
      <c r="O749" s="2"/>
      <c r="V749" s="5" t="s">
        <v>65</v>
      </c>
      <c r="AB749" s="2" t="s">
        <v>47</v>
      </c>
      <c r="AC749" s="2"/>
      <c r="AD749" s="2" t="s">
        <v>48</v>
      </c>
      <c r="AE749" s="2"/>
      <c r="AF749" s="2"/>
      <c r="AG749" s="2"/>
      <c r="AH749" s="2" t="s">
        <v>49</v>
      </c>
      <c r="AI749" s="2"/>
      <c r="AJ749" s="2"/>
      <c r="AK749" s="2" t="s">
        <v>49</v>
      </c>
      <c r="AL749" s="2" t="s">
        <v>49</v>
      </c>
      <c r="AM749" s="2" t="s">
        <v>49</v>
      </c>
      <c r="AN749" s="2" t="s">
        <v>49</v>
      </c>
      <c r="AO749" s="2" t="s">
        <v>49</v>
      </c>
      <c r="AP749" s="2" t="s">
        <v>49</v>
      </c>
    </row>
    <row r="750" spans="1:42" ht="15" x14ac:dyDescent="0.25">
      <c r="A750" s="10">
        <v>162076</v>
      </c>
      <c r="D750" s="8">
        <f>VLOOKUP(A750,[1]General!$A:$J,7,0)</f>
        <v>10</v>
      </c>
      <c r="F750" s="6">
        <f t="shared" si="50"/>
        <v>20</v>
      </c>
      <c r="G750" s="6">
        <f t="shared" si="51"/>
        <v>40</v>
      </c>
      <c r="H750" s="6">
        <f t="shared" si="48"/>
        <v>20</v>
      </c>
      <c r="I750" s="6">
        <f t="shared" si="49"/>
        <v>20</v>
      </c>
      <c r="J750" s="8" t="str">
        <f>VLOOKUP($A750,[1]General!$A:$C,2,0)</f>
        <v>WF Mitchell -  A 74-Gun Frigate 1890</v>
      </c>
      <c r="K750" s="8" t="str">
        <f>VLOOKUP($A750,[1]General!$A:$C,2,0)</f>
        <v>WF Mitchell -  A 74-Gun Frigate 1890</v>
      </c>
      <c r="N750" s="8" t="str">
        <f>VLOOKUP($A750,[1]General!$A:$I,9,0)</f>
        <v xml:space="preserve">The print is in excellent condition but please inspect the image carefully as it is very accurate. </v>
      </c>
      <c r="O750" s="2"/>
      <c r="V750" s="5" t="s">
        <v>65</v>
      </c>
      <c r="AB750" s="2" t="s">
        <v>47</v>
      </c>
      <c r="AC750" s="2"/>
      <c r="AD750" s="2" t="s">
        <v>48</v>
      </c>
      <c r="AE750" s="2"/>
      <c r="AF750" s="2"/>
      <c r="AG750" s="2"/>
      <c r="AH750" s="2" t="s">
        <v>49</v>
      </c>
      <c r="AI750" s="2"/>
      <c r="AJ750" s="2"/>
      <c r="AK750" s="2" t="s">
        <v>49</v>
      </c>
      <c r="AL750" s="2" t="s">
        <v>49</v>
      </c>
      <c r="AM750" s="2" t="s">
        <v>49</v>
      </c>
      <c r="AN750" s="2" t="s">
        <v>49</v>
      </c>
      <c r="AO750" s="2" t="s">
        <v>49</v>
      </c>
      <c r="AP750" s="2" t="s">
        <v>49</v>
      </c>
    </row>
    <row r="751" spans="1:42" ht="15" x14ac:dyDescent="0.25">
      <c r="A751" s="10">
        <v>162077</v>
      </c>
      <c r="D751" s="8">
        <f>VLOOKUP(A751,[1]General!$A:$J,7,0)</f>
        <v>10</v>
      </c>
      <c r="F751" s="6">
        <f t="shared" si="50"/>
        <v>20</v>
      </c>
      <c r="G751" s="6">
        <f t="shared" si="51"/>
        <v>40</v>
      </c>
      <c r="H751" s="6">
        <f t="shared" si="48"/>
        <v>20</v>
      </c>
      <c r="I751" s="6">
        <f t="shared" si="49"/>
        <v>20</v>
      </c>
      <c r="J751" s="8" t="str">
        <f>VLOOKUP($A751,[1]General!$A:$C,2,0)</f>
        <v>WF Mitchell -  A 28-Gun Frigate 1890</v>
      </c>
      <c r="K751" s="8" t="str">
        <f>VLOOKUP($A751,[1]General!$A:$C,2,0)</f>
        <v>WF Mitchell -  A 28-Gun Frigate 1890</v>
      </c>
      <c r="N751" s="8" t="str">
        <f>VLOOKUP($A751,[1]General!$A:$I,9,0)</f>
        <v xml:space="preserve">The print is in excellent condition but please inspect the image carefully as it is very accurate. </v>
      </c>
      <c r="O751" s="2"/>
      <c r="V751" s="5" t="s">
        <v>65</v>
      </c>
      <c r="AB751" s="2" t="s">
        <v>47</v>
      </c>
      <c r="AC751" s="2"/>
      <c r="AD751" s="2" t="s">
        <v>48</v>
      </c>
      <c r="AE751" s="2"/>
      <c r="AF751" s="2"/>
      <c r="AG751" s="2"/>
      <c r="AH751" s="2" t="s">
        <v>49</v>
      </c>
      <c r="AI751" s="2"/>
      <c r="AJ751" s="2"/>
      <c r="AK751" s="2" t="s">
        <v>49</v>
      </c>
      <c r="AL751" s="2" t="s">
        <v>49</v>
      </c>
      <c r="AM751" s="2" t="s">
        <v>49</v>
      </c>
      <c r="AN751" s="2" t="s">
        <v>49</v>
      </c>
      <c r="AO751" s="2" t="s">
        <v>49</v>
      </c>
      <c r="AP751" s="2" t="s">
        <v>49</v>
      </c>
    </row>
    <row r="752" spans="1:42" ht="15" x14ac:dyDescent="0.25">
      <c r="A752" s="10">
        <v>162078</v>
      </c>
      <c r="D752" s="8">
        <f>VLOOKUP(A752,[1]General!$A:$J,7,0)</f>
        <v>10</v>
      </c>
      <c r="F752" s="6">
        <f t="shared" si="50"/>
        <v>20</v>
      </c>
      <c r="G752" s="6">
        <f t="shared" si="51"/>
        <v>40</v>
      </c>
      <c r="H752" s="6">
        <f t="shared" si="48"/>
        <v>20</v>
      </c>
      <c r="I752" s="6">
        <f t="shared" si="49"/>
        <v>20</v>
      </c>
      <c r="J752" s="8" t="str">
        <f>VLOOKUP($A752,[1]General!$A:$C,2,0)</f>
        <v>WF Mitchell -  A 42-Gun Frigate 1890</v>
      </c>
      <c r="K752" s="8" t="str">
        <f>VLOOKUP($A752,[1]General!$A:$C,2,0)</f>
        <v>WF Mitchell -  A 42-Gun Frigate 1890</v>
      </c>
      <c r="N752" s="8" t="str">
        <f>VLOOKUP($A752,[1]General!$A:$I,9,0)</f>
        <v xml:space="preserve">The print is in excellent condition but please inspect the image carefully as it is very accurate. </v>
      </c>
      <c r="O752" s="2"/>
      <c r="V752" s="5" t="s">
        <v>65</v>
      </c>
      <c r="AB752" s="2" t="s">
        <v>47</v>
      </c>
      <c r="AC752" s="2"/>
      <c r="AD752" s="2" t="s">
        <v>48</v>
      </c>
      <c r="AE752" s="2"/>
      <c r="AF752" s="2"/>
      <c r="AG752" s="2"/>
      <c r="AH752" s="2" t="s">
        <v>49</v>
      </c>
      <c r="AI752" s="2"/>
      <c r="AJ752" s="2"/>
      <c r="AK752" s="2" t="s">
        <v>49</v>
      </c>
      <c r="AL752" s="2" t="s">
        <v>49</v>
      </c>
      <c r="AM752" s="2" t="s">
        <v>49</v>
      </c>
      <c r="AN752" s="2" t="s">
        <v>49</v>
      </c>
      <c r="AO752" s="2" t="s">
        <v>49</v>
      </c>
      <c r="AP752" s="2" t="s">
        <v>49</v>
      </c>
    </row>
    <row r="753" spans="1:42" ht="15" x14ac:dyDescent="0.25">
      <c r="A753" s="10">
        <v>162079</v>
      </c>
      <c r="D753" s="8">
        <f>VLOOKUP(A753,[1]General!$A:$J,7,0)</f>
        <v>10</v>
      </c>
      <c r="F753" s="6">
        <f t="shared" si="50"/>
        <v>20</v>
      </c>
      <c r="G753" s="6">
        <f t="shared" si="51"/>
        <v>40</v>
      </c>
      <c r="H753" s="6">
        <f t="shared" si="48"/>
        <v>20</v>
      </c>
      <c r="I753" s="6">
        <f t="shared" si="49"/>
        <v>20</v>
      </c>
      <c r="J753" s="8" t="str">
        <f>VLOOKUP($A753,[1]General!$A:$C,2,0)</f>
        <v>WF Mitchell - 18th Century Battleship 1890</v>
      </c>
      <c r="K753" s="8" t="str">
        <f>VLOOKUP($A753,[1]General!$A:$C,2,0)</f>
        <v>WF Mitchell - 18th Century Battleship 1890</v>
      </c>
      <c r="N753" s="8" t="str">
        <f>VLOOKUP($A753,[1]General!$A:$I,9,0)</f>
        <v xml:space="preserve">The print is in excellent condition but please inspect the image carefully as it is very accurate. </v>
      </c>
      <c r="O753" s="2"/>
      <c r="V753" s="5" t="s">
        <v>65</v>
      </c>
      <c r="AB753" s="2" t="s">
        <v>47</v>
      </c>
      <c r="AC753" s="2"/>
      <c r="AD753" s="2" t="s">
        <v>48</v>
      </c>
      <c r="AE753" s="2"/>
      <c r="AF753" s="2"/>
      <c r="AG753" s="2"/>
      <c r="AH753" s="2" t="s">
        <v>49</v>
      </c>
      <c r="AI753" s="2"/>
      <c r="AJ753" s="2"/>
      <c r="AK753" s="2" t="s">
        <v>49</v>
      </c>
      <c r="AL753" s="2" t="s">
        <v>49</v>
      </c>
      <c r="AM753" s="2" t="s">
        <v>49</v>
      </c>
      <c r="AN753" s="2" t="s">
        <v>49</v>
      </c>
      <c r="AO753" s="2" t="s">
        <v>49</v>
      </c>
      <c r="AP753" s="2" t="s">
        <v>49</v>
      </c>
    </row>
    <row r="754" spans="1:42" ht="15" x14ac:dyDescent="0.25">
      <c r="A754" s="10">
        <v>162080</v>
      </c>
      <c r="D754" s="8">
        <f>VLOOKUP(A754,[1]General!$A:$J,7,0)</f>
        <v>10</v>
      </c>
      <c r="F754" s="6">
        <f t="shared" si="50"/>
        <v>20</v>
      </c>
      <c r="G754" s="6">
        <f t="shared" si="51"/>
        <v>40</v>
      </c>
      <c r="H754" s="6">
        <f t="shared" si="48"/>
        <v>20</v>
      </c>
      <c r="I754" s="6">
        <f t="shared" si="49"/>
        <v>20</v>
      </c>
      <c r="J754" s="8" t="str">
        <f>VLOOKUP($A754,[1]General!$A:$C,2,0)</f>
        <v>WF Mitchell - The Great Harry 1890</v>
      </c>
      <c r="K754" s="8" t="str">
        <f>VLOOKUP($A754,[1]General!$A:$C,2,0)</f>
        <v>WF Mitchell - The Great Harry 1890</v>
      </c>
      <c r="N754" s="8" t="str">
        <f>VLOOKUP($A754,[1]General!$A:$I,9,0)</f>
        <v xml:space="preserve">The print is in excellent condition but please inspect the image carefully as it is very accurate. </v>
      </c>
      <c r="O754" s="2"/>
      <c r="V754" s="5" t="s">
        <v>65</v>
      </c>
      <c r="AB754" s="2" t="s">
        <v>47</v>
      </c>
      <c r="AC754" s="2"/>
      <c r="AD754" s="2" t="s">
        <v>48</v>
      </c>
      <c r="AE754" s="2"/>
      <c r="AF754" s="2"/>
      <c r="AG754" s="2"/>
      <c r="AH754" s="2" t="s">
        <v>49</v>
      </c>
      <c r="AI754" s="2"/>
      <c r="AJ754" s="2"/>
      <c r="AK754" s="2" t="s">
        <v>49</v>
      </c>
      <c r="AL754" s="2" t="s">
        <v>49</v>
      </c>
      <c r="AM754" s="2" t="s">
        <v>49</v>
      </c>
      <c r="AN754" s="2" t="s">
        <v>49</v>
      </c>
      <c r="AO754" s="2" t="s">
        <v>49</v>
      </c>
      <c r="AP754" s="2" t="s">
        <v>49</v>
      </c>
    </row>
    <row r="755" spans="1:42" ht="15" x14ac:dyDescent="0.25">
      <c r="A755" s="10">
        <v>162081</v>
      </c>
      <c r="D755" s="8">
        <f>VLOOKUP(A755,[1]General!$A:$J,7,0)</f>
        <v>10</v>
      </c>
      <c r="F755" s="6">
        <f t="shared" si="50"/>
        <v>20</v>
      </c>
      <c r="G755" s="6">
        <f t="shared" si="51"/>
        <v>40</v>
      </c>
      <c r="H755" s="6">
        <f t="shared" si="48"/>
        <v>20</v>
      </c>
      <c r="I755" s="6">
        <f t="shared" si="49"/>
        <v>20</v>
      </c>
      <c r="J755" s="8" t="str">
        <f>VLOOKUP($A755,[1]General!$A:$C,2,0)</f>
        <v>WF Mitchell - 17th Century Battleship 1890</v>
      </c>
      <c r="K755" s="8" t="str">
        <f>VLOOKUP($A755,[1]General!$A:$C,2,0)</f>
        <v>WF Mitchell - 17th Century Battleship 1890</v>
      </c>
      <c r="N755" s="8" t="str">
        <f>VLOOKUP($A755,[1]General!$A:$I,9,0)</f>
        <v xml:space="preserve">The print is in excellent condition but please inspect the image carefully as it is very accurate. </v>
      </c>
      <c r="O755" s="2"/>
      <c r="V755" s="5" t="s">
        <v>65</v>
      </c>
      <c r="AB755" s="2" t="s">
        <v>47</v>
      </c>
      <c r="AC755" s="2"/>
      <c r="AD755" s="2" t="s">
        <v>48</v>
      </c>
      <c r="AE755" s="2"/>
      <c r="AF755" s="2"/>
      <c r="AG755" s="2"/>
      <c r="AH755" s="2" t="s">
        <v>49</v>
      </c>
      <c r="AI755" s="2"/>
      <c r="AJ755" s="2"/>
      <c r="AK755" s="2" t="s">
        <v>49</v>
      </c>
      <c r="AL755" s="2" t="s">
        <v>49</v>
      </c>
      <c r="AM755" s="2" t="s">
        <v>49</v>
      </c>
      <c r="AN755" s="2" t="s">
        <v>49</v>
      </c>
      <c r="AO755" s="2" t="s">
        <v>49</v>
      </c>
      <c r="AP755" s="2" t="s">
        <v>49</v>
      </c>
    </row>
    <row r="756" spans="1:42" ht="15" x14ac:dyDescent="0.25">
      <c r="A756" s="10">
        <v>162220</v>
      </c>
      <c r="D756" s="8">
        <f>VLOOKUP(A756,[1]General!$A:$J,7,0)</f>
        <v>15</v>
      </c>
      <c r="F756" s="6">
        <f t="shared" si="50"/>
        <v>30</v>
      </c>
      <c r="G756" s="6">
        <f t="shared" si="51"/>
        <v>60</v>
      </c>
      <c r="H756" s="6">
        <f t="shared" si="48"/>
        <v>30</v>
      </c>
      <c r="I756" s="6">
        <f t="shared" si="49"/>
        <v>30</v>
      </c>
      <c r="J756" s="8" t="str">
        <f>VLOOKUP($A756,[1]General!$A:$C,2,0)</f>
        <v>T Allom - Balkans near Aidos engraved by T Jeavons 1855</v>
      </c>
      <c r="K756" s="8" t="str">
        <f>VLOOKUP($A756,[1]General!$A:$C,2,0)</f>
        <v>T Allom - Balkans near Aidos engraved by T Jeavons 1855</v>
      </c>
      <c r="N756" s="8" t="str">
        <f>VLOOKUP($A756,[1]General!$A:$I,9,0)</f>
        <v xml:space="preserve">The print is in excellent condition but please inspect the image carefully as it is very accurate. </v>
      </c>
      <c r="O756" s="2"/>
      <c r="V756" s="5" t="s">
        <v>65</v>
      </c>
      <c r="AB756" s="2" t="s">
        <v>47</v>
      </c>
      <c r="AC756" s="2"/>
      <c r="AD756" s="2" t="s">
        <v>48</v>
      </c>
      <c r="AE756" s="2"/>
      <c r="AF756" s="2"/>
      <c r="AG756" s="2"/>
      <c r="AH756" s="2" t="s">
        <v>49</v>
      </c>
      <c r="AI756" s="2"/>
      <c r="AJ756" s="2"/>
      <c r="AK756" s="2" t="s">
        <v>49</v>
      </c>
      <c r="AL756" s="2" t="s">
        <v>49</v>
      </c>
      <c r="AM756" s="2" t="s">
        <v>49</v>
      </c>
      <c r="AN756" s="2" t="s">
        <v>49</v>
      </c>
      <c r="AO756" s="2" t="s">
        <v>49</v>
      </c>
      <c r="AP756" s="2" t="s">
        <v>49</v>
      </c>
    </row>
    <row r="757" spans="1:42" ht="15" x14ac:dyDescent="0.25">
      <c r="A757" s="10">
        <v>162250</v>
      </c>
      <c r="D757" s="8">
        <f>VLOOKUP(A757,[1]General!$A:$J,7,0)</f>
        <v>15</v>
      </c>
      <c r="F757" s="6">
        <f t="shared" si="50"/>
        <v>30</v>
      </c>
      <c r="G757" s="6">
        <f t="shared" si="51"/>
        <v>60</v>
      </c>
      <c r="H757" s="6">
        <f t="shared" si="48"/>
        <v>30</v>
      </c>
      <c r="I757" s="6">
        <f t="shared" si="49"/>
        <v>30</v>
      </c>
      <c r="J757" s="8" t="str">
        <f>VLOOKUP($A757,[1]General!$A:$C,2,0)</f>
        <v>T Allom - Jerusalem by engraved S Fisher 1855</v>
      </c>
      <c r="K757" s="8" t="str">
        <f>VLOOKUP($A757,[1]General!$A:$C,2,0)</f>
        <v>T Allom - Jerusalem by engraved S Fisher 1855</v>
      </c>
      <c r="N757" s="8" t="str">
        <f>VLOOKUP($A757,[1]General!$A:$I,9,0)</f>
        <v xml:space="preserve">The print is in excellent condition but please inspect the image carefully as it is very accurate. </v>
      </c>
      <c r="O757" s="2"/>
      <c r="V757" s="5" t="s">
        <v>65</v>
      </c>
      <c r="AB757" s="2" t="s">
        <v>47</v>
      </c>
      <c r="AC757" s="2"/>
      <c r="AD757" s="2" t="s">
        <v>48</v>
      </c>
      <c r="AE757" s="2"/>
      <c r="AF757" s="2"/>
      <c r="AG757" s="2"/>
      <c r="AH757" s="2" t="s">
        <v>49</v>
      </c>
      <c r="AI757" s="2"/>
      <c r="AJ757" s="2"/>
      <c r="AK757" s="2" t="s">
        <v>49</v>
      </c>
      <c r="AL757" s="2" t="s">
        <v>49</v>
      </c>
      <c r="AM757" s="2" t="s">
        <v>49</v>
      </c>
      <c r="AN757" s="2" t="s">
        <v>49</v>
      </c>
      <c r="AO757" s="2" t="s">
        <v>49</v>
      </c>
      <c r="AP757" s="2" t="s">
        <v>49</v>
      </c>
    </row>
    <row r="758" spans="1:42" ht="15" x14ac:dyDescent="0.25">
      <c r="A758" s="10">
        <v>162260</v>
      </c>
      <c r="D758" s="8">
        <f>VLOOKUP(A758,[1]General!$A:$J,7,0)</f>
        <v>15</v>
      </c>
      <c r="F758" s="6">
        <f t="shared" si="50"/>
        <v>30</v>
      </c>
      <c r="G758" s="6">
        <f t="shared" si="51"/>
        <v>60</v>
      </c>
      <c r="H758" s="6">
        <f t="shared" si="48"/>
        <v>30</v>
      </c>
      <c r="I758" s="6">
        <f t="shared" si="49"/>
        <v>30</v>
      </c>
      <c r="J758" s="8" t="str">
        <f>VLOOKUP($A758,[1]General!$A:$C,2,0)</f>
        <v>T Allom - Broussa engraved by JC Bentley 1855</v>
      </c>
      <c r="K758" s="8" t="str">
        <f>VLOOKUP($A758,[1]General!$A:$C,2,0)</f>
        <v>T Allom - Broussa engraved by JC Bentley 1855</v>
      </c>
      <c r="N758" s="8" t="str">
        <f>VLOOKUP($A758,[1]General!$A:$I,9,0)</f>
        <v xml:space="preserve">The print is in excellent condition but please inspect the image carefully as it is very accurate. </v>
      </c>
      <c r="O758" s="2"/>
      <c r="V758" s="5" t="s">
        <v>65</v>
      </c>
      <c r="AB758" s="2" t="s">
        <v>47</v>
      </c>
      <c r="AC758" s="2"/>
      <c r="AD758" s="2" t="s">
        <v>48</v>
      </c>
      <c r="AE758" s="2"/>
      <c r="AF758" s="2"/>
      <c r="AG758" s="2"/>
      <c r="AH758" s="2" t="s">
        <v>49</v>
      </c>
      <c r="AI758" s="2"/>
      <c r="AJ758" s="2"/>
      <c r="AK758" s="2" t="s">
        <v>49</v>
      </c>
      <c r="AL758" s="2" t="s">
        <v>49</v>
      </c>
      <c r="AM758" s="2" t="s">
        <v>49</v>
      </c>
      <c r="AN758" s="2" t="s">
        <v>49</v>
      </c>
      <c r="AO758" s="2" t="s">
        <v>49</v>
      </c>
      <c r="AP758" s="2" t="s">
        <v>49</v>
      </c>
    </row>
    <row r="759" spans="1:42" ht="15" x14ac:dyDescent="0.25">
      <c r="A759" s="10">
        <v>162270</v>
      </c>
      <c r="D759" s="8">
        <f>VLOOKUP(A759,[1]General!$A:$J,7,0)</f>
        <v>15</v>
      </c>
      <c r="F759" s="6">
        <f t="shared" si="50"/>
        <v>30</v>
      </c>
      <c r="G759" s="6">
        <f t="shared" si="51"/>
        <v>60</v>
      </c>
      <c r="H759" s="6">
        <f t="shared" si="48"/>
        <v>30</v>
      </c>
      <c r="I759" s="6">
        <f t="shared" si="49"/>
        <v>30</v>
      </c>
      <c r="J759" s="8" t="str">
        <f>VLOOKUP($A759,[1]General!$A:$C,2,0)</f>
        <v>T Allom - Unkiar-Skelessi engraved by FW Topham 1855</v>
      </c>
      <c r="K759" s="8" t="str">
        <f>VLOOKUP($A759,[1]General!$A:$C,2,0)</f>
        <v>T Allom - Unkiar-Skelessi engraved by FW Topham 1855</v>
      </c>
      <c r="N759" s="8" t="str">
        <f>VLOOKUP($A759,[1]General!$A:$I,9,0)</f>
        <v xml:space="preserve">The print is in excellent condition but please inspect the image carefully as it is very accurate. </v>
      </c>
      <c r="O759" s="2"/>
      <c r="V759" s="5" t="s">
        <v>65</v>
      </c>
      <c r="AB759" s="2" t="s">
        <v>47</v>
      </c>
      <c r="AC759" s="2"/>
      <c r="AD759" s="2" t="s">
        <v>48</v>
      </c>
      <c r="AE759" s="2"/>
      <c r="AF759" s="2"/>
      <c r="AG759" s="2"/>
      <c r="AH759" s="2" t="s">
        <v>49</v>
      </c>
      <c r="AI759" s="2"/>
      <c r="AJ759" s="2"/>
      <c r="AK759" s="2" t="s">
        <v>49</v>
      </c>
      <c r="AL759" s="2" t="s">
        <v>49</v>
      </c>
      <c r="AM759" s="2" t="s">
        <v>49</v>
      </c>
      <c r="AN759" s="2" t="s">
        <v>49</v>
      </c>
      <c r="AO759" s="2" t="s">
        <v>49</v>
      </c>
      <c r="AP759" s="2" t="s">
        <v>49</v>
      </c>
    </row>
    <row r="760" spans="1:42" ht="15" x14ac:dyDescent="0.25">
      <c r="A760" s="10">
        <v>162300</v>
      </c>
      <c r="D760" s="8">
        <f>VLOOKUP(A760,[1]General!$A:$J,7,0)</f>
        <v>15</v>
      </c>
      <c r="F760" s="6">
        <f t="shared" si="50"/>
        <v>30</v>
      </c>
      <c r="G760" s="6">
        <f t="shared" si="51"/>
        <v>60</v>
      </c>
      <c r="H760" s="6">
        <f t="shared" si="48"/>
        <v>30</v>
      </c>
      <c r="I760" s="6">
        <f t="shared" si="49"/>
        <v>30</v>
      </c>
      <c r="J760" s="8" t="str">
        <f>VLOOKUP($A760,[1]General!$A:$C,2,0)</f>
        <v>J Salmon - Andrianople engraved by JC Bentley 1855</v>
      </c>
      <c r="K760" s="8" t="str">
        <f>VLOOKUP($A760,[1]General!$A:$C,2,0)</f>
        <v>J Salmon - Andrianople engraved by JC Bentley 1855</v>
      </c>
      <c r="N760" s="8" t="str">
        <f>VLOOKUP($A760,[1]General!$A:$I,9,0)</f>
        <v xml:space="preserve">The print is in excellent condition but please inspect the image carefully as it is very accurate. </v>
      </c>
      <c r="O760" s="2"/>
      <c r="V760" s="5" t="s">
        <v>65</v>
      </c>
      <c r="AB760" s="2" t="s">
        <v>47</v>
      </c>
      <c r="AC760" s="2"/>
      <c r="AD760" s="2" t="s">
        <v>48</v>
      </c>
      <c r="AE760" s="2"/>
      <c r="AF760" s="2"/>
      <c r="AG760" s="2"/>
      <c r="AH760" s="2" t="s">
        <v>49</v>
      </c>
      <c r="AI760" s="2"/>
      <c r="AJ760" s="2"/>
      <c r="AK760" s="2" t="s">
        <v>49</v>
      </c>
      <c r="AL760" s="2" t="s">
        <v>49</v>
      </c>
      <c r="AM760" s="2" t="s">
        <v>49</v>
      </c>
      <c r="AN760" s="2" t="s">
        <v>49</v>
      </c>
      <c r="AO760" s="2" t="s">
        <v>49</v>
      </c>
      <c r="AP760" s="2" t="s">
        <v>49</v>
      </c>
    </row>
    <row r="761" spans="1:42" ht="15" x14ac:dyDescent="0.25">
      <c r="A761" s="10">
        <v>162320</v>
      </c>
      <c r="D761" s="8">
        <f>VLOOKUP(A761,[1]General!$A:$J,7,0)</f>
        <v>15</v>
      </c>
      <c r="F761" s="6">
        <f t="shared" si="50"/>
        <v>30</v>
      </c>
      <c r="G761" s="6">
        <f t="shared" si="51"/>
        <v>60</v>
      </c>
      <c r="H761" s="6">
        <f t="shared" si="48"/>
        <v>30</v>
      </c>
      <c r="I761" s="6">
        <f t="shared" si="49"/>
        <v>30</v>
      </c>
      <c r="J761" s="8" t="str">
        <f>VLOOKUP($A761,[1]General!$A:$C,2,0)</f>
        <v>T Allom - Mahmoud in Mosque of Achmet engraved by E Goodall 1855</v>
      </c>
      <c r="K761" s="8" t="str">
        <f>VLOOKUP($A761,[1]General!$A:$C,2,0)</f>
        <v>T Allom - Mahmoud in Mosque of Achmet engraved by E Goodall 1855</v>
      </c>
      <c r="N761" s="8" t="str">
        <f>VLOOKUP($A761,[1]General!$A:$I,9,0)</f>
        <v xml:space="preserve">The print is in excellent condition but please inspect the image carefully as it is very accurate. </v>
      </c>
      <c r="O761" s="2"/>
      <c r="V761" s="5" t="s">
        <v>65</v>
      </c>
      <c r="AB761" s="2" t="s">
        <v>47</v>
      </c>
      <c r="AC761" s="2"/>
      <c r="AD761" s="2" t="s">
        <v>48</v>
      </c>
      <c r="AE761" s="2"/>
      <c r="AF761" s="2"/>
      <c r="AG761" s="2"/>
      <c r="AH761" s="2" t="s">
        <v>49</v>
      </c>
      <c r="AI761" s="2"/>
      <c r="AJ761" s="2"/>
      <c r="AK761" s="2" t="s">
        <v>49</v>
      </c>
      <c r="AL761" s="2" t="s">
        <v>49</v>
      </c>
      <c r="AM761" s="2" t="s">
        <v>49</v>
      </c>
      <c r="AN761" s="2" t="s">
        <v>49</v>
      </c>
      <c r="AO761" s="2" t="s">
        <v>49</v>
      </c>
      <c r="AP761" s="2" t="s">
        <v>49</v>
      </c>
    </row>
    <row r="762" spans="1:42" ht="15" x14ac:dyDescent="0.25">
      <c r="A762" s="10">
        <v>163000</v>
      </c>
      <c r="D762" s="8">
        <f>VLOOKUP(A762,[1]General!$A:$J,7,0)</f>
        <v>10</v>
      </c>
      <c r="F762" s="6">
        <f t="shared" si="50"/>
        <v>20</v>
      </c>
      <c r="G762" s="6">
        <f t="shared" si="51"/>
        <v>40</v>
      </c>
      <c r="H762" s="6">
        <f t="shared" si="48"/>
        <v>20</v>
      </c>
      <c r="I762" s="6">
        <f t="shared" si="49"/>
        <v>20</v>
      </c>
      <c r="J762" s="8" t="str">
        <f>VLOOKUP($A762,[1]General!$A:$C,2,0)</f>
        <v>Rev Wright - Tunis, From the Saneeah Eftoor  1839</v>
      </c>
      <c r="K762" s="8" t="str">
        <f>VLOOKUP($A762,[1]General!$A:$C,2,0)</f>
        <v>Rev Wright - Tunis, From the Saneeah Eftoor  1839</v>
      </c>
      <c r="N762" s="8" t="str">
        <f>VLOOKUP($A762,[1]General!$A:$I,9,0)</f>
        <v xml:space="preserve">The print is in excellent condition but please inspect the image carefully as it is very accurate. </v>
      </c>
      <c r="O762" s="2"/>
      <c r="V762" s="5" t="s">
        <v>65</v>
      </c>
      <c r="AB762" s="2" t="s">
        <v>47</v>
      </c>
      <c r="AC762" s="2"/>
      <c r="AD762" s="2" t="s">
        <v>48</v>
      </c>
      <c r="AE762" s="2"/>
      <c r="AF762" s="2"/>
      <c r="AG762" s="2"/>
      <c r="AH762" s="2" t="s">
        <v>49</v>
      </c>
      <c r="AI762" s="2"/>
      <c r="AJ762" s="2"/>
      <c r="AK762" s="2" t="s">
        <v>49</v>
      </c>
      <c r="AL762" s="2" t="s">
        <v>49</v>
      </c>
      <c r="AM762" s="2" t="s">
        <v>49</v>
      </c>
      <c r="AN762" s="2" t="s">
        <v>49</v>
      </c>
      <c r="AO762" s="2" t="s">
        <v>49</v>
      </c>
      <c r="AP762" s="2" t="s">
        <v>49</v>
      </c>
    </row>
    <row r="763" spans="1:42" ht="15" x14ac:dyDescent="0.25">
      <c r="A763" s="10">
        <v>163001</v>
      </c>
      <c r="D763" s="8">
        <f>VLOOKUP(A763,[1]General!$A:$J,7,0)</f>
        <v>10</v>
      </c>
      <c r="F763" s="6">
        <f t="shared" si="50"/>
        <v>20</v>
      </c>
      <c r="G763" s="6">
        <f t="shared" si="51"/>
        <v>40</v>
      </c>
      <c r="H763" s="6">
        <f t="shared" si="48"/>
        <v>20</v>
      </c>
      <c r="I763" s="6">
        <f t="shared" si="49"/>
        <v>20</v>
      </c>
      <c r="J763" s="8" t="str">
        <f>VLOOKUP($A763,[1]General!$A:$C,2,0)</f>
        <v>Rev Wright - Vaspers in the Capella Reale, Palermo  1839</v>
      </c>
      <c r="K763" s="8" t="str">
        <f>VLOOKUP($A763,[1]General!$A:$C,2,0)</f>
        <v>Rev Wright - Vaspers in the Capella Reale, Palermo  1839</v>
      </c>
      <c r="N763" s="8" t="str">
        <f>VLOOKUP($A763,[1]General!$A:$I,9,0)</f>
        <v xml:space="preserve">The print is in excellent condition but please inspect the image carefully as it is very accurate. </v>
      </c>
      <c r="O763" s="2"/>
      <c r="V763" s="5" t="s">
        <v>65</v>
      </c>
      <c r="AB763" s="2" t="s">
        <v>47</v>
      </c>
      <c r="AC763" s="2"/>
      <c r="AD763" s="2" t="s">
        <v>48</v>
      </c>
      <c r="AE763" s="2"/>
      <c r="AF763" s="2"/>
      <c r="AG763" s="2"/>
      <c r="AH763" s="2" t="s">
        <v>49</v>
      </c>
      <c r="AI763" s="2"/>
      <c r="AJ763" s="2"/>
      <c r="AK763" s="2" t="s">
        <v>49</v>
      </c>
      <c r="AL763" s="2" t="s">
        <v>49</v>
      </c>
      <c r="AM763" s="2" t="s">
        <v>49</v>
      </c>
      <c r="AN763" s="2" t="s">
        <v>49</v>
      </c>
      <c r="AO763" s="2" t="s">
        <v>49</v>
      </c>
      <c r="AP763" s="2" t="s">
        <v>49</v>
      </c>
    </row>
    <row r="764" spans="1:42" ht="15" x14ac:dyDescent="0.25">
      <c r="A764" s="10">
        <v>163002</v>
      </c>
      <c r="D764" s="8">
        <f>VLOOKUP(A764,[1]General!$A:$J,7,0)</f>
        <v>10</v>
      </c>
      <c r="F764" s="6">
        <f t="shared" si="50"/>
        <v>20</v>
      </c>
      <c r="G764" s="6">
        <f t="shared" si="51"/>
        <v>40</v>
      </c>
      <c r="H764" s="6">
        <f t="shared" si="48"/>
        <v>20</v>
      </c>
      <c r="I764" s="6">
        <f t="shared" si="49"/>
        <v>20</v>
      </c>
      <c r="J764" s="8" t="str">
        <f>VLOOKUP($A764,[1]General!$A:$C,2,0)</f>
        <v>Rev Wright - Cloisters of San Domenico, Palermo 1839</v>
      </c>
      <c r="K764" s="8" t="str">
        <f>VLOOKUP($A764,[1]General!$A:$C,2,0)</f>
        <v>Rev Wright - Cloisters of San Domenico, Palermo 1839</v>
      </c>
      <c r="N764" s="8" t="str">
        <f>VLOOKUP($A764,[1]General!$A:$I,9,0)</f>
        <v xml:space="preserve">The print is in excellent condition but please inspect the image carefully as it is very accurate. </v>
      </c>
      <c r="O764" s="2"/>
      <c r="V764" s="5" t="s">
        <v>65</v>
      </c>
      <c r="AB764" s="2" t="s">
        <v>47</v>
      </c>
      <c r="AC764" s="2"/>
      <c r="AD764" s="2" t="s">
        <v>48</v>
      </c>
      <c r="AE764" s="2"/>
      <c r="AF764" s="2"/>
      <c r="AG764" s="2"/>
      <c r="AH764" s="2" t="s">
        <v>49</v>
      </c>
      <c r="AI764" s="2"/>
      <c r="AJ764" s="2"/>
      <c r="AK764" s="2" t="s">
        <v>49</v>
      </c>
      <c r="AL764" s="2" t="s">
        <v>49</v>
      </c>
      <c r="AM764" s="2" t="s">
        <v>49</v>
      </c>
      <c r="AN764" s="2" t="s">
        <v>49</v>
      </c>
      <c r="AO764" s="2" t="s">
        <v>49</v>
      </c>
      <c r="AP764" s="2" t="s">
        <v>49</v>
      </c>
    </row>
    <row r="765" spans="1:42" ht="15" x14ac:dyDescent="0.25">
      <c r="A765" s="10">
        <v>163003</v>
      </c>
      <c r="D765" s="8">
        <f>VLOOKUP(A765,[1]General!$A:$J,7,0)</f>
        <v>10</v>
      </c>
      <c r="F765" s="6">
        <f t="shared" si="50"/>
        <v>20</v>
      </c>
      <c r="G765" s="6">
        <f t="shared" si="51"/>
        <v>40</v>
      </c>
      <c r="H765" s="6">
        <f t="shared" ref="H765:H828" si="52">F765</f>
        <v>20</v>
      </c>
      <c r="I765" s="6">
        <f t="shared" ref="I765:I828" si="53">H765</f>
        <v>20</v>
      </c>
      <c r="J765" s="8" t="str">
        <f>VLOOKUP($A765,[1]General!$A:$C,2,0)</f>
        <v>Rev Wright - Scene in Benevento 1839</v>
      </c>
      <c r="K765" s="8" t="str">
        <f>VLOOKUP($A765,[1]General!$A:$C,2,0)</f>
        <v>Rev Wright - Scene in Benevento 1839</v>
      </c>
      <c r="N765" s="8" t="str">
        <f>VLOOKUP($A765,[1]General!$A:$I,9,0)</f>
        <v xml:space="preserve">The print is in excellent condition but please inspect the image carefully as it is very accurate. </v>
      </c>
      <c r="O765" s="2"/>
      <c r="V765" s="5" t="s">
        <v>65</v>
      </c>
      <c r="AB765" s="2" t="s">
        <v>47</v>
      </c>
      <c r="AC765" s="2"/>
      <c r="AD765" s="2" t="s">
        <v>48</v>
      </c>
      <c r="AE765" s="2"/>
      <c r="AF765" s="2"/>
      <c r="AG765" s="2"/>
      <c r="AH765" s="2" t="s">
        <v>49</v>
      </c>
      <c r="AI765" s="2"/>
      <c r="AJ765" s="2"/>
      <c r="AK765" s="2" t="s">
        <v>49</v>
      </c>
      <c r="AL765" s="2" t="s">
        <v>49</v>
      </c>
      <c r="AM765" s="2" t="s">
        <v>49</v>
      </c>
      <c r="AN765" s="2" t="s">
        <v>49</v>
      </c>
      <c r="AO765" s="2" t="s">
        <v>49</v>
      </c>
      <c r="AP765" s="2" t="s">
        <v>49</v>
      </c>
    </row>
    <row r="766" spans="1:42" ht="15" x14ac:dyDescent="0.25">
      <c r="A766" s="10">
        <v>163004</v>
      </c>
      <c r="D766" s="8">
        <f>VLOOKUP(A766,[1]General!$A:$J,7,0)</f>
        <v>10</v>
      </c>
      <c r="F766" s="6">
        <f t="shared" si="50"/>
        <v>20</v>
      </c>
      <c r="G766" s="6">
        <f t="shared" si="51"/>
        <v>40</v>
      </c>
      <c r="H766" s="6">
        <f t="shared" si="52"/>
        <v>20</v>
      </c>
      <c r="I766" s="6">
        <f t="shared" si="53"/>
        <v>20</v>
      </c>
      <c r="J766" s="8" t="str">
        <f>VLOOKUP($A766,[1]General!$A:$C,2,0)</f>
        <v>Rev Wright - Madre Chiesa, Palermo Cathedral 1839</v>
      </c>
      <c r="K766" s="8" t="str">
        <f>VLOOKUP($A766,[1]General!$A:$C,2,0)</f>
        <v>Rev Wright - Madre Chiesa, Palermo Cathedral 1839</v>
      </c>
      <c r="N766" s="8" t="str">
        <f>VLOOKUP($A766,[1]General!$A:$I,9,0)</f>
        <v xml:space="preserve">The print is in excellent condition but please inspect the image carefully as it is very accurate. </v>
      </c>
      <c r="O766" s="2"/>
      <c r="V766" s="5" t="s">
        <v>65</v>
      </c>
      <c r="AB766" s="2" t="s">
        <v>47</v>
      </c>
      <c r="AC766" s="2"/>
      <c r="AD766" s="2" t="s">
        <v>48</v>
      </c>
      <c r="AE766" s="2"/>
      <c r="AF766" s="2"/>
      <c r="AG766" s="2"/>
      <c r="AH766" s="2" t="s">
        <v>49</v>
      </c>
      <c r="AI766" s="2"/>
      <c r="AJ766" s="2"/>
      <c r="AK766" s="2" t="s">
        <v>49</v>
      </c>
      <c r="AL766" s="2" t="s">
        <v>49</v>
      </c>
      <c r="AM766" s="2" t="s">
        <v>49</v>
      </c>
      <c r="AN766" s="2" t="s">
        <v>49</v>
      </c>
      <c r="AO766" s="2" t="s">
        <v>49</v>
      </c>
      <c r="AP766" s="2" t="s">
        <v>49</v>
      </c>
    </row>
    <row r="767" spans="1:42" ht="15" x14ac:dyDescent="0.25">
      <c r="A767" s="10">
        <v>163005</v>
      </c>
      <c r="D767" s="8">
        <f>VLOOKUP(A767,[1]General!$A:$J,7,0)</f>
        <v>10</v>
      </c>
      <c r="F767" s="6">
        <f t="shared" si="50"/>
        <v>20</v>
      </c>
      <c r="G767" s="6">
        <f t="shared" si="51"/>
        <v>40</v>
      </c>
      <c r="H767" s="6">
        <f t="shared" si="52"/>
        <v>20</v>
      </c>
      <c r="I767" s="6">
        <f t="shared" si="53"/>
        <v>20</v>
      </c>
      <c r="J767" s="8" t="str">
        <f>VLOOKUP($A767,[1]General!$A:$C,2,0)</f>
        <v>Rev Wright - Palace of Ulysses, Ithaca 1839</v>
      </c>
      <c r="K767" s="8" t="str">
        <f>VLOOKUP($A767,[1]General!$A:$C,2,0)</f>
        <v>Rev Wright - Palace of Ulysses, Ithaca 1839</v>
      </c>
      <c r="N767" s="8" t="str">
        <f>VLOOKUP($A767,[1]General!$A:$I,9,0)</f>
        <v xml:space="preserve">The print is in excellent condition but please inspect the image carefully as it is very accurate. </v>
      </c>
      <c r="O767" s="2"/>
      <c r="V767" s="5" t="s">
        <v>65</v>
      </c>
      <c r="AB767" s="2" t="s">
        <v>47</v>
      </c>
      <c r="AC767" s="2"/>
      <c r="AD767" s="2" t="s">
        <v>48</v>
      </c>
      <c r="AE767" s="2"/>
      <c r="AF767" s="2"/>
      <c r="AG767" s="2"/>
      <c r="AH767" s="2" t="s">
        <v>49</v>
      </c>
      <c r="AI767" s="2"/>
      <c r="AJ767" s="2"/>
      <c r="AK767" s="2" t="s">
        <v>49</v>
      </c>
      <c r="AL767" s="2" t="s">
        <v>49</v>
      </c>
      <c r="AM767" s="2" t="s">
        <v>49</v>
      </c>
      <c r="AN767" s="2" t="s">
        <v>49</v>
      </c>
      <c r="AO767" s="2" t="s">
        <v>49</v>
      </c>
      <c r="AP767" s="2" t="s">
        <v>49</v>
      </c>
    </row>
    <row r="768" spans="1:42" ht="15" x14ac:dyDescent="0.25">
      <c r="A768" s="10">
        <v>163027</v>
      </c>
      <c r="D768" s="8">
        <f>VLOOKUP(A768,[1]General!$A:$J,7,0)</f>
        <v>50</v>
      </c>
      <c r="F768" s="6">
        <f t="shared" si="50"/>
        <v>100</v>
      </c>
      <c r="G768" s="6">
        <f t="shared" si="51"/>
        <v>200</v>
      </c>
      <c r="H768" s="6">
        <f t="shared" si="52"/>
        <v>100</v>
      </c>
      <c r="I768" s="6">
        <f t="shared" si="53"/>
        <v>100</v>
      </c>
      <c r="J768" s="8" t="str">
        <f>VLOOKUP($A768,[1]General!$A:$C,2,0)</f>
        <v>Duperrey - Native people of Waigeo Island 1826</v>
      </c>
      <c r="K768" s="8" t="str">
        <f>VLOOKUP($A768,[1]General!$A:$C,2,0)</f>
        <v>Duperrey - Native people of Waigeo Island 1826</v>
      </c>
      <c r="N768" s="8" t="str">
        <f>VLOOKUP($A768,[1]General!$A:$I,9,0)</f>
        <v xml:space="preserve">The print is in excellent condition but please inspect the image carefully for any occasional age related marks. </v>
      </c>
      <c r="O768" s="2"/>
      <c r="V768" s="5" t="s">
        <v>85</v>
      </c>
      <c r="AB768" s="2" t="s">
        <v>47</v>
      </c>
      <c r="AC768" s="2"/>
      <c r="AD768" s="2" t="s">
        <v>48</v>
      </c>
      <c r="AE768" s="2"/>
      <c r="AF768" s="2"/>
      <c r="AG768" s="2"/>
      <c r="AH768" s="2" t="s">
        <v>49</v>
      </c>
      <c r="AI768" s="2"/>
      <c r="AJ768" s="2"/>
      <c r="AK768" s="2" t="s">
        <v>49</v>
      </c>
      <c r="AL768" s="2" t="s">
        <v>49</v>
      </c>
      <c r="AM768" s="2" t="s">
        <v>49</v>
      </c>
      <c r="AN768" s="2" t="s">
        <v>49</v>
      </c>
      <c r="AO768" s="2" t="s">
        <v>49</v>
      </c>
      <c r="AP768" s="2" t="s">
        <v>49</v>
      </c>
    </row>
    <row r="769" spans="1:42" ht="15" x14ac:dyDescent="0.25">
      <c r="A769" s="10">
        <v>163028</v>
      </c>
      <c r="D769" s="8">
        <f>VLOOKUP(A769,[1]General!$A:$J,7,0)</f>
        <v>50</v>
      </c>
      <c r="F769" s="6">
        <f t="shared" si="50"/>
        <v>100</v>
      </c>
      <c r="G769" s="6">
        <f t="shared" si="51"/>
        <v>200</v>
      </c>
      <c r="H769" s="6">
        <f t="shared" si="52"/>
        <v>100</v>
      </c>
      <c r="I769" s="6">
        <f t="shared" si="53"/>
        <v>100</v>
      </c>
      <c r="J769" s="8" t="str">
        <f>VLOOKUP($A769,[1]General!$A:$C,2,0)</f>
        <v>Duperrey - Tomb near Doreri, New Guines 1826</v>
      </c>
      <c r="K769" s="8" t="str">
        <f>VLOOKUP($A769,[1]General!$A:$C,2,0)</f>
        <v>Duperrey - Tomb near Doreri, New Guines 1826</v>
      </c>
      <c r="N769" s="8" t="str">
        <f>VLOOKUP($A769,[1]General!$A:$I,9,0)</f>
        <v xml:space="preserve">The print is in excellent condition but please inspect the image carefully for any occasional age related marks. </v>
      </c>
      <c r="O769" s="2"/>
      <c r="V769" s="5" t="s">
        <v>85</v>
      </c>
      <c r="AB769" s="2" t="s">
        <v>47</v>
      </c>
      <c r="AC769" s="2"/>
      <c r="AD769" s="2" t="s">
        <v>48</v>
      </c>
      <c r="AE769" s="2"/>
      <c r="AF769" s="2"/>
      <c r="AG769" s="2"/>
      <c r="AH769" s="2" t="s">
        <v>49</v>
      </c>
      <c r="AI769" s="2"/>
      <c r="AJ769" s="2"/>
      <c r="AK769" s="2" t="s">
        <v>49</v>
      </c>
      <c r="AL769" s="2" t="s">
        <v>49</v>
      </c>
      <c r="AM769" s="2" t="s">
        <v>49</v>
      </c>
      <c r="AN769" s="2" t="s">
        <v>49</v>
      </c>
      <c r="AO769" s="2" t="s">
        <v>49</v>
      </c>
      <c r="AP769" s="2" t="s">
        <v>49</v>
      </c>
    </row>
    <row r="770" spans="1:42" ht="15" x14ac:dyDescent="0.25">
      <c r="A770" s="10">
        <v>163029</v>
      </c>
      <c r="D770" s="8">
        <f>VLOOKUP(A770,[1]General!$A:$J,7,0)</f>
        <v>50</v>
      </c>
      <c r="F770" s="6">
        <f t="shared" si="50"/>
        <v>100</v>
      </c>
      <c r="G770" s="6">
        <f t="shared" si="51"/>
        <v>200</v>
      </c>
      <c r="H770" s="6">
        <f t="shared" si="52"/>
        <v>100</v>
      </c>
      <c r="I770" s="6">
        <f t="shared" si="53"/>
        <v>100</v>
      </c>
      <c r="J770" s="8" t="str">
        <f>VLOOKUP($A770,[1]General!$A:$C,2,0)</f>
        <v>Duperrey - Women of Oualan Island 1826</v>
      </c>
      <c r="K770" s="8" t="str">
        <f>VLOOKUP($A770,[1]General!$A:$C,2,0)</f>
        <v>Duperrey - Women of Oualan Island 1826</v>
      </c>
      <c r="N770" s="8" t="str">
        <f>VLOOKUP($A770,[1]General!$A:$I,9,0)</f>
        <v xml:space="preserve">The print is in excellent condition but please inspect the image carefully for any occasional age related marks. </v>
      </c>
      <c r="O770" s="2"/>
      <c r="V770" s="5" t="s">
        <v>85</v>
      </c>
      <c r="AB770" s="2" t="s">
        <v>47</v>
      </c>
      <c r="AC770" s="2"/>
      <c r="AD770" s="2" t="s">
        <v>48</v>
      </c>
      <c r="AE770" s="2"/>
      <c r="AF770" s="2"/>
      <c r="AG770" s="2"/>
      <c r="AH770" s="2" t="s">
        <v>49</v>
      </c>
      <c r="AI770" s="2"/>
      <c r="AJ770" s="2"/>
      <c r="AK770" s="2" t="s">
        <v>49</v>
      </c>
      <c r="AL770" s="2" t="s">
        <v>49</v>
      </c>
      <c r="AM770" s="2" t="s">
        <v>49</v>
      </c>
      <c r="AN770" s="2" t="s">
        <v>49</v>
      </c>
      <c r="AO770" s="2" t="s">
        <v>49</v>
      </c>
      <c r="AP770" s="2" t="s">
        <v>49</v>
      </c>
    </row>
    <row r="771" spans="1:42" ht="15" x14ac:dyDescent="0.25">
      <c r="A771" s="10">
        <v>163030</v>
      </c>
      <c r="D771" s="8">
        <f>VLOOKUP(A771,[1]General!$A:$J,7,0)</f>
        <v>50</v>
      </c>
      <c r="F771" s="6">
        <f t="shared" si="50"/>
        <v>100</v>
      </c>
      <c r="G771" s="6">
        <f t="shared" si="51"/>
        <v>200</v>
      </c>
      <c r="H771" s="6">
        <f t="shared" si="52"/>
        <v>100</v>
      </c>
      <c r="I771" s="6">
        <f t="shared" si="53"/>
        <v>100</v>
      </c>
      <c r="J771" s="8" t="str">
        <f>VLOOKUP($A771,[1]General!$A:$C,2,0)</f>
        <v>Duperrey - Inhabitants of Caroline Islands 1826</v>
      </c>
      <c r="K771" s="8" t="str">
        <f>VLOOKUP($A771,[1]General!$A:$C,2,0)</f>
        <v>Duperrey - Inhabitants of Caroline Islands 1826</v>
      </c>
      <c r="N771" s="8" t="str">
        <f>VLOOKUP($A771,[1]General!$A:$I,9,0)</f>
        <v xml:space="preserve">The print is in excellent condition but please inspect the image carefully for any occasional age related marks. </v>
      </c>
      <c r="O771" s="2"/>
      <c r="V771" s="5" t="s">
        <v>85</v>
      </c>
      <c r="AB771" s="2" t="s">
        <v>47</v>
      </c>
      <c r="AC771" s="2"/>
      <c r="AD771" s="2" t="s">
        <v>48</v>
      </c>
      <c r="AE771" s="2"/>
      <c r="AF771" s="2"/>
      <c r="AG771" s="2"/>
      <c r="AH771" s="2" t="s">
        <v>49</v>
      </c>
      <c r="AI771" s="2"/>
      <c r="AJ771" s="2"/>
      <c r="AK771" s="2" t="s">
        <v>49</v>
      </c>
      <c r="AL771" s="2" t="s">
        <v>49</v>
      </c>
      <c r="AM771" s="2" t="s">
        <v>49</v>
      </c>
      <c r="AN771" s="2" t="s">
        <v>49</v>
      </c>
      <c r="AO771" s="2" t="s">
        <v>49</v>
      </c>
      <c r="AP771" s="2" t="s">
        <v>49</v>
      </c>
    </row>
    <row r="772" spans="1:42" ht="15" x14ac:dyDescent="0.25">
      <c r="A772" s="10">
        <v>163031</v>
      </c>
      <c r="D772" s="8">
        <f>VLOOKUP(A772,[1]General!$A:$J,7,0)</f>
        <v>50</v>
      </c>
      <c r="F772" s="6">
        <f t="shared" si="50"/>
        <v>100</v>
      </c>
      <c r="G772" s="6">
        <f t="shared" si="51"/>
        <v>200</v>
      </c>
      <c r="H772" s="6">
        <f t="shared" si="52"/>
        <v>100</v>
      </c>
      <c r="I772" s="6">
        <f t="shared" si="53"/>
        <v>100</v>
      </c>
      <c r="J772" s="8" t="str">
        <f>VLOOKUP($A772,[1]General!$A:$C,2,0)</f>
        <v>Duperrey - Houses on Oualan Island 1826</v>
      </c>
      <c r="K772" s="8" t="str">
        <f>VLOOKUP($A772,[1]General!$A:$C,2,0)</f>
        <v>Duperrey - Houses on Oualan Island 1826</v>
      </c>
      <c r="N772" s="8" t="str">
        <f>VLOOKUP($A772,[1]General!$A:$I,9,0)</f>
        <v xml:space="preserve">The print is in excellent condition but please inspect the image carefully for any occasional age related marks. </v>
      </c>
      <c r="O772" s="2"/>
      <c r="V772" s="5" t="s">
        <v>85</v>
      </c>
      <c r="AB772" s="2" t="s">
        <v>47</v>
      </c>
      <c r="AC772" s="2"/>
      <c r="AD772" s="2" t="s">
        <v>48</v>
      </c>
      <c r="AE772" s="2"/>
      <c r="AF772" s="2"/>
      <c r="AG772" s="2"/>
      <c r="AH772" s="2" t="s">
        <v>49</v>
      </c>
      <c r="AI772" s="2"/>
      <c r="AJ772" s="2"/>
      <c r="AK772" s="2" t="s">
        <v>49</v>
      </c>
      <c r="AL772" s="2" t="s">
        <v>49</v>
      </c>
      <c r="AM772" s="2" t="s">
        <v>49</v>
      </c>
      <c r="AN772" s="2" t="s">
        <v>49</v>
      </c>
      <c r="AO772" s="2" t="s">
        <v>49</v>
      </c>
      <c r="AP772" s="2" t="s">
        <v>49</v>
      </c>
    </row>
    <row r="773" spans="1:42" ht="15" x14ac:dyDescent="0.25">
      <c r="A773" s="10">
        <v>163209</v>
      </c>
      <c r="D773" s="8">
        <f>VLOOKUP(A773,[1]General!$A:$J,7,0)</f>
        <v>50</v>
      </c>
      <c r="F773" s="6">
        <f t="shared" si="50"/>
        <v>100</v>
      </c>
      <c r="G773" s="6">
        <f t="shared" si="51"/>
        <v>200</v>
      </c>
      <c r="H773" s="6">
        <f t="shared" si="52"/>
        <v>100</v>
      </c>
      <c r="I773" s="6">
        <f t="shared" si="53"/>
        <v>100</v>
      </c>
      <c r="J773" s="8" t="str">
        <f>VLOOKUP($A773,[1]General!$A:$C,2,0)</f>
        <v xml:space="preserve">de Loutherbourg - Aquatint of Carisbrook Castle 1805 </v>
      </c>
      <c r="K773" s="8" t="str">
        <f>VLOOKUP($A773,[1]General!$A:$C,2,0)</f>
        <v xml:space="preserve">de Loutherbourg - Aquatint of Carisbrook Castle 1805 </v>
      </c>
      <c r="N773" s="8" t="str">
        <f>VLOOKUP($A773,[1]General!$A:$I,9,0)</f>
        <v>Very good with occasional age-related marks.</v>
      </c>
      <c r="O773" s="2"/>
      <c r="V773" s="5" t="s">
        <v>85</v>
      </c>
      <c r="AB773" s="2" t="s">
        <v>47</v>
      </c>
      <c r="AC773" s="2"/>
      <c r="AD773" s="2" t="s">
        <v>48</v>
      </c>
      <c r="AE773" s="2"/>
      <c r="AF773" s="2"/>
      <c r="AG773" s="2"/>
      <c r="AH773" s="2" t="s">
        <v>49</v>
      </c>
      <c r="AI773" s="2"/>
      <c r="AJ773" s="2"/>
      <c r="AK773" s="2" t="s">
        <v>49</v>
      </c>
      <c r="AL773" s="2" t="s">
        <v>49</v>
      </c>
      <c r="AM773" s="2" t="s">
        <v>49</v>
      </c>
      <c r="AN773" s="2" t="s">
        <v>49</v>
      </c>
      <c r="AO773" s="2" t="s">
        <v>49</v>
      </c>
      <c r="AP773" s="2" t="s">
        <v>49</v>
      </c>
    </row>
    <row r="774" spans="1:42" ht="15" x14ac:dyDescent="0.25">
      <c r="A774" s="10">
        <v>163210</v>
      </c>
      <c r="D774" s="8">
        <f>VLOOKUP(A774,[1]General!$A:$J,7,0)</f>
        <v>50</v>
      </c>
      <c r="F774" s="6">
        <f t="shared" si="50"/>
        <v>100</v>
      </c>
      <c r="G774" s="6">
        <f t="shared" si="51"/>
        <v>200</v>
      </c>
      <c r="H774" s="6">
        <f t="shared" si="52"/>
        <v>100</v>
      </c>
      <c r="I774" s="6">
        <f t="shared" si="53"/>
        <v>100</v>
      </c>
      <c r="J774" s="8" t="str">
        <f>VLOOKUP($A774,[1]General!$A:$C,2,0)</f>
        <v xml:space="preserve">de Loutherbourg - Aquatint of Ruin at Basingstoke 1805 </v>
      </c>
      <c r="K774" s="8" t="str">
        <f>VLOOKUP($A774,[1]General!$A:$C,2,0)</f>
        <v xml:space="preserve">de Loutherbourg - Aquatint of Ruin at Basingstoke 1805 </v>
      </c>
      <c r="N774" s="8" t="str">
        <f>VLOOKUP($A774,[1]General!$A:$I,9,0)</f>
        <v>Very good with occasional age-related marks.</v>
      </c>
      <c r="O774" s="2"/>
      <c r="V774" s="5" t="s">
        <v>85</v>
      </c>
      <c r="AB774" s="2" t="s">
        <v>47</v>
      </c>
      <c r="AC774" s="2"/>
      <c r="AD774" s="2" t="s">
        <v>48</v>
      </c>
      <c r="AE774" s="2"/>
      <c r="AF774" s="2"/>
      <c r="AG774" s="2"/>
      <c r="AH774" s="2" t="s">
        <v>49</v>
      </c>
      <c r="AI774" s="2"/>
      <c r="AJ774" s="2"/>
      <c r="AK774" s="2" t="s">
        <v>49</v>
      </c>
      <c r="AL774" s="2" t="s">
        <v>49</v>
      </c>
      <c r="AM774" s="2" t="s">
        <v>49</v>
      </c>
      <c r="AN774" s="2" t="s">
        <v>49</v>
      </c>
      <c r="AO774" s="2" t="s">
        <v>49</v>
      </c>
      <c r="AP774" s="2" t="s">
        <v>49</v>
      </c>
    </row>
    <row r="775" spans="1:42" ht="15" x14ac:dyDescent="0.25">
      <c r="A775" s="10">
        <v>163211</v>
      </c>
      <c r="D775" s="8">
        <f>VLOOKUP(A775,[1]General!$A:$J,7,0)</f>
        <v>50</v>
      </c>
      <c r="F775" s="6">
        <f t="shared" si="50"/>
        <v>100</v>
      </c>
      <c r="G775" s="6">
        <f t="shared" si="51"/>
        <v>200</v>
      </c>
      <c r="H775" s="6">
        <f t="shared" si="52"/>
        <v>100</v>
      </c>
      <c r="I775" s="6">
        <f t="shared" si="53"/>
        <v>100</v>
      </c>
      <c r="J775" s="8" t="str">
        <f>VLOOKUP($A775,[1]General!$A:$C,2,0)</f>
        <v xml:space="preserve">de Loutherbourg - Aquatint of Ramsgate 1805 </v>
      </c>
      <c r="K775" s="8" t="str">
        <f>VLOOKUP($A775,[1]General!$A:$C,2,0)</f>
        <v xml:space="preserve">de Loutherbourg - Aquatint of Ramsgate 1805 </v>
      </c>
      <c r="N775" s="8" t="str">
        <f>VLOOKUP($A775,[1]General!$A:$I,9,0)</f>
        <v>Very good with occasional age-related marks.</v>
      </c>
      <c r="O775" s="2"/>
      <c r="V775" s="5" t="s">
        <v>85</v>
      </c>
      <c r="AB775" s="2" t="s">
        <v>47</v>
      </c>
      <c r="AC775" s="2"/>
      <c r="AD775" s="2" t="s">
        <v>48</v>
      </c>
      <c r="AE775" s="2"/>
      <c r="AF775" s="2"/>
      <c r="AG775" s="2"/>
      <c r="AH775" s="2" t="s">
        <v>49</v>
      </c>
      <c r="AI775" s="2"/>
      <c r="AJ775" s="2"/>
      <c r="AK775" s="2" t="s">
        <v>49</v>
      </c>
      <c r="AL775" s="2" t="s">
        <v>49</v>
      </c>
      <c r="AM775" s="2" t="s">
        <v>49</v>
      </c>
      <c r="AN775" s="2" t="s">
        <v>49</v>
      </c>
      <c r="AO775" s="2" t="s">
        <v>49</v>
      </c>
      <c r="AP775" s="2" t="s">
        <v>49</v>
      </c>
    </row>
    <row r="776" spans="1:42" ht="15" x14ac:dyDescent="0.25">
      <c r="A776" s="10">
        <v>163212</v>
      </c>
      <c r="D776" s="8">
        <f>VLOOKUP(A776,[1]General!$A:$J,7,0)</f>
        <v>50</v>
      </c>
      <c r="F776" s="6">
        <f t="shared" si="50"/>
        <v>100</v>
      </c>
      <c r="G776" s="6">
        <f t="shared" si="51"/>
        <v>200</v>
      </c>
      <c r="H776" s="6">
        <f t="shared" si="52"/>
        <v>100</v>
      </c>
      <c r="I776" s="6">
        <f t="shared" si="53"/>
        <v>100</v>
      </c>
      <c r="J776" s="8" t="str">
        <f>VLOOKUP($A776,[1]General!$A:$C,2,0)</f>
        <v xml:space="preserve">de Loutherbourg - Aquatint of Needles, Isle of Wight 1805 </v>
      </c>
      <c r="K776" s="8" t="str">
        <f>VLOOKUP($A776,[1]General!$A:$C,2,0)</f>
        <v xml:space="preserve">de Loutherbourg - Aquatint of Needles, Isle of Wight 1805 </v>
      </c>
      <c r="N776" s="8" t="str">
        <f>VLOOKUP($A776,[1]General!$A:$I,9,0)</f>
        <v>Very good with occasional age-related marks.</v>
      </c>
      <c r="O776" s="2"/>
      <c r="V776" s="5" t="s">
        <v>85</v>
      </c>
      <c r="AB776" s="2" t="s">
        <v>47</v>
      </c>
      <c r="AC776" s="2"/>
      <c r="AD776" s="2" t="s">
        <v>48</v>
      </c>
      <c r="AE776" s="2"/>
      <c r="AF776" s="2"/>
      <c r="AG776" s="2"/>
      <c r="AH776" s="2" t="s">
        <v>49</v>
      </c>
      <c r="AI776" s="2"/>
      <c r="AJ776" s="2"/>
      <c r="AK776" s="2" t="s">
        <v>49</v>
      </c>
      <c r="AL776" s="2" t="s">
        <v>49</v>
      </c>
      <c r="AM776" s="2" t="s">
        <v>49</v>
      </c>
      <c r="AN776" s="2" t="s">
        <v>49</v>
      </c>
      <c r="AO776" s="2" t="s">
        <v>49</v>
      </c>
      <c r="AP776" s="2" t="s">
        <v>49</v>
      </c>
    </row>
    <row r="777" spans="1:42" ht="15" x14ac:dyDescent="0.25">
      <c r="A777" s="10">
        <v>163213</v>
      </c>
      <c r="D777" s="8">
        <f>VLOOKUP(A777,[1]General!$A:$J,7,0)</f>
        <v>50</v>
      </c>
      <c r="F777" s="6">
        <f t="shared" si="50"/>
        <v>100</v>
      </c>
      <c r="G777" s="6">
        <f t="shared" si="51"/>
        <v>200</v>
      </c>
      <c r="H777" s="6">
        <f t="shared" si="52"/>
        <v>100</v>
      </c>
      <c r="I777" s="6">
        <f t="shared" si="53"/>
        <v>100</v>
      </c>
      <c r="J777" s="8" t="str">
        <f>VLOOKUP($A777,[1]General!$A:$C,2,0)</f>
        <v xml:space="preserve">de Loutherbourg - Aquatint of Chigwell Row, Essex 1805 </v>
      </c>
      <c r="K777" s="8" t="str">
        <f>VLOOKUP($A777,[1]General!$A:$C,2,0)</f>
        <v xml:space="preserve">de Loutherbourg - Aquatint of Chigwell Row, Essex 1805 </v>
      </c>
      <c r="N777" s="8" t="str">
        <f>VLOOKUP($A777,[1]General!$A:$I,9,0)</f>
        <v>Very good with occasional age-related marks.</v>
      </c>
      <c r="O777" s="2"/>
      <c r="V777" s="5" t="s">
        <v>85</v>
      </c>
      <c r="AB777" s="2" t="s">
        <v>47</v>
      </c>
      <c r="AC777" s="2"/>
      <c r="AD777" s="2" t="s">
        <v>48</v>
      </c>
      <c r="AE777" s="2"/>
      <c r="AF777" s="2"/>
      <c r="AG777" s="2"/>
      <c r="AH777" s="2" t="s">
        <v>49</v>
      </c>
      <c r="AI777" s="2"/>
      <c r="AJ777" s="2"/>
      <c r="AK777" s="2" t="s">
        <v>49</v>
      </c>
      <c r="AL777" s="2" t="s">
        <v>49</v>
      </c>
      <c r="AM777" s="2" t="s">
        <v>49</v>
      </c>
      <c r="AN777" s="2" t="s">
        <v>49</v>
      </c>
      <c r="AO777" s="2" t="s">
        <v>49</v>
      </c>
      <c r="AP777" s="2" t="s">
        <v>49</v>
      </c>
    </row>
    <row r="778" spans="1:42" ht="15" x14ac:dyDescent="0.25">
      <c r="A778" s="10">
        <v>164025</v>
      </c>
      <c r="D778" s="8">
        <f>VLOOKUP(A778,[1]General!$A:$J,7,0)</f>
        <v>20</v>
      </c>
      <c r="F778" s="6">
        <f t="shared" si="50"/>
        <v>40</v>
      </c>
      <c r="G778" s="6">
        <f t="shared" si="51"/>
        <v>80</v>
      </c>
      <c r="H778" s="6">
        <f t="shared" si="52"/>
        <v>40</v>
      </c>
      <c r="I778" s="6">
        <f t="shared" si="53"/>
        <v>40</v>
      </c>
      <c r="J778" s="8" t="str">
        <f>VLOOKUP($A778,[1]General!$A:$C,2,0)</f>
        <v>Thomas Hope - Greek poet 1812</v>
      </c>
      <c r="K778" s="8" t="str">
        <f>VLOOKUP($A778,[1]General!$A:$C,2,0)</f>
        <v>Thomas Hope - Greek poet 1812</v>
      </c>
      <c r="N778" s="8" t="str">
        <f>VLOOKUP($A778,[1]General!$A:$I,9,0)</f>
        <v>Excellent but please inspect images carefully for any age-related marks</v>
      </c>
      <c r="O778" s="2"/>
      <c r="V778" s="5" t="s">
        <v>85</v>
      </c>
      <c r="AB778" s="2" t="s">
        <v>47</v>
      </c>
      <c r="AC778" s="2"/>
      <c r="AD778" s="2" t="s">
        <v>48</v>
      </c>
      <c r="AE778" s="2"/>
      <c r="AF778" s="2"/>
      <c r="AG778" s="2"/>
      <c r="AH778" s="2" t="s">
        <v>49</v>
      </c>
      <c r="AI778" s="2"/>
      <c r="AJ778" s="2"/>
      <c r="AK778" s="2" t="s">
        <v>49</v>
      </c>
      <c r="AL778" s="2" t="s">
        <v>49</v>
      </c>
      <c r="AM778" s="2" t="s">
        <v>49</v>
      </c>
      <c r="AN778" s="2" t="s">
        <v>49</v>
      </c>
      <c r="AO778" s="2" t="s">
        <v>49</v>
      </c>
      <c r="AP778" s="2" t="s">
        <v>49</v>
      </c>
    </row>
    <row r="779" spans="1:42" ht="15" x14ac:dyDescent="0.25">
      <c r="A779" s="10">
        <v>164034</v>
      </c>
      <c r="D779" s="8">
        <f>VLOOKUP(A779,[1]General!$A:$J,7,0)</f>
        <v>20</v>
      </c>
      <c r="F779" s="6">
        <f t="shared" si="50"/>
        <v>40</v>
      </c>
      <c r="G779" s="6">
        <f t="shared" si="51"/>
        <v>80</v>
      </c>
      <c r="H779" s="6">
        <f t="shared" si="52"/>
        <v>40</v>
      </c>
      <c r="I779" s="6">
        <f t="shared" si="53"/>
        <v>40</v>
      </c>
      <c r="J779" s="8" t="str">
        <f>VLOOKUP($A779,[1]General!$A:$C,2,0)</f>
        <v>Thomas Hope - Theban shield and quivers 1812</v>
      </c>
      <c r="K779" s="8" t="str">
        <f>VLOOKUP($A779,[1]General!$A:$C,2,0)</f>
        <v>Thomas Hope - Theban shield and quivers 1812</v>
      </c>
      <c r="N779" s="8" t="str">
        <f>VLOOKUP($A779,[1]General!$A:$I,9,0)</f>
        <v>Excellent but please inspect images carefully for any age-related marks</v>
      </c>
      <c r="O779" s="2"/>
      <c r="V779" s="5" t="s">
        <v>85</v>
      </c>
      <c r="AB779" s="2" t="s">
        <v>47</v>
      </c>
      <c r="AC779" s="2"/>
      <c r="AD779" s="2" t="s">
        <v>48</v>
      </c>
      <c r="AE779" s="2"/>
      <c r="AF779" s="2"/>
      <c r="AG779" s="2"/>
      <c r="AH779" s="2" t="s">
        <v>49</v>
      </c>
      <c r="AI779" s="2"/>
      <c r="AJ779" s="2"/>
      <c r="AK779" s="2" t="s">
        <v>49</v>
      </c>
      <c r="AL779" s="2" t="s">
        <v>49</v>
      </c>
      <c r="AM779" s="2" t="s">
        <v>49</v>
      </c>
      <c r="AN779" s="2" t="s">
        <v>49</v>
      </c>
      <c r="AO779" s="2" t="s">
        <v>49</v>
      </c>
      <c r="AP779" s="2" t="s">
        <v>49</v>
      </c>
    </row>
    <row r="780" spans="1:42" ht="15" x14ac:dyDescent="0.25">
      <c r="A780" s="10">
        <v>164036</v>
      </c>
      <c r="D780" s="8">
        <f>VLOOKUP(A780,[1]General!$A:$J,7,0)</f>
        <v>20</v>
      </c>
      <c r="F780" s="6">
        <f t="shared" si="50"/>
        <v>40</v>
      </c>
      <c r="G780" s="6">
        <f t="shared" si="51"/>
        <v>80</v>
      </c>
      <c r="H780" s="6">
        <f t="shared" si="52"/>
        <v>40</v>
      </c>
      <c r="I780" s="6">
        <f t="shared" si="53"/>
        <v>40</v>
      </c>
      <c r="J780" s="8" t="str">
        <f>VLOOKUP($A780,[1]General!$A:$C,2,0)</f>
        <v>Thomas Hope - Greek youth, philosopher and damsel 1812</v>
      </c>
      <c r="K780" s="8" t="str">
        <f>VLOOKUP($A780,[1]General!$A:$C,2,0)</f>
        <v>Thomas Hope - Greek youth, philosopher and damsel 1812</v>
      </c>
      <c r="N780" s="8" t="str">
        <f>VLOOKUP($A780,[1]General!$A:$I,9,0)</f>
        <v>Excellent but please inspect images carefully for any age-related marks</v>
      </c>
      <c r="O780" s="2"/>
      <c r="V780" s="5" t="s">
        <v>85</v>
      </c>
      <c r="AB780" s="2" t="s">
        <v>47</v>
      </c>
      <c r="AC780" s="2"/>
      <c r="AD780" s="2" t="s">
        <v>48</v>
      </c>
      <c r="AE780" s="2"/>
      <c r="AF780" s="2"/>
      <c r="AG780" s="2"/>
      <c r="AH780" s="2" t="s">
        <v>49</v>
      </c>
      <c r="AI780" s="2"/>
      <c r="AJ780" s="2"/>
      <c r="AK780" s="2" t="s">
        <v>49</v>
      </c>
      <c r="AL780" s="2" t="s">
        <v>49</v>
      </c>
      <c r="AM780" s="2" t="s">
        <v>49</v>
      </c>
      <c r="AN780" s="2" t="s">
        <v>49</v>
      </c>
      <c r="AO780" s="2" t="s">
        <v>49</v>
      </c>
      <c r="AP780" s="2" t="s">
        <v>49</v>
      </c>
    </row>
    <row r="781" spans="1:42" ht="15" x14ac:dyDescent="0.25">
      <c r="A781" s="10">
        <v>164038</v>
      </c>
      <c r="D781" s="8">
        <f>VLOOKUP(A781,[1]General!$A:$J,7,0)</f>
        <v>20</v>
      </c>
      <c r="F781" s="6">
        <f t="shared" si="50"/>
        <v>40</v>
      </c>
      <c r="G781" s="6">
        <f t="shared" si="51"/>
        <v>80</v>
      </c>
      <c r="H781" s="6">
        <f t="shared" si="52"/>
        <v>40</v>
      </c>
      <c r="I781" s="6">
        <f t="shared" si="53"/>
        <v>40</v>
      </c>
      <c r="J781" s="8" t="str">
        <f>VLOOKUP($A781,[1]General!$A:$C,2,0)</f>
        <v>Thomas Hope - Greek helmets 1812</v>
      </c>
      <c r="K781" s="8" t="str">
        <f>VLOOKUP($A781,[1]General!$A:$C,2,0)</f>
        <v>Thomas Hope - Greek helmets 1812</v>
      </c>
      <c r="N781" s="8" t="str">
        <f>VLOOKUP($A781,[1]General!$A:$I,9,0)</f>
        <v>Excellent but please inspect images carefully for any age-related marks</v>
      </c>
      <c r="O781" s="2"/>
      <c r="V781" s="5" t="s">
        <v>85</v>
      </c>
      <c r="AB781" s="2" t="s">
        <v>47</v>
      </c>
      <c r="AC781" s="2"/>
      <c r="AD781" s="2" t="s">
        <v>48</v>
      </c>
      <c r="AE781" s="2"/>
      <c r="AF781" s="2"/>
      <c r="AG781" s="2"/>
      <c r="AH781" s="2" t="s">
        <v>49</v>
      </c>
      <c r="AI781" s="2"/>
      <c r="AJ781" s="2"/>
      <c r="AK781" s="2" t="s">
        <v>49</v>
      </c>
      <c r="AL781" s="2" t="s">
        <v>49</v>
      </c>
      <c r="AM781" s="2" t="s">
        <v>49</v>
      </c>
      <c r="AN781" s="2" t="s">
        <v>49</v>
      </c>
      <c r="AO781" s="2" t="s">
        <v>49</v>
      </c>
      <c r="AP781" s="2" t="s">
        <v>49</v>
      </c>
    </row>
    <row r="782" spans="1:42" ht="15" x14ac:dyDescent="0.25">
      <c r="A782" s="10">
        <v>164040</v>
      </c>
      <c r="D782" s="8">
        <f>VLOOKUP(A782,[1]General!$A:$J,7,0)</f>
        <v>20</v>
      </c>
      <c r="F782" s="6">
        <f t="shared" si="50"/>
        <v>40</v>
      </c>
      <c r="G782" s="6">
        <f t="shared" si="51"/>
        <v>80</v>
      </c>
      <c r="H782" s="6">
        <f t="shared" si="52"/>
        <v>40</v>
      </c>
      <c r="I782" s="6">
        <f t="shared" si="53"/>
        <v>40</v>
      </c>
      <c r="J782" s="8" t="str">
        <f>VLOOKUP($A782,[1]General!$A:$C,2,0)</f>
        <v>F Sorrieu - Heron hunt in Algeria 1865</v>
      </c>
      <c r="K782" s="8" t="str">
        <f>VLOOKUP($A782,[1]General!$A:$C,2,0)</f>
        <v>F Sorrieu - Heron hunt in Algeria 1865</v>
      </c>
      <c r="N782" s="8">
        <f>VLOOKUP($A782,[1]General!$A:$I,9,0)</f>
        <v>0</v>
      </c>
      <c r="O782" s="2"/>
      <c r="V782" s="5" t="s">
        <v>85</v>
      </c>
      <c r="AB782" s="2" t="s">
        <v>47</v>
      </c>
      <c r="AC782" s="2"/>
      <c r="AD782" s="2" t="s">
        <v>48</v>
      </c>
      <c r="AE782" s="2"/>
      <c r="AF782" s="2"/>
      <c r="AG782" s="2"/>
      <c r="AH782" s="2" t="s">
        <v>49</v>
      </c>
      <c r="AI782" s="2"/>
      <c r="AJ782" s="2"/>
      <c r="AK782" s="2" t="s">
        <v>49</v>
      </c>
      <c r="AL782" s="2" t="s">
        <v>49</v>
      </c>
      <c r="AM782" s="2" t="s">
        <v>49</v>
      </c>
      <c r="AN782" s="2" t="s">
        <v>49</v>
      </c>
      <c r="AO782" s="2" t="s">
        <v>49</v>
      </c>
      <c r="AP782" s="2" t="s">
        <v>49</v>
      </c>
    </row>
    <row r="783" spans="1:42" ht="15" x14ac:dyDescent="0.25">
      <c r="A783" s="10">
        <v>164074</v>
      </c>
      <c r="D783" s="8">
        <f>VLOOKUP(A783,[1]General!$A:$J,7,0)</f>
        <v>50</v>
      </c>
      <c r="F783" s="6">
        <f t="shared" si="50"/>
        <v>100</v>
      </c>
      <c r="G783" s="6">
        <f t="shared" si="51"/>
        <v>200</v>
      </c>
      <c r="H783" s="6">
        <f t="shared" si="52"/>
        <v>100</v>
      </c>
      <c r="I783" s="6">
        <f t="shared" si="53"/>
        <v>100</v>
      </c>
      <c r="J783" s="8" t="str">
        <f>VLOOKUP($A783,[1]General!$A:$C,2,0)</f>
        <v>Benoist - Kronborg Castle, Denmark 1842</v>
      </c>
      <c r="K783" s="8" t="str">
        <f>VLOOKUP($A783,[1]General!$A:$C,2,0)</f>
        <v>Benoist - Kronborg Castle, Denmark 1842</v>
      </c>
      <c r="N783" s="8" t="str">
        <f>VLOOKUP($A783,[1]General!$A:$I,9,0)</f>
        <v>The print is in excellent condition - please inspect the image carefully for any age related marks</v>
      </c>
      <c r="O783" s="2"/>
      <c r="V783" s="5" t="s">
        <v>85</v>
      </c>
      <c r="AB783" s="2" t="s">
        <v>47</v>
      </c>
      <c r="AC783" s="2"/>
      <c r="AD783" s="2" t="s">
        <v>48</v>
      </c>
      <c r="AE783" s="2"/>
      <c r="AF783" s="2"/>
      <c r="AG783" s="2"/>
      <c r="AH783" s="2" t="s">
        <v>49</v>
      </c>
      <c r="AI783" s="2"/>
      <c r="AJ783" s="2"/>
      <c r="AK783" s="2" t="s">
        <v>49</v>
      </c>
      <c r="AL783" s="2" t="s">
        <v>49</v>
      </c>
      <c r="AM783" s="2" t="s">
        <v>49</v>
      </c>
      <c r="AN783" s="2" t="s">
        <v>49</v>
      </c>
      <c r="AO783" s="2" t="s">
        <v>49</v>
      </c>
      <c r="AP783" s="2" t="s">
        <v>49</v>
      </c>
    </row>
    <row r="784" spans="1:42" ht="15" x14ac:dyDescent="0.25">
      <c r="A784" s="10">
        <v>164075</v>
      </c>
      <c r="D784" s="8">
        <f>VLOOKUP(A784,[1]General!$A:$J,7,0)</f>
        <v>50</v>
      </c>
      <c r="F784" s="6">
        <f t="shared" si="50"/>
        <v>100</v>
      </c>
      <c r="G784" s="6">
        <f t="shared" si="51"/>
        <v>200</v>
      </c>
      <c r="H784" s="6">
        <f t="shared" si="52"/>
        <v>100</v>
      </c>
      <c r="I784" s="6">
        <f t="shared" si="53"/>
        <v>100</v>
      </c>
      <c r="J784" s="8" t="str">
        <f>VLOOKUP($A784,[1]General!$A:$C,2,0)</f>
        <v>Dauzats - Frederiksborg Castle, Denmark 1842</v>
      </c>
      <c r="K784" s="8" t="str">
        <f>VLOOKUP($A784,[1]General!$A:$C,2,0)</f>
        <v>Dauzats - Frederiksborg Castle, Denmark 1842</v>
      </c>
      <c r="N784" s="8" t="str">
        <f>VLOOKUP($A784,[1]General!$A:$I,9,0)</f>
        <v>The print is in excellent condition - please inspect the image carefully for any age related marks</v>
      </c>
      <c r="O784" s="2"/>
      <c r="V784" s="5" t="s">
        <v>85</v>
      </c>
      <c r="AB784" s="2" t="s">
        <v>47</v>
      </c>
      <c r="AC784" s="2"/>
      <c r="AD784" s="2" t="s">
        <v>48</v>
      </c>
      <c r="AE784" s="2"/>
      <c r="AF784" s="2"/>
      <c r="AG784" s="2"/>
      <c r="AH784" s="2" t="s">
        <v>49</v>
      </c>
      <c r="AI784" s="2"/>
      <c r="AJ784" s="2"/>
      <c r="AK784" s="2" t="s">
        <v>49</v>
      </c>
      <c r="AL784" s="2" t="s">
        <v>49</v>
      </c>
      <c r="AM784" s="2" t="s">
        <v>49</v>
      </c>
      <c r="AN784" s="2" t="s">
        <v>49</v>
      </c>
      <c r="AO784" s="2" t="s">
        <v>49</v>
      </c>
      <c r="AP784" s="2" t="s">
        <v>49</v>
      </c>
    </row>
    <row r="785" spans="1:42" ht="15" x14ac:dyDescent="0.25">
      <c r="A785" s="10">
        <v>164076</v>
      </c>
      <c r="D785" s="8">
        <f>VLOOKUP(A785,[1]General!$A:$J,7,0)</f>
        <v>50</v>
      </c>
      <c r="F785" s="6">
        <f t="shared" si="50"/>
        <v>100</v>
      </c>
      <c r="G785" s="6">
        <f t="shared" si="51"/>
        <v>200</v>
      </c>
      <c r="H785" s="6">
        <f t="shared" si="52"/>
        <v>100</v>
      </c>
      <c r="I785" s="6">
        <f t="shared" si="53"/>
        <v>100</v>
      </c>
      <c r="J785" s="8" t="str">
        <f>VLOOKUP($A785,[1]General!$A:$C,2,0)</f>
        <v>Bayot - Rosenborg Castle in Copenhagen 1842</v>
      </c>
      <c r="K785" s="8" t="str">
        <f>VLOOKUP($A785,[1]General!$A:$C,2,0)</f>
        <v>Bayot - Rosenborg Castle in Copenhagen 1842</v>
      </c>
      <c r="N785" s="8" t="str">
        <f>VLOOKUP($A785,[1]General!$A:$I,9,0)</f>
        <v>The print is in excellent condition - please inspect the image carefully for any age related marks</v>
      </c>
      <c r="O785" s="2"/>
      <c r="V785" s="5" t="s">
        <v>85</v>
      </c>
      <c r="AB785" s="2" t="s">
        <v>47</v>
      </c>
      <c r="AC785" s="2"/>
      <c r="AD785" s="2" t="s">
        <v>48</v>
      </c>
      <c r="AE785" s="2"/>
      <c r="AF785" s="2"/>
      <c r="AG785" s="2"/>
      <c r="AH785" s="2" t="s">
        <v>49</v>
      </c>
      <c r="AI785" s="2"/>
      <c r="AJ785" s="2"/>
      <c r="AK785" s="2" t="s">
        <v>49</v>
      </c>
      <c r="AL785" s="2" t="s">
        <v>49</v>
      </c>
      <c r="AM785" s="2" t="s">
        <v>49</v>
      </c>
      <c r="AN785" s="2" t="s">
        <v>49</v>
      </c>
      <c r="AO785" s="2" t="s">
        <v>49</v>
      </c>
      <c r="AP785" s="2" t="s">
        <v>49</v>
      </c>
    </row>
    <row r="786" spans="1:42" ht="15" x14ac:dyDescent="0.25">
      <c r="A786" s="10">
        <v>164077</v>
      </c>
      <c r="D786" s="8">
        <f>VLOOKUP(A786,[1]General!$A:$J,7,0)</f>
        <v>50</v>
      </c>
      <c r="F786" s="6">
        <f t="shared" si="50"/>
        <v>100</v>
      </c>
      <c r="G786" s="6">
        <f t="shared" si="51"/>
        <v>200</v>
      </c>
      <c r="H786" s="6">
        <f t="shared" si="52"/>
        <v>100</v>
      </c>
      <c r="I786" s="6">
        <f t="shared" si="53"/>
        <v>100</v>
      </c>
      <c r="J786" s="8" t="str">
        <f>VLOOKUP($A786,[1]General!$A:$C,2,0)</f>
        <v>Gaimard - Ballerup Church near Copenhagen 1842</v>
      </c>
      <c r="K786" s="8" t="str">
        <f>VLOOKUP($A786,[1]General!$A:$C,2,0)</f>
        <v>Gaimard - Ballerup Church near Copenhagen 1842</v>
      </c>
      <c r="N786" s="8" t="str">
        <f>VLOOKUP($A786,[1]General!$A:$I,9,0)</f>
        <v>The print is in excellent condition - please inspect the image carefully for any age related marks</v>
      </c>
      <c r="O786" s="2"/>
      <c r="V786" s="5" t="s">
        <v>85</v>
      </c>
      <c r="AB786" s="2" t="s">
        <v>47</v>
      </c>
      <c r="AC786" s="2"/>
      <c r="AD786" s="2" t="s">
        <v>48</v>
      </c>
      <c r="AE786" s="2"/>
      <c r="AF786" s="2"/>
      <c r="AG786" s="2"/>
      <c r="AH786" s="2" t="s">
        <v>49</v>
      </c>
      <c r="AI786" s="2"/>
      <c r="AJ786" s="2"/>
      <c r="AK786" s="2" t="s">
        <v>49</v>
      </c>
      <c r="AL786" s="2" t="s">
        <v>49</v>
      </c>
      <c r="AM786" s="2" t="s">
        <v>49</v>
      </c>
      <c r="AN786" s="2" t="s">
        <v>49</v>
      </c>
      <c r="AO786" s="2" t="s">
        <v>49</v>
      </c>
      <c r="AP786" s="2" t="s">
        <v>49</v>
      </c>
    </row>
    <row r="787" spans="1:42" ht="15" x14ac:dyDescent="0.25">
      <c r="A787" s="10">
        <v>164078</v>
      </c>
      <c r="D787" s="8">
        <f>VLOOKUP(A787,[1]General!$A:$J,7,0)</f>
        <v>50</v>
      </c>
      <c r="F787" s="6">
        <f t="shared" si="50"/>
        <v>100</v>
      </c>
      <c r="G787" s="6">
        <f t="shared" si="51"/>
        <v>200</v>
      </c>
      <c r="H787" s="6">
        <f t="shared" si="52"/>
        <v>100</v>
      </c>
      <c r="I787" s="6">
        <f t="shared" si="53"/>
        <v>100</v>
      </c>
      <c r="J787" s="8" t="str">
        <f>VLOOKUP($A787,[1]General!$A:$C,2,0)</f>
        <v>Dauzats - Chapel Tower at Kronborg Castle 1842</v>
      </c>
      <c r="K787" s="8" t="str">
        <f>VLOOKUP($A787,[1]General!$A:$C,2,0)</f>
        <v>Dauzats - Chapel Tower at Kronborg Castle 1842</v>
      </c>
      <c r="N787" s="8" t="str">
        <f>VLOOKUP($A787,[1]General!$A:$I,9,0)</f>
        <v>The print is in excellent condition - please inspect the image carefully for any age related marks</v>
      </c>
      <c r="O787" s="2"/>
      <c r="V787" s="5" t="s">
        <v>85</v>
      </c>
      <c r="AB787" s="2" t="s">
        <v>47</v>
      </c>
      <c r="AC787" s="2"/>
      <c r="AD787" s="2" t="s">
        <v>48</v>
      </c>
      <c r="AE787" s="2"/>
      <c r="AF787" s="2"/>
      <c r="AG787" s="2"/>
      <c r="AH787" s="2" t="s">
        <v>49</v>
      </c>
      <c r="AI787" s="2"/>
      <c r="AJ787" s="2"/>
      <c r="AK787" s="2" t="s">
        <v>49</v>
      </c>
      <c r="AL787" s="2" t="s">
        <v>49</v>
      </c>
      <c r="AM787" s="2" t="s">
        <v>49</v>
      </c>
      <c r="AN787" s="2" t="s">
        <v>49</v>
      </c>
      <c r="AO787" s="2" t="s">
        <v>49</v>
      </c>
      <c r="AP787" s="2" t="s">
        <v>49</v>
      </c>
    </row>
    <row r="788" spans="1:42" ht="15" x14ac:dyDescent="0.25">
      <c r="A788" s="10">
        <v>164079</v>
      </c>
      <c r="D788" s="8">
        <f>VLOOKUP(A788,[1]General!$A:$J,7,0)</f>
        <v>50</v>
      </c>
      <c r="F788" s="6">
        <f t="shared" si="50"/>
        <v>100</v>
      </c>
      <c r="G788" s="6">
        <f t="shared" si="51"/>
        <v>200</v>
      </c>
      <c r="H788" s="6">
        <f t="shared" si="52"/>
        <v>100</v>
      </c>
      <c r="I788" s="6">
        <f t="shared" si="53"/>
        <v>100</v>
      </c>
      <c r="J788" s="8" t="str">
        <f>VLOOKUP($A788,[1]General!$A:$C,2,0)</f>
        <v>Dauzats - Royal Castle in Stockholm 1842</v>
      </c>
      <c r="K788" s="8" t="str">
        <f>VLOOKUP($A788,[1]General!$A:$C,2,0)</f>
        <v>Dauzats - Royal Castle in Stockholm 1842</v>
      </c>
      <c r="N788" s="8" t="str">
        <f>VLOOKUP($A788,[1]General!$A:$I,9,0)</f>
        <v>The print is in excellent condition - please inspect the image carefully for any age related marks</v>
      </c>
      <c r="O788" s="2"/>
      <c r="V788" s="5" t="s">
        <v>86</v>
      </c>
      <c r="AB788" s="2" t="s">
        <v>47</v>
      </c>
      <c r="AC788" s="2"/>
      <c r="AD788" s="2" t="s">
        <v>48</v>
      </c>
      <c r="AE788" s="2"/>
      <c r="AF788" s="2"/>
      <c r="AG788" s="2"/>
      <c r="AH788" s="2" t="s">
        <v>49</v>
      </c>
      <c r="AI788" s="2"/>
      <c r="AJ788" s="2"/>
      <c r="AK788" s="2" t="s">
        <v>49</v>
      </c>
      <c r="AL788" s="2" t="s">
        <v>49</v>
      </c>
      <c r="AM788" s="2" t="s">
        <v>49</v>
      </c>
      <c r="AN788" s="2" t="s">
        <v>49</v>
      </c>
      <c r="AO788" s="2" t="s">
        <v>49</v>
      </c>
      <c r="AP788" s="2" t="s">
        <v>49</v>
      </c>
    </row>
    <row r="789" spans="1:42" ht="15" x14ac:dyDescent="0.25">
      <c r="A789" s="10">
        <v>164080</v>
      </c>
      <c r="D789" s="8">
        <f>VLOOKUP(A789,[1]General!$A:$J,7,0)</f>
        <v>50</v>
      </c>
      <c r="F789" s="6">
        <f t="shared" si="50"/>
        <v>100</v>
      </c>
      <c r="G789" s="6">
        <f t="shared" si="51"/>
        <v>200</v>
      </c>
      <c r="H789" s="6">
        <f t="shared" si="52"/>
        <v>100</v>
      </c>
      <c r="I789" s="6">
        <f t="shared" si="53"/>
        <v>100</v>
      </c>
      <c r="J789" s="8" t="str">
        <f>VLOOKUP($A789,[1]General!$A:$C,2,0)</f>
        <v>Ciceri - Seraphim Hospital, Stockholm 1842</v>
      </c>
      <c r="K789" s="8" t="str">
        <f>VLOOKUP($A789,[1]General!$A:$C,2,0)</f>
        <v>Ciceri - Seraphim Hospital, Stockholm 1842</v>
      </c>
      <c r="N789" s="8" t="str">
        <f>VLOOKUP($A789,[1]General!$A:$I,9,0)</f>
        <v>The print is in excellent condition - please inspect the image carefully for any age related marks</v>
      </c>
      <c r="O789" s="2"/>
      <c r="V789" s="5" t="s">
        <v>86</v>
      </c>
      <c r="AB789" s="2" t="s">
        <v>47</v>
      </c>
      <c r="AC789" s="2"/>
      <c r="AD789" s="2" t="s">
        <v>48</v>
      </c>
      <c r="AE789" s="2"/>
      <c r="AF789" s="2"/>
      <c r="AG789" s="2"/>
      <c r="AH789" s="2" t="s">
        <v>49</v>
      </c>
      <c r="AI789" s="2"/>
      <c r="AJ789" s="2"/>
      <c r="AK789" s="2" t="s">
        <v>49</v>
      </c>
      <c r="AL789" s="2" t="s">
        <v>49</v>
      </c>
      <c r="AM789" s="2" t="s">
        <v>49</v>
      </c>
      <c r="AN789" s="2" t="s">
        <v>49</v>
      </c>
      <c r="AO789" s="2" t="s">
        <v>49</v>
      </c>
      <c r="AP789" s="2" t="s">
        <v>49</v>
      </c>
    </row>
    <row r="790" spans="1:42" ht="15" x14ac:dyDescent="0.25">
      <c r="A790" s="10">
        <v>164081</v>
      </c>
      <c r="D790" s="8">
        <f>VLOOKUP(A790,[1]General!$A:$J,7,0)</f>
        <v>50</v>
      </c>
      <c r="F790" s="6">
        <f t="shared" si="50"/>
        <v>100</v>
      </c>
      <c r="G790" s="6">
        <f t="shared" si="51"/>
        <v>200</v>
      </c>
      <c r="H790" s="6">
        <f t="shared" si="52"/>
        <v>100</v>
      </c>
      <c r="I790" s="6">
        <f t="shared" si="53"/>
        <v>100</v>
      </c>
      <c r="J790" s="8" t="str">
        <f>VLOOKUP($A790,[1]General!$A:$C,2,0)</f>
        <v>Bayot - Rosendal Castle, Stockholm 1842</v>
      </c>
      <c r="K790" s="8" t="str">
        <f>VLOOKUP($A790,[1]General!$A:$C,2,0)</f>
        <v>Bayot - Rosendal Castle, Stockholm 1842</v>
      </c>
      <c r="N790" s="8" t="str">
        <f>VLOOKUP($A790,[1]General!$A:$I,9,0)</f>
        <v>The print is in excellent condition - please inspect the image carefully for any age related marks</v>
      </c>
      <c r="O790" s="2"/>
      <c r="V790" s="5" t="s">
        <v>86</v>
      </c>
      <c r="AB790" s="2" t="s">
        <v>47</v>
      </c>
      <c r="AC790" s="2"/>
      <c r="AD790" s="2" t="s">
        <v>48</v>
      </c>
      <c r="AE790" s="2"/>
      <c r="AF790" s="2"/>
      <c r="AG790" s="2"/>
      <c r="AH790" s="2" t="s">
        <v>49</v>
      </c>
      <c r="AI790" s="2"/>
      <c r="AJ790" s="2"/>
      <c r="AK790" s="2" t="s">
        <v>49</v>
      </c>
      <c r="AL790" s="2" t="s">
        <v>49</v>
      </c>
      <c r="AM790" s="2" t="s">
        <v>49</v>
      </c>
      <c r="AN790" s="2" t="s">
        <v>49</v>
      </c>
      <c r="AO790" s="2" t="s">
        <v>49</v>
      </c>
      <c r="AP790" s="2" t="s">
        <v>49</v>
      </c>
    </row>
    <row r="791" spans="1:42" ht="15" x14ac:dyDescent="0.25">
      <c r="A791" s="10">
        <v>164082</v>
      </c>
      <c r="D791" s="8">
        <f>VLOOKUP(A791,[1]General!$A:$J,7,0)</f>
        <v>25</v>
      </c>
      <c r="F791" s="6">
        <f t="shared" si="50"/>
        <v>50</v>
      </c>
      <c r="G791" s="6">
        <f t="shared" si="51"/>
        <v>100</v>
      </c>
      <c r="H791" s="6">
        <f t="shared" si="52"/>
        <v>50</v>
      </c>
      <c r="I791" s="6">
        <f t="shared" si="53"/>
        <v>50</v>
      </c>
      <c r="J791" s="8" t="str">
        <f>VLOOKUP($A791,[1]General!$A:$C,2,0)</f>
        <v>Bentley - Gibraltar engraving 1840</v>
      </c>
      <c r="K791" s="8" t="str">
        <f>VLOOKUP($A791,[1]General!$A:$C,2,0)</f>
        <v>Bentley - Gibraltar engraving 1840</v>
      </c>
      <c r="N791" s="8" t="str">
        <f>VLOOKUP($A791,[1]General!$A:$I,9,0)</f>
        <v>The print is in excellent condition - please inspect the image carefully for any age related marks</v>
      </c>
      <c r="O791" s="2"/>
      <c r="V791" s="5" t="s">
        <v>86</v>
      </c>
      <c r="AB791" s="2" t="s">
        <v>47</v>
      </c>
      <c r="AC791" s="2"/>
      <c r="AD791" s="2" t="s">
        <v>48</v>
      </c>
      <c r="AE791" s="2"/>
      <c r="AF791" s="2"/>
      <c r="AG791" s="2"/>
      <c r="AH791" s="2" t="s">
        <v>49</v>
      </c>
      <c r="AI791" s="2"/>
      <c r="AJ791" s="2"/>
      <c r="AK791" s="2" t="s">
        <v>49</v>
      </c>
      <c r="AL791" s="2" t="s">
        <v>49</v>
      </c>
      <c r="AM791" s="2" t="s">
        <v>49</v>
      </c>
      <c r="AN791" s="2" t="s">
        <v>49</v>
      </c>
      <c r="AO791" s="2" t="s">
        <v>49</v>
      </c>
      <c r="AP791" s="2" t="s">
        <v>49</v>
      </c>
    </row>
    <row r="792" spans="1:42" ht="15" x14ac:dyDescent="0.25">
      <c r="A792" s="10">
        <v>164085</v>
      </c>
      <c r="D792" s="8">
        <f>VLOOKUP(A792,[1]General!$A:$J,7,0)</f>
        <v>50</v>
      </c>
      <c r="F792" s="6">
        <f t="shared" si="50"/>
        <v>100</v>
      </c>
      <c r="G792" s="6">
        <f t="shared" si="51"/>
        <v>200</v>
      </c>
      <c r="H792" s="6">
        <f t="shared" si="52"/>
        <v>100</v>
      </c>
      <c r="I792" s="6">
        <f t="shared" si="53"/>
        <v>100</v>
      </c>
      <c r="J792" s="8" t="str">
        <f>VLOOKUP($A792,[1]General!$A:$C,2,0)</f>
        <v>David Teniers - Engraving by Le Bas - View of Flanders 1740</v>
      </c>
      <c r="K792" s="8" t="str">
        <f>VLOOKUP($A792,[1]General!$A:$C,2,0)</f>
        <v>David Teniers - Engraving by Le Bas - View of Flanders 1740</v>
      </c>
      <c r="N792" s="8" t="str">
        <f>VLOOKUP($A792,[1]General!$A:$I,9,0)</f>
        <v>The print is in excellent condition - please inspect the image carefully for any age related marks</v>
      </c>
      <c r="O792" s="2"/>
      <c r="V792" s="5" t="s">
        <v>86</v>
      </c>
      <c r="AB792" s="2" t="s">
        <v>47</v>
      </c>
      <c r="AC792" s="2"/>
      <c r="AD792" s="2" t="s">
        <v>48</v>
      </c>
      <c r="AE792" s="2"/>
      <c r="AF792" s="2"/>
      <c r="AG792" s="2"/>
      <c r="AH792" s="2" t="s">
        <v>49</v>
      </c>
      <c r="AI792" s="2"/>
      <c r="AJ792" s="2"/>
      <c r="AK792" s="2" t="s">
        <v>49</v>
      </c>
      <c r="AL792" s="2" t="s">
        <v>49</v>
      </c>
      <c r="AM792" s="2" t="s">
        <v>49</v>
      </c>
      <c r="AN792" s="2" t="s">
        <v>49</v>
      </c>
      <c r="AO792" s="2" t="s">
        <v>49</v>
      </c>
      <c r="AP792" s="2" t="s">
        <v>49</v>
      </c>
    </row>
    <row r="793" spans="1:42" ht="15" x14ac:dyDescent="0.25">
      <c r="A793" s="10">
        <v>165005</v>
      </c>
      <c r="D793" s="8">
        <f>VLOOKUP(A793,[1]General!$A:$J,7,0)</f>
        <v>40</v>
      </c>
      <c r="F793" s="6">
        <f t="shared" si="50"/>
        <v>80</v>
      </c>
      <c r="G793" s="6">
        <f t="shared" si="51"/>
        <v>160</v>
      </c>
      <c r="H793" s="6">
        <f t="shared" si="52"/>
        <v>80</v>
      </c>
      <c r="I793" s="6">
        <f t="shared" si="53"/>
        <v>80</v>
      </c>
      <c r="J793" s="8" t="str">
        <f>VLOOKUP($A793,[1]General!$A:$C,2,0)</f>
        <v>Alderman by WH Pyne 1808</v>
      </c>
      <c r="K793" s="8" t="str">
        <f>VLOOKUP($A793,[1]General!$A:$C,2,0)</f>
        <v>Alderman by WH Pyne 1808</v>
      </c>
      <c r="N793" s="8" t="str">
        <f>VLOOKUP($A793,[1]General!$A:$I,9,0)</f>
        <v>The print is in excellent condition but please inspect the image carefully for any age related marks</v>
      </c>
      <c r="O793" s="2"/>
      <c r="V793" s="5" t="s">
        <v>86</v>
      </c>
      <c r="AB793" s="2" t="s">
        <v>47</v>
      </c>
      <c r="AC793" s="2"/>
      <c r="AD793" s="2" t="s">
        <v>48</v>
      </c>
      <c r="AE793" s="2"/>
      <c r="AF793" s="2"/>
      <c r="AG793" s="2"/>
      <c r="AH793" s="2" t="s">
        <v>49</v>
      </c>
      <c r="AI793" s="2"/>
      <c r="AJ793" s="2"/>
      <c r="AK793" s="2" t="s">
        <v>49</v>
      </c>
      <c r="AL793" s="2" t="s">
        <v>49</v>
      </c>
      <c r="AM793" s="2" t="s">
        <v>49</v>
      </c>
      <c r="AN793" s="2" t="s">
        <v>49</v>
      </c>
      <c r="AO793" s="2" t="s">
        <v>49</v>
      </c>
      <c r="AP793" s="2" t="s">
        <v>49</v>
      </c>
    </row>
    <row r="794" spans="1:42" ht="15" x14ac:dyDescent="0.25">
      <c r="A794" s="10">
        <v>165006</v>
      </c>
      <c r="D794" s="8">
        <f>VLOOKUP(A794,[1]General!$A:$J,7,0)</f>
        <v>40</v>
      </c>
      <c r="F794" s="6">
        <f t="shared" si="50"/>
        <v>80</v>
      </c>
      <c r="G794" s="6">
        <f t="shared" si="51"/>
        <v>160</v>
      </c>
      <c r="H794" s="6">
        <f t="shared" si="52"/>
        <v>80</v>
      </c>
      <c r="I794" s="6">
        <f t="shared" si="53"/>
        <v>80</v>
      </c>
      <c r="J794" s="8" t="str">
        <f>VLOOKUP($A794,[1]General!$A:$C,2,0)</f>
        <v>Bishop by WH Pyne 1808</v>
      </c>
      <c r="K794" s="8" t="str">
        <f>VLOOKUP($A794,[1]General!$A:$C,2,0)</f>
        <v>Bishop by WH Pyne 1808</v>
      </c>
      <c r="N794" s="8" t="str">
        <f>VLOOKUP($A794,[1]General!$A:$I,9,0)</f>
        <v>The print is in excellent condition but please inspect the image carefully for any age related marks</v>
      </c>
      <c r="O794" s="2"/>
      <c r="V794" s="5" t="s">
        <v>86</v>
      </c>
      <c r="AB794" s="2" t="s">
        <v>47</v>
      </c>
      <c r="AC794" s="2"/>
      <c r="AD794" s="2" t="s">
        <v>48</v>
      </c>
      <c r="AE794" s="2"/>
      <c r="AF794" s="2"/>
      <c r="AG794" s="2"/>
      <c r="AH794" s="2" t="s">
        <v>49</v>
      </c>
      <c r="AI794" s="2"/>
      <c r="AJ794" s="2"/>
      <c r="AK794" s="2" t="s">
        <v>49</v>
      </c>
      <c r="AL794" s="2" t="s">
        <v>49</v>
      </c>
      <c r="AM794" s="2" t="s">
        <v>49</v>
      </c>
      <c r="AN794" s="2" t="s">
        <v>49</v>
      </c>
      <c r="AO794" s="2" t="s">
        <v>49</v>
      </c>
      <c r="AP794" s="2" t="s">
        <v>49</v>
      </c>
    </row>
    <row r="795" spans="1:42" ht="15" x14ac:dyDescent="0.25">
      <c r="A795" s="10">
        <v>165007</v>
      </c>
      <c r="D795" s="8">
        <f>VLOOKUP(A795,[1]General!$A:$J,7,0)</f>
        <v>40</v>
      </c>
      <c r="F795" s="6">
        <f t="shared" si="50"/>
        <v>80</v>
      </c>
      <c r="G795" s="6">
        <f t="shared" si="51"/>
        <v>160</v>
      </c>
      <c r="H795" s="6">
        <f t="shared" si="52"/>
        <v>80</v>
      </c>
      <c r="I795" s="6">
        <f t="shared" si="53"/>
        <v>80</v>
      </c>
      <c r="J795" s="8" t="str">
        <f>VLOOKUP($A795,[1]General!$A:$C,2,0)</f>
        <v>Doctor of Laws by WH Pyne 1808</v>
      </c>
      <c r="K795" s="8" t="str">
        <f>VLOOKUP($A795,[1]General!$A:$C,2,0)</f>
        <v>Doctor of Laws by WH Pyne 1808</v>
      </c>
      <c r="N795" s="8" t="str">
        <f>VLOOKUP($A795,[1]General!$A:$I,9,0)</f>
        <v>The print is in excellent condition but please inspect the image carefully for any age related marks</v>
      </c>
      <c r="O795" s="2"/>
      <c r="V795" s="5" t="s">
        <v>86</v>
      </c>
      <c r="AB795" s="2" t="s">
        <v>47</v>
      </c>
      <c r="AC795" s="2"/>
      <c r="AD795" s="2" t="s">
        <v>48</v>
      </c>
      <c r="AE795" s="2"/>
      <c r="AF795" s="2"/>
      <c r="AG795" s="2"/>
      <c r="AH795" s="2" t="s">
        <v>49</v>
      </c>
      <c r="AI795" s="2"/>
      <c r="AJ795" s="2"/>
      <c r="AK795" s="2" t="s">
        <v>49</v>
      </c>
      <c r="AL795" s="2" t="s">
        <v>49</v>
      </c>
      <c r="AM795" s="2" t="s">
        <v>49</v>
      </c>
      <c r="AN795" s="2" t="s">
        <v>49</v>
      </c>
      <c r="AO795" s="2" t="s">
        <v>49</v>
      </c>
      <c r="AP795" s="2" t="s">
        <v>49</v>
      </c>
    </row>
    <row r="796" spans="1:42" ht="15" x14ac:dyDescent="0.25">
      <c r="A796" s="10">
        <v>165008</v>
      </c>
      <c r="D796" s="8">
        <f>VLOOKUP(A796,[1]General!$A:$J,7,0)</f>
        <v>40</v>
      </c>
      <c r="F796" s="6">
        <f t="shared" si="50"/>
        <v>80</v>
      </c>
      <c r="G796" s="6">
        <f t="shared" si="51"/>
        <v>160</v>
      </c>
      <c r="H796" s="6">
        <f t="shared" si="52"/>
        <v>80</v>
      </c>
      <c r="I796" s="6">
        <f t="shared" si="53"/>
        <v>80</v>
      </c>
      <c r="J796" s="8" t="str">
        <f>VLOOKUP($A796,[1]General!$A:$C,2,0)</f>
        <v>Milk Woman by WH Pyne 1808</v>
      </c>
      <c r="K796" s="8" t="str">
        <f>VLOOKUP($A796,[1]General!$A:$C,2,0)</f>
        <v>Milk Woman by WH Pyne 1808</v>
      </c>
      <c r="N796" s="8" t="str">
        <f>VLOOKUP($A796,[1]General!$A:$I,9,0)</f>
        <v>The print is in excellent condition but please inspect the image carefully for any age related marks</v>
      </c>
      <c r="O796" s="2"/>
      <c r="V796" s="5" t="s">
        <v>86</v>
      </c>
      <c r="AB796" s="2" t="s">
        <v>47</v>
      </c>
      <c r="AC796" s="2"/>
      <c r="AD796" s="2" t="s">
        <v>48</v>
      </c>
      <c r="AE796" s="2"/>
      <c r="AF796" s="2"/>
      <c r="AG796" s="2"/>
      <c r="AH796" s="2" t="s">
        <v>49</v>
      </c>
      <c r="AI796" s="2"/>
      <c r="AJ796" s="2"/>
      <c r="AK796" s="2" t="s">
        <v>49</v>
      </c>
      <c r="AL796" s="2" t="s">
        <v>49</v>
      </c>
      <c r="AM796" s="2" t="s">
        <v>49</v>
      </c>
      <c r="AN796" s="2" t="s">
        <v>49</v>
      </c>
      <c r="AO796" s="2" t="s">
        <v>49</v>
      </c>
      <c r="AP796" s="2" t="s">
        <v>49</v>
      </c>
    </row>
    <row r="797" spans="1:42" ht="15" x14ac:dyDescent="0.25">
      <c r="A797" s="10">
        <v>165009</v>
      </c>
      <c r="D797" s="8">
        <f>VLOOKUP(A797,[1]General!$A:$J,7,0)</f>
        <v>40</v>
      </c>
      <c r="F797" s="6">
        <f t="shared" si="50"/>
        <v>80</v>
      </c>
      <c r="G797" s="6">
        <f t="shared" si="51"/>
        <v>160</v>
      </c>
      <c r="H797" s="6">
        <f t="shared" si="52"/>
        <v>80</v>
      </c>
      <c r="I797" s="6">
        <f t="shared" si="53"/>
        <v>80</v>
      </c>
      <c r="J797" s="8" t="str">
        <f>VLOOKUP($A797,[1]General!$A:$C,2,0)</f>
        <v>Fisherman at a Capstan by WH Pyne 1808</v>
      </c>
      <c r="K797" s="8" t="str">
        <f>VLOOKUP($A797,[1]General!$A:$C,2,0)</f>
        <v>Fisherman at a Capstan by WH Pyne 1808</v>
      </c>
      <c r="N797" s="8" t="str">
        <f>VLOOKUP($A797,[1]General!$A:$I,9,0)</f>
        <v>The print is in excellent condition but please inspect the image carefully for any age related marks</v>
      </c>
      <c r="O797" s="2"/>
      <c r="V797" s="5" t="s">
        <v>86</v>
      </c>
      <c r="AB797" s="2" t="s">
        <v>47</v>
      </c>
      <c r="AC797" s="2"/>
      <c r="AD797" s="2" t="s">
        <v>48</v>
      </c>
      <c r="AE797" s="2"/>
      <c r="AF797" s="2"/>
      <c r="AG797" s="2"/>
      <c r="AH797" s="2" t="s">
        <v>49</v>
      </c>
      <c r="AI797" s="2"/>
      <c r="AJ797" s="2"/>
      <c r="AK797" s="2" t="s">
        <v>49</v>
      </c>
      <c r="AL797" s="2" t="s">
        <v>49</v>
      </c>
      <c r="AM797" s="2" t="s">
        <v>49</v>
      </c>
      <c r="AN797" s="2" t="s">
        <v>49</v>
      </c>
      <c r="AO797" s="2" t="s">
        <v>49</v>
      </c>
      <c r="AP797" s="2" t="s">
        <v>49</v>
      </c>
    </row>
    <row r="798" spans="1:42" ht="15" x14ac:dyDescent="0.25">
      <c r="A798" s="10">
        <v>165010</v>
      </c>
      <c r="D798" s="8">
        <f>VLOOKUP(A798,[1]General!$A:$J,7,0)</f>
        <v>40</v>
      </c>
      <c r="F798" s="6">
        <f t="shared" si="50"/>
        <v>80</v>
      </c>
      <c r="G798" s="6">
        <f t="shared" si="51"/>
        <v>160</v>
      </c>
      <c r="H798" s="6">
        <f t="shared" si="52"/>
        <v>80</v>
      </c>
      <c r="I798" s="6">
        <f t="shared" si="53"/>
        <v>80</v>
      </c>
      <c r="J798" s="8" t="str">
        <f>VLOOKUP($A798,[1]General!$A:$C,2,0)</f>
        <v>Knight of the Garter by WH Pyne 1808</v>
      </c>
      <c r="K798" s="8" t="str">
        <f>VLOOKUP($A798,[1]General!$A:$C,2,0)</f>
        <v>Knight of the Garter by WH Pyne 1808</v>
      </c>
      <c r="N798" s="8" t="str">
        <f>VLOOKUP($A798,[1]General!$A:$I,9,0)</f>
        <v>The print is in excellent condition but please inspect the image carefully for any age related marks</v>
      </c>
      <c r="O798" s="2"/>
      <c r="V798" s="5" t="s">
        <v>86</v>
      </c>
      <c r="AB798" s="2" t="s">
        <v>47</v>
      </c>
      <c r="AC798" s="2"/>
      <c r="AD798" s="2" t="s">
        <v>48</v>
      </c>
      <c r="AE798" s="2"/>
      <c r="AF798" s="2"/>
      <c r="AG798" s="2"/>
      <c r="AH798" s="2" t="s">
        <v>49</v>
      </c>
      <c r="AI798" s="2"/>
      <c r="AJ798" s="2"/>
      <c r="AK798" s="2" t="s">
        <v>49</v>
      </c>
      <c r="AL798" s="2" t="s">
        <v>49</v>
      </c>
      <c r="AM798" s="2" t="s">
        <v>49</v>
      </c>
      <c r="AN798" s="2" t="s">
        <v>49</v>
      </c>
      <c r="AO798" s="2" t="s">
        <v>49</v>
      </c>
      <c r="AP798" s="2" t="s">
        <v>49</v>
      </c>
    </row>
    <row r="799" spans="1:42" ht="15" x14ac:dyDescent="0.25">
      <c r="A799" s="10">
        <v>165027</v>
      </c>
      <c r="D799" s="8">
        <f>VLOOKUP(A799,[1]General!$A:$J,7,0)</f>
        <v>40</v>
      </c>
      <c r="F799" s="6">
        <f t="shared" ref="F799:F856" si="54">D799*2</f>
        <v>80</v>
      </c>
      <c r="G799" s="6">
        <f t="shared" ref="G799:G856" si="55">F799*2</f>
        <v>160</v>
      </c>
      <c r="H799" s="6">
        <f t="shared" si="52"/>
        <v>80</v>
      </c>
      <c r="I799" s="6">
        <f t="shared" si="53"/>
        <v>80</v>
      </c>
      <c r="J799" s="8" t="str">
        <f>VLOOKUP($A799,[1]General!$A:$C,2,0)</f>
        <v>Samuel Ireland - aquatint of Lions Inn, London 1800</v>
      </c>
      <c r="K799" s="8" t="str">
        <f>VLOOKUP($A799,[1]General!$A:$C,2,0)</f>
        <v>Samuel Ireland - aquatint of Lions Inn, London 1800</v>
      </c>
      <c r="N799" s="8" t="str">
        <f>VLOOKUP($A799,[1]General!$A:$I,9,0)</f>
        <v xml:space="preserve">The print is in excellent condition - please inspect the image carefully for any occasional age related marks. </v>
      </c>
      <c r="O799" s="2"/>
      <c r="V799" s="5" t="s">
        <v>86</v>
      </c>
      <c r="AB799" s="2" t="s">
        <v>47</v>
      </c>
      <c r="AC799" s="2"/>
      <c r="AD799" s="2" t="s">
        <v>48</v>
      </c>
      <c r="AE799" s="2"/>
      <c r="AF799" s="2"/>
      <c r="AG799" s="2"/>
      <c r="AH799" s="2" t="s">
        <v>49</v>
      </c>
      <c r="AI799" s="2"/>
      <c r="AJ799" s="2"/>
      <c r="AK799" s="2" t="s">
        <v>49</v>
      </c>
      <c r="AL799" s="2" t="s">
        <v>49</v>
      </c>
      <c r="AM799" s="2" t="s">
        <v>49</v>
      </c>
      <c r="AN799" s="2" t="s">
        <v>49</v>
      </c>
      <c r="AO799" s="2" t="s">
        <v>49</v>
      </c>
      <c r="AP799" s="2" t="s">
        <v>49</v>
      </c>
    </row>
    <row r="800" spans="1:42" ht="15" x14ac:dyDescent="0.25">
      <c r="A800" s="10">
        <v>165028</v>
      </c>
      <c r="D800" s="8">
        <f>VLOOKUP(A800,[1]General!$A:$J,7,0)</f>
        <v>40</v>
      </c>
      <c r="F800" s="6">
        <f t="shared" si="54"/>
        <v>80</v>
      </c>
      <c r="G800" s="6">
        <f t="shared" si="55"/>
        <v>160</v>
      </c>
      <c r="H800" s="6">
        <f t="shared" si="52"/>
        <v>80</v>
      </c>
      <c r="I800" s="6">
        <f t="shared" si="53"/>
        <v>80</v>
      </c>
      <c r="J800" s="8" t="str">
        <f>VLOOKUP($A800,[1]General!$A:$C,2,0)</f>
        <v>Samuel Ireland - aquatint of the Guildhall, London 1800</v>
      </c>
      <c r="K800" s="8" t="str">
        <f>VLOOKUP($A800,[1]General!$A:$C,2,0)</f>
        <v>Samuel Ireland - aquatint of the Guildhall, London 1800</v>
      </c>
      <c r="N800" s="8" t="str">
        <f>VLOOKUP($A800,[1]General!$A:$I,9,0)</f>
        <v xml:space="preserve">The print is in excellent condition - please inspect the image carefully for any occasional age related marks. </v>
      </c>
      <c r="O800" s="2"/>
      <c r="V800" s="5" t="s">
        <v>86</v>
      </c>
      <c r="AB800" s="2" t="s">
        <v>47</v>
      </c>
      <c r="AC800" s="2"/>
      <c r="AD800" s="2" t="s">
        <v>48</v>
      </c>
      <c r="AE800" s="2"/>
      <c r="AF800" s="2"/>
      <c r="AG800" s="2"/>
      <c r="AH800" s="2" t="s">
        <v>49</v>
      </c>
      <c r="AI800" s="2"/>
      <c r="AJ800" s="2"/>
      <c r="AK800" s="2" t="s">
        <v>49</v>
      </c>
      <c r="AL800" s="2" t="s">
        <v>49</v>
      </c>
      <c r="AM800" s="2" t="s">
        <v>49</v>
      </c>
      <c r="AN800" s="2" t="s">
        <v>49</v>
      </c>
      <c r="AO800" s="2" t="s">
        <v>49</v>
      </c>
      <c r="AP800" s="2" t="s">
        <v>49</v>
      </c>
    </row>
    <row r="801" spans="1:42" ht="15" x14ac:dyDescent="0.25">
      <c r="A801" s="10">
        <v>165029</v>
      </c>
      <c r="D801" s="8">
        <f>VLOOKUP(A801,[1]General!$A:$J,7,0)</f>
        <v>10</v>
      </c>
      <c r="F801" s="6">
        <f t="shared" si="54"/>
        <v>20</v>
      </c>
      <c r="G801" s="6">
        <f t="shared" si="55"/>
        <v>40</v>
      </c>
      <c r="H801" s="6">
        <f t="shared" si="52"/>
        <v>20</v>
      </c>
      <c r="I801" s="6">
        <f t="shared" si="53"/>
        <v>20</v>
      </c>
      <c r="J801" s="8" t="str">
        <f>VLOOKUP($A801,[1]General!$A:$C,2,0)</f>
        <v>F Nicholson - St Vincent's Rock, Gloucestershire engraved by J Storer 1806</v>
      </c>
      <c r="K801" s="8" t="str">
        <f>VLOOKUP($A801,[1]General!$A:$C,2,0)</f>
        <v>F Nicholson - St Vincent's Rock, Gloucestershire engraved by J Storer 1806</v>
      </c>
      <c r="N801" s="8" t="str">
        <f>VLOOKUP($A801,[1]General!$A:$I,9,0)</f>
        <v xml:space="preserve">The prints are in excellent condition - please inspect the image carefully for any occasional age related marks. </v>
      </c>
      <c r="O801" s="2"/>
      <c r="V801" s="5" t="s">
        <v>86</v>
      </c>
      <c r="AB801" s="2" t="s">
        <v>47</v>
      </c>
      <c r="AC801" s="2"/>
      <c r="AD801" s="2" t="s">
        <v>48</v>
      </c>
      <c r="AE801" s="2"/>
      <c r="AF801" s="2"/>
      <c r="AG801" s="2"/>
      <c r="AH801" s="2" t="s">
        <v>49</v>
      </c>
      <c r="AI801" s="2"/>
      <c r="AJ801" s="2"/>
      <c r="AK801" s="2" t="s">
        <v>49</v>
      </c>
      <c r="AL801" s="2" t="s">
        <v>49</v>
      </c>
      <c r="AM801" s="2" t="s">
        <v>49</v>
      </c>
      <c r="AN801" s="2" t="s">
        <v>49</v>
      </c>
      <c r="AO801" s="2" t="s">
        <v>49</v>
      </c>
      <c r="AP801" s="2" t="s">
        <v>49</v>
      </c>
    </row>
    <row r="802" spans="1:42" ht="15" x14ac:dyDescent="0.25">
      <c r="A802" s="10">
        <v>165052</v>
      </c>
      <c r="D802" s="8">
        <f>VLOOKUP(A802,[1]General!$A:$J,7,0)</f>
        <v>35</v>
      </c>
      <c r="F802" s="6">
        <f t="shared" si="54"/>
        <v>70</v>
      </c>
      <c r="G802" s="6">
        <f t="shared" si="55"/>
        <v>140</v>
      </c>
      <c r="H802" s="6">
        <f t="shared" si="52"/>
        <v>70</v>
      </c>
      <c r="I802" s="6">
        <f t="shared" si="53"/>
        <v>70</v>
      </c>
      <c r="J802" s="8" t="str">
        <f>VLOOKUP($A802,[1]General!$A:$C,2,0)</f>
        <v>John de Eltham Earl of Cornwall by Samuel Meyrick 1842</v>
      </c>
      <c r="K802" s="8" t="str">
        <f>VLOOKUP($A802,[1]General!$A:$C,2,0)</f>
        <v>John de Eltham Earl of Cornwall by Samuel Meyrick 1842</v>
      </c>
      <c r="N802" s="8" t="str">
        <f>VLOOKUP($A802,[1]General!$A:$I,9,0)</f>
        <v xml:space="preserve">The print is in excellent condition - please inspect the image carefully for any occasional age related marks. </v>
      </c>
      <c r="O802" s="2"/>
      <c r="V802" s="5" t="s">
        <v>86</v>
      </c>
      <c r="AB802" s="2" t="s">
        <v>47</v>
      </c>
      <c r="AC802" s="2"/>
      <c r="AD802" s="2" t="s">
        <v>48</v>
      </c>
      <c r="AE802" s="2"/>
      <c r="AF802" s="2"/>
      <c r="AG802" s="2"/>
      <c r="AH802" s="2" t="s">
        <v>49</v>
      </c>
      <c r="AI802" s="2"/>
      <c r="AJ802" s="2"/>
      <c r="AK802" s="2" t="s">
        <v>49</v>
      </c>
      <c r="AL802" s="2" t="s">
        <v>49</v>
      </c>
      <c r="AM802" s="2" t="s">
        <v>49</v>
      </c>
      <c r="AN802" s="2" t="s">
        <v>49</v>
      </c>
      <c r="AO802" s="2" t="s">
        <v>49</v>
      </c>
      <c r="AP802" s="2" t="s">
        <v>49</v>
      </c>
    </row>
    <row r="803" spans="1:42" ht="15" x14ac:dyDescent="0.25">
      <c r="A803" s="10">
        <v>165053</v>
      </c>
      <c r="D803" s="8">
        <f>VLOOKUP(A803,[1]General!$A:$J,7,0)</f>
        <v>35</v>
      </c>
      <c r="F803" s="6">
        <f t="shared" si="54"/>
        <v>70</v>
      </c>
      <c r="G803" s="6">
        <f t="shared" si="55"/>
        <v>140</v>
      </c>
      <c r="H803" s="6">
        <f t="shared" si="52"/>
        <v>70</v>
      </c>
      <c r="I803" s="6">
        <f t="shared" si="53"/>
        <v>70</v>
      </c>
      <c r="J803" s="8" t="str">
        <f>VLOOKUP($A803,[1]General!$A:$C,2,0)</f>
        <v>Sir John D'Aubernoun by Samuel Meyrick 1842</v>
      </c>
      <c r="K803" s="8" t="str">
        <f>VLOOKUP($A803,[1]General!$A:$C,2,0)</f>
        <v>Sir John D'Aubernoun by Samuel Meyrick 1842</v>
      </c>
      <c r="N803" s="8" t="str">
        <f>VLOOKUP($A803,[1]General!$A:$I,9,0)</f>
        <v xml:space="preserve">The print is in excellent condition - please inspect the image carefully for any occasional age related marks. </v>
      </c>
      <c r="O803" s="2"/>
      <c r="V803" s="5" t="s">
        <v>86</v>
      </c>
      <c r="AB803" s="2" t="s">
        <v>47</v>
      </c>
      <c r="AC803" s="2"/>
      <c r="AD803" s="2" t="s">
        <v>48</v>
      </c>
      <c r="AE803" s="2"/>
      <c r="AF803" s="2"/>
      <c r="AG803" s="2"/>
      <c r="AH803" s="2" t="s">
        <v>49</v>
      </c>
      <c r="AI803" s="2"/>
      <c r="AJ803" s="2"/>
      <c r="AK803" s="2" t="s">
        <v>49</v>
      </c>
      <c r="AL803" s="2" t="s">
        <v>49</v>
      </c>
      <c r="AM803" s="2" t="s">
        <v>49</v>
      </c>
      <c r="AN803" s="2" t="s">
        <v>49</v>
      </c>
      <c r="AO803" s="2" t="s">
        <v>49</v>
      </c>
      <c r="AP803" s="2" t="s">
        <v>49</v>
      </c>
    </row>
    <row r="804" spans="1:42" ht="15" x14ac:dyDescent="0.25">
      <c r="A804" s="10">
        <v>165054</v>
      </c>
      <c r="D804" s="8">
        <f>VLOOKUP(A804,[1]General!$A:$J,7,0)</f>
        <v>35</v>
      </c>
      <c r="F804" s="6">
        <f t="shared" si="54"/>
        <v>70</v>
      </c>
      <c r="G804" s="6">
        <f t="shared" si="55"/>
        <v>140</v>
      </c>
      <c r="H804" s="6">
        <f t="shared" si="52"/>
        <v>70</v>
      </c>
      <c r="I804" s="6">
        <f t="shared" si="53"/>
        <v>70</v>
      </c>
      <c r="J804" s="8" t="str">
        <f>VLOOKUP($A804,[1]General!$A:$C,2,0)</f>
        <v>Sir Oliver de Ingham by Samuel Meyrick 1842</v>
      </c>
      <c r="K804" s="8" t="str">
        <f>VLOOKUP($A804,[1]General!$A:$C,2,0)</f>
        <v>Sir Oliver de Ingham by Samuel Meyrick 1842</v>
      </c>
      <c r="N804" s="8" t="str">
        <f>VLOOKUP($A804,[1]General!$A:$I,9,0)</f>
        <v xml:space="preserve">The print is in excellent condition - please inspect the image carefully for any occasional age related marks. </v>
      </c>
      <c r="O804" s="2"/>
      <c r="V804" s="5" t="s">
        <v>86</v>
      </c>
      <c r="AB804" s="2" t="s">
        <v>47</v>
      </c>
      <c r="AC804" s="2"/>
      <c r="AD804" s="2" t="s">
        <v>48</v>
      </c>
      <c r="AE804" s="2"/>
      <c r="AF804" s="2"/>
      <c r="AG804" s="2"/>
      <c r="AH804" s="2" t="s">
        <v>49</v>
      </c>
      <c r="AI804" s="2"/>
      <c r="AJ804" s="2"/>
      <c r="AK804" s="2" t="s">
        <v>49</v>
      </c>
      <c r="AL804" s="2" t="s">
        <v>49</v>
      </c>
      <c r="AM804" s="2" t="s">
        <v>49</v>
      </c>
      <c r="AN804" s="2" t="s">
        <v>49</v>
      </c>
      <c r="AO804" s="2" t="s">
        <v>49</v>
      </c>
      <c r="AP804" s="2" t="s">
        <v>49</v>
      </c>
    </row>
    <row r="805" spans="1:42" ht="15" x14ac:dyDescent="0.25">
      <c r="A805" s="10">
        <v>165055</v>
      </c>
      <c r="D805" s="8">
        <f>VLOOKUP(A805,[1]General!$A:$J,7,0)</f>
        <v>35</v>
      </c>
      <c r="F805" s="6">
        <f t="shared" si="54"/>
        <v>70</v>
      </c>
      <c r="G805" s="6">
        <f t="shared" si="55"/>
        <v>140</v>
      </c>
      <c r="H805" s="6">
        <f t="shared" si="52"/>
        <v>70</v>
      </c>
      <c r="I805" s="6">
        <f t="shared" si="53"/>
        <v>70</v>
      </c>
      <c r="J805" s="8" t="str">
        <f>VLOOKUP($A805,[1]General!$A:$C,2,0)</f>
        <v>Sir Guy de Bryan &amp; Bernarbo Visconti by S Meyrick 1842</v>
      </c>
      <c r="K805" s="8" t="str">
        <f>VLOOKUP($A805,[1]General!$A:$C,2,0)</f>
        <v>Sir Guy de Bryan &amp; Bernarbo Visconti by S Meyrick 1842</v>
      </c>
      <c r="N805" s="8" t="str">
        <f>VLOOKUP($A805,[1]General!$A:$I,9,0)</f>
        <v xml:space="preserve">The print is in excellent condition - please inspect the image carefully for any occasional age related marks. </v>
      </c>
      <c r="O805" s="2"/>
      <c r="V805" s="5" t="s">
        <v>86</v>
      </c>
      <c r="AB805" s="2" t="s">
        <v>47</v>
      </c>
      <c r="AC805" s="2"/>
      <c r="AD805" s="2" t="s">
        <v>48</v>
      </c>
      <c r="AE805" s="2"/>
      <c r="AF805" s="2"/>
      <c r="AG805" s="2"/>
      <c r="AH805" s="2" t="s">
        <v>49</v>
      </c>
      <c r="AI805" s="2"/>
      <c r="AJ805" s="2"/>
      <c r="AK805" s="2" t="s">
        <v>49</v>
      </c>
      <c r="AL805" s="2" t="s">
        <v>49</v>
      </c>
      <c r="AM805" s="2" t="s">
        <v>49</v>
      </c>
      <c r="AN805" s="2" t="s">
        <v>49</v>
      </c>
      <c r="AO805" s="2" t="s">
        <v>49</v>
      </c>
      <c r="AP805" s="2" t="s">
        <v>49</v>
      </c>
    </row>
    <row r="806" spans="1:42" ht="15" x14ac:dyDescent="0.25">
      <c r="A806" s="10">
        <v>165056</v>
      </c>
      <c r="D806" s="8">
        <f>VLOOKUP(A806,[1]General!$A:$J,7,0)</f>
        <v>35</v>
      </c>
      <c r="F806" s="6">
        <f t="shared" si="54"/>
        <v>70</v>
      </c>
      <c r="G806" s="6">
        <f t="shared" si="55"/>
        <v>140</v>
      </c>
      <c r="H806" s="6">
        <f t="shared" si="52"/>
        <v>70</v>
      </c>
      <c r="I806" s="6">
        <f t="shared" si="53"/>
        <v>70</v>
      </c>
      <c r="J806" s="8" t="str">
        <f>VLOOKUP($A806,[1]General!$A:$C,2,0)</f>
        <v>Thomas Beauchamp Earl of Warwick by Samuel Meyrick 1842</v>
      </c>
      <c r="K806" s="8" t="str">
        <f>VLOOKUP($A806,[1]General!$A:$C,2,0)</f>
        <v>Thomas Beauchamp Earl of Warwick by Samuel Meyrick 1842</v>
      </c>
      <c r="N806" s="8" t="str">
        <f>VLOOKUP($A806,[1]General!$A:$I,9,0)</f>
        <v>The print has occasional sptting or foxing marks - please inspect the image carefully</v>
      </c>
      <c r="O806" s="2"/>
      <c r="V806" s="5" t="s">
        <v>86</v>
      </c>
      <c r="AB806" s="2" t="s">
        <v>47</v>
      </c>
      <c r="AC806" s="2"/>
      <c r="AD806" s="2" t="s">
        <v>48</v>
      </c>
      <c r="AE806" s="2"/>
      <c r="AF806" s="2"/>
      <c r="AG806" s="2"/>
      <c r="AH806" s="2" t="s">
        <v>49</v>
      </c>
      <c r="AI806" s="2"/>
      <c r="AJ806" s="2"/>
      <c r="AK806" s="2" t="s">
        <v>49</v>
      </c>
      <c r="AL806" s="2" t="s">
        <v>49</v>
      </c>
      <c r="AM806" s="2" t="s">
        <v>49</v>
      </c>
      <c r="AN806" s="2" t="s">
        <v>49</v>
      </c>
      <c r="AO806" s="2" t="s">
        <v>49</v>
      </c>
      <c r="AP806" s="2" t="s">
        <v>49</v>
      </c>
    </row>
    <row r="807" spans="1:42" ht="15" x14ac:dyDescent="0.25">
      <c r="A807" s="10">
        <v>165057</v>
      </c>
      <c r="D807" s="8">
        <f>VLOOKUP(A807,[1]General!$A:$J,7,0)</f>
        <v>35</v>
      </c>
      <c r="F807" s="6">
        <f t="shared" si="54"/>
        <v>70</v>
      </c>
      <c r="G807" s="6">
        <f t="shared" si="55"/>
        <v>140</v>
      </c>
      <c r="H807" s="6">
        <f t="shared" si="52"/>
        <v>70</v>
      </c>
      <c r="I807" s="6">
        <f t="shared" si="53"/>
        <v>70</v>
      </c>
      <c r="J807" s="8" t="str">
        <f>VLOOKUP($A807,[1]General!$A:$C,2,0)</f>
        <v>Sir John Harsich by Samuel Meyrick 1842</v>
      </c>
      <c r="K807" s="8" t="str">
        <f>VLOOKUP($A807,[1]General!$A:$C,2,0)</f>
        <v>Sir John Harsich by Samuel Meyrick 1842</v>
      </c>
      <c r="N807" s="8" t="str">
        <f>VLOOKUP($A807,[1]General!$A:$I,9,0)</f>
        <v xml:space="preserve">The print is in excellent condition - please inspect the image carefully for any occasional age related marks. </v>
      </c>
      <c r="O807" s="2"/>
      <c r="V807" s="5" t="s">
        <v>86</v>
      </c>
      <c r="AB807" s="2" t="s">
        <v>47</v>
      </c>
      <c r="AC807" s="2"/>
      <c r="AD807" s="2" t="s">
        <v>48</v>
      </c>
      <c r="AE807" s="2"/>
      <c r="AF807" s="2"/>
      <c r="AG807" s="2"/>
      <c r="AH807" s="2" t="s">
        <v>49</v>
      </c>
      <c r="AI807" s="2"/>
      <c r="AJ807" s="2"/>
      <c r="AK807" s="2" t="s">
        <v>49</v>
      </c>
      <c r="AL807" s="2" t="s">
        <v>49</v>
      </c>
      <c r="AM807" s="2" t="s">
        <v>49</v>
      </c>
      <c r="AN807" s="2" t="s">
        <v>49</v>
      </c>
      <c r="AO807" s="2" t="s">
        <v>49</v>
      </c>
      <c r="AP807" s="2" t="s">
        <v>49</v>
      </c>
    </row>
    <row r="808" spans="1:42" ht="15" x14ac:dyDescent="0.25">
      <c r="A808" s="10">
        <v>165058</v>
      </c>
      <c r="D808" s="8">
        <f>VLOOKUP(A808,[1]General!$A:$J,7,0)</f>
        <v>35</v>
      </c>
      <c r="F808" s="6">
        <f t="shared" si="54"/>
        <v>70</v>
      </c>
      <c r="G808" s="6">
        <f t="shared" si="55"/>
        <v>140</v>
      </c>
      <c r="H808" s="6">
        <f t="shared" si="52"/>
        <v>70</v>
      </c>
      <c r="I808" s="6">
        <f t="shared" si="53"/>
        <v>70</v>
      </c>
      <c r="J808" s="8" t="str">
        <f>VLOOKUP($A808,[1]General!$A:$C,2,0)</f>
        <v>A Knight of the Blanchfront Family by S Meyrick 1842</v>
      </c>
      <c r="K808" s="8" t="str">
        <f>VLOOKUP($A808,[1]General!$A:$C,2,0)</f>
        <v>A Knight of the Blanchfront Family by S Meyrick 1842</v>
      </c>
      <c r="N808" s="8" t="str">
        <f>VLOOKUP($A808,[1]General!$A:$I,9,0)</f>
        <v xml:space="preserve">The print is in excellent condition - please inspect the image carefully for any occasional age related marks. </v>
      </c>
      <c r="O808" s="2"/>
      <c r="V808" s="5" t="s">
        <v>86</v>
      </c>
      <c r="AB808" s="2" t="s">
        <v>47</v>
      </c>
      <c r="AC808" s="2"/>
      <c r="AD808" s="2" t="s">
        <v>48</v>
      </c>
      <c r="AE808" s="2"/>
      <c r="AF808" s="2"/>
      <c r="AG808" s="2"/>
      <c r="AH808" s="2" t="s">
        <v>49</v>
      </c>
      <c r="AI808" s="2"/>
      <c r="AJ808" s="2"/>
      <c r="AK808" s="2" t="s">
        <v>49</v>
      </c>
      <c r="AL808" s="2" t="s">
        <v>49</v>
      </c>
      <c r="AM808" s="2" t="s">
        <v>49</v>
      </c>
      <c r="AN808" s="2" t="s">
        <v>49</v>
      </c>
      <c r="AO808" s="2" t="s">
        <v>49</v>
      </c>
      <c r="AP808" s="2" t="s">
        <v>49</v>
      </c>
    </row>
    <row r="809" spans="1:42" ht="15" x14ac:dyDescent="0.25">
      <c r="A809" s="10">
        <v>165059</v>
      </c>
      <c r="D809" s="8">
        <f>VLOOKUP(A809,[1]General!$A:$J,7,0)</f>
        <v>35</v>
      </c>
      <c r="F809" s="6">
        <f t="shared" si="54"/>
        <v>70</v>
      </c>
      <c r="G809" s="6">
        <f t="shared" si="55"/>
        <v>140</v>
      </c>
      <c r="H809" s="6">
        <f t="shared" si="52"/>
        <v>70</v>
      </c>
      <c r="I809" s="6">
        <f t="shared" si="53"/>
        <v>70</v>
      </c>
      <c r="J809" s="8" t="str">
        <f>VLOOKUP($A809,[1]General!$A:$C,2,0)</f>
        <v>Sir George Felbridge by Samuel Meyrick 1842</v>
      </c>
      <c r="K809" s="8" t="str">
        <f>VLOOKUP($A809,[1]General!$A:$C,2,0)</f>
        <v>Sir George Felbridge by Samuel Meyrick 1842</v>
      </c>
      <c r="N809" s="8" t="str">
        <f>VLOOKUP($A809,[1]General!$A:$I,9,0)</f>
        <v xml:space="preserve">The print is in excellent condition - please inspect the image carefully for any occasional age related marks. </v>
      </c>
      <c r="O809" s="2"/>
      <c r="V809" s="5" t="s">
        <v>86</v>
      </c>
      <c r="AB809" s="2" t="s">
        <v>47</v>
      </c>
      <c r="AC809" s="2"/>
      <c r="AD809" s="2" t="s">
        <v>48</v>
      </c>
      <c r="AE809" s="2"/>
      <c r="AF809" s="2"/>
      <c r="AG809" s="2"/>
      <c r="AH809" s="2" t="s">
        <v>49</v>
      </c>
      <c r="AI809" s="2"/>
      <c r="AJ809" s="2"/>
      <c r="AK809" s="2" t="s">
        <v>49</v>
      </c>
      <c r="AL809" s="2" t="s">
        <v>49</v>
      </c>
      <c r="AM809" s="2" t="s">
        <v>49</v>
      </c>
      <c r="AN809" s="2" t="s">
        <v>49</v>
      </c>
      <c r="AO809" s="2" t="s">
        <v>49</v>
      </c>
      <c r="AP809" s="2" t="s">
        <v>49</v>
      </c>
    </row>
    <row r="810" spans="1:42" ht="15" x14ac:dyDescent="0.25">
      <c r="A810" s="10">
        <v>165060</v>
      </c>
      <c r="D810" s="8">
        <f>VLOOKUP(A810,[1]General!$A:$J,7,0)</f>
        <v>35</v>
      </c>
      <c r="F810" s="6">
        <f t="shared" si="54"/>
        <v>70</v>
      </c>
      <c r="G810" s="6">
        <f t="shared" si="55"/>
        <v>140</v>
      </c>
      <c r="H810" s="6">
        <f t="shared" si="52"/>
        <v>70</v>
      </c>
      <c r="I810" s="6">
        <f t="shared" si="53"/>
        <v>70</v>
      </c>
      <c r="J810" s="8" t="str">
        <f>VLOOKUP($A810,[1]General!$A:$C,2,0)</f>
        <v>Richard de Vere Earl of Oxford by Samuel Meyrick 1842</v>
      </c>
      <c r="K810" s="8" t="str">
        <f>VLOOKUP($A810,[1]General!$A:$C,2,0)</f>
        <v>Richard de Vere Earl of Oxford by Samuel Meyrick 1842</v>
      </c>
      <c r="N810" s="8" t="str">
        <f>VLOOKUP($A810,[1]General!$A:$I,9,0)</f>
        <v>The print has occasional sptting or foxing marks - please inspect the image carefully</v>
      </c>
      <c r="O810" s="2"/>
      <c r="V810" s="5" t="s">
        <v>86</v>
      </c>
      <c r="AB810" s="2" t="s">
        <v>47</v>
      </c>
      <c r="AC810" s="2"/>
      <c r="AD810" s="2" t="s">
        <v>48</v>
      </c>
      <c r="AE810" s="2"/>
      <c r="AF810" s="2"/>
      <c r="AG810" s="2"/>
      <c r="AH810" s="2" t="s">
        <v>49</v>
      </c>
      <c r="AI810" s="2"/>
      <c r="AJ810" s="2"/>
      <c r="AK810" s="2" t="s">
        <v>49</v>
      </c>
      <c r="AL810" s="2" t="s">
        <v>49</v>
      </c>
      <c r="AM810" s="2" t="s">
        <v>49</v>
      </c>
      <c r="AN810" s="2" t="s">
        <v>49</v>
      </c>
      <c r="AO810" s="2" t="s">
        <v>49</v>
      </c>
      <c r="AP810" s="2" t="s">
        <v>49</v>
      </c>
    </row>
    <row r="811" spans="1:42" ht="15" x14ac:dyDescent="0.25">
      <c r="A811" s="10">
        <v>166028</v>
      </c>
      <c r="D811" s="8">
        <f>VLOOKUP(A811,[1]General!$A:$J,7,0)</f>
        <v>15</v>
      </c>
      <c r="F811" s="6">
        <f t="shared" si="54"/>
        <v>30</v>
      </c>
      <c r="G811" s="6">
        <f t="shared" si="55"/>
        <v>60</v>
      </c>
      <c r="H811" s="6">
        <f t="shared" si="52"/>
        <v>30</v>
      </c>
      <c r="I811" s="6">
        <f t="shared" si="53"/>
        <v>30</v>
      </c>
      <c r="J811" s="8" t="str">
        <f>VLOOKUP($A811,[1]General!$A:$C,2,0)</f>
        <v>Allan and Ferguson - Glasgow Bridge 1843</v>
      </c>
      <c r="K811" s="8" t="str">
        <f>VLOOKUP($A811,[1]General!$A:$C,2,0)</f>
        <v>Allan and Ferguson - Glasgow Bridge 1843</v>
      </c>
      <c r="N811" s="8" t="str">
        <f>VLOOKUP($A811,[1]General!$A:$I,9,0)</f>
        <v xml:space="preserve">The print is in excellent condition - please inspect the image carefully for any occasional age related marks. </v>
      </c>
      <c r="O811" s="2"/>
      <c r="V811" s="5" t="s">
        <v>86</v>
      </c>
      <c r="AB811" s="2" t="s">
        <v>47</v>
      </c>
      <c r="AC811" s="2"/>
      <c r="AD811" s="2" t="s">
        <v>48</v>
      </c>
      <c r="AE811" s="2"/>
      <c r="AF811" s="2"/>
      <c r="AG811" s="2"/>
      <c r="AH811" s="2" t="s">
        <v>49</v>
      </c>
      <c r="AI811" s="2"/>
      <c r="AJ811" s="2"/>
      <c r="AK811" s="2" t="s">
        <v>49</v>
      </c>
      <c r="AL811" s="2" t="s">
        <v>49</v>
      </c>
      <c r="AM811" s="2" t="s">
        <v>49</v>
      </c>
      <c r="AN811" s="2" t="s">
        <v>49</v>
      </c>
      <c r="AO811" s="2" t="s">
        <v>49</v>
      </c>
      <c r="AP811" s="2" t="s">
        <v>49</v>
      </c>
    </row>
    <row r="812" spans="1:42" ht="15" x14ac:dyDescent="0.25">
      <c r="A812" s="10">
        <v>166029</v>
      </c>
      <c r="D812" s="8">
        <f>VLOOKUP(A812,[1]General!$A:$J,7,0)</f>
        <v>15</v>
      </c>
      <c r="F812" s="6">
        <f t="shared" si="54"/>
        <v>30</v>
      </c>
      <c r="G812" s="6">
        <f t="shared" si="55"/>
        <v>60</v>
      </c>
      <c r="H812" s="6">
        <f t="shared" si="52"/>
        <v>30</v>
      </c>
      <c r="I812" s="6">
        <f t="shared" si="53"/>
        <v>30</v>
      </c>
      <c r="J812" s="8" t="str">
        <f>VLOOKUP($A812,[1]General!$A:$C,2,0)</f>
        <v>Allan and Ferguson - Ingram Street, Glasgow 1843</v>
      </c>
      <c r="K812" s="8" t="str">
        <f>VLOOKUP($A812,[1]General!$A:$C,2,0)</f>
        <v>Allan and Ferguson - Ingram Street, Glasgow 1843</v>
      </c>
      <c r="N812" s="8" t="str">
        <f>VLOOKUP($A812,[1]General!$A:$I,9,0)</f>
        <v xml:space="preserve">The print is in excellent condition - please inspect the image carefully for any occasional age related marks. </v>
      </c>
      <c r="O812" s="2"/>
      <c r="V812" s="5" t="s">
        <v>86</v>
      </c>
      <c r="AB812" s="2" t="s">
        <v>47</v>
      </c>
      <c r="AC812" s="2"/>
      <c r="AD812" s="2" t="s">
        <v>48</v>
      </c>
      <c r="AE812" s="2"/>
      <c r="AF812" s="2"/>
      <c r="AG812" s="2"/>
      <c r="AH812" s="2" t="s">
        <v>49</v>
      </c>
      <c r="AI812" s="2"/>
      <c r="AJ812" s="2"/>
      <c r="AK812" s="2" t="s">
        <v>49</v>
      </c>
      <c r="AL812" s="2" t="s">
        <v>49</v>
      </c>
      <c r="AM812" s="2" t="s">
        <v>49</v>
      </c>
      <c r="AN812" s="2" t="s">
        <v>49</v>
      </c>
      <c r="AO812" s="2" t="s">
        <v>49</v>
      </c>
      <c r="AP812" s="2" t="s">
        <v>49</v>
      </c>
    </row>
    <row r="813" spans="1:42" ht="15" x14ac:dyDescent="0.25">
      <c r="A813" s="10">
        <v>166030</v>
      </c>
      <c r="D813" s="8">
        <f>VLOOKUP(A813,[1]General!$A:$J,7,0)</f>
        <v>15</v>
      </c>
      <c r="F813" s="6">
        <f t="shared" si="54"/>
        <v>30</v>
      </c>
      <c r="G813" s="6">
        <f t="shared" si="55"/>
        <v>60</v>
      </c>
      <c r="H813" s="6">
        <f t="shared" si="52"/>
        <v>30</v>
      </c>
      <c r="I813" s="6">
        <f t="shared" si="53"/>
        <v>30</v>
      </c>
      <c r="J813" s="8" t="str">
        <f>VLOOKUP($A813,[1]General!$A:$C,2,0)</f>
        <v>Allan and Ferguson - Blythswood Square, Glasgow 1843</v>
      </c>
      <c r="K813" s="8" t="str">
        <f>VLOOKUP($A813,[1]General!$A:$C,2,0)</f>
        <v>Allan and Ferguson - Blythswood Square, Glasgow 1843</v>
      </c>
      <c r="N813" s="8" t="str">
        <f>VLOOKUP($A813,[1]General!$A:$I,9,0)</f>
        <v xml:space="preserve">The print is in excellent condition - please inspect the image carefully for any occasional age related marks. </v>
      </c>
      <c r="O813" s="2"/>
      <c r="V813" s="5" t="s">
        <v>86</v>
      </c>
      <c r="AB813" s="2" t="s">
        <v>47</v>
      </c>
      <c r="AC813" s="2"/>
      <c r="AD813" s="2" t="s">
        <v>48</v>
      </c>
      <c r="AE813" s="2"/>
      <c r="AF813" s="2"/>
      <c r="AG813" s="2"/>
      <c r="AH813" s="2" t="s">
        <v>49</v>
      </c>
      <c r="AI813" s="2"/>
      <c r="AJ813" s="2"/>
      <c r="AK813" s="2" t="s">
        <v>49</v>
      </c>
      <c r="AL813" s="2" t="s">
        <v>49</v>
      </c>
      <c r="AM813" s="2" t="s">
        <v>49</v>
      </c>
      <c r="AN813" s="2" t="s">
        <v>49</v>
      </c>
      <c r="AO813" s="2" t="s">
        <v>49</v>
      </c>
      <c r="AP813" s="2" t="s">
        <v>49</v>
      </c>
    </row>
    <row r="814" spans="1:42" ht="15" x14ac:dyDescent="0.25">
      <c r="A814" s="10">
        <v>166031</v>
      </c>
      <c r="D814" s="8">
        <f>VLOOKUP(A814,[1]General!$A:$J,7,0)</f>
        <v>15</v>
      </c>
      <c r="F814" s="6">
        <f t="shared" si="54"/>
        <v>30</v>
      </c>
      <c r="G814" s="6">
        <f t="shared" si="55"/>
        <v>60</v>
      </c>
      <c r="H814" s="6">
        <f t="shared" si="52"/>
        <v>30</v>
      </c>
      <c r="I814" s="6">
        <f t="shared" si="53"/>
        <v>30</v>
      </c>
      <c r="J814" s="8" t="str">
        <f>VLOOKUP($A814,[1]General!$A:$C,2,0)</f>
        <v>Allan and Ferguson - The South Prison, Glasgow 1843</v>
      </c>
      <c r="K814" s="8" t="str">
        <f>VLOOKUP($A814,[1]General!$A:$C,2,0)</f>
        <v>Allan and Ferguson - The South Prison, Glasgow 1843</v>
      </c>
      <c r="N814" s="8" t="str">
        <f>VLOOKUP($A814,[1]General!$A:$I,9,0)</f>
        <v xml:space="preserve">The print is in excellent condition - please inspect the image carefully for any occasional age related marks. </v>
      </c>
      <c r="O814" s="2"/>
      <c r="V814" s="5" t="s">
        <v>65</v>
      </c>
      <c r="AB814" s="2" t="s">
        <v>47</v>
      </c>
      <c r="AC814" s="2"/>
      <c r="AD814" s="2" t="s">
        <v>48</v>
      </c>
      <c r="AE814" s="2"/>
      <c r="AF814" s="2"/>
      <c r="AG814" s="2"/>
      <c r="AH814" s="2" t="s">
        <v>49</v>
      </c>
      <c r="AI814" s="2"/>
      <c r="AJ814" s="2"/>
      <c r="AK814" s="2" t="s">
        <v>49</v>
      </c>
      <c r="AL814" s="2" t="s">
        <v>49</v>
      </c>
      <c r="AM814" s="2" t="s">
        <v>49</v>
      </c>
      <c r="AN814" s="2" t="s">
        <v>49</v>
      </c>
      <c r="AO814" s="2" t="s">
        <v>49</v>
      </c>
      <c r="AP814" s="2" t="s">
        <v>49</v>
      </c>
    </row>
    <row r="815" spans="1:42" ht="15" x14ac:dyDescent="0.25">
      <c r="A815" s="10">
        <v>166032</v>
      </c>
      <c r="D815" s="8">
        <f>VLOOKUP(A815,[1]General!$A:$J,7,0)</f>
        <v>15</v>
      </c>
      <c r="F815" s="6">
        <f t="shared" si="54"/>
        <v>30</v>
      </c>
      <c r="G815" s="6">
        <f t="shared" si="55"/>
        <v>60</v>
      </c>
      <c r="H815" s="6">
        <f t="shared" si="52"/>
        <v>30</v>
      </c>
      <c r="I815" s="6">
        <f t="shared" si="53"/>
        <v>30</v>
      </c>
      <c r="J815" s="8" t="str">
        <f>VLOOKUP($A815,[1]General!$A:$C,2,0)</f>
        <v>Allan and Ferguson - Carlton Place,Glasgow 1843</v>
      </c>
      <c r="K815" s="8" t="str">
        <f>VLOOKUP($A815,[1]General!$A:$C,2,0)</f>
        <v>Allan and Ferguson - Carlton Place,Glasgow 1843</v>
      </c>
      <c r="N815" s="8" t="str">
        <f>VLOOKUP($A815,[1]General!$A:$I,9,0)</f>
        <v xml:space="preserve">The print is in excellent condition - please inspect the image carefully for any occasional age related marks. </v>
      </c>
      <c r="O815" s="2"/>
      <c r="V815" s="5" t="s">
        <v>65</v>
      </c>
      <c r="AB815" s="2" t="s">
        <v>47</v>
      </c>
      <c r="AC815" s="2"/>
      <c r="AD815" s="2" t="s">
        <v>48</v>
      </c>
      <c r="AE815" s="2"/>
      <c r="AF815" s="2"/>
      <c r="AG815" s="2"/>
      <c r="AH815" s="2" t="s">
        <v>49</v>
      </c>
      <c r="AI815" s="2"/>
      <c r="AJ815" s="2"/>
      <c r="AK815" s="2" t="s">
        <v>49</v>
      </c>
      <c r="AL815" s="2" t="s">
        <v>49</v>
      </c>
      <c r="AM815" s="2" t="s">
        <v>49</v>
      </c>
      <c r="AN815" s="2" t="s">
        <v>49</v>
      </c>
      <c r="AO815" s="2" t="s">
        <v>49</v>
      </c>
      <c r="AP815" s="2" t="s">
        <v>49</v>
      </c>
    </row>
    <row r="816" spans="1:42" ht="15" x14ac:dyDescent="0.25">
      <c r="A816" s="10">
        <v>166033</v>
      </c>
      <c r="D816" s="8">
        <f>VLOOKUP(A816,[1]General!$A:$J,7,0)</f>
        <v>15</v>
      </c>
      <c r="F816" s="6">
        <f t="shared" si="54"/>
        <v>30</v>
      </c>
      <c r="G816" s="6">
        <f t="shared" si="55"/>
        <v>60</v>
      </c>
      <c r="H816" s="6">
        <f t="shared" si="52"/>
        <v>30</v>
      </c>
      <c r="I816" s="6">
        <f t="shared" si="53"/>
        <v>30</v>
      </c>
      <c r="J816" s="8" t="str">
        <f>VLOOKUP($A816,[1]General!$A:$C,2,0)</f>
        <v>Allan and Ferguson - Greenock Railway Crossing,Glasgow 1843</v>
      </c>
      <c r="K816" s="8" t="str">
        <f>VLOOKUP($A816,[1]General!$A:$C,2,0)</f>
        <v>Allan and Ferguson - Greenock Railway Crossing,Glasgow 1843</v>
      </c>
      <c r="N816" s="8" t="str">
        <f>VLOOKUP($A816,[1]General!$A:$I,9,0)</f>
        <v xml:space="preserve">The print is in excellent condition - please inspect the image carefully for any occasional age related marks. </v>
      </c>
      <c r="O816" s="2"/>
      <c r="V816" s="5" t="s">
        <v>65</v>
      </c>
      <c r="AB816" s="2" t="s">
        <v>47</v>
      </c>
      <c r="AC816" s="2"/>
      <c r="AD816" s="2" t="s">
        <v>48</v>
      </c>
      <c r="AE816" s="2"/>
      <c r="AF816" s="2"/>
      <c r="AG816" s="2"/>
      <c r="AH816" s="2" t="s">
        <v>49</v>
      </c>
      <c r="AI816" s="2"/>
      <c r="AJ816" s="2"/>
      <c r="AK816" s="2" t="s">
        <v>49</v>
      </c>
      <c r="AL816" s="2" t="s">
        <v>49</v>
      </c>
      <c r="AM816" s="2" t="s">
        <v>49</v>
      </c>
      <c r="AN816" s="2" t="s">
        <v>49</v>
      </c>
      <c r="AO816" s="2" t="s">
        <v>49</v>
      </c>
      <c r="AP816" s="2" t="s">
        <v>49</v>
      </c>
    </row>
    <row r="817" spans="1:42" ht="15" x14ac:dyDescent="0.25">
      <c r="A817" s="10">
        <v>166034</v>
      </c>
      <c r="D817" s="8">
        <f>VLOOKUP(A817,[1]General!$A:$J,7,0)</f>
        <v>15</v>
      </c>
      <c r="F817" s="6">
        <f t="shared" si="54"/>
        <v>30</v>
      </c>
      <c r="G817" s="6">
        <f t="shared" si="55"/>
        <v>60</v>
      </c>
      <c r="H817" s="6">
        <f t="shared" si="52"/>
        <v>30</v>
      </c>
      <c r="I817" s="6">
        <f t="shared" si="53"/>
        <v>30</v>
      </c>
      <c r="J817" s="8" t="str">
        <f>VLOOKUP($A817,[1]General!$A:$C,2,0)</f>
        <v>Thomas Allom - Caldron Linn, Perthshire engraved by JT Willmore 1837</v>
      </c>
      <c r="K817" s="8" t="str">
        <f>VLOOKUP($A817,[1]General!$A:$C,2,0)</f>
        <v>Thomas Allom - Caldron Linn, Perthshire engraved by JT Willmore 1837</v>
      </c>
      <c r="N817" s="8" t="str">
        <f>VLOOKUP($A817,[1]General!$A:$I,9,0)</f>
        <v xml:space="preserve">The print is in excellent condition - please inspect the image carefully for any occasional age related marks. </v>
      </c>
      <c r="O817" s="2"/>
      <c r="V817" s="5" t="s">
        <v>65</v>
      </c>
      <c r="AB817" s="2" t="s">
        <v>47</v>
      </c>
      <c r="AC817" s="2"/>
      <c r="AD817" s="2" t="s">
        <v>48</v>
      </c>
      <c r="AE817" s="2"/>
      <c r="AF817" s="2"/>
      <c r="AG817" s="2"/>
      <c r="AH817" s="2" t="s">
        <v>49</v>
      </c>
      <c r="AI817" s="2"/>
      <c r="AJ817" s="2"/>
      <c r="AK817" s="2" t="s">
        <v>49</v>
      </c>
      <c r="AL817" s="2" t="s">
        <v>49</v>
      </c>
      <c r="AM817" s="2" t="s">
        <v>49</v>
      </c>
      <c r="AN817" s="2" t="s">
        <v>49</v>
      </c>
      <c r="AO817" s="2" t="s">
        <v>49</v>
      </c>
      <c r="AP817" s="2" t="s">
        <v>49</v>
      </c>
    </row>
    <row r="818" spans="1:42" ht="15" x14ac:dyDescent="0.25">
      <c r="A818" s="10">
        <v>166035</v>
      </c>
      <c r="D818" s="8">
        <f>VLOOKUP(A818,[1]General!$A:$J,7,0)</f>
        <v>15</v>
      </c>
      <c r="F818" s="6">
        <f t="shared" si="54"/>
        <v>30</v>
      </c>
      <c r="G818" s="6">
        <f t="shared" si="55"/>
        <v>60</v>
      </c>
      <c r="H818" s="6">
        <f t="shared" si="52"/>
        <v>30</v>
      </c>
      <c r="I818" s="6">
        <f t="shared" si="53"/>
        <v>30</v>
      </c>
      <c r="J818" s="8" t="str">
        <f>VLOOKUP($A818,[1]General!$A:$C,2,0)</f>
        <v>Thomas Allom - Dryburgh Abbey, Roxburghshire engraved by JC Varrall 1837</v>
      </c>
      <c r="K818" s="8" t="str">
        <f>VLOOKUP($A818,[1]General!$A:$C,2,0)</f>
        <v>Thomas Allom - Dryburgh Abbey, Roxburghshire engraved by JC Varrall 1837</v>
      </c>
      <c r="N818" s="8" t="str">
        <f>VLOOKUP($A818,[1]General!$A:$I,9,0)</f>
        <v xml:space="preserve">The print is in excellent condition - please inspect the image carefully for any occasional age related marks. </v>
      </c>
      <c r="O818" s="2"/>
      <c r="V818" s="5" t="s">
        <v>65</v>
      </c>
      <c r="AB818" s="2" t="s">
        <v>47</v>
      </c>
      <c r="AC818" s="2"/>
      <c r="AD818" s="2" t="s">
        <v>48</v>
      </c>
      <c r="AE818" s="2"/>
      <c r="AF818" s="2"/>
      <c r="AG818" s="2"/>
      <c r="AH818" s="2" t="s">
        <v>49</v>
      </c>
      <c r="AI818" s="2"/>
      <c r="AJ818" s="2"/>
      <c r="AK818" s="2" t="s">
        <v>49</v>
      </c>
      <c r="AL818" s="2" t="s">
        <v>49</v>
      </c>
      <c r="AM818" s="2" t="s">
        <v>49</v>
      </c>
      <c r="AN818" s="2" t="s">
        <v>49</v>
      </c>
      <c r="AO818" s="2" t="s">
        <v>49</v>
      </c>
      <c r="AP818" s="2" t="s">
        <v>49</v>
      </c>
    </row>
    <row r="819" spans="1:42" ht="15" x14ac:dyDescent="0.25">
      <c r="A819" s="10">
        <v>166036</v>
      </c>
      <c r="D819" s="8">
        <f>VLOOKUP(A819,[1]General!$A:$J,7,0)</f>
        <v>15</v>
      </c>
      <c r="F819" s="6">
        <f t="shared" si="54"/>
        <v>30</v>
      </c>
      <c r="G819" s="6">
        <f t="shared" si="55"/>
        <v>60</v>
      </c>
      <c r="H819" s="6">
        <f t="shared" si="52"/>
        <v>30</v>
      </c>
      <c r="I819" s="6">
        <f t="shared" si="53"/>
        <v>30</v>
      </c>
      <c r="J819" s="8" t="str">
        <f>VLOOKUP($A819,[1]General!$A:$C,2,0)</f>
        <v>Thomas Allom -  Corra Lynn on the Clyde engraved by JB Allan 1837</v>
      </c>
      <c r="K819" s="8" t="str">
        <f>VLOOKUP($A819,[1]General!$A:$C,2,0)</f>
        <v>Thomas Allom -  Corra Lynn on the Clyde engraved by JB Allan 1837</v>
      </c>
      <c r="N819" s="8" t="str">
        <f>VLOOKUP($A819,[1]General!$A:$I,9,0)</f>
        <v xml:space="preserve">The print is in excellent condition - please inspect the image carefully for any occasional age related marks. </v>
      </c>
      <c r="O819" s="2"/>
      <c r="V819" s="5" t="s">
        <v>65</v>
      </c>
      <c r="AB819" s="2" t="s">
        <v>47</v>
      </c>
      <c r="AC819" s="2"/>
      <c r="AD819" s="2" t="s">
        <v>48</v>
      </c>
      <c r="AE819" s="2"/>
      <c r="AF819" s="2"/>
      <c r="AG819" s="2"/>
      <c r="AH819" s="2" t="s">
        <v>49</v>
      </c>
      <c r="AI819" s="2"/>
      <c r="AJ819" s="2"/>
      <c r="AK819" s="2" t="s">
        <v>49</v>
      </c>
      <c r="AL819" s="2" t="s">
        <v>49</v>
      </c>
      <c r="AM819" s="2" t="s">
        <v>49</v>
      </c>
      <c r="AN819" s="2" t="s">
        <v>49</v>
      </c>
      <c r="AO819" s="2" t="s">
        <v>49</v>
      </c>
      <c r="AP819" s="2" t="s">
        <v>49</v>
      </c>
    </row>
    <row r="820" spans="1:42" ht="15" x14ac:dyDescent="0.25">
      <c r="A820" s="10">
        <v>166037</v>
      </c>
      <c r="D820" s="8">
        <f>VLOOKUP(A820,[1]General!$A:$J,7,0)</f>
        <v>15</v>
      </c>
      <c r="F820" s="6">
        <f t="shared" si="54"/>
        <v>30</v>
      </c>
      <c r="G820" s="6">
        <f t="shared" si="55"/>
        <v>60</v>
      </c>
      <c r="H820" s="6">
        <f t="shared" si="52"/>
        <v>30</v>
      </c>
      <c r="I820" s="6">
        <f t="shared" si="53"/>
        <v>30</v>
      </c>
      <c r="J820" s="8" t="str">
        <f>VLOOKUP($A820,[1]General!$A:$C,2,0)</f>
        <v>Thomas Allom - Bothwell Castle on the Clyde engraved by H Wallis 1837</v>
      </c>
      <c r="K820" s="8" t="str">
        <f>VLOOKUP($A820,[1]General!$A:$C,2,0)</f>
        <v>Thomas Allom - Bothwell Castle on the Clyde engraved by H Wallis 1837</v>
      </c>
      <c r="N820" s="8" t="str">
        <f>VLOOKUP($A820,[1]General!$A:$I,9,0)</f>
        <v xml:space="preserve">The print is in excellent condition - please inspect the image carefully for any occasional age related marks. </v>
      </c>
      <c r="O820" s="2"/>
      <c r="V820" s="5" t="s">
        <v>65</v>
      </c>
      <c r="AB820" s="2" t="s">
        <v>47</v>
      </c>
      <c r="AC820" s="2"/>
      <c r="AD820" s="2" t="s">
        <v>48</v>
      </c>
      <c r="AE820" s="2"/>
      <c r="AF820" s="2"/>
      <c r="AG820" s="2"/>
      <c r="AH820" s="2" t="s">
        <v>49</v>
      </c>
      <c r="AI820" s="2"/>
      <c r="AJ820" s="2"/>
      <c r="AK820" s="2" t="s">
        <v>49</v>
      </c>
      <c r="AL820" s="2" t="s">
        <v>49</v>
      </c>
      <c r="AM820" s="2" t="s">
        <v>49</v>
      </c>
      <c r="AN820" s="2" t="s">
        <v>49</v>
      </c>
      <c r="AO820" s="2" t="s">
        <v>49</v>
      </c>
      <c r="AP820" s="2" t="s">
        <v>49</v>
      </c>
    </row>
    <row r="821" spans="1:42" ht="15" x14ac:dyDescent="0.25">
      <c r="A821" s="10">
        <v>166038</v>
      </c>
      <c r="D821" s="8">
        <f>VLOOKUP(A821,[1]General!$A:$J,7,0)</f>
        <v>15</v>
      </c>
      <c r="F821" s="6">
        <f t="shared" si="54"/>
        <v>30</v>
      </c>
      <c r="G821" s="6">
        <f t="shared" si="55"/>
        <v>60</v>
      </c>
      <c r="H821" s="6">
        <f t="shared" si="52"/>
        <v>30</v>
      </c>
      <c r="I821" s="6">
        <f t="shared" si="53"/>
        <v>30</v>
      </c>
      <c r="J821" s="8" t="str">
        <f>VLOOKUP($A821,[1]General!$A:$C,2,0)</f>
        <v>Thomas Allom - Roman Bridge over the Moose engraved by S Fisher 1837</v>
      </c>
      <c r="K821" s="8" t="str">
        <f>VLOOKUP($A821,[1]General!$A:$C,2,0)</f>
        <v>Thomas Allom - Roman Bridge over the Moose engraved by S Fisher 1837</v>
      </c>
      <c r="N821" s="8" t="str">
        <f>VLOOKUP($A821,[1]General!$A:$I,9,0)</f>
        <v xml:space="preserve">The print is in excellent condition - please inspect the image carefully for any occasional age related marks. </v>
      </c>
      <c r="O821" s="2"/>
      <c r="V821" s="5" t="s">
        <v>65</v>
      </c>
      <c r="AB821" s="2" t="s">
        <v>47</v>
      </c>
      <c r="AC821" s="2"/>
      <c r="AD821" s="2" t="s">
        <v>48</v>
      </c>
      <c r="AE821" s="2"/>
      <c r="AF821" s="2"/>
      <c r="AG821" s="2"/>
      <c r="AH821" s="2" t="s">
        <v>49</v>
      </c>
      <c r="AI821" s="2"/>
      <c r="AJ821" s="2"/>
      <c r="AK821" s="2" t="s">
        <v>49</v>
      </c>
      <c r="AL821" s="2" t="s">
        <v>49</v>
      </c>
      <c r="AM821" s="2" t="s">
        <v>49</v>
      </c>
      <c r="AN821" s="2" t="s">
        <v>49</v>
      </c>
      <c r="AO821" s="2" t="s">
        <v>49</v>
      </c>
      <c r="AP821" s="2" t="s">
        <v>49</v>
      </c>
    </row>
    <row r="822" spans="1:42" ht="15" x14ac:dyDescent="0.25">
      <c r="A822" s="10">
        <v>166039</v>
      </c>
      <c r="D822" s="8">
        <f>VLOOKUP(A822,[1]General!$A:$J,7,0)</f>
        <v>15</v>
      </c>
      <c r="F822" s="6">
        <f t="shared" si="54"/>
        <v>30</v>
      </c>
      <c r="G822" s="6">
        <f t="shared" si="55"/>
        <v>60</v>
      </c>
      <c r="H822" s="6">
        <f t="shared" si="52"/>
        <v>30</v>
      </c>
      <c r="I822" s="6">
        <f t="shared" si="53"/>
        <v>30</v>
      </c>
      <c r="J822" s="8" t="str">
        <f>VLOOKUP($A822,[1]General!$A:$C,2,0)</f>
        <v>Thomas Allom - Loch Leven engraved by C Armytage 1837</v>
      </c>
      <c r="K822" s="8" t="str">
        <f>VLOOKUP($A822,[1]General!$A:$C,2,0)</f>
        <v>Thomas Allom - Loch Leven engraved by C Armytage 1837</v>
      </c>
      <c r="N822" s="8" t="str">
        <f>VLOOKUP($A822,[1]General!$A:$I,9,0)</f>
        <v xml:space="preserve">The print is in excellent condition - please inspect the image carefully for any occasional age related marks. </v>
      </c>
      <c r="O822" s="2"/>
      <c r="V822" s="5" t="s">
        <v>65</v>
      </c>
      <c r="AB822" s="2" t="s">
        <v>47</v>
      </c>
      <c r="AC822" s="2"/>
      <c r="AD822" s="2" t="s">
        <v>48</v>
      </c>
      <c r="AE822" s="2"/>
      <c r="AF822" s="2"/>
      <c r="AG822" s="2"/>
      <c r="AH822" s="2" t="s">
        <v>49</v>
      </c>
      <c r="AI822" s="2"/>
      <c r="AJ822" s="2"/>
      <c r="AK822" s="2" t="s">
        <v>49</v>
      </c>
      <c r="AL822" s="2" t="s">
        <v>49</v>
      </c>
      <c r="AM822" s="2" t="s">
        <v>49</v>
      </c>
      <c r="AN822" s="2" t="s">
        <v>49</v>
      </c>
      <c r="AO822" s="2" t="s">
        <v>49</v>
      </c>
      <c r="AP822" s="2" t="s">
        <v>49</v>
      </c>
    </row>
    <row r="823" spans="1:42" ht="15" x14ac:dyDescent="0.25">
      <c r="A823" s="10">
        <v>166040</v>
      </c>
      <c r="D823" s="8">
        <f>VLOOKUP(A823,[1]General!$A:$J,7,0)</f>
        <v>15</v>
      </c>
      <c r="F823" s="6">
        <f t="shared" si="54"/>
        <v>30</v>
      </c>
      <c r="G823" s="6">
        <f t="shared" si="55"/>
        <v>60</v>
      </c>
      <c r="H823" s="6">
        <f t="shared" si="52"/>
        <v>30</v>
      </c>
      <c r="I823" s="6">
        <f t="shared" si="53"/>
        <v>30</v>
      </c>
      <c r="J823" s="8" t="str">
        <f>VLOOKUP($A823,[1]General!$A:$C,2,0)</f>
        <v>Thomas Allom -  Corra Lynn on the Clyde engraved by JB Allan 1837</v>
      </c>
      <c r="K823" s="8" t="str">
        <f>VLOOKUP($A823,[1]General!$A:$C,2,0)</f>
        <v>Thomas Allom -  Corra Lynn on the Clyde engraved by JB Allan 1837</v>
      </c>
      <c r="N823" s="8" t="str">
        <f>VLOOKUP($A823,[1]General!$A:$I,9,0)</f>
        <v xml:space="preserve">The print is in excellent condition - please inspect the image carefully for any occasional age related marks. </v>
      </c>
      <c r="O823" s="2"/>
      <c r="V823" s="5" t="s">
        <v>65</v>
      </c>
      <c r="AB823" s="2" t="s">
        <v>47</v>
      </c>
      <c r="AC823" s="2"/>
      <c r="AD823" s="2" t="s">
        <v>48</v>
      </c>
      <c r="AE823" s="2"/>
      <c r="AF823" s="2"/>
      <c r="AG823" s="2"/>
      <c r="AH823" s="2" t="s">
        <v>49</v>
      </c>
      <c r="AI823" s="2"/>
      <c r="AJ823" s="2"/>
      <c r="AK823" s="2" t="s">
        <v>49</v>
      </c>
      <c r="AL823" s="2" t="s">
        <v>49</v>
      </c>
      <c r="AM823" s="2" t="s">
        <v>49</v>
      </c>
      <c r="AN823" s="2" t="s">
        <v>49</v>
      </c>
      <c r="AO823" s="2" t="s">
        <v>49</v>
      </c>
      <c r="AP823" s="2" t="s">
        <v>49</v>
      </c>
    </row>
    <row r="824" spans="1:42" ht="15" x14ac:dyDescent="0.25">
      <c r="A824" s="10">
        <v>166041</v>
      </c>
      <c r="D824" s="8">
        <f>VLOOKUP(A824,[1]General!$A:$J,7,0)</f>
        <v>15</v>
      </c>
      <c r="F824" s="6">
        <f t="shared" si="54"/>
        <v>30</v>
      </c>
      <c r="G824" s="6">
        <f t="shared" si="55"/>
        <v>60</v>
      </c>
      <c r="H824" s="6">
        <f t="shared" si="52"/>
        <v>30</v>
      </c>
      <c r="I824" s="6">
        <f t="shared" si="53"/>
        <v>30</v>
      </c>
      <c r="J824" s="8" t="str">
        <f>VLOOKUP($A824,[1]General!$A:$C,2,0)</f>
        <v>Thomas Allom - Ravenscraig Castle engraved by JC Bentley 1837</v>
      </c>
      <c r="K824" s="8" t="str">
        <f>VLOOKUP($A824,[1]General!$A:$C,2,0)</f>
        <v>Thomas Allom - Ravenscraig Castle engraved by JC Bentley 1837</v>
      </c>
      <c r="N824" s="8" t="str">
        <f>VLOOKUP($A824,[1]General!$A:$I,9,0)</f>
        <v xml:space="preserve">The print is in excellent condition - please inspect the image carefully for any occasional age related marks. </v>
      </c>
      <c r="O824" s="2"/>
      <c r="V824" s="5" t="s">
        <v>65</v>
      </c>
      <c r="AB824" s="2" t="s">
        <v>47</v>
      </c>
      <c r="AC824" s="2"/>
      <c r="AD824" s="2" t="s">
        <v>48</v>
      </c>
      <c r="AE824" s="2"/>
      <c r="AF824" s="2"/>
      <c r="AG824" s="2"/>
      <c r="AH824" s="2" t="s">
        <v>49</v>
      </c>
      <c r="AI824" s="2"/>
      <c r="AJ824" s="2"/>
      <c r="AK824" s="2" t="s">
        <v>49</v>
      </c>
      <c r="AL824" s="2" t="s">
        <v>49</v>
      </c>
      <c r="AM824" s="2" t="s">
        <v>49</v>
      </c>
      <c r="AN824" s="2" t="s">
        <v>49</v>
      </c>
      <c r="AO824" s="2" t="s">
        <v>49</v>
      </c>
      <c r="AP824" s="2" t="s">
        <v>49</v>
      </c>
    </row>
    <row r="825" spans="1:42" ht="15" x14ac:dyDescent="0.25">
      <c r="A825" s="10">
        <v>166042</v>
      </c>
      <c r="D825" s="8">
        <f>VLOOKUP(A825,[1]General!$A:$J,7,0)</f>
        <v>15</v>
      </c>
      <c r="F825" s="6">
        <f t="shared" si="54"/>
        <v>30</v>
      </c>
      <c r="G825" s="6">
        <f t="shared" si="55"/>
        <v>60</v>
      </c>
      <c r="H825" s="6">
        <f t="shared" si="52"/>
        <v>30</v>
      </c>
      <c r="I825" s="6">
        <f t="shared" si="53"/>
        <v>30</v>
      </c>
      <c r="J825" s="8" t="str">
        <f>VLOOKUP($A825,[1]General!$A:$C,2,0)</f>
        <v>Thomas Allom - Stonebyres on the Clyde engraved by E Benjamin 1837</v>
      </c>
      <c r="K825" s="8" t="str">
        <f>VLOOKUP($A825,[1]General!$A:$C,2,0)</f>
        <v>Thomas Allom - Stonebyres on the Clyde engraved by E Benjamin 1837</v>
      </c>
      <c r="N825" s="8" t="str">
        <f>VLOOKUP($A825,[1]General!$A:$I,9,0)</f>
        <v xml:space="preserve">The print is in excellent condition - please inspect the image carefully for any occasional age related marks. </v>
      </c>
      <c r="O825" s="2"/>
      <c r="V825" s="5" t="s">
        <v>65</v>
      </c>
      <c r="AB825" s="2" t="s">
        <v>47</v>
      </c>
      <c r="AC825" s="2"/>
      <c r="AD825" s="2" t="s">
        <v>48</v>
      </c>
      <c r="AE825" s="2"/>
      <c r="AF825" s="2"/>
      <c r="AG825" s="2"/>
      <c r="AH825" s="2" t="s">
        <v>49</v>
      </c>
      <c r="AI825" s="2"/>
      <c r="AJ825" s="2"/>
      <c r="AK825" s="2" t="s">
        <v>49</v>
      </c>
      <c r="AL825" s="2" t="s">
        <v>49</v>
      </c>
      <c r="AM825" s="2" t="s">
        <v>49</v>
      </c>
      <c r="AN825" s="2" t="s">
        <v>49</v>
      </c>
      <c r="AO825" s="2" t="s">
        <v>49</v>
      </c>
      <c r="AP825" s="2" t="s">
        <v>49</v>
      </c>
    </row>
    <row r="826" spans="1:42" ht="15" x14ac:dyDescent="0.25">
      <c r="A826" s="10">
        <v>166059</v>
      </c>
      <c r="D826" s="8">
        <f>VLOOKUP(A826,[1]General!$A:$J,7,0)</f>
        <v>15</v>
      </c>
      <c r="F826" s="6">
        <f t="shared" si="54"/>
        <v>30</v>
      </c>
      <c r="G826" s="6">
        <f t="shared" si="55"/>
        <v>60</v>
      </c>
      <c r="H826" s="6">
        <f t="shared" si="52"/>
        <v>30</v>
      </c>
      <c r="I826" s="6">
        <f t="shared" si="53"/>
        <v>30</v>
      </c>
      <c r="J826" s="8" t="str">
        <f>VLOOKUP($A826,[1]General!$A:$C,2,0)</f>
        <v>Thomas Allom -  Morwell Rocks on the Tamar engraved by Le Petit 1829</v>
      </c>
      <c r="K826" s="8" t="str">
        <f>VLOOKUP($A826,[1]General!$A:$C,2,0)</f>
        <v>Thomas Allom -  Morwell Rocks on the Tamar engraved by Le Petit 1829</v>
      </c>
      <c r="N826" s="8" t="str">
        <f>VLOOKUP($A826,[1]General!$A:$I,9,0)</f>
        <v xml:space="preserve">The print is in excellent condition - please inspect the image carefully for any occasional age related marks. </v>
      </c>
      <c r="O826" s="2"/>
      <c r="V826" s="5" t="s">
        <v>65</v>
      </c>
      <c r="AB826" s="2" t="s">
        <v>47</v>
      </c>
      <c r="AC826" s="2"/>
      <c r="AD826" s="2" t="s">
        <v>48</v>
      </c>
      <c r="AE826" s="2"/>
      <c r="AF826" s="2"/>
      <c r="AG826" s="2"/>
      <c r="AH826" s="2" t="s">
        <v>49</v>
      </c>
      <c r="AI826" s="2"/>
      <c r="AJ826" s="2"/>
      <c r="AK826" s="2" t="s">
        <v>49</v>
      </c>
      <c r="AL826" s="2" t="s">
        <v>49</v>
      </c>
      <c r="AM826" s="2" t="s">
        <v>49</v>
      </c>
      <c r="AN826" s="2" t="s">
        <v>49</v>
      </c>
      <c r="AO826" s="2" t="s">
        <v>49</v>
      </c>
      <c r="AP826" s="2" t="s">
        <v>49</v>
      </c>
    </row>
    <row r="827" spans="1:42" ht="15" x14ac:dyDescent="0.25">
      <c r="A827" s="10">
        <v>166060</v>
      </c>
      <c r="D827" s="8">
        <f>VLOOKUP(A827,[1]General!$A:$J,7,0)</f>
        <v>15</v>
      </c>
      <c r="F827" s="6">
        <f t="shared" si="54"/>
        <v>30</v>
      </c>
      <c r="G827" s="6">
        <f t="shared" si="55"/>
        <v>60</v>
      </c>
      <c r="H827" s="6">
        <f t="shared" si="52"/>
        <v>30</v>
      </c>
      <c r="I827" s="6">
        <f t="shared" si="53"/>
        <v>30</v>
      </c>
      <c r="J827" s="8" t="str">
        <f>VLOOKUP($A827,[1]General!$A:$C,2,0)</f>
        <v>Thomas Allom -  Shaugh Bridge, Devon engraved by MJ Starling 1829</v>
      </c>
      <c r="K827" s="8" t="str">
        <f>VLOOKUP($A827,[1]General!$A:$C,2,0)</f>
        <v>Thomas Allom -  Shaugh Bridge, Devon engraved by MJ Starling 1829</v>
      </c>
      <c r="N827" s="8" t="str">
        <f>VLOOKUP($A827,[1]General!$A:$I,9,0)</f>
        <v xml:space="preserve">The print is in excellent condition - please inspect the image carefully for any occasional age related marks. </v>
      </c>
      <c r="O827" s="2"/>
      <c r="V827" s="5" t="s">
        <v>65</v>
      </c>
      <c r="AB827" s="2" t="s">
        <v>47</v>
      </c>
      <c r="AC827" s="2"/>
      <c r="AD827" s="2" t="s">
        <v>48</v>
      </c>
      <c r="AE827" s="2"/>
      <c r="AF827" s="2"/>
      <c r="AG827" s="2"/>
      <c r="AH827" s="2" t="s">
        <v>49</v>
      </c>
      <c r="AI827" s="2"/>
      <c r="AJ827" s="2"/>
      <c r="AK827" s="2" t="s">
        <v>49</v>
      </c>
      <c r="AL827" s="2" t="s">
        <v>49</v>
      </c>
      <c r="AM827" s="2" t="s">
        <v>49</v>
      </c>
      <c r="AN827" s="2" t="s">
        <v>49</v>
      </c>
      <c r="AO827" s="2" t="s">
        <v>49</v>
      </c>
      <c r="AP827" s="2" t="s">
        <v>49</v>
      </c>
    </row>
    <row r="828" spans="1:42" ht="15" x14ac:dyDescent="0.25">
      <c r="A828" s="10">
        <v>166061</v>
      </c>
      <c r="D828" s="8">
        <f>VLOOKUP(A828,[1]General!$A:$J,7,0)</f>
        <v>15</v>
      </c>
      <c r="F828" s="6">
        <f t="shared" si="54"/>
        <v>30</v>
      </c>
      <c r="G828" s="6">
        <f t="shared" si="55"/>
        <v>60</v>
      </c>
      <c r="H828" s="6">
        <f t="shared" si="52"/>
        <v>30</v>
      </c>
      <c r="I828" s="6">
        <f t="shared" si="53"/>
        <v>30</v>
      </c>
      <c r="J828" s="8" t="str">
        <f>VLOOKUP($A828,[1]General!$A:$C,2,0)</f>
        <v>Thomas Allom -  Haworth Castle, Cumberland engraved by JC Bentley 1834</v>
      </c>
      <c r="K828" s="8" t="str">
        <f>VLOOKUP($A828,[1]General!$A:$C,2,0)</f>
        <v>Thomas Allom -  Haworth Castle, Cumberland engraved by JC Bentley 1834</v>
      </c>
      <c r="N828" s="8" t="str">
        <f>VLOOKUP($A828,[1]General!$A:$I,9,0)</f>
        <v xml:space="preserve">The print is in excellent condition - please inspect the image carefully for any occasional age related marks. </v>
      </c>
      <c r="O828" s="2"/>
      <c r="V828" s="5" t="s">
        <v>65</v>
      </c>
      <c r="AB828" s="2" t="s">
        <v>47</v>
      </c>
      <c r="AC828" s="2"/>
      <c r="AD828" s="2" t="s">
        <v>48</v>
      </c>
      <c r="AE828" s="2"/>
      <c r="AF828" s="2"/>
      <c r="AG828" s="2"/>
      <c r="AH828" s="2" t="s">
        <v>49</v>
      </c>
      <c r="AI828" s="2"/>
      <c r="AJ828" s="2"/>
      <c r="AK828" s="2" t="s">
        <v>49</v>
      </c>
      <c r="AL828" s="2" t="s">
        <v>49</v>
      </c>
      <c r="AM828" s="2" t="s">
        <v>49</v>
      </c>
      <c r="AN828" s="2" t="s">
        <v>49</v>
      </c>
      <c r="AO828" s="2" t="s">
        <v>49</v>
      </c>
      <c r="AP828" s="2" t="s">
        <v>49</v>
      </c>
    </row>
    <row r="829" spans="1:42" ht="15" x14ac:dyDescent="0.25">
      <c r="A829" s="10">
        <v>166062</v>
      </c>
      <c r="D829" s="8">
        <f>VLOOKUP(A829,[1]General!$A:$J,7,0)</f>
        <v>15</v>
      </c>
      <c r="F829" s="6">
        <f t="shared" si="54"/>
        <v>30</v>
      </c>
      <c r="G829" s="6">
        <f t="shared" si="55"/>
        <v>60</v>
      </c>
      <c r="H829" s="6">
        <f t="shared" ref="H829:H892" si="56">F829</f>
        <v>30</v>
      </c>
      <c r="I829" s="6">
        <f t="shared" ref="I829:I892" si="57">H829</f>
        <v>30</v>
      </c>
      <c r="J829" s="8" t="str">
        <f>VLOOKUP($A829,[1]General!$A:$C,2,0)</f>
        <v>Thomas Allom -  Rydal Water, Westmorland engraved by J Sands 1834</v>
      </c>
      <c r="K829" s="8" t="str">
        <f>VLOOKUP($A829,[1]General!$A:$C,2,0)</f>
        <v>Thomas Allom -  Rydal Water, Westmorland engraved by J Sands 1834</v>
      </c>
      <c r="N829" s="8" t="str">
        <f>VLOOKUP($A829,[1]General!$A:$I,9,0)</f>
        <v xml:space="preserve">The print is in excellent condition - please inspect the image carefully for any occasional age related marks. </v>
      </c>
      <c r="O829" s="2"/>
      <c r="V829" s="5" t="s">
        <v>65</v>
      </c>
      <c r="AB829" s="2" t="s">
        <v>47</v>
      </c>
      <c r="AC829" s="2"/>
      <c r="AD829" s="2" t="s">
        <v>48</v>
      </c>
      <c r="AE829" s="2"/>
      <c r="AF829" s="2"/>
      <c r="AG829" s="2"/>
      <c r="AH829" s="2" t="s">
        <v>49</v>
      </c>
      <c r="AI829" s="2"/>
      <c r="AJ829" s="2"/>
      <c r="AK829" s="2" t="s">
        <v>49</v>
      </c>
      <c r="AL829" s="2" t="s">
        <v>49</v>
      </c>
      <c r="AM829" s="2" t="s">
        <v>49</v>
      </c>
      <c r="AN829" s="2" t="s">
        <v>49</v>
      </c>
      <c r="AO829" s="2" t="s">
        <v>49</v>
      </c>
      <c r="AP829" s="2" t="s">
        <v>49</v>
      </c>
    </row>
    <row r="830" spans="1:42" ht="15" x14ac:dyDescent="0.25">
      <c r="A830" s="10">
        <v>166063</v>
      </c>
      <c r="D830" s="8">
        <f>VLOOKUP(A830,[1]General!$A:$J,7,0)</f>
        <v>15</v>
      </c>
      <c r="F830" s="6">
        <f t="shared" si="54"/>
        <v>30</v>
      </c>
      <c r="G830" s="6">
        <f t="shared" si="55"/>
        <v>60</v>
      </c>
      <c r="H830" s="6">
        <f t="shared" si="56"/>
        <v>30</v>
      </c>
      <c r="I830" s="6">
        <f t="shared" si="57"/>
        <v>30</v>
      </c>
      <c r="J830" s="8" t="str">
        <f>VLOOKUP($A830,[1]General!$A:$C,2,0)</f>
        <v>Thomas Allom -  Haworth Castle, Cumberland engraved by JC Bentley 1834</v>
      </c>
      <c r="K830" s="8" t="str">
        <f>VLOOKUP($A830,[1]General!$A:$C,2,0)</f>
        <v>Thomas Allom -  Haworth Castle, Cumberland engraved by JC Bentley 1834</v>
      </c>
      <c r="N830" s="8" t="str">
        <f>VLOOKUP($A830,[1]General!$A:$I,9,0)</f>
        <v xml:space="preserve">The print is in excellent condition - please inspect the image carefully for any occasional age related marks. </v>
      </c>
      <c r="O830" s="2"/>
      <c r="V830" s="5" t="s">
        <v>65</v>
      </c>
      <c r="AB830" s="2" t="s">
        <v>47</v>
      </c>
      <c r="AC830" s="2"/>
      <c r="AD830" s="2" t="s">
        <v>48</v>
      </c>
      <c r="AE830" s="2"/>
      <c r="AF830" s="2"/>
      <c r="AG830" s="2"/>
      <c r="AH830" s="2" t="s">
        <v>49</v>
      </c>
      <c r="AI830" s="2"/>
      <c r="AJ830" s="2"/>
      <c r="AK830" s="2" t="s">
        <v>49</v>
      </c>
      <c r="AL830" s="2" t="s">
        <v>49</v>
      </c>
      <c r="AM830" s="2" t="s">
        <v>49</v>
      </c>
      <c r="AN830" s="2" t="s">
        <v>49</v>
      </c>
      <c r="AO830" s="2" t="s">
        <v>49</v>
      </c>
      <c r="AP830" s="2" t="s">
        <v>49</v>
      </c>
    </row>
    <row r="831" spans="1:42" ht="15" x14ac:dyDescent="0.25">
      <c r="A831" s="10">
        <v>166064</v>
      </c>
      <c r="D831" s="8">
        <f>VLOOKUP(A831,[1]General!$A:$J,7,0)</f>
        <v>15</v>
      </c>
      <c r="F831" s="6">
        <f t="shared" si="54"/>
        <v>30</v>
      </c>
      <c r="G831" s="6">
        <f t="shared" si="55"/>
        <v>60</v>
      </c>
      <c r="H831" s="6">
        <f t="shared" si="56"/>
        <v>30</v>
      </c>
      <c r="I831" s="6">
        <f t="shared" si="57"/>
        <v>30</v>
      </c>
      <c r="J831" s="8" t="str">
        <f>VLOOKUP($A831,[1]General!$A:$C,2,0)</f>
        <v>Thomas Allom -  Rydal Water, Westmorland engraved by J Sands 1834</v>
      </c>
      <c r="K831" s="8" t="str">
        <f>VLOOKUP($A831,[1]General!$A:$C,2,0)</f>
        <v>Thomas Allom -  Rydal Water, Westmorland engraved by J Sands 1834</v>
      </c>
      <c r="N831" s="8" t="str">
        <f>VLOOKUP($A831,[1]General!$A:$I,9,0)</f>
        <v xml:space="preserve">The print is in excellent condition - please inspect the image carefully for any occasional age related marks. </v>
      </c>
      <c r="O831" s="2"/>
      <c r="V831" s="5" t="s">
        <v>65</v>
      </c>
      <c r="AB831" s="2" t="s">
        <v>47</v>
      </c>
      <c r="AC831" s="2"/>
      <c r="AD831" s="2" t="s">
        <v>48</v>
      </c>
      <c r="AE831" s="2"/>
      <c r="AF831" s="2"/>
      <c r="AG831" s="2"/>
      <c r="AH831" s="2" t="s">
        <v>49</v>
      </c>
      <c r="AI831" s="2"/>
      <c r="AJ831" s="2"/>
      <c r="AK831" s="2" t="s">
        <v>49</v>
      </c>
      <c r="AL831" s="2" t="s">
        <v>49</v>
      </c>
      <c r="AM831" s="2" t="s">
        <v>49</v>
      </c>
      <c r="AN831" s="2" t="s">
        <v>49</v>
      </c>
      <c r="AO831" s="2" t="s">
        <v>49</v>
      </c>
      <c r="AP831" s="2" t="s">
        <v>49</v>
      </c>
    </row>
    <row r="832" spans="1:42" ht="15" x14ac:dyDescent="0.25">
      <c r="A832" s="10">
        <v>166065</v>
      </c>
      <c r="D832" s="8">
        <f>VLOOKUP(A832,[1]General!$A:$J,7,0)</f>
        <v>15</v>
      </c>
      <c r="F832" s="6">
        <f t="shared" si="54"/>
        <v>30</v>
      </c>
      <c r="G832" s="6">
        <f t="shared" si="55"/>
        <v>60</v>
      </c>
      <c r="H832" s="6">
        <f t="shared" si="56"/>
        <v>30</v>
      </c>
      <c r="I832" s="6">
        <f t="shared" si="57"/>
        <v>30</v>
      </c>
      <c r="J832" s="8" t="str">
        <f>VLOOKUP($A832,[1]General!$A:$C,2,0)</f>
        <v>Thomas Allom -  Castle Chapel, Newcastle engraved by J Sands 1834</v>
      </c>
      <c r="K832" s="8" t="str">
        <f>VLOOKUP($A832,[1]General!$A:$C,2,0)</f>
        <v>Thomas Allom -  Castle Chapel, Newcastle engraved by J Sands 1834</v>
      </c>
      <c r="N832" s="8" t="str">
        <f>VLOOKUP($A832,[1]General!$A:$I,9,0)</f>
        <v xml:space="preserve">The print is in excellent condition - please inspect the image carefully for any occasional age related marks. </v>
      </c>
      <c r="O832" s="2"/>
      <c r="V832" s="5" t="s">
        <v>65</v>
      </c>
      <c r="AB832" s="2" t="s">
        <v>47</v>
      </c>
      <c r="AC832" s="2"/>
      <c r="AD832" s="2" t="s">
        <v>48</v>
      </c>
      <c r="AE832" s="2"/>
      <c r="AF832" s="2"/>
      <c r="AG832" s="2"/>
      <c r="AH832" s="2" t="s">
        <v>49</v>
      </c>
      <c r="AI832" s="2"/>
      <c r="AJ832" s="2"/>
      <c r="AK832" s="2" t="s">
        <v>49</v>
      </c>
      <c r="AL832" s="2" t="s">
        <v>49</v>
      </c>
      <c r="AM832" s="2" t="s">
        <v>49</v>
      </c>
      <c r="AN832" s="2" t="s">
        <v>49</v>
      </c>
      <c r="AO832" s="2" t="s">
        <v>49</v>
      </c>
      <c r="AP832" s="2" t="s">
        <v>49</v>
      </c>
    </row>
    <row r="833" spans="1:42" ht="15" x14ac:dyDescent="0.25">
      <c r="A833" s="10">
        <v>166066</v>
      </c>
      <c r="D833" s="8">
        <f>VLOOKUP(A833,[1]General!$A:$J,7,0)</f>
        <v>15</v>
      </c>
      <c r="F833" s="6">
        <f t="shared" si="54"/>
        <v>30</v>
      </c>
      <c r="G833" s="6">
        <f t="shared" si="55"/>
        <v>60</v>
      </c>
      <c r="H833" s="6">
        <f t="shared" si="56"/>
        <v>30</v>
      </c>
      <c r="I833" s="6">
        <f t="shared" si="57"/>
        <v>30</v>
      </c>
      <c r="J833" s="8" t="str">
        <f>VLOOKUP($A833,[1]General!$A:$C,2,0)</f>
        <v>Thomas Allom -  Palace of Tuileries, Paris engraved by W Lloyd 1845</v>
      </c>
      <c r="K833" s="8" t="str">
        <f>VLOOKUP($A833,[1]General!$A:$C,2,0)</f>
        <v>Thomas Allom -  Palace of Tuileries, Paris engraved by W Lloyd 1845</v>
      </c>
      <c r="N833" s="8" t="str">
        <f>VLOOKUP($A833,[1]General!$A:$I,9,0)</f>
        <v xml:space="preserve">The print is in excellent condition - please inspect the image carefully for any occasional age related marks. </v>
      </c>
      <c r="O833" s="2"/>
      <c r="V833" s="5" t="s">
        <v>65</v>
      </c>
      <c r="AB833" s="2" t="s">
        <v>47</v>
      </c>
      <c r="AC833" s="2"/>
      <c r="AD833" s="2" t="s">
        <v>48</v>
      </c>
      <c r="AE833" s="2"/>
      <c r="AF833" s="2"/>
      <c r="AG833" s="2"/>
      <c r="AH833" s="2" t="s">
        <v>49</v>
      </c>
      <c r="AI833" s="2"/>
      <c r="AJ833" s="2"/>
      <c r="AK833" s="2" t="s">
        <v>49</v>
      </c>
      <c r="AL833" s="2" t="s">
        <v>49</v>
      </c>
      <c r="AM833" s="2" t="s">
        <v>49</v>
      </c>
      <c r="AN833" s="2" t="s">
        <v>49</v>
      </c>
      <c r="AO833" s="2" t="s">
        <v>49</v>
      </c>
      <c r="AP833" s="2" t="s">
        <v>49</v>
      </c>
    </row>
    <row r="834" spans="1:42" ht="15" x14ac:dyDescent="0.25">
      <c r="A834" s="10">
        <v>166067</v>
      </c>
      <c r="D834" s="8">
        <f>VLOOKUP(A834,[1]General!$A:$J,7,0)</f>
        <v>15</v>
      </c>
      <c r="F834" s="6">
        <f t="shared" si="54"/>
        <v>30</v>
      </c>
      <c r="G834" s="6">
        <f t="shared" si="55"/>
        <v>60</v>
      </c>
      <c r="H834" s="6">
        <f t="shared" si="56"/>
        <v>30</v>
      </c>
      <c r="I834" s="6">
        <f t="shared" si="57"/>
        <v>30</v>
      </c>
      <c r="J834" s="8" t="str">
        <f>VLOOKUP($A834,[1]General!$A:$C,2,0)</f>
        <v>WH Bartlett - Guill Pass in the Alps engraved by JC Varrall 1838</v>
      </c>
      <c r="K834" s="8" t="str">
        <f>VLOOKUP($A834,[1]General!$A:$C,2,0)</f>
        <v>WH Bartlett - Guill Pass in the Alps engraved by JC Varrall 1838</v>
      </c>
      <c r="N834" s="8" t="str">
        <f>VLOOKUP($A834,[1]General!$A:$I,9,0)</f>
        <v xml:space="preserve">The print is in excellent condition - please inspect the image carefully for any occasional age related marks. </v>
      </c>
      <c r="O834" s="2"/>
      <c r="V834" s="5" t="s">
        <v>65</v>
      </c>
      <c r="AB834" s="2" t="s">
        <v>47</v>
      </c>
      <c r="AC834" s="2"/>
      <c r="AD834" s="2" t="s">
        <v>48</v>
      </c>
      <c r="AE834" s="2"/>
      <c r="AF834" s="2"/>
      <c r="AG834" s="2"/>
      <c r="AH834" s="2" t="s">
        <v>49</v>
      </c>
      <c r="AI834" s="2"/>
      <c r="AJ834" s="2"/>
      <c r="AK834" s="2" t="s">
        <v>49</v>
      </c>
      <c r="AL834" s="2" t="s">
        <v>49</v>
      </c>
      <c r="AM834" s="2" t="s">
        <v>49</v>
      </c>
      <c r="AN834" s="2" t="s">
        <v>49</v>
      </c>
      <c r="AO834" s="2" t="s">
        <v>49</v>
      </c>
      <c r="AP834" s="2" t="s">
        <v>49</v>
      </c>
    </row>
    <row r="835" spans="1:42" ht="15" x14ac:dyDescent="0.25">
      <c r="A835" s="10">
        <v>166068</v>
      </c>
      <c r="D835" s="8">
        <f>VLOOKUP(A835,[1]General!$A:$J,7,0)</f>
        <v>15</v>
      </c>
      <c r="F835" s="6">
        <f t="shared" si="54"/>
        <v>30</v>
      </c>
      <c r="G835" s="6">
        <f t="shared" si="55"/>
        <v>60</v>
      </c>
      <c r="H835" s="6">
        <f t="shared" si="56"/>
        <v>30</v>
      </c>
      <c r="I835" s="6">
        <f t="shared" si="57"/>
        <v>30</v>
      </c>
      <c r="J835" s="8" t="str">
        <f>VLOOKUP($A835,[1]General!$A:$C,2,0)</f>
        <v>WH Bartlett - Approach to Dormeilleuse in the Alps engraved by JT Willmore 1838</v>
      </c>
      <c r="K835" s="8" t="str">
        <f>VLOOKUP($A835,[1]General!$A:$C,2,0)</f>
        <v>WH Bartlett - Approach to Dormeilleuse in the Alps engraved by JT Willmore 1838</v>
      </c>
      <c r="N835" s="8" t="str">
        <f>VLOOKUP($A835,[1]General!$A:$I,9,0)</f>
        <v xml:space="preserve">The print is in excellent condition - please inspect the image carefully for any occasional age related marks. </v>
      </c>
      <c r="O835" s="2"/>
      <c r="V835" s="5" t="s">
        <v>65</v>
      </c>
      <c r="AB835" s="2" t="s">
        <v>47</v>
      </c>
      <c r="AC835" s="2"/>
      <c r="AD835" s="2" t="s">
        <v>48</v>
      </c>
      <c r="AE835" s="2"/>
      <c r="AF835" s="2"/>
      <c r="AG835" s="2"/>
      <c r="AH835" s="2" t="s">
        <v>49</v>
      </c>
      <c r="AI835" s="2"/>
      <c r="AJ835" s="2"/>
      <c r="AK835" s="2" t="s">
        <v>49</v>
      </c>
      <c r="AL835" s="2" t="s">
        <v>49</v>
      </c>
      <c r="AM835" s="2" t="s">
        <v>49</v>
      </c>
      <c r="AN835" s="2" t="s">
        <v>49</v>
      </c>
      <c r="AO835" s="2" t="s">
        <v>49</v>
      </c>
      <c r="AP835" s="2" t="s">
        <v>49</v>
      </c>
    </row>
    <row r="836" spans="1:42" ht="15" x14ac:dyDescent="0.25">
      <c r="A836" s="10">
        <v>166070</v>
      </c>
      <c r="D836" s="8">
        <f>VLOOKUP(A836,[1]General!$A:$J,7,0)</f>
        <v>15</v>
      </c>
      <c r="F836" s="6">
        <f t="shared" si="54"/>
        <v>30</v>
      </c>
      <c r="G836" s="6">
        <f t="shared" si="55"/>
        <v>60</v>
      </c>
      <c r="H836" s="6">
        <f t="shared" si="56"/>
        <v>30</v>
      </c>
      <c r="I836" s="6">
        <f t="shared" si="57"/>
        <v>30</v>
      </c>
      <c r="J836" s="8" t="str">
        <f>VLOOKUP($A836,[1]General!$A:$C,2,0)</f>
        <v>WH Bartlett - Bridge over the Guill in the Alps engraved by W Capone 1838</v>
      </c>
      <c r="K836" s="8" t="str">
        <f>VLOOKUP($A836,[1]General!$A:$C,2,0)</f>
        <v>WH Bartlett - Bridge over the Guill in the Alps engraved by W Capone 1838</v>
      </c>
      <c r="N836" s="8" t="str">
        <f>VLOOKUP($A836,[1]General!$A:$I,9,0)</f>
        <v xml:space="preserve">The print is in excellent condition - please inspect the image carefully for any occasional age related marks. </v>
      </c>
      <c r="O836" s="2"/>
      <c r="V836" s="5" t="s">
        <v>65</v>
      </c>
      <c r="AB836" s="2" t="s">
        <v>47</v>
      </c>
      <c r="AC836" s="2"/>
      <c r="AD836" s="2" t="s">
        <v>48</v>
      </c>
      <c r="AE836" s="2"/>
      <c r="AF836" s="2"/>
      <c r="AG836" s="2"/>
      <c r="AH836" s="2" t="s">
        <v>49</v>
      </c>
      <c r="AI836" s="2"/>
      <c r="AJ836" s="2"/>
      <c r="AK836" s="2" t="s">
        <v>49</v>
      </c>
      <c r="AL836" s="2" t="s">
        <v>49</v>
      </c>
      <c r="AM836" s="2" t="s">
        <v>49</v>
      </c>
      <c r="AN836" s="2" t="s">
        <v>49</v>
      </c>
      <c r="AO836" s="2" t="s">
        <v>49</v>
      </c>
      <c r="AP836" s="2" t="s">
        <v>49</v>
      </c>
    </row>
    <row r="837" spans="1:42" ht="15" x14ac:dyDescent="0.25">
      <c r="A837" s="10">
        <v>166072</v>
      </c>
      <c r="D837" s="8">
        <f>VLOOKUP(A837,[1]General!$A:$J,7,0)</f>
        <v>15</v>
      </c>
      <c r="F837" s="6">
        <f t="shared" si="54"/>
        <v>30</v>
      </c>
      <c r="G837" s="6">
        <f t="shared" si="55"/>
        <v>60</v>
      </c>
      <c r="H837" s="6">
        <f t="shared" si="56"/>
        <v>30</v>
      </c>
      <c r="I837" s="6">
        <f t="shared" si="57"/>
        <v>30</v>
      </c>
      <c r="J837" s="8" t="str">
        <f>VLOOKUP($A837,[1]General!$A:$C,2,0)</f>
        <v>WH Bartlett - Cluse on the Arve-Savoy engraved by R Wallis 1836</v>
      </c>
      <c r="K837" s="8" t="str">
        <f>VLOOKUP($A837,[1]General!$A:$C,2,0)</f>
        <v>WH Bartlett - Cluse on the Arve-Savoy engraved by R Wallis 1836</v>
      </c>
      <c r="N837" s="8" t="str">
        <f>VLOOKUP($A837,[1]General!$A:$I,9,0)</f>
        <v xml:space="preserve">The print is in excellent condition - please inspect the image carefully for any occasional age related marks. </v>
      </c>
      <c r="O837" s="2"/>
      <c r="V837" s="5" t="s">
        <v>65</v>
      </c>
      <c r="AB837" s="2" t="s">
        <v>47</v>
      </c>
      <c r="AC837" s="2"/>
      <c r="AD837" s="2" t="s">
        <v>48</v>
      </c>
      <c r="AE837" s="2"/>
      <c r="AF837" s="2"/>
      <c r="AG837" s="2"/>
      <c r="AH837" s="2" t="s">
        <v>49</v>
      </c>
      <c r="AI837" s="2"/>
      <c r="AJ837" s="2"/>
      <c r="AK837" s="2" t="s">
        <v>49</v>
      </c>
      <c r="AL837" s="2" t="s">
        <v>49</v>
      </c>
      <c r="AM837" s="2" t="s">
        <v>49</v>
      </c>
      <c r="AN837" s="2" t="s">
        <v>49</v>
      </c>
      <c r="AO837" s="2" t="s">
        <v>49</v>
      </c>
      <c r="AP837" s="2" t="s">
        <v>49</v>
      </c>
    </row>
    <row r="838" spans="1:42" ht="15" x14ac:dyDescent="0.25">
      <c r="A838" s="10">
        <v>166073</v>
      </c>
      <c r="D838" s="8">
        <f>VLOOKUP(A838,[1]General!$A:$J,7,0)</f>
        <v>15</v>
      </c>
      <c r="F838" s="6">
        <f t="shared" si="54"/>
        <v>30</v>
      </c>
      <c r="G838" s="6">
        <f t="shared" si="55"/>
        <v>60</v>
      </c>
      <c r="H838" s="6">
        <f t="shared" si="56"/>
        <v>30</v>
      </c>
      <c r="I838" s="6">
        <f t="shared" si="57"/>
        <v>30</v>
      </c>
      <c r="J838" s="8" t="str">
        <f>VLOOKUP($A838,[1]General!$A:$C,2,0)</f>
        <v>WH Bartlett - Corsregal Abbey, Ayrshire engraved by R Sands 1837</v>
      </c>
      <c r="K838" s="8" t="str">
        <f>VLOOKUP($A838,[1]General!$A:$C,2,0)</f>
        <v>WH Bartlett - Corsregal Abbey, Ayrshire engraved by R Sands 1837</v>
      </c>
      <c r="N838" s="8" t="str">
        <f>VLOOKUP($A838,[1]General!$A:$I,9,0)</f>
        <v xml:space="preserve">The print is in excellent condition - please inspect the image carefully for any occasional age related marks. </v>
      </c>
      <c r="O838" s="2"/>
      <c r="V838" s="5" t="s">
        <v>65</v>
      </c>
      <c r="AB838" s="2" t="s">
        <v>47</v>
      </c>
      <c r="AC838" s="2"/>
      <c r="AD838" s="2" t="s">
        <v>48</v>
      </c>
      <c r="AE838" s="2"/>
      <c r="AF838" s="2"/>
      <c r="AG838" s="2"/>
      <c r="AH838" s="2" t="s">
        <v>49</v>
      </c>
      <c r="AI838" s="2"/>
      <c r="AJ838" s="2"/>
      <c r="AK838" s="2" t="s">
        <v>49</v>
      </c>
      <c r="AL838" s="2" t="s">
        <v>49</v>
      </c>
      <c r="AM838" s="2" t="s">
        <v>49</v>
      </c>
      <c r="AN838" s="2" t="s">
        <v>49</v>
      </c>
      <c r="AO838" s="2" t="s">
        <v>49</v>
      </c>
      <c r="AP838" s="2" t="s">
        <v>49</v>
      </c>
    </row>
    <row r="839" spans="1:42" ht="15" x14ac:dyDescent="0.25">
      <c r="A839" s="10">
        <v>166074</v>
      </c>
      <c r="D839" s="8">
        <f>VLOOKUP(A839,[1]General!$A:$J,7,0)</f>
        <v>15</v>
      </c>
      <c r="F839" s="6">
        <f t="shared" si="54"/>
        <v>30</v>
      </c>
      <c r="G839" s="6">
        <f t="shared" si="55"/>
        <v>60</v>
      </c>
      <c r="H839" s="6">
        <f t="shared" si="56"/>
        <v>30</v>
      </c>
      <c r="I839" s="6">
        <f t="shared" si="57"/>
        <v>30</v>
      </c>
      <c r="J839" s="8" t="str">
        <f>VLOOKUP($A839,[1]General!$A:$C,2,0)</f>
        <v>WH Bartlett - Peterhead engraved by R Brandard 1837</v>
      </c>
      <c r="K839" s="8" t="str">
        <f>VLOOKUP($A839,[1]General!$A:$C,2,0)</f>
        <v>WH Bartlett - Peterhead engraved by R Brandard 1837</v>
      </c>
      <c r="N839" s="8" t="str">
        <f>VLOOKUP($A839,[1]General!$A:$I,9,0)</f>
        <v xml:space="preserve">The print is in excellent condition - please inspect the image carefully for any occasional age related marks. </v>
      </c>
      <c r="O839" s="2"/>
      <c r="V839" s="5" t="s">
        <v>65</v>
      </c>
      <c r="AB839" s="2" t="s">
        <v>47</v>
      </c>
      <c r="AC839" s="2"/>
      <c r="AD839" s="2" t="s">
        <v>48</v>
      </c>
      <c r="AE839" s="2"/>
      <c r="AF839" s="2"/>
      <c r="AG839" s="2"/>
      <c r="AH839" s="2" t="s">
        <v>49</v>
      </c>
      <c r="AI839" s="2"/>
      <c r="AJ839" s="2"/>
      <c r="AK839" s="2" t="s">
        <v>49</v>
      </c>
      <c r="AL839" s="2" t="s">
        <v>49</v>
      </c>
      <c r="AM839" s="2" t="s">
        <v>49</v>
      </c>
      <c r="AN839" s="2" t="s">
        <v>49</v>
      </c>
      <c r="AO839" s="2" t="s">
        <v>49</v>
      </c>
      <c r="AP839" s="2" t="s">
        <v>49</v>
      </c>
    </row>
    <row r="840" spans="1:42" ht="15" x14ac:dyDescent="0.25">
      <c r="A840" s="10">
        <v>166075</v>
      </c>
      <c r="D840" s="8">
        <f>VLOOKUP(A840,[1]General!$A:$J,7,0)</f>
        <v>15</v>
      </c>
      <c r="F840" s="6">
        <f t="shared" si="54"/>
        <v>30</v>
      </c>
      <c r="G840" s="6">
        <f t="shared" si="55"/>
        <v>60</v>
      </c>
      <c r="H840" s="6">
        <f t="shared" si="56"/>
        <v>30</v>
      </c>
      <c r="I840" s="6">
        <f t="shared" si="57"/>
        <v>30</v>
      </c>
      <c r="J840" s="8" t="str">
        <f>VLOOKUP($A840,[1]General!$A:$C,2,0)</f>
        <v>WH Bartlett - Farm of Lochlea, Tarbolton engraved by E Benjamin 1837</v>
      </c>
      <c r="K840" s="8" t="str">
        <f>VLOOKUP($A840,[1]General!$A:$C,2,0)</f>
        <v>WH Bartlett - Farm of Lochlea, Tarbolton engraved by E Benjamin 1837</v>
      </c>
      <c r="N840" s="8" t="str">
        <f>VLOOKUP($A840,[1]General!$A:$I,9,0)</f>
        <v xml:space="preserve">The print is in excellent condition - please inspect the image carefully for any occasional age related marks. </v>
      </c>
      <c r="O840" s="2"/>
      <c r="V840" s="5" t="s">
        <v>65</v>
      </c>
      <c r="AB840" s="2" t="s">
        <v>47</v>
      </c>
      <c r="AC840" s="2"/>
      <c r="AD840" s="2" t="s">
        <v>48</v>
      </c>
      <c r="AE840" s="2"/>
      <c r="AF840" s="2"/>
      <c r="AG840" s="2"/>
      <c r="AH840" s="2" t="s">
        <v>49</v>
      </c>
      <c r="AI840" s="2"/>
      <c r="AJ840" s="2"/>
      <c r="AK840" s="2" t="s">
        <v>49</v>
      </c>
      <c r="AL840" s="2" t="s">
        <v>49</v>
      </c>
      <c r="AM840" s="2" t="s">
        <v>49</v>
      </c>
      <c r="AN840" s="2" t="s">
        <v>49</v>
      </c>
      <c r="AO840" s="2" t="s">
        <v>49</v>
      </c>
      <c r="AP840" s="2" t="s">
        <v>49</v>
      </c>
    </row>
    <row r="841" spans="1:42" ht="15" x14ac:dyDescent="0.25">
      <c r="A841" s="10">
        <v>166076</v>
      </c>
      <c r="D841" s="8">
        <f>VLOOKUP(A841,[1]General!$A:$J,7,0)</f>
        <v>15</v>
      </c>
      <c r="F841" s="6">
        <f t="shared" si="54"/>
        <v>30</v>
      </c>
      <c r="G841" s="6">
        <f t="shared" si="55"/>
        <v>60</v>
      </c>
      <c r="H841" s="6">
        <f t="shared" si="56"/>
        <v>30</v>
      </c>
      <c r="I841" s="6">
        <f t="shared" si="57"/>
        <v>30</v>
      </c>
      <c r="J841" s="8" t="str">
        <f>VLOOKUP($A841,[1]General!$A:$C,2,0)</f>
        <v>WH Bartlett - Cenotaph of Burns engraved by J Redaway 1837</v>
      </c>
      <c r="K841" s="8" t="str">
        <f>VLOOKUP($A841,[1]General!$A:$C,2,0)</f>
        <v>WH Bartlett - Cenotaph of Burns engraved by J Redaway 1837</v>
      </c>
      <c r="N841" s="8" t="str">
        <f>VLOOKUP($A841,[1]General!$A:$I,9,0)</f>
        <v xml:space="preserve">The print is in excellent condition - please inspect the image carefully for any occasional age related marks. </v>
      </c>
      <c r="O841" s="2"/>
      <c r="V841" s="5" t="s">
        <v>65</v>
      </c>
      <c r="AB841" s="2" t="s">
        <v>47</v>
      </c>
      <c r="AC841" s="2"/>
      <c r="AD841" s="2" t="s">
        <v>48</v>
      </c>
      <c r="AE841" s="2"/>
      <c r="AF841" s="2"/>
      <c r="AG841" s="2"/>
      <c r="AH841" s="2" t="s">
        <v>49</v>
      </c>
      <c r="AI841" s="2"/>
      <c r="AJ841" s="2"/>
      <c r="AK841" s="2" t="s">
        <v>49</v>
      </c>
      <c r="AL841" s="2" t="s">
        <v>49</v>
      </c>
      <c r="AM841" s="2" t="s">
        <v>49</v>
      </c>
      <c r="AN841" s="2" t="s">
        <v>49</v>
      </c>
      <c r="AO841" s="2" t="s">
        <v>49</v>
      </c>
      <c r="AP841" s="2" t="s">
        <v>49</v>
      </c>
    </row>
    <row r="842" spans="1:42" ht="15" x14ac:dyDescent="0.25">
      <c r="A842" s="10">
        <v>166077</v>
      </c>
      <c r="D842" s="8">
        <f>VLOOKUP(A842,[1]General!$A:$J,7,0)</f>
        <v>15</v>
      </c>
      <c r="F842" s="6">
        <f t="shared" si="54"/>
        <v>30</v>
      </c>
      <c r="G842" s="6">
        <f t="shared" si="55"/>
        <v>60</v>
      </c>
      <c r="H842" s="6">
        <f t="shared" si="56"/>
        <v>30</v>
      </c>
      <c r="I842" s="6">
        <f t="shared" si="57"/>
        <v>30</v>
      </c>
      <c r="J842" s="8" t="str">
        <f>VLOOKUP($A842,[1]General!$A:$C,2,0)</f>
        <v>WH Bartlett - Wallace Tower, Ayr engraved by R Brandard 1837</v>
      </c>
      <c r="K842" s="8" t="str">
        <f>VLOOKUP($A842,[1]General!$A:$C,2,0)</f>
        <v>WH Bartlett - Wallace Tower, Ayr engraved by R Brandard 1837</v>
      </c>
      <c r="N842" s="8" t="str">
        <f>VLOOKUP($A842,[1]General!$A:$I,9,0)</f>
        <v xml:space="preserve">The print is in excellent condition - please inspect the image carefully for any occasional age related marks. </v>
      </c>
      <c r="O842" s="2"/>
      <c r="V842" s="5" t="s">
        <v>87</v>
      </c>
      <c r="AB842" s="2" t="s">
        <v>47</v>
      </c>
      <c r="AC842" s="2"/>
      <c r="AD842" s="2" t="s">
        <v>48</v>
      </c>
      <c r="AE842" s="2"/>
      <c r="AF842" s="2"/>
      <c r="AG842" s="2"/>
      <c r="AH842" s="2" t="s">
        <v>49</v>
      </c>
      <c r="AI842" s="2"/>
      <c r="AJ842" s="2"/>
      <c r="AK842" s="2" t="s">
        <v>49</v>
      </c>
      <c r="AL842" s="2" t="s">
        <v>49</v>
      </c>
      <c r="AM842" s="2" t="s">
        <v>49</v>
      </c>
      <c r="AN842" s="2" t="s">
        <v>49</v>
      </c>
      <c r="AO842" s="2" t="s">
        <v>49</v>
      </c>
      <c r="AP842" s="2" t="s">
        <v>49</v>
      </c>
    </row>
    <row r="843" spans="1:42" ht="15" x14ac:dyDescent="0.25">
      <c r="A843" s="10">
        <v>167248</v>
      </c>
      <c r="D843" s="8">
        <f>VLOOKUP(A843,[1]General!$A:$J,7,0)</f>
        <v>5</v>
      </c>
      <c r="F843" s="6">
        <f t="shared" si="54"/>
        <v>10</v>
      </c>
      <c r="G843" s="6">
        <f t="shared" si="55"/>
        <v>20</v>
      </c>
      <c r="H843" s="6">
        <f t="shared" si="56"/>
        <v>10</v>
      </c>
      <c r="I843" s="6">
        <f t="shared" si="57"/>
        <v>10</v>
      </c>
      <c r="J843" s="8" t="str">
        <f>VLOOKUP($A843,[1]General!$A:$C,2,0)</f>
        <v>Alex Hogg -  Castles and Priories in England 1786</v>
      </c>
      <c r="K843" s="8" t="str">
        <f>VLOOKUP($A843,[1]General!$A:$C,2,0)</f>
        <v>Alex Hogg -  Castles and Priories in England 1786</v>
      </c>
      <c r="N843" s="8" t="str">
        <f>VLOOKUP($A843,[1]General!$A:$I,9,0)</f>
        <v>Excellent but please check for the images for any age-related marks.</v>
      </c>
      <c r="O843" s="2"/>
      <c r="V843" s="5" t="s">
        <v>87</v>
      </c>
      <c r="AB843" s="2" t="s">
        <v>47</v>
      </c>
      <c r="AC843" s="2"/>
      <c r="AD843" s="2" t="s">
        <v>48</v>
      </c>
      <c r="AE843" s="2"/>
      <c r="AF843" s="2"/>
      <c r="AG843" s="2"/>
      <c r="AH843" s="2" t="s">
        <v>49</v>
      </c>
      <c r="AI843" s="2"/>
      <c r="AJ843" s="2"/>
      <c r="AK843" s="2" t="s">
        <v>49</v>
      </c>
      <c r="AL843" s="2" t="s">
        <v>49</v>
      </c>
      <c r="AM843" s="2" t="s">
        <v>49</v>
      </c>
      <c r="AN843" s="2" t="s">
        <v>49</v>
      </c>
      <c r="AO843" s="2" t="s">
        <v>49</v>
      </c>
      <c r="AP843" s="2" t="s">
        <v>49</v>
      </c>
    </row>
    <row r="844" spans="1:42" ht="15" x14ac:dyDescent="0.25">
      <c r="A844" s="10">
        <v>167249</v>
      </c>
      <c r="D844" s="8">
        <f>VLOOKUP(A844,[1]General!$A:$J,7,0)</f>
        <v>5</v>
      </c>
      <c r="F844" s="6">
        <f t="shared" si="54"/>
        <v>10</v>
      </c>
      <c r="G844" s="6">
        <f t="shared" si="55"/>
        <v>20</v>
      </c>
      <c r="H844" s="6">
        <f t="shared" si="56"/>
        <v>10</v>
      </c>
      <c r="I844" s="6">
        <f t="shared" si="57"/>
        <v>10</v>
      </c>
      <c r="J844" s="8" t="str">
        <f>VLOOKUP($A844,[1]General!$A:$C,2,0)</f>
        <v>Alex Hogg - Monasteries, Castles etc in England  1786</v>
      </c>
      <c r="K844" s="8" t="str">
        <f>VLOOKUP($A844,[1]General!$A:$C,2,0)</f>
        <v>Alex Hogg - Monasteries, Castles etc in England  1786</v>
      </c>
      <c r="N844" s="8" t="str">
        <f>VLOOKUP($A844,[1]General!$A:$I,9,0)</f>
        <v>Excellent but please check for the images for any age-related marks.</v>
      </c>
      <c r="O844" s="2"/>
      <c r="V844" s="5" t="s">
        <v>87</v>
      </c>
      <c r="AB844" s="2" t="s">
        <v>47</v>
      </c>
      <c r="AC844" s="2"/>
      <c r="AD844" s="2" t="s">
        <v>48</v>
      </c>
      <c r="AE844" s="2"/>
      <c r="AF844" s="2"/>
      <c r="AG844" s="2"/>
      <c r="AH844" s="2" t="s">
        <v>49</v>
      </c>
      <c r="AI844" s="2"/>
      <c r="AJ844" s="2"/>
      <c r="AK844" s="2" t="s">
        <v>49</v>
      </c>
      <c r="AL844" s="2" t="s">
        <v>49</v>
      </c>
      <c r="AM844" s="2" t="s">
        <v>49</v>
      </c>
      <c r="AN844" s="2" t="s">
        <v>49</v>
      </c>
      <c r="AO844" s="2" t="s">
        <v>49</v>
      </c>
      <c r="AP844" s="2" t="s">
        <v>49</v>
      </c>
    </row>
    <row r="845" spans="1:42" ht="15" x14ac:dyDescent="0.25">
      <c r="A845" s="10">
        <v>167250</v>
      </c>
      <c r="D845" s="8">
        <f>VLOOKUP(A845,[1]General!$A:$J,7,0)</f>
        <v>5</v>
      </c>
      <c r="F845" s="6">
        <f t="shared" si="54"/>
        <v>10</v>
      </c>
      <c r="G845" s="6">
        <f t="shared" si="55"/>
        <v>20</v>
      </c>
      <c r="H845" s="6">
        <f t="shared" si="56"/>
        <v>10</v>
      </c>
      <c r="I845" s="6">
        <f t="shared" si="57"/>
        <v>10</v>
      </c>
      <c r="J845" s="8" t="str">
        <f>VLOOKUP($A845,[1]General!$A:$C,2,0)</f>
        <v>Alex Hogg - Castles and Churches in England 1786</v>
      </c>
      <c r="K845" s="8" t="str">
        <f>VLOOKUP($A845,[1]General!$A:$C,2,0)</f>
        <v>Alex Hogg - Castles and Churches in England 1786</v>
      </c>
      <c r="N845" s="8" t="str">
        <f>VLOOKUP($A845,[1]General!$A:$I,9,0)</f>
        <v>Excellent but please check for the images for any age-related marks.</v>
      </c>
      <c r="O845" s="2"/>
      <c r="V845" s="5" t="s">
        <v>87</v>
      </c>
      <c r="AB845" s="2" t="s">
        <v>47</v>
      </c>
      <c r="AC845" s="2"/>
      <c r="AD845" s="2" t="s">
        <v>48</v>
      </c>
      <c r="AE845" s="2"/>
      <c r="AF845" s="2"/>
      <c r="AG845" s="2"/>
      <c r="AH845" s="2" t="s">
        <v>49</v>
      </c>
      <c r="AI845" s="2"/>
      <c r="AJ845" s="2"/>
      <c r="AK845" s="2" t="s">
        <v>49</v>
      </c>
      <c r="AL845" s="2" t="s">
        <v>49</v>
      </c>
      <c r="AM845" s="2" t="s">
        <v>49</v>
      </c>
      <c r="AN845" s="2" t="s">
        <v>49</v>
      </c>
      <c r="AO845" s="2" t="s">
        <v>49</v>
      </c>
      <c r="AP845" s="2" t="s">
        <v>49</v>
      </c>
    </row>
    <row r="846" spans="1:42" ht="15" x14ac:dyDescent="0.25">
      <c r="A846" s="10">
        <v>167251</v>
      </c>
      <c r="D846" s="8">
        <f>VLOOKUP(A846,[1]General!$A:$J,7,0)</f>
        <v>5</v>
      </c>
      <c r="F846" s="6">
        <f t="shared" si="54"/>
        <v>10</v>
      </c>
      <c r="G846" s="6">
        <f t="shared" si="55"/>
        <v>20</v>
      </c>
      <c r="H846" s="6">
        <f t="shared" si="56"/>
        <v>10</v>
      </c>
      <c r="I846" s="6">
        <f t="shared" si="57"/>
        <v>10</v>
      </c>
      <c r="J846" s="8" t="str">
        <f>VLOOKUP($A846,[1]General!$A:$C,2,0)</f>
        <v>Alex Hogg -  Castles and Priories in England 1786</v>
      </c>
      <c r="K846" s="8" t="str">
        <f>VLOOKUP($A846,[1]General!$A:$C,2,0)</f>
        <v>Alex Hogg -  Castles and Priories in England 1786</v>
      </c>
      <c r="N846" s="8" t="str">
        <f>VLOOKUP($A846,[1]General!$A:$I,9,0)</f>
        <v>Excellent but please check for the images for any age-related marks.</v>
      </c>
      <c r="O846" s="2"/>
      <c r="V846" s="5" t="s">
        <v>87</v>
      </c>
      <c r="AB846" s="2" t="s">
        <v>47</v>
      </c>
      <c r="AC846" s="2"/>
      <c r="AD846" s="2" t="s">
        <v>48</v>
      </c>
      <c r="AE846" s="2"/>
      <c r="AF846" s="2"/>
      <c r="AG846" s="2"/>
      <c r="AH846" s="2" t="s">
        <v>49</v>
      </c>
      <c r="AI846" s="2"/>
      <c r="AJ846" s="2"/>
      <c r="AK846" s="2" t="s">
        <v>49</v>
      </c>
      <c r="AL846" s="2" t="s">
        <v>49</v>
      </c>
      <c r="AM846" s="2" t="s">
        <v>49</v>
      </c>
      <c r="AN846" s="2" t="s">
        <v>49</v>
      </c>
      <c r="AO846" s="2" t="s">
        <v>49</v>
      </c>
      <c r="AP846" s="2" t="s">
        <v>49</v>
      </c>
    </row>
    <row r="847" spans="1:42" ht="15" x14ac:dyDescent="0.25">
      <c r="A847" s="10">
        <v>167252</v>
      </c>
      <c r="D847" s="8">
        <f>VLOOKUP(A847,[1]General!$A:$J,7,0)</f>
        <v>5</v>
      </c>
      <c r="F847" s="6">
        <f t="shared" si="54"/>
        <v>10</v>
      </c>
      <c r="G847" s="6">
        <f t="shared" si="55"/>
        <v>20</v>
      </c>
      <c r="H847" s="6">
        <f t="shared" si="56"/>
        <v>10</v>
      </c>
      <c r="I847" s="6">
        <f t="shared" si="57"/>
        <v>10</v>
      </c>
      <c r="J847" s="8" t="str">
        <f>VLOOKUP($A847,[1]General!$A:$C,2,0)</f>
        <v>Alex Hogg - Castles and Abbeys in England 1786</v>
      </c>
      <c r="K847" s="8" t="str">
        <f>VLOOKUP($A847,[1]General!$A:$C,2,0)</f>
        <v>Alex Hogg - Castles and Abbeys in England 1786</v>
      </c>
      <c r="N847" s="8" t="str">
        <f>VLOOKUP($A847,[1]General!$A:$I,9,0)</f>
        <v>Excellent but please check for the images for any age-related marks.</v>
      </c>
      <c r="O847" s="2"/>
      <c r="V847" s="5" t="s">
        <v>87</v>
      </c>
      <c r="AB847" s="2" t="s">
        <v>47</v>
      </c>
      <c r="AC847" s="2"/>
      <c r="AD847" s="2" t="s">
        <v>48</v>
      </c>
      <c r="AE847" s="2"/>
      <c r="AF847" s="2"/>
      <c r="AG847" s="2"/>
      <c r="AH847" s="2" t="s">
        <v>49</v>
      </c>
      <c r="AI847" s="2"/>
      <c r="AJ847" s="2"/>
      <c r="AK847" s="2" t="s">
        <v>49</v>
      </c>
      <c r="AL847" s="2" t="s">
        <v>49</v>
      </c>
      <c r="AM847" s="2" t="s">
        <v>49</v>
      </c>
      <c r="AN847" s="2" t="s">
        <v>49</v>
      </c>
      <c r="AO847" s="2" t="s">
        <v>49</v>
      </c>
      <c r="AP847" s="2" t="s">
        <v>49</v>
      </c>
    </row>
    <row r="848" spans="1:42" ht="15" x14ac:dyDescent="0.25">
      <c r="A848" s="10">
        <v>167253</v>
      </c>
      <c r="D848" s="8">
        <f>VLOOKUP(A848,[1]General!$A:$J,7,0)</f>
        <v>5</v>
      </c>
      <c r="F848" s="6">
        <f t="shared" si="54"/>
        <v>10</v>
      </c>
      <c r="G848" s="6">
        <f t="shared" si="55"/>
        <v>20</v>
      </c>
      <c r="H848" s="6">
        <f t="shared" si="56"/>
        <v>10</v>
      </c>
      <c r="I848" s="6">
        <f t="shared" si="57"/>
        <v>10</v>
      </c>
      <c r="J848" s="8" t="str">
        <f>VLOOKUP($A848,[1]General!$A:$C,2,0)</f>
        <v>Alex Hogg - Castles, Abbey and Palace in England 1786</v>
      </c>
      <c r="K848" s="8" t="str">
        <f>VLOOKUP($A848,[1]General!$A:$C,2,0)</f>
        <v>Alex Hogg - Castles, Abbey and Palace in England 1786</v>
      </c>
      <c r="N848" s="8" t="str">
        <f>VLOOKUP($A848,[1]General!$A:$I,9,0)</f>
        <v>Excellent but please check for the images for any age-related marks.</v>
      </c>
      <c r="O848" s="2"/>
      <c r="V848" s="5" t="s">
        <v>87</v>
      </c>
      <c r="AB848" s="2" t="s">
        <v>47</v>
      </c>
      <c r="AC848" s="2"/>
      <c r="AD848" s="2" t="s">
        <v>48</v>
      </c>
      <c r="AE848" s="2"/>
      <c r="AF848" s="2"/>
      <c r="AG848" s="2"/>
      <c r="AH848" s="2" t="s">
        <v>49</v>
      </c>
      <c r="AI848" s="2"/>
      <c r="AJ848" s="2"/>
      <c r="AK848" s="2" t="s">
        <v>49</v>
      </c>
      <c r="AL848" s="2" t="s">
        <v>49</v>
      </c>
      <c r="AM848" s="2" t="s">
        <v>49</v>
      </c>
      <c r="AN848" s="2" t="s">
        <v>49</v>
      </c>
      <c r="AO848" s="2" t="s">
        <v>49</v>
      </c>
      <c r="AP848" s="2" t="s">
        <v>49</v>
      </c>
    </row>
    <row r="849" spans="1:42" ht="15" x14ac:dyDescent="0.25">
      <c r="A849" s="10">
        <v>167254</v>
      </c>
      <c r="D849" s="8">
        <f>VLOOKUP(A849,[1]General!$A:$J,7,0)</f>
        <v>5</v>
      </c>
      <c r="F849" s="6">
        <f t="shared" si="54"/>
        <v>10</v>
      </c>
      <c r="G849" s="6">
        <f t="shared" si="55"/>
        <v>20</v>
      </c>
      <c r="H849" s="6">
        <f t="shared" si="56"/>
        <v>10</v>
      </c>
      <c r="I849" s="6">
        <f t="shared" si="57"/>
        <v>10</v>
      </c>
      <c r="J849" s="8" t="str">
        <f>VLOOKUP($A849,[1]General!$A:$C,2,0)</f>
        <v>Alex Hogg - Castles and Abbeys in England 1786</v>
      </c>
      <c r="K849" s="8" t="str">
        <f>VLOOKUP($A849,[1]General!$A:$C,2,0)</f>
        <v>Alex Hogg - Castles and Abbeys in England 1786</v>
      </c>
      <c r="N849" s="8" t="str">
        <f>VLOOKUP($A849,[1]General!$A:$I,9,0)</f>
        <v>Excellent but please check for the images for any age-related marks.</v>
      </c>
      <c r="O849" s="2"/>
      <c r="V849" s="5" t="s">
        <v>87</v>
      </c>
      <c r="AB849" s="2" t="s">
        <v>47</v>
      </c>
      <c r="AC849" s="2"/>
      <c r="AD849" s="2" t="s">
        <v>48</v>
      </c>
      <c r="AE849" s="2"/>
      <c r="AF849" s="2"/>
      <c r="AG849" s="2"/>
      <c r="AH849" s="2" t="s">
        <v>49</v>
      </c>
      <c r="AI849" s="2"/>
      <c r="AJ849" s="2"/>
      <c r="AK849" s="2" t="s">
        <v>49</v>
      </c>
      <c r="AL849" s="2" t="s">
        <v>49</v>
      </c>
      <c r="AM849" s="2" t="s">
        <v>49</v>
      </c>
      <c r="AN849" s="2" t="s">
        <v>49</v>
      </c>
      <c r="AO849" s="2" t="s">
        <v>49</v>
      </c>
      <c r="AP849" s="2" t="s">
        <v>49</v>
      </c>
    </row>
    <row r="850" spans="1:42" ht="15" x14ac:dyDescent="0.25">
      <c r="A850" s="10">
        <v>167255</v>
      </c>
      <c r="D850" s="8">
        <f>VLOOKUP(A850,[1]General!$A:$J,7,0)</f>
        <v>5</v>
      </c>
      <c r="F850" s="6">
        <f t="shared" si="54"/>
        <v>10</v>
      </c>
      <c r="G850" s="6">
        <f t="shared" si="55"/>
        <v>20</v>
      </c>
      <c r="H850" s="6">
        <f t="shared" si="56"/>
        <v>10</v>
      </c>
      <c r="I850" s="6">
        <f t="shared" si="57"/>
        <v>10</v>
      </c>
      <c r="J850" s="8" t="str">
        <f>VLOOKUP($A850,[1]General!$A:$C,2,0)</f>
        <v>Alex Hogg - Castles, Abbey and Palace in Surrey and Sussex 1786</v>
      </c>
      <c r="K850" s="8" t="str">
        <f>VLOOKUP($A850,[1]General!$A:$C,2,0)</f>
        <v>Alex Hogg - Castles, Abbey and Palace in Surrey and Sussex 1786</v>
      </c>
      <c r="N850" s="8" t="str">
        <f>VLOOKUP($A850,[1]General!$A:$I,9,0)</f>
        <v>Excellent but please check for the images for any age-related marks.</v>
      </c>
      <c r="O850" s="2"/>
      <c r="V850" s="5" t="s">
        <v>87</v>
      </c>
      <c r="AB850" s="2" t="s">
        <v>47</v>
      </c>
      <c r="AC850" s="2"/>
      <c r="AD850" s="2" t="s">
        <v>48</v>
      </c>
      <c r="AE850" s="2"/>
      <c r="AF850" s="2"/>
      <c r="AG850" s="2"/>
      <c r="AH850" s="2" t="s">
        <v>49</v>
      </c>
      <c r="AI850" s="2"/>
      <c r="AJ850" s="2"/>
      <c r="AK850" s="2" t="s">
        <v>49</v>
      </c>
      <c r="AL850" s="2" t="s">
        <v>49</v>
      </c>
      <c r="AM850" s="2" t="s">
        <v>49</v>
      </c>
      <c r="AN850" s="2" t="s">
        <v>49</v>
      </c>
      <c r="AO850" s="2" t="s">
        <v>49</v>
      </c>
      <c r="AP850" s="2" t="s">
        <v>49</v>
      </c>
    </row>
    <row r="851" spans="1:42" ht="15" x14ac:dyDescent="0.25">
      <c r="A851" s="10">
        <v>167256</v>
      </c>
      <c r="D851" s="8">
        <f>VLOOKUP(A851,[1]General!$A:$J,7,0)</f>
        <v>5</v>
      </c>
      <c r="F851" s="6">
        <f t="shared" si="54"/>
        <v>10</v>
      </c>
      <c r="G851" s="6">
        <f t="shared" si="55"/>
        <v>20</v>
      </c>
      <c r="H851" s="6">
        <f t="shared" si="56"/>
        <v>10</v>
      </c>
      <c r="I851" s="6">
        <f t="shared" si="57"/>
        <v>10</v>
      </c>
      <c r="J851" s="8" t="str">
        <f>VLOOKUP($A851,[1]General!$A:$C,2,0)</f>
        <v>Alex Hogg - Monasteries, Castles etc in England  1786</v>
      </c>
      <c r="K851" s="8" t="str">
        <f>VLOOKUP($A851,[1]General!$A:$C,2,0)</f>
        <v>Alex Hogg - Monasteries, Castles etc in England  1786</v>
      </c>
      <c r="N851" s="8" t="str">
        <f>VLOOKUP($A851,[1]General!$A:$I,9,0)</f>
        <v>Excellent but please check for the images for any age-related marks.</v>
      </c>
      <c r="O851" s="2"/>
      <c r="V851" s="5" t="s">
        <v>87</v>
      </c>
      <c r="AB851" s="2" t="s">
        <v>47</v>
      </c>
      <c r="AC851" s="2"/>
      <c r="AD851" s="2" t="s">
        <v>48</v>
      </c>
      <c r="AE851" s="2"/>
      <c r="AF851" s="2"/>
      <c r="AG851" s="2"/>
      <c r="AH851" s="2" t="s">
        <v>49</v>
      </c>
      <c r="AI851" s="2"/>
      <c r="AJ851" s="2"/>
      <c r="AK851" s="2" t="s">
        <v>49</v>
      </c>
      <c r="AL851" s="2" t="s">
        <v>49</v>
      </c>
      <c r="AM851" s="2" t="s">
        <v>49</v>
      </c>
      <c r="AN851" s="2" t="s">
        <v>49</v>
      </c>
      <c r="AO851" s="2" t="s">
        <v>49</v>
      </c>
      <c r="AP851" s="2" t="s">
        <v>49</v>
      </c>
    </row>
    <row r="852" spans="1:42" ht="15" x14ac:dyDescent="0.25">
      <c r="A852" s="10">
        <v>167257</v>
      </c>
      <c r="D852" s="8">
        <f>VLOOKUP(A852,[1]General!$A:$J,7,0)</f>
        <v>5</v>
      </c>
      <c r="F852" s="6">
        <f t="shared" si="54"/>
        <v>10</v>
      </c>
      <c r="G852" s="6">
        <f t="shared" si="55"/>
        <v>20</v>
      </c>
      <c r="H852" s="6">
        <f t="shared" si="56"/>
        <v>10</v>
      </c>
      <c r="I852" s="6">
        <f t="shared" si="57"/>
        <v>10</v>
      </c>
      <c r="J852" s="8" t="str">
        <f>VLOOKUP($A852,[1]General!$A:$C,2,0)</f>
        <v>Alex Hogg - Plan of Colchester Castle, Essex 1786</v>
      </c>
      <c r="K852" s="8" t="str">
        <f>VLOOKUP($A852,[1]General!$A:$C,2,0)</f>
        <v>Alex Hogg - Plan of Colchester Castle, Essex 1786</v>
      </c>
      <c r="N852" s="8" t="str">
        <f>VLOOKUP($A852,[1]General!$A:$I,9,0)</f>
        <v>Excellent but please check for the images for any age-related marks.</v>
      </c>
      <c r="O852" s="2"/>
      <c r="V852" s="5" t="s">
        <v>87</v>
      </c>
      <c r="AB852" s="2" t="s">
        <v>47</v>
      </c>
      <c r="AC852" s="2"/>
      <c r="AD852" s="2" t="s">
        <v>48</v>
      </c>
      <c r="AE852" s="2"/>
      <c r="AF852" s="2"/>
      <c r="AG852" s="2"/>
      <c r="AH852" s="2" t="s">
        <v>49</v>
      </c>
      <c r="AI852" s="2"/>
      <c r="AJ852" s="2"/>
      <c r="AK852" s="2" t="s">
        <v>49</v>
      </c>
      <c r="AL852" s="2" t="s">
        <v>49</v>
      </c>
      <c r="AM852" s="2" t="s">
        <v>49</v>
      </c>
      <c r="AN852" s="2" t="s">
        <v>49</v>
      </c>
      <c r="AO852" s="2" t="s">
        <v>49</v>
      </c>
      <c r="AP852" s="2" t="s">
        <v>49</v>
      </c>
    </row>
    <row r="853" spans="1:42" ht="15" x14ac:dyDescent="0.25">
      <c r="A853" s="10">
        <v>167258</v>
      </c>
      <c r="D853" s="8">
        <f>VLOOKUP(A853,[1]General!$A:$J,7,0)</f>
        <v>5</v>
      </c>
      <c r="F853" s="6">
        <f t="shared" si="54"/>
        <v>10</v>
      </c>
      <c r="G853" s="6">
        <f t="shared" si="55"/>
        <v>20</v>
      </c>
      <c r="H853" s="6">
        <f t="shared" si="56"/>
        <v>10</v>
      </c>
      <c r="I853" s="6">
        <f t="shared" si="57"/>
        <v>10</v>
      </c>
      <c r="J853" s="8" t="str">
        <f>VLOOKUP($A853,[1]General!$A:$C,2,0)</f>
        <v>Alex Hogg - Plan of St Augustine's Monastery, Canterbury, Kent 1786</v>
      </c>
      <c r="K853" s="8" t="str">
        <f>VLOOKUP($A853,[1]General!$A:$C,2,0)</f>
        <v>Alex Hogg - Plan of St Augustine's Monastery, Canterbury, Kent 1786</v>
      </c>
      <c r="N853" s="8" t="str">
        <f>VLOOKUP($A853,[1]General!$A:$I,9,0)</f>
        <v>Excellent but please check for the images for any age-related marks.</v>
      </c>
      <c r="O853" s="2"/>
      <c r="V853" s="5" t="s">
        <v>87</v>
      </c>
      <c r="AB853" s="2" t="s">
        <v>47</v>
      </c>
      <c r="AC853" s="2"/>
      <c r="AD853" s="2" t="s">
        <v>48</v>
      </c>
      <c r="AE853" s="2"/>
      <c r="AF853" s="2"/>
      <c r="AG853" s="2"/>
      <c r="AH853" s="2" t="s">
        <v>49</v>
      </c>
      <c r="AI853" s="2"/>
      <c r="AJ853" s="2"/>
      <c r="AK853" s="2" t="s">
        <v>49</v>
      </c>
      <c r="AL853" s="2" t="s">
        <v>49</v>
      </c>
      <c r="AM853" s="2" t="s">
        <v>49</v>
      </c>
      <c r="AN853" s="2" t="s">
        <v>49</v>
      </c>
      <c r="AO853" s="2" t="s">
        <v>49</v>
      </c>
      <c r="AP853" s="2" t="s">
        <v>49</v>
      </c>
    </row>
    <row r="854" spans="1:42" ht="15" x14ac:dyDescent="0.25">
      <c r="A854" s="10">
        <v>167259</v>
      </c>
      <c r="D854" s="8">
        <f>VLOOKUP(A854,[1]General!$A:$J,7,0)</f>
        <v>5</v>
      </c>
      <c r="F854" s="6">
        <f t="shared" si="54"/>
        <v>10</v>
      </c>
      <c r="G854" s="6">
        <f t="shared" si="55"/>
        <v>20</v>
      </c>
      <c r="H854" s="6">
        <f t="shared" si="56"/>
        <v>10</v>
      </c>
      <c r="I854" s="6">
        <f t="shared" si="57"/>
        <v>10</v>
      </c>
      <c r="J854" s="8" t="str">
        <f>VLOOKUP($A854,[1]General!$A:$C,2,0)</f>
        <v>Alex Hogg - Plans of Castles in England 1786</v>
      </c>
      <c r="K854" s="8" t="str">
        <f>VLOOKUP($A854,[1]General!$A:$C,2,0)</f>
        <v>Alex Hogg - Plans of Castles in England 1786</v>
      </c>
      <c r="N854" s="8" t="str">
        <f>VLOOKUP($A854,[1]General!$A:$I,9,0)</f>
        <v>Excellent but please check for the images for any age-related marks.</v>
      </c>
      <c r="O854" s="2"/>
      <c r="V854" s="5" t="s">
        <v>87</v>
      </c>
      <c r="AB854" s="2" t="s">
        <v>47</v>
      </c>
      <c r="AC854" s="2"/>
      <c r="AD854" s="2" t="s">
        <v>48</v>
      </c>
      <c r="AE854" s="2"/>
      <c r="AF854" s="2"/>
      <c r="AG854" s="2"/>
      <c r="AH854" s="2" t="s">
        <v>49</v>
      </c>
      <c r="AI854" s="2"/>
      <c r="AJ854" s="2"/>
      <c r="AK854" s="2" t="s">
        <v>49</v>
      </c>
      <c r="AL854" s="2" t="s">
        <v>49</v>
      </c>
      <c r="AM854" s="2" t="s">
        <v>49</v>
      </c>
      <c r="AN854" s="2" t="s">
        <v>49</v>
      </c>
      <c r="AO854" s="2" t="s">
        <v>49</v>
      </c>
      <c r="AP854" s="2" t="s">
        <v>49</v>
      </c>
    </row>
    <row r="855" spans="1:42" ht="15" x14ac:dyDescent="0.25">
      <c r="A855" s="10">
        <v>167260</v>
      </c>
      <c r="D855" s="8">
        <f>VLOOKUP(A855,[1]General!$A:$J,7,0)</f>
        <v>5</v>
      </c>
      <c r="F855" s="6">
        <f t="shared" si="54"/>
        <v>10</v>
      </c>
      <c r="G855" s="6">
        <f t="shared" si="55"/>
        <v>20</v>
      </c>
      <c r="H855" s="6">
        <f t="shared" si="56"/>
        <v>10</v>
      </c>
      <c r="I855" s="6">
        <f t="shared" si="57"/>
        <v>10</v>
      </c>
      <c r="J855" s="8" t="str">
        <f>VLOOKUP($A855,[1]General!$A:$C,2,0)</f>
        <v>Alex Hogg - Dunvegan Castle, Isle of Skie, Scotland 1786</v>
      </c>
      <c r="K855" s="8" t="str">
        <f>VLOOKUP($A855,[1]General!$A:$C,2,0)</f>
        <v>Alex Hogg - Dunvegan Castle, Isle of Skie, Scotland 1786</v>
      </c>
      <c r="N855" s="8" t="str">
        <f>VLOOKUP($A855,[1]General!$A:$I,9,0)</f>
        <v>Excellent but please check for the images for any age-related marks.</v>
      </c>
      <c r="O855" s="2"/>
      <c r="V855" s="5" t="s">
        <v>87</v>
      </c>
      <c r="AB855" s="2" t="s">
        <v>47</v>
      </c>
      <c r="AC855" s="2"/>
      <c r="AD855" s="2" t="s">
        <v>48</v>
      </c>
      <c r="AE855" s="2"/>
      <c r="AF855" s="2"/>
      <c r="AG855" s="2"/>
      <c r="AH855" s="2" t="s">
        <v>49</v>
      </c>
      <c r="AI855" s="2"/>
      <c r="AJ855" s="2"/>
      <c r="AK855" s="2" t="s">
        <v>49</v>
      </c>
      <c r="AL855" s="2" t="s">
        <v>49</v>
      </c>
      <c r="AM855" s="2" t="s">
        <v>49</v>
      </c>
      <c r="AN855" s="2" t="s">
        <v>49</v>
      </c>
      <c r="AO855" s="2" t="s">
        <v>49</v>
      </c>
      <c r="AP855" s="2" t="s">
        <v>49</v>
      </c>
    </row>
    <row r="856" spans="1:42" ht="15" x14ac:dyDescent="0.25">
      <c r="A856" s="10">
        <v>167261</v>
      </c>
      <c r="D856" s="8">
        <f>VLOOKUP(A856,[1]General!$A:$J,7,0)</f>
        <v>5</v>
      </c>
      <c r="F856" s="6">
        <f t="shared" si="54"/>
        <v>10</v>
      </c>
      <c r="G856" s="6">
        <f t="shared" si="55"/>
        <v>20</v>
      </c>
      <c r="H856" s="6">
        <f t="shared" si="56"/>
        <v>10</v>
      </c>
      <c r="I856" s="6">
        <f t="shared" si="57"/>
        <v>10</v>
      </c>
      <c r="J856" s="8" t="str">
        <f>VLOOKUP($A856,[1]General!$A:$C,2,0)</f>
        <v>Alex Hogg - Duntuilm Castle, Isle of Skie, Scotland 1786</v>
      </c>
      <c r="K856" s="8" t="str">
        <f>VLOOKUP($A856,[1]General!$A:$C,2,0)</f>
        <v>Alex Hogg - Duntuilm Castle, Isle of Skie, Scotland 1786</v>
      </c>
      <c r="N856" s="8" t="str">
        <f>VLOOKUP($A856,[1]General!$A:$I,9,0)</f>
        <v>Excellent but please check for the images for any age-related marks.</v>
      </c>
      <c r="O856" s="2"/>
      <c r="V856" s="5" t="s">
        <v>87</v>
      </c>
      <c r="AB856" s="2" t="s">
        <v>47</v>
      </c>
      <c r="AC856" s="2"/>
      <c r="AD856" s="2" t="s">
        <v>48</v>
      </c>
      <c r="AE856" s="2"/>
      <c r="AF856" s="2"/>
      <c r="AG856" s="2"/>
      <c r="AH856" s="2" t="s">
        <v>49</v>
      </c>
      <c r="AI856" s="2"/>
      <c r="AJ856" s="2"/>
      <c r="AK856" s="2" t="s">
        <v>49</v>
      </c>
      <c r="AL856" s="2" t="s">
        <v>49</v>
      </c>
      <c r="AM856" s="2" t="s">
        <v>49</v>
      </c>
      <c r="AN856" s="2" t="s">
        <v>49</v>
      </c>
      <c r="AO856" s="2" t="s">
        <v>49</v>
      </c>
      <c r="AP856" s="2" t="s">
        <v>49</v>
      </c>
    </row>
    <row r="857" spans="1:42" ht="15" x14ac:dyDescent="0.25">
      <c r="A857" s="10">
        <v>167830</v>
      </c>
      <c r="D857" s="8">
        <f>VLOOKUP(A857,[1]General!$A:$J,7,0)</f>
        <v>15</v>
      </c>
      <c r="F857" s="6">
        <f t="shared" ref="F857:F920" si="58">D857*2</f>
        <v>30</v>
      </c>
      <c r="G857" s="6">
        <f t="shared" ref="G857:G920" si="59">F857*2</f>
        <v>60</v>
      </c>
      <c r="H857" s="6">
        <f t="shared" si="56"/>
        <v>30</v>
      </c>
      <c r="I857" s="6">
        <f t="shared" si="57"/>
        <v>30</v>
      </c>
      <c r="J857" s="8" t="str">
        <f>VLOOKUP($A857,[1]General!$A:$C,2,0)</f>
        <v>Thomas Shepherd - Albion Chapel, Moorgate engraved by T Barber 1828</v>
      </c>
      <c r="K857" s="8" t="str">
        <f>VLOOKUP($A857,[1]General!$A:$C,2,0)</f>
        <v>Thomas Shepherd - Albion Chapel, Moorgate engraved by T Barber 1828</v>
      </c>
      <c r="N857" s="8" t="str">
        <f>VLOOKUP($A857,[1]General!$A:$I,9,0)</f>
        <v>Excellent but please check for the images for any age-related marks.</v>
      </c>
      <c r="O857" s="2"/>
      <c r="V857" s="5" t="s">
        <v>87</v>
      </c>
      <c r="AB857" s="2" t="s">
        <v>47</v>
      </c>
      <c r="AC857" s="2"/>
      <c r="AD857" s="2" t="s">
        <v>48</v>
      </c>
      <c r="AE857" s="2"/>
      <c r="AF857" s="2"/>
      <c r="AG857" s="2"/>
      <c r="AH857" s="2" t="s">
        <v>49</v>
      </c>
      <c r="AI857" s="2"/>
      <c r="AJ857" s="2"/>
      <c r="AK857" s="2" t="s">
        <v>49</v>
      </c>
      <c r="AL857" s="2" t="s">
        <v>49</v>
      </c>
      <c r="AM857" s="2" t="s">
        <v>49</v>
      </c>
      <c r="AN857" s="2" t="s">
        <v>49</v>
      </c>
      <c r="AO857" s="2" t="s">
        <v>49</v>
      </c>
      <c r="AP857" s="2" t="s">
        <v>49</v>
      </c>
    </row>
    <row r="858" spans="1:42" ht="15" x14ac:dyDescent="0.25">
      <c r="A858" s="10">
        <v>167840</v>
      </c>
      <c r="D858" s="8">
        <f>VLOOKUP(A858,[1]General!$A:$J,7,0)</f>
        <v>15</v>
      </c>
      <c r="F858" s="6">
        <f t="shared" si="58"/>
        <v>30</v>
      </c>
      <c r="G858" s="6">
        <f t="shared" si="59"/>
        <v>60</v>
      </c>
      <c r="H858" s="6">
        <f t="shared" si="56"/>
        <v>30</v>
      </c>
      <c r="I858" s="6">
        <f t="shared" si="57"/>
        <v>30</v>
      </c>
      <c r="J858" s="8" t="str">
        <f>VLOOKUP($A858,[1]General!$A:$C,2,0)</f>
        <v>Thomas Shepherd - St Dionis Bachchurch, Fenchurch St engraved by JB Allan 1828</v>
      </c>
      <c r="K858" s="8" t="str">
        <f>VLOOKUP($A858,[1]General!$A:$C,2,0)</f>
        <v>Thomas Shepherd - St Dionis Bachchurch, Fenchurch St engraved by JB Allan 1828</v>
      </c>
      <c r="N858" s="8" t="str">
        <f>VLOOKUP($A858,[1]General!$A:$I,9,0)</f>
        <v>Excellent but please check for the images for any age-related marks.</v>
      </c>
      <c r="O858" s="2"/>
      <c r="V858" s="5" t="s">
        <v>87</v>
      </c>
      <c r="AB858" s="2" t="s">
        <v>47</v>
      </c>
      <c r="AC858" s="2"/>
      <c r="AD858" s="2" t="s">
        <v>48</v>
      </c>
      <c r="AE858" s="2"/>
      <c r="AF858" s="2"/>
      <c r="AG858" s="2"/>
      <c r="AH858" s="2" t="s">
        <v>49</v>
      </c>
      <c r="AI858" s="2"/>
      <c r="AJ858" s="2"/>
      <c r="AK858" s="2" t="s">
        <v>49</v>
      </c>
      <c r="AL858" s="2" t="s">
        <v>49</v>
      </c>
      <c r="AM858" s="2" t="s">
        <v>49</v>
      </c>
      <c r="AN858" s="2" t="s">
        <v>49</v>
      </c>
      <c r="AO858" s="2" t="s">
        <v>49</v>
      </c>
      <c r="AP858" s="2" t="s">
        <v>49</v>
      </c>
    </row>
    <row r="859" spans="1:42" ht="15" x14ac:dyDescent="0.25">
      <c r="A859" s="10">
        <v>167850</v>
      </c>
      <c r="D859" s="8">
        <f>VLOOKUP(A859,[1]General!$A:$J,7,0)</f>
        <v>15</v>
      </c>
      <c r="F859" s="6">
        <f t="shared" si="58"/>
        <v>30</v>
      </c>
      <c r="G859" s="6">
        <f t="shared" si="59"/>
        <v>60</v>
      </c>
      <c r="H859" s="6">
        <f t="shared" si="56"/>
        <v>30</v>
      </c>
      <c r="I859" s="6">
        <f t="shared" si="57"/>
        <v>30</v>
      </c>
      <c r="J859" s="8" t="str">
        <f>VLOOKUP($A859,[1]General!$A:$C,2,0)</f>
        <v>Thomas Shepherd - Temple of the Muses, Finsbury Square engraved by W Wallis 1828</v>
      </c>
      <c r="K859" s="8" t="str">
        <f>VLOOKUP($A859,[1]General!$A:$C,2,0)</f>
        <v>Thomas Shepherd - Temple of the Muses, Finsbury Square engraved by W Wallis 1828</v>
      </c>
      <c r="N859" s="8" t="str">
        <f>VLOOKUP($A859,[1]General!$A:$I,9,0)</f>
        <v>Excellent but please check for the images for any age-related marks.</v>
      </c>
      <c r="O859" s="2"/>
      <c r="V859" s="5" t="s">
        <v>87</v>
      </c>
      <c r="AB859" s="2" t="s">
        <v>47</v>
      </c>
      <c r="AC859" s="2"/>
      <c r="AD859" s="2" t="s">
        <v>48</v>
      </c>
      <c r="AE859" s="2"/>
      <c r="AF859" s="2"/>
      <c r="AG859" s="2"/>
      <c r="AH859" s="2" t="s">
        <v>49</v>
      </c>
      <c r="AI859" s="2"/>
      <c r="AJ859" s="2"/>
      <c r="AK859" s="2" t="s">
        <v>49</v>
      </c>
      <c r="AL859" s="2" t="s">
        <v>49</v>
      </c>
      <c r="AM859" s="2" t="s">
        <v>49</v>
      </c>
      <c r="AN859" s="2" t="s">
        <v>49</v>
      </c>
      <c r="AO859" s="2" t="s">
        <v>49</v>
      </c>
      <c r="AP859" s="2" t="s">
        <v>49</v>
      </c>
    </row>
    <row r="860" spans="1:42" ht="15" x14ac:dyDescent="0.25">
      <c r="A860" s="10">
        <v>167860</v>
      </c>
      <c r="D860" s="8">
        <f>VLOOKUP(A860,[1]General!$A:$J,7,0)</f>
        <v>15</v>
      </c>
      <c r="F860" s="6">
        <f t="shared" si="58"/>
        <v>30</v>
      </c>
      <c r="G860" s="6">
        <f t="shared" si="59"/>
        <v>60</v>
      </c>
      <c r="H860" s="6">
        <f t="shared" si="56"/>
        <v>30</v>
      </c>
      <c r="I860" s="6">
        <f t="shared" si="57"/>
        <v>30</v>
      </c>
      <c r="J860" s="8" t="str">
        <f>VLOOKUP($A860,[1]General!$A:$C,2,0)</f>
        <v>Thomas Shepherd - East India House, Leadenhall St engraved by W Tombleson 1828</v>
      </c>
      <c r="K860" s="8" t="str">
        <f>VLOOKUP($A860,[1]General!$A:$C,2,0)</f>
        <v>Thomas Shepherd - East India House, Leadenhall St engraved by W Tombleson 1828</v>
      </c>
      <c r="N860" s="8" t="str">
        <f>VLOOKUP($A860,[1]General!$A:$I,9,0)</f>
        <v>Excellent but please check for the images for any age-related marks.</v>
      </c>
      <c r="O860" s="2"/>
      <c r="V860" s="5" t="s">
        <v>87</v>
      </c>
      <c r="AB860" s="2" t="s">
        <v>47</v>
      </c>
      <c r="AC860" s="2"/>
      <c r="AD860" s="2" t="s">
        <v>48</v>
      </c>
      <c r="AE860" s="2"/>
      <c r="AF860" s="2"/>
      <c r="AG860" s="2"/>
      <c r="AH860" s="2" t="s">
        <v>49</v>
      </c>
      <c r="AI860" s="2"/>
      <c r="AJ860" s="2"/>
      <c r="AK860" s="2" t="s">
        <v>49</v>
      </c>
      <c r="AL860" s="2" t="s">
        <v>49</v>
      </c>
      <c r="AM860" s="2" t="s">
        <v>49</v>
      </c>
      <c r="AN860" s="2" t="s">
        <v>49</v>
      </c>
      <c r="AO860" s="2" t="s">
        <v>49</v>
      </c>
      <c r="AP860" s="2" t="s">
        <v>49</v>
      </c>
    </row>
    <row r="861" spans="1:42" ht="15" x14ac:dyDescent="0.25">
      <c r="A861" s="10">
        <v>167870</v>
      </c>
      <c r="D861" s="8">
        <f>VLOOKUP(A861,[1]General!$A:$J,7,0)</f>
        <v>15</v>
      </c>
      <c r="F861" s="6">
        <f t="shared" si="58"/>
        <v>30</v>
      </c>
      <c r="G861" s="6">
        <f t="shared" si="59"/>
        <v>60</v>
      </c>
      <c r="H861" s="6">
        <f t="shared" si="56"/>
        <v>30</v>
      </c>
      <c r="I861" s="6">
        <f t="shared" si="57"/>
        <v>30</v>
      </c>
      <c r="J861" s="8" t="str">
        <f>VLOOKUP($A861,[1]General!$A:$C,2,0)</f>
        <v>Thomas Shepherd -  Haymarket Theatre etc engraved by W Wallis 1828</v>
      </c>
      <c r="K861" s="8" t="str">
        <f>VLOOKUP($A861,[1]General!$A:$C,2,0)</f>
        <v>Thomas Shepherd -  Haymarket Theatre etc engraved by W Wallis 1828</v>
      </c>
      <c r="N861" s="8" t="str">
        <f>VLOOKUP($A861,[1]General!$A:$I,9,0)</f>
        <v>Excellent but please check for the images for any age-related marks.</v>
      </c>
      <c r="O861" s="2"/>
      <c r="V861" s="5" t="s">
        <v>87</v>
      </c>
      <c r="AB861" s="2" t="s">
        <v>47</v>
      </c>
      <c r="AC861" s="2"/>
      <c r="AD861" s="2" t="s">
        <v>48</v>
      </c>
      <c r="AE861" s="2"/>
      <c r="AF861" s="2"/>
      <c r="AG861" s="2"/>
      <c r="AH861" s="2" t="s">
        <v>49</v>
      </c>
      <c r="AI861" s="2"/>
      <c r="AJ861" s="2"/>
      <c r="AK861" s="2" t="s">
        <v>49</v>
      </c>
      <c r="AL861" s="2" t="s">
        <v>49</v>
      </c>
      <c r="AM861" s="2" t="s">
        <v>49</v>
      </c>
      <c r="AN861" s="2" t="s">
        <v>49</v>
      </c>
      <c r="AO861" s="2" t="s">
        <v>49</v>
      </c>
      <c r="AP861" s="2" t="s">
        <v>49</v>
      </c>
    </row>
    <row r="862" spans="1:42" ht="15" x14ac:dyDescent="0.25">
      <c r="A862" s="10">
        <v>167880</v>
      </c>
      <c r="D862" s="8">
        <f>VLOOKUP(A862,[1]General!$A:$J,7,0)</f>
        <v>15</v>
      </c>
      <c r="F862" s="6">
        <f t="shared" si="58"/>
        <v>30</v>
      </c>
      <c r="G862" s="6">
        <f t="shared" si="59"/>
        <v>60</v>
      </c>
      <c r="H862" s="6">
        <f t="shared" si="56"/>
        <v>30</v>
      </c>
      <c r="I862" s="6">
        <f t="shared" si="57"/>
        <v>30</v>
      </c>
      <c r="J862" s="8" t="str">
        <f>VLOOKUP($A862,[1]General!$A:$C,2,0)</f>
        <v>Thomas Shepherd - Compter, Giltdpur St engraved by R Acon 1828</v>
      </c>
      <c r="K862" s="8" t="str">
        <f>VLOOKUP($A862,[1]General!$A:$C,2,0)</f>
        <v>Thomas Shepherd - Compter, Giltdpur St engraved by R Acon 1828</v>
      </c>
      <c r="N862" s="8" t="str">
        <f>VLOOKUP($A862,[1]General!$A:$I,9,0)</f>
        <v>Excellent but please check for the images for any age-related marks.</v>
      </c>
      <c r="O862" s="2"/>
      <c r="V862" s="5" t="s">
        <v>87</v>
      </c>
      <c r="AB862" s="2" t="s">
        <v>47</v>
      </c>
      <c r="AC862" s="2"/>
      <c r="AD862" s="2" t="s">
        <v>48</v>
      </c>
      <c r="AE862" s="2"/>
      <c r="AF862" s="2"/>
      <c r="AG862" s="2"/>
      <c r="AH862" s="2" t="s">
        <v>49</v>
      </c>
      <c r="AI862" s="2"/>
      <c r="AJ862" s="2"/>
      <c r="AK862" s="2" t="s">
        <v>49</v>
      </c>
      <c r="AL862" s="2" t="s">
        <v>49</v>
      </c>
      <c r="AM862" s="2" t="s">
        <v>49</v>
      </c>
      <c r="AN862" s="2" t="s">
        <v>49</v>
      </c>
      <c r="AO862" s="2" t="s">
        <v>49</v>
      </c>
      <c r="AP862" s="2" t="s">
        <v>49</v>
      </c>
    </row>
    <row r="863" spans="1:42" ht="15" x14ac:dyDescent="0.25">
      <c r="A863" s="10">
        <v>167890</v>
      </c>
      <c r="D863" s="8">
        <f>VLOOKUP(A863,[1]General!$A:$J,7,0)</f>
        <v>15</v>
      </c>
      <c r="F863" s="6">
        <f t="shared" si="58"/>
        <v>30</v>
      </c>
      <c r="G863" s="6">
        <f t="shared" si="59"/>
        <v>60</v>
      </c>
      <c r="H863" s="6">
        <f t="shared" si="56"/>
        <v>30</v>
      </c>
      <c r="I863" s="6">
        <f t="shared" si="57"/>
        <v>30</v>
      </c>
      <c r="J863" s="8" t="str">
        <f>VLOOKUP($A863,[1]General!$A:$C,2,0)</f>
        <v>Thomas Shepherd - Asylum in Westminster Road engraved by R Acon 1828</v>
      </c>
      <c r="K863" s="8" t="str">
        <f>VLOOKUP($A863,[1]General!$A:$C,2,0)</f>
        <v>Thomas Shepherd - Asylum in Westminster Road engraved by R Acon 1828</v>
      </c>
      <c r="N863" s="8" t="str">
        <f>VLOOKUP($A863,[1]General!$A:$I,9,0)</f>
        <v>Excellent but please check for the images for any age-related marks.</v>
      </c>
      <c r="O863" s="2"/>
      <c r="V863" s="5" t="s">
        <v>87</v>
      </c>
      <c r="AB863" s="2" t="s">
        <v>47</v>
      </c>
      <c r="AC863" s="2"/>
      <c r="AD863" s="2" t="s">
        <v>48</v>
      </c>
      <c r="AE863" s="2"/>
      <c r="AF863" s="2"/>
      <c r="AG863" s="2"/>
      <c r="AH863" s="2" t="s">
        <v>49</v>
      </c>
      <c r="AI863" s="2"/>
      <c r="AJ863" s="2"/>
      <c r="AK863" s="2" t="s">
        <v>49</v>
      </c>
      <c r="AL863" s="2" t="s">
        <v>49</v>
      </c>
      <c r="AM863" s="2" t="s">
        <v>49</v>
      </c>
      <c r="AN863" s="2" t="s">
        <v>49</v>
      </c>
      <c r="AO863" s="2" t="s">
        <v>49</v>
      </c>
      <c r="AP863" s="2" t="s">
        <v>49</v>
      </c>
    </row>
    <row r="864" spans="1:42" ht="15" x14ac:dyDescent="0.25">
      <c r="A864" s="10">
        <v>167900</v>
      </c>
      <c r="D864" s="8">
        <f>VLOOKUP(A864,[1]General!$A:$J,7,0)</f>
        <v>15</v>
      </c>
      <c r="F864" s="6">
        <f t="shared" si="58"/>
        <v>30</v>
      </c>
      <c r="G864" s="6">
        <f t="shared" si="59"/>
        <v>60</v>
      </c>
      <c r="H864" s="6">
        <f t="shared" si="56"/>
        <v>30</v>
      </c>
      <c r="I864" s="6">
        <f t="shared" si="57"/>
        <v>30</v>
      </c>
      <c r="J864" s="8" t="str">
        <f>VLOOKUP($A864,[1]General!$A:$C,2,0)</f>
        <v>Thomas Shepherd - Old White Hart Tavern, Bishopsgate engraved by S Lacey 1828</v>
      </c>
      <c r="K864" s="8" t="str">
        <f>VLOOKUP($A864,[1]General!$A:$C,2,0)</f>
        <v>Thomas Shepherd - Old White Hart Tavern, Bishopsgate engraved by S Lacey 1828</v>
      </c>
      <c r="N864" s="8" t="str">
        <f>VLOOKUP($A864,[1]General!$A:$I,9,0)</f>
        <v>Excellent but please check for the images for any age-related marks.</v>
      </c>
      <c r="O864" s="2"/>
      <c r="V864" s="5" t="s">
        <v>87</v>
      </c>
      <c r="AB864" s="2" t="s">
        <v>47</v>
      </c>
      <c r="AC864" s="2"/>
      <c r="AD864" s="2" t="s">
        <v>48</v>
      </c>
      <c r="AE864" s="2"/>
      <c r="AF864" s="2"/>
      <c r="AG864" s="2"/>
      <c r="AH864" s="2" t="s">
        <v>49</v>
      </c>
      <c r="AI864" s="2"/>
      <c r="AJ864" s="2"/>
      <c r="AK864" s="2" t="s">
        <v>49</v>
      </c>
      <c r="AL864" s="2" t="s">
        <v>49</v>
      </c>
      <c r="AM864" s="2" t="s">
        <v>49</v>
      </c>
      <c r="AN864" s="2" t="s">
        <v>49</v>
      </c>
      <c r="AO864" s="2" t="s">
        <v>49</v>
      </c>
      <c r="AP864" s="2" t="s">
        <v>49</v>
      </c>
    </row>
    <row r="865" spans="1:42" ht="15" x14ac:dyDescent="0.25">
      <c r="A865" s="10">
        <v>167910</v>
      </c>
      <c r="D865" s="8">
        <f>VLOOKUP(A865,[1]General!$A:$J,7,0)</f>
        <v>15</v>
      </c>
      <c r="F865" s="6">
        <f t="shared" si="58"/>
        <v>30</v>
      </c>
      <c r="G865" s="6">
        <f t="shared" si="59"/>
        <v>60</v>
      </c>
      <c r="H865" s="6">
        <f t="shared" si="56"/>
        <v>30</v>
      </c>
      <c r="I865" s="6">
        <f t="shared" si="57"/>
        <v>30</v>
      </c>
      <c r="J865" s="8" t="str">
        <f>VLOOKUP($A865,[1]General!$A:$C,2,0)</f>
        <v>Thomas Shepherd - Skinners' Hall, Dowgate Hill engraved by M Barrenger 1828</v>
      </c>
      <c r="K865" s="8" t="str">
        <f>VLOOKUP($A865,[1]General!$A:$C,2,0)</f>
        <v>Thomas Shepherd - Skinners' Hall, Dowgate Hill engraved by M Barrenger 1828</v>
      </c>
      <c r="N865" s="8" t="str">
        <f>VLOOKUP($A865,[1]General!$A:$I,9,0)</f>
        <v>Excellent but please check for the images for any age-related marks.</v>
      </c>
      <c r="O865" s="2"/>
      <c r="V865" s="5" t="s">
        <v>87</v>
      </c>
      <c r="AB865" s="2" t="s">
        <v>47</v>
      </c>
      <c r="AC865" s="2"/>
      <c r="AD865" s="2" t="s">
        <v>48</v>
      </c>
      <c r="AE865" s="2"/>
      <c r="AF865" s="2"/>
      <c r="AG865" s="2"/>
      <c r="AH865" s="2" t="s">
        <v>49</v>
      </c>
      <c r="AI865" s="2"/>
      <c r="AJ865" s="2"/>
      <c r="AK865" s="2" t="s">
        <v>49</v>
      </c>
      <c r="AL865" s="2" t="s">
        <v>49</v>
      </c>
      <c r="AM865" s="2" t="s">
        <v>49</v>
      </c>
      <c r="AN865" s="2" t="s">
        <v>49</v>
      </c>
      <c r="AO865" s="2" t="s">
        <v>49</v>
      </c>
      <c r="AP865" s="2" t="s">
        <v>49</v>
      </c>
    </row>
    <row r="866" spans="1:42" ht="15" x14ac:dyDescent="0.25">
      <c r="A866" s="10">
        <v>167920</v>
      </c>
      <c r="D866" s="8">
        <f>VLOOKUP(A866,[1]General!$A:$J,7,0)</f>
        <v>15</v>
      </c>
      <c r="F866" s="6">
        <f t="shared" si="58"/>
        <v>30</v>
      </c>
      <c r="G866" s="6">
        <f t="shared" si="59"/>
        <v>60</v>
      </c>
      <c r="H866" s="6">
        <f t="shared" si="56"/>
        <v>30</v>
      </c>
      <c r="I866" s="6">
        <f t="shared" si="57"/>
        <v>30</v>
      </c>
      <c r="J866" s="8" t="str">
        <f>VLOOKUP($A866,[1]General!$A:$C,2,0)</f>
        <v>Thomas Shepherd - Winchester House, Winchester St engraved by J Tingle 1828</v>
      </c>
      <c r="K866" s="8" t="str">
        <f>VLOOKUP($A866,[1]General!$A:$C,2,0)</f>
        <v>Thomas Shepherd - Winchester House, Winchester St engraved by J Tingle 1828</v>
      </c>
      <c r="N866" s="8" t="str">
        <f>VLOOKUP($A866,[1]General!$A:$I,9,0)</f>
        <v>Excellent but please check for the images for any age-related marks.</v>
      </c>
      <c r="O866" s="2"/>
      <c r="V866" s="5" t="s">
        <v>87</v>
      </c>
      <c r="AB866" s="2" t="s">
        <v>47</v>
      </c>
      <c r="AC866" s="2"/>
      <c r="AD866" s="2" t="s">
        <v>48</v>
      </c>
      <c r="AE866" s="2"/>
      <c r="AF866" s="2"/>
      <c r="AG866" s="2"/>
      <c r="AH866" s="2" t="s">
        <v>49</v>
      </c>
      <c r="AI866" s="2"/>
      <c r="AJ866" s="2"/>
      <c r="AK866" s="2" t="s">
        <v>49</v>
      </c>
      <c r="AL866" s="2" t="s">
        <v>49</v>
      </c>
      <c r="AM866" s="2" t="s">
        <v>49</v>
      </c>
      <c r="AN866" s="2" t="s">
        <v>49</v>
      </c>
      <c r="AO866" s="2" t="s">
        <v>49</v>
      </c>
      <c r="AP866" s="2" t="s">
        <v>49</v>
      </c>
    </row>
    <row r="867" spans="1:42" ht="15" x14ac:dyDescent="0.25">
      <c r="A867" s="10">
        <v>167930</v>
      </c>
      <c r="D867" s="8">
        <f>VLOOKUP(A867,[1]General!$A:$J,7,0)</f>
        <v>15</v>
      </c>
      <c r="F867" s="6">
        <f t="shared" si="58"/>
        <v>30</v>
      </c>
      <c r="G867" s="6">
        <f t="shared" si="59"/>
        <v>60</v>
      </c>
      <c r="H867" s="6">
        <f t="shared" si="56"/>
        <v>30</v>
      </c>
      <c r="I867" s="6">
        <f t="shared" si="57"/>
        <v>30</v>
      </c>
      <c r="J867" s="8" t="str">
        <f>VLOOKUP($A867,[1]General!$A:$C,2,0)</f>
        <v>Thomas Shepherd - All Souls Church, Langham Place engraved by J Tingle 1828</v>
      </c>
      <c r="K867" s="8" t="str">
        <f>VLOOKUP($A867,[1]General!$A:$C,2,0)</f>
        <v>Thomas Shepherd - All Souls Church, Langham Place engraved by J Tingle 1828</v>
      </c>
      <c r="N867" s="8" t="str">
        <f>VLOOKUP($A867,[1]General!$A:$I,9,0)</f>
        <v>Excellent but please check for the images for any age-related marks.</v>
      </c>
      <c r="O867" s="2"/>
      <c r="V867" s="5" t="s">
        <v>87</v>
      </c>
      <c r="AB867" s="2" t="s">
        <v>47</v>
      </c>
      <c r="AC867" s="2"/>
      <c r="AD867" s="2" t="s">
        <v>48</v>
      </c>
      <c r="AE867" s="2"/>
      <c r="AF867" s="2"/>
      <c r="AG867" s="2"/>
      <c r="AH867" s="2" t="s">
        <v>49</v>
      </c>
      <c r="AI867" s="2"/>
      <c r="AJ867" s="2"/>
      <c r="AK867" s="2" t="s">
        <v>49</v>
      </c>
      <c r="AL867" s="2" t="s">
        <v>49</v>
      </c>
      <c r="AM867" s="2" t="s">
        <v>49</v>
      </c>
      <c r="AN867" s="2" t="s">
        <v>49</v>
      </c>
      <c r="AO867" s="2" t="s">
        <v>49</v>
      </c>
      <c r="AP867" s="2" t="s">
        <v>49</v>
      </c>
    </row>
    <row r="868" spans="1:42" ht="15" x14ac:dyDescent="0.25">
      <c r="A868" s="10">
        <v>168270</v>
      </c>
      <c r="D868" s="8">
        <f>VLOOKUP(A868,[1]General!$A:$J,7,0)</f>
        <v>5</v>
      </c>
      <c r="F868" s="6">
        <f t="shared" si="58"/>
        <v>10</v>
      </c>
      <c r="G868" s="6">
        <f t="shared" si="59"/>
        <v>20</v>
      </c>
      <c r="H868" s="6">
        <f t="shared" si="56"/>
        <v>10</v>
      </c>
      <c r="I868" s="6">
        <f t="shared" si="57"/>
        <v>10</v>
      </c>
      <c r="J868" s="8" t="str">
        <f>VLOOKUP($A868,[1]General!$A:$C,2,0)</f>
        <v xml:space="preserve">Julien Boilly - Engraving of People and  Views in Asia 1839 </v>
      </c>
      <c r="K868" s="8" t="str">
        <f>VLOOKUP($A868,[1]General!$A:$C,2,0)</f>
        <v xml:space="preserve">Julien Boilly - Engraving of People and  Views in Asia 1839 </v>
      </c>
      <c r="N868" s="8" t="str">
        <f>VLOOKUP($A868,[1]General!$A:$I,9,0)</f>
        <v xml:space="preserve">The print is in excellent condition - please inspect the image carefully for any occasional age related marks. </v>
      </c>
      <c r="O868" s="2"/>
      <c r="V868" s="5" t="s">
        <v>87</v>
      </c>
      <c r="AB868" s="2" t="s">
        <v>47</v>
      </c>
      <c r="AC868" s="2"/>
      <c r="AD868" s="2" t="s">
        <v>48</v>
      </c>
      <c r="AE868" s="2"/>
      <c r="AF868" s="2"/>
      <c r="AG868" s="2"/>
      <c r="AH868" s="2" t="s">
        <v>49</v>
      </c>
      <c r="AI868" s="2"/>
      <c r="AJ868" s="2"/>
      <c r="AK868" s="2" t="s">
        <v>49</v>
      </c>
      <c r="AL868" s="2" t="s">
        <v>49</v>
      </c>
      <c r="AM868" s="2" t="s">
        <v>49</v>
      </c>
      <c r="AN868" s="2" t="s">
        <v>49</v>
      </c>
      <c r="AO868" s="2" t="s">
        <v>49</v>
      </c>
      <c r="AP868" s="2" t="s">
        <v>49</v>
      </c>
    </row>
    <row r="869" spans="1:42" ht="15" x14ac:dyDescent="0.25">
      <c r="A869" s="10">
        <v>168280</v>
      </c>
      <c r="D869" s="8">
        <f>VLOOKUP(A869,[1]General!$A:$J,7,0)</f>
        <v>5</v>
      </c>
      <c r="F869" s="6">
        <f t="shared" si="58"/>
        <v>10</v>
      </c>
      <c r="G869" s="6">
        <f t="shared" si="59"/>
        <v>20</v>
      </c>
      <c r="H869" s="6">
        <f t="shared" si="56"/>
        <v>10</v>
      </c>
      <c r="I869" s="6">
        <f t="shared" si="57"/>
        <v>10</v>
      </c>
      <c r="J869" s="8" t="str">
        <f>VLOOKUP($A869,[1]General!$A:$C,2,0)</f>
        <v xml:space="preserve">Julien Boilly - Engraving of People and  Views in Asia 1839 </v>
      </c>
      <c r="K869" s="8" t="str">
        <f>VLOOKUP($A869,[1]General!$A:$C,2,0)</f>
        <v xml:space="preserve">Julien Boilly - Engraving of People and  Views in Asia 1839 </v>
      </c>
      <c r="N869" s="8" t="str">
        <f>VLOOKUP($A869,[1]General!$A:$I,9,0)</f>
        <v xml:space="preserve">The print is in excellent condition - please inspect the image carefully for any occasional age related marks. </v>
      </c>
      <c r="O869" s="2"/>
      <c r="V869" s="5" t="s">
        <v>87</v>
      </c>
      <c r="AB869" s="2" t="s">
        <v>47</v>
      </c>
      <c r="AC869" s="2"/>
      <c r="AD869" s="2" t="s">
        <v>48</v>
      </c>
      <c r="AE869" s="2"/>
      <c r="AF869" s="2"/>
      <c r="AG869" s="2"/>
      <c r="AH869" s="2" t="s">
        <v>49</v>
      </c>
      <c r="AI869" s="2"/>
      <c r="AJ869" s="2"/>
      <c r="AK869" s="2" t="s">
        <v>49</v>
      </c>
      <c r="AL869" s="2" t="s">
        <v>49</v>
      </c>
      <c r="AM869" s="2" t="s">
        <v>49</v>
      </c>
      <c r="AN869" s="2" t="s">
        <v>49</v>
      </c>
      <c r="AO869" s="2" t="s">
        <v>49</v>
      </c>
      <c r="AP869" s="2" t="s">
        <v>49</v>
      </c>
    </row>
    <row r="870" spans="1:42" ht="15" x14ac:dyDescent="0.25">
      <c r="A870" s="10">
        <v>168290</v>
      </c>
      <c r="D870" s="8">
        <f>VLOOKUP(A870,[1]General!$A:$J,7,0)</f>
        <v>5</v>
      </c>
      <c r="F870" s="6">
        <f t="shared" si="58"/>
        <v>10</v>
      </c>
      <c r="G870" s="6">
        <f t="shared" si="59"/>
        <v>20</v>
      </c>
      <c r="H870" s="6">
        <f t="shared" si="56"/>
        <v>10</v>
      </c>
      <c r="I870" s="6">
        <f t="shared" si="57"/>
        <v>10</v>
      </c>
      <c r="J870" s="8" t="str">
        <f>VLOOKUP($A870,[1]General!$A:$C,2,0)</f>
        <v xml:space="preserve">Julien Boilly - Engraving of People and  Views in Asia 1839 </v>
      </c>
      <c r="K870" s="8" t="str">
        <f>VLOOKUP($A870,[1]General!$A:$C,2,0)</f>
        <v xml:space="preserve">Julien Boilly - Engraving of People and  Views in Asia 1839 </v>
      </c>
      <c r="N870" s="8" t="str">
        <f>VLOOKUP($A870,[1]General!$A:$I,9,0)</f>
        <v xml:space="preserve">The print is in excellent condition - please inspect the image carefully for any occasional age related marks. </v>
      </c>
      <c r="O870" s="2"/>
      <c r="V870" s="5" t="s">
        <v>87</v>
      </c>
      <c r="AB870" s="2" t="s">
        <v>47</v>
      </c>
      <c r="AC870" s="2"/>
      <c r="AD870" s="2" t="s">
        <v>48</v>
      </c>
      <c r="AE870" s="2"/>
      <c r="AF870" s="2"/>
      <c r="AG870" s="2"/>
      <c r="AH870" s="2" t="s">
        <v>49</v>
      </c>
      <c r="AI870" s="2"/>
      <c r="AJ870" s="2"/>
      <c r="AK870" s="2" t="s">
        <v>49</v>
      </c>
      <c r="AL870" s="2" t="s">
        <v>49</v>
      </c>
      <c r="AM870" s="2" t="s">
        <v>49</v>
      </c>
      <c r="AN870" s="2" t="s">
        <v>49</v>
      </c>
      <c r="AO870" s="2" t="s">
        <v>49</v>
      </c>
      <c r="AP870" s="2" t="s">
        <v>49</v>
      </c>
    </row>
    <row r="871" spans="1:42" ht="15" x14ac:dyDescent="0.25">
      <c r="A871" s="10">
        <v>168300</v>
      </c>
      <c r="D871" s="8">
        <f>VLOOKUP(A871,[1]General!$A:$J,7,0)</f>
        <v>5</v>
      </c>
      <c r="F871" s="6">
        <f t="shared" si="58"/>
        <v>10</v>
      </c>
      <c r="G871" s="6">
        <f t="shared" si="59"/>
        <v>20</v>
      </c>
      <c r="H871" s="6">
        <f t="shared" si="56"/>
        <v>10</v>
      </c>
      <c r="I871" s="6">
        <f t="shared" si="57"/>
        <v>10</v>
      </c>
      <c r="J871" s="8" t="str">
        <f>VLOOKUP($A871,[1]General!$A:$C,2,0)</f>
        <v xml:space="preserve">Julien Boilly - Engraving of People and  Views in Asia 1839 </v>
      </c>
      <c r="K871" s="8" t="str">
        <f>VLOOKUP($A871,[1]General!$A:$C,2,0)</f>
        <v xml:space="preserve">Julien Boilly - Engraving of People and  Views in Asia 1839 </v>
      </c>
      <c r="N871" s="8" t="str">
        <f>VLOOKUP($A871,[1]General!$A:$I,9,0)</f>
        <v xml:space="preserve">The print is in excellent condition - please inspect the image carefully for any occasional age related marks. </v>
      </c>
      <c r="O871" s="2"/>
      <c r="V871" s="5" t="s">
        <v>87</v>
      </c>
      <c r="AB871" s="2" t="s">
        <v>47</v>
      </c>
      <c r="AC871" s="2"/>
      <c r="AD871" s="2" t="s">
        <v>48</v>
      </c>
      <c r="AE871" s="2"/>
      <c r="AF871" s="2"/>
      <c r="AG871" s="2"/>
      <c r="AH871" s="2" t="s">
        <v>49</v>
      </c>
      <c r="AI871" s="2"/>
      <c r="AJ871" s="2"/>
      <c r="AK871" s="2" t="s">
        <v>49</v>
      </c>
      <c r="AL871" s="2" t="s">
        <v>49</v>
      </c>
      <c r="AM871" s="2" t="s">
        <v>49</v>
      </c>
      <c r="AN871" s="2" t="s">
        <v>49</v>
      </c>
      <c r="AO871" s="2" t="s">
        <v>49</v>
      </c>
      <c r="AP871" s="2" t="s">
        <v>49</v>
      </c>
    </row>
    <row r="872" spans="1:42" ht="15" x14ac:dyDescent="0.25">
      <c r="A872" s="10">
        <v>168310</v>
      </c>
      <c r="D872" s="8">
        <f>VLOOKUP(A872,[1]General!$A:$J,7,0)</f>
        <v>5</v>
      </c>
      <c r="F872" s="6">
        <f t="shared" si="58"/>
        <v>10</v>
      </c>
      <c r="G872" s="6">
        <f t="shared" si="59"/>
        <v>20</v>
      </c>
      <c r="H872" s="6">
        <f t="shared" si="56"/>
        <v>10</v>
      </c>
      <c r="I872" s="6">
        <f t="shared" si="57"/>
        <v>10</v>
      </c>
      <c r="J872" s="8" t="str">
        <f>VLOOKUP($A872,[1]General!$A:$C,2,0)</f>
        <v xml:space="preserve">Julien Boilly - Engraving of People and  Views in Asia 1839 </v>
      </c>
      <c r="K872" s="8" t="str">
        <f>VLOOKUP($A872,[1]General!$A:$C,2,0)</f>
        <v xml:space="preserve">Julien Boilly - Engraving of People and  Views in Asia 1839 </v>
      </c>
      <c r="N872" s="8" t="str">
        <f>VLOOKUP($A872,[1]General!$A:$I,9,0)</f>
        <v xml:space="preserve">The print is in excellent condition - please inspect the image carefully for any occasional age related marks. </v>
      </c>
      <c r="O872" s="2"/>
      <c r="V872" s="5" t="s">
        <v>87</v>
      </c>
      <c r="AB872" s="2" t="s">
        <v>47</v>
      </c>
      <c r="AC872" s="2"/>
      <c r="AD872" s="2" t="s">
        <v>48</v>
      </c>
      <c r="AE872" s="2"/>
      <c r="AF872" s="2"/>
      <c r="AG872" s="2"/>
      <c r="AH872" s="2" t="s">
        <v>49</v>
      </c>
      <c r="AI872" s="2"/>
      <c r="AJ872" s="2"/>
      <c r="AK872" s="2" t="s">
        <v>49</v>
      </c>
      <c r="AL872" s="2" t="s">
        <v>49</v>
      </c>
      <c r="AM872" s="2" t="s">
        <v>49</v>
      </c>
      <c r="AN872" s="2" t="s">
        <v>49</v>
      </c>
      <c r="AO872" s="2" t="s">
        <v>49</v>
      </c>
      <c r="AP872" s="2" t="s">
        <v>49</v>
      </c>
    </row>
    <row r="873" spans="1:42" ht="15" x14ac:dyDescent="0.25">
      <c r="A873" s="10">
        <v>168320</v>
      </c>
      <c r="D873" s="8">
        <f>VLOOKUP(A873,[1]General!$A:$J,7,0)</f>
        <v>5</v>
      </c>
      <c r="F873" s="6">
        <f t="shared" si="58"/>
        <v>10</v>
      </c>
      <c r="G873" s="6">
        <f t="shared" si="59"/>
        <v>20</v>
      </c>
      <c r="H873" s="6">
        <f t="shared" si="56"/>
        <v>10</v>
      </c>
      <c r="I873" s="6">
        <f t="shared" si="57"/>
        <v>10</v>
      </c>
      <c r="J873" s="8" t="str">
        <f>VLOOKUP($A873,[1]General!$A:$C,2,0)</f>
        <v xml:space="preserve">Julien Boilly - Engraving of People and  Views in Asia 1839 </v>
      </c>
      <c r="K873" s="8" t="str">
        <f>VLOOKUP($A873,[1]General!$A:$C,2,0)</f>
        <v xml:space="preserve">Julien Boilly - Engraving of People and  Views in Asia 1839 </v>
      </c>
      <c r="N873" s="8" t="str">
        <f>VLOOKUP($A873,[1]General!$A:$I,9,0)</f>
        <v xml:space="preserve">The print is in excellent condition - please inspect the image carefully for any occasional age related marks. </v>
      </c>
      <c r="O873" s="2"/>
      <c r="V873" s="5" t="s">
        <v>87</v>
      </c>
      <c r="AB873" s="2" t="s">
        <v>47</v>
      </c>
      <c r="AC873" s="2"/>
      <c r="AD873" s="2" t="s">
        <v>48</v>
      </c>
      <c r="AE873" s="2"/>
      <c r="AF873" s="2"/>
      <c r="AG873" s="2"/>
      <c r="AH873" s="2" t="s">
        <v>49</v>
      </c>
      <c r="AI873" s="2"/>
      <c r="AJ873" s="2"/>
      <c r="AK873" s="2" t="s">
        <v>49</v>
      </c>
      <c r="AL873" s="2" t="s">
        <v>49</v>
      </c>
      <c r="AM873" s="2" t="s">
        <v>49</v>
      </c>
      <c r="AN873" s="2" t="s">
        <v>49</v>
      </c>
      <c r="AO873" s="2" t="s">
        <v>49</v>
      </c>
      <c r="AP873" s="2" t="s">
        <v>49</v>
      </c>
    </row>
    <row r="874" spans="1:42" ht="15" x14ac:dyDescent="0.25">
      <c r="A874" s="10">
        <v>168330</v>
      </c>
      <c r="D874" s="8">
        <f>VLOOKUP(A874,[1]General!$A:$J,7,0)</f>
        <v>5</v>
      </c>
      <c r="F874" s="6">
        <f t="shared" si="58"/>
        <v>10</v>
      </c>
      <c r="G874" s="6">
        <f t="shared" si="59"/>
        <v>20</v>
      </c>
      <c r="H874" s="6">
        <f t="shared" si="56"/>
        <v>10</v>
      </c>
      <c r="I874" s="6">
        <f t="shared" si="57"/>
        <v>10</v>
      </c>
      <c r="J874" s="8" t="str">
        <f>VLOOKUP($A874,[1]General!$A:$C,2,0)</f>
        <v xml:space="preserve">Julien Boilly - Engraving of People and  Views in Asia 1839 </v>
      </c>
      <c r="K874" s="8" t="str">
        <f>VLOOKUP($A874,[1]General!$A:$C,2,0)</f>
        <v xml:space="preserve">Julien Boilly - Engraving of People and  Views in Asia 1839 </v>
      </c>
      <c r="N874" s="8" t="str">
        <f>VLOOKUP($A874,[1]General!$A:$I,9,0)</f>
        <v xml:space="preserve">The print is in excellent condition - please inspect the image carefully for any occasional age related marks. </v>
      </c>
      <c r="O874" s="2"/>
      <c r="V874" s="5" t="s">
        <v>70</v>
      </c>
      <c r="AB874" s="2" t="s">
        <v>47</v>
      </c>
      <c r="AC874" s="2"/>
      <c r="AD874" s="2" t="s">
        <v>48</v>
      </c>
      <c r="AE874" s="2"/>
      <c r="AF874" s="2"/>
      <c r="AG874" s="2"/>
      <c r="AH874" s="2" t="s">
        <v>49</v>
      </c>
      <c r="AI874" s="2"/>
      <c r="AJ874" s="2"/>
      <c r="AK874" s="2" t="s">
        <v>49</v>
      </c>
      <c r="AL874" s="2" t="s">
        <v>49</v>
      </c>
      <c r="AM874" s="2" t="s">
        <v>49</v>
      </c>
      <c r="AN874" s="2" t="s">
        <v>49</v>
      </c>
      <c r="AO874" s="2" t="s">
        <v>49</v>
      </c>
      <c r="AP874" s="2" t="s">
        <v>49</v>
      </c>
    </row>
    <row r="875" spans="1:42" ht="15" x14ac:dyDescent="0.25">
      <c r="A875" s="10">
        <v>168340</v>
      </c>
      <c r="D875" s="8">
        <f>VLOOKUP(A875,[1]General!$A:$J,7,0)</f>
        <v>5</v>
      </c>
      <c r="F875" s="6">
        <f t="shared" si="58"/>
        <v>10</v>
      </c>
      <c r="G875" s="6">
        <f t="shared" si="59"/>
        <v>20</v>
      </c>
      <c r="H875" s="6">
        <f t="shared" si="56"/>
        <v>10</v>
      </c>
      <c r="I875" s="6">
        <f t="shared" si="57"/>
        <v>10</v>
      </c>
      <c r="J875" s="8" t="str">
        <f>VLOOKUP($A875,[1]General!$A:$C,2,0)</f>
        <v xml:space="preserve">Julien Boilly - Engraving of People and  Views in Asia 1839 </v>
      </c>
      <c r="K875" s="8" t="str">
        <f>VLOOKUP($A875,[1]General!$A:$C,2,0)</f>
        <v xml:space="preserve">Julien Boilly - Engraving of People and  Views in Asia 1839 </v>
      </c>
      <c r="N875" s="8" t="str">
        <f>VLOOKUP($A875,[1]General!$A:$I,9,0)</f>
        <v xml:space="preserve">The print is in excellent condition - please inspect the image carefully for any occasional age related marks. </v>
      </c>
      <c r="O875" s="2"/>
      <c r="V875" s="5" t="s">
        <v>68</v>
      </c>
      <c r="AB875" s="2" t="s">
        <v>47</v>
      </c>
      <c r="AC875" s="2"/>
      <c r="AD875" s="2" t="s">
        <v>48</v>
      </c>
      <c r="AE875" s="2"/>
      <c r="AF875" s="2"/>
      <c r="AG875" s="2"/>
      <c r="AH875" s="2" t="s">
        <v>49</v>
      </c>
      <c r="AI875" s="2"/>
      <c r="AJ875" s="2"/>
      <c r="AK875" s="2" t="s">
        <v>49</v>
      </c>
      <c r="AL875" s="2" t="s">
        <v>49</v>
      </c>
      <c r="AM875" s="2" t="s">
        <v>49</v>
      </c>
      <c r="AN875" s="2" t="s">
        <v>49</v>
      </c>
      <c r="AO875" s="2" t="s">
        <v>49</v>
      </c>
      <c r="AP875" s="2" t="s">
        <v>49</v>
      </c>
    </row>
    <row r="876" spans="1:42" ht="15" x14ac:dyDescent="0.25">
      <c r="A876" s="10">
        <v>168350</v>
      </c>
      <c r="D876" s="8">
        <f>VLOOKUP(A876,[1]General!$A:$J,7,0)</f>
        <v>5</v>
      </c>
      <c r="F876" s="6">
        <f t="shared" si="58"/>
        <v>10</v>
      </c>
      <c r="G876" s="6">
        <f t="shared" si="59"/>
        <v>20</v>
      </c>
      <c r="H876" s="6">
        <f t="shared" si="56"/>
        <v>10</v>
      </c>
      <c r="I876" s="6">
        <f t="shared" si="57"/>
        <v>10</v>
      </c>
      <c r="J876" s="8" t="str">
        <f>VLOOKUP($A876,[1]General!$A:$C,2,0)</f>
        <v xml:space="preserve">Julien Boilly - Engraving of People and  Views in Asia 1839 </v>
      </c>
      <c r="K876" s="8" t="str">
        <f>VLOOKUP($A876,[1]General!$A:$C,2,0)</f>
        <v xml:space="preserve">Julien Boilly - Engraving of People and  Views in Asia 1839 </v>
      </c>
      <c r="N876" s="8" t="str">
        <f>VLOOKUP($A876,[1]General!$A:$I,9,0)</f>
        <v xml:space="preserve">The print is in excellent condition - please inspect the image carefully for any occasional age related marks. </v>
      </c>
      <c r="O876" s="2"/>
      <c r="V876" s="5" t="s">
        <v>68</v>
      </c>
      <c r="AB876" s="2" t="s">
        <v>47</v>
      </c>
      <c r="AC876" s="2"/>
      <c r="AD876" s="2" t="s">
        <v>48</v>
      </c>
      <c r="AE876" s="2"/>
      <c r="AF876" s="2"/>
      <c r="AG876" s="2"/>
      <c r="AH876" s="2" t="s">
        <v>49</v>
      </c>
      <c r="AI876" s="2"/>
      <c r="AJ876" s="2"/>
      <c r="AK876" s="2" t="s">
        <v>49</v>
      </c>
      <c r="AL876" s="2" t="s">
        <v>49</v>
      </c>
      <c r="AM876" s="2" t="s">
        <v>49</v>
      </c>
      <c r="AN876" s="2" t="s">
        <v>49</v>
      </c>
      <c r="AO876" s="2" t="s">
        <v>49</v>
      </c>
      <c r="AP876" s="2" t="s">
        <v>49</v>
      </c>
    </row>
    <row r="877" spans="1:42" ht="15" x14ac:dyDescent="0.25">
      <c r="A877" s="10">
        <v>168360</v>
      </c>
      <c r="D877" s="8">
        <f>VLOOKUP(A877,[1]General!$A:$J,7,0)</f>
        <v>5</v>
      </c>
      <c r="F877" s="6">
        <f t="shared" si="58"/>
        <v>10</v>
      </c>
      <c r="G877" s="6">
        <f t="shared" si="59"/>
        <v>20</v>
      </c>
      <c r="H877" s="6">
        <f t="shared" si="56"/>
        <v>10</v>
      </c>
      <c r="I877" s="6">
        <f t="shared" si="57"/>
        <v>10</v>
      </c>
      <c r="J877" s="8" t="str">
        <f>VLOOKUP($A877,[1]General!$A:$C,2,0)</f>
        <v xml:space="preserve">Julien Boilly - Engraving of People and  Views in Asia 1839 </v>
      </c>
      <c r="K877" s="8" t="str">
        <f>VLOOKUP($A877,[1]General!$A:$C,2,0)</f>
        <v xml:space="preserve">Julien Boilly - Engraving of People and  Views in Asia 1839 </v>
      </c>
      <c r="N877" s="8" t="str">
        <f>VLOOKUP($A877,[1]General!$A:$I,9,0)</f>
        <v xml:space="preserve">The print is in excellent condition - please inspect the image carefully for any occasional age related marks. </v>
      </c>
      <c r="O877" s="2"/>
      <c r="V877" s="5" t="s">
        <v>68</v>
      </c>
      <c r="AB877" s="2" t="s">
        <v>47</v>
      </c>
      <c r="AC877" s="2"/>
      <c r="AD877" s="2" t="s">
        <v>48</v>
      </c>
      <c r="AE877" s="2"/>
      <c r="AF877" s="2"/>
      <c r="AG877" s="2"/>
      <c r="AH877" s="2" t="s">
        <v>49</v>
      </c>
      <c r="AI877" s="2"/>
      <c r="AJ877" s="2"/>
      <c r="AK877" s="2" t="s">
        <v>49</v>
      </c>
      <c r="AL877" s="2" t="s">
        <v>49</v>
      </c>
      <c r="AM877" s="2" t="s">
        <v>49</v>
      </c>
      <c r="AN877" s="2" t="s">
        <v>49</v>
      </c>
      <c r="AO877" s="2" t="s">
        <v>49</v>
      </c>
      <c r="AP877" s="2" t="s">
        <v>49</v>
      </c>
    </row>
    <row r="878" spans="1:42" ht="15" x14ac:dyDescent="0.25">
      <c r="A878" s="10">
        <v>168920</v>
      </c>
      <c r="D878" s="8">
        <f>VLOOKUP(A878,[1]General!$A:$J,7,0)</f>
        <v>15</v>
      </c>
      <c r="F878" s="6">
        <f t="shared" si="58"/>
        <v>30</v>
      </c>
      <c r="G878" s="6">
        <f t="shared" si="59"/>
        <v>60</v>
      </c>
      <c r="H878" s="6">
        <f t="shared" si="56"/>
        <v>30</v>
      </c>
      <c r="I878" s="6">
        <f t="shared" si="57"/>
        <v>30</v>
      </c>
      <c r="J878" s="8" t="str">
        <f>VLOOKUP($A878,[1]General!$A:$C,2,0)</f>
        <v>T Shepherd - Signal tower, Leith Harbour, Edinburgh engraved by J Henshall 1829</v>
      </c>
      <c r="K878" s="8" t="str">
        <f>VLOOKUP($A878,[1]General!$A:$C,2,0)</f>
        <v>T Shepherd - Signal tower, Leith Harbour, Edinburgh engraved by J Henshall 1829</v>
      </c>
      <c r="N878" s="8" t="str">
        <f>VLOOKUP($A878,[1]General!$A:$I,9,0)</f>
        <v>Excellent but please check for the images for any age-related marks.</v>
      </c>
      <c r="O878" s="2"/>
      <c r="V878" s="5" t="s">
        <v>68</v>
      </c>
      <c r="AB878" s="2" t="s">
        <v>47</v>
      </c>
      <c r="AC878" s="2"/>
      <c r="AD878" s="2" t="s">
        <v>48</v>
      </c>
      <c r="AE878" s="2"/>
      <c r="AF878" s="2"/>
      <c r="AG878" s="2"/>
      <c r="AH878" s="2" t="s">
        <v>49</v>
      </c>
      <c r="AI878" s="2"/>
      <c r="AJ878" s="2"/>
      <c r="AK878" s="2" t="s">
        <v>49</v>
      </c>
      <c r="AL878" s="2" t="s">
        <v>49</v>
      </c>
      <c r="AM878" s="2" t="s">
        <v>49</v>
      </c>
      <c r="AN878" s="2" t="s">
        <v>49</v>
      </c>
      <c r="AO878" s="2" t="s">
        <v>49</v>
      </c>
      <c r="AP878" s="2" t="s">
        <v>49</v>
      </c>
    </row>
    <row r="879" spans="1:42" ht="15" x14ac:dyDescent="0.25">
      <c r="A879" s="10">
        <v>168930</v>
      </c>
      <c r="D879" s="8">
        <f>VLOOKUP(A879,[1]General!$A:$J,7,0)</f>
        <v>15</v>
      </c>
      <c r="F879" s="6">
        <f t="shared" si="58"/>
        <v>30</v>
      </c>
      <c r="G879" s="6">
        <f t="shared" si="59"/>
        <v>60</v>
      </c>
      <c r="H879" s="6">
        <f t="shared" si="56"/>
        <v>30</v>
      </c>
      <c r="I879" s="6">
        <f t="shared" si="57"/>
        <v>30</v>
      </c>
      <c r="J879" s="8" t="str">
        <f>VLOOKUP($A879,[1]General!$A:$C,2,0)</f>
        <v>T Shepherd - Regent Murray's House, Edinburgh engraved by JB Allan 1829</v>
      </c>
      <c r="K879" s="8" t="str">
        <f>VLOOKUP($A879,[1]General!$A:$C,2,0)</f>
        <v>T Shepherd - Regent Murray's House, Edinburgh engraved by JB Allan 1829</v>
      </c>
      <c r="N879" s="8" t="str">
        <f>VLOOKUP($A879,[1]General!$A:$I,9,0)</f>
        <v>Excellent but please check for the images for any age-related marks.</v>
      </c>
      <c r="O879" s="2"/>
      <c r="V879" s="5" t="s">
        <v>68</v>
      </c>
      <c r="AB879" s="2" t="s">
        <v>47</v>
      </c>
      <c r="AC879" s="2"/>
      <c r="AD879" s="2" t="s">
        <v>48</v>
      </c>
      <c r="AE879" s="2"/>
      <c r="AF879" s="2"/>
      <c r="AG879" s="2"/>
      <c r="AH879" s="2" t="s">
        <v>49</v>
      </c>
      <c r="AI879" s="2"/>
      <c r="AJ879" s="2"/>
      <c r="AK879" s="2" t="s">
        <v>49</v>
      </c>
      <c r="AL879" s="2" t="s">
        <v>49</v>
      </c>
      <c r="AM879" s="2" t="s">
        <v>49</v>
      </c>
      <c r="AN879" s="2" t="s">
        <v>49</v>
      </c>
      <c r="AO879" s="2" t="s">
        <v>49</v>
      </c>
      <c r="AP879" s="2" t="s">
        <v>49</v>
      </c>
    </row>
    <row r="880" spans="1:42" ht="15" x14ac:dyDescent="0.25">
      <c r="A880" s="10">
        <v>168940</v>
      </c>
      <c r="D880" s="8">
        <f>VLOOKUP(A880,[1]General!$A:$J,7,0)</f>
        <v>15</v>
      </c>
      <c r="F880" s="6">
        <f t="shared" si="58"/>
        <v>30</v>
      </c>
      <c r="G880" s="6">
        <f t="shared" si="59"/>
        <v>60</v>
      </c>
      <c r="H880" s="6">
        <f t="shared" si="56"/>
        <v>30</v>
      </c>
      <c r="I880" s="6">
        <f t="shared" si="57"/>
        <v>30</v>
      </c>
      <c r="J880" s="8" t="str">
        <f>VLOOKUP($A880,[1]General!$A:$C,2,0)</f>
        <v>T Shepherd - Excise Office, Edinburgh engraved by W Bond 1829</v>
      </c>
      <c r="K880" s="8" t="str">
        <f>VLOOKUP($A880,[1]General!$A:$C,2,0)</f>
        <v>T Shepherd - Excise Office, Edinburgh engraved by W Bond 1829</v>
      </c>
      <c r="N880" s="8" t="str">
        <f>VLOOKUP($A880,[1]General!$A:$I,9,0)</f>
        <v>Excellent but please check for the images for any age-related marks.</v>
      </c>
      <c r="O880" s="2"/>
      <c r="V880" s="5" t="s">
        <v>68</v>
      </c>
      <c r="AB880" s="2" t="s">
        <v>47</v>
      </c>
      <c r="AC880" s="2"/>
      <c r="AD880" s="2" t="s">
        <v>48</v>
      </c>
      <c r="AE880" s="2"/>
      <c r="AF880" s="2"/>
      <c r="AG880" s="2"/>
      <c r="AH880" s="2" t="s">
        <v>49</v>
      </c>
      <c r="AI880" s="2"/>
      <c r="AJ880" s="2"/>
      <c r="AK880" s="2" t="s">
        <v>49</v>
      </c>
      <c r="AL880" s="2" t="s">
        <v>49</v>
      </c>
      <c r="AM880" s="2" t="s">
        <v>49</v>
      </c>
      <c r="AN880" s="2" t="s">
        <v>49</v>
      </c>
      <c r="AO880" s="2" t="s">
        <v>49</v>
      </c>
      <c r="AP880" s="2" t="s">
        <v>49</v>
      </c>
    </row>
    <row r="881" spans="1:42" ht="15" x14ac:dyDescent="0.25">
      <c r="A881" s="10">
        <v>168950</v>
      </c>
      <c r="D881" s="8">
        <f>VLOOKUP(A881,[1]General!$A:$J,7,0)</f>
        <v>15</v>
      </c>
      <c r="F881" s="6">
        <f t="shared" si="58"/>
        <v>30</v>
      </c>
      <c r="G881" s="6">
        <f t="shared" si="59"/>
        <v>60</v>
      </c>
      <c r="H881" s="6">
        <f t="shared" si="56"/>
        <v>30</v>
      </c>
      <c r="I881" s="6">
        <f t="shared" si="57"/>
        <v>30</v>
      </c>
      <c r="J881" s="8" t="str">
        <f>VLOOKUP($A881,[1]General!$A:$C,2,0)</f>
        <v>T Shepherd - Royal Circus, Edinburgh engraved by W Bond 1829</v>
      </c>
      <c r="K881" s="8" t="str">
        <f>VLOOKUP($A881,[1]General!$A:$C,2,0)</f>
        <v>T Shepherd - Royal Circus, Edinburgh engraved by W Bond 1829</v>
      </c>
      <c r="N881" s="8" t="str">
        <f>VLOOKUP($A881,[1]General!$A:$I,9,0)</f>
        <v>Excellent but please check for the images for any age-related marks.</v>
      </c>
      <c r="O881" s="2"/>
      <c r="V881" s="5" t="s">
        <v>68</v>
      </c>
      <c r="AB881" s="2" t="s">
        <v>47</v>
      </c>
      <c r="AC881" s="2"/>
      <c r="AD881" s="2" t="s">
        <v>48</v>
      </c>
      <c r="AE881" s="2"/>
      <c r="AF881" s="2"/>
      <c r="AG881" s="2"/>
      <c r="AH881" s="2" t="s">
        <v>49</v>
      </c>
      <c r="AI881" s="2"/>
      <c r="AJ881" s="2"/>
      <c r="AK881" s="2" t="s">
        <v>49</v>
      </c>
      <c r="AL881" s="2" t="s">
        <v>49</v>
      </c>
      <c r="AM881" s="2" t="s">
        <v>49</v>
      </c>
      <c r="AN881" s="2" t="s">
        <v>49</v>
      </c>
      <c r="AO881" s="2" t="s">
        <v>49</v>
      </c>
      <c r="AP881" s="2" t="s">
        <v>49</v>
      </c>
    </row>
    <row r="882" spans="1:42" ht="15" x14ac:dyDescent="0.25">
      <c r="A882" s="10">
        <v>168960</v>
      </c>
      <c r="D882" s="8">
        <f>VLOOKUP(A882,[1]General!$A:$J,7,0)</f>
        <v>15</v>
      </c>
      <c r="F882" s="6">
        <f t="shared" si="58"/>
        <v>30</v>
      </c>
      <c r="G882" s="6">
        <f t="shared" si="59"/>
        <v>60</v>
      </c>
      <c r="H882" s="6">
        <f t="shared" si="56"/>
        <v>30</v>
      </c>
      <c r="I882" s="6">
        <f t="shared" si="57"/>
        <v>30</v>
      </c>
      <c r="J882" s="8" t="str">
        <f>VLOOKUP($A882,[1]General!$A:$C,2,0)</f>
        <v>T Shepherd - Leith Harbour, Edinburgh engraved by T Higham 1829</v>
      </c>
      <c r="K882" s="8" t="str">
        <f>VLOOKUP($A882,[1]General!$A:$C,2,0)</f>
        <v>T Shepherd - Leith Harbour, Edinburgh engraved by T Higham 1829</v>
      </c>
      <c r="N882" s="8" t="str">
        <f>VLOOKUP($A882,[1]General!$A:$I,9,0)</f>
        <v>Excellent but please check for the images for any age-related marks.</v>
      </c>
      <c r="O882" s="2"/>
      <c r="V882" s="5" t="s">
        <v>68</v>
      </c>
      <c r="AB882" s="2" t="s">
        <v>47</v>
      </c>
      <c r="AC882" s="2"/>
      <c r="AD882" s="2" t="s">
        <v>48</v>
      </c>
      <c r="AE882" s="2"/>
      <c r="AF882" s="2"/>
      <c r="AG882" s="2"/>
      <c r="AH882" s="2" t="s">
        <v>49</v>
      </c>
      <c r="AI882" s="2"/>
      <c r="AJ882" s="2"/>
      <c r="AK882" s="2" t="s">
        <v>49</v>
      </c>
      <c r="AL882" s="2" t="s">
        <v>49</v>
      </c>
      <c r="AM882" s="2" t="s">
        <v>49</v>
      </c>
      <c r="AN882" s="2" t="s">
        <v>49</v>
      </c>
      <c r="AO882" s="2" t="s">
        <v>49</v>
      </c>
      <c r="AP882" s="2" t="s">
        <v>49</v>
      </c>
    </row>
    <row r="883" spans="1:42" ht="15" x14ac:dyDescent="0.25">
      <c r="A883" s="10">
        <v>168970</v>
      </c>
      <c r="D883" s="8">
        <f>VLOOKUP(A883,[1]General!$A:$J,7,0)</f>
        <v>15</v>
      </c>
      <c r="F883" s="6">
        <f t="shared" si="58"/>
        <v>30</v>
      </c>
      <c r="G883" s="6">
        <f t="shared" si="59"/>
        <v>60</v>
      </c>
      <c r="H883" s="6">
        <f t="shared" si="56"/>
        <v>30</v>
      </c>
      <c r="I883" s="6">
        <f t="shared" si="57"/>
        <v>30</v>
      </c>
      <c r="J883" s="8" t="str">
        <f>VLOOKUP($A883,[1]General!$A:$C,2,0)</f>
        <v>T Shepherd - St George's Church, Edinburgh engraved by W Bond 1829</v>
      </c>
      <c r="K883" s="8" t="str">
        <f>VLOOKUP($A883,[1]General!$A:$C,2,0)</f>
        <v>T Shepherd - St George's Church, Edinburgh engraved by W Bond 1829</v>
      </c>
      <c r="N883" s="8" t="str">
        <f>VLOOKUP($A883,[1]General!$A:$I,9,0)</f>
        <v>Excellent but please check for the images for any age-related marks.</v>
      </c>
      <c r="O883" s="2"/>
      <c r="V883" s="5" t="s">
        <v>68</v>
      </c>
      <c r="AB883" s="2" t="s">
        <v>47</v>
      </c>
      <c r="AC883" s="2"/>
      <c r="AD883" s="2" t="s">
        <v>48</v>
      </c>
      <c r="AE883" s="2"/>
      <c r="AF883" s="2"/>
      <c r="AG883" s="2"/>
      <c r="AH883" s="2" t="s">
        <v>49</v>
      </c>
      <c r="AI883" s="2"/>
      <c r="AJ883" s="2"/>
      <c r="AK883" s="2" t="s">
        <v>49</v>
      </c>
      <c r="AL883" s="2" t="s">
        <v>49</v>
      </c>
      <c r="AM883" s="2" t="s">
        <v>49</v>
      </c>
      <c r="AN883" s="2" t="s">
        <v>49</v>
      </c>
      <c r="AO883" s="2" t="s">
        <v>49</v>
      </c>
      <c r="AP883" s="2" t="s">
        <v>49</v>
      </c>
    </row>
    <row r="884" spans="1:42" ht="15" x14ac:dyDescent="0.25">
      <c r="A884" s="10">
        <v>168980</v>
      </c>
      <c r="D884" s="8">
        <f>VLOOKUP(A884,[1]General!$A:$J,7,0)</f>
        <v>15</v>
      </c>
      <c r="F884" s="6">
        <f t="shared" si="58"/>
        <v>30</v>
      </c>
      <c r="G884" s="6">
        <f t="shared" si="59"/>
        <v>60</v>
      </c>
      <c r="H884" s="6">
        <f t="shared" si="56"/>
        <v>30</v>
      </c>
      <c r="I884" s="6">
        <f t="shared" si="57"/>
        <v>30</v>
      </c>
      <c r="J884" s="8" t="str">
        <f>VLOOKUP($A884,[1]General!$A:$C,2,0)</f>
        <v>C Stanfield - St Michael's Mount, Normandy engraved by J Carter 1847</v>
      </c>
      <c r="K884" s="8" t="str">
        <f>VLOOKUP($A884,[1]General!$A:$C,2,0)</f>
        <v>C Stanfield - St Michael's Mount, Normandy engraved by J Carter 1847</v>
      </c>
      <c r="N884" s="8" t="str">
        <f>VLOOKUP($A884,[1]General!$A:$I,9,0)</f>
        <v>Excellent but please check for the images for any age-related marks.</v>
      </c>
      <c r="O884" s="2"/>
      <c r="V884" s="5" t="s">
        <v>68</v>
      </c>
      <c r="AB884" s="2" t="s">
        <v>47</v>
      </c>
      <c r="AC884" s="2"/>
      <c r="AD884" s="2" t="s">
        <v>48</v>
      </c>
      <c r="AE884" s="2"/>
      <c r="AF884" s="2"/>
      <c r="AG884" s="2"/>
      <c r="AH884" s="2" t="s">
        <v>49</v>
      </c>
      <c r="AI884" s="2"/>
      <c r="AJ884" s="2"/>
      <c r="AK884" s="2" t="s">
        <v>49</v>
      </c>
      <c r="AL884" s="2" t="s">
        <v>49</v>
      </c>
      <c r="AM884" s="2" t="s">
        <v>49</v>
      </c>
      <c r="AN884" s="2" t="s">
        <v>49</v>
      </c>
      <c r="AO884" s="2" t="s">
        <v>49</v>
      </c>
      <c r="AP884" s="2" t="s">
        <v>49</v>
      </c>
    </row>
    <row r="885" spans="1:42" ht="15" x14ac:dyDescent="0.25">
      <c r="A885" s="10">
        <v>168990</v>
      </c>
      <c r="D885" s="8">
        <f>VLOOKUP(A885,[1]General!$A:$J,7,0)</f>
        <v>15</v>
      </c>
      <c r="F885" s="6">
        <f t="shared" si="58"/>
        <v>30</v>
      </c>
      <c r="G885" s="6">
        <f t="shared" si="59"/>
        <v>60</v>
      </c>
      <c r="H885" s="6">
        <f t="shared" si="56"/>
        <v>30</v>
      </c>
      <c r="I885" s="6">
        <f t="shared" si="57"/>
        <v>30</v>
      </c>
      <c r="J885" s="8" t="str">
        <f>VLOOKUP($A885,[1]General!$A:$C,2,0)</f>
        <v>C Stanfield -  Calais, France engraved by W Finden 1847</v>
      </c>
      <c r="K885" s="8" t="str">
        <f>VLOOKUP($A885,[1]General!$A:$C,2,0)</f>
        <v>C Stanfield -  Calais, France engraved by W Finden 1847</v>
      </c>
      <c r="N885" s="8" t="str">
        <f>VLOOKUP($A885,[1]General!$A:$I,9,0)</f>
        <v>Excellent but please check for the images for any age-related marks.</v>
      </c>
      <c r="O885" s="2"/>
      <c r="V885" s="5" t="s">
        <v>68</v>
      </c>
      <c r="AB885" s="2" t="s">
        <v>47</v>
      </c>
      <c r="AC885" s="2"/>
      <c r="AD885" s="2" t="s">
        <v>48</v>
      </c>
      <c r="AE885" s="2"/>
      <c r="AF885" s="2"/>
      <c r="AG885" s="2"/>
      <c r="AH885" s="2" t="s">
        <v>49</v>
      </c>
      <c r="AI885" s="2"/>
      <c r="AJ885" s="2"/>
      <c r="AK885" s="2" t="s">
        <v>49</v>
      </c>
      <c r="AL885" s="2" t="s">
        <v>49</v>
      </c>
      <c r="AM885" s="2" t="s">
        <v>49</v>
      </c>
      <c r="AN885" s="2" t="s">
        <v>49</v>
      </c>
      <c r="AO885" s="2" t="s">
        <v>49</v>
      </c>
      <c r="AP885" s="2" t="s">
        <v>49</v>
      </c>
    </row>
    <row r="886" spans="1:42" ht="15" x14ac:dyDescent="0.25">
      <c r="A886" s="10">
        <v>169000</v>
      </c>
      <c r="D886" s="8">
        <f>VLOOKUP(A886,[1]General!$A:$J,7,0)</f>
        <v>15</v>
      </c>
      <c r="F886" s="6">
        <f t="shared" si="58"/>
        <v>30</v>
      </c>
      <c r="G886" s="6">
        <f t="shared" si="59"/>
        <v>60</v>
      </c>
      <c r="H886" s="6">
        <f t="shared" si="56"/>
        <v>30</v>
      </c>
      <c r="I886" s="6">
        <f t="shared" si="57"/>
        <v>30</v>
      </c>
      <c r="J886" s="8" t="str">
        <f>VLOOKUP($A886,[1]General!$A:$C,2,0)</f>
        <v>C Stanfield - Boulogne Old Pier engraved by F Finden 1847</v>
      </c>
      <c r="K886" s="8" t="str">
        <f>VLOOKUP($A886,[1]General!$A:$C,2,0)</f>
        <v>C Stanfield - Boulogne Old Pier engraved by F Finden 1847</v>
      </c>
      <c r="N886" s="8" t="str">
        <f>VLOOKUP($A886,[1]General!$A:$I,9,0)</f>
        <v>Excellent but please check for the images for any age-related marks.</v>
      </c>
      <c r="O886" s="2"/>
      <c r="V886" s="5" t="s">
        <v>68</v>
      </c>
      <c r="AB886" s="2" t="s">
        <v>47</v>
      </c>
      <c r="AC886" s="2"/>
      <c r="AD886" s="2" t="s">
        <v>48</v>
      </c>
      <c r="AE886" s="2"/>
      <c r="AF886" s="2"/>
      <c r="AG886" s="2"/>
      <c r="AH886" s="2" t="s">
        <v>49</v>
      </c>
      <c r="AI886" s="2"/>
      <c r="AJ886" s="2"/>
      <c r="AK886" s="2" t="s">
        <v>49</v>
      </c>
      <c r="AL886" s="2" t="s">
        <v>49</v>
      </c>
      <c r="AM886" s="2" t="s">
        <v>49</v>
      </c>
      <c r="AN886" s="2" t="s">
        <v>49</v>
      </c>
      <c r="AO886" s="2" t="s">
        <v>49</v>
      </c>
      <c r="AP886" s="2" t="s">
        <v>49</v>
      </c>
    </row>
    <row r="887" spans="1:42" ht="15" x14ac:dyDescent="0.25">
      <c r="A887" s="10">
        <v>169010</v>
      </c>
      <c r="D887" s="8">
        <f>VLOOKUP(A887,[1]General!$A:$J,7,0)</f>
        <v>15</v>
      </c>
      <c r="F887" s="6">
        <f t="shared" si="58"/>
        <v>30</v>
      </c>
      <c r="G887" s="6">
        <f t="shared" si="59"/>
        <v>60</v>
      </c>
      <c r="H887" s="6">
        <f t="shared" si="56"/>
        <v>30</v>
      </c>
      <c r="I887" s="6">
        <f t="shared" si="57"/>
        <v>30</v>
      </c>
      <c r="J887" s="8" t="str">
        <f>VLOOKUP($A887,[1]General!$A:$C,2,0)</f>
        <v>C Stanfield -  Filli-Savoy, France engraved by R Brandard 1847</v>
      </c>
      <c r="K887" s="8" t="str">
        <f>VLOOKUP($A887,[1]General!$A:$C,2,0)</f>
        <v>C Stanfield -  Filli-Savoy, France engraved by R Brandard 1847</v>
      </c>
      <c r="N887" s="8" t="str">
        <f>VLOOKUP($A887,[1]General!$A:$I,9,0)</f>
        <v>Excellent but please check for the images for any age-related marks.</v>
      </c>
      <c r="O887" s="2"/>
      <c r="V887" s="5" t="s">
        <v>68</v>
      </c>
      <c r="AB887" s="2" t="s">
        <v>47</v>
      </c>
      <c r="AC887" s="2"/>
      <c r="AD887" s="2" t="s">
        <v>48</v>
      </c>
      <c r="AE887" s="2"/>
      <c r="AF887" s="2"/>
      <c r="AG887" s="2"/>
      <c r="AH887" s="2" t="s">
        <v>49</v>
      </c>
      <c r="AI887" s="2"/>
      <c r="AJ887" s="2"/>
      <c r="AK887" s="2" t="s">
        <v>49</v>
      </c>
      <c r="AL887" s="2" t="s">
        <v>49</v>
      </c>
      <c r="AM887" s="2" t="s">
        <v>49</v>
      </c>
      <c r="AN887" s="2" t="s">
        <v>49</v>
      </c>
      <c r="AO887" s="2" t="s">
        <v>49</v>
      </c>
      <c r="AP887" s="2" t="s">
        <v>49</v>
      </c>
    </row>
    <row r="888" spans="1:42" ht="15" x14ac:dyDescent="0.25">
      <c r="A888" s="10">
        <v>169017</v>
      </c>
      <c r="D888" s="8">
        <f>VLOOKUP(A888,[1]General!$A:$J,7,0)</f>
        <v>5</v>
      </c>
      <c r="F888" s="6">
        <f t="shared" si="58"/>
        <v>10</v>
      </c>
      <c r="G888" s="6">
        <f t="shared" si="59"/>
        <v>20</v>
      </c>
      <c r="H888" s="6">
        <f t="shared" si="56"/>
        <v>10</v>
      </c>
      <c r="I888" s="6">
        <f t="shared" si="57"/>
        <v>10</v>
      </c>
      <c r="J888" s="8" t="str">
        <f>VLOOKUP($A888,[1]General!$A:$C,2,0)</f>
        <v xml:space="preserve">G Balmer - St Lawrence Cathedral, Rotterdam engraved by Henry Winkles </v>
      </c>
      <c r="K888" s="8" t="str">
        <f>VLOOKUP($A888,[1]General!$A:$C,2,0)</f>
        <v xml:space="preserve">G Balmer - St Lawrence Cathedral, Rotterdam engraved by Henry Winkles </v>
      </c>
      <c r="N888" s="8" t="str">
        <f>VLOOKUP($A888,[1]General!$A:$I,9,0)</f>
        <v>Excellent but please check for the images for any age-related marks.</v>
      </c>
      <c r="O888" s="2"/>
      <c r="V888" s="5" t="s">
        <v>68</v>
      </c>
      <c r="AB888" s="2" t="s">
        <v>47</v>
      </c>
      <c r="AC888" s="2"/>
      <c r="AD888" s="2" t="s">
        <v>48</v>
      </c>
      <c r="AE888" s="2"/>
      <c r="AF888" s="2"/>
      <c r="AG888" s="2"/>
      <c r="AH888" s="2" t="s">
        <v>49</v>
      </c>
      <c r="AI888" s="2"/>
      <c r="AJ888" s="2"/>
      <c r="AK888" s="2" t="s">
        <v>49</v>
      </c>
      <c r="AL888" s="2" t="s">
        <v>49</v>
      </c>
      <c r="AM888" s="2" t="s">
        <v>49</v>
      </c>
      <c r="AN888" s="2" t="s">
        <v>49</v>
      </c>
      <c r="AO888" s="2" t="s">
        <v>49</v>
      </c>
      <c r="AP888" s="2" t="s">
        <v>49</v>
      </c>
    </row>
    <row r="889" spans="1:42" ht="15" x14ac:dyDescent="0.25">
      <c r="A889" s="10">
        <v>169018</v>
      </c>
      <c r="D889" s="8">
        <f>VLOOKUP(A889,[1]General!$A:$J,7,0)</f>
        <v>25</v>
      </c>
      <c r="F889" s="6">
        <f t="shared" si="58"/>
        <v>50</v>
      </c>
      <c r="G889" s="6">
        <f t="shared" si="59"/>
        <v>100</v>
      </c>
      <c r="H889" s="6">
        <f t="shared" si="56"/>
        <v>50</v>
      </c>
      <c r="I889" s="6">
        <f t="shared" si="57"/>
        <v>50</v>
      </c>
      <c r="J889" s="8" t="str">
        <f>VLOOKUP($A889,[1]General!$A:$C,2,0)</f>
        <v>Samuel Prout - Rare hand coloured etching of Bibury Church, Gloucester 1809</v>
      </c>
      <c r="K889" s="8" t="str">
        <f>VLOOKUP($A889,[1]General!$A:$C,2,0)</f>
        <v>Samuel Prout - Rare hand coloured etching of Bibury Church, Gloucester 1809</v>
      </c>
      <c r="N889" s="8" t="str">
        <f>VLOOKUP($A889,[1]General!$A:$I,9,0)</f>
        <v>Excellent but please check for the images for any age-related marks.</v>
      </c>
      <c r="O889" s="2"/>
      <c r="V889" s="5" t="s">
        <v>68</v>
      </c>
      <c r="AB889" s="2" t="s">
        <v>47</v>
      </c>
      <c r="AC889" s="2"/>
      <c r="AD889" s="2" t="s">
        <v>48</v>
      </c>
      <c r="AE889" s="2"/>
      <c r="AF889" s="2"/>
      <c r="AG889" s="2"/>
      <c r="AH889" s="2" t="s">
        <v>49</v>
      </c>
      <c r="AI889" s="2"/>
      <c r="AJ889" s="2"/>
      <c r="AK889" s="2" t="s">
        <v>49</v>
      </c>
      <c r="AL889" s="2" t="s">
        <v>49</v>
      </c>
      <c r="AM889" s="2" t="s">
        <v>49</v>
      </c>
      <c r="AN889" s="2" t="s">
        <v>49</v>
      </c>
      <c r="AO889" s="2" t="s">
        <v>49</v>
      </c>
      <c r="AP889" s="2" t="s">
        <v>49</v>
      </c>
    </row>
    <row r="890" spans="1:42" ht="15" x14ac:dyDescent="0.25">
      <c r="A890" s="10">
        <v>170010</v>
      </c>
      <c r="D890" s="8">
        <f>VLOOKUP(A890,[1]General!$A:$J,7,0)</f>
        <v>10</v>
      </c>
      <c r="F890" s="6">
        <f t="shared" si="58"/>
        <v>20</v>
      </c>
      <c r="G890" s="6">
        <f t="shared" si="59"/>
        <v>40</v>
      </c>
      <c r="H890" s="6">
        <f t="shared" si="56"/>
        <v>20</v>
      </c>
      <c r="I890" s="6">
        <f t="shared" si="57"/>
        <v>20</v>
      </c>
      <c r="J890" s="8" t="str">
        <f>VLOOKUP($A890,[1]General!$A:$C,2,0)</f>
        <v>Helmuth Bossert - 4 Nordic Folk Art plates 1924</v>
      </c>
      <c r="K890" s="8" t="str">
        <f>VLOOKUP($A890,[1]General!$A:$C,2,0)</f>
        <v>Helmuth Bossert - 4 Nordic Folk Art plates 1924</v>
      </c>
      <c r="N890" s="8" t="str">
        <f>VLOOKUP($A890,[1]General!$A:$I,9,0)</f>
        <v>Excellent</v>
      </c>
      <c r="O890" s="2"/>
      <c r="V890" s="5" t="s">
        <v>68</v>
      </c>
      <c r="AB890" s="2" t="s">
        <v>47</v>
      </c>
      <c r="AC890" s="2"/>
      <c r="AD890" s="2" t="s">
        <v>48</v>
      </c>
      <c r="AE890" s="2"/>
      <c r="AF890" s="2"/>
      <c r="AG890" s="2"/>
      <c r="AH890" s="2" t="s">
        <v>49</v>
      </c>
      <c r="AI890" s="2"/>
      <c r="AJ890" s="2"/>
      <c r="AK890" s="2" t="s">
        <v>49</v>
      </c>
      <c r="AL890" s="2" t="s">
        <v>49</v>
      </c>
      <c r="AM890" s="2" t="s">
        <v>49</v>
      </c>
      <c r="AN890" s="2" t="s">
        <v>49</v>
      </c>
      <c r="AO890" s="2" t="s">
        <v>49</v>
      </c>
      <c r="AP890" s="2" t="s">
        <v>49</v>
      </c>
    </row>
    <row r="891" spans="1:42" ht="15" x14ac:dyDescent="0.25">
      <c r="A891" s="10">
        <v>170030</v>
      </c>
      <c r="D891" s="8">
        <f>VLOOKUP(A891,[1]General!$A:$J,7,0)</f>
        <v>10</v>
      </c>
      <c r="F891" s="6">
        <f t="shared" si="58"/>
        <v>20</v>
      </c>
      <c r="G891" s="6">
        <f t="shared" si="59"/>
        <v>40</v>
      </c>
      <c r="H891" s="6">
        <f t="shared" si="56"/>
        <v>20</v>
      </c>
      <c r="I891" s="6">
        <f t="shared" si="57"/>
        <v>20</v>
      </c>
      <c r="J891" s="8" t="str">
        <f>VLOOKUP($A891,[1]General!$A:$C,2,0)</f>
        <v>Helmuth Bossert - 4 Nordic Folk Art plates 1924</v>
      </c>
      <c r="K891" s="8" t="str">
        <f>VLOOKUP($A891,[1]General!$A:$C,2,0)</f>
        <v>Helmuth Bossert - 4 Nordic Folk Art plates 1924</v>
      </c>
      <c r="N891" s="8" t="str">
        <f>VLOOKUP($A891,[1]General!$A:$I,9,0)</f>
        <v>Excellent</v>
      </c>
      <c r="O891" s="2"/>
      <c r="V891" s="5" t="s">
        <v>68</v>
      </c>
      <c r="AB891" s="2" t="s">
        <v>47</v>
      </c>
      <c r="AC891" s="2"/>
      <c r="AD891" s="2" t="s">
        <v>48</v>
      </c>
      <c r="AE891" s="2"/>
      <c r="AF891" s="2"/>
      <c r="AG891" s="2"/>
      <c r="AH891" s="2" t="s">
        <v>49</v>
      </c>
      <c r="AI891" s="2"/>
      <c r="AJ891" s="2"/>
      <c r="AK891" s="2" t="s">
        <v>49</v>
      </c>
      <c r="AL891" s="2" t="s">
        <v>49</v>
      </c>
      <c r="AM891" s="2" t="s">
        <v>49</v>
      </c>
      <c r="AN891" s="2" t="s">
        <v>49</v>
      </c>
      <c r="AO891" s="2" t="s">
        <v>49</v>
      </c>
      <c r="AP891" s="2" t="s">
        <v>49</v>
      </c>
    </row>
    <row r="892" spans="1:42" ht="15" x14ac:dyDescent="0.25">
      <c r="A892" s="10">
        <v>170040</v>
      </c>
      <c r="D892" s="8">
        <f>VLOOKUP(A892,[1]General!$A:$J,7,0)</f>
        <v>10</v>
      </c>
      <c r="F892" s="6">
        <f t="shared" si="58"/>
        <v>20</v>
      </c>
      <c r="G892" s="6">
        <f t="shared" si="59"/>
        <v>40</v>
      </c>
      <c r="H892" s="6">
        <f t="shared" si="56"/>
        <v>20</v>
      </c>
      <c r="I892" s="6">
        <f t="shared" si="57"/>
        <v>20</v>
      </c>
      <c r="J892" s="8" t="str">
        <f>VLOOKUP($A892,[1]General!$A:$C,2,0)</f>
        <v>Helmuth Bossert - 4 Nordic Folk Art plates 1924</v>
      </c>
      <c r="K892" s="8" t="str">
        <f>VLOOKUP($A892,[1]General!$A:$C,2,0)</f>
        <v>Helmuth Bossert - 4 Nordic Folk Art plates 1924</v>
      </c>
      <c r="N892" s="8" t="str">
        <f>VLOOKUP($A892,[1]General!$A:$I,9,0)</f>
        <v>Excellent</v>
      </c>
      <c r="O892" s="2"/>
      <c r="V892" s="5" t="s">
        <v>68</v>
      </c>
      <c r="AB892" s="2" t="s">
        <v>47</v>
      </c>
      <c r="AC892" s="2"/>
      <c r="AD892" s="2" t="s">
        <v>48</v>
      </c>
      <c r="AE892" s="2"/>
      <c r="AF892" s="2"/>
      <c r="AG892" s="2"/>
      <c r="AH892" s="2" t="s">
        <v>49</v>
      </c>
      <c r="AI892" s="2"/>
      <c r="AJ892" s="2"/>
      <c r="AK892" s="2" t="s">
        <v>49</v>
      </c>
      <c r="AL892" s="2" t="s">
        <v>49</v>
      </c>
      <c r="AM892" s="2" t="s">
        <v>49</v>
      </c>
      <c r="AN892" s="2" t="s">
        <v>49</v>
      </c>
      <c r="AO892" s="2" t="s">
        <v>49</v>
      </c>
      <c r="AP892" s="2" t="s">
        <v>49</v>
      </c>
    </row>
    <row r="893" spans="1:42" ht="15" x14ac:dyDescent="0.25">
      <c r="A893" s="10">
        <v>170070</v>
      </c>
      <c r="D893" s="8">
        <f>VLOOKUP(A893,[1]General!$A:$J,7,0)</f>
        <v>10</v>
      </c>
      <c r="F893" s="6">
        <f t="shared" si="58"/>
        <v>20</v>
      </c>
      <c r="G893" s="6">
        <f t="shared" si="59"/>
        <v>40</v>
      </c>
      <c r="H893" s="6">
        <f t="shared" ref="H893:H956" si="60">F893</f>
        <v>20</v>
      </c>
      <c r="I893" s="6">
        <f t="shared" ref="I893:I956" si="61">H893</f>
        <v>20</v>
      </c>
      <c r="J893" s="8" t="str">
        <f>VLOOKUP($A893,[1]General!$A:$C,2,0)</f>
        <v>Helmuth Bossert - 4 Germanic Folk Art plates 1924</v>
      </c>
      <c r="K893" s="8" t="str">
        <f>VLOOKUP($A893,[1]General!$A:$C,2,0)</f>
        <v>Helmuth Bossert - 4 Germanic Folk Art plates 1924</v>
      </c>
      <c r="N893" s="8" t="str">
        <f>VLOOKUP($A893,[1]General!$A:$I,9,0)</f>
        <v>Excellent</v>
      </c>
      <c r="O893" s="2"/>
      <c r="V893" s="5" t="s">
        <v>68</v>
      </c>
      <c r="AB893" s="2" t="s">
        <v>47</v>
      </c>
      <c r="AC893" s="2"/>
      <c r="AD893" s="2" t="s">
        <v>48</v>
      </c>
      <c r="AE893" s="2"/>
      <c r="AF893" s="2"/>
      <c r="AG893" s="2"/>
      <c r="AH893" s="2" t="s">
        <v>49</v>
      </c>
      <c r="AI893" s="2"/>
      <c r="AJ893" s="2"/>
      <c r="AK893" s="2" t="s">
        <v>49</v>
      </c>
      <c r="AL893" s="2" t="s">
        <v>49</v>
      </c>
      <c r="AM893" s="2" t="s">
        <v>49</v>
      </c>
      <c r="AN893" s="2" t="s">
        <v>49</v>
      </c>
      <c r="AO893" s="2" t="s">
        <v>49</v>
      </c>
      <c r="AP893" s="2" t="s">
        <v>49</v>
      </c>
    </row>
    <row r="894" spans="1:42" ht="15" x14ac:dyDescent="0.25">
      <c r="A894" s="10">
        <v>170080</v>
      </c>
      <c r="D894" s="8">
        <f>VLOOKUP(A894,[1]General!$A:$J,7,0)</f>
        <v>10</v>
      </c>
      <c r="F894" s="6">
        <f t="shared" si="58"/>
        <v>20</v>
      </c>
      <c r="G894" s="6">
        <f t="shared" si="59"/>
        <v>40</v>
      </c>
      <c r="H894" s="6">
        <f t="shared" si="60"/>
        <v>20</v>
      </c>
      <c r="I894" s="6">
        <f t="shared" si="61"/>
        <v>20</v>
      </c>
      <c r="J894" s="8" t="str">
        <f>VLOOKUP($A894,[1]General!$A:$C,2,0)</f>
        <v>Helmuth Bossert - 4 Germanic Folk Art plates 1924</v>
      </c>
      <c r="K894" s="8" t="str">
        <f>VLOOKUP($A894,[1]General!$A:$C,2,0)</f>
        <v>Helmuth Bossert - 4 Germanic Folk Art plates 1924</v>
      </c>
      <c r="N894" s="8" t="str">
        <f>VLOOKUP($A894,[1]General!$A:$I,9,0)</f>
        <v>Excellent</v>
      </c>
      <c r="O894" s="2"/>
      <c r="V894" s="5" t="s">
        <v>68</v>
      </c>
      <c r="AB894" s="2" t="s">
        <v>47</v>
      </c>
      <c r="AC894" s="2"/>
      <c r="AD894" s="2" t="s">
        <v>48</v>
      </c>
      <c r="AE894" s="2"/>
      <c r="AF894" s="2"/>
      <c r="AG894" s="2"/>
      <c r="AH894" s="2" t="s">
        <v>49</v>
      </c>
      <c r="AI894" s="2"/>
      <c r="AJ894" s="2"/>
      <c r="AK894" s="2" t="s">
        <v>49</v>
      </c>
      <c r="AL894" s="2" t="s">
        <v>49</v>
      </c>
      <c r="AM894" s="2" t="s">
        <v>49</v>
      </c>
      <c r="AN894" s="2" t="s">
        <v>49</v>
      </c>
      <c r="AO894" s="2" t="s">
        <v>49</v>
      </c>
      <c r="AP894" s="2" t="s">
        <v>49</v>
      </c>
    </row>
    <row r="895" spans="1:42" ht="15" x14ac:dyDescent="0.25">
      <c r="A895" s="10">
        <v>170120</v>
      </c>
      <c r="D895" s="8">
        <f>VLOOKUP(A895,[1]General!$A:$J,7,0)</f>
        <v>10</v>
      </c>
      <c r="F895" s="6">
        <f t="shared" si="58"/>
        <v>20</v>
      </c>
      <c r="G895" s="6">
        <f t="shared" si="59"/>
        <v>40</v>
      </c>
      <c r="H895" s="6">
        <f t="shared" si="60"/>
        <v>20</v>
      </c>
      <c r="I895" s="6">
        <f t="shared" si="61"/>
        <v>20</v>
      </c>
      <c r="J895" s="8" t="str">
        <f>VLOOKUP($A895,[1]General!$A:$C,2,0)</f>
        <v>Helmuth Bossert - 4 Russian &amp; Baltic Folk Art plates 1924</v>
      </c>
      <c r="K895" s="8" t="str">
        <f>VLOOKUP($A895,[1]General!$A:$C,2,0)</f>
        <v>Helmuth Bossert - 4 Russian &amp; Baltic Folk Art plates 1924</v>
      </c>
      <c r="N895" s="8" t="str">
        <f>VLOOKUP($A895,[1]General!$A:$I,9,0)</f>
        <v>Excellent</v>
      </c>
      <c r="O895" s="2"/>
      <c r="V895" s="5" t="s">
        <v>68</v>
      </c>
      <c r="AB895" s="2" t="s">
        <v>47</v>
      </c>
      <c r="AC895" s="2"/>
      <c r="AD895" s="2" t="s">
        <v>48</v>
      </c>
      <c r="AE895" s="2"/>
      <c r="AF895" s="2"/>
      <c r="AG895" s="2"/>
      <c r="AH895" s="2" t="s">
        <v>49</v>
      </c>
      <c r="AI895" s="2"/>
      <c r="AJ895" s="2"/>
      <c r="AK895" s="2" t="s">
        <v>49</v>
      </c>
      <c r="AL895" s="2" t="s">
        <v>49</v>
      </c>
      <c r="AM895" s="2" t="s">
        <v>49</v>
      </c>
      <c r="AN895" s="2" t="s">
        <v>49</v>
      </c>
      <c r="AO895" s="2" t="s">
        <v>49</v>
      </c>
      <c r="AP895" s="2" t="s">
        <v>49</v>
      </c>
    </row>
    <row r="896" spans="1:42" ht="15" x14ac:dyDescent="0.25">
      <c r="A896" s="10">
        <v>170130</v>
      </c>
      <c r="D896" s="8">
        <f>VLOOKUP(A896,[1]General!$A:$J,7,0)</f>
        <v>10</v>
      </c>
      <c r="F896" s="6">
        <f t="shared" si="58"/>
        <v>20</v>
      </c>
      <c r="G896" s="6">
        <f t="shared" si="59"/>
        <v>40</v>
      </c>
      <c r="H896" s="6">
        <f t="shared" si="60"/>
        <v>20</v>
      </c>
      <c r="I896" s="6">
        <f t="shared" si="61"/>
        <v>20</v>
      </c>
      <c r="J896" s="8" t="str">
        <f>VLOOKUP($A896,[1]General!$A:$C,2,0)</f>
        <v>Helmuth Bossert - 4 Polish Folk Art plates 1924</v>
      </c>
      <c r="K896" s="8" t="str">
        <f>VLOOKUP($A896,[1]General!$A:$C,2,0)</f>
        <v>Helmuth Bossert - 4 Polish Folk Art plates 1924</v>
      </c>
      <c r="N896" s="8" t="str">
        <f>VLOOKUP($A896,[1]General!$A:$I,9,0)</f>
        <v>Excellent</v>
      </c>
      <c r="O896" s="2"/>
      <c r="V896" s="5" t="s">
        <v>68</v>
      </c>
      <c r="AB896" s="2" t="s">
        <v>47</v>
      </c>
      <c r="AC896" s="2"/>
      <c r="AD896" s="2" t="s">
        <v>48</v>
      </c>
      <c r="AE896" s="2"/>
      <c r="AF896" s="2"/>
      <c r="AG896" s="2"/>
      <c r="AH896" s="2" t="s">
        <v>49</v>
      </c>
      <c r="AI896" s="2"/>
      <c r="AJ896" s="2"/>
      <c r="AK896" s="2" t="s">
        <v>49</v>
      </c>
      <c r="AL896" s="2" t="s">
        <v>49</v>
      </c>
      <c r="AM896" s="2" t="s">
        <v>49</v>
      </c>
      <c r="AN896" s="2" t="s">
        <v>49</v>
      </c>
      <c r="AO896" s="2" t="s">
        <v>49</v>
      </c>
      <c r="AP896" s="2" t="s">
        <v>49</v>
      </c>
    </row>
    <row r="897" spans="1:42" ht="15" x14ac:dyDescent="0.25">
      <c r="A897" s="10">
        <v>170140</v>
      </c>
      <c r="D897" s="8">
        <f>VLOOKUP(A897,[1]General!$A:$J,7,0)</f>
        <v>10</v>
      </c>
      <c r="F897" s="6">
        <f t="shared" si="58"/>
        <v>20</v>
      </c>
      <c r="G897" s="6">
        <f t="shared" si="59"/>
        <v>40</v>
      </c>
      <c r="H897" s="6">
        <f t="shared" si="60"/>
        <v>20</v>
      </c>
      <c r="I897" s="6">
        <f t="shared" si="61"/>
        <v>20</v>
      </c>
      <c r="J897" s="8" t="str">
        <f>VLOOKUP($A897,[1]General!$A:$C,2,0)</f>
        <v>Helmuth Bossert - 4 Polish and Czech Folk Art plates 1924</v>
      </c>
      <c r="K897" s="8" t="str">
        <f>VLOOKUP($A897,[1]General!$A:$C,2,0)</f>
        <v>Helmuth Bossert - 4 Polish and Czech Folk Art plates 1924</v>
      </c>
      <c r="N897" s="8" t="str">
        <f>VLOOKUP($A897,[1]General!$A:$I,9,0)</f>
        <v>Excellent</v>
      </c>
      <c r="O897" s="2"/>
      <c r="V897" s="5" t="s">
        <v>68</v>
      </c>
      <c r="AB897" s="2" t="s">
        <v>47</v>
      </c>
      <c r="AC897" s="2"/>
      <c r="AD897" s="2" t="s">
        <v>48</v>
      </c>
      <c r="AE897" s="2"/>
      <c r="AF897" s="2"/>
      <c r="AG897" s="2"/>
      <c r="AH897" s="2" t="s">
        <v>49</v>
      </c>
      <c r="AI897" s="2"/>
      <c r="AJ897" s="2"/>
      <c r="AK897" s="2" t="s">
        <v>49</v>
      </c>
      <c r="AL897" s="2" t="s">
        <v>49</v>
      </c>
      <c r="AM897" s="2" t="s">
        <v>49</v>
      </c>
      <c r="AN897" s="2" t="s">
        <v>49</v>
      </c>
      <c r="AO897" s="2" t="s">
        <v>49</v>
      </c>
      <c r="AP897" s="2" t="s">
        <v>49</v>
      </c>
    </row>
    <row r="898" spans="1:42" ht="15" x14ac:dyDescent="0.25">
      <c r="A898" s="10">
        <v>170150</v>
      </c>
      <c r="D898" s="8">
        <f>VLOOKUP(A898,[1]General!$A:$J,7,0)</f>
        <v>10</v>
      </c>
      <c r="F898" s="6">
        <f t="shared" si="58"/>
        <v>20</v>
      </c>
      <c r="G898" s="6">
        <f t="shared" si="59"/>
        <v>40</v>
      </c>
      <c r="H898" s="6">
        <f t="shared" si="60"/>
        <v>20</v>
      </c>
      <c r="I898" s="6">
        <f t="shared" si="61"/>
        <v>20</v>
      </c>
      <c r="J898" s="8" t="str">
        <f>VLOOKUP($A898,[1]General!$A:$C,2,0)</f>
        <v>Helmuth Bossert - 4 Czech Folk Art plates 1924</v>
      </c>
      <c r="K898" s="8" t="str">
        <f>VLOOKUP($A898,[1]General!$A:$C,2,0)</f>
        <v>Helmuth Bossert - 4 Czech Folk Art plates 1924</v>
      </c>
      <c r="N898" s="8" t="str">
        <f>VLOOKUP($A898,[1]General!$A:$I,9,0)</f>
        <v>Excellent</v>
      </c>
      <c r="O898" s="2"/>
      <c r="V898" s="5" t="s">
        <v>68</v>
      </c>
      <c r="AB898" s="2" t="s">
        <v>47</v>
      </c>
      <c r="AC898" s="2"/>
      <c r="AD898" s="2" t="s">
        <v>48</v>
      </c>
      <c r="AE898" s="2"/>
      <c r="AF898" s="2"/>
      <c r="AG898" s="2"/>
      <c r="AH898" s="2" t="s">
        <v>49</v>
      </c>
      <c r="AI898" s="2"/>
      <c r="AJ898" s="2"/>
      <c r="AK898" s="2" t="s">
        <v>49</v>
      </c>
      <c r="AL898" s="2" t="s">
        <v>49</v>
      </c>
      <c r="AM898" s="2" t="s">
        <v>49</v>
      </c>
      <c r="AN898" s="2" t="s">
        <v>49</v>
      </c>
      <c r="AO898" s="2" t="s">
        <v>49</v>
      </c>
      <c r="AP898" s="2" t="s">
        <v>49</v>
      </c>
    </row>
    <row r="899" spans="1:42" ht="15" x14ac:dyDescent="0.25">
      <c r="A899" s="10">
        <v>170170</v>
      </c>
      <c r="D899" s="8">
        <f>VLOOKUP(A899,[1]General!$A:$J,7,0)</f>
        <v>10</v>
      </c>
      <c r="F899" s="6">
        <f t="shared" si="58"/>
        <v>20</v>
      </c>
      <c r="G899" s="6">
        <f t="shared" si="59"/>
        <v>40</v>
      </c>
      <c r="H899" s="6">
        <f t="shared" si="60"/>
        <v>20</v>
      </c>
      <c r="I899" s="6">
        <f t="shared" si="61"/>
        <v>20</v>
      </c>
      <c r="J899" s="8" t="str">
        <f>VLOOKUP($A899,[1]General!$A:$C,2,0)</f>
        <v>Helmuth Bossert - 4 Eastern European Folk Art plates 1924</v>
      </c>
      <c r="K899" s="8" t="str">
        <f>VLOOKUP($A899,[1]General!$A:$C,2,0)</f>
        <v>Helmuth Bossert - 4 Eastern European Folk Art plates 1924</v>
      </c>
      <c r="N899" s="8" t="str">
        <f>VLOOKUP($A899,[1]General!$A:$I,9,0)</f>
        <v>Excellent</v>
      </c>
      <c r="O899" s="2"/>
      <c r="V899" s="5" t="s">
        <v>68</v>
      </c>
      <c r="AB899" s="2" t="s">
        <v>47</v>
      </c>
      <c r="AC899" s="2"/>
      <c r="AD899" s="2" t="s">
        <v>48</v>
      </c>
      <c r="AE899" s="2"/>
      <c r="AF899" s="2"/>
      <c r="AG899" s="2"/>
      <c r="AH899" s="2" t="s">
        <v>49</v>
      </c>
      <c r="AI899" s="2"/>
      <c r="AJ899" s="2"/>
      <c r="AK899" s="2" t="s">
        <v>49</v>
      </c>
      <c r="AL899" s="2" t="s">
        <v>49</v>
      </c>
      <c r="AM899" s="2" t="s">
        <v>49</v>
      </c>
      <c r="AN899" s="2" t="s">
        <v>49</v>
      </c>
      <c r="AO899" s="2" t="s">
        <v>49</v>
      </c>
      <c r="AP899" s="2" t="s">
        <v>49</v>
      </c>
    </row>
    <row r="900" spans="1:42" ht="15" x14ac:dyDescent="0.25">
      <c r="A900" s="10">
        <v>170400</v>
      </c>
      <c r="D900" s="8">
        <f>VLOOKUP(A900,[1]General!$A:$J,7,0)</f>
        <v>20</v>
      </c>
      <c r="F900" s="6">
        <f t="shared" si="58"/>
        <v>40</v>
      </c>
      <c r="G900" s="6">
        <f t="shared" si="59"/>
        <v>80</v>
      </c>
      <c r="H900" s="6">
        <f t="shared" si="60"/>
        <v>40</v>
      </c>
      <c r="I900" s="6">
        <f t="shared" si="61"/>
        <v>40</v>
      </c>
      <c r="J900" s="8" t="str">
        <f>VLOOKUP($A900,[1]General!$A:$C,2,0)</f>
        <v>GB Passeri - Plate 201 Engraving of Etruscan vase 1768</v>
      </c>
      <c r="K900" s="8" t="str">
        <f>VLOOKUP($A900,[1]General!$A:$C,2,0)</f>
        <v>GB Passeri - Plate 201 Engraving of Etruscan vase 1768</v>
      </c>
      <c r="N900" s="8" t="str">
        <f>VLOOKUP($A900,[1]General!$A:$I,9,0)</f>
        <v>Excellent but please check images for any age-related marks</v>
      </c>
      <c r="O900" s="2"/>
      <c r="V900" s="5" t="s">
        <v>68</v>
      </c>
      <c r="AB900" s="2" t="s">
        <v>47</v>
      </c>
      <c r="AC900" s="2"/>
      <c r="AD900" s="2" t="s">
        <v>48</v>
      </c>
      <c r="AE900" s="2"/>
      <c r="AF900" s="2"/>
      <c r="AG900" s="2"/>
      <c r="AH900" s="2" t="s">
        <v>49</v>
      </c>
      <c r="AI900" s="2"/>
      <c r="AJ900" s="2"/>
      <c r="AK900" s="2" t="s">
        <v>49</v>
      </c>
      <c r="AL900" s="2" t="s">
        <v>49</v>
      </c>
      <c r="AM900" s="2" t="s">
        <v>49</v>
      </c>
      <c r="AN900" s="2" t="s">
        <v>49</v>
      </c>
      <c r="AO900" s="2" t="s">
        <v>49</v>
      </c>
      <c r="AP900" s="2" t="s">
        <v>49</v>
      </c>
    </row>
    <row r="901" spans="1:42" ht="15" x14ac:dyDescent="0.25">
      <c r="A901" s="10">
        <v>170410</v>
      </c>
      <c r="D901" s="8">
        <f>VLOOKUP(A901,[1]General!$A:$J,7,0)</f>
        <v>50</v>
      </c>
      <c r="F901" s="6">
        <f t="shared" si="58"/>
        <v>100</v>
      </c>
      <c r="G901" s="6">
        <f t="shared" si="59"/>
        <v>200</v>
      </c>
      <c r="H901" s="6">
        <f t="shared" si="60"/>
        <v>100</v>
      </c>
      <c r="I901" s="6">
        <f t="shared" si="61"/>
        <v>100</v>
      </c>
      <c r="J901" s="8" t="str">
        <f>VLOOKUP($A901,[1]General!$A:$C,2,0)</f>
        <v>Giovanni Morghen - Antiquities of Herculaneum engraving 1752</v>
      </c>
      <c r="K901" s="8" t="str">
        <f>VLOOKUP($A901,[1]General!$A:$C,2,0)</f>
        <v>Giovanni Morghen - Antiquities of Herculaneum engraving 1752</v>
      </c>
      <c r="N901" s="8" t="str">
        <f>VLOOKUP($A901,[1]General!$A:$I,9,0)</f>
        <v>Excellent but please check images for any age-related marks</v>
      </c>
      <c r="O901" s="2"/>
      <c r="V901" s="5" t="s">
        <v>68</v>
      </c>
      <c r="AB901" s="2" t="s">
        <v>47</v>
      </c>
      <c r="AC901" s="2"/>
      <c r="AD901" s="2" t="s">
        <v>48</v>
      </c>
      <c r="AE901" s="2"/>
      <c r="AF901" s="2"/>
      <c r="AG901" s="2"/>
      <c r="AH901" s="2" t="s">
        <v>49</v>
      </c>
      <c r="AI901" s="2"/>
      <c r="AJ901" s="2"/>
      <c r="AK901" s="2" t="s">
        <v>49</v>
      </c>
      <c r="AL901" s="2" t="s">
        <v>49</v>
      </c>
      <c r="AM901" s="2" t="s">
        <v>49</v>
      </c>
      <c r="AN901" s="2" t="s">
        <v>49</v>
      </c>
      <c r="AO901" s="2" t="s">
        <v>49</v>
      </c>
      <c r="AP901" s="2" t="s">
        <v>49</v>
      </c>
    </row>
    <row r="902" spans="1:42" ht="15" x14ac:dyDescent="0.25">
      <c r="A902" s="10">
        <v>170420</v>
      </c>
      <c r="D902" s="8">
        <f>VLOOKUP(A902,[1]General!$A:$J,7,0)</f>
        <v>50</v>
      </c>
      <c r="F902" s="6">
        <f t="shared" si="58"/>
        <v>100</v>
      </c>
      <c r="G902" s="6">
        <f t="shared" si="59"/>
        <v>200</v>
      </c>
      <c r="H902" s="6">
        <f t="shared" si="60"/>
        <v>100</v>
      </c>
      <c r="I902" s="6">
        <f t="shared" si="61"/>
        <v>100</v>
      </c>
      <c r="J902" s="8" t="str">
        <f>VLOOKUP($A902,[1]General!$A:$C,2,0)</f>
        <v>Giovanni Morghen - Antiquities of Herculaneum engraving 1752</v>
      </c>
      <c r="K902" s="8" t="str">
        <f>VLOOKUP($A902,[1]General!$A:$C,2,0)</f>
        <v>Giovanni Morghen - Antiquities of Herculaneum engraving 1752</v>
      </c>
      <c r="N902" s="8" t="str">
        <f>VLOOKUP($A902,[1]General!$A:$I,9,0)</f>
        <v>Excellent but please check images for any age-related marks</v>
      </c>
      <c r="O902" s="2"/>
      <c r="V902" s="5" t="s">
        <v>68</v>
      </c>
      <c r="AB902" s="2" t="s">
        <v>47</v>
      </c>
      <c r="AC902" s="2"/>
      <c r="AD902" s="2" t="s">
        <v>48</v>
      </c>
      <c r="AE902" s="2"/>
      <c r="AF902" s="2"/>
      <c r="AG902" s="2"/>
      <c r="AH902" s="2" t="s">
        <v>49</v>
      </c>
      <c r="AI902" s="2"/>
      <c r="AJ902" s="2"/>
      <c r="AK902" s="2" t="s">
        <v>49</v>
      </c>
      <c r="AL902" s="2" t="s">
        <v>49</v>
      </c>
      <c r="AM902" s="2" t="s">
        <v>49</v>
      </c>
      <c r="AN902" s="2" t="s">
        <v>49</v>
      </c>
      <c r="AO902" s="2" t="s">
        <v>49</v>
      </c>
      <c r="AP902" s="2" t="s">
        <v>49</v>
      </c>
    </row>
    <row r="903" spans="1:42" ht="15" x14ac:dyDescent="0.25">
      <c r="A903" s="10">
        <v>170430</v>
      </c>
      <c r="D903" s="8">
        <f>VLOOKUP(A903,[1]General!$A:$J,7,0)</f>
        <v>50</v>
      </c>
      <c r="F903" s="6">
        <f t="shared" si="58"/>
        <v>100</v>
      </c>
      <c r="G903" s="6">
        <f t="shared" si="59"/>
        <v>200</v>
      </c>
      <c r="H903" s="6">
        <f t="shared" si="60"/>
        <v>100</v>
      </c>
      <c r="I903" s="6">
        <f t="shared" si="61"/>
        <v>100</v>
      </c>
      <c r="J903" s="8" t="str">
        <f>VLOOKUP($A903,[1]General!$A:$C,2,0)</f>
        <v>Giovanni Morghen - Antiquities of Herculaneum engraving 1752</v>
      </c>
      <c r="K903" s="8" t="str">
        <f>VLOOKUP($A903,[1]General!$A:$C,2,0)</f>
        <v>Giovanni Morghen - Antiquities of Herculaneum engraving 1752</v>
      </c>
      <c r="N903" s="8" t="str">
        <f>VLOOKUP($A903,[1]General!$A:$I,9,0)</f>
        <v>Excellent but please check images for any age-related marks</v>
      </c>
      <c r="O903" s="2"/>
      <c r="V903" s="5" t="s">
        <v>68</v>
      </c>
      <c r="AB903" s="2" t="s">
        <v>47</v>
      </c>
      <c r="AC903" s="2"/>
      <c r="AD903" s="2" t="s">
        <v>48</v>
      </c>
      <c r="AE903" s="2"/>
      <c r="AF903" s="2"/>
      <c r="AG903" s="2"/>
      <c r="AH903" s="2" t="s">
        <v>49</v>
      </c>
      <c r="AI903" s="2"/>
      <c r="AJ903" s="2"/>
      <c r="AK903" s="2" t="s">
        <v>49</v>
      </c>
      <c r="AL903" s="2" t="s">
        <v>49</v>
      </c>
      <c r="AM903" s="2" t="s">
        <v>49</v>
      </c>
      <c r="AN903" s="2" t="s">
        <v>49</v>
      </c>
      <c r="AO903" s="2" t="s">
        <v>49</v>
      </c>
      <c r="AP903" s="2" t="s">
        <v>49</v>
      </c>
    </row>
    <row r="904" spans="1:42" ht="15" x14ac:dyDescent="0.25">
      <c r="A904" s="10">
        <v>170440</v>
      </c>
      <c r="D904" s="8">
        <f>VLOOKUP(A904,[1]General!$A:$J,7,0)</f>
        <v>50</v>
      </c>
      <c r="F904" s="6">
        <f t="shared" si="58"/>
        <v>100</v>
      </c>
      <c r="G904" s="6">
        <f t="shared" si="59"/>
        <v>200</v>
      </c>
      <c r="H904" s="6">
        <f t="shared" si="60"/>
        <v>100</v>
      </c>
      <c r="I904" s="6">
        <f t="shared" si="61"/>
        <v>100</v>
      </c>
      <c r="J904" s="8" t="str">
        <f>VLOOKUP($A904,[1]General!$A:$C,2,0)</f>
        <v>Giovanni Morghen - Antiquities of Herculaneum engraving 1752</v>
      </c>
      <c r="K904" s="8" t="str">
        <f>VLOOKUP($A904,[1]General!$A:$C,2,0)</f>
        <v>Giovanni Morghen - Antiquities of Herculaneum engraving 1752</v>
      </c>
      <c r="N904" s="8" t="str">
        <f>VLOOKUP($A904,[1]General!$A:$I,9,0)</f>
        <v>Excellent but please check images for any age-related marks</v>
      </c>
      <c r="O904" s="2"/>
      <c r="V904" s="5" t="s">
        <v>68</v>
      </c>
      <c r="AB904" s="2" t="s">
        <v>47</v>
      </c>
      <c r="AC904" s="2"/>
      <c r="AD904" s="2" t="s">
        <v>48</v>
      </c>
      <c r="AE904" s="2"/>
      <c r="AF904" s="2"/>
      <c r="AG904" s="2"/>
      <c r="AH904" s="2" t="s">
        <v>49</v>
      </c>
      <c r="AI904" s="2"/>
      <c r="AJ904" s="2"/>
      <c r="AK904" s="2" t="s">
        <v>49</v>
      </c>
      <c r="AL904" s="2" t="s">
        <v>49</v>
      </c>
      <c r="AM904" s="2" t="s">
        <v>49</v>
      </c>
      <c r="AN904" s="2" t="s">
        <v>49</v>
      </c>
      <c r="AO904" s="2" t="s">
        <v>49</v>
      </c>
      <c r="AP904" s="2" t="s">
        <v>49</v>
      </c>
    </row>
    <row r="905" spans="1:42" ht="15" x14ac:dyDescent="0.25">
      <c r="A905" s="10">
        <v>171069</v>
      </c>
      <c r="D905" s="8">
        <f>VLOOKUP(A905,[1]General!$A:$J,7,0)</f>
        <v>20</v>
      </c>
      <c r="F905" s="6">
        <f t="shared" si="58"/>
        <v>40</v>
      </c>
      <c r="G905" s="6">
        <f t="shared" si="59"/>
        <v>80</v>
      </c>
      <c r="H905" s="6">
        <f t="shared" si="60"/>
        <v>40</v>
      </c>
      <c r="I905" s="6">
        <f t="shared" si="61"/>
        <v>40</v>
      </c>
      <c r="J905" s="8" t="str">
        <f>VLOOKUP($A905,[1]General!$A:$C,2,0)</f>
        <v>Thomas Chippendale - Original engraving of  1762</v>
      </c>
      <c r="K905" s="8" t="str">
        <f>VLOOKUP($A905,[1]General!$A:$C,2,0)</f>
        <v>Thomas Chippendale - Original engraving of  1762</v>
      </c>
      <c r="N905" s="8" t="str">
        <f>VLOOKUP($A905,[1]General!$A:$I,9,0)</f>
        <v>Excellent condition - please review the images carefully</v>
      </c>
      <c r="O905" s="2"/>
      <c r="V905" s="5" t="s">
        <v>68</v>
      </c>
      <c r="AB905" s="2" t="s">
        <v>47</v>
      </c>
      <c r="AC905" s="2"/>
      <c r="AD905" s="2" t="s">
        <v>48</v>
      </c>
      <c r="AE905" s="2"/>
      <c r="AF905" s="2"/>
      <c r="AG905" s="2"/>
      <c r="AH905" s="2" t="s">
        <v>49</v>
      </c>
      <c r="AI905" s="2"/>
      <c r="AJ905" s="2"/>
      <c r="AK905" s="2" t="s">
        <v>49</v>
      </c>
      <c r="AL905" s="2" t="s">
        <v>49</v>
      </c>
      <c r="AM905" s="2" t="s">
        <v>49</v>
      </c>
      <c r="AN905" s="2" t="s">
        <v>49</v>
      </c>
      <c r="AO905" s="2" t="s">
        <v>49</v>
      </c>
      <c r="AP905" s="2" t="s">
        <v>49</v>
      </c>
    </row>
    <row r="906" spans="1:42" ht="15" x14ac:dyDescent="0.25">
      <c r="A906" s="10">
        <v>171070</v>
      </c>
      <c r="D906" s="8">
        <f>VLOOKUP(A906,[1]General!$A:$J,7,0)</f>
        <v>20</v>
      </c>
      <c r="F906" s="6">
        <f t="shared" si="58"/>
        <v>40</v>
      </c>
      <c r="G906" s="6">
        <f t="shared" si="59"/>
        <v>80</v>
      </c>
      <c r="H906" s="6">
        <f t="shared" si="60"/>
        <v>40</v>
      </c>
      <c r="I906" s="6">
        <f t="shared" si="61"/>
        <v>40</v>
      </c>
      <c r="J906" s="8" t="str">
        <f>VLOOKUP($A906,[1]General!$A:$C,2,0)</f>
        <v>Thomas Chippendale - Original engraving of  1762</v>
      </c>
      <c r="K906" s="8" t="str">
        <f>VLOOKUP($A906,[1]General!$A:$C,2,0)</f>
        <v>Thomas Chippendale - Original engraving of  1762</v>
      </c>
      <c r="N906" s="8" t="str">
        <f>VLOOKUP($A906,[1]General!$A:$I,9,0)</f>
        <v>Excellent condition - please review the images carefully</v>
      </c>
      <c r="O906" s="2"/>
      <c r="V906" s="5" t="s">
        <v>68</v>
      </c>
      <c r="AB906" s="2" t="s">
        <v>47</v>
      </c>
      <c r="AC906" s="2"/>
      <c r="AD906" s="2" t="s">
        <v>48</v>
      </c>
      <c r="AE906" s="2"/>
      <c r="AF906" s="2"/>
      <c r="AG906" s="2"/>
      <c r="AH906" s="2" t="s">
        <v>49</v>
      </c>
      <c r="AI906" s="2"/>
      <c r="AJ906" s="2"/>
      <c r="AK906" s="2" t="s">
        <v>49</v>
      </c>
      <c r="AL906" s="2" t="s">
        <v>49</v>
      </c>
      <c r="AM906" s="2" t="s">
        <v>49</v>
      </c>
      <c r="AN906" s="2" t="s">
        <v>49</v>
      </c>
      <c r="AO906" s="2" t="s">
        <v>49</v>
      </c>
      <c r="AP906" s="2" t="s">
        <v>49</v>
      </c>
    </row>
    <row r="907" spans="1:42" ht="15" x14ac:dyDescent="0.25">
      <c r="A907" s="10">
        <v>171071</v>
      </c>
      <c r="D907" s="8">
        <f>VLOOKUP(A907,[1]General!$A:$J,7,0)</f>
        <v>20</v>
      </c>
      <c r="F907" s="6">
        <f t="shared" si="58"/>
        <v>40</v>
      </c>
      <c r="G907" s="6">
        <f t="shared" si="59"/>
        <v>80</v>
      </c>
      <c r="H907" s="6">
        <f t="shared" si="60"/>
        <v>40</v>
      </c>
      <c r="I907" s="6">
        <f t="shared" si="61"/>
        <v>40</v>
      </c>
      <c r="J907" s="8" t="str">
        <f>VLOOKUP($A907,[1]General!$A:$C,2,0)</f>
        <v>Thomas Chippendale - Original engraving of  1762</v>
      </c>
      <c r="K907" s="8" t="str">
        <f>VLOOKUP($A907,[1]General!$A:$C,2,0)</f>
        <v>Thomas Chippendale - Original engraving of  1762</v>
      </c>
      <c r="N907" s="8" t="str">
        <f>VLOOKUP($A907,[1]General!$A:$I,9,0)</f>
        <v>Excellent condition - please review the images carefully</v>
      </c>
      <c r="O907" s="2"/>
      <c r="V907" s="5" t="s">
        <v>68</v>
      </c>
      <c r="AB907" s="2" t="s">
        <v>47</v>
      </c>
      <c r="AC907" s="2"/>
      <c r="AD907" s="2" t="s">
        <v>48</v>
      </c>
      <c r="AE907" s="2"/>
      <c r="AF907" s="2"/>
      <c r="AG907" s="2"/>
      <c r="AH907" s="2" t="s">
        <v>49</v>
      </c>
      <c r="AI907" s="2"/>
      <c r="AJ907" s="2"/>
      <c r="AK907" s="2" t="s">
        <v>49</v>
      </c>
      <c r="AL907" s="2" t="s">
        <v>49</v>
      </c>
      <c r="AM907" s="2" t="s">
        <v>49</v>
      </c>
      <c r="AN907" s="2" t="s">
        <v>49</v>
      </c>
      <c r="AO907" s="2" t="s">
        <v>49</v>
      </c>
      <c r="AP907" s="2" t="s">
        <v>49</v>
      </c>
    </row>
    <row r="908" spans="1:42" ht="15" x14ac:dyDescent="0.25">
      <c r="A908" s="10">
        <v>171072</v>
      </c>
      <c r="D908" s="8">
        <f>VLOOKUP(A908,[1]General!$A:$J,7,0)</f>
        <v>20</v>
      </c>
      <c r="F908" s="6">
        <f t="shared" si="58"/>
        <v>40</v>
      </c>
      <c r="G908" s="6">
        <f t="shared" si="59"/>
        <v>80</v>
      </c>
      <c r="H908" s="6">
        <f t="shared" si="60"/>
        <v>40</v>
      </c>
      <c r="I908" s="6">
        <f t="shared" si="61"/>
        <v>40</v>
      </c>
      <c r="J908" s="8" t="str">
        <f>VLOOKUP($A908,[1]General!$A:$C,2,0)</f>
        <v>Thomas Chippendale - Original engraving of  1762</v>
      </c>
      <c r="K908" s="8" t="str">
        <f>VLOOKUP($A908,[1]General!$A:$C,2,0)</f>
        <v>Thomas Chippendale - Original engraving of  1762</v>
      </c>
      <c r="N908" s="8" t="str">
        <f>VLOOKUP($A908,[1]General!$A:$I,9,0)</f>
        <v>Excellent condition - please review the images carefully</v>
      </c>
      <c r="O908" s="2"/>
      <c r="V908" s="5" t="s">
        <v>88</v>
      </c>
      <c r="AB908" s="2" t="s">
        <v>47</v>
      </c>
      <c r="AC908" s="2"/>
      <c r="AD908" s="2" t="s">
        <v>48</v>
      </c>
      <c r="AE908" s="2"/>
      <c r="AF908" s="2"/>
      <c r="AG908" s="2"/>
      <c r="AH908" s="2" t="s">
        <v>49</v>
      </c>
      <c r="AI908" s="2"/>
      <c r="AJ908" s="2"/>
      <c r="AK908" s="2" t="s">
        <v>49</v>
      </c>
      <c r="AL908" s="2" t="s">
        <v>49</v>
      </c>
      <c r="AM908" s="2" t="s">
        <v>49</v>
      </c>
      <c r="AN908" s="2" t="s">
        <v>49</v>
      </c>
      <c r="AO908" s="2" t="s">
        <v>49</v>
      </c>
      <c r="AP908" s="2" t="s">
        <v>49</v>
      </c>
    </row>
    <row r="909" spans="1:42" ht="15" x14ac:dyDescent="0.25">
      <c r="A909" s="10">
        <v>171073</v>
      </c>
      <c r="D909" s="8">
        <f>VLOOKUP(A909,[1]General!$A:$J,7,0)</f>
        <v>20</v>
      </c>
      <c r="F909" s="6">
        <f t="shared" si="58"/>
        <v>40</v>
      </c>
      <c r="G909" s="6">
        <f t="shared" si="59"/>
        <v>80</v>
      </c>
      <c r="H909" s="6">
        <f t="shared" si="60"/>
        <v>40</v>
      </c>
      <c r="I909" s="6">
        <f t="shared" si="61"/>
        <v>40</v>
      </c>
      <c r="J909" s="8" t="str">
        <f>VLOOKUP($A909,[1]General!$A:$C,2,0)</f>
        <v>Thomas Chippendale - Original engraving of  1762</v>
      </c>
      <c r="K909" s="8" t="str">
        <f>VLOOKUP($A909,[1]General!$A:$C,2,0)</f>
        <v>Thomas Chippendale - Original engraving of  1762</v>
      </c>
      <c r="N909" s="8" t="str">
        <f>VLOOKUP($A909,[1]General!$A:$I,9,0)</f>
        <v>Excellent condition - please review the images carefully</v>
      </c>
      <c r="O909" s="2"/>
      <c r="V909" s="5" t="s">
        <v>88</v>
      </c>
      <c r="AB909" s="2" t="s">
        <v>47</v>
      </c>
      <c r="AC909" s="2"/>
      <c r="AD909" s="2" t="s">
        <v>48</v>
      </c>
      <c r="AE909" s="2"/>
      <c r="AF909" s="2"/>
      <c r="AG909" s="2"/>
      <c r="AH909" s="2" t="s">
        <v>49</v>
      </c>
      <c r="AI909" s="2"/>
      <c r="AJ909" s="2"/>
      <c r="AK909" s="2" t="s">
        <v>49</v>
      </c>
      <c r="AL909" s="2" t="s">
        <v>49</v>
      </c>
      <c r="AM909" s="2" t="s">
        <v>49</v>
      </c>
      <c r="AN909" s="2" t="s">
        <v>49</v>
      </c>
      <c r="AO909" s="2" t="s">
        <v>49</v>
      </c>
      <c r="AP909" s="2" t="s">
        <v>49</v>
      </c>
    </row>
    <row r="910" spans="1:42" ht="15" x14ac:dyDescent="0.25">
      <c r="A910" s="10">
        <v>171074</v>
      </c>
      <c r="D910" s="8">
        <f>VLOOKUP(A910,[1]General!$A:$J,7,0)</f>
        <v>20</v>
      </c>
      <c r="F910" s="6">
        <f t="shared" si="58"/>
        <v>40</v>
      </c>
      <c r="G910" s="6">
        <f t="shared" si="59"/>
        <v>80</v>
      </c>
      <c r="H910" s="6">
        <f t="shared" si="60"/>
        <v>40</v>
      </c>
      <c r="I910" s="6">
        <f t="shared" si="61"/>
        <v>40</v>
      </c>
      <c r="J910" s="8" t="str">
        <f>VLOOKUP($A910,[1]General!$A:$C,2,0)</f>
        <v>Thomas Chippendale - Original engraving of  1762</v>
      </c>
      <c r="K910" s="8" t="str">
        <f>VLOOKUP($A910,[1]General!$A:$C,2,0)</f>
        <v>Thomas Chippendale - Original engraving of  1762</v>
      </c>
      <c r="N910" s="8" t="str">
        <f>VLOOKUP($A910,[1]General!$A:$I,9,0)</f>
        <v>Excellent condition - please review the images carefully</v>
      </c>
      <c r="O910" s="2"/>
      <c r="V910" s="5" t="s">
        <v>68</v>
      </c>
      <c r="AB910" s="2" t="s">
        <v>47</v>
      </c>
      <c r="AC910" s="2"/>
      <c r="AD910" s="2" t="s">
        <v>48</v>
      </c>
      <c r="AE910" s="2"/>
      <c r="AF910" s="2"/>
      <c r="AG910" s="2"/>
      <c r="AH910" s="2" t="s">
        <v>49</v>
      </c>
      <c r="AI910" s="2"/>
      <c r="AJ910" s="2"/>
      <c r="AK910" s="2" t="s">
        <v>49</v>
      </c>
      <c r="AL910" s="2" t="s">
        <v>49</v>
      </c>
      <c r="AM910" s="2" t="s">
        <v>49</v>
      </c>
      <c r="AN910" s="2" t="s">
        <v>49</v>
      </c>
      <c r="AO910" s="2" t="s">
        <v>49</v>
      </c>
      <c r="AP910" s="2" t="s">
        <v>49</v>
      </c>
    </row>
    <row r="911" spans="1:42" ht="15" x14ac:dyDescent="0.25">
      <c r="A911" s="10">
        <v>171075</v>
      </c>
      <c r="D911" s="8">
        <f>VLOOKUP(A911,[1]General!$A:$J,7,0)</f>
        <v>20</v>
      </c>
      <c r="F911" s="6">
        <f t="shared" si="58"/>
        <v>40</v>
      </c>
      <c r="G911" s="6">
        <f t="shared" si="59"/>
        <v>80</v>
      </c>
      <c r="H911" s="6">
        <f t="shared" si="60"/>
        <v>40</v>
      </c>
      <c r="I911" s="6">
        <f t="shared" si="61"/>
        <v>40</v>
      </c>
      <c r="J911" s="8" t="str">
        <f>VLOOKUP($A911,[1]General!$A:$C,2,0)</f>
        <v>Thomas Chippendale - Original engraving of  1762</v>
      </c>
      <c r="K911" s="8" t="str">
        <f>VLOOKUP($A911,[1]General!$A:$C,2,0)</f>
        <v>Thomas Chippendale - Original engraving of  1762</v>
      </c>
      <c r="N911" s="8" t="str">
        <f>VLOOKUP($A911,[1]General!$A:$I,9,0)</f>
        <v>Excellent condition - please review the images carefully</v>
      </c>
      <c r="O911" s="2"/>
      <c r="V911" s="5" t="s">
        <v>68</v>
      </c>
      <c r="AB911" s="2" t="s">
        <v>47</v>
      </c>
      <c r="AC911" s="2"/>
      <c r="AD911" s="2" t="s">
        <v>48</v>
      </c>
      <c r="AE911" s="2"/>
      <c r="AF911" s="2"/>
      <c r="AG911" s="2"/>
      <c r="AH911" s="2" t="s">
        <v>49</v>
      </c>
      <c r="AI911" s="2"/>
      <c r="AJ911" s="2"/>
      <c r="AK911" s="2" t="s">
        <v>49</v>
      </c>
      <c r="AL911" s="2" t="s">
        <v>49</v>
      </c>
      <c r="AM911" s="2" t="s">
        <v>49</v>
      </c>
      <c r="AN911" s="2" t="s">
        <v>49</v>
      </c>
      <c r="AO911" s="2" t="s">
        <v>49</v>
      </c>
      <c r="AP911" s="2" t="s">
        <v>49</v>
      </c>
    </row>
    <row r="912" spans="1:42" ht="15" x14ac:dyDescent="0.25">
      <c r="A912" s="10">
        <v>171076</v>
      </c>
      <c r="D912" s="8">
        <f>VLOOKUP(A912,[1]General!$A:$J,7,0)</f>
        <v>20</v>
      </c>
      <c r="F912" s="6">
        <f t="shared" si="58"/>
        <v>40</v>
      </c>
      <c r="G912" s="6">
        <f t="shared" si="59"/>
        <v>80</v>
      </c>
      <c r="H912" s="6">
        <f t="shared" si="60"/>
        <v>40</v>
      </c>
      <c r="I912" s="6">
        <f t="shared" si="61"/>
        <v>40</v>
      </c>
      <c r="J912" s="8" t="str">
        <f>VLOOKUP($A912,[1]General!$A:$C,2,0)</f>
        <v>Thomas Chippendale - Original engraving of  1762</v>
      </c>
      <c r="K912" s="8" t="str">
        <f>VLOOKUP($A912,[1]General!$A:$C,2,0)</f>
        <v>Thomas Chippendale - Original engraving of  1762</v>
      </c>
      <c r="N912" s="8" t="str">
        <f>VLOOKUP($A912,[1]General!$A:$I,9,0)</f>
        <v>Excellent condition - please review the images carefully</v>
      </c>
      <c r="O912" s="2"/>
      <c r="V912" s="5" t="s">
        <v>68</v>
      </c>
      <c r="AB912" s="2" t="s">
        <v>47</v>
      </c>
      <c r="AC912" s="2"/>
      <c r="AD912" s="2" t="s">
        <v>48</v>
      </c>
      <c r="AE912" s="2"/>
      <c r="AF912" s="2"/>
      <c r="AG912" s="2"/>
      <c r="AH912" s="2" t="s">
        <v>49</v>
      </c>
      <c r="AI912" s="2"/>
      <c r="AJ912" s="2"/>
      <c r="AK912" s="2" t="s">
        <v>49</v>
      </c>
      <c r="AL912" s="2" t="s">
        <v>49</v>
      </c>
      <c r="AM912" s="2" t="s">
        <v>49</v>
      </c>
      <c r="AN912" s="2" t="s">
        <v>49</v>
      </c>
      <c r="AO912" s="2" t="s">
        <v>49</v>
      </c>
      <c r="AP912" s="2" t="s">
        <v>49</v>
      </c>
    </row>
    <row r="913" spans="1:42" ht="15" x14ac:dyDescent="0.25">
      <c r="A913" s="10">
        <v>171077</v>
      </c>
      <c r="D913" s="8">
        <f>VLOOKUP(A913,[1]General!$A:$J,7,0)</f>
        <v>20</v>
      </c>
      <c r="F913" s="6">
        <f t="shared" si="58"/>
        <v>40</v>
      </c>
      <c r="G913" s="6">
        <f t="shared" si="59"/>
        <v>80</v>
      </c>
      <c r="H913" s="6">
        <f t="shared" si="60"/>
        <v>40</v>
      </c>
      <c r="I913" s="6">
        <f t="shared" si="61"/>
        <v>40</v>
      </c>
      <c r="J913" s="8" t="str">
        <f>VLOOKUP($A913,[1]General!$A:$C,2,0)</f>
        <v>Thomas Chippendale - Original engraving of  1762</v>
      </c>
      <c r="K913" s="8" t="str">
        <f>VLOOKUP($A913,[1]General!$A:$C,2,0)</f>
        <v>Thomas Chippendale - Original engraving of  1762</v>
      </c>
      <c r="N913" s="8" t="str">
        <f>VLOOKUP($A913,[1]General!$A:$I,9,0)</f>
        <v>Excellent condition - please review the images carefully</v>
      </c>
      <c r="O913" s="2"/>
      <c r="V913" s="5" t="s">
        <v>68</v>
      </c>
      <c r="AB913" s="2" t="s">
        <v>47</v>
      </c>
      <c r="AC913" s="2"/>
      <c r="AD913" s="2" t="s">
        <v>48</v>
      </c>
      <c r="AE913" s="2"/>
      <c r="AF913" s="2"/>
      <c r="AG913" s="2"/>
      <c r="AH913" s="2" t="s">
        <v>49</v>
      </c>
      <c r="AI913" s="2"/>
      <c r="AJ913" s="2"/>
      <c r="AK913" s="2" t="s">
        <v>49</v>
      </c>
      <c r="AL913" s="2" t="s">
        <v>49</v>
      </c>
      <c r="AM913" s="2" t="s">
        <v>49</v>
      </c>
      <c r="AN913" s="2" t="s">
        <v>49</v>
      </c>
      <c r="AO913" s="2" t="s">
        <v>49</v>
      </c>
      <c r="AP913" s="2" t="s">
        <v>49</v>
      </c>
    </row>
    <row r="914" spans="1:42" ht="15" x14ac:dyDescent="0.25">
      <c r="A914" s="10">
        <v>171078</v>
      </c>
      <c r="D914" s="8">
        <f>VLOOKUP(A914,[1]General!$A:$J,7,0)</f>
        <v>20</v>
      </c>
      <c r="F914" s="6">
        <f t="shared" si="58"/>
        <v>40</v>
      </c>
      <c r="G914" s="6">
        <f t="shared" si="59"/>
        <v>80</v>
      </c>
      <c r="H914" s="6">
        <f t="shared" si="60"/>
        <v>40</v>
      </c>
      <c r="I914" s="6">
        <f t="shared" si="61"/>
        <v>40</v>
      </c>
      <c r="J914" s="8" t="str">
        <f>VLOOKUP($A914,[1]General!$A:$C,2,0)</f>
        <v>Thomas Chippendale - Original engraving of  1762</v>
      </c>
      <c r="K914" s="8" t="str">
        <f>VLOOKUP($A914,[1]General!$A:$C,2,0)</f>
        <v>Thomas Chippendale - Original engraving of  1762</v>
      </c>
      <c r="N914" s="8" t="str">
        <f>VLOOKUP($A914,[1]General!$A:$I,9,0)</f>
        <v>Excellent condition - please review the images carefully</v>
      </c>
      <c r="O914" s="2"/>
      <c r="V914" s="5" t="s">
        <v>68</v>
      </c>
      <c r="AB914" s="2" t="s">
        <v>47</v>
      </c>
      <c r="AC914" s="2"/>
      <c r="AD914" s="2" t="s">
        <v>48</v>
      </c>
      <c r="AE914" s="2"/>
      <c r="AF914" s="2"/>
      <c r="AG914" s="2"/>
      <c r="AH914" s="2" t="s">
        <v>49</v>
      </c>
      <c r="AI914" s="2"/>
      <c r="AJ914" s="2"/>
      <c r="AK914" s="2" t="s">
        <v>49</v>
      </c>
      <c r="AL914" s="2" t="s">
        <v>49</v>
      </c>
      <c r="AM914" s="2" t="s">
        <v>49</v>
      </c>
      <c r="AN914" s="2" t="s">
        <v>49</v>
      </c>
      <c r="AO914" s="2" t="s">
        <v>49</v>
      </c>
      <c r="AP914" s="2" t="s">
        <v>49</v>
      </c>
    </row>
    <row r="915" spans="1:42" ht="15" x14ac:dyDescent="0.25">
      <c r="A915" s="10">
        <v>171079</v>
      </c>
      <c r="D915" s="8">
        <f>VLOOKUP(A915,[1]General!$A:$J,7,0)</f>
        <v>20</v>
      </c>
      <c r="F915" s="6">
        <f t="shared" si="58"/>
        <v>40</v>
      </c>
      <c r="G915" s="6">
        <f t="shared" si="59"/>
        <v>80</v>
      </c>
      <c r="H915" s="6">
        <f t="shared" si="60"/>
        <v>40</v>
      </c>
      <c r="I915" s="6">
        <f t="shared" si="61"/>
        <v>40</v>
      </c>
      <c r="J915" s="8" t="str">
        <f>VLOOKUP($A915,[1]General!$A:$C,2,0)</f>
        <v>Thomas Chippendale - Original engraving of  1762</v>
      </c>
      <c r="K915" s="8" t="str">
        <f>VLOOKUP($A915,[1]General!$A:$C,2,0)</f>
        <v>Thomas Chippendale - Original engraving of  1762</v>
      </c>
      <c r="N915" s="8" t="str">
        <f>VLOOKUP($A915,[1]General!$A:$I,9,0)</f>
        <v>Excellent condition - please review the images carefully</v>
      </c>
      <c r="O915" s="2"/>
      <c r="V915" s="5" t="s">
        <v>68</v>
      </c>
      <c r="AB915" s="2" t="s">
        <v>47</v>
      </c>
      <c r="AC915" s="2"/>
      <c r="AD915" s="2" t="s">
        <v>48</v>
      </c>
      <c r="AE915" s="2"/>
      <c r="AF915" s="2"/>
      <c r="AG915" s="2"/>
      <c r="AH915" s="2" t="s">
        <v>49</v>
      </c>
      <c r="AI915" s="2"/>
      <c r="AJ915" s="2"/>
      <c r="AK915" s="2" t="s">
        <v>49</v>
      </c>
      <c r="AL915" s="2" t="s">
        <v>49</v>
      </c>
      <c r="AM915" s="2" t="s">
        <v>49</v>
      </c>
      <c r="AN915" s="2" t="s">
        <v>49</v>
      </c>
      <c r="AO915" s="2" t="s">
        <v>49</v>
      </c>
      <c r="AP915" s="2" t="s">
        <v>49</v>
      </c>
    </row>
    <row r="916" spans="1:42" ht="15" x14ac:dyDescent="0.25">
      <c r="A916" s="10">
        <v>171080</v>
      </c>
      <c r="D916" s="8">
        <f>VLOOKUP(A916,[1]General!$A:$J,7,0)</f>
        <v>20</v>
      </c>
      <c r="F916" s="6">
        <f t="shared" si="58"/>
        <v>40</v>
      </c>
      <c r="G916" s="6">
        <f t="shared" si="59"/>
        <v>80</v>
      </c>
      <c r="H916" s="6">
        <f t="shared" si="60"/>
        <v>40</v>
      </c>
      <c r="I916" s="6">
        <f t="shared" si="61"/>
        <v>40</v>
      </c>
      <c r="J916" s="8" t="str">
        <f>VLOOKUP($A916,[1]General!$A:$C,2,0)</f>
        <v>Thomas Chippendale - Original engraving of  1762</v>
      </c>
      <c r="K916" s="8" t="str">
        <f>VLOOKUP($A916,[1]General!$A:$C,2,0)</f>
        <v>Thomas Chippendale - Original engraving of  1762</v>
      </c>
      <c r="N916" s="8" t="str">
        <f>VLOOKUP($A916,[1]General!$A:$I,9,0)</f>
        <v>Excellent condition - please review the images carefully</v>
      </c>
      <c r="O916" s="2"/>
      <c r="V916" s="5" t="s">
        <v>68</v>
      </c>
      <c r="AB916" s="2" t="s">
        <v>47</v>
      </c>
      <c r="AC916" s="2"/>
      <c r="AD916" s="2" t="s">
        <v>48</v>
      </c>
      <c r="AE916" s="2"/>
      <c r="AF916" s="2"/>
      <c r="AG916" s="2"/>
      <c r="AH916" s="2" t="s">
        <v>49</v>
      </c>
      <c r="AI916" s="2"/>
      <c r="AJ916" s="2"/>
      <c r="AK916" s="2" t="s">
        <v>49</v>
      </c>
      <c r="AL916" s="2" t="s">
        <v>49</v>
      </c>
      <c r="AM916" s="2" t="s">
        <v>49</v>
      </c>
      <c r="AN916" s="2" t="s">
        <v>49</v>
      </c>
      <c r="AO916" s="2" t="s">
        <v>49</v>
      </c>
      <c r="AP916" s="2" t="s">
        <v>49</v>
      </c>
    </row>
    <row r="917" spans="1:42" ht="15" x14ac:dyDescent="0.25">
      <c r="A917" s="10">
        <v>171081</v>
      </c>
      <c r="D917" s="8">
        <f>VLOOKUP(A917,[1]General!$A:$J,7,0)</f>
        <v>20</v>
      </c>
      <c r="F917" s="6">
        <f t="shared" si="58"/>
        <v>40</v>
      </c>
      <c r="G917" s="6">
        <f t="shared" si="59"/>
        <v>80</v>
      </c>
      <c r="H917" s="6">
        <f t="shared" si="60"/>
        <v>40</v>
      </c>
      <c r="I917" s="6">
        <f t="shared" si="61"/>
        <v>40</v>
      </c>
      <c r="J917" s="8" t="str">
        <f>VLOOKUP($A917,[1]General!$A:$C,2,0)</f>
        <v>Thomas Chippendale - Original engraving of  1762</v>
      </c>
      <c r="K917" s="8" t="str">
        <f>VLOOKUP($A917,[1]General!$A:$C,2,0)</f>
        <v>Thomas Chippendale - Original engraving of  1762</v>
      </c>
      <c r="N917" s="8" t="str">
        <f>VLOOKUP($A917,[1]General!$A:$I,9,0)</f>
        <v>Excellent condition - please review the images carefully</v>
      </c>
      <c r="O917" s="2"/>
      <c r="V917" s="5" t="s">
        <v>68</v>
      </c>
      <c r="AB917" s="2" t="s">
        <v>47</v>
      </c>
      <c r="AC917" s="2"/>
      <c r="AD917" s="2" t="s">
        <v>48</v>
      </c>
      <c r="AE917" s="2"/>
      <c r="AF917" s="2"/>
      <c r="AG917" s="2"/>
      <c r="AH917" s="2" t="s">
        <v>49</v>
      </c>
      <c r="AI917" s="2"/>
      <c r="AJ917" s="2"/>
      <c r="AK917" s="2" t="s">
        <v>49</v>
      </c>
      <c r="AL917" s="2" t="s">
        <v>49</v>
      </c>
      <c r="AM917" s="2" t="s">
        <v>49</v>
      </c>
      <c r="AN917" s="2" t="s">
        <v>49</v>
      </c>
      <c r="AO917" s="2" t="s">
        <v>49</v>
      </c>
      <c r="AP917" s="2" t="s">
        <v>49</v>
      </c>
    </row>
    <row r="918" spans="1:42" ht="15" x14ac:dyDescent="0.25">
      <c r="A918" s="10">
        <v>171082</v>
      </c>
      <c r="D918" s="8">
        <f>VLOOKUP(A918,[1]General!$A:$J,7,0)</f>
        <v>20</v>
      </c>
      <c r="F918" s="6">
        <f t="shared" si="58"/>
        <v>40</v>
      </c>
      <c r="G918" s="6">
        <f t="shared" si="59"/>
        <v>80</v>
      </c>
      <c r="H918" s="6">
        <f t="shared" si="60"/>
        <v>40</v>
      </c>
      <c r="I918" s="6">
        <f t="shared" si="61"/>
        <v>40</v>
      </c>
      <c r="J918" s="8" t="str">
        <f>VLOOKUP($A918,[1]General!$A:$C,2,0)</f>
        <v>Thomas Chippendale - Original engraving of  1762</v>
      </c>
      <c r="K918" s="8" t="str">
        <f>VLOOKUP($A918,[1]General!$A:$C,2,0)</f>
        <v>Thomas Chippendale - Original engraving of  1762</v>
      </c>
      <c r="N918" s="8" t="str">
        <f>VLOOKUP($A918,[1]General!$A:$I,9,0)</f>
        <v>Excellent condition - please review the images carefully</v>
      </c>
      <c r="O918" s="2"/>
      <c r="V918" s="5" t="s">
        <v>68</v>
      </c>
      <c r="AB918" s="2" t="s">
        <v>47</v>
      </c>
      <c r="AC918" s="2"/>
      <c r="AD918" s="2" t="s">
        <v>48</v>
      </c>
      <c r="AE918" s="2"/>
      <c r="AF918" s="2"/>
      <c r="AG918" s="2"/>
      <c r="AH918" s="2" t="s">
        <v>49</v>
      </c>
      <c r="AI918" s="2"/>
      <c r="AJ918" s="2"/>
      <c r="AK918" s="2" t="s">
        <v>49</v>
      </c>
      <c r="AL918" s="2" t="s">
        <v>49</v>
      </c>
      <c r="AM918" s="2" t="s">
        <v>49</v>
      </c>
      <c r="AN918" s="2" t="s">
        <v>49</v>
      </c>
      <c r="AO918" s="2" t="s">
        <v>49</v>
      </c>
      <c r="AP918" s="2" t="s">
        <v>49</v>
      </c>
    </row>
    <row r="919" spans="1:42" ht="15" x14ac:dyDescent="0.25">
      <c r="A919" s="10">
        <v>171083</v>
      </c>
      <c r="D919" s="8">
        <f>VLOOKUP(A919,[1]General!$A:$J,7,0)</f>
        <v>20</v>
      </c>
      <c r="F919" s="6">
        <f t="shared" si="58"/>
        <v>40</v>
      </c>
      <c r="G919" s="6">
        <f t="shared" si="59"/>
        <v>80</v>
      </c>
      <c r="H919" s="6">
        <f t="shared" si="60"/>
        <v>40</v>
      </c>
      <c r="I919" s="6">
        <f t="shared" si="61"/>
        <v>40</v>
      </c>
      <c r="J919" s="8" t="str">
        <f>VLOOKUP($A919,[1]General!$A:$C,2,0)</f>
        <v>Thomas Chippendale - Original engraving of  1762</v>
      </c>
      <c r="K919" s="8" t="str">
        <f>VLOOKUP($A919,[1]General!$A:$C,2,0)</f>
        <v>Thomas Chippendale - Original engraving of  1762</v>
      </c>
      <c r="N919" s="8" t="str">
        <f>VLOOKUP($A919,[1]General!$A:$I,9,0)</f>
        <v>Excellent condition - please review the images carefully</v>
      </c>
      <c r="O919" s="2"/>
      <c r="V919" s="5" t="s">
        <v>68</v>
      </c>
      <c r="AB919" s="2" t="s">
        <v>47</v>
      </c>
      <c r="AC919" s="2"/>
      <c r="AD919" s="2" t="s">
        <v>48</v>
      </c>
      <c r="AE919" s="2"/>
      <c r="AF919" s="2"/>
      <c r="AG919" s="2"/>
      <c r="AH919" s="2" t="s">
        <v>49</v>
      </c>
      <c r="AI919" s="2"/>
      <c r="AJ919" s="2"/>
      <c r="AK919" s="2" t="s">
        <v>49</v>
      </c>
      <c r="AL919" s="2" t="s">
        <v>49</v>
      </c>
      <c r="AM919" s="2" t="s">
        <v>49</v>
      </c>
      <c r="AN919" s="2" t="s">
        <v>49</v>
      </c>
      <c r="AO919" s="2" t="s">
        <v>49</v>
      </c>
      <c r="AP919" s="2" t="s">
        <v>49</v>
      </c>
    </row>
    <row r="920" spans="1:42" ht="15" x14ac:dyDescent="0.25">
      <c r="A920" s="10">
        <v>171880</v>
      </c>
      <c r="D920" s="8">
        <f>VLOOKUP(A920,[1]General!$A:$J,7,0)</f>
        <v>15</v>
      </c>
      <c r="F920" s="6">
        <f t="shared" si="58"/>
        <v>30</v>
      </c>
      <c r="G920" s="6">
        <f t="shared" si="59"/>
        <v>60</v>
      </c>
      <c r="H920" s="6">
        <f t="shared" si="60"/>
        <v>30</v>
      </c>
      <c r="I920" s="6">
        <f t="shared" si="61"/>
        <v>30</v>
      </c>
      <c r="J920" s="8" t="str">
        <f>VLOOKUP($A920,[1]General!$A:$C,2,0)</f>
        <v>A Racinet - Lithograph of Persian designs 1873</v>
      </c>
      <c r="K920" s="8" t="str">
        <f>VLOOKUP($A920,[1]General!$A:$C,2,0)</f>
        <v>A Racinet - Lithograph of Persian designs 1873</v>
      </c>
      <c r="N920" s="8" t="str">
        <f>VLOOKUP($A920,[1]General!$A:$I,9,0)</f>
        <v>Excellent condition with some handling marks in margins - please review the images carefully</v>
      </c>
      <c r="O920" s="2"/>
      <c r="V920" s="5" t="s">
        <v>68</v>
      </c>
      <c r="AB920" s="2" t="s">
        <v>47</v>
      </c>
      <c r="AC920" s="2"/>
      <c r="AD920" s="2" t="s">
        <v>48</v>
      </c>
      <c r="AE920" s="2"/>
      <c r="AF920" s="2"/>
      <c r="AG920" s="2"/>
      <c r="AH920" s="2" t="s">
        <v>49</v>
      </c>
      <c r="AI920" s="2"/>
      <c r="AJ920" s="2"/>
      <c r="AK920" s="2" t="s">
        <v>49</v>
      </c>
      <c r="AL920" s="2" t="s">
        <v>49</v>
      </c>
      <c r="AM920" s="2" t="s">
        <v>49</v>
      </c>
      <c r="AN920" s="2" t="s">
        <v>49</v>
      </c>
      <c r="AO920" s="2" t="s">
        <v>49</v>
      </c>
      <c r="AP920" s="2" t="s">
        <v>49</v>
      </c>
    </row>
    <row r="921" spans="1:42" ht="15" x14ac:dyDescent="0.25">
      <c r="A921" s="10">
        <v>171930</v>
      </c>
      <c r="D921" s="8">
        <f>VLOOKUP(A921,[1]General!$A:$J,7,0)</f>
        <v>15</v>
      </c>
      <c r="F921" s="6">
        <f t="shared" ref="F921:F979" si="62">D921*2</f>
        <v>30</v>
      </c>
      <c r="G921" s="6">
        <f t="shared" ref="G921:G979" si="63">F921*2</f>
        <v>60</v>
      </c>
      <c r="H921" s="6">
        <f t="shared" si="60"/>
        <v>30</v>
      </c>
      <c r="I921" s="6">
        <f t="shared" si="61"/>
        <v>30</v>
      </c>
      <c r="J921" s="8" t="str">
        <f>VLOOKUP($A921,[1]General!$A:$C,2,0)</f>
        <v>A Racinet - Lithograph of Indian designs 1873</v>
      </c>
      <c r="K921" s="8" t="str">
        <f>VLOOKUP($A921,[1]General!$A:$C,2,0)</f>
        <v>A Racinet - Lithograph of Indian designs 1873</v>
      </c>
      <c r="N921" s="8" t="str">
        <f>VLOOKUP($A921,[1]General!$A:$I,9,0)</f>
        <v>Excellent condition with some handling marks in margins - please review the images carefully</v>
      </c>
      <c r="O921" s="2"/>
      <c r="V921" s="5" t="s">
        <v>68</v>
      </c>
      <c r="AB921" s="2" t="s">
        <v>47</v>
      </c>
      <c r="AC921" s="2"/>
      <c r="AD921" s="2" t="s">
        <v>48</v>
      </c>
      <c r="AE921" s="2"/>
      <c r="AF921" s="2"/>
      <c r="AG921" s="2"/>
      <c r="AH921" s="2" t="s">
        <v>49</v>
      </c>
      <c r="AI921" s="2"/>
      <c r="AJ921" s="2"/>
      <c r="AK921" s="2" t="s">
        <v>49</v>
      </c>
      <c r="AL921" s="2" t="s">
        <v>49</v>
      </c>
      <c r="AM921" s="2" t="s">
        <v>49</v>
      </c>
      <c r="AN921" s="2" t="s">
        <v>49</v>
      </c>
      <c r="AO921" s="2" t="s">
        <v>49</v>
      </c>
      <c r="AP921" s="2" t="s">
        <v>49</v>
      </c>
    </row>
    <row r="922" spans="1:42" ht="15" x14ac:dyDescent="0.25">
      <c r="A922" s="10">
        <v>171955</v>
      </c>
      <c r="D922" s="8">
        <f>VLOOKUP(A922,[1]General!$A:$J,7,0)</f>
        <v>15</v>
      </c>
      <c r="F922" s="6">
        <f t="shared" si="62"/>
        <v>30</v>
      </c>
      <c r="G922" s="6">
        <f t="shared" si="63"/>
        <v>60</v>
      </c>
      <c r="H922" s="6">
        <f t="shared" si="60"/>
        <v>30</v>
      </c>
      <c r="I922" s="6">
        <f t="shared" si="61"/>
        <v>30</v>
      </c>
      <c r="J922" s="8" t="str">
        <f>VLOOKUP($A922,[1]General!$A:$C,2,0)</f>
        <v>A Racinet - Lithograph of Persian designs 1873</v>
      </c>
      <c r="K922" s="8" t="str">
        <f>VLOOKUP($A922,[1]General!$A:$C,2,0)</f>
        <v>A Racinet - Lithograph of Persian designs 1873</v>
      </c>
      <c r="N922" s="8" t="str">
        <f>VLOOKUP($A922,[1]General!$A:$I,9,0)</f>
        <v>Excellent condition with some handling marks in margins - please review the images carefully</v>
      </c>
      <c r="O922" s="2"/>
      <c r="V922" s="5" t="s">
        <v>68</v>
      </c>
      <c r="AB922" s="2" t="s">
        <v>47</v>
      </c>
      <c r="AC922" s="2"/>
      <c r="AD922" s="2" t="s">
        <v>48</v>
      </c>
      <c r="AE922" s="2"/>
      <c r="AF922" s="2"/>
      <c r="AG922" s="2"/>
      <c r="AH922" s="2" t="s">
        <v>49</v>
      </c>
      <c r="AI922" s="2"/>
      <c r="AJ922" s="2"/>
      <c r="AK922" s="2" t="s">
        <v>49</v>
      </c>
      <c r="AL922" s="2" t="s">
        <v>49</v>
      </c>
      <c r="AM922" s="2" t="s">
        <v>49</v>
      </c>
      <c r="AN922" s="2" t="s">
        <v>49</v>
      </c>
      <c r="AO922" s="2" t="s">
        <v>49</v>
      </c>
      <c r="AP922" s="2" t="s">
        <v>49</v>
      </c>
    </row>
    <row r="923" spans="1:42" ht="15" x14ac:dyDescent="0.25">
      <c r="A923" s="10">
        <v>171980</v>
      </c>
      <c r="D923" s="8">
        <f>VLOOKUP(A923,[1]General!$A:$J,7,0)</f>
        <v>15</v>
      </c>
      <c r="F923" s="6">
        <f t="shared" si="62"/>
        <v>30</v>
      </c>
      <c r="G923" s="6">
        <f t="shared" si="63"/>
        <v>60</v>
      </c>
      <c r="H923" s="6">
        <f t="shared" si="60"/>
        <v>30</v>
      </c>
      <c r="I923" s="6">
        <f t="shared" si="61"/>
        <v>30</v>
      </c>
      <c r="J923" s="8" t="str">
        <f>VLOOKUP($A923,[1]General!$A:$C,2,0)</f>
        <v>A Racinet - Lithograph of Chinese and Japanese designs 1873</v>
      </c>
      <c r="K923" s="8" t="str">
        <f>VLOOKUP($A923,[1]General!$A:$C,2,0)</f>
        <v>A Racinet - Lithograph of Chinese and Japanese designs 1873</v>
      </c>
      <c r="N923" s="8" t="str">
        <f>VLOOKUP($A923,[1]General!$A:$I,9,0)</f>
        <v>Excellent condition with some handling marks in margins - please review the images carefully</v>
      </c>
      <c r="O923" s="2"/>
      <c r="V923" s="5" t="s">
        <v>68</v>
      </c>
      <c r="AB923" s="2" t="s">
        <v>47</v>
      </c>
      <c r="AC923" s="2"/>
      <c r="AD923" s="2" t="s">
        <v>48</v>
      </c>
      <c r="AE923" s="2"/>
      <c r="AF923" s="2"/>
      <c r="AG923" s="2"/>
      <c r="AH923" s="2" t="s">
        <v>49</v>
      </c>
      <c r="AI923" s="2"/>
      <c r="AJ923" s="2"/>
      <c r="AK923" s="2" t="s">
        <v>49</v>
      </c>
      <c r="AL923" s="2" t="s">
        <v>49</v>
      </c>
      <c r="AM923" s="2" t="s">
        <v>49</v>
      </c>
      <c r="AN923" s="2" t="s">
        <v>49</v>
      </c>
      <c r="AO923" s="2" t="s">
        <v>49</v>
      </c>
      <c r="AP923" s="2" t="s">
        <v>49</v>
      </c>
    </row>
    <row r="924" spans="1:42" ht="15" x14ac:dyDescent="0.25">
      <c r="A924" s="10">
        <v>171981</v>
      </c>
      <c r="D924" s="8">
        <f>VLOOKUP(A924,[1]General!$A:$J,7,0)</f>
        <v>15</v>
      </c>
      <c r="F924" s="6">
        <f t="shared" si="62"/>
        <v>30</v>
      </c>
      <c r="G924" s="6">
        <f t="shared" si="63"/>
        <v>60</v>
      </c>
      <c r="H924" s="6">
        <f t="shared" si="60"/>
        <v>30</v>
      </c>
      <c r="I924" s="6">
        <f t="shared" si="61"/>
        <v>30</v>
      </c>
      <c r="J924" s="8" t="str">
        <f>VLOOKUP($A924,[1]General!$A:$C,2,0)</f>
        <v>A Racinet - Lithograph of Indian designs 1873</v>
      </c>
      <c r="K924" s="8" t="str">
        <f>VLOOKUP($A924,[1]General!$A:$C,2,0)</f>
        <v>A Racinet - Lithograph of Indian designs 1873</v>
      </c>
      <c r="N924" s="8" t="str">
        <f>VLOOKUP($A924,[1]General!$A:$I,9,0)</f>
        <v>Excellent condition with some handling marks in margins - please review the images carefully</v>
      </c>
      <c r="O924" s="2"/>
      <c r="V924" s="5" t="s">
        <v>68</v>
      </c>
      <c r="AB924" s="2" t="s">
        <v>47</v>
      </c>
      <c r="AC924" s="2"/>
      <c r="AD924" s="2" t="s">
        <v>48</v>
      </c>
      <c r="AE924" s="2"/>
      <c r="AF924" s="2"/>
      <c r="AG924" s="2"/>
      <c r="AH924" s="2" t="s">
        <v>49</v>
      </c>
      <c r="AI924" s="2"/>
      <c r="AJ924" s="2"/>
      <c r="AK924" s="2" t="s">
        <v>49</v>
      </c>
      <c r="AL924" s="2" t="s">
        <v>49</v>
      </c>
      <c r="AM924" s="2" t="s">
        <v>49</v>
      </c>
      <c r="AN924" s="2" t="s">
        <v>49</v>
      </c>
      <c r="AO924" s="2" t="s">
        <v>49</v>
      </c>
      <c r="AP924" s="2" t="s">
        <v>49</v>
      </c>
    </row>
    <row r="925" spans="1:42" ht="15" x14ac:dyDescent="0.25">
      <c r="A925" s="10">
        <v>171982</v>
      </c>
      <c r="D925" s="8">
        <f>VLOOKUP(A925,[1]General!$A:$J,7,0)</f>
        <v>15</v>
      </c>
      <c r="F925" s="6">
        <f t="shared" si="62"/>
        <v>30</v>
      </c>
      <c r="G925" s="6">
        <f t="shared" si="63"/>
        <v>60</v>
      </c>
      <c r="H925" s="6">
        <f t="shared" si="60"/>
        <v>30</v>
      </c>
      <c r="I925" s="6">
        <f t="shared" si="61"/>
        <v>30</v>
      </c>
      <c r="J925" s="8" t="str">
        <f>VLOOKUP($A925,[1]General!$A:$C,2,0)</f>
        <v>A Racinet - Lithograph of Indian designs 1873</v>
      </c>
      <c r="K925" s="8" t="str">
        <f>VLOOKUP($A925,[1]General!$A:$C,2,0)</f>
        <v>A Racinet - Lithograph of Indian designs 1873</v>
      </c>
      <c r="N925" s="8" t="str">
        <f>VLOOKUP($A925,[1]General!$A:$I,9,0)</f>
        <v>Excellent condition with some handling marks in margins - please review the images carefully</v>
      </c>
      <c r="O925" s="2"/>
      <c r="V925" s="5" t="s">
        <v>68</v>
      </c>
      <c r="AB925" s="2" t="s">
        <v>47</v>
      </c>
      <c r="AC925" s="2"/>
      <c r="AD925" s="2" t="s">
        <v>48</v>
      </c>
      <c r="AE925" s="2"/>
      <c r="AF925" s="2"/>
      <c r="AG925" s="2"/>
      <c r="AH925" s="2" t="s">
        <v>49</v>
      </c>
      <c r="AI925" s="2"/>
      <c r="AJ925" s="2"/>
      <c r="AK925" s="2" t="s">
        <v>49</v>
      </c>
      <c r="AL925" s="2" t="s">
        <v>49</v>
      </c>
      <c r="AM925" s="2" t="s">
        <v>49</v>
      </c>
      <c r="AN925" s="2" t="s">
        <v>49</v>
      </c>
      <c r="AO925" s="2" t="s">
        <v>49</v>
      </c>
      <c r="AP925" s="2" t="s">
        <v>49</v>
      </c>
    </row>
    <row r="926" spans="1:42" ht="15" x14ac:dyDescent="0.25">
      <c r="A926" s="10">
        <v>171983</v>
      </c>
      <c r="D926" s="8">
        <f>VLOOKUP(A926,[1]General!$A:$J,7,0)</f>
        <v>15</v>
      </c>
      <c r="F926" s="6">
        <f t="shared" si="62"/>
        <v>30</v>
      </c>
      <c r="G926" s="6">
        <f t="shared" si="63"/>
        <v>60</v>
      </c>
      <c r="H926" s="6">
        <f t="shared" si="60"/>
        <v>30</v>
      </c>
      <c r="I926" s="6">
        <f t="shared" si="61"/>
        <v>30</v>
      </c>
      <c r="J926" s="8" t="str">
        <f>VLOOKUP($A926,[1]General!$A:$C,2,0)</f>
        <v>A Racinet - Lithograph of Persian designs 1873</v>
      </c>
      <c r="K926" s="8" t="str">
        <f>VLOOKUP($A926,[1]General!$A:$C,2,0)</f>
        <v>A Racinet - Lithograph of Persian designs 1873</v>
      </c>
      <c r="N926" s="8" t="str">
        <f>VLOOKUP($A926,[1]General!$A:$I,9,0)</f>
        <v>Excellent condition with some handling marks in margins - please review the images carefully</v>
      </c>
      <c r="O926" s="2"/>
      <c r="V926" s="5" t="s">
        <v>68</v>
      </c>
      <c r="AB926" s="2" t="s">
        <v>47</v>
      </c>
      <c r="AC926" s="2"/>
      <c r="AD926" s="2" t="s">
        <v>48</v>
      </c>
      <c r="AE926" s="2"/>
      <c r="AF926" s="2"/>
      <c r="AG926" s="2"/>
      <c r="AH926" s="2" t="s">
        <v>49</v>
      </c>
      <c r="AI926" s="2"/>
      <c r="AJ926" s="2"/>
      <c r="AK926" s="2" t="s">
        <v>49</v>
      </c>
      <c r="AL926" s="2" t="s">
        <v>49</v>
      </c>
      <c r="AM926" s="2" t="s">
        <v>49</v>
      </c>
      <c r="AN926" s="2" t="s">
        <v>49</v>
      </c>
      <c r="AO926" s="2" t="s">
        <v>49</v>
      </c>
      <c r="AP926" s="2" t="s">
        <v>49</v>
      </c>
    </row>
    <row r="927" spans="1:42" ht="15" x14ac:dyDescent="0.25">
      <c r="A927" s="10">
        <v>171998</v>
      </c>
      <c r="D927" s="8">
        <f>VLOOKUP(A927,[1]General!$A:$J,7,0)</f>
        <v>10</v>
      </c>
      <c r="F927" s="6">
        <f t="shared" si="62"/>
        <v>20</v>
      </c>
      <c r="G927" s="6">
        <f t="shared" si="63"/>
        <v>40</v>
      </c>
      <c r="H927" s="6">
        <f t="shared" si="60"/>
        <v>20</v>
      </c>
      <c r="I927" s="6">
        <f t="shared" si="61"/>
        <v>20</v>
      </c>
      <c r="J927" s="8" t="str">
        <f>VLOOKUP($A927,[1]General!$A:$C,2,0)</f>
        <v>Dupont-Auberville - Chromolithograph of decorative art 1881</v>
      </c>
      <c r="K927" s="8" t="str">
        <f>VLOOKUP($A927,[1]General!$A:$C,2,0)</f>
        <v>Dupont-Auberville - Chromolithograph of decorative art 1881</v>
      </c>
      <c r="N927" s="8" t="str">
        <f>VLOOKUP($A927,[1]General!$A:$I,9,0)</f>
        <v>Some age related toning to margins but image bright and colourful - please check image carefully</v>
      </c>
      <c r="O927" s="2"/>
      <c r="V927" s="5" t="s">
        <v>68</v>
      </c>
      <c r="AB927" s="2" t="s">
        <v>47</v>
      </c>
      <c r="AC927" s="2"/>
      <c r="AD927" s="2" t="s">
        <v>48</v>
      </c>
      <c r="AE927" s="2"/>
      <c r="AF927" s="2"/>
      <c r="AG927" s="2"/>
      <c r="AH927" s="2" t="s">
        <v>49</v>
      </c>
      <c r="AI927" s="2"/>
      <c r="AJ927" s="2"/>
      <c r="AK927" s="2" t="s">
        <v>49</v>
      </c>
      <c r="AL927" s="2" t="s">
        <v>49</v>
      </c>
      <c r="AM927" s="2" t="s">
        <v>49</v>
      </c>
      <c r="AN927" s="2" t="s">
        <v>49</v>
      </c>
      <c r="AO927" s="2" t="s">
        <v>49</v>
      </c>
      <c r="AP927" s="2" t="s">
        <v>49</v>
      </c>
    </row>
    <row r="928" spans="1:42" ht="15" x14ac:dyDescent="0.25">
      <c r="A928" s="10">
        <v>171999</v>
      </c>
      <c r="D928" s="8">
        <f>VLOOKUP(A928,[1]General!$A:$J,7,0)</f>
        <v>10</v>
      </c>
      <c r="F928" s="6">
        <f t="shared" si="62"/>
        <v>20</v>
      </c>
      <c r="G928" s="6">
        <f t="shared" si="63"/>
        <v>40</v>
      </c>
      <c r="H928" s="6">
        <f t="shared" si="60"/>
        <v>20</v>
      </c>
      <c r="I928" s="6">
        <f t="shared" si="61"/>
        <v>20</v>
      </c>
      <c r="J928" s="8" t="str">
        <f>VLOOKUP($A928,[1]General!$A:$C,2,0)</f>
        <v>Dupont-Auberville - Chromolithograph of decorative art 1881</v>
      </c>
      <c r="K928" s="8" t="str">
        <f>VLOOKUP($A928,[1]General!$A:$C,2,0)</f>
        <v>Dupont-Auberville - Chromolithograph of decorative art 1881</v>
      </c>
      <c r="N928" s="8" t="str">
        <f>VLOOKUP($A928,[1]General!$A:$I,9,0)</f>
        <v>Some age related toning to margins but image bright and colourful - please check image carefully</v>
      </c>
      <c r="O928" s="2"/>
      <c r="V928" s="5" t="s">
        <v>68</v>
      </c>
      <c r="AB928" s="2" t="s">
        <v>47</v>
      </c>
      <c r="AC928" s="2"/>
      <c r="AD928" s="2" t="s">
        <v>48</v>
      </c>
      <c r="AE928" s="2"/>
      <c r="AF928" s="2"/>
      <c r="AG928" s="2"/>
      <c r="AH928" s="2" t="s">
        <v>49</v>
      </c>
      <c r="AI928" s="2"/>
      <c r="AJ928" s="2"/>
      <c r="AK928" s="2" t="s">
        <v>49</v>
      </c>
      <c r="AL928" s="2" t="s">
        <v>49</v>
      </c>
      <c r="AM928" s="2" t="s">
        <v>49</v>
      </c>
      <c r="AN928" s="2" t="s">
        <v>49</v>
      </c>
      <c r="AO928" s="2" t="s">
        <v>49</v>
      </c>
      <c r="AP928" s="2" t="s">
        <v>49</v>
      </c>
    </row>
    <row r="929" spans="1:42" ht="15" x14ac:dyDescent="0.25">
      <c r="A929" s="10">
        <v>172000</v>
      </c>
      <c r="D929" s="8">
        <f>VLOOKUP(A929,[1]General!$A:$J,7,0)</f>
        <v>10</v>
      </c>
      <c r="F929" s="6">
        <f t="shared" si="62"/>
        <v>20</v>
      </c>
      <c r="G929" s="6">
        <f t="shared" si="63"/>
        <v>40</v>
      </c>
      <c r="H929" s="6">
        <f t="shared" si="60"/>
        <v>20</v>
      </c>
      <c r="I929" s="6">
        <f t="shared" si="61"/>
        <v>20</v>
      </c>
      <c r="J929" s="8" t="str">
        <f>VLOOKUP($A929,[1]General!$A:$C,2,0)</f>
        <v>Dupont-Auberville - Chromolithograph of decorative art 1881</v>
      </c>
      <c r="K929" s="8" t="str">
        <f>VLOOKUP($A929,[1]General!$A:$C,2,0)</f>
        <v>Dupont-Auberville - Chromolithograph of decorative art 1881</v>
      </c>
      <c r="N929" s="8" t="str">
        <f>VLOOKUP($A929,[1]General!$A:$I,9,0)</f>
        <v>Some age related toning to margins but image bright and colourful - please check image carefully</v>
      </c>
      <c r="O929" s="2"/>
      <c r="V929" s="5" t="s">
        <v>68</v>
      </c>
      <c r="AB929" s="2" t="s">
        <v>47</v>
      </c>
      <c r="AC929" s="2"/>
      <c r="AD929" s="2" t="s">
        <v>48</v>
      </c>
      <c r="AE929" s="2"/>
      <c r="AF929" s="2"/>
      <c r="AG929" s="2"/>
      <c r="AH929" s="2" t="s">
        <v>49</v>
      </c>
      <c r="AI929" s="2"/>
      <c r="AJ929" s="2"/>
      <c r="AK929" s="2" t="s">
        <v>49</v>
      </c>
      <c r="AL929" s="2" t="s">
        <v>49</v>
      </c>
      <c r="AM929" s="2" t="s">
        <v>49</v>
      </c>
      <c r="AN929" s="2" t="s">
        <v>49</v>
      </c>
      <c r="AO929" s="2" t="s">
        <v>49</v>
      </c>
      <c r="AP929" s="2" t="s">
        <v>49</v>
      </c>
    </row>
    <row r="930" spans="1:42" ht="15" x14ac:dyDescent="0.25">
      <c r="A930" s="10">
        <v>172001</v>
      </c>
      <c r="D930" s="8">
        <f>VLOOKUP(A930,[1]General!$A:$J,7,0)</f>
        <v>10</v>
      </c>
      <c r="F930" s="6">
        <f t="shared" si="62"/>
        <v>20</v>
      </c>
      <c r="G930" s="6">
        <f t="shared" si="63"/>
        <v>40</v>
      </c>
      <c r="H930" s="6">
        <f t="shared" si="60"/>
        <v>20</v>
      </c>
      <c r="I930" s="6">
        <f t="shared" si="61"/>
        <v>20</v>
      </c>
      <c r="J930" s="8" t="str">
        <f>VLOOKUP($A930,[1]General!$A:$C,2,0)</f>
        <v>Dupont-Auberville - Chromolithograph of decorative art 1881</v>
      </c>
      <c r="K930" s="8" t="str">
        <f>VLOOKUP($A930,[1]General!$A:$C,2,0)</f>
        <v>Dupont-Auberville - Chromolithograph of decorative art 1881</v>
      </c>
      <c r="N930" s="8" t="str">
        <f>VLOOKUP($A930,[1]General!$A:$I,9,0)</f>
        <v>Some age related toning to margins but image bright and colourful - please check image carefully</v>
      </c>
      <c r="O930" s="2"/>
      <c r="V930" s="5" t="s">
        <v>68</v>
      </c>
      <c r="AB930" s="2" t="s">
        <v>47</v>
      </c>
      <c r="AC930" s="2"/>
      <c r="AD930" s="2" t="s">
        <v>48</v>
      </c>
      <c r="AE930" s="2"/>
      <c r="AF930" s="2"/>
      <c r="AG930" s="2"/>
      <c r="AH930" s="2" t="s">
        <v>49</v>
      </c>
      <c r="AI930" s="2"/>
      <c r="AJ930" s="2"/>
      <c r="AK930" s="2" t="s">
        <v>49</v>
      </c>
      <c r="AL930" s="2" t="s">
        <v>49</v>
      </c>
      <c r="AM930" s="2" t="s">
        <v>49</v>
      </c>
      <c r="AN930" s="2" t="s">
        <v>49</v>
      </c>
      <c r="AO930" s="2" t="s">
        <v>49</v>
      </c>
      <c r="AP930" s="2" t="s">
        <v>49</v>
      </c>
    </row>
    <row r="931" spans="1:42" ht="15" x14ac:dyDescent="0.25">
      <c r="A931" s="10">
        <v>172002</v>
      </c>
      <c r="D931" s="8">
        <f>VLOOKUP(A931,[1]General!$A:$J,7,0)</f>
        <v>10</v>
      </c>
      <c r="F931" s="6">
        <f t="shared" si="62"/>
        <v>20</v>
      </c>
      <c r="G931" s="6">
        <f t="shared" si="63"/>
        <v>40</v>
      </c>
      <c r="H931" s="6">
        <f t="shared" si="60"/>
        <v>20</v>
      </c>
      <c r="I931" s="6">
        <f t="shared" si="61"/>
        <v>20</v>
      </c>
      <c r="J931" s="8" t="str">
        <f>VLOOKUP($A931,[1]General!$A:$C,2,0)</f>
        <v>Dupont-Auberville - Chromolithograph of decorative art 1881</v>
      </c>
      <c r="K931" s="8" t="str">
        <f>VLOOKUP($A931,[1]General!$A:$C,2,0)</f>
        <v>Dupont-Auberville - Chromolithograph of decorative art 1881</v>
      </c>
      <c r="N931" s="8" t="str">
        <f>VLOOKUP($A931,[1]General!$A:$I,9,0)</f>
        <v>Some age related toning to margins but image bright and colourful - please check image carefully</v>
      </c>
      <c r="O931" s="2"/>
      <c r="V931" s="5" t="s">
        <v>89</v>
      </c>
      <c r="AB931" s="2" t="s">
        <v>47</v>
      </c>
      <c r="AC931" s="2"/>
      <c r="AD931" s="2" t="s">
        <v>48</v>
      </c>
      <c r="AE931" s="2"/>
      <c r="AF931" s="2"/>
      <c r="AG931" s="2"/>
      <c r="AH931" s="2" t="s">
        <v>49</v>
      </c>
      <c r="AI931" s="2"/>
      <c r="AJ931" s="2"/>
      <c r="AK931" s="2" t="s">
        <v>49</v>
      </c>
      <c r="AL931" s="2" t="s">
        <v>49</v>
      </c>
      <c r="AM931" s="2" t="s">
        <v>49</v>
      </c>
      <c r="AN931" s="2" t="s">
        <v>49</v>
      </c>
      <c r="AO931" s="2" t="s">
        <v>49</v>
      </c>
      <c r="AP931" s="2" t="s">
        <v>49</v>
      </c>
    </row>
    <row r="932" spans="1:42" ht="15" x14ac:dyDescent="0.25">
      <c r="A932" s="10">
        <v>172003</v>
      </c>
      <c r="D932" s="8">
        <f>VLOOKUP(A932,[1]General!$A:$J,7,0)</f>
        <v>10</v>
      </c>
      <c r="F932" s="6">
        <f t="shared" si="62"/>
        <v>20</v>
      </c>
      <c r="G932" s="6">
        <f t="shared" si="63"/>
        <v>40</v>
      </c>
      <c r="H932" s="6">
        <f t="shared" si="60"/>
        <v>20</v>
      </c>
      <c r="I932" s="6">
        <f t="shared" si="61"/>
        <v>20</v>
      </c>
      <c r="J932" s="8" t="str">
        <f>VLOOKUP($A932,[1]General!$A:$C,2,0)</f>
        <v>Dupont-Auberville - Chromolithograph of decorative art 1881</v>
      </c>
      <c r="K932" s="8" t="str">
        <f>VLOOKUP($A932,[1]General!$A:$C,2,0)</f>
        <v>Dupont-Auberville - Chromolithograph of decorative art 1881</v>
      </c>
      <c r="N932" s="8" t="str">
        <f>VLOOKUP($A932,[1]General!$A:$I,9,0)</f>
        <v>Some age related toning to margins but image bright and colourful - please check image carefully</v>
      </c>
      <c r="O932" s="2"/>
      <c r="V932" s="5" t="s">
        <v>89</v>
      </c>
      <c r="AB932" s="2" t="s">
        <v>47</v>
      </c>
      <c r="AC932" s="2"/>
      <c r="AD932" s="2" t="s">
        <v>48</v>
      </c>
      <c r="AE932" s="2"/>
      <c r="AF932" s="2"/>
      <c r="AG932" s="2"/>
      <c r="AH932" s="2" t="s">
        <v>49</v>
      </c>
      <c r="AI932" s="2"/>
      <c r="AJ932" s="2"/>
      <c r="AK932" s="2" t="s">
        <v>49</v>
      </c>
      <c r="AL932" s="2" t="s">
        <v>49</v>
      </c>
      <c r="AM932" s="2" t="s">
        <v>49</v>
      </c>
      <c r="AN932" s="2" t="s">
        <v>49</v>
      </c>
      <c r="AO932" s="2" t="s">
        <v>49</v>
      </c>
      <c r="AP932" s="2" t="s">
        <v>49</v>
      </c>
    </row>
    <row r="933" spans="1:42" ht="15" x14ac:dyDescent="0.25">
      <c r="A933" s="10">
        <v>172004</v>
      </c>
      <c r="D933" s="8">
        <f>VLOOKUP(A933,[1]General!$A:$J,7,0)</f>
        <v>10</v>
      </c>
      <c r="F933" s="6">
        <f t="shared" si="62"/>
        <v>20</v>
      </c>
      <c r="G933" s="6">
        <f t="shared" si="63"/>
        <v>40</v>
      </c>
      <c r="H933" s="6">
        <f t="shared" si="60"/>
        <v>20</v>
      </c>
      <c r="I933" s="6">
        <f t="shared" si="61"/>
        <v>20</v>
      </c>
      <c r="J933" s="8" t="str">
        <f>VLOOKUP($A933,[1]General!$A:$C,2,0)</f>
        <v>Dupont-Auberville - Chromolithograph of decorative art 1881</v>
      </c>
      <c r="K933" s="8" t="str">
        <f>VLOOKUP($A933,[1]General!$A:$C,2,0)</f>
        <v>Dupont-Auberville - Chromolithograph of decorative art 1881</v>
      </c>
      <c r="N933" s="8" t="str">
        <f>VLOOKUP($A933,[1]General!$A:$I,9,0)</f>
        <v>Some age related toning to margins but image bright and colourful - please check image carefully</v>
      </c>
      <c r="O933" s="2"/>
      <c r="V933" s="5" t="s">
        <v>89</v>
      </c>
      <c r="AB933" s="2" t="s">
        <v>47</v>
      </c>
      <c r="AC933" s="2"/>
      <c r="AD933" s="2" t="s">
        <v>48</v>
      </c>
      <c r="AE933" s="2"/>
      <c r="AF933" s="2"/>
      <c r="AG933" s="2"/>
      <c r="AH933" s="2" t="s">
        <v>49</v>
      </c>
      <c r="AI933" s="2"/>
      <c r="AJ933" s="2"/>
      <c r="AK933" s="2" t="s">
        <v>49</v>
      </c>
      <c r="AL933" s="2" t="s">
        <v>49</v>
      </c>
      <c r="AM933" s="2" t="s">
        <v>49</v>
      </c>
      <c r="AN933" s="2" t="s">
        <v>49</v>
      </c>
      <c r="AO933" s="2" t="s">
        <v>49</v>
      </c>
      <c r="AP933" s="2" t="s">
        <v>49</v>
      </c>
    </row>
    <row r="934" spans="1:42" ht="15" x14ac:dyDescent="0.25">
      <c r="A934" s="10">
        <v>172005</v>
      </c>
      <c r="D934" s="8">
        <f>VLOOKUP(A934,[1]General!$A:$J,7,0)</f>
        <v>10</v>
      </c>
      <c r="F934" s="6">
        <f t="shared" si="62"/>
        <v>20</v>
      </c>
      <c r="G934" s="6">
        <f t="shared" si="63"/>
        <v>40</v>
      </c>
      <c r="H934" s="6">
        <f t="shared" si="60"/>
        <v>20</v>
      </c>
      <c r="I934" s="6">
        <f t="shared" si="61"/>
        <v>20</v>
      </c>
      <c r="J934" s="8" t="str">
        <f>VLOOKUP($A934,[1]General!$A:$C,2,0)</f>
        <v>Dupont-Auberville - Chromolithograph of decorative art 1881</v>
      </c>
      <c r="K934" s="8" t="str">
        <f>VLOOKUP($A934,[1]General!$A:$C,2,0)</f>
        <v>Dupont-Auberville - Chromolithograph of decorative art 1881</v>
      </c>
      <c r="N934" s="8" t="str">
        <f>VLOOKUP($A934,[1]General!$A:$I,9,0)</f>
        <v>Some age related toning to margins but image bright and colourful - please check image carefully</v>
      </c>
      <c r="O934" s="2"/>
      <c r="V934" s="5" t="s">
        <v>89</v>
      </c>
      <c r="AB934" s="2" t="s">
        <v>47</v>
      </c>
      <c r="AC934" s="2"/>
      <c r="AD934" s="2" t="s">
        <v>48</v>
      </c>
      <c r="AE934" s="2"/>
      <c r="AF934" s="2"/>
      <c r="AG934" s="2"/>
      <c r="AH934" s="2" t="s">
        <v>49</v>
      </c>
      <c r="AI934" s="2"/>
      <c r="AJ934" s="2"/>
      <c r="AK934" s="2" t="s">
        <v>49</v>
      </c>
      <c r="AL934" s="2" t="s">
        <v>49</v>
      </c>
      <c r="AM934" s="2" t="s">
        <v>49</v>
      </c>
      <c r="AN934" s="2" t="s">
        <v>49</v>
      </c>
      <c r="AO934" s="2" t="s">
        <v>49</v>
      </c>
      <c r="AP934" s="2" t="s">
        <v>49</v>
      </c>
    </row>
    <row r="935" spans="1:42" ht="15" x14ac:dyDescent="0.25">
      <c r="A935" s="10">
        <v>172006</v>
      </c>
      <c r="D935" s="8">
        <f>VLOOKUP(A935,[1]General!$A:$J,7,0)</f>
        <v>10</v>
      </c>
      <c r="F935" s="6">
        <f t="shared" si="62"/>
        <v>20</v>
      </c>
      <c r="G935" s="6">
        <f t="shared" si="63"/>
        <v>40</v>
      </c>
      <c r="H935" s="6">
        <f t="shared" si="60"/>
        <v>20</v>
      </c>
      <c r="I935" s="6">
        <f t="shared" si="61"/>
        <v>20</v>
      </c>
      <c r="J935" s="8" t="str">
        <f>VLOOKUP($A935,[1]General!$A:$C,2,0)</f>
        <v>Dupont-Auberville - Chromolithograph of decorative art 1881</v>
      </c>
      <c r="K935" s="8" t="str">
        <f>VLOOKUP($A935,[1]General!$A:$C,2,0)</f>
        <v>Dupont-Auberville - Chromolithograph of decorative art 1881</v>
      </c>
      <c r="N935" s="8" t="str">
        <f>VLOOKUP($A935,[1]General!$A:$I,9,0)</f>
        <v>Some age related toning to margins but image bright and colourful - please check image carefully</v>
      </c>
      <c r="O935" s="2"/>
      <c r="V935" s="5" t="s">
        <v>89</v>
      </c>
      <c r="AB935" s="2" t="s">
        <v>47</v>
      </c>
      <c r="AC935" s="2"/>
      <c r="AD935" s="2" t="s">
        <v>48</v>
      </c>
      <c r="AE935" s="2"/>
      <c r="AF935" s="2"/>
      <c r="AG935" s="2"/>
      <c r="AH935" s="2" t="s">
        <v>49</v>
      </c>
      <c r="AI935" s="2"/>
      <c r="AJ935" s="2"/>
      <c r="AK935" s="2" t="s">
        <v>49</v>
      </c>
      <c r="AL935" s="2" t="s">
        <v>49</v>
      </c>
      <c r="AM935" s="2" t="s">
        <v>49</v>
      </c>
      <c r="AN935" s="2" t="s">
        <v>49</v>
      </c>
      <c r="AO935" s="2" t="s">
        <v>49</v>
      </c>
      <c r="AP935" s="2" t="s">
        <v>49</v>
      </c>
    </row>
    <row r="936" spans="1:42" ht="15" x14ac:dyDescent="0.25">
      <c r="A936" s="10">
        <v>172008</v>
      </c>
      <c r="D936" s="8">
        <f>VLOOKUP(A936,[1]General!$A:$J,7,0)</f>
        <v>10</v>
      </c>
      <c r="F936" s="6">
        <f t="shared" si="62"/>
        <v>20</v>
      </c>
      <c r="G936" s="6">
        <f t="shared" si="63"/>
        <v>40</v>
      </c>
      <c r="H936" s="6">
        <f t="shared" si="60"/>
        <v>20</v>
      </c>
      <c r="I936" s="6">
        <f t="shared" si="61"/>
        <v>20</v>
      </c>
      <c r="J936" s="8" t="str">
        <f>VLOOKUP($A936,[1]General!$A:$C,2,0)</f>
        <v>Dupont-Auberville - Chromolithograph of decorative art 1881</v>
      </c>
      <c r="K936" s="8" t="str">
        <f>VLOOKUP($A936,[1]General!$A:$C,2,0)</f>
        <v>Dupont-Auberville - Chromolithograph of decorative art 1881</v>
      </c>
      <c r="N936" s="8" t="str">
        <f>VLOOKUP($A936,[1]General!$A:$I,9,0)</f>
        <v>Some age related toning to margins but image bright and colourful - please check image carefully</v>
      </c>
      <c r="O936" s="2"/>
      <c r="V936" s="5" t="s">
        <v>89</v>
      </c>
      <c r="AB936" s="2" t="s">
        <v>47</v>
      </c>
      <c r="AC936" s="2"/>
      <c r="AD936" s="2" t="s">
        <v>48</v>
      </c>
      <c r="AE936" s="2"/>
      <c r="AF936" s="2"/>
      <c r="AG936" s="2"/>
      <c r="AH936" s="2" t="s">
        <v>49</v>
      </c>
      <c r="AI936" s="2"/>
      <c r="AJ936" s="2"/>
      <c r="AK936" s="2" t="s">
        <v>49</v>
      </c>
      <c r="AL936" s="2" t="s">
        <v>49</v>
      </c>
      <c r="AM936" s="2" t="s">
        <v>49</v>
      </c>
      <c r="AN936" s="2" t="s">
        <v>49</v>
      </c>
      <c r="AO936" s="2" t="s">
        <v>49</v>
      </c>
      <c r="AP936" s="2" t="s">
        <v>49</v>
      </c>
    </row>
    <row r="937" spans="1:42" ht="15" x14ac:dyDescent="0.25">
      <c r="A937" s="10">
        <v>172009</v>
      </c>
      <c r="D937" s="8">
        <f>VLOOKUP(A937,[1]General!$A:$J,7,0)</f>
        <v>10</v>
      </c>
      <c r="F937" s="6">
        <f t="shared" si="62"/>
        <v>20</v>
      </c>
      <c r="G937" s="6">
        <f t="shared" si="63"/>
        <v>40</v>
      </c>
      <c r="H937" s="6">
        <f t="shared" si="60"/>
        <v>20</v>
      </c>
      <c r="I937" s="6">
        <f t="shared" si="61"/>
        <v>20</v>
      </c>
      <c r="J937" s="8" t="str">
        <f>VLOOKUP($A937,[1]General!$A:$C,2,0)</f>
        <v>Dupont-Auberville - Chromolithograph of decorative art 1881</v>
      </c>
      <c r="K937" s="8" t="str">
        <f>VLOOKUP($A937,[1]General!$A:$C,2,0)</f>
        <v>Dupont-Auberville - Chromolithograph of decorative art 1881</v>
      </c>
      <c r="N937" s="8" t="str">
        <f>VLOOKUP($A937,[1]General!$A:$I,9,0)</f>
        <v>Some age related toning to margins but image bright and colourful - please check image carefully</v>
      </c>
      <c r="O937" s="2"/>
      <c r="V937" s="5" t="s">
        <v>89</v>
      </c>
      <c r="AB937" s="2" t="s">
        <v>47</v>
      </c>
      <c r="AC937" s="2"/>
      <c r="AD937" s="2" t="s">
        <v>48</v>
      </c>
      <c r="AE937" s="2"/>
      <c r="AF937" s="2"/>
      <c r="AG937" s="2"/>
      <c r="AH937" s="2" t="s">
        <v>49</v>
      </c>
      <c r="AI937" s="2"/>
      <c r="AJ937" s="2"/>
      <c r="AK937" s="2" t="s">
        <v>49</v>
      </c>
      <c r="AL937" s="2" t="s">
        <v>49</v>
      </c>
      <c r="AM937" s="2" t="s">
        <v>49</v>
      </c>
      <c r="AN937" s="2" t="s">
        <v>49</v>
      </c>
      <c r="AO937" s="2" t="s">
        <v>49</v>
      </c>
      <c r="AP937" s="2" t="s">
        <v>49</v>
      </c>
    </row>
    <row r="938" spans="1:42" ht="15" x14ac:dyDescent="0.25">
      <c r="A938" s="10">
        <v>172032</v>
      </c>
      <c r="D938" s="8">
        <f>VLOOKUP(A938,[1]General!$A:$J,7,0)</f>
        <v>30</v>
      </c>
      <c r="F938" s="6">
        <f t="shared" si="62"/>
        <v>60</v>
      </c>
      <c r="G938" s="6">
        <f t="shared" si="63"/>
        <v>120</v>
      </c>
      <c r="H938" s="6">
        <f t="shared" si="60"/>
        <v>60</v>
      </c>
      <c r="I938" s="6">
        <f t="shared" si="61"/>
        <v>60</v>
      </c>
      <c r="J938" s="8" t="str">
        <f>VLOOKUP($A938,[1]General!$A:$C,2,0)</f>
        <v>George A Audsley -  The Ornamental Arts of Japan 1882</v>
      </c>
      <c r="K938" s="8" t="str">
        <f>VLOOKUP($A938,[1]General!$A:$C,2,0)</f>
        <v>George A Audsley -  The Ornamental Arts of Japan 1882</v>
      </c>
      <c r="N938" s="8" t="str">
        <f>VLOOKUP($A938,[1]General!$A:$I,9,0)</f>
        <v>Excellent condition - please review the images carefully</v>
      </c>
      <c r="O938" s="2"/>
      <c r="V938" s="5" t="s">
        <v>89</v>
      </c>
      <c r="AB938" s="2" t="s">
        <v>47</v>
      </c>
      <c r="AC938" s="2"/>
      <c r="AD938" s="2" t="s">
        <v>48</v>
      </c>
      <c r="AE938" s="2"/>
      <c r="AF938" s="2"/>
      <c r="AG938" s="2"/>
      <c r="AH938" s="2" t="s">
        <v>49</v>
      </c>
      <c r="AI938" s="2"/>
      <c r="AJ938" s="2"/>
      <c r="AK938" s="2" t="s">
        <v>49</v>
      </c>
      <c r="AL938" s="2" t="s">
        <v>49</v>
      </c>
      <c r="AM938" s="2" t="s">
        <v>49</v>
      </c>
      <c r="AN938" s="2" t="s">
        <v>49</v>
      </c>
      <c r="AO938" s="2" t="s">
        <v>49</v>
      </c>
      <c r="AP938" s="2" t="s">
        <v>49</v>
      </c>
    </row>
    <row r="939" spans="1:42" ht="15" x14ac:dyDescent="0.25">
      <c r="A939" s="10">
        <v>172033</v>
      </c>
      <c r="D939" s="8">
        <f>VLOOKUP(A939,[1]General!$A:$J,7,0)</f>
        <v>30</v>
      </c>
      <c r="F939" s="6">
        <f t="shared" si="62"/>
        <v>60</v>
      </c>
      <c r="G939" s="6">
        <f t="shared" si="63"/>
        <v>120</v>
      </c>
      <c r="H939" s="6">
        <f t="shared" si="60"/>
        <v>60</v>
      </c>
      <c r="I939" s="6">
        <f t="shared" si="61"/>
        <v>60</v>
      </c>
      <c r="J939" s="8" t="str">
        <f>VLOOKUP($A939,[1]General!$A:$C,2,0)</f>
        <v>George A Audsley -  The Ornamental Arts of Japan 1882</v>
      </c>
      <c r="K939" s="8" t="str">
        <f>VLOOKUP($A939,[1]General!$A:$C,2,0)</f>
        <v>George A Audsley -  The Ornamental Arts of Japan 1882</v>
      </c>
      <c r="N939" s="8" t="str">
        <f>VLOOKUP($A939,[1]General!$A:$I,9,0)</f>
        <v>Excellent condition - please review the images carefully</v>
      </c>
      <c r="O939" s="2"/>
      <c r="V939" s="5" t="s">
        <v>89</v>
      </c>
      <c r="AB939" s="2" t="s">
        <v>47</v>
      </c>
      <c r="AC939" s="2"/>
      <c r="AD939" s="2" t="s">
        <v>48</v>
      </c>
      <c r="AE939" s="2"/>
      <c r="AF939" s="2"/>
      <c r="AG939" s="2"/>
      <c r="AH939" s="2" t="s">
        <v>49</v>
      </c>
      <c r="AI939" s="2"/>
      <c r="AJ939" s="2"/>
      <c r="AK939" s="2" t="s">
        <v>49</v>
      </c>
      <c r="AL939" s="2" t="s">
        <v>49</v>
      </c>
      <c r="AM939" s="2" t="s">
        <v>49</v>
      </c>
      <c r="AN939" s="2" t="s">
        <v>49</v>
      </c>
      <c r="AO939" s="2" t="s">
        <v>49</v>
      </c>
      <c r="AP939" s="2" t="s">
        <v>49</v>
      </c>
    </row>
    <row r="940" spans="1:42" ht="15" x14ac:dyDescent="0.25">
      <c r="A940" s="10">
        <v>172034</v>
      </c>
      <c r="D940" s="8">
        <f>VLOOKUP(A940,[1]General!$A:$J,7,0)</f>
        <v>30</v>
      </c>
      <c r="F940" s="6">
        <f t="shared" si="62"/>
        <v>60</v>
      </c>
      <c r="G940" s="6">
        <f t="shared" si="63"/>
        <v>120</v>
      </c>
      <c r="H940" s="6">
        <f t="shared" si="60"/>
        <v>60</v>
      </c>
      <c r="I940" s="6">
        <f t="shared" si="61"/>
        <v>60</v>
      </c>
      <c r="J940" s="8" t="str">
        <f>VLOOKUP($A940,[1]General!$A:$C,2,0)</f>
        <v>George A Audsley -  The Ornamental Arts of Japan 1882</v>
      </c>
      <c r="K940" s="8" t="str">
        <f>VLOOKUP($A940,[1]General!$A:$C,2,0)</f>
        <v>George A Audsley -  The Ornamental Arts of Japan 1882</v>
      </c>
      <c r="N940" s="8" t="str">
        <f>VLOOKUP($A940,[1]General!$A:$I,9,0)</f>
        <v>Excellent condition - please review the images carefully</v>
      </c>
      <c r="O940" s="2"/>
      <c r="V940" s="5" t="s">
        <v>89</v>
      </c>
      <c r="AB940" s="2" t="s">
        <v>47</v>
      </c>
      <c r="AC940" s="2"/>
      <c r="AD940" s="2" t="s">
        <v>48</v>
      </c>
      <c r="AE940" s="2"/>
      <c r="AF940" s="2"/>
      <c r="AG940" s="2"/>
      <c r="AH940" s="2" t="s">
        <v>49</v>
      </c>
      <c r="AI940" s="2"/>
      <c r="AJ940" s="2"/>
      <c r="AK940" s="2" t="s">
        <v>49</v>
      </c>
      <c r="AL940" s="2" t="s">
        <v>49</v>
      </c>
      <c r="AM940" s="2" t="s">
        <v>49</v>
      </c>
      <c r="AN940" s="2" t="s">
        <v>49</v>
      </c>
      <c r="AO940" s="2" t="s">
        <v>49</v>
      </c>
      <c r="AP940" s="2" t="s">
        <v>49</v>
      </c>
    </row>
    <row r="941" spans="1:42" ht="15" x14ac:dyDescent="0.25">
      <c r="A941" s="10">
        <v>172035</v>
      </c>
      <c r="D941" s="8">
        <f>VLOOKUP(A941,[1]General!$A:$J,7,0)</f>
        <v>30</v>
      </c>
      <c r="F941" s="6">
        <f t="shared" si="62"/>
        <v>60</v>
      </c>
      <c r="G941" s="6">
        <f t="shared" si="63"/>
        <v>120</v>
      </c>
      <c r="H941" s="6">
        <f t="shared" si="60"/>
        <v>60</v>
      </c>
      <c r="I941" s="6">
        <f t="shared" si="61"/>
        <v>60</v>
      </c>
      <c r="J941" s="8" t="str">
        <f>VLOOKUP($A941,[1]General!$A:$C,2,0)</f>
        <v>George A Audsley -  The Ornamental Arts of Japan 1882</v>
      </c>
      <c r="K941" s="8" t="str">
        <f>VLOOKUP($A941,[1]General!$A:$C,2,0)</f>
        <v>George A Audsley -  The Ornamental Arts of Japan 1882</v>
      </c>
      <c r="N941" s="8" t="str">
        <f>VLOOKUP($A941,[1]General!$A:$I,9,0)</f>
        <v>Excellent condition - please review the images carefully</v>
      </c>
      <c r="O941" s="2"/>
      <c r="V941" s="5" t="s">
        <v>89</v>
      </c>
      <c r="AB941" s="2" t="s">
        <v>47</v>
      </c>
      <c r="AC941" s="2"/>
      <c r="AD941" s="2" t="s">
        <v>48</v>
      </c>
      <c r="AE941" s="2"/>
      <c r="AF941" s="2"/>
      <c r="AG941" s="2"/>
      <c r="AH941" s="2" t="s">
        <v>49</v>
      </c>
      <c r="AI941" s="2"/>
      <c r="AJ941" s="2"/>
      <c r="AK941" s="2" t="s">
        <v>49</v>
      </c>
      <c r="AL941" s="2" t="s">
        <v>49</v>
      </c>
      <c r="AM941" s="2" t="s">
        <v>49</v>
      </c>
      <c r="AN941" s="2" t="s">
        <v>49</v>
      </c>
      <c r="AO941" s="2" t="s">
        <v>49</v>
      </c>
      <c r="AP941" s="2" t="s">
        <v>49</v>
      </c>
    </row>
    <row r="942" spans="1:42" ht="15" x14ac:dyDescent="0.25">
      <c r="A942" s="10">
        <v>172036</v>
      </c>
      <c r="D942" s="8">
        <f>VLOOKUP(A942,[1]General!$A:$J,7,0)</f>
        <v>30</v>
      </c>
      <c r="F942" s="6">
        <f t="shared" si="62"/>
        <v>60</v>
      </c>
      <c r="G942" s="6">
        <f t="shared" si="63"/>
        <v>120</v>
      </c>
      <c r="H942" s="6">
        <f t="shared" si="60"/>
        <v>60</v>
      </c>
      <c r="I942" s="6">
        <f t="shared" si="61"/>
        <v>60</v>
      </c>
      <c r="J942" s="8" t="str">
        <f>VLOOKUP($A942,[1]General!$A:$C,2,0)</f>
        <v>George A Audsley -  The Ornamental Arts of Japan 1882</v>
      </c>
      <c r="K942" s="8" t="str">
        <f>VLOOKUP($A942,[1]General!$A:$C,2,0)</f>
        <v>George A Audsley -  The Ornamental Arts of Japan 1882</v>
      </c>
      <c r="N942" s="8" t="str">
        <f>VLOOKUP($A942,[1]General!$A:$I,9,0)</f>
        <v>Excellent condition - please review the images carefully</v>
      </c>
      <c r="O942" s="2"/>
      <c r="V942" s="5" t="s">
        <v>89</v>
      </c>
      <c r="AB942" s="2" t="s">
        <v>47</v>
      </c>
      <c r="AC942" s="2"/>
      <c r="AD942" s="2" t="s">
        <v>48</v>
      </c>
      <c r="AE942" s="2"/>
      <c r="AF942" s="2"/>
      <c r="AG942" s="2"/>
      <c r="AH942" s="2" t="s">
        <v>49</v>
      </c>
      <c r="AI942" s="2"/>
      <c r="AJ942" s="2"/>
      <c r="AK942" s="2" t="s">
        <v>49</v>
      </c>
      <c r="AL942" s="2" t="s">
        <v>49</v>
      </c>
      <c r="AM942" s="2" t="s">
        <v>49</v>
      </c>
      <c r="AN942" s="2" t="s">
        <v>49</v>
      </c>
      <c r="AO942" s="2" t="s">
        <v>49</v>
      </c>
      <c r="AP942" s="2" t="s">
        <v>49</v>
      </c>
    </row>
    <row r="943" spans="1:42" ht="15" x14ac:dyDescent="0.25">
      <c r="A943" s="10">
        <v>172037</v>
      </c>
      <c r="D943" s="8">
        <f>VLOOKUP(A943,[1]General!$A:$J,7,0)</f>
        <v>30</v>
      </c>
      <c r="F943" s="6">
        <f t="shared" si="62"/>
        <v>60</v>
      </c>
      <c r="G943" s="6">
        <f t="shared" si="63"/>
        <v>120</v>
      </c>
      <c r="H943" s="6">
        <f t="shared" si="60"/>
        <v>60</v>
      </c>
      <c r="I943" s="6">
        <f t="shared" si="61"/>
        <v>60</v>
      </c>
      <c r="J943" s="8" t="str">
        <f>VLOOKUP($A943,[1]General!$A:$C,2,0)</f>
        <v>George A Audsley -  The Ornamental Arts of Japan 1882</v>
      </c>
      <c r="K943" s="8" t="str">
        <f>VLOOKUP($A943,[1]General!$A:$C,2,0)</f>
        <v>George A Audsley -  The Ornamental Arts of Japan 1882</v>
      </c>
      <c r="N943" s="8" t="str">
        <f>VLOOKUP($A943,[1]General!$A:$I,9,0)</f>
        <v>Excellent condition - please review the images carefully</v>
      </c>
      <c r="O943" s="2"/>
      <c r="V943" s="5" t="s">
        <v>89</v>
      </c>
      <c r="AB943" s="2" t="s">
        <v>47</v>
      </c>
      <c r="AC943" s="2"/>
      <c r="AD943" s="2" t="s">
        <v>48</v>
      </c>
      <c r="AE943" s="2"/>
      <c r="AF943" s="2"/>
      <c r="AG943" s="2"/>
      <c r="AH943" s="2" t="s">
        <v>49</v>
      </c>
      <c r="AI943" s="2"/>
      <c r="AJ943" s="2"/>
      <c r="AK943" s="2" t="s">
        <v>49</v>
      </c>
      <c r="AL943" s="2" t="s">
        <v>49</v>
      </c>
      <c r="AM943" s="2" t="s">
        <v>49</v>
      </c>
      <c r="AN943" s="2" t="s">
        <v>49</v>
      </c>
      <c r="AO943" s="2" t="s">
        <v>49</v>
      </c>
      <c r="AP943" s="2" t="s">
        <v>49</v>
      </c>
    </row>
    <row r="944" spans="1:42" ht="15" x14ac:dyDescent="0.25">
      <c r="A944" s="10">
        <v>172038</v>
      </c>
      <c r="D944" s="8">
        <f>VLOOKUP(A944,[1]General!$A:$J,7,0)</f>
        <v>30</v>
      </c>
      <c r="F944" s="6">
        <f t="shared" si="62"/>
        <v>60</v>
      </c>
      <c r="G944" s="6">
        <f t="shared" si="63"/>
        <v>120</v>
      </c>
      <c r="H944" s="6">
        <f t="shared" si="60"/>
        <v>60</v>
      </c>
      <c r="I944" s="6">
        <f t="shared" si="61"/>
        <v>60</v>
      </c>
      <c r="J944" s="8" t="str">
        <f>VLOOKUP($A944,[1]General!$A:$C,2,0)</f>
        <v>George A Audsley -  The Ornamental Arts of Japan 1882</v>
      </c>
      <c r="K944" s="8" t="str">
        <f>VLOOKUP($A944,[1]General!$A:$C,2,0)</f>
        <v>George A Audsley -  The Ornamental Arts of Japan 1882</v>
      </c>
      <c r="N944" s="8" t="str">
        <f>VLOOKUP($A944,[1]General!$A:$I,9,0)</f>
        <v>Excellent condition - please review the images carefully</v>
      </c>
      <c r="O944" s="2"/>
      <c r="V944" s="5" t="s">
        <v>89</v>
      </c>
      <c r="AB944" s="2" t="s">
        <v>47</v>
      </c>
      <c r="AC944" s="2"/>
      <c r="AD944" s="2" t="s">
        <v>48</v>
      </c>
      <c r="AE944" s="2"/>
      <c r="AF944" s="2"/>
      <c r="AG944" s="2"/>
      <c r="AH944" s="2" t="s">
        <v>49</v>
      </c>
      <c r="AI944" s="2"/>
      <c r="AJ944" s="2"/>
      <c r="AK944" s="2" t="s">
        <v>49</v>
      </c>
      <c r="AL944" s="2" t="s">
        <v>49</v>
      </c>
      <c r="AM944" s="2" t="s">
        <v>49</v>
      </c>
      <c r="AN944" s="2" t="s">
        <v>49</v>
      </c>
      <c r="AO944" s="2" t="s">
        <v>49</v>
      </c>
      <c r="AP944" s="2" t="s">
        <v>49</v>
      </c>
    </row>
    <row r="945" spans="1:42" ht="15" x14ac:dyDescent="0.25">
      <c r="A945" s="10">
        <v>172039</v>
      </c>
      <c r="D945" s="8">
        <f>VLOOKUP(A945,[1]General!$A:$J,7,0)</f>
        <v>30</v>
      </c>
      <c r="F945" s="6">
        <f t="shared" si="62"/>
        <v>60</v>
      </c>
      <c r="G945" s="6">
        <f t="shared" si="63"/>
        <v>120</v>
      </c>
      <c r="H945" s="6">
        <f t="shared" si="60"/>
        <v>60</v>
      </c>
      <c r="I945" s="6">
        <f t="shared" si="61"/>
        <v>60</v>
      </c>
      <c r="J945" s="8" t="str">
        <f>VLOOKUP($A945,[1]General!$A:$C,2,0)</f>
        <v>George A Audsley -  The Ornamental Arts of Japan 1882</v>
      </c>
      <c r="K945" s="8" t="str">
        <f>VLOOKUP($A945,[1]General!$A:$C,2,0)</f>
        <v>George A Audsley -  The Ornamental Arts of Japan 1882</v>
      </c>
      <c r="N945" s="8" t="str">
        <f>VLOOKUP($A945,[1]General!$A:$I,9,0)</f>
        <v>Excellent condition - please review the images carefully</v>
      </c>
      <c r="O945" s="2"/>
      <c r="V945" s="5" t="s">
        <v>89</v>
      </c>
      <c r="AB945" s="2" t="s">
        <v>47</v>
      </c>
      <c r="AC945" s="2"/>
      <c r="AD945" s="2" t="s">
        <v>48</v>
      </c>
      <c r="AE945" s="2"/>
      <c r="AF945" s="2"/>
      <c r="AG945" s="2"/>
      <c r="AH945" s="2" t="s">
        <v>49</v>
      </c>
      <c r="AI945" s="2"/>
      <c r="AJ945" s="2"/>
      <c r="AK945" s="2" t="s">
        <v>49</v>
      </c>
      <c r="AL945" s="2" t="s">
        <v>49</v>
      </c>
      <c r="AM945" s="2" t="s">
        <v>49</v>
      </c>
      <c r="AN945" s="2" t="s">
        <v>49</v>
      </c>
      <c r="AO945" s="2" t="s">
        <v>49</v>
      </c>
      <c r="AP945" s="2" t="s">
        <v>49</v>
      </c>
    </row>
    <row r="946" spans="1:42" ht="15" x14ac:dyDescent="0.25">
      <c r="A946" s="10">
        <v>172041</v>
      </c>
      <c r="D946" s="8">
        <f>VLOOKUP(A946,[1]General!$A:$J,7,0)</f>
        <v>30</v>
      </c>
      <c r="F946" s="6">
        <f t="shared" si="62"/>
        <v>60</v>
      </c>
      <c r="G946" s="6">
        <f t="shared" si="63"/>
        <v>120</v>
      </c>
      <c r="H946" s="6">
        <f t="shared" si="60"/>
        <v>60</v>
      </c>
      <c r="I946" s="6">
        <f t="shared" si="61"/>
        <v>60</v>
      </c>
      <c r="J946" s="8" t="str">
        <f>VLOOKUP($A946,[1]General!$A:$C,2,0)</f>
        <v>George A Audsley -  The Ornamental Arts of Japan 1882</v>
      </c>
      <c r="K946" s="8" t="str">
        <f>VLOOKUP($A946,[1]General!$A:$C,2,0)</f>
        <v>George A Audsley -  The Ornamental Arts of Japan 1882</v>
      </c>
      <c r="N946" s="8" t="str">
        <f>VLOOKUP($A946,[1]General!$A:$I,9,0)</f>
        <v>Excellent condition - please review the images carefully</v>
      </c>
      <c r="O946" s="2"/>
      <c r="V946" s="5" t="s">
        <v>89</v>
      </c>
      <c r="AB946" s="2" t="s">
        <v>47</v>
      </c>
      <c r="AC946" s="2"/>
      <c r="AD946" s="2" t="s">
        <v>48</v>
      </c>
      <c r="AE946" s="2"/>
      <c r="AF946" s="2"/>
      <c r="AG946" s="2"/>
      <c r="AH946" s="2" t="s">
        <v>49</v>
      </c>
      <c r="AI946" s="2"/>
      <c r="AJ946" s="2"/>
      <c r="AK946" s="2" t="s">
        <v>49</v>
      </c>
      <c r="AL946" s="2" t="s">
        <v>49</v>
      </c>
      <c r="AM946" s="2" t="s">
        <v>49</v>
      </c>
      <c r="AN946" s="2" t="s">
        <v>49</v>
      </c>
      <c r="AO946" s="2" t="s">
        <v>49</v>
      </c>
      <c r="AP946" s="2" t="s">
        <v>49</v>
      </c>
    </row>
    <row r="947" spans="1:42" ht="15" x14ac:dyDescent="0.25">
      <c r="A947" s="10">
        <v>172045</v>
      </c>
      <c r="D947" s="8">
        <f>VLOOKUP(A947,[1]General!$A:$J,7,0)</f>
        <v>30</v>
      </c>
      <c r="F947" s="6">
        <f t="shared" si="62"/>
        <v>60</v>
      </c>
      <c r="G947" s="6">
        <f t="shared" si="63"/>
        <v>120</v>
      </c>
      <c r="H947" s="6">
        <f t="shared" si="60"/>
        <v>60</v>
      </c>
      <c r="I947" s="6">
        <f t="shared" si="61"/>
        <v>60</v>
      </c>
      <c r="J947" s="8" t="str">
        <f>VLOOKUP($A947,[1]General!$A:$C,2,0)</f>
        <v>George A Audsley -  The Ornamental Arts of Japan 1882</v>
      </c>
      <c r="K947" s="8" t="str">
        <f>VLOOKUP($A947,[1]General!$A:$C,2,0)</f>
        <v>George A Audsley -  The Ornamental Arts of Japan 1882</v>
      </c>
      <c r="N947" s="8" t="str">
        <f>VLOOKUP($A947,[1]General!$A:$I,9,0)</f>
        <v>Excellent condition - please review the images carefully</v>
      </c>
      <c r="O947" s="2"/>
      <c r="V947" s="5" t="s">
        <v>89</v>
      </c>
      <c r="AB947" s="2" t="s">
        <v>47</v>
      </c>
      <c r="AC947" s="2"/>
      <c r="AD947" s="2" t="s">
        <v>48</v>
      </c>
      <c r="AE947" s="2"/>
      <c r="AF947" s="2"/>
      <c r="AG947" s="2"/>
      <c r="AH947" s="2" t="s">
        <v>49</v>
      </c>
      <c r="AI947" s="2"/>
      <c r="AJ947" s="2"/>
      <c r="AK947" s="2" t="s">
        <v>49</v>
      </c>
      <c r="AL947" s="2" t="s">
        <v>49</v>
      </c>
      <c r="AM947" s="2" t="s">
        <v>49</v>
      </c>
      <c r="AN947" s="2" t="s">
        <v>49</v>
      </c>
      <c r="AO947" s="2" t="s">
        <v>49</v>
      </c>
      <c r="AP947" s="2" t="s">
        <v>49</v>
      </c>
    </row>
    <row r="948" spans="1:42" ht="15" x14ac:dyDescent="0.25">
      <c r="A948" s="10">
        <v>172047</v>
      </c>
      <c r="D948" s="8">
        <f>VLOOKUP(A948,[1]General!$A:$J,7,0)</f>
        <v>30</v>
      </c>
      <c r="F948" s="6">
        <f t="shared" si="62"/>
        <v>60</v>
      </c>
      <c r="G948" s="6">
        <f t="shared" si="63"/>
        <v>120</v>
      </c>
      <c r="H948" s="6">
        <f t="shared" si="60"/>
        <v>60</v>
      </c>
      <c r="I948" s="6">
        <f t="shared" si="61"/>
        <v>60</v>
      </c>
      <c r="J948" s="8" t="str">
        <f>VLOOKUP($A948,[1]General!$A:$C,2,0)</f>
        <v>George A Audsley -  The Ornamental Arts of Japan 1882</v>
      </c>
      <c r="K948" s="8" t="str">
        <f>VLOOKUP($A948,[1]General!$A:$C,2,0)</f>
        <v>George A Audsley -  The Ornamental Arts of Japan 1882</v>
      </c>
      <c r="N948" s="8" t="str">
        <f>VLOOKUP($A948,[1]General!$A:$I,9,0)</f>
        <v>Excellent condition - please review the images carefully</v>
      </c>
      <c r="O948" s="2"/>
      <c r="V948" s="5" t="s">
        <v>89</v>
      </c>
      <c r="AB948" s="2" t="s">
        <v>47</v>
      </c>
      <c r="AC948" s="2"/>
      <c r="AD948" s="2" t="s">
        <v>48</v>
      </c>
      <c r="AE948" s="2"/>
      <c r="AF948" s="2"/>
      <c r="AG948" s="2"/>
      <c r="AH948" s="2" t="s">
        <v>49</v>
      </c>
      <c r="AI948" s="2"/>
      <c r="AJ948" s="2"/>
      <c r="AK948" s="2" t="s">
        <v>49</v>
      </c>
      <c r="AL948" s="2" t="s">
        <v>49</v>
      </c>
      <c r="AM948" s="2" t="s">
        <v>49</v>
      </c>
      <c r="AN948" s="2" t="s">
        <v>49</v>
      </c>
      <c r="AO948" s="2" t="s">
        <v>49</v>
      </c>
      <c r="AP948" s="2" t="s">
        <v>49</v>
      </c>
    </row>
    <row r="949" spans="1:42" ht="15" x14ac:dyDescent="0.25">
      <c r="A949" s="10">
        <v>172048</v>
      </c>
      <c r="D949" s="8">
        <f>VLOOKUP(A949,[1]General!$A:$J,7,0)</f>
        <v>30</v>
      </c>
      <c r="F949" s="6">
        <f t="shared" si="62"/>
        <v>60</v>
      </c>
      <c r="G949" s="6">
        <f t="shared" si="63"/>
        <v>120</v>
      </c>
      <c r="H949" s="6">
        <f t="shared" si="60"/>
        <v>60</v>
      </c>
      <c r="I949" s="6">
        <f t="shared" si="61"/>
        <v>60</v>
      </c>
      <c r="J949" s="8" t="str">
        <f>VLOOKUP($A949,[1]General!$A:$C,2,0)</f>
        <v>George A Audsley -  The Ornamental Arts of Japan 1882</v>
      </c>
      <c r="K949" s="8" t="str">
        <f>VLOOKUP($A949,[1]General!$A:$C,2,0)</f>
        <v>George A Audsley -  The Ornamental Arts of Japan 1882</v>
      </c>
      <c r="N949" s="8" t="str">
        <f>VLOOKUP($A949,[1]General!$A:$I,9,0)</f>
        <v>Excellent condition - please review the images carefully</v>
      </c>
      <c r="O949" s="2"/>
      <c r="V949" s="5" t="s">
        <v>89</v>
      </c>
      <c r="AB949" s="2" t="s">
        <v>47</v>
      </c>
      <c r="AC949" s="2"/>
      <c r="AD949" s="2" t="s">
        <v>48</v>
      </c>
      <c r="AE949" s="2"/>
      <c r="AF949" s="2"/>
      <c r="AG949" s="2"/>
      <c r="AH949" s="2" t="s">
        <v>49</v>
      </c>
      <c r="AI949" s="2"/>
      <c r="AJ949" s="2"/>
      <c r="AK949" s="2" t="s">
        <v>49</v>
      </c>
      <c r="AL949" s="2" t="s">
        <v>49</v>
      </c>
      <c r="AM949" s="2" t="s">
        <v>49</v>
      </c>
      <c r="AN949" s="2" t="s">
        <v>49</v>
      </c>
      <c r="AO949" s="2" t="s">
        <v>49</v>
      </c>
      <c r="AP949" s="2" t="s">
        <v>49</v>
      </c>
    </row>
    <row r="950" spans="1:42" ht="15" x14ac:dyDescent="0.25">
      <c r="A950" s="10">
        <v>172050</v>
      </c>
      <c r="D950" s="8">
        <f>VLOOKUP(A950,[1]General!$A:$J,7,0)</f>
        <v>30</v>
      </c>
      <c r="F950" s="6">
        <f t="shared" si="62"/>
        <v>60</v>
      </c>
      <c r="G950" s="6">
        <f t="shared" si="63"/>
        <v>120</v>
      </c>
      <c r="H950" s="6">
        <f t="shared" si="60"/>
        <v>60</v>
      </c>
      <c r="I950" s="6">
        <f t="shared" si="61"/>
        <v>60</v>
      </c>
      <c r="J950" s="8" t="str">
        <f>VLOOKUP($A950,[1]General!$A:$C,2,0)</f>
        <v>George A Audsley -  The Ornamental Arts of Japan 1882</v>
      </c>
      <c r="K950" s="8" t="str">
        <f>VLOOKUP($A950,[1]General!$A:$C,2,0)</f>
        <v>George A Audsley -  The Ornamental Arts of Japan 1882</v>
      </c>
      <c r="N950" s="8" t="str">
        <f>VLOOKUP($A950,[1]General!$A:$I,9,0)</f>
        <v>Excellent condition - please review the images carefully</v>
      </c>
      <c r="O950" s="2"/>
      <c r="V950" s="5" t="s">
        <v>89</v>
      </c>
      <c r="AB950" s="2" t="s">
        <v>47</v>
      </c>
      <c r="AC950" s="2"/>
      <c r="AD950" s="2" t="s">
        <v>48</v>
      </c>
      <c r="AE950" s="2"/>
      <c r="AF950" s="2"/>
      <c r="AG950" s="2"/>
      <c r="AH950" s="2" t="s">
        <v>49</v>
      </c>
      <c r="AI950" s="2"/>
      <c r="AJ950" s="2"/>
      <c r="AK950" s="2" t="s">
        <v>49</v>
      </c>
      <c r="AL950" s="2" t="s">
        <v>49</v>
      </c>
      <c r="AM950" s="2" t="s">
        <v>49</v>
      </c>
      <c r="AN950" s="2" t="s">
        <v>49</v>
      </c>
      <c r="AO950" s="2" t="s">
        <v>49</v>
      </c>
      <c r="AP950" s="2" t="s">
        <v>49</v>
      </c>
    </row>
    <row r="951" spans="1:42" ht="15" x14ac:dyDescent="0.25">
      <c r="A951" s="10">
        <v>172051</v>
      </c>
      <c r="D951" s="8">
        <f>VLOOKUP(A951,[1]General!$A:$J,7,0)</f>
        <v>30</v>
      </c>
      <c r="F951" s="6">
        <f t="shared" si="62"/>
        <v>60</v>
      </c>
      <c r="G951" s="6">
        <f t="shared" si="63"/>
        <v>120</v>
      </c>
      <c r="H951" s="6">
        <f t="shared" si="60"/>
        <v>60</v>
      </c>
      <c r="I951" s="6">
        <f t="shared" si="61"/>
        <v>60</v>
      </c>
      <c r="J951" s="8" t="str">
        <f>VLOOKUP($A951,[1]General!$A:$C,2,0)</f>
        <v>George A Audsley -  The Ornamental Arts of Japan 1882</v>
      </c>
      <c r="K951" s="8" t="str">
        <f>VLOOKUP($A951,[1]General!$A:$C,2,0)</f>
        <v>George A Audsley -  The Ornamental Arts of Japan 1882</v>
      </c>
      <c r="N951" s="8" t="str">
        <f>VLOOKUP($A951,[1]General!$A:$I,9,0)</f>
        <v>Excellent condition - please review the images carefully</v>
      </c>
      <c r="O951" s="2"/>
      <c r="V951" s="5" t="s">
        <v>89</v>
      </c>
      <c r="AB951" s="2" t="s">
        <v>47</v>
      </c>
      <c r="AC951" s="2"/>
      <c r="AD951" s="2" t="s">
        <v>48</v>
      </c>
      <c r="AE951" s="2"/>
      <c r="AF951" s="2"/>
      <c r="AG951" s="2"/>
      <c r="AH951" s="2" t="s">
        <v>49</v>
      </c>
      <c r="AI951" s="2"/>
      <c r="AJ951" s="2"/>
      <c r="AK951" s="2" t="s">
        <v>49</v>
      </c>
      <c r="AL951" s="2" t="s">
        <v>49</v>
      </c>
      <c r="AM951" s="2" t="s">
        <v>49</v>
      </c>
      <c r="AN951" s="2" t="s">
        <v>49</v>
      </c>
      <c r="AO951" s="2" t="s">
        <v>49</v>
      </c>
      <c r="AP951" s="2" t="s">
        <v>49</v>
      </c>
    </row>
    <row r="952" spans="1:42" ht="15" x14ac:dyDescent="0.25">
      <c r="A952" s="10">
        <v>175014</v>
      </c>
      <c r="D952" s="8">
        <f>VLOOKUP(A952,[1]General!$A:$J,7,0)</f>
        <v>15</v>
      </c>
      <c r="F952" s="6">
        <f t="shared" si="62"/>
        <v>30</v>
      </c>
      <c r="G952" s="6">
        <f t="shared" si="63"/>
        <v>60</v>
      </c>
      <c r="H952" s="6">
        <f t="shared" si="60"/>
        <v>30</v>
      </c>
      <c r="I952" s="6">
        <f t="shared" si="61"/>
        <v>30</v>
      </c>
      <c r="J952" s="8" t="str">
        <f>VLOOKUP($A952,[1]General!$A:$C,2,0)</f>
        <v>Tymms and Digby Wyatt - Chromolithograph from the Art of Illuminating 1860</v>
      </c>
      <c r="K952" s="8" t="str">
        <f>VLOOKUP($A952,[1]General!$A:$C,2,0)</f>
        <v>Tymms and Digby Wyatt - Chromolithograph from the Art of Illuminating 1860</v>
      </c>
      <c r="N952" s="8" t="str">
        <f>VLOOKUP($A952,[1]General!$A:$I,9,0)</f>
        <v>Excellent condition - please review the images carefully</v>
      </c>
      <c r="O952" s="2"/>
      <c r="V952" s="5" t="s">
        <v>89</v>
      </c>
      <c r="AB952" s="2" t="s">
        <v>47</v>
      </c>
      <c r="AC952" s="2"/>
      <c r="AD952" s="2" t="s">
        <v>48</v>
      </c>
      <c r="AE952" s="2"/>
      <c r="AF952" s="2"/>
      <c r="AG952" s="2"/>
      <c r="AH952" s="2" t="s">
        <v>49</v>
      </c>
      <c r="AI952" s="2"/>
      <c r="AJ952" s="2"/>
      <c r="AK952" s="2" t="s">
        <v>49</v>
      </c>
      <c r="AL952" s="2" t="s">
        <v>49</v>
      </c>
      <c r="AM952" s="2" t="s">
        <v>49</v>
      </c>
      <c r="AN952" s="2" t="s">
        <v>49</v>
      </c>
      <c r="AO952" s="2" t="s">
        <v>49</v>
      </c>
      <c r="AP952" s="2" t="s">
        <v>49</v>
      </c>
    </row>
    <row r="953" spans="1:42" ht="15" x14ac:dyDescent="0.25">
      <c r="A953" s="10">
        <v>175015</v>
      </c>
      <c r="D953" s="8">
        <f>VLOOKUP(A953,[1]General!$A:$J,7,0)</f>
        <v>15</v>
      </c>
      <c r="F953" s="6">
        <f t="shared" si="62"/>
        <v>30</v>
      </c>
      <c r="G953" s="6">
        <f t="shared" si="63"/>
        <v>60</v>
      </c>
      <c r="H953" s="6">
        <f t="shared" si="60"/>
        <v>30</v>
      </c>
      <c r="I953" s="6">
        <f t="shared" si="61"/>
        <v>30</v>
      </c>
      <c r="J953" s="8" t="str">
        <f>VLOOKUP($A953,[1]General!$A:$C,2,0)</f>
        <v>Tymms and Digby Wyatt - Chromolithograph from the Art of Illuminating 1860</v>
      </c>
      <c r="K953" s="8" t="str">
        <f>VLOOKUP($A953,[1]General!$A:$C,2,0)</f>
        <v>Tymms and Digby Wyatt - Chromolithograph from the Art of Illuminating 1860</v>
      </c>
      <c r="N953" s="8" t="str">
        <f>VLOOKUP($A953,[1]General!$A:$I,9,0)</f>
        <v>Excellent condition - please review the images carefully</v>
      </c>
      <c r="O953" s="2"/>
      <c r="V953" s="5" t="s">
        <v>89</v>
      </c>
      <c r="AB953" s="2" t="s">
        <v>47</v>
      </c>
      <c r="AC953" s="2"/>
      <c r="AD953" s="2" t="s">
        <v>48</v>
      </c>
      <c r="AE953" s="2"/>
      <c r="AF953" s="2"/>
      <c r="AG953" s="2"/>
      <c r="AH953" s="2" t="s">
        <v>49</v>
      </c>
      <c r="AI953" s="2"/>
      <c r="AJ953" s="2"/>
      <c r="AK953" s="2" t="s">
        <v>49</v>
      </c>
      <c r="AL953" s="2" t="s">
        <v>49</v>
      </c>
      <c r="AM953" s="2" t="s">
        <v>49</v>
      </c>
      <c r="AN953" s="2" t="s">
        <v>49</v>
      </c>
      <c r="AO953" s="2" t="s">
        <v>49</v>
      </c>
      <c r="AP953" s="2" t="s">
        <v>49</v>
      </c>
    </row>
    <row r="954" spans="1:42" ht="15" x14ac:dyDescent="0.25">
      <c r="A954" s="10">
        <v>175016</v>
      </c>
      <c r="D954" s="8">
        <f>VLOOKUP(A954,[1]General!$A:$J,7,0)</f>
        <v>15</v>
      </c>
      <c r="F954" s="6">
        <f t="shared" si="62"/>
        <v>30</v>
      </c>
      <c r="G954" s="6">
        <f t="shared" si="63"/>
        <v>60</v>
      </c>
      <c r="H954" s="6">
        <f t="shared" si="60"/>
        <v>30</v>
      </c>
      <c r="I954" s="6">
        <f t="shared" si="61"/>
        <v>30</v>
      </c>
      <c r="J954" s="8" t="str">
        <f>VLOOKUP($A954,[1]General!$A:$C,2,0)</f>
        <v>Tymms and Digby Wyatt - Chromolithograph from the Art of Illuminating 1860</v>
      </c>
      <c r="K954" s="8" t="str">
        <f>VLOOKUP($A954,[1]General!$A:$C,2,0)</f>
        <v>Tymms and Digby Wyatt - Chromolithograph from the Art of Illuminating 1860</v>
      </c>
      <c r="N954" s="8" t="str">
        <f>VLOOKUP($A954,[1]General!$A:$I,9,0)</f>
        <v>Excellent condition - please review the images carefully</v>
      </c>
      <c r="O954" s="2"/>
      <c r="V954" s="5" t="s">
        <v>89</v>
      </c>
      <c r="AB954" s="2" t="s">
        <v>47</v>
      </c>
      <c r="AC954" s="2"/>
      <c r="AD954" s="2" t="s">
        <v>48</v>
      </c>
      <c r="AE954" s="2"/>
      <c r="AF954" s="2"/>
      <c r="AG954" s="2"/>
      <c r="AH954" s="2" t="s">
        <v>49</v>
      </c>
      <c r="AI954" s="2"/>
      <c r="AJ954" s="2"/>
      <c r="AK954" s="2" t="s">
        <v>49</v>
      </c>
      <c r="AL954" s="2" t="s">
        <v>49</v>
      </c>
      <c r="AM954" s="2" t="s">
        <v>49</v>
      </c>
      <c r="AN954" s="2" t="s">
        <v>49</v>
      </c>
      <c r="AO954" s="2" t="s">
        <v>49</v>
      </c>
      <c r="AP954" s="2" t="s">
        <v>49</v>
      </c>
    </row>
    <row r="955" spans="1:42" ht="15" x14ac:dyDescent="0.25">
      <c r="A955" s="10">
        <v>175017</v>
      </c>
      <c r="D955" s="8">
        <f>VLOOKUP(A955,[1]General!$A:$J,7,0)</f>
        <v>15</v>
      </c>
      <c r="F955" s="6">
        <f t="shared" si="62"/>
        <v>30</v>
      </c>
      <c r="G955" s="6">
        <f t="shared" si="63"/>
        <v>60</v>
      </c>
      <c r="H955" s="6">
        <f t="shared" si="60"/>
        <v>30</v>
      </c>
      <c r="I955" s="6">
        <f t="shared" si="61"/>
        <v>30</v>
      </c>
      <c r="J955" s="8" t="str">
        <f>VLOOKUP($A955,[1]General!$A:$C,2,0)</f>
        <v>Tymms and Digby Wyatt - Chromolithograph from the Art of Illuminating 1860</v>
      </c>
      <c r="K955" s="8" t="str">
        <f>VLOOKUP($A955,[1]General!$A:$C,2,0)</f>
        <v>Tymms and Digby Wyatt - Chromolithograph from the Art of Illuminating 1860</v>
      </c>
      <c r="N955" s="8" t="str">
        <f>VLOOKUP($A955,[1]General!$A:$I,9,0)</f>
        <v>Excellent condition - please review the images carefully</v>
      </c>
      <c r="O955" s="2"/>
      <c r="V955" s="5" t="s">
        <v>89</v>
      </c>
      <c r="AB955" s="2" t="s">
        <v>47</v>
      </c>
      <c r="AC955" s="2"/>
      <c r="AD955" s="2" t="s">
        <v>48</v>
      </c>
      <c r="AE955" s="2"/>
      <c r="AF955" s="2"/>
      <c r="AG955" s="2"/>
      <c r="AH955" s="2" t="s">
        <v>49</v>
      </c>
      <c r="AI955" s="2"/>
      <c r="AJ955" s="2"/>
      <c r="AK955" s="2" t="s">
        <v>49</v>
      </c>
      <c r="AL955" s="2" t="s">
        <v>49</v>
      </c>
      <c r="AM955" s="2" t="s">
        <v>49</v>
      </c>
      <c r="AN955" s="2" t="s">
        <v>49</v>
      </c>
      <c r="AO955" s="2" t="s">
        <v>49</v>
      </c>
      <c r="AP955" s="2" t="s">
        <v>49</v>
      </c>
    </row>
    <row r="956" spans="1:42" ht="15" x14ac:dyDescent="0.25">
      <c r="A956" s="10">
        <v>175018</v>
      </c>
      <c r="D956" s="8">
        <f>VLOOKUP(A956,[1]General!$A:$J,7,0)</f>
        <v>15</v>
      </c>
      <c r="F956" s="6">
        <f t="shared" si="62"/>
        <v>30</v>
      </c>
      <c r="G956" s="6">
        <f t="shared" si="63"/>
        <v>60</v>
      </c>
      <c r="H956" s="6">
        <f t="shared" si="60"/>
        <v>30</v>
      </c>
      <c r="I956" s="6">
        <f t="shared" si="61"/>
        <v>30</v>
      </c>
      <c r="J956" s="8" t="str">
        <f>VLOOKUP($A956,[1]General!$A:$C,2,0)</f>
        <v>Tymms and Digby Wyatt - Chromolithograph from the Art of Illuminating 1860</v>
      </c>
      <c r="K956" s="8" t="str">
        <f>VLOOKUP($A956,[1]General!$A:$C,2,0)</f>
        <v>Tymms and Digby Wyatt - Chromolithograph from the Art of Illuminating 1860</v>
      </c>
      <c r="N956" s="8" t="str">
        <f>VLOOKUP($A956,[1]General!$A:$I,9,0)</f>
        <v>Excellent condition - please review the images carefully</v>
      </c>
      <c r="O956" s="2"/>
      <c r="V956" s="5" t="s">
        <v>89</v>
      </c>
      <c r="AB956" s="2" t="s">
        <v>47</v>
      </c>
      <c r="AC956" s="2"/>
      <c r="AD956" s="2" t="s">
        <v>48</v>
      </c>
      <c r="AE956" s="2"/>
      <c r="AF956" s="2"/>
      <c r="AG956" s="2"/>
      <c r="AH956" s="2" t="s">
        <v>49</v>
      </c>
      <c r="AI956" s="2"/>
      <c r="AJ956" s="2"/>
      <c r="AK956" s="2" t="s">
        <v>49</v>
      </c>
      <c r="AL956" s="2" t="s">
        <v>49</v>
      </c>
      <c r="AM956" s="2" t="s">
        <v>49</v>
      </c>
      <c r="AN956" s="2" t="s">
        <v>49</v>
      </c>
      <c r="AO956" s="2" t="s">
        <v>49</v>
      </c>
      <c r="AP956" s="2" t="s">
        <v>49</v>
      </c>
    </row>
    <row r="957" spans="1:42" ht="15" x14ac:dyDescent="0.25">
      <c r="A957" s="10">
        <v>175019</v>
      </c>
      <c r="D957" s="8">
        <f>VLOOKUP(A957,[1]General!$A:$J,7,0)</f>
        <v>15</v>
      </c>
      <c r="F957" s="6">
        <f t="shared" si="62"/>
        <v>30</v>
      </c>
      <c r="G957" s="6">
        <f t="shared" si="63"/>
        <v>60</v>
      </c>
      <c r="H957" s="6">
        <f t="shared" ref="H957:H1020" si="64">F957</f>
        <v>30</v>
      </c>
      <c r="I957" s="6">
        <f t="shared" ref="I957:I1020" si="65">H957</f>
        <v>30</v>
      </c>
      <c r="J957" s="8" t="str">
        <f>VLOOKUP($A957,[1]General!$A:$C,2,0)</f>
        <v>Tymms and Digby Wyatt - Chromolithograph from the Art of Illuminating 1860</v>
      </c>
      <c r="K957" s="8" t="str">
        <f>VLOOKUP($A957,[1]General!$A:$C,2,0)</f>
        <v>Tymms and Digby Wyatt - Chromolithograph from the Art of Illuminating 1860</v>
      </c>
      <c r="N957" s="8" t="str">
        <f>VLOOKUP($A957,[1]General!$A:$I,9,0)</f>
        <v>Excellent condition - please review the images carefully</v>
      </c>
      <c r="O957" s="2"/>
      <c r="V957" s="5" t="s">
        <v>89</v>
      </c>
      <c r="AB957" s="2" t="s">
        <v>47</v>
      </c>
      <c r="AC957" s="2"/>
      <c r="AD957" s="2" t="s">
        <v>48</v>
      </c>
      <c r="AE957" s="2"/>
      <c r="AF957" s="2"/>
      <c r="AG957" s="2"/>
      <c r="AH957" s="2" t="s">
        <v>49</v>
      </c>
      <c r="AI957" s="2"/>
      <c r="AJ957" s="2"/>
      <c r="AK957" s="2" t="s">
        <v>49</v>
      </c>
      <c r="AL957" s="2" t="s">
        <v>49</v>
      </c>
      <c r="AM957" s="2" t="s">
        <v>49</v>
      </c>
      <c r="AN957" s="2" t="s">
        <v>49</v>
      </c>
      <c r="AO957" s="2" t="s">
        <v>49</v>
      </c>
      <c r="AP957" s="2" t="s">
        <v>49</v>
      </c>
    </row>
    <row r="958" spans="1:42" ht="15" x14ac:dyDescent="0.25">
      <c r="A958" s="10">
        <v>175020</v>
      </c>
      <c r="D958" s="8">
        <f>VLOOKUP(A958,[1]General!$A:$J,7,0)</f>
        <v>15</v>
      </c>
      <c r="F958" s="6">
        <f t="shared" si="62"/>
        <v>30</v>
      </c>
      <c r="G958" s="6">
        <f t="shared" si="63"/>
        <v>60</v>
      </c>
      <c r="H958" s="6">
        <f t="shared" si="64"/>
        <v>30</v>
      </c>
      <c r="I958" s="6">
        <f t="shared" si="65"/>
        <v>30</v>
      </c>
      <c r="J958" s="8" t="str">
        <f>VLOOKUP($A958,[1]General!$A:$C,2,0)</f>
        <v>Tymms and Digby Wyatt - Chromolithograph from the Art of Illuminating 1860</v>
      </c>
      <c r="K958" s="8" t="str">
        <f>VLOOKUP($A958,[1]General!$A:$C,2,0)</f>
        <v>Tymms and Digby Wyatt - Chromolithograph from the Art of Illuminating 1860</v>
      </c>
      <c r="N958" s="8" t="str">
        <f>VLOOKUP($A958,[1]General!$A:$I,9,0)</f>
        <v>Excellent condition - please review the images carefully</v>
      </c>
      <c r="O958" s="2"/>
      <c r="V958" s="5" t="s">
        <v>89</v>
      </c>
      <c r="AB958" s="2" t="s">
        <v>47</v>
      </c>
      <c r="AC958" s="2"/>
      <c r="AD958" s="2" t="s">
        <v>48</v>
      </c>
      <c r="AE958" s="2"/>
      <c r="AF958" s="2"/>
      <c r="AG958" s="2"/>
      <c r="AH958" s="2" t="s">
        <v>49</v>
      </c>
      <c r="AI958" s="2"/>
      <c r="AJ958" s="2"/>
      <c r="AK958" s="2" t="s">
        <v>49</v>
      </c>
      <c r="AL958" s="2" t="s">
        <v>49</v>
      </c>
      <c r="AM958" s="2" t="s">
        <v>49</v>
      </c>
      <c r="AN958" s="2" t="s">
        <v>49</v>
      </c>
      <c r="AO958" s="2" t="s">
        <v>49</v>
      </c>
      <c r="AP958" s="2" t="s">
        <v>49</v>
      </c>
    </row>
    <row r="959" spans="1:42" ht="15" x14ac:dyDescent="0.25">
      <c r="A959" s="10">
        <v>175021</v>
      </c>
      <c r="D959" s="8">
        <f>VLOOKUP(A959,[1]General!$A:$J,7,0)</f>
        <v>15</v>
      </c>
      <c r="F959" s="6">
        <f t="shared" si="62"/>
        <v>30</v>
      </c>
      <c r="G959" s="6">
        <f t="shared" si="63"/>
        <v>60</v>
      </c>
      <c r="H959" s="6">
        <f t="shared" si="64"/>
        <v>30</v>
      </c>
      <c r="I959" s="6">
        <f t="shared" si="65"/>
        <v>30</v>
      </c>
      <c r="J959" s="8" t="str">
        <f>VLOOKUP($A959,[1]General!$A:$C,2,0)</f>
        <v>Tymms and Digby Wyatt - Chromolithograph from the Art of Illuminating 1860</v>
      </c>
      <c r="K959" s="8" t="str">
        <f>VLOOKUP($A959,[1]General!$A:$C,2,0)</f>
        <v>Tymms and Digby Wyatt - Chromolithograph from the Art of Illuminating 1860</v>
      </c>
      <c r="N959" s="8" t="str">
        <f>VLOOKUP($A959,[1]General!$A:$I,9,0)</f>
        <v>Excellent condition - please review the images carefully</v>
      </c>
      <c r="O959" s="2"/>
      <c r="V959" s="5" t="s">
        <v>89</v>
      </c>
      <c r="AB959" s="2" t="s">
        <v>47</v>
      </c>
      <c r="AC959" s="2"/>
      <c r="AD959" s="2" t="s">
        <v>48</v>
      </c>
      <c r="AE959" s="2"/>
      <c r="AF959" s="2"/>
      <c r="AG959" s="2"/>
      <c r="AH959" s="2" t="s">
        <v>49</v>
      </c>
      <c r="AI959" s="2"/>
      <c r="AJ959" s="2"/>
      <c r="AK959" s="2" t="s">
        <v>49</v>
      </c>
      <c r="AL959" s="2" t="s">
        <v>49</v>
      </c>
      <c r="AM959" s="2" t="s">
        <v>49</v>
      </c>
      <c r="AN959" s="2" t="s">
        <v>49</v>
      </c>
      <c r="AO959" s="2" t="s">
        <v>49</v>
      </c>
      <c r="AP959" s="2" t="s">
        <v>49</v>
      </c>
    </row>
    <row r="960" spans="1:42" ht="15" x14ac:dyDescent="0.25">
      <c r="A960" s="10">
        <v>175022</v>
      </c>
      <c r="D960" s="8">
        <f>VLOOKUP(A960,[1]General!$A:$J,7,0)</f>
        <v>15</v>
      </c>
      <c r="F960" s="6">
        <f t="shared" si="62"/>
        <v>30</v>
      </c>
      <c r="G960" s="6">
        <f t="shared" si="63"/>
        <v>60</v>
      </c>
      <c r="H960" s="6">
        <f t="shared" si="64"/>
        <v>30</v>
      </c>
      <c r="I960" s="6">
        <f t="shared" si="65"/>
        <v>30</v>
      </c>
      <c r="J960" s="8" t="str">
        <f>VLOOKUP($A960,[1]General!$A:$C,2,0)</f>
        <v>Tymms and Digby Wyatt - Chromolithograph from the Art of Illuminating 1860</v>
      </c>
      <c r="K960" s="8" t="str">
        <f>VLOOKUP($A960,[1]General!$A:$C,2,0)</f>
        <v>Tymms and Digby Wyatt - Chromolithograph from the Art of Illuminating 1860</v>
      </c>
      <c r="N960" s="8" t="str">
        <f>VLOOKUP($A960,[1]General!$A:$I,9,0)</f>
        <v>Excellent condition - please review the images carefully</v>
      </c>
      <c r="O960" s="2"/>
      <c r="V960" s="5" t="s">
        <v>89</v>
      </c>
      <c r="AB960" s="2" t="s">
        <v>47</v>
      </c>
      <c r="AC960" s="2"/>
      <c r="AD960" s="2" t="s">
        <v>48</v>
      </c>
      <c r="AE960" s="2"/>
      <c r="AF960" s="2"/>
      <c r="AG960" s="2"/>
      <c r="AH960" s="2" t="s">
        <v>49</v>
      </c>
      <c r="AI960" s="2"/>
      <c r="AJ960" s="2"/>
      <c r="AK960" s="2" t="s">
        <v>49</v>
      </c>
      <c r="AL960" s="2" t="s">
        <v>49</v>
      </c>
      <c r="AM960" s="2" t="s">
        <v>49</v>
      </c>
      <c r="AN960" s="2" t="s">
        <v>49</v>
      </c>
      <c r="AO960" s="2" t="s">
        <v>49</v>
      </c>
      <c r="AP960" s="2" t="s">
        <v>49</v>
      </c>
    </row>
    <row r="961" spans="1:42" ht="15" x14ac:dyDescent="0.25">
      <c r="A961" s="10">
        <v>175023</v>
      </c>
      <c r="D961" s="8">
        <f>VLOOKUP(A961,[1]General!$A:$J,7,0)</f>
        <v>15</v>
      </c>
      <c r="F961" s="6">
        <f t="shared" si="62"/>
        <v>30</v>
      </c>
      <c r="G961" s="6">
        <f t="shared" si="63"/>
        <v>60</v>
      </c>
      <c r="H961" s="6">
        <f t="shared" si="64"/>
        <v>30</v>
      </c>
      <c r="I961" s="6">
        <f t="shared" si="65"/>
        <v>30</v>
      </c>
      <c r="J961" s="8" t="str">
        <f>VLOOKUP($A961,[1]General!$A:$C,2,0)</f>
        <v>Tymms and Digby Wyatt - Chromolithograph from the Art of Illuminating 1860</v>
      </c>
      <c r="K961" s="8" t="str">
        <f>VLOOKUP($A961,[1]General!$A:$C,2,0)</f>
        <v>Tymms and Digby Wyatt - Chromolithograph from the Art of Illuminating 1860</v>
      </c>
      <c r="N961" s="8" t="str">
        <f>VLOOKUP($A961,[1]General!$A:$I,9,0)</f>
        <v>Excellent condition - please review the images carefully</v>
      </c>
      <c r="O961" s="2"/>
      <c r="V961" s="5" t="s">
        <v>89</v>
      </c>
      <c r="AB961" s="2" t="s">
        <v>47</v>
      </c>
      <c r="AC961" s="2"/>
      <c r="AD961" s="2" t="s">
        <v>48</v>
      </c>
      <c r="AE961" s="2"/>
      <c r="AF961" s="2"/>
      <c r="AG961" s="2"/>
      <c r="AH961" s="2" t="s">
        <v>49</v>
      </c>
      <c r="AI961" s="2"/>
      <c r="AJ961" s="2"/>
      <c r="AK961" s="2" t="s">
        <v>49</v>
      </c>
      <c r="AL961" s="2" t="s">
        <v>49</v>
      </c>
      <c r="AM961" s="2" t="s">
        <v>49</v>
      </c>
      <c r="AN961" s="2" t="s">
        <v>49</v>
      </c>
      <c r="AO961" s="2" t="s">
        <v>49</v>
      </c>
      <c r="AP961" s="2" t="s">
        <v>49</v>
      </c>
    </row>
    <row r="962" spans="1:42" ht="15" x14ac:dyDescent="0.25">
      <c r="A962" s="10">
        <v>175024</v>
      </c>
      <c r="D962" s="8">
        <f>VLOOKUP(A962,[1]General!$A:$J,7,0)</f>
        <v>15</v>
      </c>
      <c r="F962" s="6">
        <f t="shared" si="62"/>
        <v>30</v>
      </c>
      <c r="G962" s="6">
        <f t="shared" si="63"/>
        <v>60</v>
      </c>
      <c r="H962" s="6">
        <f t="shared" si="64"/>
        <v>30</v>
      </c>
      <c r="I962" s="6">
        <f t="shared" si="65"/>
        <v>30</v>
      </c>
      <c r="J962" s="8" t="str">
        <f>VLOOKUP($A962,[1]General!$A:$C,2,0)</f>
        <v>Tymms and Digby Wyatt - Chromolithograph from the Art of Illuminating 1860</v>
      </c>
      <c r="K962" s="8" t="str">
        <f>VLOOKUP($A962,[1]General!$A:$C,2,0)</f>
        <v>Tymms and Digby Wyatt - Chromolithograph from the Art of Illuminating 1860</v>
      </c>
      <c r="N962" s="8" t="str">
        <f>VLOOKUP($A962,[1]General!$A:$I,9,0)</f>
        <v>Excellent condition - please review the images carefully</v>
      </c>
      <c r="O962" s="2"/>
      <c r="V962" s="5" t="s">
        <v>89</v>
      </c>
      <c r="AB962" s="2" t="s">
        <v>47</v>
      </c>
      <c r="AC962" s="2"/>
      <c r="AD962" s="2" t="s">
        <v>48</v>
      </c>
      <c r="AE962" s="2"/>
      <c r="AF962" s="2"/>
      <c r="AG962" s="2"/>
      <c r="AH962" s="2" t="s">
        <v>49</v>
      </c>
      <c r="AI962" s="2"/>
      <c r="AJ962" s="2"/>
      <c r="AK962" s="2" t="s">
        <v>49</v>
      </c>
      <c r="AL962" s="2" t="s">
        <v>49</v>
      </c>
      <c r="AM962" s="2" t="s">
        <v>49</v>
      </c>
      <c r="AN962" s="2" t="s">
        <v>49</v>
      </c>
      <c r="AO962" s="2" t="s">
        <v>49</v>
      </c>
      <c r="AP962" s="2" t="s">
        <v>49</v>
      </c>
    </row>
    <row r="963" spans="1:42" ht="15" x14ac:dyDescent="0.25">
      <c r="A963" s="10">
        <v>175025</v>
      </c>
      <c r="D963" s="8">
        <f>VLOOKUP(A963,[1]General!$A:$J,7,0)</f>
        <v>15</v>
      </c>
      <c r="F963" s="6">
        <f t="shared" si="62"/>
        <v>30</v>
      </c>
      <c r="G963" s="6">
        <f t="shared" si="63"/>
        <v>60</v>
      </c>
      <c r="H963" s="6">
        <f t="shared" si="64"/>
        <v>30</v>
      </c>
      <c r="I963" s="6">
        <f t="shared" si="65"/>
        <v>30</v>
      </c>
      <c r="J963" s="8" t="str">
        <f>VLOOKUP($A963,[1]General!$A:$C,2,0)</f>
        <v>Tymms and Digby Wyatt - Chromolithograph from the Art of Illuminating 1860</v>
      </c>
      <c r="K963" s="8" t="str">
        <f>VLOOKUP($A963,[1]General!$A:$C,2,0)</f>
        <v>Tymms and Digby Wyatt - Chromolithograph from the Art of Illuminating 1860</v>
      </c>
      <c r="N963" s="8" t="str">
        <f>VLOOKUP($A963,[1]General!$A:$I,9,0)</f>
        <v>Excellent condition - please review the images carefully</v>
      </c>
      <c r="O963" s="2"/>
      <c r="V963" s="5" t="s">
        <v>89</v>
      </c>
      <c r="AB963" s="2" t="s">
        <v>47</v>
      </c>
      <c r="AC963" s="2"/>
      <c r="AD963" s="2" t="s">
        <v>48</v>
      </c>
      <c r="AE963" s="2"/>
      <c r="AF963" s="2"/>
      <c r="AG963" s="2"/>
      <c r="AH963" s="2" t="s">
        <v>49</v>
      </c>
      <c r="AI963" s="2"/>
      <c r="AJ963" s="2"/>
      <c r="AK963" s="2" t="s">
        <v>49</v>
      </c>
      <c r="AL963" s="2" t="s">
        <v>49</v>
      </c>
      <c r="AM963" s="2" t="s">
        <v>49</v>
      </c>
      <c r="AN963" s="2" t="s">
        <v>49</v>
      </c>
      <c r="AO963" s="2" t="s">
        <v>49</v>
      </c>
      <c r="AP963" s="2" t="s">
        <v>49</v>
      </c>
    </row>
    <row r="964" spans="1:42" ht="15" x14ac:dyDescent="0.25">
      <c r="A964" s="10">
        <v>175026</v>
      </c>
      <c r="D964" s="8">
        <f>VLOOKUP(A964,[1]General!$A:$J,7,0)</f>
        <v>15</v>
      </c>
      <c r="F964" s="6">
        <f t="shared" si="62"/>
        <v>30</v>
      </c>
      <c r="G964" s="6">
        <f t="shared" si="63"/>
        <v>60</v>
      </c>
      <c r="H964" s="6">
        <f t="shared" si="64"/>
        <v>30</v>
      </c>
      <c r="I964" s="6">
        <f t="shared" si="65"/>
        <v>30</v>
      </c>
      <c r="J964" s="8" t="str">
        <f>VLOOKUP($A964,[1]General!$A:$C,2,0)</f>
        <v>Tymms and Digby Wyatt - Chromolithograph from the Art of Illuminating 1860</v>
      </c>
      <c r="K964" s="8" t="str">
        <f>VLOOKUP($A964,[1]General!$A:$C,2,0)</f>
        <v>Tymms and Digby Wyatt - Chromolithograph from the Art of Illuminating 1860</v>
      </c>
      <c r="N964" s="8" t="str">
        <f>VLOOKUP($A964,[1]General!$A:$I,9,0)</f>
        <v>Excellent condition - please review the images carefully</v>
      </c>
      <c r="O964" s="2"/>
      <c r="V964" s="5" t="s">
        <v>89</v>
      </c>
      <c r="AB964" s="2" t="s">
        <v>47</v>
      </c>
      <c r="AC964" s="2"/>
      <c r="AD964" s="2" t="s">
        <v>48</v>
      </c>
      <c r="AE964" s="2"/>
      <c r="AF964" s="2"/>
      <c r="AG964" s="2"/>
      <c r="AH964" s="2" t="s">
        <v>49</v>
      </c>
      <c r="AI964" s="2"/>
      <c r="AJ964" s="2"/>
      <c r="AK964" s="2" t="s">
        <v>49</v>
      </c>
      <c r="AL964" s="2" t="s">
        <v>49</v>
      </c>
      <c r="AM964" s="2" t="s">
        <v>49</v>
      </c>
      <c r="AN964" s="2" t="s">
        <v>49</v>
      </c>
      <c r="AO964" s="2" t="s">
        <v>49</v>
      </c>
      <c r="AP964" s="2" t="s">
        <v>49</v>
      </c>
    </row>
    <row r="965" spans="1:42" ht="15" x14ac:dyDescent="0.25">
      <c r="A965" s="10">
        <v>177000</v>
      </c>
      <c r="D965" s="8">
        <f>VLOOKUP(A965,[1]General!$A:$J,7,0)</f>
        <v>40</v>
      </c>
      <c r="F965" s="6">
        <f t="shared" si="62"/>
        <v>80</v>
      </c>
      <c r="G965" s="6">
        <f t="shared" si="63"/>
        <v>160</v>
      </c>
      <c r="H965" s="6">
        <f t="shared" si="64"/>
        <v>80</v>
      </c>
      <c r="I965" s="6">
        <f t="shared" si="65"/>
        <v>80</v>
      </c>
      <c r="J965" s="8" t="str">
        <f>VLOOKUP($A965,[1]General!$A:$C,2,0)</f>
        <v>Edouard Garnier - Beautiful print of Soft Porcelain of Sevres 1892</v>
      </c>
      <c r="K965" s="8" t="str">
        <f>VLOOKUP($A965,[1]General!$A:$C,2,0)</f>
        <v>Edouard Garnier - Beautiful print of Soft Porcelain of Sevres 1892</v>
      </c>
      <c r="N965" s="8" t="str">
        <f>VLOOKUP($A965,[1]General!$A:$I,9,0)</f>
        <v>Excellent condition - please review the images carefully</v>
      </c>
      <c r="O965" s="2"/>
      <c r="V965" s="5" t="s">
        <v>89</v>
      </c>
      <c r="AB965" s="2" t="s">
        <v>47</v>
      </c>
      <c r="AC965" s="2"/>
      <c r="AD965" s="2" t="s">
        <v>48</v>
      </c>
      <c r="AE965" s="2"/>
      <c r="AF965" s="2"/>
      <c r="AG965" s="2"/>
      <c r="AH965" s="2" t="s">
        <v>49</v>
      </c>
      <c r="AI965" s="2"/>
      <c r="AJ965" s="2"/>
      <c r="AK965" s="2" t="s">
        <v>49</v>
      </c>
      <c r="AL965" s="2" t="s">
        <v>49</v>
      </c>
      <c r="AM965" s="2" t="s">
        <v>49</v>
      </c>
      <c r="AN965" s="2" t="s">
        <v>49</v>
      </c>
      <c r="AO965" s="2" t="s">
        <v>49</v>
      </c>
      <c r="AP965" s="2" t="s">
        <v>49</v>
      </c>
    </row>
    <row r="966" spans="1:42" ht="15" x14ac:dyDescent="0.25">
      <c r="A966" s="10">
        <v>177010</v>
      </c>
      <c r="D966" s="8">
        <f>VLOOKUP(A966,[1]General!$A:$J,7,0)</f>
        <v>40</v>
      </c>
      <c r="F966" s="6">
        <f t="shared" si="62"/>
        <v>80</v>
      </c>
      <c r="G966" s="6">
        <f t="shared" si="63"/>
        <v>160</v>
      </c>
      <c r="H966" s="6">
        <f t="shared" si="64"/>
        <v>80</v>
      </c>
      <c r="I966" s="6">
        <f t="shared" si="65"/>
        <v>80</v>
      </c>
      <c r="J966" s="8" t="str">
        <f>VLOOKUP($A966,[1]General!$A:$C,2,0)</f>
        <v>Edouard Garnier - Beautiful print of Soft Porcelain of Sevres 1892</v>
      </c>
      <c r="K966" s="8" t="str">
        <f>VLOOKUP($A966,[1]General!$A:$C,2,0)</f>
        <v>Edouard Garnier - Beautiful print of Soft Porcelain of Sevres 1892</v>
      </c>
      <c r="N966" s="8" t="str">
        <f>VLOOKUP($A966,[1]General!$A:$I,9,0)</f>
        <v>Excellent condition - please review the images carefully</v>
      </c>
      <c r="O966" s="2"/>
      <c r="V966" s="5" t="s">
        <v>89</v>
      </c>
      <c r="AB966" s="2" t="s">
        <v>47</v>
      </c>
      <c r="AC966" s="2"/>
      <c r="AD966" s="2" t="s">
        <v>48</v>
      </c>
      <c r="AE966" s="2"/>
      <c r="AF966" s="2"/>
      <c r="AG966" s="2"/>
      <c r="AH966" s="2" t="s">
        <v>49</v>
      </c>
      <c r="AI966" s="2"/>
      <c r="AJ966" s="2"/>
      <c r="AK966" s="2" t="s">
        <v>49</v>
      </c>
      <c r="AL966" s="2" t="s">
        <v>49</v>
      </c>
      <c r="AM966" s="2" t="s">
        <v>49</v>
      </c>
      <c r="AN966" s="2" t="s">
        <v>49</v>
      </c>
      <c r="AO966" s="2" t="s">
        <v>49</v>
      </c>
      <c r="AP966" s="2" t="s">
        <v>49</v>
      </c>
    </row>
    <row r="967" spans="1:42" ht="15" x14ac:dyDescent="0.25">
      <c r="A967" s="10">
        <v>177020</v>
      </c>
      <c r="D967" s="8">
        <f>VLOOKUP(A967,[1]General!$A:$J,7,0)</f>
        <v>40</v>
      </c>
      <c r="F967" s="6">
        <f t="shared" si="62"/>
        <v>80</v>
      </c>
      <c r="G967" s="6">
        <f t="shared" si="63"/>
        <v>160</v>
      </c>
      <c r="H967" s="6">
        <f t="shared" si="64"/>
        <v>80</v>
      </c>
      <c r="I967" s="6">
        <f t="shared" si="65"/>
        <v>80</v>
      </c>
      <c r="J967" s="8" t="str">
        <f>VLOOKUP($A967,[1]General!$A:$C,2,0)</f>
        <v>Edouard Garnier - Beautiful print of Soft Porcelain of Sevres 1892</v>
      </c>
      <c r="K967" s="8" t="str">
        <f>VLOOKUP($A967,[1]General!$A:$C,2,0)</f>
        <v>Edouard Garnier - Beautiful print of Soft Porcelain of Sevres 1892</v>
      </c>
      <c r="N967" s="8" t="str">
        <f>VLOOKUP($A967,[1]General!$A:$I,9,0)</f>
        <v>Excellent condition - please review the images carefully</v>
      </c>
      <c r="O967" s="2"/>
      <c r="V967" s="5" t="s">
        <v>89</v>
      </c>
      <c r="AB967" s="2" t="s">
        <v>47</v>
      </c>
      <c r="AC967" s="2"/>
      <c r="AD967" s="2" t="s">
        <v>48</v>
      </c>
      <c r="AE967" s="2"/>
      <c r="AF967" s="2"/>
      <c r="AG967" s="2"/>
      <c r="AH967" s="2" t="s">
        <v>49</v>
      </c>
      <c r="AI967" s="2"/>
      <c r="AJ967" s="2"/>
      <c r="AK967" s="2" t="s">
        <v>49</v>
      </c>
      <c r="AL967" s="2" t="s">
        <v>49</v>
      </c>
      <c r="AM967" s="2" t="s">
        <v>49</v>
      </c>
      <c r="AN967" s="2" t="s">
        <v>49</v>
      </c>
      <c r="AO967" s="2" t="s">
        <v>49</v>
      </c>
      <c r="AP967" s="2" t="s">
        <v>49</v>
      </c>
    </row>
    <row r="968" spans="1:42" ht="15" x14ac:dyDescent="0.25">
      <c r="A968" s="10">
        <v>177030</v>
      </c>
      <c r="D968" s="8">
        <f>VLOOKUP(A968,[1]General!$A:$J,7,0)</f>
        <v>40</v>
      </c>
      <c r="F968" s="6">
        <f t="shared" si="62"/>
        <v>80</v>
      </c>
      <c r="G968" s="6">
        <f t="shared" si="63"/>
        <v>160</v>
      </c>
      <c r="H968" s="6">
        <f t="shared" si="64"/>
        <v>80</v>
      </c>
      <c r="I968" s="6">
        <f t="shared" si="65"/>
        <v>80</v>
      </c>
      <c r="J968" s="8" t="str">
        <f>VLOOKUP($A968,[1]General!$A:$C,2,0)</f>
        <v>Edouard Garnier - Beautiful print of Soft Porcelain of Sevres 1892</v>
      </c>
      <c r="K968" s="8" t="str">
        <f>VLOOKUP($A968,[1]General!$A:$C,2,0)</f>
        <v>Edouard Garnier - Beautiful print of Soft Porcelain of Sevres 1892</v>
      </c>
      <c r="N968" s="8" t="str">
        <f>VLOOKUP($A968,[1]General!$A:$I,9,0)</f>
        <v>Excellent condition - please review the images carefully</v>
      </c>
      <c r="O968" s="2"/>
      <c r="V968" s="5" t="s">
        <v>89</v>
      </c>
      <c r="AB968" s="2" t="s">
        <v>47</v>
      </c>
      <c r="AC968" s="2"/>
      <c r="AD968" s="2" t="s">
        <v>48</v>
      </c>
      <c r="AE968" s="2"/>
      <c r="AF968" s="2"/>
      <c r="AG968" s="2"/>
      <c r="AH968" s="2" t="s">
        <v>49</v>
      </c>
      <c r="AI968" s="2"/>
      <c r="AJ968" s="2"/>
      <c r="AK968" s="2" t="s">
        <v>49</v>
      </c>
      <c r="AL968" s="2" t="s">
        <v>49</v>
      </c>
      <c r="AM968" s="2" t="s">
        <v>49</v>
      </c>
      <c r="AN968" s="2" t="s">
        <v>49</v>
      </c>
      <c r="AO968" s="2" t="s">
        <v>49</v>
      </c>
      <c r="AP968" s="2" t="s">
        <v>49</v>
      </c>
    </row>
    <row r="969" spans="1:42" ht="15" x14ac:dyDescent="0.25">
      <c r="A969" s="10">
        <v>177040</v>
      </c>
      <c r="D969" s="8">
        <f>VLOOKUP(A969,[1]General!$A:$J,7,0)</f>
        <v>40</v>
      </c>
      <c r="F969" s="6">
        <f t="shared" si="62"/>
        <v>80</v>
      </c>
      <c r="G969" s="6">
        <f t="shared" si="63"/>
        <v>160</v>
      </c>
      <c r="H969" s="6">
        <f t="shared" si="64"/>
        <v>80</v>
      </c>
      <c r="I969" s="6">
        <f t="shared" si="65"/>
        <v>80</v>
      </c>
      <c r="J969" s="8" t="str">
        <f>VLOOKUP($A969,[1]General!$A:$C,2,0)</f>
        <v>Edouard Garnier - Beautiful print of Soft Porcelain of Sevres 1892</v>
      </c>
      <c r="K969" s="8" t="str">
        <f>VLOOKUP($A969,[1]General!$A:$C,2,0)</f>
        <v>Edouard Garnier - Beautiful print of Soft Porcelain of Sevres 1892</v>
      </c>
      <c r="N969" s="8" t="str">
        <f>VLOOKUP($A969,[1]General!$A:$I,9,0)</f>
        <v>Excellent condition - please review the images carefully</v>
      </c>
      <c r="O969" s="2"/>
      <c r="V969" s="5" t="s">
        <v>89</v>
      </c>
      <c r="AB969" s="2" t="s">
        <v>47</v>
      </c>
      <c r="AC969" s="2"/>
      <c r="AD969" s="2" t="s">
        <v>48</v>
      </c>
      <c r="AE969" s="2"/>
      <c r="AF969" s="2"/>
      <c r="AG969" s="2"/>
      <c r="AH969" s="2" t="s">
        <v>49</v>
      </c>
      <c r="AI969" s="2"/>
      <c r="AJ969" s="2"/>
      <c r="AK969" s="2" t="s">
        <v>49</v>
      </c>
      <c r="AL969" s="2" t="s">
        <v>49</v>
      </c>
      <c r="AM969" s="2" t="s">
        <v>49</v>
      </c>
      <c r="AN969" s="2" t="s">
        <v>49</v>
      </c>
      <c r="AO969" s="2" t="s">
        <v>49</v>
      </c>
      <c r="AP969" s="2" t="s">
        <v>49</v>
      </c>
    </row>
    <row r="970" spans="1:42" ht="15" x14ac:dyDescent="0.25">
      <c r="A970" s="10">
        <v>177050</v>
      </c>
      <c r="D970" s="8">
        <f>VLOOKUP(A970,[1]General!$A:$J,7,0)</f>
        <v>40</v>
      </c>
      <c r="F970" s="6">
        <f t="shared" si="62"/>
        <v>80</v>
      </c>
      <c r="G970" s="6">
        <f t="shared" si="63"/>
        <v>160</v>
      </c>
      <c r="H970" s="6">
        <f t="shared" si="64"/>
        <v>80</v>
      </c>
      <c r="I970" s="6">
        <f t="shared" si="65"/>
        <v>80</v>
      </c>
      <c r="J970" s="8" t="str">
        <f>VLOOKUP($A970,[1]General!$A:$C,2,0)</f>
        <v>Edouard Garnier - Beautiful print of Soft Porcelain of Sevres 1892</v>
      </c>
      <c r="K970" s="8" t="str">
        <f>VLOOKUP($A970,[1]General!$A:$C,2,0)</f>
        <v>Edouard Garnier - Beautiful print of Soft Porcelain of Sevres 1892</v>
      </c>
      <c r="N970" s="8" t="str">
        <f>VLOOKUP($A970,[1]General!$A:$I,9,0)</f>
        <v>Excellent condition - please review the images carefully</v>
      </c>
      <c r="O970" s="2"/>
      <c r="V970" s="5" t="s">
        <v>89</v>
      </c>
      <c r="AB970" s="2" t="s">
        <v>47</v>
      </c>
      <c r="AC970" s="2"/>
      <c r="AD970" s="2" t="s">
        <v>48</v>
      </c>
      <c r="AE970" s="2"/>
      <c r="AF970" s="2"/>
      <c r="AG970" s="2"/>
      <c r="AH970" s="2" t="s">
        <v>49</v>
      </c>
      <c r="AI970" s="2"/>
      <c r="AJ970" s="2"/>
      <c r="AK970" s="2" t="s">
        <v>49</v>
      </c>
      <c r="AL970" s="2" t="s">
        <v>49</v>
      </c>
      <c r="AM970" s="2" t="s">
        <v>49</v>
      </c>
      <c r="AN970" s="2" t="s">
        <v>49</v>
      </c>
      <c r="AO970" s="2" t="s">
        <v>49</v>
      </c>
      <c r="AP970" s="2" t="s">
        <v>49</v>
      </c>
    </row>
    <row r="971" spans="1:42" ht="15" x14ac:dyDescent="0.25">
      <c r="A971" s="10">
        <v>177060</v>
      </c>
      <c r="D971" s="8">
        <f>VLOOKUP(A971,[1]General!$A:$J,7,0)</f>
        <v>40</v>
      </c>
      <c r="F971" s="6">
        <f t="shared" si="62"/>
        <v>80</v>
      </c>
      <c r="G971" s="6">
        <f t="shared" si="63"/>
        <v>160</v>
      </c>
      <c r="H971" s="6">
        <f t="shared" si="64"/>
        <v>80</v>
      </c>
      <c r="I971" s="6">
        <f t="shared" si="65"/>
        <v>80</v>
      </c>
      <c r="J971" s="8" t="str">
        <f>VLOOKUP($A971,[1]General!$A:$C,2,0)</f>
        <v>Edouard Garnier - Beautiful print of Soft Porcelain of Sevres 1892</v>
      </c>
      <c r="K971" s="8" t="str">
        <f>VLOOKUP($A971,[1]General!$A:$C,2,0)</f>
        <v>Edouard Garnier - Beautiful print of Soft Porcelain of Sevres 1892</v>
      </c>
      <c r="N971" s="8" t="str">
        <f>VLOOKUP($A971,[1]General!$A:$I,9,0)</f>
        <v>Excellent condition - please review the images carefully</v>
      </c>
      <c r="O971" s="2"/>
      <c r="V971" s="5" t="s">
        <v>71</v>
      </c>
      <c r="AB971" s="2" t="s">
        <v>47</v>
      </c>
      <c r="AC971" s="2"/>
      <c r="AD971" s="2" t="s">
        <v>48</v>
      </c>
      <c r="AE971" s="2"/>
      <c r="AF971" s="2"/>
      <c r="AG971" s="2"/>
      <c r="AH971" s="2" t="s">
        <v>49</v>
      </c>
      <c r="AI971" s="2"/>
      <c r="AJ971" s="2"/>
      <c r="AK971" s="2" t="s">
        <v>49</v>
      </c>
      <c r="AL971" s="2" t="s">
        <v>49</v>
      </c>
      <c r="AM971" s="2" t="s">
        <v>49</v>
      </c>
      <c r="AN971" s="2" t="s">
        <v>49</v>
      </c>
      <c r="AO971" s="2" t="s">
        <v>49</v>
      </c>
      <c r="AP971" s="2" t="s">
        <v>49</v>
      </c>
    </row>
    <row r="972" spans="1:42" ht="15" x14ac:dyDescent="0.25">
      <c r="A972" s="10">
        <v>177070</v>
      </c>
      <c r="D972" s="8">
        <f>VLOOKUP(A972,[1]General!$A:$J,7,0)</f>
        <v>40</v>
      </c>
      <c r="F972" s="6">
        <f t="shared" si="62"/>
        <v>80</v>
      </c>
      <c r="G972" s="6">
        <f t="shared" si="63"/>
        <v>160</v>
      </c>
      <c r="H972" s="6">
        <f t="shared" si="64"/>
        <v>80</v>
      </c>
      <c r="I972" s="6">
        <f t="shared" si="65"/>
        <v>80</v>
      </c>
      <c r="J972" s="8" t="str">
        <f>VLOOKUP($A972,[1]General!$A:$C,2,0)</f>
        <v>Edouard Garnier - Beautiful print of Soft Porcelain of Sevres 1892</v>
      </c>
      <c r="K972" s="8" t="str">
        <f>VLOOKUP($A972,[1]General!$A:$C,2,0)</f>
        <v>Edouard Garnier - Beautiful print of Soft Porcelain of Sevres 1892</v>
      </c>
      <c r="N972" s="8" t="str">
        <f>VLOOKUP($A972,[1]General!$A:$I,9,0)</f>
        <v>Excellent condition - please review the images carefully</v>
      </c>
      <c r="O972" s="2"/>
      <c r="V972" s="5" t="s">
        <v>71</v>
      </c>
      <c r="AB972" s="2" t="s">
        <v>47</v>
      </c>
      <c r="AC972" s="2"/>
      <c r="AD972" s="2" t="s">
        <v>48</v>
      </c>
      <c r="AE972" s="2"/>
      <c r="AF972" s="2"/>
      <c r="AG972" s="2"/>
      <c r="AH972" s="2" t="s">
        <v>49</v>
      </c>
      <c r="AI972" s="2"/>
      <c r="AJ972" s="2"/>
      <c r="AK972" s="2" t="s">
        <v>49</v>
      </c>
      <c r="AL972" s="2" t="s">
        <v>49</v>
      </c>
      <c r="AM972" s="2" t="s">
        <v>49</v>
      </c>
      <c r="AN972" s="2" t="s">
        <v>49</v>
      </c>
      <c r="AO972" s="2" t="s">
        <v>49</v>
      </c>
      <c r="AP972" s="2" t="s">
        <v>49</v>
      </c>
    </row>
    <row r="973" spans="1:42" ht="15" x14ac:dyDescent="0.25">
      <c r="A973" s="10">
        <v>177080</v>
      </c>
      <c r="D973" s="8">
        <f>VLOOKUP(A973,[1]General!$A:$J,7,0)</f>
        <v>40</v>
      </c>
      <c r="F973" s="6">
        <f t="shared" si="62"/>
        <v>80</v>
      </c>
      <c r="G973" s="6">
        <f t="shared" si="63"/>
        <v>160</v>
      </c>
      <c r="H973" s="6">
        <f t="shared" si="64"/>
        <v>80</v>
      </c>
      <c r="I973" s="6">
        <f t="shared" si="65"/>
        <v>80</v>
      </c>
      <c r="J973" s="8" t="str">
        <f>VLOOKUP($A973,[1]General!$A:$C,2,0)</f>
        <v>Edouard Garnier - Beautiful print of Soft Porcelain of Sevres 1892</v>
      </c>
      <c r="K973" s="8" t="str">
        <f>VLOOKUP($A973,[1]General!$A:$C,2,0)</f>
        <v>Edouard Garnier - Beautiful print of Soft Porcelain of Sevres 1892</v>
      </c>
      <c r="N973" s="8" t="str">
        <f>VLOOKUP($A973,[1]General!$A:$I,9,0)</f>
        <v>Excellent condition - please review the images carefully</v>
      </c>
      <c r="O973" s="2"/>
      <c r="V973" s="5" t="s">
        <v>71</v>
      </c>
      <c r="AB973" s="2" t="s">
        <v>47</v>
      </c>
      <c r="AC973" s="2"/>
      <c r="AD973" s="2" t="s">
        <v>48</v>
      </c>
      <c r="AE973" s="2"/>
      <c r="AF973" s="2"/>
      <c r="AG973" s="2"/>
      <c r="AH973" s="2" t="s">
        <v>49</v>
      </c>
      <c r="AI973" s="2"/>
      <c r="AJ973" s="2"/>
      <c r="AK973" s="2" t="s">
        <v>49</v>
      </c>
      <c r="AL973" s="2" t="s">
        <v>49</v>
      </c>
      <c r="AM973" s="2" t="s">
        <v>49</v>
      </c>
      <c r="AN973" s="2" t="s">
        <v>49</v>
      </c>
      <c r="AO973" s="2" t="s">
        <v>49</v>
      </c>
      <c r="AP973" s="2" t="s">
        <v>49</v>
      </c>
    </row>
    <row r="974" spans="1:42" ht="15" x14ac:dyDescent="0.25">
      <c r="A974" s="10">
        <v>177090</v>
      </c>
      <c r="D974" s="8">
        <f>VLOOKUP(A974,[1]General!$A:$J,7,0)</f>
        <v>40</v>
      </c>
      <c r="F974" s="6">
        <f t="shared" si="62"/>
        <v>80</v>
      </c>
      <c r="G974" s="6">
        <f t="shared" si="63"/>
        <v>160</v>
      </c>
      <c r="H974" s="6">
        <f t="shared" si="64"/>
        <v>80</v>
      </c>
      <c r="I974" s="6">
        <f t="shared" si="65"/>
        <v>80</v>
      </c>
      <c r="J974" s="8" t="str">
        <f>VLOOKUP($A974,[1]General!$A:$C,2,0)</f>
        <v>Edouard Garnier - Beautiful print of Soft Porcelain of Sevres 1892</v>
      </c>
      <c r="K974" s="8" t="str">
        <f>VLOOKUP($A974,[1]General!$A:$C,2,0)</f>
        <v>Edouard Garnier - Beautiful print of Soft Porcelain of Sevres 1892</v>
      </c>
      <c r="N974" s="8" t="str">
        <f>VLOOKUP($A974,[1]General!$A:$I,9,0)</f>
        <v>Excellent condition - please review the images carefully</v>
      </c>
      <c r="O974" s="2"/>
      <c r="V974" s="5" t="s">
        <v>71</v>
      </c>
      <c r="AB974" s="2" t="s">
        <v>47</v>
      </c>
      <c r="AC974" s="2"/>
      <c r="AD974" s="2" t="s">
        <v>48</v>
      </c>
      <c r="AE974" s="2"/>
      <c r="AF974" s="2"/>
      <c r="AG974" s="2"/>
      <c r="AH974" s="2" t="s">
        <v>49</v>
      </c>
      <c r="AI974" s="2"/>
      <c r="AJ974" s="2"/>
      <c r="AK974" s="2" t="s">
        <v>49</v>
      </c>
      <c r="AL974" s="2" t="s">
        <v>49</v>
      </c>
      <c r="AM974" s="2" t="s">
        <v>49</v>
      </c>
      <c r="AN974" s="2" t="s">
        <v>49</v>
      </c>
      <c r="AO974" s="2" t="s">
        <v>49</v>
      </c>
      <c r="AP974" s="2" t="s">
        <v>49</v>
      </c>
    </row>
    <row r="975" spans="1:42" ht="15" x14ac:dyDescent="0.25">
      <c r="A975" s="10">
        <v>178570</v>
      </c>
      <c r="D975" s="8">
        <f>VLOOKUP(A975,[1]General!$A:$J,7,0)</f>
        <v>10</v>
      </c>
      <c r="F975" s="6">
        <f t="shared" si="62"/>
        <v>20</v>
      </c>
      <c r="G975" s="6">
        <f t="shared" si="63"/>
        <v>40</v>
      </c>
      <c r="H975" s="6">
        <f t="shared" si="64"/>
        <v>20</v>
      </c>
      <c r="I975" s="6">
        <f t="shared" si="65"/>
        <v>20</v>
      </c>
      <c r="J975" s="8" t="str">
        <f>VLOOKUP($A975,[1]General!$A:$C,2,0)</f>
        <v>R Ackermann - Hand coloured engraving of Ladies Bonnets 1816</v>
      </c>
      <c r="K975" s="8" t="str">
        <f>VLOOKUP($A975,[1]General!$A:$C,2,0)</f>
        <v>R Ackermann - Hand coloured engraving of Ladies Bonnets 1816</v>
      </c>
      <c r="N975" s="8" t="str">
        <f>VLOOKUP($A975,[1]General!$A:$I,9,0)</f>
        <v>Excellent condition - please review the images carefully</v>
      </c>
      <c r="O975" s="2"/>
      <c r="V975" s="5" t="s">
        <v>71</v>
      </c>
      <c r="AB975" s="2" t="s">
        <v>47</v>
      </c>
      <c r="AC975" s="2"/>
      <c r="AD975" s="2" t="s">
        <v>48</v>
      </c>
      <c r="AE975" s="2"/>
      <c r="AF975" s="2"/>
      <c r="AG975" s="2"/>
      <c r="AH975" s="2" t="s">
        <v>49</v>
      </c>
      <c r="AI975" s="2"/>
      <c r="AJ975" s="2"/>
      <c r="AK975" s="2" t="s">
        <v>49</v>
      </c>
      <c r="AL975" s="2" t="s">
        <v>49</v>
      </c>
      <c r="AM975" s="2" t="s">
        <v>49</v>
      </c>
      <c r="AN975" s="2" t="s">
        <v>49</v>
      </c>
      <c r="AO975" s="2" t="s">
        <v>49</v>
      </c>
      <c r="AP975" s="2" t="s">
        <v>49</v>
      </c>
    </row>
    <row r="976" spans="1:42" ht="15" x14ac:dyDescent="0.25">
      <c r="A976" s="10">
        <v>178580</v>
      </c>
      <c r="D976" s="8">
        <f>VLOOKUP(A976,[1]General!$A:$J,7,0)</f>
        <v>10</v>
      </c>
      <c r="F976" s="6">
        <f t="shared" si="62"/>
        <v>20</v>
      </c>
      <c r="G976" s="6">
        <f t="shared" si="63"/>
        <v>40</v>
      </c>
      <c r="H976" s="6">
        <f t="shared" si="64"/>
        <v>20</v>
      </c>
      <c r="I976" s="6">
        <f t="shared" si="65"/>
        <v>20</v>
      </c>
      <c r="J976" s="8" t="str">
        <f>VLOOKUP($A976,[1]General!$A:$C,2,0)</f>
        <v>R Ackermann - Hand coloured engraving of a Ball Dress 1816</v>
      </c>
      <c r="K976" s="8" t="str">
        <f>VLOOKUP($A976,[1]General!$A:$C,2,0)</f>
        <v>R Ackermann - Hand coloured engraving of a Ball Dress 1816</v>
      </c>
      <c r="N976" s="8" t="str">
        <f>VLOOKUP($A976,[1]General!$A:$I,9,0)</f>
        <v>Excellent condition - please review the images carefully</v>
      </c>
      <c r="O976" s="2"/>
      <c r="V976" s="5" t="s">
        <v>71</v>
      </c>
      <c r="AB976" s="2" t="s">
        <v>47</v>
      </c>
      <c r="AC976" s="2"/>
      <c r="AD976" s="2" t="s">
        <v>48</v>
      </c>
      <c r="AE976" s="2"/>
      <c r="AF976" s="2"/>
      <c r="AG976" s="2"/>
      <c r="AH976" s="2" t="s">
        <v>49</v>
      </c>
      <c r="AI976" s="2"/>
      <c r="AJ976" s="2"/>
      <c r="AK976" s="2" t="s">
        <v>49</v>
      </c>
      <c r="AL976" s="2" t="s">
        <v>49</v>
      </c>
      <c r="AM976" s="2" t="s">
        <v>49</v>
      </c>
      <c r="AN976" s="2" t="s">
        <v>49</v>
      </c>
      <c r="AO976" s="2" t="s">
        <v>49</v>
      </c>
      <c r="AP976" s="2" t="s">
        <v>49</v>
      </c>
    </row>
    <row r="977" spans="1:42" ht="15" x14ac:dyDescent="0.25">
      <c r="A977" s="10">
        <v>178590</v>
      </c>
      <c r="D977" s="8">
        <f>VLOOKUP(A977,[1]General!$A:$J,7,0)</f>
        <v>10</v>
      </c>
      <c r="F977" s="6">
        <f t="shared" si="62"/>
        <v>20</v>
      </c>
      <c r="G977" s="6">
        <f t="shared" si="63"/>
        <v>40</v>
      </c>
      <c r="H977" s="6">
        <f t="shared" si="64"/>
        <v>20</v>
      </c>
      <c r="I977" s="6">
        <f t="shared" si="65"/>
        <v>20</v>
      </c>
      <c r="J977" s="8" t="str">
        <f>VLOOKUP($A977,[1]General!$A:$C,2,0)</f>
        <v>R Ackermann - Hand coloured engraving of a Walking Dress 1816</v>
      </c>
      <c r="K977" s="8" t="str">
        <f>VLOOKUP($A977,[1]General!$A:$C,2,0)</f>
        <v>R Ackermann - Hand coloured engraving of a Walking Dress 1816</v>
      </c>
      <c r="N977" s="8" t="str">
        <f>VLOOKUP($A977,[1]General!$A:$I,9,0)</f>
        <v>Excellent condition - please review the images carefully</v>
      </c>
      <c r="O977" s="2"/>
      <c r="V977" s="5" t="s">
        <v>71</v>
      </c>
      <c r="AB977" s="2" t="s">
        <v>47</v>
      </c>
      <c r="AC977" s="2"/>
      <c r="AD977" s="2" t="s">
        <v>48</v>
      </c>
      <c r="AE977" s="2"/>
      <c r="AF977" s="2"/>
      <c r="AG977" s="2"/>
      <c r="AH977" s="2" t="s">
        <v>49</v>
      </c>
      <c r="AI977" s="2"/>
      <c r="AJ977" s="2"/>
      <c r="AK977" s="2" t="s">
        <v>49</v>
      </c>
      <c r="AL977" s="2" t="s">
        <v>49</v>
      </c>
      <c r="AM977" s="2" t="s">
        <v>49</v>
      </c>
      <c r="AN977" s="2" t="s">
        <v>49</v>
      </c>
      <c r="AO977" s="2" t="s">
        <v>49</v>
      </c>
      <c r="AP977" s="2" t="s">
        <v>49</v>
      </c>
    </row>
    <row r="978" spans="1:42" ht="15" x14ac:dyDescent="0.25">
      <c r="A978" s="10">
        <v>178600</v>
      </c>
      <c r="D978" s="8">
        <f>VLOOKUP(A978,[1]General!$A:$J,7,0)</f>
        <v>10</v>
      </c>
      <c r="F978" s="6">
        <f t="shared" si="62"/>
        <v>20</v>
      </c>
      <c r="G978" s="6">
        <f t="shared" si="63"/>
        <v>40</v>
      </c>
      <c r="H978" s="6">
        <f t="shared" si="64"/>
        <v>20</v>
      </c>
      <c r="I978" s="6">
        <f t="shared" si="65"/>
        <v>20</v>
      </c>
      <c r="J978" s="8" t="str">
        <f>VLOOKUP($A978,[1]General!$A:$C,2,0)</f>
        <v>R Ackermann - Hand coloured engraving of La Belle Assemble 1816</v>
      </c>
      <c r="K978" s="8" t="str">
        <f>VLOOKUP($A978,[1]General!$A:$C,2,0)</f>
        <v>R Ackermann - Hand coloured engraving of La Belle Assemble 1816</v>
      </c>
      <c r="N978" s="8" t="str">
        <f>VLOOKUP($A978,[1]General!$A:$I,9,0)</f>
        <v>Excellent condition - please review the images carefully</v>
      </c>
      <c r="O978" s="2"/>
      <c r="V978" s="5" t="s">
        <v>71</v>
      </c>
      <c r="AB978" s="2" t="s">
        <v>47</v>
      </c>
      <c r="AC978" s="2"/>
      <c r="AD978" s="2" t="s">
        <v>48</v>
      </c>
      <c r="AE978" s="2"/>
      <c r="AF978" s="2"/>
      <c r="AG978" s="2"/>
      <c r="AH978" s="2" t="s">
        <v>49</v>
      </c>
      <c r="AI978" s="2"/>
      <c r="AJ978" s="2"/>
      <c r="AK978" s="2" t="s">
        <v>49</v>
      </c>
      <c r="AL978" s="2" t="s">
        <v>49</v>
      </c>
      <c r="AM978" s="2" t="s">
        <v>49</v>
      </c>
      <c r="AN978" s="2" t="s">
        <v>49</v>
      </c>
      <c r="AO978" s="2" t="s">
        <v>49</v>
      </c>
      <c r="AP978" s="2" t="s">
        <v>49</v>
      </c>
    </row>
    <row r="979" spans="1:42" ht="15" x14ac:dyDescent="0.25">
      <c r="A979" s="10">
        <v>178610</v>
      </c>
      <c r="D979" s="8">
        <f>VLOOKUP(A979,[1]General!$A:$J,7,0)</f>
        <v>10</v>
      </c>
      <c r="F979" s="6">
        <f t="shared" si="62"/>
        <v>20</v>
      </c>
      <c r="G979" s="6">
        <f t="shared" si="63"/>
        <v>40</v>
      </c>
      <c r="H979" s="6">
        <f t="shared" si="64"/>
        <v>20</v>
      </c>
      <c r="I979" s="6">
        <f t="shared" si="65"/>
        <v>20</v>
      </c>
      <c r="J979" s="8" t="str">
        <f>VLOOKUP($A979,[1]General!$A:$C,2,0)</f>
        <v>R Ackermann - Hand coloured engraving of an Opera Dress 1816</v>
      </c>
      <c r="K979" s="8" t="str">
        <f>VLOOKUP($A979,[1]General!$A:$C,2,0)</f>
        <v>R Ackermann - Hand coloured engraving of an Opera Dress 1816</v>
      </c>
      <c r="N979" s="8" t="str">
        <f>VLOOKUP($A979,[1]General!$A:$I,9,0)</f>
        <v>Excellent condition - please review the images carefully</v>
      </c>
      <c r="O979" s="2"/>
      <c r="V979" s="5" t="s">
        <v>71</v>
      </c>
      <c r="AB979" s="2" t="s">
        <v>47</v>
      </c>
      <c r="AC979" s="2"/>
      <c r="AD979" s="2" t="s">
        <v>48</v>
      </c>
      <c r="AE979" s="2"/>
      <c r="AF979" s="2"/>
      <c r="AG979" s="2"/>
      <c r="AH979" s="2" t="s">
        <v>49</v>
      </c>
      <c r="AI979" s="2"/>
      <c r="AJ979" s="2"/>
      <c r="AK979" s="2" t="s">
        <v>49</v>
      </c>
      <c r="AL979" s="2" t="s">
        <v>49</v>
      </c>
      <c r="AM979" s="2" t="s">
        <v>49</v>
      </c>
      <c r="AN979" s="2" t="s">
        <v>49</v>
      </c>
      <c r="AO979" s="2" t="s">
        <v>49</v>
      </c>
      <c r="AP979" s="2" t="s">
        <v>49</v>
      </c>
    </row>
    <row r="980" spans="1:42" ht="15" x14ac:dyDescent="0.25">
      <c r="A980" s="10">
        <v>178620</v>
      </c>
      <c r="D980" s="8">
        <f>VLOOKUP(A980,[1]General!$A:$J,7,0)</f>
        <v>10</v>
      </c>
      <c r="F980" s="6">
        <f t="shared" ref="F980:F1031" si="66">D980*2</f>
        <v>20</v>
      </c>
      <c r="G980" s="6">
        <f t="shared" ref="G980:G1031" si="67">F980*2</f>
        <v>40</v>
      </c>
      <c r="H980" s="6">
        <f t="shared" si="64"/>
        <v>20</v>
      </c>
      <c r="I980" s="6">
        <f t="shared" si="65"/>
        <v>20</v>
      </c>
      <c r="J980" s="8" t="str">
        <f>VLOOKUP($A980,[1]General!$A:$C,2,0)</f>
        <v>R Ackermann - Hand coloured engraving of a Promenade Dress 1816</v>
      </c>
      <c r="K980" s="8" t="str">
        <f>VLOOKUP($A980,[1]General!$A:$C,2,0)</f>
        <v>R Ackermann - Hand coloured engraving of a Promenade Dress 1816</v>
      </c>
      <c r="N980" s="8" t="str">
        <f>VLOOKUP($A980,[1]General!$A:$I,9,0)</f>
        <v>Excellent condition - please review the images carefully</v>
      </c>
      <c r="O980" s="2"/>
      <c r="V980" t="s">
        <v>90</v>
      </c>
      <c r="AB980" s="2" t="s">
        <v>47</v>
      </c>
      <c r="AC980" s="2"/>
      <c r="AD980" s="2" t="s">
        <v>48</v>
      </c>
      <c r="AE980" s="2"/>
      <c r="AF980" s="2"/>
      <c r="AG980" s="2"/>
      <c r="AH980" s="2" t="s">
        <v>49</v>
      </c>
      <c r="AI980" s="2"/>
      <c r="AJ980" s="2"/>
      <c r="AK980" s="2" t="s">
        <v>49</v>
      </c>
      <c r="AL980" s="2" t="s">
        <v>49</v>
      </c>
      <c r="AM980" s="2" t="s">
        <v>49</v>
      </c>
      <c r="AN980" s="2" t="s">
        <v>49</v>
      </c>
      <c r="AO980" s="2" t="s">
        <v>49</v>
      </c>
      <c r="AP980" s="2" t="s">
        <v>49</v>
      </c>
    </row>
    <row r="981" spans="1:42" ht="15" x14ac:dyDescent="0.25">
      <c r="A981" s="10">
        <v>178630</v>
      </c>
      <c r="D981" s="8">
        <f>VLOOKUP(A981,[1]General!$A:$J,7,0)</f>
        <v>10</v>
      </c>
      <c r="F981" s="6">
        <f t="shared" si="66"/>
        <v>20</v>
      </c>
      <c r="G981" s="6">
        <f t="shared" si="67"/>
        <v>40</v>
      </c>
      <c r="H981" s="6">
        <f t="shared" si="64"/>
        <v>20</v>
      </c>
      <c r="I981" s="6">
        <f t="shared" si="65"/>
        <v>20</v>
      </c>
      <c r="J981" s="8" t="str">
        <f>VLOOKUP($A981,[1]General!$A:$C,2,0)</f>
        <v>R Ackermann - Hand coloured engraving of a Carriage Dress 1816</v>
      </c>
      <c r="K981" s="8" t="str">
        <f>VLOOKUP($A981,[1]General!$A:$C,2,0)</f>
        <v>R Ackermann - Hand coloured engraving of a Carriage Dress 1816</v>
      </c>
      <c r="N981" s="8" t="str">
        <f>VLOOKUP($A981,[1]General!$A:$I,9,0)</f>
        <v>Excellent condition - please review the images carefully</v>
      </c>
      <c r="O981" s="2"/>
      <c r="V981" t="s">
        <v>90</v>
      </c>
      <c r="AB981" s="2" t="s">
        <v>47</v>
      </c>
      <c r="AC981" s="2"/>
      <c r="AD981" s="2" t="s">
        <v>48</v>
      </c>
      <c r="AE981" s="2"/>
      <c r="AF981" s="2"/>
      <c r="AG981" s="2"/>
      <c r="AH981" s="2" t="s">
        <v>49</v>
      </c>
      <c r="AI981" s="2"/>
      <c r="AJ981" s="2"/>
      <c r="AK981" s="2" t="s">
        <v>49</v>
      </c>
      <c r="AL981" s="2" t="s">
        <v>49</v>
      </c>
      <c r="AM981" s="2" t="s">
        <v>49</v>
      </c>
      <c r="AN981" s="2" t="s">
        <v>49</v>
      </c>
      <c r="AO981" s="2" t="s">
        <v>49</v>
      </c>
      <c r="AP981" s="2" t="s">
        <v>49</v>
      </c>
    </row>
    <row r="982" spans="1:42" ht="15" x14ac:dyDescent="0.25">
      <c r="A982" s="10">
        <v>180000</v>
      </c>
      <c r="D982" s="8">
        <f>VLOOKUP(A982,[1]General!$A:$J,7,0)</f>
        <v>125</v>
      </c>
      <c r="F982" s="6">
        <f t="shared" si="66"/>
        <v>250</v>
      </c>
      <c r="G982" s="6">
        <f t="shared" si="67"/>
        <v>500</v>
      </c>
      <c r="H982" s="6">
        <f t="shared" si="64"/>
        <v>250</v>
      </c>
      <c r="I982" s="6">
        <f t="shared" si="65"/>
        <v>250</v>
      </c>
      <c r="J982" s="8" t="str">
        <f>VLOOKUP($A982,[1]General!$A:$C,2,0)</f>
        <v>Albert Hess - Rare original oil painting of clipper ship c1920</v>
      </c>
      <c r="K982" s="8" t="str">
        <f>VLOOKUP($A982,[1]General!$A:$C,2,0)</f>
        <v>Albert Hess - Rare original oil painting of clipper ship c1920</v>
      </c>
      <c r="N982" s="8" t="str">
        <f>VLOOKUP($A982,[1]General!$A:$I,9,0)</f>
        <v>Excellent</v>
      </c>
      <c r="O982" s="2"/>
      <c r="V982" t="s">
        <v>90</v>
      </c>
      <c r="AB982" s="2" t="s">
        <v>47</v>
      </c>
      <c r="AC982" s="2"/>
      <c r="AD982" s="2" t="s">
        <v>48</v>
      </c>
      <c r="AE982" s="2"/>
      <c r="AF982" s="2"/>
      <c r="AG982" s="2"/>
      <c r="AH982" s="2" t="s">
        <v>49</v>
      </c>
      <c r="AI982" s="2"/>
      <c r="AJ982" s="2"/>
      <c r="AK982" s="2" t="s">
        <v>49</v>
      </c>
      <c r="AL982" s="2" t="s">
        <v>49</v>
      </c>
      <c r="AM982" s="2" t="s">
        <v>49</v>
      </c>
      <c r="AN982" s="2" t="s">
        <v>49</v>
      </c>
      <c r="AO982" s="2" t="s">
        <v>49</v>
      </c>
      <c r="AP982" s="2" t="s">
        <v>49</v>
      </c>
    </row>
    <row r="983" spans="1:42" ht="15" x14ac:dyDescent="0.25">
      <c r="A983" s="10">
        <v>180001</v>
      </c>
      <c r="D983" s="8">
        <f>VLOOKUP(A983,[1]General!$A:$J,7,0)</f>
        <v>250</v>
      </c>
      <c r="F983" s="6">
        <f t="shared" si="66"/>
        <v>500</v>
      </c>
      <c r="G983" s="6">
        <f t="shared" si="67"/>
        <v>1000</v>
      </c>
      <c r="H983" s="6">
        <f t="shared" si="64"/>
        <v>500</v>
      </c>
      <c r="I983" s="6">
        <f t="shared" si="65"/>
        <v>500</v>
      </c>
      <c r="J983" s="8" t="str">
        <f>VLOOKUP($A983,[1]General!$A:$C,2,0)</f>
        <v>Thomas Bush Hardy - Original watercolour of Schweningen Beach 1889</v>
      </c>
      <c r="K983" s="8" t="str">
        <f>VLOOKUP($A983,[1]General!$A:$C,2,0)</f>
        <v>Thomas Bush Hardy - Original watercolour of Schweningen Beach 1889</v>
      </c>
      <c r="N983" s="8" t="str">
        <f>VLOOKUP($A983,[1]General!$A:$I,9,0)</f>
        <v>Excellent</v>
      </c>
      <c r="O983" s="2"/>
      <c r="V983" t="s">
        <v>90</v>
      </c>
      <c r="AB983" s="2" t="s">
        <v>47</v>
      </c>
      <c r="AC983" s="2"/>
      <c r="AD983" s="2" t="s">
        <v>48</v>
      </c>
      <c r="AE983" s="2"/>
      <c r="AF983" s="2"/>
      <c r="AG983" s="2"/>
      <c r="AH983" s="2" t="s">
        <v>49</v>
      </c>
      <c r="AI983" s="2"/>
      <c r="AJ983" s="2"/>
      <c r="AK983" s="2" t="s">
        <v>49</v>
      </c>
      <c r="AL983" s="2" t="s">
        <v>49</v>
      </c>
      <c r="AM983" s="2" t="s">
        <v>49</v>
      </c>
      <c r="AN983" s="2" t="s">
        <v>49</v>
      </c>
      <c r="AO983" s="2" t="s">
        <v>49</v>
      </c>
      <c r="AP983" s="2" t="s">
        <v>49</v>
      </c>
    </row>
    <row r="984" spans="1:42" ht="15" x14ac:dyDescent="0.25">
      <c r="A984" s="10">
        <v>180002</v>
      </c>
      <c r="D984" s="8">
        <f>VLOOKUP(A984,[1]General!$A:$J,7,0)</f>
        <v>500</v>
      </c>
      <c r="F984" s="6">
        <f t="shared" si="66"/>
        <v>1000</v>
      </c>
      <c r="G984" s="6">
        <f t="shared" si="67"/>
        <v>2000</v>
      </c>
      <c r="H984" s="6">
        <f t="shared" si="64"/>
        <v>1000</v>
      </c>
      <c r="I984" s="6">
        <f t="shared" si="65"/>
        <v>1000</v>
      </c>
      <c r="J984" s="8" t="str">
        <f>VLOOKUP($A984,[1]General!$A:$C,2,0)</f>
        <v>Thomas Bush Hardy - Original oil painting of Venice 1896</v>
      </c>
      <c r="K984" s="8" t="str">
        <f>VLOOKUP($A984,[1]General!$A:$C,2,0)</f>
        <v>Thomas Bush Hardy - Original oil painting of Venice 1896</v>
      </c>
      <c r="N984" s="8" t="str">
        <f>VLOOKUP($A984,[1]General!$A:$I,9,0)</f>
        <v>Minor age craquelure and small surface imperfections consistent with age; overall very good presentation</v>
      </c>
      <c r="O984" s="2"/>
      <c r="V984" t="s">
        <v>90</v>
      </c>
      <c r="AB984" s="2" t="s">
        <v>47</v>
      </c>
      <c r="AC984" s="2"/>
      <c r="AD984" s="2" t="s">
        <v>48</v>
      </c>
      <c r="AE984" s="2"/>
      <c r="AF984" s="2"/>
      <c r="AG984" s="2"/>
      <c r="AH984" s="2" t="s">
        <v>49</v>
      </c>
      <c r="AI984" s="2"/>
      <c r="AJ984" s="2"/>
      <c r="AK984" s="2" t="s">
        <v>49</v>
      </c>
      <c r="AL984" s="2" t="s">
        <v>49</v>
      </c>
      <c r="AM984" s="2" t="s">
        <v>49</v>
      </c>
      <c r="AN984" s="2" t="s">
        <v>49</v>
      </c>
      <c r="AO984" s="2" t="s">
        <v>49</v>
      </c>
      <c r="AP984" s="2" t="s">
        <v>49</v>
      </c>
    </row>
    <row r="985" spans="1:42" ht="15" x14ac:dyDescent="0.25">
      <c r="A985" s="10">
        <v>180003</v>
      </c>
      <c r="D985" s="8">
        <f>VLOOKUP(A985,[1]General!$A:$J,7,0)</f>
        <v>300</v>
      </c>
      <c r="F985" s="6">
        <f t="shared" si="66"/>
        <v>600</v>
      </c>
      <c r="G985" s="6">
        <f t="shared" si="67"/>
        <v>1200</v>
      </c>
      <c r="H985" s="6">
        <f t="shared" si="64"/>
        <v>600</v>
      </c>
      <c r="I985" s="6">
        <f t="shared" si="65"/>
        <v>600</v>
      </c>
      <c r="J985" s="8" t="str">
        <f>VLOOKUP($A985,[1]General!$A:$C,2,0)</f>
        <v>Thomas Bush Hardy - Original watercolour of Wind against Tide, Calais 1891</v>
      </c>
      <c r="K985" s="8" t="str">
        <f>VLOOKUP($A985,[1]General!$A:$C,2,0)</f>
        <v>Thomas Bush Hardy - Original watercolour of Wind against Tide, Calais 1891</v>
      </c>
      <c r="N985" s="8" t="str">
        <f>VLOOKUP($A985,[1]General!$A:$I,9,0)</f>
        <v>The painting is presented in a detailed, gilded, ornate frame typical of the Victorian era but in need of repair.</v>
      </c>
      <c r="O985" s="2"/>
      <c r="V985" t="s">
        <v>90</v>
      </c>
      <c r="AB985" s="2" t="s">
        <v>47</v>
      </c>
      <c r="AC985" s="2"/>
      <c r="AD985" s="2" t="s">
        <v>48</v>
      </c>
      <c r="AE985" s="2"/>
      <c r="AF985" s="2"/>
      <c r="AG985" s="2"/>
      <c r="AH985" s="2" t="s">
        <v>49</v>
      </c>
      <c r="AI985" s="2"/>
      <c r="AJ985" s="2"/>
      <c r="AK985" s="2" t="s">
        <v>49</v>
      </c>
      <c r="AL985" s="2" t="s">
        <v>49</v>
      </c>
      <c r="AM985" s="2" t="s">
        <v>49</v>
      </c>
      <c r="AN985" s="2" t="s">
        <v>49</v>
      </c>
      <c r="AO985" s="2" t="s">
        <v>49</v>
      </c>
      <c r="AP985" s="2" t="s">
        <v>49</v>
      </c>
    </row>
    <row r="986" spans="1:42" ht="15" x14ac:dyDescent="0.25">
      <c r="A986" s="10">
        <v>180004</v>
      </c>
      <c r="D986" s="8">
        <f>VLOOKUP(A986,[1]General!$A:$J,7,0)</f>
        <v>75</v>
      </c>
      <c r="F986" s="6">
        <f t="shared" si="66"/>
        <v>150</v>
      </c>
      <c r="G986" s="6">
        <f t="shared" si="67"/>
        <v>300</v>
      </c>
      <c r="H986" s="6">
        <f t="shared" si="64"/>
        <v>150</v>
      </c>
      <c r="I986" s="6">
        <f t="shared" si="65"/>
        <v>150</v>
      </c>
      <c r="J986" s="8" t="str">
        <f>VLOOKUP($A986,[1]General!$A:$C,2,0)</f>
        <v>Adoboe Akue - original signed painting of African tribal art c1990</v>
      </c>
      <c r="K986" s="8" t="str">
        <f>VLOOKUP($A986,[1]General!$A:$C,2,0)</f>
        <v>Adoboe Akue - original signed painting of African tribal art c1990</v>
      </c>
      <c r="N986" s="8" t="str">
        <f>VLOOKUP($A986,[1]General!$A:$I,9,0)</f>
        <v>Excellent; bright, vivid colours; no tears or damage and unframed</v>
      </c>
      <c r="O986" s="2"/>
      <c r="V986" t="s">
        <v>90</v>
      </c>
      <c r="AB986" s="2" t="s">
        <v>47</v>
      </c>
      <c r="AC986" s="2"/>
      <c r="AD986" s="2" t="s">
        <v>48</v>
      </c>
      <c r="AE986" s="2"/>
      <c r="AF986" s="2"/>
      <c r="AG986" s="2"/>
      <c r="AH986" s="2" t="s">
        <v>49</v>
      </c>
      <c r="AI986" s="2"/>
      <c r="AJ986" s="2"/>
      <c r="AK986" s="2" t="s">
        <v>49</v>
      </c>
      <c r="AL986" s="2" t="s">
        <v>49</v>
      </c>
      <c r="AM986" s="2" t="s">
        <v>49</v>
      </c>
      <c r="AN986" s="2" t="s">
        <v>49</v>
      </c>
      <c r="AO986" s="2" t="s">
        <v>49</v>
      </c>
      <c r="AP986" s="2" t="s">
        <v>49</v>
      </c>
    </row>
    <row r="987" spans="1:42" ht="15" x14ac:dyDescent="0.25">
      <c r="A987" s="10">
        <v>180005</v>
      </c>
      <c r="D987" s="8">
        <f>VLOOKUP(A987,[1]General!$A:$J,7,0)</f>
        <v>75</v>
      </c>
      <c r="F987" s="6">
        <f t="shared" si="66"/>
        <v>150</v>
      </c>
      <c r="G987" s="6">
        <f t="shared" si="67"/>
        <v>300</v>
      </c>
      <c r="H987" s="6">
        <f t="shared" si="64"/>
        <v>150</v>
      </c>
      <c r="I987" s="6">
        <f t="shared" si="65"/>
        <v>150</v>
      </c>
      <c r="J987" s="8" t="str">
        <f>VLOOKUP($A987,[1]General!$A:$C,2,0)</f>
        <v>Adoboe Akue - original signed painting of African tribal art c1990</v>
      </c>
      <c r="K987" s="8" t="str">
        <f>VLOOKUP($A987,[1]General!$A:$C,2,0)</f>
        <v>Adoboe Akue - original signed painting of African tribal art c1990</v>
      </c>
      <c r="N987" s="8" t="str">
        <f>VLOOKUP($A987,[1]General!$A:$I,9,0)</f>
        <v>Excellent; bright, vivid colours; no tears or damage and unframed</v>
      </c>
      <c r="O987" s="2"/>
      <c r="V987" t="s">
        <v>90</v>
      </c>
      <c r="AB987" s="2" t="s">
        <v>47</v>
      </c>
      <c r="AC987" s="2"/>
      <c r="AD987" s="2" t="s">
        <v>48</v>
      </c>
      <c r="AE987" s="2"/>
      <c r="AF987" s="2"/>
      <c r="AG987" s="2"/>
      <c r="AH987" s="2" t="s">
        <v>49</v>
      </c>
      <c r="AI987" s="2"/>
      <c r="AJ987" s="2"/>
      <c r="AK987" s="2" t="s">
        <v>49</v>
      </c>
      <c r="AL987" s="2" t="s">
        <v>49</v>
      </c>
      <c r="AM987" s="2" t="s">
        <v>49</v>
      </c>
      <c r="AN987" s="2" t="s">
        <v>49</v>
      </c>
      <c r="AO987" s="2" t="s">
        <v>49</v>
      </c>
      <c r="AP987" s="2" t="s">
        <v>49</v>
      </c>
    </row>
    <row r="988" spans="1:42" ht="15" x14ac:dyDescent="0.25">
      <c r="A988" s="10">
        <v>180006</v>
      </c>
      <c r="D988" s="8">
        <f>VLOOKUP(A988,[1]General!$A:$J,7,0)</f>
        <v>15</v>
      </c>
      <c r="F988" s="6">
        <f t="shared" si="66"/>
        <v>30</v>
      </c>
      <c r="G988" s="6">
        <f t="shared" si="67"/>
        <v>60</v>
      </c>
      <c r="H988" s="6">
        <f t="shared" si="64"/>
        <v>30</v>
      </c>
      <c r="I988" s="6">
        <f t="shared" si="65"/>
        <v>30</v>
      </c>
      <c r="J988" s="8" t="str">
        <f>VLOOKUP($A988,[1]General!$A:$C,2,0)</f>
        <v>Alfred Gockel - Seriolithograph entitled Blue on Blue 2006</v>
      </c>
      <c r="K988" s="8" t="str">
        <f>VLOOKUP($A988,[1]General!$A:$C,2,0)</f>
        <v>Alfred Gockel - Seriolithograph entitled Blue on Blue 2006</v>
      </c>
      <c r="N988" s="8" t="str">
        <f>VLOOKUP($A988,[1]General!$A:$I,9,0)</f>
        <v>Excellent</v>
      </c>
      <c r="O988" s="2"/>
      <c r="V988" t="s">
        <v>90</v>
      </c>
      <c r="AB988" s="2" t="s">
        <v>47</v>
      </c>
      <c r="AC988" s="2"/>
      <c r="AD988" s="2" t="s">
        <v>48</v>
      </c>
      <c r="AE988" s="2"/>
      <c r="AF988" s="2"/>
      <c r="AG988" s="2"/>
      <c r="AH988" s="2" t="s">
        <v>49</v>
      </c>
      <c r="AI988" s="2"/>
      <c r="AJ988" s="2"/>
      <c r="AK988" s="2" t="s">
        <v>49</v>
      </c>
      <c r="AL988" s="2" t="s">
        <v>49</v>
      </c>
      <c r="AM988" s="2" t="s">
        <v>49</v>
      </c>
      <c r="AN988" s="2" t="s">
        <v>49</v>
      </c>
      <c r="AO988" s="2" t="s">
        <v>49</v>
      </c>
      <c r="AP988" s="2" t="s">
        <v>49</v>
      </c>
    </row>
    <row r="989" spans="1:42" ht="15" x14ac:dyDescent="0.25">
      <c r="A989" s="10">
        <v>180007</v>
      </c>
      <c r="D989" s="8">
        <f>VLOOKUP(A989,[1]General!$A:$J,7,0)</f>
        <v>30</v>
      </c>
      <c r="F989" s="6">
        <f t="shared" si="66"/>
        <v>60</v>
      </c>
      <c r="G989" s="6">
        <f t="shared" si="67"/>
        <v>120</v>
      </c>
      <c r="H989" s="6">
        <f t="shared" si="64"/>
        <v>60</v>
      </c>
      <c r="I989" s="6">
        <f t="shared" si="65"/>
        <v>60</v>
      </c>
      <c r="J989" s="8" t="str">
        <f>VLOOKUP($A989,[1]General!$A:$C,2,0)</f>
        <v>Richard Akerman - Acrylic on canvas of Stark Trees with Red Sun c1970</v>
      </c>
      <c r="K989" s="8" t="str">
        <f>VLOOKUP($A989,[1]General!$A:$C,2,0)</f>
        <v>Richard Akerman - Acrylic on canvas of Stark Trees with Red Sun c1970</v>
      </c>
      <c r="N989" s="8" t="str">
        <f>VLOOKUP($A989,[1]General!$A:$I,9,0)</f>
        <v>Excellent</v>
      </c>
      <c r="O989" s="2"/>
      <c r="V989" t="s">
        <v>90</v>
      </c>
      <c r="AB989" s="2" t="s">
        <v>47</v>
      </c>
      <c r="AC989" s="2"/>
      <c r="AD989" s="2" t="s">
        <v>48</v>
      </c>
      <c r="AE989" s="2"/>
      <c r="AF989" s="2"/>
      <c r="AG989" s="2"/>
      <c r="AH989" s="2" t="s">
        <v>49</v>
      </c>
      <c r="AI989" s="2"/>
      <c r="AJ989" s="2"/>
      <c r="AK989" s="2" t="s">
        <v>49</v>
      </c>
      <c r="AL989" s="2" t="s">
        <v>49</v>
      </c>
      <c r="AM989" s="2" t="s">
        <v>49</v>
      </c>
      <c r="AN989" s="2" t="s">
        <v>49</v>
      </c>
      <c r="AO989" s="2" t="s">
        <v>49</v>
      </c>
      <c r="AP989" s="2" t="s">
        <v>49</v>
      </c>
    </row>
    <row r="990" spans="1:42" ht="15" x14ac:dyDescent="0.25">
      <c r="A990" s="10">
        <v>180008</v>
      </c>
      <c r="D990" s="8">
        <f>VLOOKUP(A990,[1]General!$A:$J,7,0)</f>
        <v>30</v>
      </c>
      <c r="F990" s="6">
        <f t="shared" si="66"/>
        <v>60</v>
      </c>
      <c r="G990" s="6">
        <f t="shared" si="67"/>
        <v>120</v>
      </c>
      <c r="H990" s="6">
        <f t="shared" si="64"/>
        <v>60</v>
      </c>
      <c r="I990" s="6">
        <f t="shared" si="65"/>
        <v>60</v>
      </c>
      <c r="J990" s="8" t="str">
        <f>VLOOKUP($A990,[1]General!$A:$C,2,0)</f>
        <v>Richard Akerman - Acrylic on canvas of Village in Autumn with Red Sun  c1970</v>
      </c>
      <c r="K990" s="8" t="str">
        <f>VLOOKUP($A990,[1]General!$A:$C,2,0)</f>
        <v>Richard Akerman - Acrylic on canvas of Village in Autumn with Red Sun  c1970</v>
      </c>
      <c r="N990" s="8" t="str">
        <f>VLOOKUP($A990,[1]General!$A:$I,9,0)</f>
        <v>Excellent</v>
      </c>
      <c r="O990" s="2"/>
      <c r="V990" t="s">
        <v>90</v>
      </c>
      <c r="AB990" s="2" t="s">
        <v>47</v>
      </c>
      <c r="AC990" s="2"/>
      <c r="AD990" s="2" t="s">
        <v>48</v>
      </c>
      <c r="AE990" s="2"/>
      <c r="AF990" s="2"/>
      <c r="AG990" s="2"/>
      <c r="AH990" s="2" t="s">
        <v>49</v>
      </c>
      <c r="AI990" s="2"/>
      <c r="AJ990" s="2"/>
      <c r="AK990" s="2" t="s">
        <v>49</v>
      </c>
      <c r="AL990" s="2" t="s">
        <v>49</v>
      </c>
      <c r="AM990" s="2" t="s">
        <v>49</v>
      </c>
      <c r="AN990" s="2" t="s">
        <v>49</v>
      </c>
      <c r="AO990" s="2" t="s">
        <v>49</v>
      </c>
      <c r="AP990" s="2" t="s">
        <v>49</v>
      </c>
    </row>
    <row r="991" spans="1:42" ht="15" x14ac:dyDescent="0.25">
      <c r="A991" s="10">
        <v>180009</v>
      </c>
      <c r="D991" s="8">
        <f>VLOOKUP(A991,[1]General!$A:$J,7,0)</f>
        <v>30</v>
      </c>
      <c r="F991" s="6">
        <f t="shared" si="66"/>
        <v>60</v>
      </c>
      <c r="G991" s="6">
        <f t="shared" si="67"/>
        <v>120</v>
      </c>
      <c r="H991" s="6">
        <f t="shared" si="64"/>
        <v>60</v>
      </c>
      <c r="I991" s="6">
        <f t="shared" si="65"/>
        <v>60</v>
      </c>
      <c r="J991" s="8" t="str">
        <f>VLOOKUP($A991,[1]General!$A:$C,2,0)</f>
        <v>Richard Akerman - Acrylic on canvas of Landscape with White Sun c1970</v>
      </c>
      <c r="K991" s="8" t="str">
        <f>VLOOKUP($A991,[1]General!$A:$C,2,0)</f>
        <v>Richard Akerman - Acrylic on canvas of Landscape with White Sun c1970</v>
      </c>
      <c r="N991" s="8" t="str">
        <f>VLOOKUP($A991,[1]General!$A:$I,9,0)</f>
        <v>Excellent</v>
      </c>
      <c r="O991" s="2"/>
      <c r="V991" t="s">
        <v>90</v>
      </c>
      <c r="AB991" s="2" t="s">
        <v>47</v>
      </c>
      <c r="AC991" s="2"/>
      <c r="AD991" s="2" t="s">
        <v>48</v>
      </c>
      <c r="AE991" s="2"/>
      <c r="AF991" s="2"/>
      <c r="AG991" s="2"/>
      <c r="AH991" s="2" t="s">
        <v>49</v>
      </c>
      <c r="AI991" s="2"/>
      <c r="AJ991" s="2"/>
      <c r="AK991" s="2" t="s">
        <v>49</v>
      </c>
      <c r="AL991" s="2" t="s">
        <v>49</v>
      </c>
      <c r="AM991" s="2" t="s">
        <v>49</v>
      </c>
      <c r="AN991" s="2" t="s">
        <v>49</v>
      </c>
      <c r="AO991" s="2" t="s">
        <v>49</v>
      </c>
      <c r="AP991" s="2" t="s">
        <v>49</v>
      </c>
    </row>
    <row r="992" spans="1:42" ht="15" x14ac:dyDescent="0.25">
      <c r="A992" s="10">
        <v>180010</v>
      </c>
      <c r="D992" s="8">
        <f>VLOOKUP(A992,[1]General!$A:$J,7,0)</f>
        <v>30</v>
      </c>
      <c r="F992" s="6">
        <f t="shared" si="66"/>
        <v>60</v>
      </c>
      <c r="G992" s="6">
        <f t="shared" si="67"/>
        <v>120</v>
      </c>
      <c r="H992" s="6">
        <f t="shared" si="64"/>
        <v>60</v>
      </c>
      <c r="I992" s="6">
        <f t="shared" si="65"/>
        <v>60</v>
      </c>
      <c r="J992" s="8" t="str">
        <f>VLOOKUP($A992,[1]General!$A:$C,2,0)</f>
        <v>Richard Akerman - Acrylic on canvas of Riverside Tree with Golden Sun c1970</v>
      </c>
      <c r="K992" s="8" t="str">
        <f>VLOOKUP($A992,[1]General!$A:$C,2,0)</f>
        <v>Richard Akerman - Acrylic on canvas of Riverside Tree with Golden Sun c1970</v>
      </c>
      <c r="N992" s="8" t="str">
        <f>VLOOKUP($A992,[1]General!$A:$I,9,0)</f>
        <v>Excellent</v>
      </c>
      <c r="O992" s="2"/>
      <c r="V992" t="s">
        <v>90</v>
      </c>
      <c r="AB992" s="2" t="s">
        <v>47</v>
      </c>
      <c r="AC992" s="2"/>
      <c r="AD992" s="2" t="s">
        <v>48</v>
      </c>
      <c r="AE992" s="2"/>
      <c r="AF992" s="2"/>
      <c r="AG992" s="2"/>
      <c r="AH992" s="2" t="s">
        <v>49</v>
      </c>
      <c r="AI992" s="2"/>
      <c r="AJ992" s="2"/>
      <c r="AK992" s="2" t="s">
        <v>49</v>
      </c>
      <c r="AL992" s="2" t="s">
        <v>49</v>
      </c>
      <c r="AM992" s="2" t="s">
        <v>49</v>
      </c>
      <c r="AN992" s="2" t="s">
        <v>49</v>
      </c>
      <c r="AO992" s="2" t="s">
        <v>49</v>
      </c>
      <c r="AP992" s="2" t="s">
        <v>49</v>
      </c>
    </row>
    <row r="993" spans="1:42" ht="15" x14ac:dyDescent="0.25">
      <c r="A993" s="10">
        <v>180011</v>
      </c>
      <c r="D993" s="8">
        <f>VLOOKUP(A993,[1]General!$A:$J,7,0)</f>
        <v>15</v>
      </c>
      <c r="F993" s="6">
        <f t="shared" si="66"/>
        <v>30</v>
      </c>
      <c r="G993" s="6">
        <f t="shared" si="67"/>
        <v>60</v>
      </c>
      <c r="H993" s="6">
        <f t="shared" si="64"/>
        <v>30</v>
      </c>
      <c r="I993" s="6">
        <f t="shared" si="65"/>
        <v>30</v>
      </c>
      <c r="J993" s="8" t="str">
        <f>VLOOKUP($A993,[1]General!$A:$C,2,0)</f>
        <v>Paul Gaugin - Vintage lithograph of Two Tahitian Women</v>
      </c>
      <c r="K993" s="8" t="str">
        <f>VLOOKUP($A993,[1]General!$A:$C,2,0)</f>
        <v>Paul Gaugin - Vintage lithograph of Two Tahitian Women</v>
      </c>
      <c r="N993" s="8" t="str">
        <f>VLOOKUP($A993,[1]General!$A:$I,9,0)</f>
        <v>Excellent</v>
      </c>
      <c r="O993" s="2"/>
      <c r="V993" t="s">
        <v>90</v>
      </c>
      <c r="AB993" s="2" t="s">
        <v>47</v>
      </c>
      <c r="AC993" s="2"/>
      <c r="AD993" s="2" t="s">
        <v>48</v>
      </c>
      <c r="AE993" s="2"/>
      <c r="AF993" s="2"/>
      <c r="AG993" s="2"/>
      <c r="AH993" s="2" t="s">
        <v>49</v>
      </c>
      <c r="AI993" s="2"/>
      <c r="AJ993" s="2"/>
      <c r="AK993" s="2" t="s">
        <v>49</v>
      </c>
      <c r="AL993" s="2" t="s">
        <v>49</v>
      </c>
      <c r="AM993" s="2" t="s">
        <v>49</v>
      </c>
      <c r="AN993" s="2" t="s">
        <v>49</v>
      </c>
      <c r="AO993" s="2" t="s">
        <v>49</v>
      </c>
      <c r="AP993" s="2" t="s">
        <v>49</v>
      </c>
    </row>
    <row r="994" spans="1:42" ht="15" x14ac:dyDescent="0.25">
      <c r="A994" s="10">
        <v>180012</v>
      </c>
      <c r="D994" s="8">
        <f>VLOOKUP(A994,[1]General!$A:$J,7,0)</f>
        <v>15</v>
      </c>
      <c r="F994" s="6">
        <f t="shared" si="66"/>
        <v>30</v>
      </c>
      <c r="G994" s="6">
        <f t="shared" si="67"/>
        <v>60</v>
      </c>
      <c r="H994" s="6">
        <f t="shared" si="64"/>
        <v>30</v>
      </c>
      <c r="I994" s="6">
        <f t="shared" si="65"/>
        <v>30</v>
      </c>
      <c r="J994" s="8" t="str">
        <f>VLOOKUP($A994,[1]General!$A:$C,2,0)</f>
        <v>Paul Gaugin - Vintage lithograph of Where Do We Come From….</v>
      </c>
      <c r="K994" s="8" t="str">
        <f>VLOOKUP($A994,[1]General!$A:$C,2,0)</f>
        <v>Paul Gaugin - Vintage lithograph of Where Do We Come From….</v>
      </c>
      <c r="N994" s="8" t="str">
        <f>VLOOKUP($A994,[1]General!$A:$I,9,0)</f>
        <v>Excellent</v>
      </c>
      <c r="O994" s="2"/>
      <c r="V994" t="s">
        <v>90</v>
      </c>
      <c r="AB994" s="2" t="s">
        <v>47</v>
      </c>
      <c r="AC994" s="2"/>
      <c r="AD994" s="2" t="s">
        <v>48</v>
      </c>
      <c r="AE994" s="2"/>
      <c r="AF994" s="2"/>
      <c r="AG994" s="2"/>
      <c r="AH994" s="2" t="s">
        <v>49</v>
      </c>
      <c r="AI994" s="2"/>
      <c r="AJ994" s="2"/>
      <c r="AK994" s="2" t="s">
        <v>49</v>
      </c>
      <c r="AL994" s="2" t="s">
        <v>49</v>
      </c>
      <c r="AM994" s="2" t="s">
        <v>49</v>
      </c>
      <c r="AN994" s="2" t="s">
        <v>49</v>
      </c>
      <c r="AO994" s="2" t="s">
        <v>49</v>
      </c>
      <c r="AP994" s="2" t="s">
        <v>49</v>
      </c>
    </row>
    <row r="995" spans="1:42" ht="15" x14ac:dyDescent="0.25">
      <c r="A995" s="10">
        <v>180013</v>
      </c>
      <c r="D995" s="8">
        <f>VLOOKUP(A995,[1]General!$A:$J,7,0)</f>
        <v>15</v>
      </c>
      <c r="F995" s="6">
        <f t="shared" si="66"/>
        <v>30</v>
      </c>
      <c r="G995" s="6">
        <f t="shared" si="67"/>
        <v>60</v>
      </c>
      <c r="H995" s="6">
        <f t="shared" si="64"/>
        <v>30</v>
      </c>
      <c r="I995" s="6">
        <f t="shared" si="65"/>
        <v>30</v>
      </c>
      <c r="J995" s="8" t="str">
        <f>VLOOKUP($A995,[1]General!$A:$C,2,0)</f>
        <v>Paul Gaugin - Vintage lithograph of Moon and Earth</v>
      </c>
      <c r="K995" s="8" t="str">
        <f>VLOOKUP($A995,[1]General!$A:$C,2,0)</f>
        <v>Paul Gaugin - Vintage lithograph of Moon and Earth</v>
      </c>
      <c r="N995" s="8" t="str">
        <f>VLOOKUP($A995,[1]General!$A:$I,9,0)</f>
        <v>Excellent</v>
      </c>
      <c r="O995" s="2"/>
      <c r="V995" t="s">
        <v>90</v>
      </c>
      <c r="AB995" s="2" t="s">
        <v>47</v>
      </c>
      <c r="AC995" s="2"/>
      <c r="AD995" s="2" t="s">
        <v>48</v>
      </c>
      <c r="AE995" s="2"/>
      <c r="AF995" s="2"/>
      <c r="AG995" s="2"/>
      <c r="AH995" s="2" t="s">
        <v>49</v>
      </c>
      <c r="AI995" s="2"/>
      <c r="AJ995" s="2"/>
      <c r="AK995" s="2" t="s">
        <v>49</v>
      </c>
      <c r="AL995" s="2" t="s">
        <v>49</v>
      </c>
      <c r="AM995" s="2" t="s">
        <v>49</v>
      </c>
      <c r="AN995" s="2" t="s">
        <v>49</v>
      </c>
      <c r="AO995" s="2" t="s">
        <v>49</v>
      </c>
      <c r="AP995" s="2" t="s">
        <v>49</v>
      </c>
    </row>
    <row r="996" spans="1:42" ht="15" x14ac:dyDescent="0.25">
      <c r="A996" s="10">
        <v>180014</v>
      </c>
      <c r="D996" s="8">
        <f>VLOOKUP(A996,[1]General!$A:$J,7,0)</f>
        <v>15</v>
      </c>
      <c r="F996" s="6">
        <f t="shared" si="66"/>
        <v>30</v>
      </c>
      <c r="G996" s="6">
        <f t="shared" si="67"/>
        <v>60</v>
      </c>
      <c r="H996" s="6">
        <f t="shared" si="64"/>
        <v>30</v>
      </c>
      <c r="I996" s="6">
        <f t="shared" si="65"/>
        <v>30</v>
      </c>
      <c r="J996" s="8" t="str">
        <f>VLOOKUP($A996,[1]General!$A:$C,2,0)</f>
        <v>Paul Gaugin - Vintage lithograph of Spirit of the Dead Watching</v>
      </c>
      <c r="K996" s="8" t="str">
        <f>VLOOKUP($A996,[1]General!$A:$C,2,0)</f>
        <v>Paul Gaugin - Vintage lithograph of Spirit of the Dead Watching</v>
      </c>
      <c r="N996" s="8" t="str">
        <f>VLOOKUP($A996,[1]General!$A:$I,9,0)</f>
        <v>Excellent</v>
      </c>
      <c r="O996" s="2"/>
      <c r="V996" t="s">
        <v>90</v>
      </c>
      <c r="AB996" s="2" t="s">
        <v>47</v>
      </c>
      <c r="AC996" s="2"/>
      <c r="AD996" s="2" t="s">
        <v>48</v>
      </c>
      <c r="AE996" s="2"/>
      <c r="AF996" s="2"/>
      <c r="AG996" s="2"/>
      <c r="AH996" s="2" t="s">
        <v>49</v>
      </c>
      <c r="AI996" s="2"/>
      <c r="AJ996" s="2"/>
      <c r="AK996" s="2" t="s">
        <v>49</v>
      </c>
      <c r="AL996" s="2" t="s">
        <v>49</v>
      </c>
      <c r="AM996" s="2" t="s">
        <v>49</v>
      </c>
      <c r="AN996" s="2" t="s">
        <v>49</v>
      </c>
      <c r="AO996" s="2" t="s">
        <v>49</v>
      </c>
      <c r="AP996" s="2" t="s">
        <v>49</v>
      </c>
    </row>
    <row r="997" spans="1:42" ht="15" x14ac:dyDescent="0.25">
      <c r="A997" s="10">
        <v>180015</v>
      </c>
      <c r="D997" s="8">
        <f>VLOOKUP(A997,[1]General!$A:$J,7,0)</f>
        <v>15</v>
      </c>
      <c r="F997" s="6">
        <f t="shared" si="66"/>
        <v>30</v>
      </c>
      <c r="G997" s="6">
        <f t="shared" si="67"/>
        <v>60</v>
      </c>
      <c r="H997" s="6">
        <f t="shared" si="64"/>
        <v>30</v>
      </c>
      <c r="I997" s="6">
        <f t="shared" si="65"/>
        <v>30</v>
      </c>
      <c r="J997" s="8" t="str">
        <f>VLOOKUP($A997,[1]General!$A:$C,2,0)</f>
        <v>Paul Gaugin - Vintage lithograph of The Birth of Christ</v>
      </c>
      <c r="K997" s="8" t="str">
        <f>VLOOKUP($A997,[1]General!$A:$C,2,0)</f>
        <v>Paul Gaugin - Vintage lithograph of The Birth of Christ</v>
      </c>
      <c r="N997" s="8" t="str">
        <f>VLOOKUP($A997,[1]General!$A:$I,9,0)</f>
        <v>Excellent</v>
      </c>
      <c r="O997" s="2"/>
      <c r="V997" t="s">
        <v>90</v>
      </c>
      <c r="AB997" s="2" t="s">
        <v>47</v>
      </c>
      <c r="AC997" s="2"/>
      <c r="AD997" s="2" t="s">
        <v>48</v>
      </c>
      <c r="AE997" s="2"/>
      <c r="AF997" s="2"/>
      <c r="AG997" s="2"/>
      <c r="AH997" s="2" t="s">
        <v>49</v>
      </c>
      <c r="AI997" s="2"/>
      <c r="AJ997" s="2"/>
      <c r="AK997" s="2" t="s">
        <v>49</v>
      </c>
      <c r="AL997" s="2" t="s">
        <v>49</v>
      </c>
      <c r="AM997" s="2" t="s">
        <v>49</v>
      </c>
      <c r="AN997" s="2" t="s">
        <v>49</v>
      </c>
      <c r="AO997" s="2" t="s">
        <v>49</v>
      </c>
      <c r="AP997" s="2" t="s">
        <v>49</v>
      </c>
    </row>
    <row r="998" spans="1:42" ht="15" x14ac:dyDescent="0.25">
      <c r="A998" s="10">
        <v>180080</v>
      </c>
      <c r="D998" s="8">
        <f>VLOOKUP(A998,[1]General!$A:$J,7,0)</f>
        <v>15</v>
      </c>
      <c r="F998" s="6">
        <f t="shared" si="66"/>
        <v>30</v>
      </c>
      <c r="G998" s="6">
        <f t="shared" si="67"/>
        <v>60</v>
      </c>
      <c r="H998" s="6">
        <f t="shared" si="64"/>
        <v>30</v>
      </c>
      <c r="I998" s="6">
        <f t="shared" si="65"/>
        <v>30</v>
      </c>
      <c r="J998" s="8" t="str">
        <f>VLOOKUP($A998,[1]General!$A:$C,2,0)</f>
        <v>Charles Dana Gibson - 5 prints from Americans 1900</v>
      </c>
      <c r="K998" s="8" t="str">
        <f>VLOOKUP($A998,[1]General!$A:$C,2,0)</f>
        <v>Charles Dana Gibson - 5 prints from Americans 1900</v>
      </c>
      <c r="N998" s="8" t="str">
        <f>VLOOKUP($A998,[1]General!$A:$I,9,0)</f>
        <v>Excellent condition - please review images carefully</v>
      </c>
      <c r="O998" s="2"/>
      <c r="V998" t="s">
        <v>90</v>
      </c>
      <c r="AB998" s="2" t="s">
        <v>47</v>
      </c>
      <c r="AC998" s="2"/>
      <c r="AD998" s="2" t="s">
        <v>48</v>
      </c>
      <c r="AE998" s="2"/>
      <c r="AF998" s="2"/>
      <c r="AG998" s="2"/>
      <c r="AH998" s="2" t="s">
        <v>49</v>
      </c>
      <c r="AI998" s="2"/>
      <c r="AJ998" s="2"/>
      <c r="AK998" s="2" t="s">
        <v>49</v>
      </c>
      <c r="AL998" s="2" t="s">
        <v>49</v>
      </c>
      <c r="AM998" s="2" t="s">
        <v>49</v>
      </c>
      <c r="AN998" s="2" t="s">
        <v>49</v>
      </c>
      <c r="AO998" s="2" t="s">
        <v>49</v>
      </c>
      <c r="AP998" s="2" t="s">
        <v>49</v>
      </c>
    </row>
    <row r="999" spans="1:42" ht="15" x14ac:dyDescent="0.25">
      <c r="A999" s="10">
        <v>180081</v>
      </c>
      <c r="D999" s="8">
        <f>VLOOKUP(A999,[1]General!$A:$J,7,0)</f>
        <v>15</v>
      </c>
      <c r="F999" s="6">
        <f t="shared" si="66"/>
        <v>30</v>
      </c>
      <c r="G999" s="6">
        <f t="shared" si="67"/>
        <v>60</v>
      </c>
      <c r="H999" s="6">
        <f t="shared" si="64"/>
        <v>30</v>
      </c>
      <c r="I999" s="6">
        <f t="shared" si="65"/>
        <v>30</v>
      </c>
      <c r="J999" s="8" t="str">
        <f>VLOOKUP($A999,[1]General!$A:$C,2,0)</f>
        <v>Charles Dana Gibson - 5 prints from Americans 1900</v>
      </c>
      <c r="K999" s="8" t="str">
        <f>VLOOKUP($A999,[1]General!$A:$C,2,0)</f>
        <v>Charles Dana Gibson - 5 prints from Americans 1900</v>
      </c>
      <c r="N999" s="8" t="str">
        <f>VLOOKUP($A999,[1]General!$A:$I,9,0)</f>
        <v>Excellent condition - please review images carefully</v>
      </c>
      <c r="O999" s="2"/>
      <c r="V999" t="s">
        <v>90</v>
      </c>
      <c r="AB999" s="2" t="s">
        <v>47</v>
      </c>
      <c r="AC999" s="2"/>
      <c r="AD999" s="2" t="s">
        <v>48</v>
      </c>
      <c r="AE999" s="2"/>
      <c r="AF999" s="2"/>
      <c r="AG999" s="2"/>
      <c r="AH999" s="2" t="s">
        <v>49</v>
      </c>
      <c r="AI999" s="2"/>
      <c r="AJ999" s="2"/>
      <c r="AK999" s="2" t="s">
        <v>49</v>
      </c>
      <c r="AL999" s="2" t="s">
        <v>49</v>
      </c>
      <c r="AM999" s="2" t="s">
        <v>49</v>
      </c>
      <c r="AN999" s="2" t="s">
        <v>49</v>
      </c>
      <c r="AO999" s="2" t="s">
        <v>49</v>
      </c>
      <c r="AP999" s="2" t="s">
        <v>49</v>
      </c>
    </row>
    <row r="1000" spans="1:42" ht="15" x14ac:dyDescent="0.25">
      <c r="A1000" s="10">
        <v>180082</v>
      </c>
      <c r="D1000" s="8">
        <f>VLOOKUP(A1000,[1]General!$A:$J,7,0)</f>
        <v>15</v>
      </c>
      <c r="F1000" s="6">
        <f t="shared" si="66"/>
        <v>30</v>
      </c>
      <c r="G1000" s="6">
        <f t="shared" si="67"/>
        <v>60</v>
      </c>
      <c r="H1000" s="6">
        <f t="shared" si="64"/>
        <v>30</v>
      </c>
      <c r="I1000" s="6">
        <f t="shared" si="65"/>
        <v>30</v>
      </c>
      <c r="J1000" s="8" t="str">
        <f>VLOOKUP($A1000,[1]General!$A:$C,2,0)</f>
        <v>Charles Dana Gibson - 5 prints from Americans 1900</v>
      </c>
      <c r="K1000" s="8" t="str">
        <f>VLOOKUP($A1000,[1]General!$A:$C,2,0)</f>
        <v>Charles Dana Gibson - 5 prints from Americans 1900</v>
      </c>
      <c r="N1000" s="8" t="str">
        <f>VLOOKUP($A1000,[1]General!$A:$I,9,0)</f>
        <v>Excellent condition - please review images carefully</v>
      </c>
      <c r="O1000" s="2"/>
      <c r="V1000" t="s">
        <v>90</v>
      </c>
      <c r="AB1000" s="2" t="s">
        <v>47</v>
      </c>
      <c r="AC1000" s="2"/>
      <c r="AD1000" s="2" t="s">
        <v>48</v>
      </c>
      <c r="AE1000" s="2"/>
      <c r="AF1000" s="2"/>
      <c r="AG1000" s="2"/>
      <c r="AH1000" s="2" t="s">
        <v>49</v>
      </c>
      <c r="AI1000" s="2"/>
      <c r="AJ1000" s="2"/>
      <c r="AK1000" s="2" t="s">
        <v>49</v>
      </c>
      <c r="AL1000" s="2" t="s">
        <v>49</v>
      </c>
      <c r="AM1000" s="2" t="s">
        <v>49</v>
      </c>
      <c r="AN1000" s="2" t="s">
        <v>49</v>
      </c>
      <c r="AO1000" s="2" t="s">
        <v>49</v>
      </c>
      <c r="AP1000" s="2" t="s">
        <v>49</v>
      </c>
    </row>
    <row r="1001" spans="1:42" ht="15" x14ac:dyDescent="0.25">
      <c r="A1001" s="10">
        <v>180083</v>
      </c>
      <c r="D1001" s="8">
        <f>VLOOKUP(A1001,[1]General!$A:$J,7,0)</f>
        <v>15</v>
      </c>
      <c r="F1001" s="6">
        <f t="shared" si="66"/>
        <v>30</v>
      </c>
      <c r="G1001" s="6">
        <f t="shared" si="67"/>
        <v>60</v>
      </c>
      <c r="H1001" s="6">
        <f t="shared" si="64"/>
        <v>30</v>
      </c>
      <c r="I1001" s="6">
        <f t="shared" si="65"/>
        <v>30</v>
      </c>
      <c r="J1001" s="8" t="str">
        <f>VLOOKUP($A1001,[1]General!$A:$C,2,0)</f>
        <v>Charles Dana Gibson - 5 prints from Americans 1900</v>
      </c>
      <c r="K1001" s="8" t="str">
        <f>VLOOKUP($A1001,[1]General!$A:$C,2,0)</f>
        <v>Charles Dana Gibson - 5 prints from Americans 1900</v>
      </c>
      <c r="N1001" s="8" t="str">
        <f>VLOOKUP($A1001,[1]General!$A:$I,9,0)</f>
        <v>Excellent condition - please review images carefully</v>
      </c>
      <c r="O1001" s="2"/>
      <c r="V1001" t="s">
        <v>90</v>
      </c>
      <c r="AB1001" s="2" t="s">
        <v>47</v>
      </c>
      <c r="AC1001" s="2"/>
      <c r="AD1001" s="2" t="s">
        <v>48</v>
      </c>
      <c r="AE1001" s="2"/>
      <c r="AF1001" s="2"/>
      <c r="AG1001" s="2"/>
      <c r="AH1001" s="2" t="s">
        <v>49</v>
      </c>
      <c r="AI1001" s="2"/>
      <c r="AJ1001" s="2"/>
      <c r="AK1001" s="2" t="s">
        <v>49</v>
      </c>
      <c r="AL1001" s="2" t="s">
        <v>49</v>
      </c>
      <c r="AM1001" s="2" t="s">
        <v>49</v>
      </c>
      <c r="AN1001" s="2" t="s">
        <v>49</v>
      </c>
      <c r="AO1001" s="2" t="s">
        <v>49</v>
      </c>
      <c r="AP1001" s="2" t="s">
        <v>49</v>
      </c>
    </row>
    <row r="1002" spans="1:42" ht="15" x14ac:dyDescent="0.25">
      <c r="A1002" s="10">
        <v>180084</v>
      </c>
      <c r="D1002" s="8">
        <f>VLOOKUP(A1002,[1]General!$A:$J,7,0)</f>
        <v>15</v>
      </c>
      <c r="F1002" s="6">
        <f t="shared" si="66"/>
        <v>30</v>
      </c>
      <c r="G1002" s="6">
        <f t="shared" si="67"/>
        <v>60</v>
      </c>
      <c r="H1002" s="6">
        <f t="shared" si="64"/>
        <v>30</v>
      </c>
      <c r="I1002" s="6">
        <f t="shared" si="65"/>
        <v>30</v>
      </c>
      <c r="J1002" s="8" t="str">
        <f>VLOOKUP($A1002,[1]General!$A:$C,2,0)</f>
        <v>Charles Dana Gibson - 5 prints from Americans 1900</v>
      </c>
      <c r="K1002" s="8" t="str">
        <f>VLOOKUP($A1002,[1]General!$A:$C,2,0)</f>
        <v>Charles Dana Gibson - 5 prints from Americans 1900</v>
      </c>
      <c r="N1002" s="8" t="str">
        <f>VLOOKUP($A1002,[1]General!$A:$I,9,0)</f>
        <v>Excellent condition - please review images carefully</v>
      </c>
      <c r="O1002" s="2"/>
      <c r="V1002" t="s">
        <v>90</v>
      </c>
      <c r="AB1002" s="2" t="s">
        <v>47</v>
      </c>
      <c r="AC1002" s="2"/>
      <c r="AD1002" s="2" t="s">
        <v>48</v>
      </c>
      <c r="AE1002" s="2"/>
      <c r="AF1002" s="2"/>
      <c r="AG1002" s="2"/>
      <c r="AH1002" s="2" t="s">
        <v>49</v>
      </c>
      <c r="AI1002" s="2"/>
      <c r="AJ1002" s="2"/>
      <c r="AK1002" s="2" t="s">
        <v>49</v>
      </c>
      <c r="AL1002" s="2" t="s">
        <v>49</v>
      </c>
      <c r="AM1002" s="2" t="s">
        <v>49</v>
      </c>
      <c r="AN1002" s="2" t="s">
        <v>49</v>
      </c>
      <c r="AO1002" s="2" t="s">
        <v>49</v>
      </c>
      <c r="AP1002" s="2" t="s">
        <v>49</v>
      </c>
    </row>
    <row r="1003" spans="1:42" ht="15" x14ac:dyDescent="0.25">
      <c r="A1003" s="10">
        <v>180085</v>
      </c>
      <c r="D1003" s="8">
        <f>VLOOKUP(A1003,[1]General!$A:$J,7,0)</f>
        <v>15</v>
      </c>
      <c r="F1003" s="6">
        <f t="shared" si="66"/>
        <v>30</v>
      </c>
      <c r="G1003" s="6">
        <f t="shared" si="67"/>
        <v>60</v>
      </c>
      <c r="H1003" s="6">
        <f t="shared" si="64"/>
        <v>30</v>
      </c>
      <c r="I1003" s="6">
        <f t="shared" si="65"/>
        <v>30</v>
      </c>
      <c r="J1003" s="8" t="str">
        <f>VLOOKUP($A1003,[1]General!$A:$C,2,0)</f>
        <v>Charles Dana Gibson - 5 prints from Americans 1900</v>
      </c>
      <c r="K1003" s="8" t="str">
        <f>VLOOKUP($A1003,[1]General!$A:$C,2,0)</f>
        <v>Charles Dana Gibson - 5 prints from Americans 1900</v>
      </c>
      <c r="N1003" s="8" t="str">
        <f>VLOOKUP($A1003,[1]General!$A:$I,9,0)</f>
        <v>Excellent condition - please review images carefully</v>
      </c>
      <c r="O1003" s="2"/>
      <c r="V1003" t="s">
        <v>90</v>
      </c>
      <c r="AB1003" s="2" t="s">
        <v>47</v>
      </c>
      <c r="AC1003" s="2"/>
      <c r="AD1003" s="2" t="s">
        <v>48</v>
      </c>
      <c r="AE1003" s="2"/>
      <c r="AF1003" s="2"/>
      <c r="AG1003" s="2"/>
      <c r="AH1003" s="2" t="s">
        <v>49</v>
      </c>
      <c r="AI1003" s="2"/>
      <c r="AJ1003" s="2"/>
      <c r="AK1003" s="2" t="s">
        <v>49</v>
      </c>
      <c r="AL1003" s="2" t="s">
        <v>49</v>
      </c>
      <c r="AM1003" s="2" t="s">
        <v>49</v>
      </c>
      <c r="AN1003" s="2" t="s">
        <v>49</v>
      </c>
      <c r="AO1003" s="2" t="s">
        <v>49</v>
      </c>
      <c r="AP1003" s="2" t="s">
        <v>49</v>
      </c>
    </row>
    <row r="1004" spans="1:42" ht="15" x14ac:dyDescent="0.25">
      <c r="A1004" s="10">
        <v>180086</v>
      </c>
      <c r="D1004" s="8">
        <f>VLOOKUP(A1004,[1]General!$A:$J,7,0)</f>
        <v>15</v>
      </c>
      <c r="F1004" s="6">
        <f t="shared" si="66"/>
        <v>30</v>
      </c>
      <c r="G1004" s="6">
        <f t="shared" si="67"/>
        <v>60</v>
      </c>
      <c r="H1004" s="6">
        <f t="shared" si="64"/>
        <v>30</v>
      </c>
      <c r="I1004" s="6">
        <f t="shared" si="65"/>
        <v>30</v>
      </c>
      <c r="J1004" s="8" t="str">
        <f>VLOOKUP($A1004,[1]General!$A:$C,2,0)</f>
        <v>Charles Dana Gibson - 5 prints from Americans 1900</v>
      </c>
      <c r="K1004" s="8" t="str">
        <f>VLOOKUP($A1004,[1]General!$A:$C,2,0)</f>
        <v>Charles Dana Gibson - 5 prints from Americans 1900</v>
      </c>
      <c r="N1004" s="8" t="str">
        <f>VLOOKUP($A1004,[1]General!$A:$I,9,0)</f>
        <v>Excellent condition - please review images carefully</v>
      </c>
      <c r="O1004" s="2"/>
      <c r="V1004" t="s">
        <v>90</v>
      </c>
      <c r="AB1004" s="2" t="s">
        <v>47</v>
      </c>
      <c r="AC1004" s="2"/>
      <c r="AD1004" s="2" t="s">
        <v>48</v>
      </c>
      <c r="AE1004" s="2"/>
      <c r="AF1004" s="2"/>
      <c r="AG1004" s="2"/>
      <c r="AH1004" s="2" t="s">
        <v>49</v>
      </c>
      <c r="AI1004" s="2"/>
      <c r="AJ1004" s="2"/>
      <c r="AK1004" s="2" t="s">
        <v>49</v>
      </c>
      <c r="AL1004" s="2" t="s">
        <v>49</v>
      </c>
      <c r="AM1004" s="2" t="s">
        <v>49</v>
      </c>
      <c r="AN1004" s="2" t="s">
        <v>49</v>
      </c>
      <c r="AO1004" s="2" t="s">
        <v>49</v>
      </c>
      <c r="AP1004" s="2" t="s">
        <v>49</v>
      </c>
    </row>
    <row r="1005" spans="1:42" ht="15" x14ac:dyDescent="0.25">
      <c r="A1005" s="10">
        <v>180087</v>
      </c>
      <c r="D1005" s="8">
        <f>VLOOKUP(A1005,[1]General!$A:$J,7,0)</f>
        <v>15</v>
      </c>
      <c r="F1005" s="6">
        <f t="shared" si="66"/>
        <v>30</v>
      </c>
      <c r="G1005" s="6">
        <f t="shared" si="67"/>
        <v>60</v>
      </c>
      <c r="H1005" s="6">
        <f t="shared" si="64"/>
        <v>30</v>
      </c>
      <c r="I1005" s="6">
        <f t="shared" si="65"/>
        <v>30</v>
      </c>
      <c r="J1005" s="8" t="str">
        <f>VLOOKUP($A1005,[1]General!$A:$C,2,0)</f>
        <v>Charles Dana Gibson - 5 prints from Americans 1900</v>
      </c>
      <c r="K1005" s="8" t="str">
        <f>VLOOKUP($A1005,[1]General!$A:$C,2,0)</f>
        <v>Charles Dana Gibson - 5 prints from Americans 1900</v>
      </c>
      <c r="N1005" s="8" t="str">
        <f>VLOOKUP($A1005,[1]General!$A:$I,9,0)</f>
        <v>Excellent condition - please review images carefully</v>
      </c>
      <c r="O1005" s="2"/>
      <c r="V1005" t="s">
        <v>90</v>
      </c>
      <c r="AB1005" s="2" t="s">
        <v>47</v>
      </c>
      <c r="AC1005" s="2"/>
      <c r="AD1005" s="2" t="s">
        <v>48</v>
      </c>
      <c r="AE1005" s="2"/>
      <c r="AF1005" s="2"/>
      <c r="AG1005" s="2"/>
      <c r="AH1005" s="2" t="s">
        <v>49</v>
      </c>
      <c r="AI1005" s="2"/>
      <c r="AJ1005" s="2"/>
      <c r="AK1005" s="2" t="s">
        <v>49</v>
      </c>
      <c r="AL1005" s="2" t="s">
        <v>49</v>
      </c>
      <c r="AM1005" s="2" t="s">
        <v>49</v>
      </c>
      <c r="AN1005" s="2" t="s">
        <v>49</v>
      </c>
      <c r="AO1005" s="2" t="s">
        <v>49</v>
      </c>
      <c r="AP1005" s="2" t="s">
        <v>49</v>
      </c>
    </row>
    <row r="1006" spans="1:42" ht="15" x14ac:dyDescent="0.25">
      <c r="A1006" s="10">
        <v>180080</v>
      </c>
      <c r="D1006" s="8">
        <f>VLOOKUP(A1006,[1]General!$A:$J,7,0)</f>
        <v>15</v>
      </c>
      <c r="F1006" s="6">
        <f t="shared" si="66"/>
        <v>30</v>
      </c>
      <c r="G1006" s="6">
        <f t="shared" si="67"/>
        <v>60</v>
      </c>
      <c r="H1006" s="6">
        <f t="shared" si="64"/>
        <v>30</v>
      </c>
      <c r="I1006" s="6">
        <f t="shared" si="65"/>
        <v>30</v>
      </c>
      <c r="J1006" s="8" t="str">
        <f>VLOOKUP($A1006,[1]General!$A:$C,2,0)</f>
        <v>Charles Dana Gibson - 5 prints from Americans 1900</v>
      </c>
      <c r="K1006" s="8" t="str">
        <f>VLOOKUP($A1006,[1]General!$A:$C,2,0)</f>
        <v>Charles Dana Gibson - 5 prints from Americans 1900</v>
      </c>
      <c r="N1006" s="8" t="str">
        <f>VLOOKUP($A1006,[1]General!$A:$I,9,0)</f>
        <v>Excellent condition - please review images carefully</v>
      </c>
      <c r="O1006" s="2"/>
      <c r="V1006" t="s">
        <v>90</v>
      </c>
      <c r="AB1006" s="2" t="s">
        <v>47</v>
      </c>
      <c r="AC1006" s="2"/>
      <c r="AD1006" s="2" t="s">
        <v>48</v>
      </c>
      <c r="AE1006" s="2"/>
      <c r="AF1006" s="2"/>
      <c r="AG1006" s="2"/>
      <c r="AH1006" s="2" t="s">
        <v>49</v>
      </c>
      <c r="AI1006" s="2"/>
      <c r="AJ1006" s="2"/>
      <c r="AK1006" s="2" t="s">
        <v>49</v>
      </c>
      <c r="AL1006" s="2" t="s">
        <v>49</v>
      </c>
      <c r="AM1006" s="2" t="s">
        <v>49</v>
      </c>
      <c r="AN1006" s="2" t="s">
        <v>49</v>
      </c>
      <c r="AO1006" s="2" t="s">
        <v>49</v>
      </c>
      <c r="AP1006" s="2" t="s">
        <v>49</v>
      </c>
    </row>
    <row r="1007" spans="1:42" ht="15" x14ac:dyDescent="0.25">
      <c r="A1007" s="10">
        <v>180090</v>
      </c>
      <c r="D1007" s="8">
        <f>VLOOKUP(A1007,[1]General!$A:$J,7,0)</f>
        <v>40</v>
      </c>
      <c r="F1007" s="6">
        <f t="shared" si="66"/>
        <v>80</v>
      </c>
      <c r="G1007" s="6">
        <f t="shared" si="67"/>
        <v>160</v>
      </c>
      <c r="H1007" s="6">
        <f t="shared" si="64"/>
        <v>80</v>
      </c>
      <c r="I1007" s="6">
        <f t="shared" si="65"/>
        <v>80</v>
      </c>
      <c r="J1007" s="8" t="str">
        <f>VLOOKUP($A1007,[1]General!$A:$C,2,0)</f>
        <v>Henry Bunbury - Prospero disarming Ferdinand 1792</v>
      </c>
      <c r="K1007" s="8" t="str">
        <f>VLOOKUP($A1007,[1]General!$A:$C,2,0)</f>
        <v>Henry Bunbury - Prospero disarming Ferdinand 1792</v>
      </c>
      <c r="N1007" s="8" t="str">
        <f>VLOOKUP($A1007,[1]General!$A:$I,9,0)</f>
        <v>Good with occasional spotting - please review images carefully</v>
      </c>
      <c r="O1007" s="2"/>
      <c r="V1007" t="s">
        <v>90</v>
      </c>
      <c r="AB1007" s="2" t="s">
        <v>47</v>
      </c>
      <c r="AC1007" s="2"/>
      <c r="AD1007" s="2" t="s">
        <v>48</v>
      </c>
      <c r="AE1007" s="2"/>
      <c r="AF1007" s="2"/>
      <c r="AG1007" s="2"/>
      <c r="AH1007" s="2" t="s">
        <v>49</v>
      </c>
      <c r="AI1007" s="2"/>
      <c r="AJ1007" s="2"/>
      <c r="AK1007" s="2" t="s">
        <v>49</v>
      </c>
      <c r="AL1007" s="2" t="s">
        <v>49</v>
      </c>
      <c r="AM1007" s="2" t="s">
        <v>49</v>
      </c>
      <c r="AN1007" s="2" t="s">
        <v>49</v>
      </c>
      <c r="AO1007" s="2" t="s">
        <v>49</v>
      </c>
      <c r="AP1007" s="2" t="s">
        <v>49</v>
      </c>
    </row>
    <row r="1008" spans="1:42" ht="15" x14ac:dyDescent="0.25">
      <c r="A1008" s="10">
        <v>180320</v>
      </c>
      <c r="D1008" s="8">
        <f>VLOOKUP(A1008,[1]General!$A:$J,7,0)</f>
        <v>40</v>
      </c>
      <c r="F1008" s="6">
        <f t="shared" si="66"/>
        <v>80</v>
      </c>
      <c r="G1008" s="6">
        <f t="shared" si="67"/>
        <v>160</v>
      </c>
      <c r="H1008" s="6">
        <f t="shared" si="64"/>
        <v>80</v>
      </c>
      <c r="I1008" s="6">
        <f t="shared" si="65"/>
        <v>80</v>
      </c>
      <c r="J1008" s="8" t="str">
        <f>VLOOKUP($A1008,[1]General!$A:$C,2,0)</f>
        <v>William Nicholson - February Coursing 1898</v>
      </c>
      <c r="K1008" s="8" t="str">
        <f>VLOOKUP($A1008,[1]General!$A:$C,2,0)</f>
        <v>William Nicholson - February Coursing 1898</v>
      </c>
      <c r="N1008" s="8" t="str">
        <f>VLOOKUP($A1008,[1]General!$A:$I,9,0)</f>
        <v>Excellent condition - please review the image carefully</v>
      </c>
      <c r="O1008" s="2"/>
      <c r="V1008" t="s">
        <v>90</v>
      </c>
      <c r="AB1008" s="2" t="s">
        <v>47</v>
      </c>
      <c r="AC1008" s="2"/>
      <c r="AD1008" s="2" t="s">
        <v>48</v>
      </c>
      <c r="AE1008" s="2"/>
      <c r="AF1008" s="2"/>
      <c r="AG1008" s="2"/>
      <c r="AH1008" s="2" t="s">
        <v>49</v>
      </c>
      <c r="AI1008" s="2"/>
      <c r="AJ1008" s="2"/>
      <c r="AK1008" s="2" t="s">
        <v>49</v>
      </c>
      <c r="AL1008" s="2" t="s">
        <v>49</v>
      </c>
      <c r="AM1008" s="2" t="s">
        <v>49</v>
      </c>
      <c r="AN1008" s="2" t="s">
        <v>49</v>
      </c>
      <c r="AO1008" s="2" t="s">
        <v>49</v>
      </c>
      <c r="AP1008" s="2" t="s">
        <v>49</v>
      </c>
    </row>
    <row r="1009" spans="1:42" ht="15" x14ac:dyDescent="0.25">
      <c r="A1009" s="10">
        <v>180330</v>
      </c>
      <c r="D1009" s="8">
        <f>VLOOKUP(A1009,[1]General!$A:$J,7,0)</f>
        <v>40</v>
      </c>
      <c r="F1009" s="6">
        <f t="shared" si="66"/>
        <v>80</v>
      </c>
      <c r="G1009" s="6">
        <f t="shared" si="67"/>
        <v>160</v>
      </c>
      <c r="H1009" s="6">
        <f t="shared" si="64"/>
        <v>80</v>
      </c>
      <c r="I1009" s="6">
        <f t="shared" si="65"/>
        <v>80</v>
      </c>
      <c r="J1009" s="8" t="str">
        <f>VLOOKUP($A1009,[1]General!$A:$C,2,0)</f>
        <v>William Nicholson - July Archery 1898</v>
      </c>
      <c r="K1009" s="8" t="str">
        <f>VLOOKUP($A1009,[1]General!$A:$C,2,0)</f>
        <v>William Nicholson - July Archery 1898</v>
      </c>
      <c r="N1009" s="8" t="str">
        <f>VLOOKUP($A1009,[1]General!$A:$I,9,0)</f>
        <v>Excellent condition - please review the image carefully</v>
      </c>
      <c r="O1009" s="2"/>
      <c r="V1009" t="s">
        <v>90</v>
      </c>
      <c r="AB1009" s="2" t="s">
        <v>47</v>
      </c>
      <c r="AC1009" s="2"/>
      <c r="AD1009" s="2" t="s">
        <v>48</v>
      </c>
      <c r="AE1009" s="2"/>
      <c r="AF1009" s="2"/>
      <c r="AG1009" s="2"/>
      <c r="AH1009" s="2" t="s">
        <v>49</v>
      </c>
      <c r="AI1009" s="2"/>
      <c r="AJ1009" s="2"/>
      <c r="AK1009" s="2" t="s">
        <v>49</v>
      </c>
      <c r="AL1009" s="2" t="s">
        <v>49</v>
      </c>
      <c r="AM1009" s="2" t="s">
        <v>49</v>
      </c>
      <c r="AN1009" s="2" t="s">
        <v>49</v>
      </c>
      <c r="AO1009" s="2" t="s">
        <v>49</v>
      </c>
      <c r="AP1009" s="2" t="s">
        <v>49</v>
      </c>
    </row>
    <row r="1010" spans="1:42" ht="15" x14ac:dyDescent="0.25">
      <c r="A1010" s="10">
        <v>180340</v>
      </c>
      <c r="D1010" s="8">
        <f>VLOOKUP(A1010,[1]General!$A:$J,7,0)</f>
        <v>40</v>
      </c>
      <c r="F1010" s="6">
        <f t="shared" si="66"/>
        <v>80</v>
      </c>
      <c r="G1010" s="6">
        <f t="shared" si="67"/>
        <v>160</v>
      </c>
      <c r="H1010" s="6">
        <f t="shared" si="64"/>
        <v>80</v>
      </c>
      <c r="I1010" s="6">
        <f t="shared" si="65"/>
        <v>80</v>
      </c>
      <c r="J1010" s="8" t="str">
        <f>VLOOKUP($A1010,[1]General!$A:$C,2,0)</f>
        <v>William Nicholson - X is for Xylographer 1898</v>
      </c>
      <c r="K1010" s="8" t="str">
        <f>VLOOKUP($A1010,[1]General!$A:$C,2,0)</f>
        <v>William Nicholson - X is for Xylographer 1898</v>
      </c>
      <c r="N1010" s="8" t="str">
        <f>VLOOKUP($A1010,[1]General!$A:$I,9,0)</f>
        <v>Excellent condition - please review the image carefully</v>
      </c>
      <c r="O1010" s="2"/>
      <c r="V1010" t="s">
        <v>90</v>
      </c>
      <c r="AB1010" s="2" t="s">
        <v>47</v>
      </c>
      <c r="AC1010" s="2"/>
      <c r="AD1010" s="2" t="s">
        <v>48</v>
      </c>
      <c r="AE1010" s="2"/>
      <c r="AF1010" s="2"/>
      <c r="AG1010" s="2"/>
      <c r="AH1010" s="2" t="s">
        <v>49</v>
      </c>
      <c r="AI1010" s="2"/>
      <c r="AJ1010" s="2"/>
      <c r="AK1010" s="2" t="s">
        <v>49</v>
      </c>
      <c r="AL1010" s="2" t="s">
        <v>49</v>
      </c>
      <c r="AM1010" s="2" t="s">
        <v>49</v>
      </c>
      <c r="AN1010" s="2" t="s">
        <v>49</v>
      </c>
      <c r="AO1010" s="2" t="s">
        <v>49</v>
      </c>
      <c r="AP1010" s="2" t="s">
        <v>49</v>
      </c>
    </row>
    <row r="1011" spans="1:42" ht="15" x14ac:dyDescent="0.25">
      <c r="A1011" s="10">
        <v>180350</v>
      </c>
      <c r="D1011" s="8">
        <f>VLOOKUP(A1011,[1]General!$A:$J,7,0)</f>
        <v>40</v>
      </c>
      <c r="F1011" s="6">
        <f t="shared" si="66"/>
        <v>80</v>
      </c>
      <c r="G1011" s="6">
        <f t="shared" si="67"/>
        <v>160</v>
      </c>
      <c r="H1011" s="6">
        <f t="shared" si="64"/>
        <v>80</v>
      </c>
      <c r="I1011" s="6">
        <f t="shared" si="65"/>
        <v>80</v>
      </c>
      <c r="J1011" s="8" t="str">
        <f>VLOOKUP($A1011,[1]General!$A:$C,2,0)</f>
        <v>William Nicholson - December Skating 1898</v>
      </c>
      <c r="K1011" s="8" t="str">
        <f>VLOOKUP($A1011,[1]General!$A:$C,2,0)</f>
        <v>William Nicholson - December Skating 1898</v>
      </c>
      <c r="N1011" s="8" t="str">
        <f>VLOOKUP($A1011,[1]General!$A:$I,9,0)</f>
        <v>Excellent condition - please review the image carefully</v>
      </c>
      <c r="O1011" s="2"/>
      <c r="V1011" t="s">
        <v>90</v>
      </c>
      <c r="AB1011" s="2" t="s">
        <v>47</v>
      </c>
      <c r="AC1011" s="2"/>
      <c r="AD1011" s="2" t="s">
        <v>48</v>
      </c>
      <c r="AE1011" s="2"/>
      <c r="AF1011" s="2"/>
      <c r="AG1011" s="2"/>
      <c r="AH1011" s="2" t="s">
        <v>49</v>
      </c>
      <c r="AI1011" s="2"/>
      <c r="AJ1011" s="2"/>
      <c r="AK1011" s="2" t="s">
        <v>49</v>
      </c>
      <c r="AL1011" s="2" t="s">
        <v>49</v>
      </c>
      <c r="AM1011" s="2" t="s">
        <v>49</v>
      </c>
      <c r="AN1011" s="2" t="s">
        <v>49</v>
      </c>
      <c r="AO1011" s="2" t="s">
        <v>49</v>
      </c>
      <c r="AP1011" s="2" t="s">
        <v>49</v>
      </c>
    </row>
    <row r="1012" spans="1:42" ht="15" x14ac:dyDescent="0.25">
      <c r="A1012" s="10">
        <v>180410</v>
      </c>
      <c r="D1012" s="8">
        <f>VLOOKUP(A1012,[1]General!$A:$J,7,0)</f>
        <v>40</v>
      </c>
      <c r="F1012" s="6">
        <f t="shared" si="66"/>
        <v>80</v>
      </c>
      <c r="G1012" s="6">
        <f t="shared" si="67"/>
        <v>160</v>
      </c>
      <c r="H1012" s="6">
        <f t="shared" si="64"/>
        <v>80</v>
      </c>
      <c r="I1012" s="6">
        <f t="shared" si="65"/>
        <v>80</v>
      </c>
      <c r="J1012" s="8" t="str">
        <f>VLOOKUP($A1012,[1]General!$A:$C,2,0)</f>
        <v>William Nicholson - I is for Idiot 1898</v>
      </c>
      <c r="K1012" s="8" t="str">
        <f>VLOOKUP($A1012,[1]General!$A:$C,2,0)</f>
        <v>William Nicholson - I is for Idiot 1898</v>
      </c>
      <c r="N1012" s="8" t="str">
        <f>VLOOKUP($A1012,[1]General!$A:$I,9,0)</f>
        <v>Excellent condition - please review the image carefully</v>
      </c>
      <c r="O1012" s="2"/>
      <c r="V1012" t="s">
        <v>90</v>
      </c>
      <c r="AB1012" s="2" t="s">
        <v>47</v>
      </c>
      <c r="AC1012" s="2"/>
      <c r="AD1012" s="2" t="s">
        <v>48</v>
      </c>
      <c r="AE1012" s="2"/>
      <c r="AF1012" s="2"/>
      <c r="AG1012" s="2"/>
      <c r="AH1012" s="2" t="s">
        <v>49</v>
      </c>
      <c r="AI1012" s="2"/>
      <c r="AJ1012" s="2"/>
      <c r="AK1012" s="2" t="s">
        <v>49</v>
      </c>
      <c r="AL1012" s="2" t="s">
        <v>49</v>
      </c>
      <c r="AM1012" s="2" t="s">
        <v>49</v>
      </c>
      <c r="AN1012" s="2" t="s">
        <v>49</v>
      </c>
      <c r="AO1012" s="2" t="s">
        <v>49</v>
      </c>
      <c r="AP1012" s="2" t="s">
        <v>49</v>
      </c>
    </row>
    <row r="1013" spans="1:42" ht="15" x14ac:dyDescent="0.25">
      <c r="A1013" s="10">
        <v>180420</v>
      </c>
      <c r="D1013" s="8">
        <f>VLOOKUP(A1013,[1]General!$A:$J,7,0)</f>
        <v>40</v>
      </c>
      <c r="F1013" s="6">
        <f t="shared" si="66"/>
        <v>80</v>
      </c>
      <c r="G1013" s="6">
        <f t="shared" si="67"/>
        <v>160</v>
      </c>
      <c r="H1013" s="6">
        <f t="shared" si="64"/>
        <v>80</v>
      </c>
      <c r="I1013" s="6">
        <f t="shared" si="65"/>
        <v>80</v>
      </c>
      <c r="J1013" s="8" t="str">
        <f>VLOOKUP($A1013,[1]General!$A:$C,2,0)</f>
        <v xml:space="preserve">William Nicholson - K is for Keeper 1898 </v>
      </c>
      <c r="K1013" s="8" t="str">
        <f>VLOOKUP($A1013,[1]General!$A:$C,2,0)</f>
        <v xml:space="preserve">William Nicholson - K is for Keeper 1898 </v>
      </c>
      <c r="N1013" s="8" t="str">
        <f>VLOOKUP($A1013,[1]General!$A:$I,9,0)</f>
        <v>Excellent condition - please review the image carefully</v>
      </c>
      <c r="O1013" s="2"/>
      <c r="V1013" t="s">
        <v>90</v>
      </c>
      <c r="AB1013" s="2" t="s">
        <v>47</v>
      </c>
      <c r="AC1013" s="2"/>
      <c r="AD1013" s="2" t="s">
        <v>48</v>
      </c>
      <c r="AE1013" s="2"/>
      <c r="AF1013" s="2"/>
      <c r="AG1013" s="2"/>
      <c r="AH1013" s="2" t="s">
        <v>49</v>
      </c>
      <c r="AI1013" s="2"/>
      <c r="AJ1013" s="2"/>
      <c r="AK1013" s="2" t="s">
        <v>49</v>
      </c>
      <c r="AL1013" s="2" t="s">
        <v>49</v>
      </c>
      <c r="AM1013" s="2" t="s">
        <v>49</v>
      </c>
      <c r="AN1013" s="2" t="s">
        <v>49</v>
      </c>
      <c r="AO1013" s="2" t="s">
        <v>49</v>
      </c>
      <c r="AP1013" s="2" t="s">
        <v>49</v>
      </c>
    </row>
    <row r="1014" spans="1:42" ht="15" x14ac:dyDescent="0.25">
      <c r="A1014" s="10">
        <v>180430</v>
      </c>
      <c r="D1014" s="8">
        <f>VLOOKUP(A1014,[1]General!$A:$J,7,0)</f>
        <v>40</v>
      </c>
      <c r="F1014" s="6">
        <f t="shared" si="66"/>
        <v>80</v>
      </c>
      <c r="G1014" s="6">
        <f t="shared" si="67"/>
        <v>160</v>
      </c>
      <c r="H1014" s="6">
        <f t="shared" si="64"/>
        <v>80</v>
      </c>
      <c r="I1014" s="6">
        <f t="shared" si="65"/>
        <v>80</v>
      </c>
      <c r="J1014" s="8" t="str">
        <f>VLOOKUP($A1014,[1]General!$A:$C,2,0)</f>
        <v>William Nicholson - A is for Artist 1898</v>
      </c>
      <c r="K1014" s="8" t="str">
        <f>VLOOKUP($A1014,[1]General!$A:$C,2,0)</f>
        <v>William Nicholson - A is for Artist 1898</v>
      </c>
      <c r="N1014" s="8" t="str">
        <f>VLOOKUP($A1014,[1]General!$A:$I,9,0)</f>
        <v>Excellent condition - please review the image carefully</v>
      </c>
      <c r="O1014" s="2"/>
      <c r="V1014" s="5" t="s">
        <v>80</v>
      </c>
      <c r="AB1014" s="2" t="s">
        <v>47</v>
      </c>
      <c r="AC1014" s="2"/>
      <c r="AD1014" s="2" t="s">
        <v>48</v>
      </c>
      <c r="AE1014" s="2"/>
      <c r="AF1014" s="2"/>
      <c r="AG1014" s="2"/>
      <c r="AH1014" s="2" t="s">
        <v>49</v>
      </c>
      <c r="AI1014" s="2"/>
      <c r="AJ1014" s="2"/>
      <c r="AK1014" s="2" t="s">
        <v>49</v>
      </c>
      <c r="AL1014" s="2" t="s">
        <v>49</v>
      </c>
      <c r="AM1014" s="2" t="s">
        <v>49</v>
      </c>
      <c r="AN1014" s="2" t="s">
        <v>49</v>
      </c>
      <c r="AO1014" s="2" t="s">
        <v>49</v>
      </c>
      <c r="AP1014" s="2" t="s">
        <v>49</v>
      </c>
    </row>
    <row r="1015" spans="1:42" ht="15" x14ac:dyDescent="0.25">
      <c r="A1015" s="10">
        <v>180440</v>
      </c>
      <c r="D1015" s="8">
        <f>VLOOKUP(A1015,[1]General!$A:$J,7,0)</f>
        <v>40</v>
      </c>
      <c r="F1015" s="6">
        <f t="shared" si="66"/>
        <v>80</v>
      </c>
      <c r="G1015" s="6">
        <f t="shared" si="67"/>
        <v>160</v>
      </c>
      <c r="H1015" s="6">
        <f t="shared" si="64"/>
        <v>80</v>
      </c>
      <c r="I1015" s="6">
        <f t="shared" si="65"/>
        <v>80</v>
      </c>
      <c r="J1015" s="8" t="str">
        <f>VLOOKUP($A1015,[1]General!$A:$C,2,0)</f>
        <v>William Nicholson - B is for Beggar 1898</v>
      </c>
      <c r="K1015" s="8" t="str">
        <f>VLOOKUP($A1015,[1]General!$A:$C,2,0)</f>
        <v>William Nicholson - B is for Beggar 1898</v>
      </c>
      <c r="N1015" s="8" t="str">
        <f>VLOOKUP($A1015,[1]General!$A:$I,9,0)</f>
        <v>Excellent condition - please review the image carefully</v>
      </c>
      <c r="O1015" s="2"/>
      <c r="V1015" s="5" t="s">
        <v>80</v>
      </c>
      <c r="AB1015" s="2" t="s">
        <v>47</v>
      </c>
      <c r="AC1015" s="2"/>
      <c r="AD1015" s="2" t="s">
        <v>48</v>
      </c>
      <c r="AE1015" s="2"/>
      <c r="AF1015" s="2"/>
      <c r="AG1015" s="2"/>
      <c r="AH1015" s="2" t="s">
        <v>49</v>
      </c>
      <c r="AI1015" s="2"/>
      <c r="AJ1015" s="2"/>
      <c r="AK1015" s="2" t="s">
        <v>49</v>
      </c>
      <c r="AL1015" s="2" t="s">
        <v>49</v>
      </c>
      <c r="AM1015" s="2" t="s">
        <v>49</v>
      </c>
      <c r="AN1015" s="2" t="s">
        <v>49</v>
      </c>
      <c r="AO1015" s="2" t="s">
        <v>49</v>
      </c>
      <c r="AP1015" s="2" t="s">
        <v>49</v>
      </c>
    </row>
    <row r="1016" spans="1:42" ht="15" x14ac:dyDescent="0.25">
      <c r="A1016" s="10">
        <v>180450</v>
      </c>
      <c r="D1016" s="8">
        <f>VLOOKUP(A1016,[1]General!$A:$J,7,0)</f>
        <v>40</v>
      </c>
      <c r="F1016" s="6">
        <f t="shared" si="66"/>
        <v>80</v>
      </c>
      <c r="G1016" s="6">
        <f t="shared" si="67"/>
        <v>160</v>
      </c>
      <c r="H1016" s="6">
        <f t="shared" si="64"/>
        <v>80</v>
      </c>
      <c r="I1016" s="6">
        <f t="shared" si="65"/>
        <v>80</v>
      </c>
      <c r="J1016" s="8" t="str">
        <f>VLOOKUP($A1016,[1]General!$A:$C,2,0)</f>
        <v>William Nicholson - L is for Lady 1898</v>
      </c>
      <c r="K1016" s="8" t="str">
        <f>VLOOKUP($A1016,[1]General!$A:$C,2,0)</f>
        <v>William Nicholson - L is for Lady 1898</v>
      </c>
      <c r="N1016" s="8" t="str">
        <f>VLOOKUP($A1016,[1]General!$A:$I,9,0)</f>
        <v>Excellent condition - please review the image carefully</v>
      </c>
      <c r="O1016" s="2"/>
      <c r="V1016" s="5" t="s">
        <v>80</v>
      </c>
      <c r="AB1016" s="2" t="s">
        <v>47</v>
      </c>
      <c r="AC1016" s="2"/>
      <c r="AD1016" s="2" t="s">
        <v>48</v>
      </c>
      <c r="AE1016" s="2"/>
      <c r="AF1016" s="2"/>
      <c r="AG1016" s="2"/>
      <c r="AH1016" s="2" t="s">
        <v>49</v>
      </c>
      <c r="AI1016" s="2"/>
      <c r="AJ1016" s="2"/>
      <c r="AK1016" s="2" t="s">
        <v>49</v>
      </c>
      <c r="AL1016" s="2" t="s">
        <v>49</v>
      </c>
      <c r="AM1016" s="2" t="s">
        <v>49</v>
      </c>
      <c r="AN1016" s="2" t="s">
        <v>49</v>
      </c>
      <c r="AO1016" s="2" t="s">
        <v>49</v>
      </c>
      <c r="AP1016" s="2" t="s">
        <v>49</v>
      </c>
    </row>
    <row r="1017" spans="1:42" ht="15" x14ac:dyDescent="0.25">
      <c r="A1017" s="10">
        <v>180460</v>
      </c>
      <c r="D1017" s="8">
        <f>VLOOKUP(A1017,[1]General!$A:$J,7,0)</f>
        <v>40</v>
      </c>
      <c r="F1017" s="6">
        <f t="shared" si="66"/>
        <v>80</v>
      </c>
      <c r="G1017" s="6">
        <f t="shared" si="67"/>
        <v>160</v>
      </c>
      <c r="H1017" s="6">
        <f t="shared" si="64"/>
        <v>80</v>
      </c>
      <c r="I1017" s="6">
        <f t="shared" si="65"/>
        <v>80</v>
      </c>
      <c r="J1017" s="8" t="str">
        <f>VLOOKUP($A1017,[1]General!$A:$C,2,0)</f>
        <v>William Nicholson - N is for Nobleman 1898</v>
      </c>
      <c r="K1017" s="8" t="str">
        <f>VLOOKUP($A1017,[1]General!$A:$C,2,0)</f>
        <v>William Nicholson - N is for Nobleman 1898</v>
      </c>
      <c r="N1017" s="8" t="str">
        <f>VLOOKUP($A1017,[1]General!$A:$I,9,0)</f>
        <v>Excellent condition - please review the image carefully</v>
      </c>
      <c r="O1017" s="2"/>
      <c r="V1017" s="5" t="s">
        <v>80</v>
      </c>
      <c r="AB1017" s="2" t="s">
        <v>47</v>
      </c>
      <c r="AC1017" s="2"/>
      <c r="AD1017" s="2" t="s">
        <v>48</v>
      </c>
      <c r="AE1017" s="2"/>
      <c r="AF1017" s="2"/>
      <c r="AG1017" s="2"/>
      <c r="AH1017" s="2" t="s">
        <v>49</v>
      </c>
      <c r="AI1017" s="2"/>
      <c r="AJ1017" s="2"/>
      <c r="AK1017" s="2" t="s">
        <v>49</v>
      </c>
      <c r="AL1017" s="2" t="s">
        <v>49</v>
      </c>
      <c r="AM1017" s="2" t="s">
        <v>49</v>
      </c>
      <c r="AN1017" s="2" t="s">
        <v>49</v>
      </c>
      <c r="AO1017" s="2" t="s">
        <v>49</v>
      </c>
      <c r="AP1017" s="2" t="s">
        <v>49</v>
      </c>
    </row>
    <row r="1018" spans="1:42" ht="15" x14ac:dyDescent="0.25">
      <c r="A1018" s="10">
        <v>180470</v>
      </c>
      <c r="D1018" s="8">
        <f>VLOOKUP(A1018,[1]General!$A:$J,7,0)</f>
        <v>40</v>
      </c>
      <c r="F1018" s="6">
        <f t="shared" si="66"/>
        <v>80</v>
      </c>
      <c r="G1018" s="6">
        <f t="shared" si="67"/>
        <v>160</v>
      </c>
      <c r="H1018" s="6">
        <f t="shared" si="64"/>
        <v>80</v>
      </c>
      <c r="I1018" s="6">
        <f t="shared" si="65"/>
        <v>80</v>
      </c>
      <c r="J1018" s="8" t="str">
        <f>VLOOKUP($A1018,[1]General!$A:$C,2,0)</f>
        <v>William Nicholson - P is for Publican 1898</v>
      </c>
      <c r="K1018" s="8" t="str">
        <f>VLOOKUP($A1018,[1]General!$A:$C,2,0)</f>
        <v>William Nicholson - P is for Publican 1898</v>
      </c>
      <c r="N1018" s="8" t="str">
        <f>VLOOKUP($A1018,[1]General!$A:$I,9,0)</f>
        <v>Excellent condition - please review the image carefully</v>
      </c>
      <c r="O1018" s="2"/>
      <c r="V1018" s="5" t="s">
        <v>80</v>
      </c>
      <c r="AB1018" s="2" t="s">
        <v>47</v>
      </c>
      <c r="AC1018" s="2"/>
      <c r="AD1018" s="2" t="s">
        <v>48</v>
      </c>
      <c r="AE1018" s="2"/>
      <c r="AF1018" s="2"/>
      <c r="AG1018" s="2"/>
      <c r="AH1018" s="2" t="s">
        <v>49</v>
      </c>
      <c r="AI1018" s="2"/>
      <c r="AJ1018" s="2"/>
      <c r="AK1018" s="2" t="s">
        <v>49</v>
      </c>
      <c r="AL1018" s="2" t="s">
        <v>49</v>
      </c>
      <c r="AM1018" s="2" t="s">
        <v>49</v>
      </c>
      <c r="AN1018" s="2" t="s">
        <v>49</v>
      </c>
      <c r="AO1018" s="2" t="s">
        <v>49</v>
      </c>
      <c r="AP1018" s="2" t="s">
        <v>49</v>
      </c>
    </row>
    <row r="1019" spans="1:42" ht="15" x14ac:dyDescent="0.25">
      <c r="A1019" s="10">
        <v>180480</v>
      </c>
      <c r="D1019" s="8">
        <f>VLOOKUP(A1019,[1]General!$A:$J,7,0)</f>
        <v>40</v>
      </c>
      <c r="F1019" s="6">
        <f t="shared" si="66"/>
        <v>80</v>
      </c>
      <c r="G1019" s="6">
        <f t="shared" si="67"/>
        <v>160</v>
      </c>
      <c r="H1019" s="6">
        <f t="shared" si="64"/>
        <v>80</v>
      </c>
      <c r="I1019" s="6">
        <f t="shared" si="65"/>
        <v>80</v>
      </c>
      <c r="J1019" s="8" t="str">
        <f>VLOOKUP($A1019,[1]General!$A:$C,2,0)</f>
        <v>William Nicholson - Q  is for Quaker 1898</v>
      </c>
      <c r="K1019" s="8" t="str">
        <f>VLOOKUP($A1019,[1]General!$A:$C,2,0)</f>
        <v>William Nicholson - Q  is for Quaker 1898</v>
      </c>
      <c r="N1019" s="8" t="str">
        <f>VLOOKUP($A1019,[1]General!$A:$I,9,0)</f>
        <v>Excellent condition - please review the image carefully</v>
      </c>
      <c r="O1019" s="2"/>
      <c r="V1019" s="5" t="s">
        <v>80</v>
      </c>
      <c r="AB1019" s="2" t="s">
        <v>47</v>
      </c>
      <c r="AC1019" s="2"/>
      <c r="AD1019" s="2" t="s">
        <v>48</v>
      </c>
      <c r="AE1019" s="2"/>
      <c r="AF1019" s="2"/>
      <c r="AG1019" s="2"/>
      <c r="AH1019" s="2" t="s">
        <v>49</v>
      </c>
      <c r="AI1019" s="2"/>
      <c r="AJ1019" s="2"/>
      <c r="AK1019" s="2" t="s">
        <v>49</v>
      </c>
      <c r="AL1019" s="2" t="s">
        <v>49</v>
      </c>
      <c r="AM1019" s="2" t="s">
        <v>49</v>
      </c>
      <c r="AN1019" s="2" t="s">
        <v>49</v>
      </c>
      <c r="AO1019" s="2" t="s">
        <v>49</v>
      </c>
      <c r="AP1019" s="2" t="s">
        <v>49</v>
      </c>
    </row>
    <row r="1020" spans="1:42" ht="15" x14ac:dyDescent="0.25">
      <c r="A1020" s="10">
        <v>180620</v>
      </c>
      <c r="D1020" s="8">
        <f>VLOOKUP(A1020,[1]General!$A:$J,7,0)</f>
        <v>10</v>
      </c>
      <c r="F1020" s="6">
        <f t="shared" si="66"/>
        <v>20</v>
      </c>
      <c r="G1020" s="6">
        <f t="shared" si="67"/>
        <v>40</v>
      </c>
      <c r="H1020" s="6">
        <f t="shared" si="64"/>
        <v>20</v>
      </c>
      <c r="I1020" s="6">
        <f t="shared" si="65"/>
        <v>20</v>
      </c>
      <c r="J1020" s="8" t="str">
        <f>VLOOKUP($A1020,[1]General!$A:$C,2,0)</f>
        <v>Clayton Clarke (Kyd) - Print of Jo, Dickens character 1892</v>
      </c>
      <c r="K1020" s="8" t="str">
        <f>VLOOKUP($A1020,[1]General!$A:$C,2,0)</f>
        <v>Clayton Clarke (Kyd) - Print of Jo, Dickens character 1892</v>
      </c>
      <c r="N1020" s="8" t="str">
        <f>VLOOKUP($A1020,[1]General!$A:$I,9,0)</f>
        <v>Excellent condition - please review the images carefully</v>
      </c>
      <c r="O1020" s="2"/>
      <c r="V1020" s="5" t="s">
        <v>80</v>
      </c>
      <c r="AB1020" s="2" t="s">
        <v>47</v>
      </c>
      <c r="AC1020" s="2"/>
      <c r="AD1020" s="2" t="s">
        <v>48</v>
      </c>
      <c r="AE1020" s="2"/>
      <c r="AF1020" s="2"/>
      <c r="AG1020" s="2"/>
      <c r="AH1020" s="2" t="s">
        <v>49</v>
      </c>
      <c r="AI1020" s="2"/>
      <c r="AJ1020" s="2"/>
      <c r="AK1020" s="2" t="s">
        <v>49</v>
      </c>
      <c r="AL1020" s="2" t="s">
        <v>49</v>
      </c>
      <c r="AM1020" s="2" t="s">
        <v>49</v>
      </c>
      <c r="AN1020" s="2" t="s">
        <v>49</v>
      </c>
      <c r="AO1020" s="2" t="s">
        <v>49</v>
      </c>
      <c r="AP1020" s="2" t="s">
        <v>49</v>
      </c>
    </row>
    <row r="1021" spans="1:42" ht="15" x14ac:dyDescent="0.25">
      <c r="A1021" s="10">
        <v>180630</v>
      </c>
      <c r="D1021" s="8">
        <f>VLOOKUP(A1021,[1]General!$A:$J,7,0)</f>
        <v>10</v>
      </c>
      <c r="F1021" s="6">
        <f t="shared" si="66"/>
        <v>20</v>
      </c>
      <c r="G1021" s="6">
        <f t="shared" si="67"/>
        <v>40</v>
      </c>
      <c r="H1021" s="6">
        <f t="shared" ref="H1021:H1084" si="68">F1021</f>
        <v>20</v>
      </c>
      <c r="I1021" s="6">
        <f t="shared" ref="I1021:I1084" si="69">H1021</f>
        <v>20</v>
      </c>
      <c r="J1021" s="8" t="str">
        <f>VLOOKUP($A1021,[1]General!$A:$C,2,0)</f>
        <v>Clayton Clarke (Kyd) - Print of Mr Bailey Junior, Dickens character 1892</v>
      </c>
      <c r="K1021" s="8" t="str">
        <f>VLOOKUP($A1021,[1]General!$A:$C,2,0)</f>
        <v>Clayton Clarke (Kyd) - Print of Mr Bailey Junior, Dickens character 1892</v>
      </c>
      <c r="N1021" s="8" t="str">
        <f>VLOOKUP($A1021,[1]General!$A:$I,9,0)</f>
        <v>Excellent condition - please review the images carefully</v>
      </c>
      <c r="O1021" s="2"/>
      <c r="V1021" s="5" t="s">
        <v>80</v>
      </c>
      <c r="AB1021" s="2" t="s">
        <v>47</v>
      </c>
      <c r="AC1021" s="2"/>
      <c r="AD1021" s="2" t="s">
        <v>48</v>
      </c>
      <c r="AE1021" s="2"/>
      <c r="AF1021" s="2"/>
      <c r="AG1021" s="2"/>
      <c r="AH1021" s="2" t="s">
        <v>49</v>
      </c>
      <c r="AI1021" s="2"/>
      <c r="AJ1021" s="2"/>
      <c r="AK1021" s="2" t="s">
        <v>49</v>
      </c>
      <c r="AL1021" s="2" t="s">
        <v>49</v>
      </c>
      <c r="AM1021" s="2" t="s">
        <v>49</v>
      </c>
      <c r="AN1021" s="2" t="s">
        <v>49</v>
      </c>
      <c r="AO1021" s="2" t="s">
        <v>49</v>
      </c>
      <c r="AP1021" s="2" t="s">
        <v>49</v>
      </c>
    </row>
    <row r="1022" spans="1:42" ht="15" x14ac:dyDescent="0.25">
      <c r="A1022" s="10">
        <v>180640</v>
      </c>
      <c r="D1022" s="8">
        <f>VLOOKUP(A1022,[1]General!$A:$J,7,0)</f>
        <v>10</v>
      </c>
      <c r="F1022" s="6">
        <f t="shared" si="66"/>
        <v>20</v>
      </c>
      <c r="G1022" s="6">
        <f t="shared" si="67"/>
        <v>40</v>
      </c>
      <c r="H1022" s="6">
        <f t="shared" si="68"/>
        <v>20</v>
      </c>
      <c r="I1022" s="6">
        <f t="shared" si="69"/>
        <v>20</v>
      </c>
      <c r="J1022" s="8" t="str">
        <f>VLOOKUP($A1022,[1]General!$A:$C,2,0)</f>
        <v>Clayton Clarke (Kyd) - Print of Montague Tigg, Dickens character 1892</v>
      </c>
      <c r="K1022" s="8" t="str">
        <f>VLOOKUP($A1022,[1]General!$A:$C,2,0)</f>
        <v>Clayton Clarke (Kyd) - Print of Montague Tigg, Dickens character 1892</v>
      </c>
      <c r="N1022" s="8" t="str">
        <f>VLOOKUP($A1022,[1]General!$A:$I,9,0)</f>
        <v>Excellent condition - please review the images carefully</v>
      </c>
      <c r="O1022" s="2"/>
      <c r="V1022" s="5" t="s">
        <v>80</v>
      </c>
      <c r="AB1022" s="2" t="s">
        <v>47</v>
      </c>
      <c r="AC1022" s="2"/>
      <c r="AD1022" s="2" t="s">
        <v>48</v>
      </c>
      <c r="AE1022" s="2"/>
      <c r="AF1022" s="2"/>
      <c r="AG1022" s="2"/>
      <c r="AH1022" s="2" t="s">
        <v>49</v>
      </c>
      <c r="AI1022" s="2"/>
      <c r="AJ1022" s="2"/>
      <c r="AK1022" s="2" t="s">
        <v>49</v>
      </c>
      <c r="AL1022" s="2" t="s">
        <v>49</v>
      </c>
      <c r="AM1022" s="2" t="s">
        <v>49</v>
      </c>
      <c r="AN1022" s="2" t="s">
        <v>49</v>
      </c>
      <c r="AO1022" s="2" t="s">
        <v>49</v>
      </c>
      <c r="AP1022" s="2" t="s">
        <v>49</v>
      </c>
    </row>
    <row r="1023" spans="1:42" ht="15" x14ac:dyDescent="0.25">
      <c r="A1023" s="10">
        <v>180650</v>
      </c>
      <c r="D1023" s="8">
        <f>VLOOKUP(A1023,[1]General!$A:$J,7,0)</f>
        <v>10</v>
      </c>
      <c r="F1023" s="6">
        <f t="shared" si="66"/>
        <v>20</v>
      </c>
      <c r="G1023" s="6">
        <f t="shared" si="67"/>
        <v>40</v>
      </c>
      <c r="H1023" s="6">
        <f t="shared" si="68"/>
        <v>20</v>
      </c>
      <c r="I1023" s="6">
        <f t="shared" si="69"/>
        <v>20</v>
      </c>
      <c r="J1023" s="8" t="str">
        <f>VLOOKUP($A1023,[1]General!$A:$C,2,0)</f>
        <v>Clayton Clarke (Kyd) - Print of Bob Sawyer, Dickens character 1892</v>
      </c>
      <c r="K1023" s="8" t="str">
        <f>VLOOKUP($A1023,[1]General!$A:$C,2,0)</f>
        <v>Clayton Clarke (Kyd) - Print of Bob Sawyer, Dickens character 1892</v>
      </c>
      <c r="N1023" s="8" t="str">
        <f>VLOOKUP($A1023,[1]General!$A:$I,9,0)</f>
        <v>Excellent condition - please review the images carefully</v>
      </c>
      <c r="O1023" s="2"/>
      <c r="V1023" s="5" t="s">
        <v>80</v>
      </c>
      <c r="AB1023" s="2" t="s">
        <v>47</v>
      </c>
      <c r="AC1023" s="2"/>
      <c r="AD1023" s="2" t="s">
        <v>48</v>
      </c>
      <c r="AE1023" s="2"/>
      <c r="AF1023" s="2"/>
      <c r="AG1023" s="2"/>
      <c r="AH1023" s="2" t="s">
        <v>49</v>
      </c>
      <c r="AI1023" s="2"/>
      <c r="AJ1023" s="2"/>
      <c r="AK1023" s="2" t="s">
        <v>49</v>
      </c>
      <c r="AL1023" s="2" t="s">
        <v>49</v>
      </c>
      <c r="AM1023" s="2" t="s">
        <v>49</v>
      </c>
      <c r="AN1023" s="2" t="s">
        <v>49</v>
      </c>
      <c r="AO1023" s="2" t="s">
        <v>49</v>
      </c>
      <c r="AP1023" s="2" t="s">
        <v>49</v>
      </c>
    </row>
    <row r="1024" spans="1:42" ht="15" x14ac:dyDescent="0.25">
      <c r="A1024" s="10">
        <v>180660</v>
      </c>
      <c r="D1024" s="8">
        <f>VLOOKUP(A1024,[1]General!$A:$J,7,0)</f>
        <v>10</v>
      </c>
      <c r="F1024" s="6">
        <f t="shared" si="66"/>
        <v>20</v>
      </c>
      <c r="G1024" s="6">
        <f t="shared" si="67"/>
        <v>40</v>
      </c>
      <c r="H1024" s="6">
        <f t="shared" si="68"/>
        <v>20</v>
      </c>
      <c r="I1024" s="6">
        <f t="shared" si="69"/>
        <v>20</v>
      </c>
      <c r="J1024" s="8" t="str">
        <f>VLOOKUP($A1024,[1]General!$A:$C,2,0)</f>
        <v>Clayton Clarke (Kyd) - Print of Barnaby Rudge, Dickens character 1892</v>
      </c>
      <c r="K1024" s="8" t="str">
        <f>VLOOKUP($A1024,[1]General!$A:$C,2,0)</f>
        <v>Clayton Clarke (Kyd) - Print of Barnaby Rudge, Dickens character 1892</v>
      </c>
      <c r="N1024" s="8" t="str">
        <f>VLOOKUP($A1024,[1]General!$A:$I,9,0)</f>
        <v>Excellent condition - please review the images carefully</v>
      </c>
      <c r="O1024" s="2"/>
      <c r="V1024" s="5" t="s">
        <v>80</v>
      </c>
      <c r="AB1024" s="2" t="s">
        <v>47</v>
      </c>
      <c r="AC1024" s="2"/>
      <c r="AD1024" s="2" t="s">
        <v>48</v>
      </c>
      <c r="AE1024" s="2"/>
      <c r="AF1024" s="2"/>
      <c r="AG1024" s="2"/>
      <c r="AH1024" s="2" t="s">
        <v>49</v>
      </c>
      <c r="AI1024" s="2"/>
      <c r="AJ1024" s="2"/>
      <c r="AK1024" s="2" t="s">
        <v>49</v>
      </c>
      <c r="AL1024" s="2" t="s">
        <v>49</v>
      </c>
      <c r="AM1024" s="2" t="s">
        <v>49</v>
      </c>
      <c r="AN1024" s="2" t="s">
        <v>49</v>
      </c>
      <c r="AO1024" s="2" t="s">
        <v>49</v>
      </c>
      <c r="AP1024" s="2" t="s">
        <v>49</v>
      </c>
    </row>
    <row r="1025" spans="1:42" ht="15" x14ac:dyDescent="0.25">
      <c r="A1025" s="10">
        <v>180750</v>
      </c>
      <c r="D1025" s="8">
        <f>VLOOKUP(A1025,[1]General!$A:$J,7,0)</f>
        <v>40</v>
      </c>
      <c r="F1025" s="6">
        <f t="shared" si="66"/>
        <v>80</v>
      </c>
      <c r="G1025" s="6">
        <f t="shared" si="67"/>
        <v>160</v>
      </c>
      <c r="H1025" s="6">
        <f t="shared" si="68"/>
        <v>80</v>
      </c>
      <c r="I1025" s="6">
        <f t="shared" si="69"/>
        <v>80</v>
      </c>
      <c r="J1025" s="8" t="str">
        <f>VLOOKUP($A1025,[1]General!$A:$C,2,0)</f>
        <v xml:space="preserve">Louis Wain - Rare plate of Jack the Giant Killer 1905 </v>
      </c>
      <c r="K1025" s="8" t="str">
        <f>VLOOKUP($A1025,[1]General!$A:$C,2,0)</f>
        <v xml:space="preserve">Louis Wain - Rare plate of Jack the Giant Killer 1905 </v>
      </c>
      <c r="N1025" s="8" t="str">
        <f>VLOOKUP($A1025,[1]General!$A:$I,9,0)</f>
        <v>Excellent condition - please review the images carefully</v>
      </c>
      <c r="O1025" s="2"/>
      <c r="V1025" s="5" t="s">
        <v>80</v>
      </c>
      <c r="AB1025" s="2" t="s">
        <v>47</v>
      </c>
      <c r="AC1025" s="2"/>
      <c r="AD1025" s="2" t="s">
        <v>48</v>
      </c>
      <c r="AE1025" s="2"/>
      <c r="AF1025" s="2"/>
      <c r="AG1025" s="2"/>
      <c r="AH1025" s="2" t="s">
        <v>49</v>
      </c>
      <c r="AI1025" s="2"/>
      <c r="AJ1025" s="2"/>
      <c r="AK1025" s="2" t="s">
        <v>49</v>
      </c>
      <c r="AL1025" s="2" t="s">
        <v>49</v>
      </c>
      <c r="AM1025" s="2" t="s">
        <v>49</v>
      </c>
      <c r="AN1025" s="2" t="s">
        <v>49</v>
      </c>
      <c r="AO1025" s="2" t="s">
        <v>49</v>
      </c>
      <c r="AP1025" s="2" t="s">
        <v>49</v>
      </c>
    </row>
    <row r="1026" spans="1:42" ht="15" x14ac:dyDescent="0.25">
      <c r="A1026" s="10">
        <v>180760</v>
      </c>
      <c r="D1026" s="8">
        <f>VLOOKUP(A1026,[1]General!$A:$J,7,0)</f>
        <v>40</v>
      </c>
      <c r="F1026" s="6">
        <f t="shared" si="66"/>
        <v>80</v>
      </c>
      <c r="G1026" s="6">
        <f t="shared" si="67"/>
        <v>160</v>
      </c>
      <c r="H1026" s="6">
        <f t="shared" si="68"/>
        <v>80</v>
      </c>
      <c r="I1026" s="6">
        <f t="shared" si="69"/>
        <v>80</v>
      </c>
      <c r="J1026" s="8" t="str">
        <f>VLOOKUP($A1026,[1]General!$A:$C,2,0)</f>
        <v xml:space="preserve">Louis Wain - Rare plate of Babes in the Wood 1905 </v>
      </c>
      <c r="K1026" s="8" t="str">
        <f>VLOOKUP($A1026,[1]General!$A:$C,2,0)</f>
        <v xml:space="preserve">Louis Wain - Rare plate of Babes in the Wood 1905 </v>
      </c>
      <c r="N1026" s="8" t="str">
        <f>VLOOKUP($A1026,[1]General!$A:$I,9,0)</f>
        <v>Excellent condition - please review the images carefully</v>
      </c>
      <c r="O1026" s="2"/>
      <c r="V1026" s="5" t="s">
        <v>80</v>
      </c>
      <c r="AB1026" s="2" t="s">
        <v>47</v>
      </c>
      <c r="AC1026" s="2"/>
      <c r="AD1026" s="2" t="s">
        <v>48</v>
      </c>
      <c r="AE1026" s="2"/>
      <c r="AF1026" s="2"/>
      <c r="AG1026" s="2"/>
      <c r="AH1026" s="2" t="s">
        <v>49</v>
      </c>
      <c r="AI1026" s="2"/>
      <c r="AJ1026" s="2"/>
      <c r="AK1026" s="2" t="s">
        <v>49</v>
      </c>
      <c r="AL1026" s="2" t="s">
        <v>49</v>
      </c>
      <c r="AM1026" s="2" t="s">
        <v>49</v>
      </c>
      <c r="AN1026" s="2" t="s">
        <v>49</v>
      </c>
      <c r="AO1026" s="2" t="s">
        <v>49</v>
      </c>
      <c r="AP1026" s="2" t="s">
        <v>49</v>
      </c>
    </row>
    <row r="1027" spans="1:42" ht="15" x14ac:dyDescent="0.25">
      <c r="A1027" s="10">
        <v>180781</v>
      </c>
      <c r="D1027" s="8">
        <f>VLOOKUP(A1027,[1]General!$A:$J,7,0)</f>
        <v>15</v>
      </c>
      <c r="F1027" s="6">
        <f t="shared" si="66"/>
        <v>30</v>
      </c>
      <c r="G1027" s="6">
        <f t="shared" si="67"/>
        <v>60</v>
      </c>
      <c r="H1027" s="6">
        <f t="shared" si="68"/>
        <v>30</v>
      </c>
      <c r="I1027" s="6">
        <f t="shared" si="69"/>
        <v>30</v>
      </c>
      <c r="J1027" s="8" t="str">
        <f>VLOOKUP($A1027,[1]General!$A:$C,2,0)</f>
        <v>Henry Woods - Cupid's Spell engraved by H Boucher 1908</v>
      </c>
      <c r="K1027" s="8" t="str">
        <f>VLOOKUP($A1027,[1]General!$A:$C,2,0)</f>
        <v>Henry Woods - Cupid's Spell engraved by H Boucher 1908</v>
      </c>
      <c r="N1027" s="8">
        <f>VLOOKUP($A1027,[1]General!$A:$I,9,0)</f>
        <v>0</v>
      </c>
      <c r="O1027" s="2"/>
      <c r="V1027" s="5" t="s">
        <v>80</v>
      </c>
      <c r="AB1027" s="2" t="s">
        <v>47</v>
      </c>
      <c r="AC1027" s="2"/>
      <c r="AD1027" s="2" t="s">
        <v>48</v>
      </c>
      <c r="AE1027" s="2"/>
      <c r="AF1027" s="2"/>
      <c r="AG1027" s="2"/>
      <c r="AH1027" s="2" t="s">
        <v>49</v>
      </c>
      <c r="AI1027" s="2"/>
      <c r="AJ1027" s="2"/>
      <c r="AK1027" s="2" t="s">
        <v>49</v>
      </c>
      <c r="AL1027" s="2" t="s">
        <v>49</v>
      </c>
      <c r="AM1027" s="2" t="s">
        <v>49</v>
      </c>
      <c r="AN1027" s="2" t="s">
        <v>49</v>
      </c>
      <c r="AO1027" s="2" t="s">
        <v>49</v>
      </c>
      <c r="AP1027" s="2" t="s">
        <v>49</v>
      </c>
    </row>
    <row r="1028" spans="1:42" ht="15" x14ac:dyDescent="0.25">
      <c r="A1028" s="10">
        <v>180782</v>
      </c>
      <c r="D1028" s="8">
        <f>VLOOKUP(A1028,[1]General!$A:$J,7,0)</f>
        <v>15</v>
      </c>
      <c r="F1028" s="6">
        <f t="shared" si="66"/>
        <v>30</v>
      </c>
      <c r="G1028" s="6">
        <f t="shared" si="67"/>
        <v>60</v>
      </c>
      <c r="H1028" s="6">
        <f t="shared" si="68"/>
        <v>30</v>
      </c>
      <c r="I1028" s="6">
        <f t="shared" si="69"/>
        <v>30</v>
      </c>
      <c r="J1028" s="8" t="str">
        <f>VLOOKUP($A1028,[1]General!$A:$C,2,0)</f>
        <v>Sir John Gilbert - Fair St George engraved by Luke Taylor 1908</v>
      </c>
      <c r="K1028" s="8" t="str">
        <f>VLOOKUP($A1028,[1]General!$A:$C,2,0)</f>
        <v>Sir John Gilbert - Fair St George engraved by Luke Taylor 1908</v>
      </c>
      <c r="N1028" s="8">
        <f>VLOOKUP($A1028,[1]General!$A:$I,9,0)</f>
        <v>0</v>
      </c>
      <c r="O1028" s="2"/>
      <c r="V1028" s="5" t="s">
        <v>80</v>
      </c>
      <c r="AB1028" s="2" t="s">
        <v>47</v>
      </c>
      <c r="AC1028" s="2"/>
      <c r="AD1028" s="2" t="s">
        <v>48</v>
      </c>
      <c r="AE1028" s="2"/>
      <c r="AF1028" s="2"/>
      <c r="AG1028" s="2"/>
      <c r="AH1028" s="2" t="s">
        <v>49</v>
      </c>
      <c r="AI1028" s="2"/>
      <c r="AJ1028" s="2"/>
      <c r="AK1028" s="2" t="s">
        <v>49</v>
      </c>
      <c r="AL1028" s="2" t="s">
        <v>49</v>
      </c>
      <c r="AM1028" s="2" t="s">
        <v>49</v>
      </c>
      <c r="AN1028" s="2" t="s">
        <v>49</v>
      </c>
      <c r="AO1028" s="2" t="s">
        <v>49</v>
      </c>
      <c r="AP1028" s="2" t="s">
        <v>49</v>
      </c>
    </row>
    <row r="1029" spans="1:42" ht="15" x14ac:dyDescent="0.25">
      <c r="A1029" s="10">
        <v>180783</v>
      </c>
      <c r="D1029" s="8">
        <f>VLOOKUP(A1029,[1]General!$A:$J,7,0)</f>
        <v>15</v>
      </c>
      <c r="F1029" s="6">
        <f t="shared" si="66"/>
        <v>30</v>
      </c>
      <c r="G1029" s="6">
        <f t="shared" si="67"/>
        <v>60</v>
      </c>
      <c r="H1029" s="6">
        <f t="shared" si="68"/>
        <v>30</v>
      </c>
      <c r="I1029" s="6">
        <f t="shared" si="69"/>
        <v>30</v>
      </c>
      <c r="J1029" s="8" t="str">
        <f>VLOOKUP($A1029,[1]General!$A:$C,2,0)</f>
        <v>William Monk - Lichfield Cathedral, Staffordshire 1908</v>
      </c>
      <c r="K1029" s="8" t="str">
        <f>VLOOKUP($A1029,[1]General!$A:$C,2,0)</f>
        <v>William Monk - Lichfield Cathedral, Staffordshire 1908</v>
      </c>
      <c r="N1029" s="8">
        <f>VLOOKUP($A1029,[1]General!$A:$I,9,0)</f>
        <v>0</v>
      </c>
      <c r="O1029" s="2"/>
      <c r="V1029" s="5" t="s">
        <v>80</v>
      </c>
      <c r="AB1029" s="2" t="s">
        <v>47</v>
      </c>
      <c r="AC1029" s="2"/>
      <c r="AD1029" s="2" t="s">
        <v>48</v>
      </c>
      <c r="AE1029" s="2"/>
      <c r="AF1029" s="2"/>
      <c r="AG1029" s="2"/>
      <c r="AH1029" s="2" t="s">
        <v>49</v>
      </c>
      <c r="AI1029" s="2"/>
      <c r="AJ1029" s="2"/>
      <c r="AK1029" s="2" t="s">
        <v>49</v>
      </c>
      <c r="AL1029" s="2" t="s">
        <v>49</v>
      </c>
      <c r="AM1029" s="2" t="s">
        <v>49</v>
      </c>
      <c r="AN1029" s="2" t="s">
        <v>49</v>
      </c>
      <c r="AO1029" s="2" t="s">
        <v>49</v>
      </c>
      <c r="AP1029" s="2" t="s">
        <v>49</v>
      </c>
    </row>
    <row r="1030" spans="1:42" ht="15" x14ac:dyDescent="0.25">
      <c r="A1030" s="10">
        <v>180790</v>
      </c>
      <c r="D1030" s="8">
        <f>VLOOKUP(A1030,[1]General!$A:$J,7,0)</f>
        <v>15</v>
      </c>
      <c r="F1030" s="6">
        <f t="shared" si="66"/>
        <v>30</v>
      </c>
      <c r="G1030" s="6">
        <f t="shared" si="67"/>
        <v>60</v>
      </c>
      <c r="H1030" s="6">
        <f t="shared" si="68"/>
        <v>30</v>
      </c>
      <c r="I1030" s="6">
        <f t="shared" si="69"/>
        <v>30</v>
      </c>
      <c r="J1030" s="8" t="str">
        <f>VLOOKUP($A1030,[1]General!$A:$C,2,0)</f>
        <v>Henry Alken - Etching from Symptoms of being amused 1822</v>
      </c>
      <c r="K1030" s="8" t="str">
        <f>VLOOKUP($A1030,[1]General!$A:$C,2,0)</f>
        <v>Henry Alken - Etching from Symptoms of being amused 1822</v>
      </c>
      <c r="N1030" s="8" t="str">
        <f>VLOOKUP($A1030,[1]General!$A:$I,9,0)</f>
        <v>Excellent condition - please review the images carefully</v>
      </c>
      <c r="O1030" s="2"/>
      <c r="V1030" s="5" t="s">
        <v>80</v>
      </c>
      <c r="AB1030" s="2" t="s">
        <v>47</v>
      </c>
      <c r="AC1030" s="2"/>
      <c r="AD1030" s="2" t="s">
        <v>48</v>
      </c>
      <c r="AE1030" s="2"/>
      <c r="AF1030" s="2"/>
      <c r="AG1030" s="2"/>
      <c r="AH1030" s="2" t="s">
        <v>49</v>
      </c>
      <c r="AI1030" s="2"/>
      <c r="AJ1030" s="2"/>
      <c r="AK1030" s="2" t="s">
        <v>49</v>
      </c>
      <c r="AL1030" s="2" t="s">
        <v>49</v>
      </c>
      <c r="AM1030" s="2" t="s">
        <v>49</v>
      </c>
      <c r="AN1030" s="2" t="s">
        <v>49</v>
      </c>
      <c r="AO1030" s="2" t="s">
        <v>49</v>
      </c>
      <c r="AP1030" s="2" t="s">
        <v>49</v>
      </c>
    </row>
    <row r="1031" spans="1:42" ht="15" x14ac:dyDescent="0.25">
      <c r="A1031" s="10">
        <v>180800</v>
      </c>
      <c r="D1031" s="8">
        <f>VLOOKUP(A1031,[1]General!$A:$J,7,0)</f>
        <v>15</v>
      </c>
      <c r="F1031" s="6">
        <f t="shared" si="66"/>
        <v>30</v>
      </c>
      <c r="G1031" s="6">
        <f t="shared" si="67"/>
        <v>60</v>
      </c>
      <c r="H1031" s="6">
        <f t="shared" si="68"/>
        <v>30</v>
      </c>
      <c r="I1031" s="6">
        <f t="shared" si="69"/>
        <v>30</v>
      </c>
      <c r="J1031" s="8" t="str">
        <f>VLOOKUP($A1031,[1]General!$A:$C,2,0)</f>
        <v>Henry Alken - Etching from Symptoms of being amused 1822</v>
      </c>
      <c r="K1031" s="8" t="str">
        <f>VLOOKUP($A1031,[1]General!$A:$C,2,0)</f>
        <v>Henry Alken - Etching from Symptoms of being amused 1822</v>
      </c>
      <c r="N1031" s="8" t="str">
        <f>VLOOKUP($A1031,[1]General!$A:$I,9,0)</f>
        <v>Excellent condition - please review the images carefully</v>
      </c>
      <c r="O1031" s="2"/>
      <c r="V1031" s="5" t="s">
        <v>80</v>
      </c>
      <c r="AB1031" s="2" t="s">
        <v>47</v>
      </c>
      <c r="AC1031" s="2"/>
      <c r="AD1031" s="2" t="s">
        <v>48</v>
      </c>
      <c r="AE1031" s="2"/>
      <c r="AF1031" s="2"/>
      <c r="AG1031" s="2"/>
      <c r="AH1031" s="2" t="s">
        <v>49</v>
      </c>
      <c r="AI1031" s="2"/>
      <c r="AJ1031" s="2"/>
      <c r="AK1031" s="2" t="s">
        <v>49</v>
      </c>
      <c r="AL1031" s="2" t="s">
        <v>49</v>
      </c>
      <c r="AM1031" s="2" t="s">
        <v>49</v>
      </c>
      <c r="AN1031" s="2" t="s">
        <v>49</v>
      </c>
      <c r="AO1031" s="2" t="s">
        <v>49</v>
      </c>
      <c r="AP1031" s="2" t="s">
        <v>49</v>
      </c>
    </row>
    <row r="1032" spans="1:42" ht="15" x14ac:dyDescent="0.25">
      <c r="A1032" s="10">
        <v>180810</v>
      </c>
      <c r="D1032" s="8">
        <f>VLOOKUP(A1032,[1]General!$A:$J,7,0)</f>
        <v>15</v>
      </c>
      <c r="F1032" s="6">
        <f t="shared" ref="F1032:F1092" si="70">D1032*2</f>
        <v>30</v>
      </c>
      <c r="G1032" s="6">
        <f t="shared" ref="G1032:G1092" si="71">F1032*2</f>
        <v>60</v>
      </c>
      <c r="H1032" s="6">
        <f t="shared" si="68"/>
        <v>30</v>
      </c>
      <c r="I1032" s="6">
        <f t="shared" si="69"/>
        <v>30</v>
      </c>
      <c r="J1032" s="8" t="str">
        <f>VLOOKUP($A1032,[1]General!$A:$C,2,0)</f>
        <v>Henry Alken - Etching from Symptoms of being amused 1822</v>
      </c>
      <c r="K1032" s="8" t="str">
        <f>VLOOKUP($A1032,[1]General!$A:$C,2,0)</f>
        <v>Henry Alken - Etching from Symptoms of being amused 1822</v>
      </c>
      <c r="N1032" s="8" t="str">
        <f>VLOOKUP($A1032,[1]General!$A:$I,9,0)</f>
        <v>Excellent condition - please review the images carefully</v>
      </c>
      <c r="O1032" s="2"/>
      <c r="V1032" s="5" t="s">
        <v>80</v>
      </c>
      <c r="AB1032" s="2" t="s">
        <v>47</v>
      </c>
      <c r="AC1032" s="2"/>
      <c r="AD1032" s="2" t="s">
        <v>48</v>
      </c>
      <c r="AE1032" s="2"/>
      <c r="AF1032" s="2"/>
      <c r="AG1032" s="2"/>
      <c r="AH1032" s="2" t="s">
        <v>49</v>
      </c>
      <c r="AI1032" s="2"/>
      <c r="AJ1032" s="2"/>
      <c r="AK1032" s="2" t="s">
        <v>49</v>
      </c>
      <c r="AL1032" s="2" t="s">
        <v>49</v>
      </c>
      <c r="AM1032" s="2" t="s">
        <v>49</v>
      </c>
      <c r="AN1032" s="2" t="s">
        <v>49</v>
      </c>
      <c r="AO1032" s="2" t="s">
        <v>49</v>
      </c>
      <c r="AP1032" s="2" t="s">
        <v>49</v>
      </c>
    </row>
    <row r="1033" spans="1:42" ht="15" x14ac:dyDescent="0.25">
      <c r="A1033" s="10">
        <v>180820</v>
      </c>
      <c r="D1033" s="8">
        <f>VLOOKUP(A1033,[1]General!$A:$J,7,0)</f>
        <v>15</v>
      </c>
      <c r="F1033" s="6">
        <f t="shared" si="70"/>
        <v>30</v>
      </c>
      <c r="G1033" s="6">
        <f t="shared" si="71"/>
        <v>60</v>
      </c>
      <c r="H1033" s="6">
        <f t="shared" si="68"/>
        <v>30</v>
      </c>
      <c r="I1033" s="6">
        <f t="shared" si="69"/>
        <v>30</v>
      </c>
      <c r="J1033" s="8" t="str">
        <f>VLOOKUP($A1033,[1]General!$A:$C,2,0)</f>
        <v>Henry Alken - Etching from Symptoms of being amused 1822</v>
      </c>
      <c r="K1033" s="8" t="str">
        <f>VLOOKUP($A1033,[1]General!$A:$C,2,0)</f>
        <v>Henry Alken - Etching from Symptoms of being amused 1822</v>
      </c>
      <c r="N1033" s="8" t="str">
        <f>VLOOKUP($A1033,[1]General!$A:$I,9,0)</f>
        <v>Excellent condition - please review the images carefully</v>
      </c>
      <c r="O1033" s="2"/>
      <c r="V1033" s="5" t="s">
        <v>80</v>
      </c>
      <c r="AB1033" s="2" t="s">
        <v>47</v>
      </c>
      <c r="AC1033" s="2"/>
      <c r="AD1033" s="2" t="s">
        <v>48</v>
      </c>
      <c r="AE1033" s="2"/>
      <c r="AF1033" s="2"/>
      <c r="AG1033" s="2"/>
      <c r="AH1033" s="2" t="s">
        <v>49</v>
      </c>
      <c r="AI1033" s="2"/>
      <c r="AJ1033" s="2"/>
      <c r="AK1033" s="2" t="s">
        <v>49</v>
      </c>
      <c r="AL1033" s="2" t="s">
        <v>49</v>
      </c>
      <c r="AM1033" s="2" t="s">
        <v>49</v>
      </c>
      <c r="AN1033" s="2" t="s">
        <v>49</v>
      </c>
      <c r="AO1033" s="2" t="s">
        <v>49</v>
      </c>
      <c r="AP1033" s="2" t="s">
        <v>49</v>
      </c>
    </row>
    <row r="1034" spans="1:42" ht="15" x14ac:dyDescent="0.25">
      <c r="A1034" s="10">
        <v>180830</v>
      </c>
      <c r="D1034" s="8">
        <f>VLOOKUP(A1034,[1]General!$A:$J,7,0)</f>
        <v>15</v>
      </c>
      <c r="F1034" s="6">
        <f t="shared" si="70"/>
        <v>30</v>
      </c>
      <c r="G1034" s="6">
        <f t="shared" si="71"/>
        <v>60</v>
      </c>
      <c r="H1034" s="6">
        <f t="shared" si="68"/>
        <v>30</v>
      </c>
      <c r="I1034" s="6">
        <f t="shared" si="69"/>
        <v>30</v>
      </c>
      <c r="J1034" s="8" t="str">
        <f>VLOOKUP($A1034,[1]General!$A:$C,2,0)</f>
        <v>Henry Alken - Etching from Symptoms of being amused 1822</v>
      </c>
      <c r="K1034" s="8" t="str">
        <f>VLOOKUP($A1034,[1]General!$A:$C,2,0)</f>
        <v>Henry Alken - Etching from Symptoms of being amused 1822</v>
      </c>
      <c r="N1034" s="8" t="str">
        <f>VLOOKUP($A1034,[1]General!$A:$I,9,0)</f>
        <v>Excellent condition - please review the images carefully</v>
      </c>
      <c r="O1034" s="2"/>
      <c r="V1034" s="5" t="s">
        <v>80</v>
      </c>
      <c r="AB1034" s="2" t="s">
        <v>47</v>
      </c>
      <c r="AC1034" s="2"/>
      <c r="AD1034" s="2" t="s">
        <v>48</v>
      </c>
      <c r="AE1034" s="2"/>
      <c r="AF1034" s="2"/>
      <c r="AG1034" s="2"/>
      <c r="AH1034" s="2" t="s">
        <v>49</v>
      </c>
      <c r="AI1034" s="2"/>
      <c r="AJ1034" s="2"/>
      <c r="AK1034" s="2" t="s">
        <v>49</v>
      </c>
      <c r="AL1034" s="2" t="s">
        <v>49</v>
      </c>
      <c r="AM1034" s="2" t="s">
        <v>49</v>
      </c>
      <c r="AN1034" s="2" t="s">
        <v>49</v>
      </c>
      <c r="AO1034" s="2" t="s">
        <v>49</v>
      </c>
      <c r="AP1034" s="2" t="s">
        <v>49</v>
      </c>
    </row>
    <row r="1035" spans="1:42" ht="15" x14ac:dyDescent="0.25">
      <c r="A1035" s="10">
        <v>180840</v>
      </c>
      <c r="D1035" s="8">
        <f>VLOOKUP(A1035,[1]General!$A:$J,7,0)</f>
        <v>15</v>
      </c>
      <c r="F1035" s="6">
        <f t="shared" si="70"/>
        <v>30</v>
      </c>
      <c r="G1035" s="6">
        <f t="shared" si="71"/>
        <v>60</v>
      </c>
      <c r="H1035" s="6">
        <f t="shared" si="68"/>
        <v>30</v>
      </c>
      <c r="I1035" s="6">
        <f t="shared" si="69"/>
        <v>30</v>
      </c>
      <c r="J1035" s="8" t="str">
        <f>VLOOKUP($A1035,[1]General!$A:$C,2,0)</f>
        <v>Henry Alken - Etching from Symptoms of being amused 1822</v>
      </c>
      <c r="K1035" s="8" t="str">
        <f>VLOOKUP($A1035,[1]General!$A:$C,2,0)</f>
        <v>Henry Alken - Etching from Symptoms of being amused 1822</v>
      </c>
      <c r="N1035" s="8" t="str">
        <f>VLOOKUP($A1035,[1]General!$A:$I,9,0)</f>
        <v>Excellent condition - please review the images carefully</v>
      </c>
      <c r="O1035" s="2"/>
      <c r="V1035" s="5" t="s">
        <v>80</v>
      </c>
      <c r="AB1035" s="2" t="s">
        <v>47</v>
      </c>
      <c r="AC1035" s="2"/>
      <c r="AD1035" s="2" t="s">
        <v>48</v>
      </c>
      <c r="AE1035" s="2"/>
      <c r="AF1035" s="2"/>
      <c r="AG1035" s="2"/>
      <c r="AH1035" s="2" t="s">
        <v>49</v>
      </c>
      <c r="AI1035" s="2"/>
      <c r="AJ1035" s="2"/>
      <c r="AK1035" s="2" t="s">
        <v>49</v>
      </c>
      <c r="AL1035" s="2" t="s">
        <v>49</v>
      </c>
      <c r="AM1035" s="2" t="s">
        <v>49</v>
      </c>
      <c r="AN1035" s="2" t="s">
        <v>49</v>
      </c>
      <c r="AO1035" s="2" t="s">
        <v>49</v>
      </c>
      <c r="AP1035" s="2" t="s">
        <v>49</v>
      </c>
    </row>
    <row r="1036" spans="1:42" ht="15" x14ac:dyDescent="0.25">
      <c r="A1036" s="10">
        <v>180850</v>
      </c>
      <c r="D1036" s="8">
        <f>VLOOKUP(A1036,[1]General!$A:$J,7,0)</f>
        <v>15</v>
      </c>
      <c r="F1036" s="6">
        <f t="shared" si="70"/>
        <v>30</v>
      </c>
      <c r="G1036" s="6">
        <f t="shared" si="71"/>
        <v>60</v>
      </c>
      <c r="H1036" s="6">
        <f t="shared" si="68"/>
        <v>30</v>
      </c>
      <c r="I1036" s="6">
        <f t="shared" si="69"/>
        <v>30</v>
      </c>
      <c r="J1036" s="8" t="str">
        <f>VLOOKUP($A1036,[1]General!$A:$C,2,0)</f>
        <v>Henry Alken - Etching from Symptoms of being amused 1822</v>
      </c>
      <c r="K1036" s="8" t="str">
        <f>VLOOKUP($A1036,[1]General!$A:$C,2,0)</f>
        <v>Henry Alken - Etching from Symptoms of being amused 1822</v>
      </c>
      <c r="N1036" s="8" t="str">
        <f>VLOOKUP($A1036,[1]General!$A:$I,9,0)</f>
        <v>Excellent condition - please review the images carefully</v>
      </c>
      <c r="O1036" s="2"/>
      <c r="V1036" s="5" t="s">
        <v>80</v>
      </c>
      <c r="AB1036" s="2" t="s">
        <v>47</v>
      </c>
      <c r="AC1036" s="2"/>
      <c r="AD1036" s="2" t="s">
        <v>48</v>
      </c>
      <c r="AE1036" s="2"/>
      <c r="AF1036" s="2"/>
      <c r="AG1036" s="2"/>
      <c r="AH1036" s="2" t="s">
        <v>49</v>
      </c>
      <c r="AI1036" s="2"/>
      <c r="AJ1036" s="2"/>
      <c r="AK1036" s="2" t="s">
        <v>49</v>
      </c>
      <c r="AL1036" s="2" t="s">
        <v>49</v>
      </c>
      <c r="AM1036" s="2" t="s">
        <v>49</v>
      </c>
      <c r="AN1036" s="2" t="s">
        <v>49</v>
      </c>
      <c r="AO1036" s="2" t="s">
        <v>49</v>
      </c>
      <c r="AP1036" s="2" t="s">
        <v>49</v>
      </c>
    </row>
    <row r="1037" spans="1:42" ht="15" x14ac:dyDescent="0.25">
      <c r="A1037" s="10">
        <v>180860</v>
      </c>
      <c r="D1037" s="8">
        <f>VLOOKUP(A1037,[1]General!$A:$J,7,0)</f>
        <v>15</v>
      </c>
      <c r="F1037" s="6">
        <f t="shared" si="70"/>
        <v>30</v>
      </c>
      <c r="G1037" s="6">
        <f t="shared" si="71"/>
        <v>60</v>
      </c>
      <c r="H1037" s="6">
        <f t="shared" si="68"/>
        <v>30</v>
      </c>
      <c r="I1037" s="6">
        <f t="shared" si="69"/>
        <v>30</v>
      </c>
      <c r="J1037" s="8" t="str">
        <f>VLOOKUP($A1037,[1]General!$A:$C,2,0)</f>
        <v>Henry Alken - Etching from Symptoms of being amused 1822</v>
      </c>
      <c r="K1037" s="8" t="str">
        <f>VLOOKUP($A1037,[1]General!$A:$C,2,0)</f>
        <v>Henry Alken - Etching from Symptoms of being amused 1822</v>
      </c>
      <c r="N1037" s="8" t="str">
        <f>VLOOKUP($A1037,[1]General!$A:$I,9,0)</f>
        <v>Excellent condition - please review the images carefully</v>
      </c>
      <c r="O1037" s="2"/>
      <c r="V1037" s="5" t="s">
        <v>80</v>
      </c>
      <c r="AB1037" s="2" t="s">
        <v>47</v>
      </c>
      <c r="AC1037" s="2"/>
      <c r="AD1037" s="2" t="s">
        <v>48</v>
      </c>
      <c r="AE1037" s="2"/>
      <c r="AF1037" s="2"/>
      <c r="AG1037" s="2"/>
      <c r="AH1037" s="2" t="s">
        <v>49</v>
      </c>
      <c r="AI1037" s="2"/>
      <c r="AJ1037" s="2"/>
      <c r="AK1037" s="2" t="s">
        <v>49</v>
      </c>
      <c r="AL1037" s="2" t="s">
        <v>49</v>
      </c>
      <c r="AM1037" s="2" t="s">
        <v>49</v>
      </c>
      <c r="AN1037" s="2" t="s">
        <v>49</v>
      </c>
      <c r="AO1037" s="2" t="s">
        <v>49</v>
      </c>
      <c r="AP1037" s="2" t="s">
        <v>49</v>
      </c>
    </row>
    <row r="1038" spans="1:42" ht="15" x14ac:dyDescent="0.25">
      <c r="A1038" s="10">
        <v>181270</v>
      </c>
      <c r="D1038" s="8">
        <f>VLOOKUP(A1038,[1]General!$A:$J,7,0)</f>
        <v>75</v>
      </c>
      <c r="F1038" s="6">
        <f t="shared" si="70"/>
        <v>150</v>
      </c>
      <c r="G1038" s="6">
        <f t="shared" si="71"/>
        <v>300</v>
      </c>
      <c r="H1038" s="6">
        <f t="shared" si="68"/>
        <v>150</v>
      </c>
      <c r="I1038" s="6">
        <f t="shared" si="69"/>
        <v>150</v>
      </c>
      <c r="J1038" s="8" t="str">
        <f>VLOOKUP($A1038,[1]General!$A:$C,2,0)</f>
        <v>William Nicholson - James McNeill Whistler 1899</v>
      </c>
      <c r="K1038" s="8" t="str">
        <f>VLOOKUP($A1038,[1]General!$A:$C,2,0)</f>
        <v>William Nicholson - James McNeill Whistler 1899</v>
      </c>
      <c r="N1038" s="8" t="str">
        <f>VLOOKUP($A1038,[1]General!$A:$I,9,0)</f>
        <v>Excellent condition  - please review the images carefully</v>
      </c>
      <c r="O1038" s="2"/>
      <c r="V1038" s="5" t="s">
        <v>80</v>
      </c>
      <c r="AB1038" s="2" t="s">
        <v>47</v>
      </c>
      <c r="AC1038" s="2"/>
      <c r="AD1038" s="2" t="s">
        <v>48</v>
      </c>
      <c r="AE1038" s="2"/>
      <c r="AF1038" s="2"/>
      <c r="AG1038" s="2"/>
      <c r="AH1038" s="2" t="s">
        <v>49</v>
      </c>
      <c r="AI1038" s="2"/>
      <c r="AJ1038" s="2"/>
      <c r="AK1038" s="2" t="s">
        <v>49</v>
      </c>
      <c r="AL1038" s="2" t="s">
        <v>49</v>
      </c>
      <c r="AM1038" s="2" t="s">
        <v>49</v>
      </c>
      <c r="AN1038" s="2" t="s">
        <v>49</v>
      </c>
      <c r="AO1038" s="2" t="s">
        <v>49</v>
      </c>
      <c r="AP1038" s="2" t="s">
        <v>49</v>
      </c>
    </row>
    <row r="1039" spans="1:42" ht="15" x14ac:dyDescent="0.25">
      <c r="A1039" s="10">
        <v>181280</v>
      </c>
      <c r="D1039" s="8">
        <f>VLOOKUP(A1039,[1]General!$A:$J,7,0)</f>
        <v>75</v>
      </c>
      <c r="F1039" s="6">
        <f t="shared" si="70"/>
        <v>150</v>
      </c>
      <c r="G1039" s="6">
        <f t="shared" si="71"/>
        <v>300</v>
      </c>
      <c r="H1039" s="6">
        <f t="shared" si="68"/>
        <v>150</v>
      </c>
      <c r="I1039" s="6">
        <f t="shared" si="69"/>
        <v>150</v>
      </c>
      <c r="J1039" s="8" t="str">
        <f>VLOOKUP($A1039,[1]General!$A:$C,2,0)</f>
        <v>William Nicholson - Lord Roberts on Horseback 1900</v>
      </c>
      <c r="K1039" s="8" t="str">
        <f>VLOOKUP($A1039,[1]General!$A:$C,2,0)</f>
        <v>William Nicholson - Lord Roberts on Horseback 1900</v>
      </c>
      <c r="N1039" s="8" t="str">
        <f>VLOOKUP($A1039,[1]General!$A:$I,9,0)</f>
        <v>Excellent condition  - please review the images carefully</v>
      </c>
      <c r="O1039" s="2"/>
      <c r="V1039" s="5" t="s">
        <v>80</v>
      </c>
      <c r="AB1039" s="2" t="s">
        <v>47</v>
      </c>
      <c r="AC1039" s="2"/>
      <c r="AD1039" s="2" t="s">
        <v>48</v>
      </c>
      <c r="AE1039" s="2"/>
      <c r="AF1039" s="2"/>
      <c r="AG1039" s="2"/>
      <c r="AH1039" s="2" t="s">
        <v>49</v>
      </c>
      <c r="AI1039" s="2"/>
      <c r="AJ1039" s="2"/>
      <c r="AK1039" s="2" t="s">
        <v>49</v>
      </c>
      <c r="AL1039" s="2" t="s">
        <v>49</v>
      </c>
      <c r="AM1039" s="2" t="s">
        <v>49</v>
      </c>
      <c r="AN1039" s="2" t="s">
        <v>49</v>
      </c>
      <c r="AO1039" s="2" t="s">
        <v>49</v>
      </c>
      <c r="AP1039" s="2" t="s">
        <v>49</v>
      </c>
    </row>
    <row r="1040" spans="1:42" ht="15" x14ac:dyDescent="0.25">
      <c r="A1040" s="10">
        <v>181290</v>
      </c>
      <c r="D1040" s="8">
        <f>VLOOKUP(A1040,[1]General!$A:$J,7,0)</f>
        <v>75</v>
      </c>
      <c r="F1040" s="6">
        <f t="shared" si="70"/>
        <v>150</v>
      </c>
      <c r="G1040" s="6">
        <f t="shared" si="71"/>
        <v>300</v>
      </c>
      <c r="H1040" s="6">
        <f t="shared" si="68"/>
        <v>150</v>
      </c>
      <c r="I1040" s="6">
        <f t="shared" si="69"/>
        <v>150</v>
      </c>
      <c r="J1040" s="8" t="str">
        <f>VLOOKUP($A1040,[1]General!$A:$C,2,0)</f>
        <v>William Nicholson - Henrik Ibsen 1901</v>
      </c>
      <c r="K1040" s="8" t="str">
        <f>VLOOKUP($A1040,[1]General!$A:$C,2,0)</f>
        <v>William Nicholson - Henrik Ibsen 1901</v>
      </c>
      <c r="N1040" s="8" t="str">
        <f>VLOOKUP($A1040,[1]General!$A:$I,9,0)</f>
        <v>Excellent condition  - please review the images carefully</v>
      </c>
      <c r="O1040" s="2"/>
      <c r="V1040" s="5" t="s">
        <v>80</v>
      </c>
      <c r="AB1040" s="2" t="s">
        <v>47</v>
      </c>
      <c r="AC1040" s="2"/>
      <c r="AD1040" s="2" t="s">
        <v>48</v>
      </c>
      <c r="AE1040" s="2"/>
      <c r="AF1040" s="2"/>
      <c r="AG1040" s="2"/>
      <c r="AH1040" s="2" t="s">
        <v>49</v>
      </c>
      <c r="AI1040" s="2"/>
      <c r="AJ1040" s="2"/>
      <c r="AK1040" s="2" t="s">
        <v>49</v>
      </c>
      <c r="AL1040" s="2" t="s">
        <v>49</v>
      </c>
      <c r="AM1040" s="2" t="s">
        <v>49</v>
      </c>
      <c r="AN1040" s="2" t="s">
        <v>49</v>
      </c>
      <c r="AO1040" s="2" t="s">
        <v>49</v>
      </c>
      <c r="AP1040" s="2" t="s">
        <v>49</v>
      </c>
    </row>
    <row r="1041" spans="1:42" ht="15" x14ac:dyDescent="0.25">
      <c r="A1041" s="10">
        <v>181300</v>
      </c>
      <c r="D1041" s="8">
        <f>VLOOKUP(A1041,[1]General!$A:$J,7,0)</f>
        <v>75</v>
      </c>
      <c r="F1041" s="6">
        <f t="shared" si="70"/>
        <v>150</v>
      </c>
      <c r="G1041" s="6">
        <f t="shared" si="71"/>
        <v>300</v>
      </c>
      <c r="H1041" s="6">
        <f t="shared" si="68"/>
        <v>150</v>
      </c>
      <c r="I1041" s="6">
        <f t="shared" si="69"/>
        <v>150</v>
      </c>
      <c r="J1041" s="8" t="str">
        <f>VLOOKUP($A1041,[1]General!$A:$C,2,0)</f>
        <v>William Nicholson - Rt Hon Joseph Chamberlain 1901</v>
      </c>
      <c r="K1041" s="8" t="str">
        <f>VLOOKUP($A1041,[1]General!$A:$C,2,0)</f>
        <v>William Nicholson - Rt Hon Joseph Chamberlain 1901</v>
      </c>
      <c r="N1041" s="8" t="str">
        <f>VLOOKUP($A1041,[1]General!$A:$I,9,0)</f>
        <v>Excellent condition  - please review the images carefully</v>
      </c>
      <c r="O1041" s="2"/>
      <c r="V1041" s="5" t="s">
        <v>80</v>
      </c>
      <c r="AB1041" s="2" t="s">
        <v>47</v>
      </c>
      <c r="AC1041" s="2"/>
      <c r="AD1041" s="2" t="s">
        <v>48</v>
      </c>
      <c r="AE1041" s="2"/>
      <c r="AF1041" s="2"/>
      <c r="AG1041" s="2"/>
      <c r="AH1041" s="2" t="s">
        <v>49</v>
      </c>
      <c r="AI1041" s="2"/>
      <c r="AJ1041" s="2"/>
      <c r="AK1041" s="2" t="s">
        <v>49</v>
      </c>
      <c r="AL1041" s="2" t="s">
        <v>49</v>
      </c>
      <c r="AM1041" s="2" t="s">
        <v>49</v>
      </c>
      <c r="AN1041" s="2" t="s">
        <v>49</v>
      </c>
      <c r="AO1041" s="2" t="s">
        <v>49</v>
      </c>
      <c r="AP1041" s="2" t="s">
        <v>49</v>
      </c>
    </row>
    <row r="1042" spans="1:42" ht="15" x14ac:dyDescent="0.25">
      <c r="A1042" s="10">
        <v>181310</v>
      </c>
      <c r="D1042" s="8">
        <f>VLOOKUP(A1042,[1]General!$A:$J,7,0)</f>
        <v>75</v>
      </c>
      <c r="F1042" s="6">
        <f t="shared" si="70"/>
        <v>150</v>
      </c>
      <c r="G1042" s="6">
        <f t="shared" si="71"/>
        <v>300</v>
      </c>
      <c r="H1042" s="6">
        <f t="shared" si="68"/>
        <v>150</v>
      </c>
      <c r="I1042" s="6">
        <f t="shared" si="69"/>
        <v>150</v>
      </c>
      <c r="J1042" s="8" t="str">
        <f>VLOOKUP($A1042,[1]General!$A:$C,2,0)</f>
        <v>William Nicholson - Pope Leo XIII 1901</v>
      </c>
      <c r="K1042" s="8" t="str">
        <f>VLOOKUP($A1042,[1]General!$A:$C,2,0)</f>
        <v>William Nicholson - Pope Leo XIII 1901</v>
      </c>
      <c r="N1042" s="8" t="str">
        <f>VLOOKUP($A1042,[1]General!$A:$I,9,0)</f>
        <v>Excellent condition  - please review the images carefully</v>
      </c>
      <c r="O1042" s="2"/>
      <c r="V1042" s="5" t="s">
        <v>80</v>
      </c>
      <c r="AB1042" s="2" t="s">
        <v>47</v>
      </c>
      <c r="AC1042" s="2"/>
      <c r="AD1042" s="2" t="s">
        <v>48</v>
      </c>
      <c r="AE1042" s="2"/>
      <c r="AF1042" s="2"/>
      <c r="AG1042" s="2"/>
      <c r="AH1042" s="2" t="s">
        <v>49</v>
      </c>
      <c r="AI1042" s="2"/>
      <c r="AJ1042" s="2"/>
      <c r="AK1042" s="2" t="s">
        <v>49</v>
      </c>
      <c r="AL1042" s="2" t="s">
        <v>49</v>
      </c>
      <c r="AM1042" s="2" t="s">
        <v>49</v>
      </c>
      <c r="AN1042" s="2" t="s">
        <v>49</v>
      </c>
      <c r="AO1042" s="2" t="s">
        <v>49</v>
      </c>
      <c r="AP1042" s="2" t="s">
        <v>49</v>
      </c>
    </row>
    <row r="1043" spans="1:42" ht="15" x14ac:dyDescent="0.25">
      <c r="A1043" s="10">
        <v>181320</v>
      </c>
      <c r="D1043" s="8">
        <f>VLOOKUP(A1043,[1]General!$A:$J,7,0)</f>
        <v>75</v>
      </c>
      <c r="F1043" s="6">
        <f t="shared" si="70"/>
        <v>150</v>
      </c>
      <c r="G1043" s="6">
        <f t="shared" si="71"/>
        <v>300</v>
      </c>
      <c r="H1043" s="6">
        <f t="shared" si="68"/>
        <v>150</v>
      </c>
      <c r="I1043" s="6">
        <f t="shared" si="69"/>
        <v>150</v>
      </c>
      <c r="J1043" s="8" t="str">
        <f>VLOOKUP($A1043,[1]General!$A:$C,2,0)</f>
        <v>William Nicholson - President McKinley 1901</v>
      </c>
      <c r="K1043" s="8" t="str">
        <f>VLOOKUP($A1043,[1]General!$A:$C,2,0)</f>
        <v>William Nicholson - President McKinley 1901</v>
      </c>
      <c r="N1043" s="8" t="str">
        <f>VLOOKUP($A1043,[1]General!$A:$I,9,0)</f>
        <v>Excellent condition  - please review the images carefully</v>
      </c>
      <c r="O1043" s="2"/>
      <c r="V1043" s="5" t="s">
        <v>80</v>
      </c>
      <c r="AB1043" s="2" t="s">
        <v>47</v>
      </c>
      <c r="AC1043" s="2"/>
      <c r="AD1043" s="2" t="s">
        <v>48</v>
      </c>
      <c r="AE1043" s="2"/>
      <c r="AF1043" s="2"/>
      <c r="AG1043" s="2"/>
      <c r="AH1043" s="2" t="s">
        <v>49</v>
      </c>
      <c r="AI1043" s="2"/>
      <c r="AJ1043" s="2"/>
      <c r="AK1043" s="2" t="s">
        <v>49</v>
      </c>
      <c r="AL1043" s="2" t="s">
        <v>49</v>
      </c>
      <c r="AM1043" s="2" t="s">
        <v>49</v>
      </c>
      <c r="AN1043" s="2" t="s">
        <v>49</v>
      </c>
      <c r="AO1043" s="2" t="s">
        <v>49</v>
      </c>
      <c r="AP1043" s="2" t="s">
        <v>49</v>
      </c>
    </row>
    <row r="1044" spans="1:42" ht="15" x14ac:dyDescent="0.25">
      <c r="A1044" s="10">
        <v>181330</v>
      </c>
      <c r="D1044" s="8">
        <f>VLOOKUP(A1044,[1]General!$A:$J,7,0)</f>
        <v>75</v>
      </c>
      <c r="F1044" s="6">
        <f t="shared" si="70"/>
        <v>150</v>
      </c>
      <c r="G1044" s="6">
        <f t="shared" si="71"/>
        <v>300</v>
      </c>
      <c r="H1044" s="6">
        <f t="shared" si="68"/>
        <v>150</v>
      </c>
      <c r="I1044" s="6">
        <f t="shared" si="69"/>
        <v>150</v>
      </c>
      <c r="J1044" s="8" t="str">
        <f>VLOOKUP($A1044,[1]General!$A:$C,2,0)</f>
        <v>William Nicholson - Beefeater at Tower of London  1898</v>
      </c>
      <c r="K1044" s="8" t="str">
        <f>VLOOKUP($A1044,[1]General!$A:$C,2,0)</f>
        <v>William Nicholson - Beefeater at Tower of London  1898</v>
      </c>
      <c r="N1044" s="8" t="str">
        <f>VLOOKUP($A1044,[1]General!$A:$I,9,0)</f>
        <v>Excellent condition  - please review the images carefully</v>
      </c>
      <c r="O1044" s="2"/>
      <c r="V1044" s="5" t="s">
        <v>80</v>
      </c>
      <c r="AB1044" s="2" t="s">
        <v>47</v>
      </c>
      <c r="AC1044" s="2"/>
      <c r="AD1044" s="2" t="s">
        <v>48</v>
      </c>
      <c r="AE1044" s="2"/>
      <c r="AF1044" s="2"/>
      <c r="AG1044" s="2"/>
      <c r="AH1044" s="2" t="s">
        <v>49</v>
      </c>
      <c r="AI1044" s="2"/>
      <c r="AJ1044" s="2"/>
      <c r="AK1044" s="2" t="s">
        <v>49</v>
      </c>
      <c r="AL1044" s="2" t="s">
        <v>49</v>
      </c>
      <c r="AM1044" s="2" t="s">
        <v>49</v>
      </c>
      <c r="AN1044" s="2" t="s">
        <v>49</v>
      </c>
      <c r="AO1044" s="2" t="s">
        <v>49</v>
      </c>
      <c r="AP1044" s="2" t="s">
        <v>49</v>
      </c>
    </row>
    <row r="1045" spans="1:42" ht="15" x14ac:dyDescent="0.25">
      <c r="A1045" s="10">
        <v>181340</v>
      </c>
      <c r="D1045" s="8">
        <f>VLOOKUP(A1045,[1]General!$A:$J,7,0)</f>
        <v>20</v>
      </c>
      <c r="F1045" s="6">
        <f t="shared" si="70"/>
        <v>40</v>
      </c>
      <c r="G1045" s="6">
        <f t="shared" si="71"/>
        <v>80</v>
      </c>
      <c r="H1045" s="6">
        <f t="shared" si="68"/>
        <v>40</v>
      </c>
      <c r="I1045" s="6">
        <f t="shared" si="69"/>
        <v>40</v>
      </c>
      <c r="J1045" s="8" t="str">
        <f>VLOOKUP($A1045,[1]General!$A:$C,2,0)</f>
        <v>Tom Merry political cartoon - Lock her up 1887</v>
      </c>
      <c r="K1045" s="8" t="str">
        <f>VLOOKUP($A1045,[1]General!$A:$C,2,0)</f>
        <v>Tom Merry political cartoon - Lock her up 1887</v>
      </c>
      <c r="N1045" s="8" t="str">
        <f>VLOOKUP($A1045,[1]General!$A:$I,9,0)</f>
        <v>Excellent condition with minor repaired tears - please review the images carefully</v>
      </c>
      <c r="O1045" s="2"/>
      <c r="V1045" s="5" t="s">
        <v>80</v>
      </c>
      <c r="AB1045" s="2" t="s">
        <v>47</v>
      </c>
      <c r="AC1045" s="2"/>
      <c r="AD1045" s="2" t="s">
        <v>48</v>
      </c>
      <c r="AE1045" s="2"/>
      <c r="AF1045" s="2"/>
      <c r="AG1045" s="2"/>
      <c r="AH1045" s="2" t="s">
        <v>49</v>
      </c>
      <c r="AI1045" s="2"/>
      <c r="AJ1045" s="2"/>
      <c r="AK1045" s="2" t="s">
        <v>49</v>
      </c>
      <c r="AL1045" s="2" t="s">
        <v>49</v>
      </c>
      <c r="AM1045" s="2" t="s">
        <v>49</v>
      </c>
      <c r="AN1045" s="2" t="s">
        <v>49</v>
      </c>
      <c r="AO1045" s="2" t="s">
        <v>49</v>
      </c>
      <c r="AP1045" s="2" t="s">
        <v>49</v>
      </c>
    </row>
    <row r="1046" spans="1:42" ht="15" x14ac:dyDescent="0.25">
      <c r="A1046" s="10">
        <v>181350</v>
      </c>
      <c r="D1046" s="8">
        <f>VLOOKUP(A1046,[1]General!$A:$J,7,0)</f>
        <v>20</v>
      </c>
      <c r="F1046" s="6">
        <f t="shared" si="70"/>
        <v>40</v>
      </c>
      <c r="G1046" s="6">
        <f t="shared" si="71"/>
        <v>80</v>
      </c>
      <c r="H1046" s="6">
        <f t="shared" si="68"/>
        <v>40</v>
      </c>
      <c r="I1046" s="6">
        <f t="shared" si="69"/>
        <v>40</v>
      </c>
      <c r="J1046" s="8" t="str">
        <f>VLOOKUP($A1046,[1]General!$A:$C,2,0)</f>
        <v>Tom Merry political cartoon - Willow Pattern 1887</v>
      </c>
      <c r="K1046" s="8" t="str">
        <f>VLOOKUP($A1046,[1]General!$A:$C,2,0)</f>
        <v>Tom Merry political cartoon - Willow Pattern 1887</v>
      </c>
      <c r="N1046" s="8" t="str">
        <f>VLOOKUP($A1046,[1]General!$A:$I,9,0)</f>
        <v>Excellent condition with minor repaired tears - please review the images carefully</v>
      </c>
      <c r="O1046" s="2"/>
      <c r="V1046" s="5" t="s">
        <v>80</v>
      </c>
      <c r="AB1046" s="2" t="s">
        <v>47</v>
      </c>
      <c r="AC1046" s="2"/>
      <c r="AD1046" s="2" t="s">
        <v>48</v>
      </c>
      <c r="AE1046" s="2"/>
      <c r="AF1046" s="2"/>
      <c r="AG1046" s="2"/>
      <c r="AH1046" s="2" t="s">
        <v>49</v>
      </c>
      <c r="AI1046" s="2"/>
      <c r="AJ1046" s="2"/>
      <c r="AK1046" s="2" t="s">
        <v>49</v>
      </c>
      <c r="AL1046" s="2" t="s">
        <v>49</v>
      </c>
      <c r="AM1046" s="2" t="s">
        <v>49</v>
      </c>
      <c r="AN1046" s="2" t="s">
        <v>49</v>
      </c>
      <c r="AO1046" s="2" t="s">
        <v>49</v>
      </c>
      <c r="AP1046" s="2" t="s">
        <v>49</v>
      </c>
    </row>
    <row r="1047" spans="1:42" ht="15" x14ac:dyDescent="0.25">
      <c r="A1047" s="10">
        <v>181360</v>
      </c>
      <c r="D1047" s="8">
        <f>VLOOKUP(A1047,[1]General!$A:$J,7,0)</f>
        <v>30</v>
      </c>
      <c r="F1047" s="6">
        <f t="shared" si="70"/>
        <v>60</v>
      </c>
      <c r="G1047" s="6">
        <f t="shared" si="71"/>
        <v>120</v>
      </c>
      <c r="H1047" s="6">
        <f t="shared" si="68"/>
        <v>60</v>
      </c>
      <c r="I1047" s="6">
        <f t="shared" si="69"/>
        <v>60</v>
      </c>
      <c r="J1047" s="8" t="str">
        <f>VLOOKUP($A1047,[1]General!$A:$C,2,0)</f>
        <v>Tom Merry political cartoon - A credit to his family 1887</v>
      </c>
      <c r="K1047" s="8" t="str">
        <f>VLOOKUP($A1047,[1]General!$A:$C,2,0)</f>
        <v>Tom Merry political cartoon - A credit to his family 1887</v>
      </c>
      <c r="N1047" s="8" t="str">
        <f>VLOOKUP($A1047,[1]General!$A:$I,9,0)</f>
        <v>Excellent condition with minor repaired tears - please review the images carefully</v>
      </c>
      <c r="O1047" s="2"/>
      <c r="V1047" s="5" t="s">
        <v>80</v>
      </c>
      <c r="AB1047" s="2" t="s">
        <v>47</v>
      </c>
      <c r="AC1047" s="2"/>
      <c r="AD1047" s="2" t="s">
        <v>48</v>
      </c>
      <c r="AE1047" s="2"/>
      <c r="AF1047" s="2"/>
      <c r="AG1047" s="2"/>
      <c r="AH1047" s="2" t="s">
        <v>49</v>
      </c>
      <c r="AI1047" s="2"/>
      <c r="AJ1047" s="2"/>
      <c r="AK1047" s="2" t="s">
        <v>49</v>
      </c>
      <c r="AL1047" s="2" t="s">
        <v>49</v>
      </c>
      <c r="AM1047" s="2" t="s">
        <v>49</v>
      </c>
      <c r="AN1047" s="2" t="s">
        <v>49</v>
      </c>
      <c r="AO1047" s="2" t="s">
        <v>49</v>
      </c>
      <c r="AP1047" s="2" t="s">
        <v>49</v>
      </c>
    </row>
    <row r="1048" spans="1:42" ht="15" x14ac:dyDescent="0.25">
      <c r="A1048" s="10">
        <v>181370</v>
      </c>
      <c r="D1048" s="8">
        <f>VLOOKUP(A1048,[1]General!$A:$J,7,0)</f>
        <v>20</v>
      </c>
      <c r="F1048" s="6">
        <f t="shared" si="70"/>
        <v>40</v>
      </c>
      <c r="G1048" s="6">
        <f t="shared" si="71"/>
        <v>80</v>
      </c>
      <c r="H1048" s="6">
        <f t="shared" si="68"/>
        <v>40</v>
      </c>
      <c r="I1048" s="6">
        <f t="shared" si="69"/>
        <v>40</v>
      </c>
      <c r="J1048" s="8" t="str">
        <f>VLOOKUP($A1048,[1]General!$A:$C,2,0)</f>
        <v>Tom Merry political cartoon - Houseboat life 1887</v>
      </c>
      <c r="K1048" s="8" t="str">
        <f>VLOOKUP($A1048,[1]General!$A:$C,2,0)</f>
        <v>Tom Merry political cartoon - Houseboat life 1887</v>
      </c>
      <c r="N1048" s="8" t="str">
        <f>VLOOKUP($A1048,[1]General!$A:$I,9,0)</f>
        <v>Excellent condition with minor repaired tears - please review the images carefully</v>
      </c>
      <c r="O1048" s="2"/>
      <c r="V1048" s="5" t="s">
        <v>80</v>
      </c>
      <c r="AB1048" s="2" t="s">
        <v>47</v>
      </c>
      <c r="AC1048" s="2"/>
      <c r="AD1048" s="2" t="s">
        <v>48</v>
      </c>
      <c r="AE1048" s="2"/>
      <c r="AF1048" s="2"/>
      <c r="AG1048" s="2"/>
      <c r="AH1048" s="2" t="s">
        <v>49</v>
      </c>
      <c r="AI1048" s="2"/>
      <c r="AJ1048" s="2"/>
      <c r="AK1048" s="2" t="s">
        <v>49</v>
      </c>
      <c r="AL1048" s="2" t="s">
        <v>49</v>
      </c>
      <c r="AM1048" s="2" t="s">
        <v>49</v>
      </c>
      <c r="AN1048" s="2" t="s">
        <v>49</v>
      </c>
      <c r="AO1048" s="2" t="s">
        <v>49</v>
      </c>
      <c r="AP1048" s="2" t="s">
        <v>49</v>
      </c>
    </row>
    <row r="1049" spans="1:42" ht="15" x14ac:dyDescent="0.25">
      <c r="A1049" s="10">
        <v>181390</v>
      </c>
      <c r="D1049" s="8">
        <f>VLOOKUP(A1049,[1]General!$A:$J,7,0)</f>
        <v>20</v>
      </c>
      <c r="F1049" s="6">
        <f t="shared" si="70"/>
        <v>40</v>
      </c>
      <c r="G1049" s="6">
        <f t="shared" si="71"/>
        <v>80</v>
      </c>
      <c r="H1049" s="6">
        <f t="shared" si="68"/>
        <v>40</v>
      </c>
      <c r="I1049" s="6">
        <f t="shared" si="69"/>
        <v>40</v>
      </c>
      <c r="J1049" s="8" t="str">
        <f>VLOOKUP($A1049,[1]General!$A:$C,2,0)</f>
        <v>Tom Merry political cartoon - Wimbledon Notes 1887</v>
      </c>
      <c r="K1049" s="8" t="str">
        <f>VLOOKUP($A1049,[1]General!$A:$C,2,0)</f>
        <v>Tom Merry political cartoon - Wimbledon Notes 1887</v>
      </c>
      <c r="N1049" s="8" t="str">
        <f>VLOOKUP($A1049,[1]General!$A:$I,9,0)</f>
        <v>Excellent condition with minor repaired tears - please review the images carefully</v>
      </c>
      <c r="O1049" s="2"/>
      <c r="V1049" s="5" t="s">
        <v>70</v>
      </c>
      <c r="AB1049" s="2" t="s">
        <v>47</v>
      </c>
      <c r="AC1049" s="2"/>
      <c r="AD1049" s="2" t="s">
        <v>48</v>
      </c>
      <c r="AE1049" s="2"/>
      <c r="AF1049" s="2"/>
      <c r="AG1049" s="2"/>
      <c r="AH1049" s="2" t="s">
        <v>49</v>
      </c>
      <c r="AI1049" s="2"/>
      <c r="AJ1049" s="2"/>
      <c r="AK1049" s="2" t="s">
        <v>49</v>
      </c>
      <c r="AL1049" s="2" t="s">
        <v>49</v>
      </c>
      <c r="AM1049" s="2" t="s">
        <v>49</v>
      </c>
      <c r="AN1049" s="2" t="s">
        <v>49</v>
      </c>
      <c r="AO1049" s="2" t="s">
        <v>49</v>
      </c>
      <c r="AP1049" s="2" t="s">
        <v>49</v>
      </c>
    </row>
    <row r="1050" spans="1:42" ht="15" x14ac:dyDescent="0.25">
      <c r="A1050" s="10">
        <v>181400</v>
      </c>
      <c r="D1050" s="8">
        <f>VLOOKUP(A1050,[1]General!$A:$J,7,0)</f>
        <v>30</v>
      </c>
      <c r="F1050" s="6">
        <f t="shared" si="70"/>
        <v>60</v>
      </c>
      <c r="G1050" s="6">
        <f t="shared" si="71"/>
        <v>120</v>
      </c>
      <c r="H1050" s="6">
        <f t="shared" si="68"/>
        <v>60</v>
      </c>
      <c r="I1050" s="6">
        <f t="shared" si="69"/>
        <v>60</v>
      </c>
      <c r="J1050" s="8" t="str">
        <f>VLOOKUP($A1050,[1]General!$A:$C,2,0)</f>
        <v>Tom Merry political cartoon - Oliver Twist 1887</v>
      </c>
      <c r="K1050" s="8" t="str">
        <f>VLOOKUP($A1050,[1]General!$A:$C,2,0)</f>
        <v>Tom Merry political cartoon - Oliver Twist 1887</v>
      </c>
      <c r="N1050" s="8" t="str">
        <f>VLOOKUP($A1050,[1]General!$A:$I,9,0)</f>
        <v>Excellent condition with minor repaired tears - please review the images carefully</v>
      </c>
      <c r="O1050" s="2"/>
      <c r="V1050" s="5" t="s">
        <v>70</v>
      </c>
      <c r="AB1050" s="2" t="s">
        <v>47</v>
      </c>
      <c r="AC1050" s="2"/>
      <c r="AD1050" s="2" t="s">
        <v>48</v>
      </c>
      <c r="AE1050" s="2"/>
      <c r="AF1050" s="2"/>
      <c r="AG1050" s="2"/>
      <c r="AH1050" s="2" t="s">
        <v>49</v>
      </c>
      <c r="AI1050" s="2"/>
      <c r="AJ1050" s="2"/>
      <c r="AK1050" s="2" t="s">
        <v>49</v>
      </c>
      <c r="AL1050" s="2" t="s">
        <v>49</v>
      </c>
      <c r="AM1050" s="2" t="s">
        <v>49</v>
      </c>
      <c r="AN1050" s="2" t="s">
        <v>49</v>
      </c>
      <c r="AO1050" s="2" t="s">
        <v>49</v>
      </c>
      <c r="AP1050" s="2" t="s">
        <v>49</v>
      </c>
    </row>
    <row r="1051" spans="1:42" ht="15" x14ac:dyDescent="0.25">
      <c r="A1051" s="10">
        <v>181710</v>
      </c>
      <c r="D1051" s="8">
        <f>VLOOKUP(A1051,[1]General!$A:$J,7,0)</f>
        <v>20</v>
      </c>
      <c r="F1051" s="6">
        <f t="shared" si="70"/>
        <v>40</v>
      </c>
      <c r="G1051" s="6">
        <f t="shared" si="71"/>
        <v>80</v>
      </c>
      <c r="H1051" s="6">
        <f t="shared" si="68"/>
        <v>40</v>
      </c>
      <c r="I1051" s="6">
        <f t="shared" si="69"/>
        <v>40</v>
      </c>
      <c r="J1051" s="8" t="str">
        <f>VLOOKUP($A1051,[1]General!$A:$C,2,0)</f>
        <v>Tom Merry political cartoon - Norfolk Sea Resorts 1887</v>
      </c>
      <c r="K1051" s="8" t="str">
        <f>VLOOKUP($A1051,[1]General!$A:$C,2,0)</f>
        <v>Tom Merry political cartoon - Norfolk Sea Resorts 1887</v>
      </c>
      <c r="N1051" s="8">
        <f>VLOOKUP($A1051,[1]General!$A:$I,9,0)</f>
        <v>0</v>
      </c>
      <c r="O1051" s="2"/>
      <c r="V1051" s="5" t="s">
        <v>70</v>
      </c>
      <c r="AB1051" s="2" t="s">
        <v>47</v>
      </c>
      <c r="AC1051" s="2"/>
      <c r="AD1051" s="2" t="s">
        <v>48</v>
      </c>
      <c r="AE1051" s="2"/>
      <c r="AF1051" s="2"/>
      <c r="AG1051" s="2"/>
      <c r="AH1051" s="2" t="s">
        <v>49</v>
      </c>
      <c r="AI1051" s="2"/>
      <c r="AJ1051" s="2"/>
      <c r="AK1051" s="2" t="s">
        <v>49</v>
      </c>
      <c r="AL1051" s="2" t="s">
        <v>49</v>
      </c>
      <c r="AM1051" s="2" t="s">
        <v>49</v>
      </c>
      <c r="AN1051" s="2" t="s">
        <v>49</v>
      </c>
      <c r="AO1051" s="2" t="s">
        <v>49</v>
      </c>
      <c r="AP1051" s="2" t="s">
        <v>49</v>
      </c>
    </row>
    <row r="1052" spans="1:42" ht="15" x14ac:dyDescent="0.25">
      <c r="A1052" s="10">
        <v>181720</v>
      </c>
      <c r="D1052" s="8">
        <f>VLOOKUP(A1052,[1]General!$A:$J,7,0)</f>
        <v>30</v>
      </c>
      <c r="F1052" s="6">
        <f t="shared" si="70"/>
        <v>60</v>
      </c>
      <c r="G1052" s="6">
        <f t="shared" si="71"/>
        <v>120</v>
      </c>
      <c r="H1052" s="6">
        <f t="shared" si="68"/>
        <v>60</v>
      </c>
      <c r="I1052" s="6">
        <f t="shared" si="69"/>
        <v>60</v>
      </c>
      <c r="J1052" s="8" t="str">
        <f>VLOOKUP($A1052,[1]General!$A:$C,2,0)</f>
        <v>Tom Merry political cartoon - The Coming Campaign No 1 1887</v>
      </c>
      <c r="K1052" s="8" t="str">
        <f>VLOOKUP($A1052,[1]General!$A:$C,2,0)</f>
        <v>Tom Merry political cartoon - The Coming Campaign No 1 1887</v>
      </c>
      <c r="N1052" s="8">
        <f>VLOOKUP($A1052,[1]General!$A:$I,9,0)</f>
        <v>0</v>
      </c>
      <c r="O1052" s="2"/>
      <c r="V1052" s="5" t="s">
        <v>70</v>
      </c>
      <c r="AB1052" s="2" t="s">
        <v>47</v>
      </c>
      <c r="AC1052" s="2"/>
      <c r="AD1052" s="2" t="s">
        <v>48</v>
      </c>
      <c r="AE1052" s="2"/>
      <c r="AF1052" s="2"/>
      <c r="AG1052" s="2"/>
      <c r="AH1052" s="2" t="s">
        <v>49</v>
      </c>
      <c r="AI1052" s="2"/>
      <c r="AJ1052" s="2"/>
      <c r="AK1052" s="2" t="s">
        <v>49</v>
      </c>
      <c r="AL1052" s="2" t="s">
        <v>49</v>
      </c>
      <c r="AM1052" s="2" t="s">
        <v>49</v>
      </c>
      <c r="AN1052" s="2" t="s">
        <v>49</v>
      </c>
      <c r="AO1052" s="2" t="s">
        <v>49</v>
      </c>
      <c r="AP1052" s="2" t="s">
        <v>49</v>
      </c>
    </row>
    <row r="1053" spans="1:42" ht="15" x14ac:dyDescent="0.25">
      <c r="A1053" s="10">
        <v>181740</v>
      </c>
      <c r="D1053" s="8">
        <f>VLOOKUP(A1053,[1]General!$A:$J,7,0)</f>
        <v>20</v>
      </c>
      <c r="F1053" s="6">
        <f t="shared" si="70"/>
        <v>40</v>
      </c>
      <c r="G1053" s="6">
        <f t="shared" si="71"/>
        <v>80</v>
      </c>
      <c r="H1053" s="6">
        <f t="shared" si="68"/>
        <v>40</v>
      </c>
      <c r="I1053" s="6">
        <f t="shared" si="69"/>
        <v>40</v>
      </c>
      <c r="J1053" s="8" t="str">
        <f>VLOOKUP($A1053,[1]General!$A:$C,2,0)</f>
        <v>Tom Merry political cartoon - St Stephen's Menagerie No 6 1887</v>
      </c>
      <c r="K1053" s="8" t="str">
        <f>VLOOKUP($A1053,[1]General!$A:$C,2,0)</f>
        <v>Tom Merry political cartoon - St Stephen's Menagerie No 6 1887</v>
      </c>
      <c r="N1053" s="8">
        <f>VLOOKUP($A1053,[1]General!$A:$I,9,0)</f>
        <v>0</v>
      </c>
      <c r="O1053" s="2"/>
      <c r="V1053" s="5" t="s">
        <v>70</v>
      </c>
      <c r="AB1053" s="2" t="s">
        <v>47</v>
      </c>
      <c r="AC1053" s="2"/>
      <c r="AD1053" s="2" t="s">
        <v>48</v>
      </c>
      <c r="AE1053" s="2"/>
      <c r="AF1053" s="2"/>
      <c r="AG1053" s="2"/>
      <c r="AH1053" s="2" t="s">
        <v>49</v>
      </c>
      <c r="AI1053" s="2"/>
      <c r="AJ1053" s="2"/>
      <c r="AK1053" s="2" t="s">
        <v>49</v>
      </c>
      <c r="AL1053" s="2" t="s">
        <v>49</v>
      </c>
      <c r="AM1053" s="2" t="s">
        <v>49</v>
      </c>
      <c r="AN1053" s="2" t="s">
        <v>49</v>
      </c>
      <c r="AO1053" s="2" t="s">
        <v>49</v>
      </c>
      <c r="AP1053" s="2" t="s">
        <v>49</v>
      </c>
    </row>
    <row r="1054" spans="1:42" ht="15" x14ac:dyDescent="0.25">
      <c r="A1054" s="10">
        <v>181750</v>
      </c>
      <c r="D1054" s="8">
        <f>VLOOKUP(A1054,[1]General!$A:$J,7,0)</f>
        <v>20</v>
      </c>
      <c r="F1054" s="6">
        <f t="shared" si="70"/>
        <v>40</v>
      </c>
      <c r="G1054" s="6">
        <f t="shared" si="71"/>
        <v>80</v>
      </c>
      <c r="H1054" s="6">
        <f t="shared" si="68"/>
        <v>40</v>
      </c>
      <c r="I1054" s="6">
        <f t="shared" si="69"/>
        <v>40</v>
      </c>
      <c r="J1054" s="8" t="str">
        <f>VLOOKUP($A1054,[1]General!$A:$C,2,0)</f>
        <v>Tom Merry political cartoon - The Battenberg 1887</v>
      </c>
      <c r="K1054" s="8" t="str">
        <f>VLOOKUP($A1054,[1]General!$A:$C,2,0)</f>
        <v>Tom Merry political cartoon - The Battenberg 1887</v>
      </c>
      <c r="N1054" s="8">
        <f>VLOOKUP($A1054,[1]General!$A:$I,9,0)</f>
        <v>0</v>
      </c>
      <c r="O1054" s="2"/>
      <c r="V1054" s="5" t="s">
        <v>70</v>
      </c>
      <c r="AB1054" s="2" t="s">
        <v>47</v>
      </c>
      <c r="AC1054" s="2"/>
      <c r="AD1054" s="2" t="s">
        <v>48</v>
      </c>
      <c r="AE1054" s="2"/>
      <c r="AF1054" s="2"/>
      <c r="AG1054" s="2"/>
      <c r="AH1054" s="2" t="s">
        <v>49</v>
      </c>
      <c r="AI1054" s="2"/>
      <c r="AJ1054" s="2"/>
      <c r="AK1054" s="2" t="s">
        <v>49</v>
      </c>
      <c r="AL1054" s="2" t="s">
        <v>49</v>
      </c>
      <c r="AM1054" s="2" t="s">
        <v>49</v>
      </c>
      <c r="AN1054" s="2" t="s">
        <v>49</v>
      </c>
      <c r="AO1054" s="2" t="s">
        <v>49</v>
      </c>
      <c r="AP1054" s="2" t="s">
        <v>49</v>
      </c>
    </row>
    <row r="1055" spans="1:42" ht="15" x14ac:dyDescent="0.25">
      <c r="A1055" s="10">
        <v>181770</v>
      </c>
      <c r="D1055" s="8">
        <f>VLOOKUP(A1055,[1]General!$A:$J,7,0)</f>
        <v>30</v>
      </c>
      <c r="F1055" s="6">
        <f t="shared" si="70"/>
        <v>60</v>
      </c>
      <c r="G1055" s="6">
        <f t="shared" si="71"/>
        <v>120</v>
      </c>
      <c r="H1055" s="6">
        <f t="shared" si="68"/>
        <v>60</v>
      </c>
      <c r="I1055" s="6">
        <f t="shared" si="69"/>
        <v>60</v>
      </c>
      <c r="J1055" s="8" t="str">
        <f>VLOOKUP($A1055,[1]General!$A:$C,2,0)</f>
        <v>Tom Merry political cartoon - A Dream of Olympia 1887</v>
      </c>
      <c r="K1055" s="8" t="str">
        <f>VLOOKUP($A1055,[1]General!$A:$C,2,0)</f>
        <v>Tom Merry political cartoon - A Dream of Olympia 1887</v>
      </c>
      <c r="N1055" s="8">
        <f>VLOOKUP($A1055,[1]General!$A:$I,9,0)</f>
        <v>0</v>
      </c>
      <c r="O1055" s="2"/>
      <c r="V1055" s="5" t="s">
        <v>70</v>
      </c>
      <c r="AB1055" s="2" t="s">
        <v>47</v>
      </c>
      <c r="AC1055" s="2"/>
      <c r="AD1055" s="2" t="s">
        <v>48</v>
      </c>
      <c r="AE1055" s="2"/>
      <c r="AF1055" s="2"/>
      <c r="AG1055" s="2"/>
      <c r="AH1055" s="2" t="s">
        <v>49</v>
      </c>
      <c r="AI1055" s="2"/>
      <c r="AJ1055" s="2"/>
      <c r="AK1055" s="2" t="s">
        <v>49</v>
      </c>
      <c r="AL1055" s="2" t="s">
        <v>49</v>
      </c>
      <c r="AM1055" s="2" t="s">
        <v>49</v>
      </c>
      <c r="AN1055" s="2" t="s">
        <v>49</v>
      </c>
      <c r="AO1055" s="2" t="s">
        <v>49</v>
      </c>
      <c r="AP1055" s="2" t="s">
        <v>49</v>
      </c>
    </row>
    <row r="1056" spans="1:42" ht="15" x14ac:dyDescent="0.25">
      <c r="A1056" s="10">
        <v>181780</v>
      </c>
      <c r="D1056" s="8">
        <f>VLOOKUP(A1056,[1]General!$A:$J,7,0)</f>
        <v>30</v>
      </c>
      <c r="F1056" s="6">
        <f t="shared" si="70"/>
        <v>60</v>
      </c>
      <c r="G1056" s="6">
        <f t="shared" si="71"/>
        <v>120</v>
      </c>
      <c r="H1056" s="6">
        <f t="shared" si="68"/>
        <v>60</v>
      </c>
      <c r="I1056" s="6">
        <f t="shared" si="69"/>
        <v>60</v>
      </c>
      <c r="J1056" s="8" t="str">
        <f>VLOOKUP($A1056,[1]General!$A:$C,2,0)</f>
        <v>Tom Merry political cartoon - Oh The Jubilee 1887</v>
      </c>
      <c r="K1056" s="8" t="str">
        <f>VLOOKUP($A1056,[1]General!$A:$C,2,0)</f>
        <v>Tom Merry political cartoon - Oh The Jubilee 1887</v>
      </c>
      <c r="N1056" s="8">
        <f>VLOOKUP($A1056,[1]General!$A:$I,9,0)</f>
        <v>0</v>
      </c>
      <c r="O1056" s="2"/>
      <c r="V1056" s="5" t="s">
        <v>70</v>
      </c>
      <c r="AB1056" s="2" t="s">
        <v>47</v>
      </c>
      <c r="AC1056" s="2"/>
      <c r="AD1056" s="2" t="s">
        <v>48</v>
      </c>
      <c r="AE1056" s="2"/>
      <c r="AF1056" s="2"/>
      <c r="AG1056" s="2"/>
      <c r="AH1056" s="2" t="s">
        <v>49</v>
      </c>
      <c r="AI1056" s="2"/>
      <c r="AJ1056" s="2"/>
      <c r="AK1056" s="2" t="s">
        <v>49</v>
      </c>
      <c r="AL1056" s="2" t="s">
        <v>49</v>
      </c>
      <c r="AM1056" s="2" t="s">
        <v>49</v>
      </c>
      <c r="AN1056" s="2" t="s">
        <v>49</v>
      </c>
      <c r="AO1056" s="2" t="s">
        <v>49</v>
      </c>
      <c r="AP1056" s="2" t="s">
        <v>49</v>
      </c>
    </row>
    <row r="1057" spans="1:42" ht="15" x14ac:dyDescent="0.25">
      <c r="A1057" s="10">
        <v>181790</v>
      </c>
      <c r="D1057" s="8">
        <f>VLOOKUP(A1057,[1]General!$A:$J,7,0)</f>
        <v>30</v>
      </c>
      <c r="F1057" s="6">
        <f t="shared" si="70"/>
        <v>60</v>
      </c>
      <c r="G1057" s="6">
        <f t="shared" si="71"/>
        <v>120</v>
      </c>
      <c r="H1057" s="6">
        <f t="shared" si="68"/>
        <v>60</v>
      </c>
      <c r="I1057" s="6">
        <f t="shared" si="69"/>
        <v>60</v>
      </c>
      <c r="J1057" s="8" t="str">
        <f>VLOOKUP($A1057,[1]General!$A:$C,2,0)</f>
        <v>Tom Merry political cartoon - Hop Tea 1887</v>
      </c>
      <c r="K1057" s="8" t="str">
        <f>VLOOKUP($A1057,[1]General!$A:$C,2,0)</f>
        <v>Tom Merry political cartoon - Hop Tea 1887</v>
      </c>
      <c r="N1057" s="8">
        <f>VLOOKUP($A1057,[1]General!$A:$I,9,0)</f>
        <v>0</v>
      </c>
      <c r="O1057" s="2"/>
      <c r="V1057" s="5" t="s">
        <v>70</v>
      </c>
      <c r="AB1057" s="2" t="s">
        <v>47</v>
      </c>
      <c r="AC1057" s="2"/>
      <c r="AD1057" s="2" t="s">
        <v>48</v>
      </c>
      <c r="AE1057" s="2"/>
      <c r="AF1057" s="2"/>
      <c r="AG1057" s="2"/>
      <c r="AH1057" s="2" t="s">
        <v>49</v>
      </c>
      <c r="AI1057" s="2"/>
      <c r="AJ1057" s="2"/>
      <c r="AK1057" s="2" t="s">
        <v>49</v>
      </c>
      <c r="AL1057" s="2" t="s">
        <v>49</v>
      </c>
      <c r="AM1057" s="2" t="s">
        <v>49</v>
      </c>
      <c r="AN1057" s="2" t="s">
        <v>49</v>
      </c>
      <c r="AO1057" s="2" t="s">
        <v>49</v>
      </c>
      <c r="AP1057" s="2" t="s">
        <v>49</v>
      </c>
    </row>
    <row r="1058" spans="1:42" ht="15" x14ac:dyDescent="0.25">
      <c r="A1058" s="10">
        <v>181800</v>
      </c>
      <c r="D1058" s="8">
        <f>VLOOKUP(A1058,[1]General!$A:$J,7,0)</f>
        <v>30</v>
      </c>
      <c r="F1058" s="6">
        <f t="shared" si="70"/>
        <v>60</v>
      </c>
      <c r="G1058" s="6">
        <f t="shared" si="71"/>
        <v>120</v>
      </c>
      <c r="H1058" s="6">
        <f t="shared" si="68"/>
        <v>60</v>
      </c>
      <c r="I1058" s="6">
        <f t="shared" si="69"/>
        <v>60</v>
      </c>
      <c r="J1058" s="8" t="str">
        <f>VLOOKUP($A1058,[1]General!$A:$C,2,0)</f>
        <v>Tom Merry political cartoon - The Modern Balaam 1887</v>
      </c>
      <c r="K1058" s="8" t="str">
        <f>VLOOKUP($A1058,[1]General!$A:$C,2,0)</f>
        <v>Tom Merry political cartoon - The Modern Balaam 1887</v>
      </c>
      <c r="N1058" s="8">
        <f>VLOOKUP($A1058,[1]General!$A:$I,9,0)</f>
        <v>0</v>
      </c>
      <c r="O1058" s="2"/>
      <c r="V1058" s="5" t="s">
        <v>70</v>
      </c>
      <c r="AB1058" s="2" t="s">
        <v>47</v>
      </c>
      <c r="AC1058" s="2"/>
      <c r="AD1058" s="2" t="s">
        <v>48</v>
      </c>
      <c r="AE1058" s="2"/>
      <c r="AF1058" s="2"/>
      <c r="AG1058" s="2"/>
      <c r="AH1058" s="2" t="s">
        <v>49</v>
      </c>
      <c r="AI1058" s="2"/>
      <c r="AJ1058" s="2"/>
      <c r="AK1058" s="2" t="s">
        <v>49</v>
      </c>
      <c r="AL1058" s="2" t="s">
        <v>49</v>
      </c>
      <c r="AM1058" s="2" t="s">
        <v>49</v>
      </c>
      <c r="AN1058" s="2" t="s">
        <v>49</v>
      </c>
      <c r="AO1058" s="2" t="s">
        <v>49</v>
      </c>
      <c r="AP1058" s="2" t="s">
        <v>49</v>
      </c>
    </row>
    <row r="1059" spans="1:42" ht="15" x14ac:dyDescent="0.25">
      <c r="A1059" s="10">
        <v>181810</v>
      </c>
      <c r="D1059" s="8">
        <f>VLOOKUP(A1059,[1]General!$A:$J,7,0)</f>
        <v>30</v>
      </c>
      <c r="F1059" s="6">
        <f t="shared" si="70"/>
        <v>60</v>
      </c>
      <c r="G1059" s="6">
        <f t="shared" si="71"/>
        <v>120</v>
      </c>
      <c r="H1059" s="6">
        <f t="shared" si="68"/>
        <v>60</v>
      </c>
      <c r="I1059" s="6">
        <f t="shared" si="69"/>
        <v>60</v>
      </c>
      <c r="J1059" s="8" t="str">
        <f>VLOOKUP($A1059,[1]General!$A:$C,2,0)</f>
        <v>Tom Merry political cartoon - The New Year 1887</v>
      </c>
      <c r="K1059" s="8" t="str">
        <f>VLOOKUP($A1059,[1]General!$A:$C,2,0)</f>
        <v>Tom Merry political cartoon - The New Year 1887</v>
      </c>
      <c r="N1059" s="8">
        <f>VLOOKUP($A1059,[1]General!$A:$I,9,0)</f>
        <v>0</v>
      </c>
      <c r="O1059" s="2"/>
      <c r="V1059" s="5" t="s">
        <v>70</v>
      </c>
      <c r="AB1059" s="2" t="s">
        <v>47</v>
      </c>
      <c r="AC1059" s="2"/>
      <c r="AD1059" s="2" t="s">
        <v>48</v>
      </c>
      <c r="AE1059" s="2"/>
      <c r="AF1059" s="2"/>
      <c r="AG1059" s="2"/>
      <c r="AH1059" s="2" t="s">
        <v>49</v>
      </c>
      <c r="AI1059" s="2"/>
      <c r="AJ1059" s="2"/>
      <c r="AK1059" s="2" t="s">
        <v>49</v>
      </c>
      <c r="AL1059" s="2" t="s">
        <v>49</v>
      </c>
      <c r="AM1059" s="2" t="s">
        <v>49</v>
      </c>
      <c r="AN1059" s="2" t="s">
        <v>49</v>
      </c>
      <c r="AO1059" s="2" t="s">
        <v>49</v>
      </c>
      <c r="AP1059" s="2" t="s">
        <v>49</v>
      </c>
    </row>
    <row r="1060" spans="1:42" ht="15" x14ac:dyDescent="0.25">
      <c r="A1060" s="10">
        <v>181820</v>
      </c>
      <c r="D1060" s="8">
        <f>VLOOKUP(A1060,[1]General!$A:$J,7,0)</f>
        <v>30</v>
      </c>
      <c r="F1060" s="6">
        <f t="shared" si="70"/>
        <v>60</v>
      </c>
      <c r="G1060" s="6">
        <f t="shared" si="71"/>
        <v>120</v>
      </c>
      <c r="H1060" s="6">
        <f t="shared" si="68"/>
        <v>60</v>
      </c>
      <c r="I1060" s="6">
        <f t="shared" si="69"/>
        <v>60</v>
      </c>
      <c r="J1060" s="8" t="str">
        <f>VLOOKUP($A1060,[1]General!$A:$C,2,0)</f>
        <v>Tom Merry political cartoon - Christmas brings Union 1887</v>
      </c>
      <c r="K1060" s="8" t="str">
        <f>VLOOKUP($A1060,[1]General!$A:$C,2,0)</f>
        <v>Tom Merry political cartoon - Christmas brings Union 1887</v>
      </c>
      <c r="N1060" s="8">
        <f>VLOOKUP($A1060,[1]General!$A:$I,9,0)</f>
        <v>0</v>
      </c>
      <c r="O1060" s="2"/>
      <c r="V1060" s="5" t="s">
        <v>70</v>
      </c>
      <c r="AB1060" s="2" t="s">
        <v>47</v>
      </c>
      <c r="AC1060" s="2"/>
      <c r="AD1060" s="2" t="s">
        <v>48</v>
      </c>
      <c r="AE1060" s="2"/>
      <c r="AF1060" s="2"/>
      <c r="AG1060" s="2"/>
      <c r="AH1060" s="2" t="s">
        <v>49</v>
      </c>
      <c r="AI1060" s="2"/>
      <c r="AJ1060" s="2"/>
      <c r="AK1060" s="2" t="s">
        <v>49</v>
      </c>
      <c r="AL1060" s="2" t="s">
        <v>49</v>
      </c>
      <c r="AM1060" s="2" t="s">
        <v>49</v>
      </c>
      <c r="AN1060" s="2" t="s">
        <v>49</v>
      </c>
      <c r="AO1060" s="2" t="s">
        <v>49</v>
      </c>
      <c r="AP1060" s="2" t="s">
        <v>49</v>
      </c>
    </row>
    <row r="1061" spans="1:42" ht="15" x14ac:dyDescent="0.25">
      <c r="A1061" s="10">
        <v>181830</v>
      </c>
      <c r="D1061" s="8">
        <f>VLOOKUP(A1061,[1]General!$A:$J,7,0)</f>
        <v>20</v>
      </c>
      <c r="F1061" s="6">
        <f t="shared" si="70"/>
        <v>40</v>
      </c>
      <c r="G1061" s="6">
        <f t="shared" si="71"/>
        <v>80</v>
      </c>
      <c r="H1061" s="6">
        <f t="shared" si="68"/>
        <v>40</v>
      </c>
      <c r="I1061" s="6">
        <f t="shared" si="69"/>
        <v>40</v>
      </c>
      <c r="J1061" s="8" t="str">
        <f>VLOOKUP($A1061,[1]General!$A:$C,2,0)</f>
        <v>Tom Merry political cartoon - O' What A Surprise 1887</v>
      </c>
      <c r="K1061" s="8" t="str">
        <f>VLOOKUP($A1061,[1]General!$A:$C,2,0)</f>
        <v>Tom Merry political cartoon - O' What A Surprise 1887</v>
      </c>
      <c r="N1061" s="8">
        <f>VLOOKUP($A1061,[1]General!$A:$I,9,0)</f>
        <v>0</v>
      </c>
      <c r="O1061" s="2"/>
      <c r="V1061" s="5" t="s">
        <v>70</v>
      </c>
      <c r="AB1061" s="2" t="s">
        <v>47</v>
      </c>
      <c r="AC1061" s="2"/>
      <c r="AD1061" s="2" t="s">
        <v>48</v>
      </c>
      <c r="AE1061" s="2"/>
      <c r="AF1061" s="2"/>
      <c r="AG1061" s="2"/>
      <c r="AH1061" s="2" t="s">
        <v>49</v>
      </c>
      <c r="AI1061" s="2"/>
      <c r="AJ1061" s="2"/>
      <c r="AK1061" s="2" t="s">
        <v>49</v>
      </c>
      <c r="AL1061" s="2" t="s">
        <v>49</v>
      </c>
      <c r="AM1061" s="2" t="s">
        <v>49</v>
      </c>
      <c r="AN1061" s="2" t="s">
        <v>49</v>
      </c>
      <c r="AO1061" s="2" t="s">
        <v>49</v>
      </c>
      <c r="AP1061" s="2" t="s">
        <v>49</v>
      </c>
    </row>
    <row r="1062" spans="1:42" ht="15" x14ac:dyDescent="0.25">
      <c r="A1062" s="10">
        <v>182480</v>
      </c>
      <c r="D1062" s="8">
        <f>VLOOKUP(A1062,[1]General!$A:$J,7,0)</f>
        <v>20</v>
      </c>
      <c r="F1062" s="6">
        <f t="shared" si="70"/>
        <v>40</v>
      </c>
      <c r="G1062" s="6">
        <f t="shared" si="71"/>
        <v>80</v>
      </c>
      <c r="H1062" s="6">
        <f t="shared" si="68"/>
        <v>40</v>
      </c>
      <c r="I1062" s="6">
        <f t="shared" si="69"/>
        <v>40</v>
      </c>
      <c r="J1062" s="8" t="str">
        <f>VLOOKUP($A1062,[1]General!$A:$C,2,0)</f>
        <v>John Kay - 2 etchings of Scottish characters 1877</v>
      </c>
      <c r="K1062" s="8" t="str">
        <f>VLOOKUP($A1062,[1]General!$A:$C,2,0)</f>
        <v>John Kay - 2 etchings of Scottish characters 1877</v>
      </c>
      <c r="N1062" s="8" t="str">
        <f>VLOOKUP($A1062,[1]General!$A:$I,9,0)</f>
        <v>Excellent condition - please review the images carefully</v>
      </c>
      <c r="O1062" s="2"/>
      <c r="V1062" s="5" t="s">
        <v>70</v>
      </c>
      <c r="AB1062" s="2" t="s">
        <v>47</v>
      </c>
      <c r="AC1062" s="2"/>
      <c r="AD1062" s="2" t="s">
        <v>48</v>
      </c>
      <c r="AE1062" s="2"/>
      <c r="AF1062" s="2"/>
      <c r="AG1062" s="2"/>
      <c r="AH1062" s="2" t="s">
        <v>49</v>
      </c>
      <c r="AI1062" s="2"/>
      <c r="AJ1062" s="2"/>
      <c r="AK1062" s="2" t="s">
        <v>49</v>
      </c>
      <c r="AL1062" s="2" t="s">
        <v>49</v>
      </c>
      <c r="AM1062" s="2" t="s">
        <v>49</v>
      </c>
      <c r="AN1062" s="2" t="s">
        <v>49</v>
      </c>
      <c r="AO1062" s="2" t="s">
        <v>49</v>
      </c>
      <c r="AP1062" s="2" t="s">
        <v>49</v>
      </c>
    </row>
    <row r="1063" spans="1:42" ht="15" x14ac:dyDescent="0.25">
      <c r="A1063" s="10">
        <v>182490</v>
      </c>
      <c r="D1063" s="8">
        <f>VLOOKUP(A1063,[1]General!$A:$J,7,0)</f>
        <v>20</v>
      </c>
      <c r="F1063" s="6">
        <f t="shared" si="70"/>
        <v>40</v>
      </c>
      <c r="G1063" s="6">
        <f t="shared" si="71"/>
        <v>80</v>
      </c>
      <c r="H1063" s="6">
        <f t="shared" si="68"/>
        <v>40</v>
      </c>
      <c r="I1063" s="6">
        <f t="shared" si="69"/>
        <v>40</v>
      </c>
      <c r="J1063" s="8" t="str">
        <f>VLOOKUP($A1063,[1]General!$A:$C,2,0)</f>
        <v>John Kay - 2 etchings of Scottish characters 1877</v>
      </c>
      <c r="K1063" s="8" t="str">
        <f>VLOOKUP($A1063,[1]General!$A:$C,2,0)</f>
        <v>John Kay - 2 etchings of Scottish characters 1877</v>
      </c>
      <c r="N1063" s="8" t="str">
        <f>VLOOKUP($A1063,[1]General!$A:$I,9,0)</f>
        <v>Excellent condition - please review the images carefully</v>
      </c>
      <c r="O1063" s="2"/>
      <c r="V1063" s="5" t="s">
        <v>80</v>
      </c>
      <c r="AB1063" s="2" t="s">
        <v>47</v>
      </c>
      <c r="AC1063" s="2"/>
      <c r="AD1063" s="2" t="s">
        <v>48</v>
      </c>
      <c r="AE1063" s="2"/>
      <c r="AF1063" s="2"/>
      <c r="AG1063" s="2"/>
      <c r="AH1063" s="2" t="s">
        <v>49</v>
      </c>
      <c r="AI1063" s="2"/>
      <c r="AJ1063" s="2"/>
      <c r="AK1063" s="2" t="s">
        <v>49</v>
      </c>
      <c r="AL1063" s="2" t="s">
        <v>49</v>
      </c>
      <c r="AM1063" s="2" t="s">
        <v>49</v>
      </c>
      <c r="AN1063" s="2" t="s">
        <v>49</v>
      </c>
      <c r="AO1063" s="2" t="s">
        <v>49</v>
      </c>
      <c r="AP1063" s="2" t="s">
        <v>49</v>
      </c>
    </row>
    <row r="1064" spans="1:42" ht="15" x14ac:dyDescent="0.25">
      <c r="A1064" s="10">
        <v>182500</v>
      </c>
      <c r="D1064" s="8">
        <f>VLOOKUP(A1064,[1]General!$A:$J,7,0)</f>
        <v>20</v>
      </c>
      <c r="F1064" s="6">
        <f t="shared" si="70"/>
        <v>40</v>
      </c>
      <c r="G1064" s="6">
        <f t="shared" si="71"/>
        <v>80</v>
      </c>
      <c r="H1064" s="6">
        <f t="shared" si="68"/>
        <v>40</v>
      </c>
      <c r="I1064" s="6">
        <f t="shared" si="69"/>
        <v>40</v>
      </c>
      <c r="J1064" s="8" t="str">
        <f>VLOOKUP($A1064,[1]General!$A:$C,2,0)</f>
        <v>John Kay - 2 etchings of Scottish characters 1877</v>
      </c>
      <c r="K1064" s="8" t="str">
        <f>VLOOKUP($A1064,[1]General!$A:$C,2,0)</f>
        <v>John Kay - 2 etchings of Scottish characters 1877</v>
      </c>
      <c r="N1064" s="8" t="str">
        <f>VLOOKUP($A1064,[1]General!$A:$I,9,0)</f>
        <v>Excellent condition - please review the images carefully</v>
      </c>
      <c r="O1064" s="2"/>
      <c r="V1064" s="5" t="s">
        <v>80</v>
      </c>
      <c r="AB1064" s="2" t="s">
        <v>47</v>
      </c>
      <c r="AC1064" s="2"/>
      <c r="AD1064" s="2" t="s">
        <v>48</v>
      </c>
      <c r="AE1064" s="2"/>
      <c r="AF1064" s="2"/>
      <c r="AG1064" s="2"/>
      <c r="AH1064" s="2" t="s">
        <v>49</v>
      </c>
      <c r="AI1064" s="2"/>
      <c r="AJ1064" s="2"/>
      <c r="AK1064" s="2" t="s">
        <v>49</v>
      </c>
      <c r="AL1064" s="2" t="s">
        <v>49</v>
      </c>
      <c r="AM1064" s="2" t="s">
        <v>49</v>
      </c>
      <c r="AN1064" s="2" t="s">
        <v>49</v>
      </c>
      <c r="AO1064" s="2" t="s">
        <v>49</v>
      </c>
      <c r="AP1064" s="2" t="s">
        <v>49</v>
      </c>
    </row>
    <row r="1065" spans="1:42" ht="15" x14ac:dyDescent="0.25">
      <c r="A1065" s="10">
        <v>182510</v>
      </c>
      <c r="D1065" s="8">
        <f>VLOOKUP(A1065,[1]General!$A:$J,7,0)</f>
        <v>20</v>
      </c>
      <c r="F1065" s="6">
        <f t="shared" si="70"/>
        <v>40</v>
      </c>
      <c r="G1065" s="6">
        <f t="shared" si="71"/>
        <v>80</v>
      </c>
      <c r="H1065" s="6">
        <f t="shared" si="68"/>
        <v>40</v>
      </c>
      <c r="I1065" s="6">
        <f t="shared" si="69"/>
        <v>40</v>
      </c>
      <c r="J1065" s="8" t="str">
        <f>VLOOKUP($A1065,[1]General!$A:$C,2,0)</f>
        <v>John Kay - 2 etchings of Scottish characters 1877</v>
      </c>
      <c r="K1065" s="8" t="str">
        <f>VLOOKUP($A1065,[1]General!$A:$C,2,0)</f>
        <v>John Kay - 2 etchings of Scottish characters 1877</v>
      </c>
      <c r="N1065" s="8" t="str">
        <f>VLOOKUP($A1065,[1]General!$A:$I,9,0)</f>
        <v>Excellent condition - please review the images carefully</v>
      </c>
      <c r="O1065" s="2"/>
      <c r="V1065" s="5" t="s">
        <v>80</v>
      </c>
      <c r="AB1065" s="2" t="s">
        <v>47</v>
      </c>
      <c r="AC1065" s="2"/>
      <c r="AD1065" s="2" t="s">
        <v>48</v>
      </c>
      <c r="AE1065" s="2"/>
      <c r="AF1065" s="2"/>
      <c r="AG1065" s="2"/>
      <c r="AH1065" s="2" t="s">
        <v>49</v>
      </c>
      <c r="AI1065" s="2"/>
      <c r="AJ1065" s="2"/>
      <c r="AK1065" s="2" t="s">
        <v>49</v>
      </c>
      <c r="AL1065" s="2" t="s">
        <v>49</v>
      </c>
      <c r="AM1065" s="2" t="s">
        <v>49</v>
      </c>
      <c r="AN1065" s="2" t="s">
        <v>49</v>
      </c>
      <c r="AO1065" s="2" t="s">
        <v>49</v>
      </c>
      <c r="AP1065" s="2" t="s">
        <v>49</v>
      </c>
    </row>
    <row r="1066" spans="1:42" ht="15" x14ac:dyDescent="0.25">
      <c r="A1066" s="10">
        <v>182520</v>
      </c>
      <c r="D1066" s="8">
        <f>VLOOKUP(A1066,[1]General!$A:$J,7,0)</f>
        <v>20</v>
      </c>
      <c r="F1066" s="6">
        <f t="shared" si="70"/>
        <v>40</v>
      </c>
      <c r="G1066" s="6">
        <f t="shared" si="71"/>
        <v>80</v>
      </c>
      <c r="H1066" s="6">
        <f t="shared" si="68"/>
        <v>40</v>
      </c>
      <c r="I1066" s="6">
        <f t="shared" si="69"/>
        <v>40</v>
      </c>
      <c r="J1066" s="8" t="str">
        <f>VLOOKUP($A1066,[1]General!$A:$C,2,0)</f>
        <v>John Kay - 2 etchings of Scottish characters 1877</v>
      </c>
      <c r="K1066" s="8" t="str">
        <f>VLOOKUP($A1066,[1]General!$A:$C,2,0)</f>
        <v>John Kay - 2 etchings of Scottish characters 1877</v>
      </c>
      <c r="N1066" s="8" t="str">
        <f>VLOOKUP($A1066,[1]General!$A:$I,9,0)</f>
        <v>Excellent condition - please review the images carefully</v>
      </c>
      <c r="O1066" s="2"/>
      <c r="V1066" s="5" t="s">
        <v>80</v>
      </c>
      <c r="AB1066" s="2" t="s">
        <v>47</v>
      </c>
      <c r="AC1066" s="2"/>
      <c r="AD1066" s="2" t="s">
        <v>48</v>
      </c>
      <c r="AE1066" s="2"/>
      <c r="AF1066" s="2"/>
      <c r="AG1066" s="2"/>
      <c r="AH1066" s="2" t="s">
        <v>49</v>
      </c>
      <c r="AI1066" s="2"/>
      <c r="AJ1066" s="2"/>
      <c r="AK1066" s="2" t="s">
        <v>49</v>
      </c>
      <c r="AL1066" s="2" t="s">
        <v>49</v>
      </c>
      <c r="AM1066" s="2" t="s">
        <v>49</v>
      </c>
      <c r="AN1066" s="2" t="s">
        <v>49</v>
      </c>
      <c r="AO1066" s="2" t="s">
        <v>49</v>
      </c>
      <c r="AP1066" s="2" t="s">
        <v>49</v>
      </c>
    </row>
    <row r="1067" spans="1:42" ht="15" x14ac:dyDescent="0.25">
      <c r="A1067" s="10">
        <v>182530</v>
      </c>
      <c r="D1067" s="8">
        <f>VLOOKUP(A1067,[1]General!$A:$J,7,0)</f>
        <v>20</v>
      </c>
      <c r="F1067" s="6">
        <f t="shared" si="70"/>
        <v>40</v>
      </c>
      <c r="G1067" s="6">
        <f t="shared" si="71"/>
        <v>80</v>
      </c>
      <c r="H1067" s="6">
        <f t="shared" si="68"/>
        <v>40</v>
      </c>
      <c r="I1067" s="6">
        <f t="shared" si="69"/>
        <v>40</v>
      </c>
      <c r="J1067" s="8" t="str">
        <f>VLOOKUP($A1067,[1]General!$A:$C,2,0)</f>
        <v>John Kay - 2 etchings of Scottish characters 1877</v>
      </c>
      <c r="K1067" s="8" t="str">
        <f>VLOOKUP($A1067,[1]General!$A:$C,2,0)</f>
        <v>John Kay - 2 etchings of Scottish characters 1877</v>
      </c>
      <c r="N1067" s="8" t="str">
        <f>VLOOKUP($A1067,[1]General!$A:$I,9,0)</f>
        <v>Excellent condition - please review the images carefully</v>
      </c>
      <c r="O1067" s="2"/>
      <c r="V1067" s="5" t="s">
        <v>80</v>
      </c>
      <c r="AB1067" s="2" t="s">
        <v>47</v>
      </c>
      <c r="AC1067" s="2"/>
      <c r="AD1067" s="2" t="s">
        <v>48</v>
      </c>
      <c r="AE1067" s="2"/>
      <c r="AF1067" s="2"/>
      <c r="AG1067" s="2"/>
      <c r="AH1067" s="2" t="s">
        <v>49</v>
      </c>
      <c r="AI1067" s="2"/>
      <c r="AJ1067" s="2"/>
      <c r="AK1067" s="2" t="s">
        <v>49</v>
      </c>
      <c r="AL1067" s="2" t="s">
        <v>49</v>
      </c>
      <c r="AM1067" s="2" t="s">
        <v>49</v>
      </c>
      <c r="AN1067" s="2" t="s">
        <v>49</v>
      </c>
      <c r="AO1067" s="2" t="s">
        <v>49</v>
      </c>
      <c r="AP1067" s="2" t="s">
        <v>49</v>
      </c>
    </row>
    <row r="1068" spans="1:42" ht="15" x14ac:dyDescent="0.25">
      <c r="A1068" s="10">
        <v>182540</v>
      </c>
      <c r="D1068" s="8">
        <f>VLOOKUP(A1068,[1]General!$A:$J,7,0)</f>
        <v>20</v>
      </c>
      <c r="F1068" s="6">
        <f t="shared" si="70"/>
        <v>40</v>
      </c>
      <c r="G1068" s="6">
        <f t="shared" si="71"/>
        <v>80</v>
      </c>
      <c r="H1068" s="6">
        <f t="shared" si="68"/>
        <v>40</v>
      </c>
      <c r="I1068" s="6">
        <f t="shared" si="69"/>
        <v>40</v>
      </c>
      <c r="J1068" s="8" t="str">
        <f>VLOOKUP($A1068,[1]General!$A:$C,2,0)</f>
        <v>John Kay - 2 etchings of Scottish characters 1877</v>
      </c>
      <c r="K1068" s="8" t="str">
        <f>VLOOKUP($A1068,[1]General!$A:$C,2,0)</f>
        <v>John Kay - 2 etchings of Scottish characters 1877</v>
      </c>
      <c r="N1068" s="8" t="str">
        <f>VLOOKUP($A1068,[1]General!$A:$I,9,0)</f>
        <v>Excellent condition - please review the images carefully</v>
      </c>
      <c r="O1068" s="2"/>
      <c r="V1068" s="5" t="s">
        <v>80</v>
      </c>
      <c r="AB1068" s="2" t="s">
        <v>47</v>
      </c>
      <c r="AC1068" s="2"/>
      <c r="AD1068" s="2" t="s">
        <v>48</v>
      </c>
      <c r="AE1068" s="2"/>
      <c r="AF1068" s="2"/>
      <c r="AG1068" s="2"/>
      <c r="AH1068" s="2" t="s">
        <v>49</v>
      </c>
      <c r="AI1068" s="2"/>
      <c r="AJ1068" s="2"/>
      <c r="AK1068" s="2" t="s">
        <v>49</v>
      </c>
      <c r="AL1068" s="2" t="s">
        <v>49</v>
      </c>
      <c r="AM1068" s="2" t="s">
        <v>49</v>
      </c>
      <c r="AN1068" s="2" t="s">
        <v>49</v>
      </c>
      <c r="AO1068" s="2" t="s">
        <v>49</v>
      </c>
      <c r="AP1068" s="2" t="s">
        <v>49</v>
      </c>
    </row>
    <row r="1069" spans="1:42" ht="15" x14ac:dyDescent="0.25">
      <c r="A1069" s="10">
        <v>182550</v>
      </c>
      <c r="D1069" s="8">
        <f>VLOOKUP(A1069,[1]General!$A:$J,7,0)</f>
        <v>20</v>
      </c>
      <c r="F1069" s="6">
        <f t="shared" si="70"/>
        <v>40</v>
      </c>
      <c r="G1069" s="6">
        <f t="shared" si="71"/>
        <v>80</v>
      </c>
      <c r="H1069" s="6">
        <f t="shared" si="68"/>
        <v>40</v>
      </c>
      <c r="I1069" s="6">
        <f t="shared" si="69"/>
        <v>40</v>
      </c>
      <c r="J1069" s="8" t="str">
        <f>VLOOKUP($A1069,[1]General!$A:$C,2,0)</f>
        <v>John Kay - 2 etchings of Scottish characters 1877</v>
      </c>
      <c r="K1069" s="8" t="str">
        <f>VLOOKUP($A1069,[1]General!$A:$C,2,0)</f>
        <v>John Kay - 2 etchings of Scottish characters 1877</v>
      </c>
      <c r="N1069" s="8" t="str">
        <f>VLOOKUP($A1069,[1]General!$A:$I,9,0)</f>
        <v>Excellent condition - please review the images carefully</v>
      </c>
      <c r="O1069" s="2"/>
      <c r="V1069" s="5" t="s">
        <v>80</v>
      </c>
      <c r="AB1069" s="2" t="s">
        <v>47</v>
      </c>
      <c r="AC1069" s="2"/>
      <c r="AD1069" s="2" t="s">
        <v>48</v>
      </c>
      <c r="AE1069" s="2"/>
      <c r="AF1069" s="2"/>
      <c r="AG1069" s="2"/>
      <c r="AH1069" s="2" t="s">
        <v>49</v>
      </c>
      <c r="AI1069" s="2"/>
      <c r="AJ1069" s="2"/>
      <c r="AK1069" s="2" t="s">
        <v>49</v>
      </c>
      <c r="AL1069" s="2" t="s">
        <v>49</v>
      </c>
      <c r="AM1069" s="2" t="s">
        <v>49</v>
      </c>
      <c r="AN1069" s="2" t="s">
        <v>49</v>
      </c>
      <c r="AO1069" s="2" t="s">
        <v>49</v>
      </c>
      <c r="AP1069" s="2" t="s">
        <v>49</v>
      </c>
    </row>
    <row r="1070" spans="1:42" ht="15" x14ac:dyDescent="0.25">
      <c r="A1070" s="10">
        <v>182560</v>
      </c>
      <c r="D1070" s="8">
        <f>VLOOKUP(A1070,[1]General!$A:$J,7,0)</f>
        <v>20</v>
      </c>
      <c r="F1070" s="6">
        <f t="shared" si="70"/>
        <v>40</v>
      </c>
      <c r="G1070" s="6">
        <f t="shared" si="71"/>
        <v>80</v>
      </c>
      <c r="H1070" s="6">
        <f t="shared" si="68"/>
        <v>40</v>
      </c>
      <c r="I1070" s="6">
        <f t="shared" si="69"/>
        <v>40</v>
      </c>
      <c r="J1070" s="8" t="str">
        <f>VLOOKUP($A1070,[1]General!$A:$C,2,0)</f>
        <v>John Kay - 2 etchings of Scottish characters 1877</v>
      </c>
      <c r="K1070" s="8" t="str">
        <f>VLOOKUP($A1070,[1]General!$A:$C,2,0)</f>
        <v>John Kay - 2 etchings of Scottish characters 1877</v>
      </c>
      <c r="N1070" s="8" t="str">
        <f>VLOOKUP($A1070,[1]General!$A:$I,9,0)</f>
        <v>Excellent condition - please review the images carefully</v>
      </c>
      <c r="O1070" s="2"/>
      <c r="V1070" s="5" t="s">
        <v>80</v>
      </c>
      <c r="AB1070" s="2" t="s">
        <v>47</v>
      </c>
      <c r="AC1070" s="2"/>
      <c r="AD1070" s="2" t="s">
        <v>48</v>
      </c>
      <c r="AE1070" s="2"/>
      <c r="AF1070" s="2"/>
      <c r="AG1070" s="2"/>
      <c r="AH1070" s="2" t="s">
        <v>49</v>
      </c>
      <c r="AI1070" s="2"/>
      <c r="AJ1070" s="2"/>
      <c r="AK1070" s="2" t="s">
        <v>49</v>
      </c>
      <c r="AL1070" s="2" t="s">
        <v>49</v>
      </c>
      <c r="AM1070" s="2" t="s">
        <v>49</v>
      </c>
      <c r="AN1070" s="2" t="s">
        <v>49</v>
      </c>
      <c r="AO1070" s="2" t="s">
        <v>49</v>
      </c>
      <c r="AP1070" s="2" t="s">
        <v>49</v>
      </c>
    </row>
    <row r="1071" spans="1:42" ht="15" x14ac:dyDescent="0.25">
      <c r="A1071" s="10">
        <v>182570</v>
      </c>
      <c r="D1071" s="8">
        <f>VLOOKUP(A1071,[1]General!$A:$J,7,0)</f>
        <v>20</v>
      </c>
      <c r="F1071" s="6">
        <f t="shared" si="70"/>
        <v>40</v>
      </c>
      <c r="G1071" s="6">
        <f t="shared" si="71"/>
        <v>80</v>
      </c>
      <c r="H1071" s="6">
        <f t="shared" si="68"/>
        <v>40</v>
      </c>
      <c r="I1071" s="6">
        <f t="shared" si="69"/>
        <v>40</v>
      </c>
      <c r="J1071" s="8" t="str">
        <f>VLOOKUP($A1071,[1]General!$A:$C,2,0)</f>
        <v>John Kay - 2 etchings of Scottish characters 1877</v>
      </c>
      <c r="K1071" s="8" t="str">
        <f>VLOOKUP($A1071,[1]General!$A:$C,2,0)</f>
        <v>John Kay - 2 etchings of Scottish characters 1877</v>
      </c>
      <c r="N1071" s="8" t="str">
        <f>VLOOKUP($A1071,[1]General!$A:$I,9,0)</f>
        <v>Excellent condition - please review the images carefully</v>
      </c>
      <c r="O1071" s="2"/>
      <c r="V1071" s="5" t="s">
        <v>80</v>
      </c>
      <c r="AB1071" s="2" t="s">
        <v>47</v>
      </c>
      <c r="AC1071" s="2"/>
      <c r="AD1071" s="2" t="s">
        <v>48</v>
      </c>
      <c r="AE1071" s="2"/>
      <c r="AF1071" s="2"/>
      <c r="AG1071" s="2"/>
      <c r="AH1071" s="2" t="s">
        <v>49</v>
      </c>
      <c r="AI1071" s="2"/>
      <c r="AJ1071" s="2"/>
      <c r="AK1071" s="2" t="s">
        <v>49</v>
      </c>
      <c r="AL1071" s="2" t="s">
        <v>49</v>
      </c>
      <c r="AM1071" s="2" t="s">
        <v>49</v>
      </c>
      <c r="AN1071" s="2" t="s">
        <v>49</v>
      </c>
      <c r="AO1071" s="2" t="s">
        <v>49</v>
      </c>
      <c r="AP1071" s="2" t="s">
        <v>49</v>
      </c>
    </row>
    <row r="1072" spans="1:42" ht="15" x14ac:dyDescent="0.25">
      <c r="A1072" s="10">
        <v>182580</v>
      </c>
      <c r="D1072" s="8">
        <f>VLOOKUP(A1072,[1]General!$A:$J,7,0)</f>
        <v>20</v>
      </c>
      <c r="F1072" s="6">
        <f t="shared" si="70"/>
        <v>40</v>
      </c>
      <c r="G1072" s="6">
        <f t="shared" si="71"/>
        <v>80</v>
      </c>
      <c r="H1072" s="6">
        <f t="shared" si="68"/>
        <v>40</v>
      </c>
      <c r="I1072" s="6">
        <f t="shared" si="69"/>
        <v>40</v>
      </c>
      <c r="J1072" s="8" t="str">
        <f>VLOOKUP($A1072,[1]General!$A:$C,2,0)</f>
        <v>John Kay - 2 etchings of Scottish characters 1877</v>
      </c>
      <c r="K1072" s="8" t="str">
        <f>VLOOKUP($A1072,[1]General!$A:$C,2,0)</f>
        <v>John Kay - 2 etchings of Scottish characters 1877</v>
      </c>
      <c r="N1072" s="8" t="str">
        <f>VLOOKUP($A1072,[1]General!$A:$I,9,0)</f>
        <v>Excellent condition - please review the images carefully</v>
      </c>
      <c r="O1072" s="2"/>
      <c r="V1072" s="5" t="s">
        <v>80</v>
      </c>
      <c r="AB1072" s="2" t="s">
        <v>47</v>
      </c>
      <c r="AC1072" s="2"/>
      <c r="AD1072" s="2" t="s">
        <v>48</v>
      </c>
      <c r="AE1072" s="2"/>
      <c r="AF1072" s="2"/>
      <c r="AG1072" s="2"/>
      <c r="AH1072" s="2" t="s">
        <v>49</v>
      </c>
      <c r="AI1072" s="2"/>
      <c r="AJ1072" s="2"/>
      <c r="AK1072" s="2" t="s">
        <v>49</v>
      </c>
      <c r="AL1072" s="2" t="s">
        <v>49</v>
      </c>
      <c r="AM1072" s="2" t="s">
        <v>49</v>
      </c>
      <c r="AN1072" s="2" t="s">
        <v>49</v>
      </c>
      <c r="AO1072" s="2" t="s">
        <v>49</v>
      </c>
      <c r="AP1072" s="2" t="s">
        <v>49</v>
      </c>
    </row>
    <row r="1073" spans="1:42" ht="15" x14ac:dyDescent="0.25">
      <c r="A1073" s="10">
        <v>182590</v>
      </c>
      <c r="D1073" s="8">
        <f>VLOOKUP(A1073,[1]General!$A:$J,7,0)</f>
        <v>20</v>
      </c>
      <c r="F1073" s="6">
        <f t="shared" si="70"/>
        <v>40</v>
      </c>
      <c r="G1073" s="6">
        <f t="shared" si="71"/>
        <v>80</v>
      </c>
      <c r="H1073" s="6">
        <f t="shared" si="68"/>
        <v>40</v>
      </c>
      <c r="I1073" s="6">
        <f t="shared" si="69"/>
        <v>40</v>
      </c>
      <c r="J1073" s="8" t="str">
        <f>VLOOKUP($A1073,[1]General!$A:$C,2,0)</f>
        <v>John Kay - 2 etchings of Scottish characters 1877</v>
      </c>
      <c r="K1073" s="8" t="str">
        <f>VLOOKUP($A1073,[1]General!$A:$C,2,0)</f>
        <v>John Kay - 2 etchings of Scottish characters 1877</v>
      </c>
      <c r="N1073" s="8" t="str">
        <f>VLOOKUP($A1073,[1]General!$A:$I,9,0)</f>
        <v>Excellent condition - please review the images carefully</v>
      </c>
      <c r="O1073" s="2"/>
      <c r="V1073" s="5" t="s">
        <v>80</v>
      </c>
      <c r="AB1073" s="2" t="s">
        <v>47</v>
      </c>
      <c r="AC1073" s="2"/>
      <c r="AD1073" s="2" t="s">
        <v>48</v>
      </c>
      <c r="AE1073" s="2"/>
      <c r="AF1073" s="2"/>
      <c r="AG1073" s="2"/>
      <c r="AH1073" s="2" t="s">
        <v>49</v>
      </c>
      <c r="AI1073" s="2"/>
      <c r="AJ1073" s="2"/>
      <c r="AK1073" s="2" t="s">
        <v>49</v>
      </c>
      <c r="AL1073" s="2" t="s">
        <v>49</v>
      </c>
      <c r="AM1073" s="2" t="s">
        <v>49</v>
      </c>
      <c r="AN1073" s="2" t="s">
        <v>49</v>
      </c>
      <c r="AO1073" s="2" t="s">
        <v>49</v>
      </c>
      <c r="AP1073" s="2" t="s">
        <v>49</v>
      </c>
    </row>
    <row r="1074" spans="1:42" ht="15" x14ac:dyDescent="0.25">
      <c r="A1074" s="10">
        <v>182600</v>
      </c>
      <c r="D1074" s="8">
        <f>VLOOKUP(A1074,[1]General!$A:$J,7,0)</f>
        <v>20</v>
      </c>
      <c r="F1074" s="6">
        <f t="shared" si="70"/>
        <v>40</v>
      </c>
      <c r="G1074" s="6">
        <f t="shared" si="71"/>
        <v>80</v>
      </c>
      <c r="H1074" s="6">
        <f t="shared" si="68"/>
        <v>40</v>
      </c>
      <c r="I1074" s="6">
        <f t="shared" si="69"/>
        <v>40</v>
      </c>
      <c r="J1074" s="8" t="str">
        <f>VLOOKUP($A1074,[1]General!$A:$C,2,0)</f>
        <v>John Kay - 2 etchings of Scottish characters 1877</v>
      </c>
      <c r="K1074" s="8" t="str">
        <f>VLOOKUP($A1074,[1]General!$A:$C,2,0)</f>
        <v>John Kay - 2 etchings of Scottish characters 1877</v>
      </c>
      <c r="N1074" s="8" t="str">
        <f>VLOOKUP($A1074,[1]General!$A:$I,9,0)</f>
        <v>Excellent condition - please review the images carefully</v>
      </c>
      <c r="O1074" s="2"/>
      <c r="V1074" s="5" t="s">
        <v>80</v>
      </c>
      <c r="AB1074" s="2" t="s">
        <v>47</v>
      </c>
      <c r="AC1074" s="2"/>
      <c r="AD1074" s="2" t="s">
        <v>48</v>
      </c>
      <c r="AE1074" s="2"/>
      <c r="AF1074" s="2"/>
      <c r="AG1074" s="2"/>
      <c r="AH1074" s="2" t="s">
        <v>49</v>
      </c>
      <c r="AI1074" s="2"/>
      <c r="AJ1074" s="2"/>
      <c r="AK1074" s="2" t="s">
        <v>49</v>
      </c>
      <c r="AL1074" s="2" t="s">
        <v>49</v>
      </c>
      <c r="AM1074" s="2" t="s">
        <v>49</v>
      </c>
      <c r="AN1074" s="2" t="s">
        <v>49</v>
      </c>
      <c r="AO1074" s="2" t="s">
        <v>49</v>
      </c>
      <c r="AP1074" s="2" t="s">
        <v>49</v>
      </c>
    </row>
    <row r="1075" spans="1:42" ht="15" x14ac:dyDescent="0.25">
      <c r="A1075" s="10">
        <v>182620</v>
      </c>
      <c r="D1075" s="8">
        <f>VLOOKUP(A1075,[1]General!$A:$J,7,0)</f>
        <v>20</v>
      </c>
      <c r="F1075" s="6">
        <f t="shared" si="70"/>
        <v>40</v>
      </c>
      <c r="G1075" s="6">
        <f t="shared" si="71"/>
        <v>80</v>
      </c>
      <c r="H1075" s="6">
        <f t="shared" si="68"/>
        <v>40</v>
      </c>
      <c r="I1075" s="6">
        <f t="shared" si="69"/>
        <v>40</v>
      </c>
      <c r="J1075" s="8" t="str">
        <f>VLOOKUP($A1075,[1]General!$A:$C,2,0)</f>
        <v>John Kay - 2 etchings of Scottish characters 1877</v>
      </c>
      <c r="K1075" s="8" t="str">
        <f>VLOOKUP($A1075,[1]General!$A:$C,2,0)</f>
        <v>John Kay - 2 etchings of Scottish characters 1877</v>
      </c>
      <c r="N1075" s="8" t="str">
        <f>VLOOKUP($A1075,[1]General!$A:$I,9,0)</f>
        <v>Excellent condition - please review the images carefully</v>
      </c>
      <c r="O1075" s="2"/>
      <c r="V1075" s="5" t="s">
        <v>80</v>
      </c>
      <c r="AB1075" s="2" t="s">
        <v>47</v>
      </c>
      <c r="AC1075" s="2"/>
      <c r="AD1075" s="2" t="s">
        <v>48</v>
      </c>
      <c r="AE1075" s="2"/>
      <c r="AF1075" s="2"/>
      <c r="AG1075" s="2"/>
      <c r="AH1075" s="2" t="s">
        <v>49</v>
      </c>
      <c r="AI1075" s="2"/>
      <c r="AJ1075" s="2"/>
      <c r="AK1075" s="2" t="s">
        <v>49</v>
      </c>
      <c r="AL1075" s="2" t="s">
        <v>49</v>
      </c>
      <c r="AM1075" s="2" t="s">
        <v>49</v>
      </c>
      <c r="AN1075" s="2" t="s">
        <v>49</v>
      </c>
      <c r="AO1075" s="2" t="s">
        <v>49</v>
      </c>
      <c r="AP1075" s="2" t="s">
        <v>49</v>
      </c>
    </row>
    <row r="1076" spans="1:42" ht="15" x14ac:dyDescent="0.25">
      <c r="A1076" s="10">
        <v>183097</v>
      </c>
      <c r="D1076" s="8">
        <f>VLOOKUP(A1076,[1]General!$A:$J,7,0)</f>
        <v>50</v>
      </c>
      <c r="F1076" s="6">
        <f t="shared" si="70"/>
        <v>100</v>
      </c>
      <c r="G1076" s="6">
        <f t="shared" si="71"/>
        <v>200</v>
      </c>
      <c r="H1076" s="6">
        <f t="shared" si="68"/>
        <v>100</v>
      </c>
      <c r="I1076" s="6">
        <f t="shared" si="69"/>
        <v>100</v>
      </c>
      <c r="J1076" s="8" t="str">
        <f>VLOOKUP($A1076,[1]General!$A:$C,2,0)</f>
        <v>The America's Cup by Tim Thompson, signed print</v>
      </c>
      <c r="K1076" s="8" t="str">
        <f>VLOOKUP($A1076,[1]General!$A:$C,2,0)</f>
        <v>The America's Cup by Tim Thompson, signed print</v>
      </c>
      <c r="N1076" s="8" t="str">
        <f>VLOOKUP($A1076,[1]General!$A:$I,9,0)</f>
        <v>Excellent condition - please review the images carefully</v>
      </c>
      <c r="O1076" s="2"/>
      <c r="V1076" s="5" t="s">
        <v>80</v>
      </c>
      <c r="AB1076" s="2" t="s">
        <v>47</v>
      </c>
      <c r="AC1076" s="2"/>
      <c r="AD1076" s="2" t="s">
        <v>48</v>
      </c>
      <c r="AE1076" s="2"/>
      <c r="AF1076" s="2"/>
      <c r="AG1076" s="2"/>
      <c r="AH1076" s="2" t="s">
        <v>49</v>
      </c>
      <c r="AI1076" s="2"/>
      <c r="AJ1076" s="2"/>
      <c r="AK1076" s="2" t="s">
        <v>49</v>
      </c>
      <c r="AL1076" s="2" t="s">
        <v>49</v>
      </c>
      <c r="AM1076" s="2" t="s">
        <v>49</v>
      </c>
      <c r="AN1076" s="2" t="s">
        <v>49</v>
      </c>
      <c r="AO1076" s="2" t="s">
        <v>49</v>
      </c>
      <c r="AP1076" s="2" t="s">
        <v>49</v>
      </c>
    </row>
    <row r="1077" spans="1:42" ht="15" x14ac:dyDescent="0.25">
      <c r="A1077" s="10">
        <v>183098</v>
      </c>
      <c r="D1077" s="8">
        <f>VLOOKUP(A1077,[1]General!$A:$J,7,0)</f>
        <v>50</v>
      </c>
      <c r="F1077" s="6">
        <f t="shared" si="70"/>
        <v>100</v>
      </c>
      <c r="G1077" s="6">
        <f t="shared" si="71"/>
        <v>200</v>
      </c>
      <c r="H1077" s="6">
        <f t="shared" si="68"/>
        <v>100</v>
      </c>
      <c r="I1077" s="6">
        <f t="shared" si="69"/>
        <v>100</v>
      </c>
      <c r="J1077" s="8" t="str">
        <f>VLOOKUP($A1077,[1]General!$A:$C,2,0)</f>
        <v>The America's Cup by Tim Thompson, signed print</v>
      </c>
      <c r="K1077" s="8" t="str">
        <f>VLOOKUP($A1077,[1]General!$A:$C,2,0)</f>
        <v>The America's Cup by Tim Thompson, signed print</v>
      </c>
      <c r="N1077" s="8" t="str">
        <f>VLOOKUP($A1077,[1]General!$A:$I,9,0)</f>
        <v>Excellent condition - please review the images carefully</v>
      </c>
      <c r="O1077" s="2"/>
      <c r="V1077" s="5" t="s">
        <v>80</v>
      </c>
      <c r="AB1077" s="2" t="s">
        <v>47</v>
      </c>
      <c r="AC1077" s="2"/>
      <c r="AD1077" s="2" t="s">
        <v>48</v>
      </c>
      <c r="AE1077" s="2"/>
      <c r="AF1077" s="2"/>
      <c r="AG1077" s="2"/>
      <c r="AH1077" s="2" t="s">
        <v>49</v>
      </c>
      <c r="AI1077" s="2"/>
      <c r="AJ1077" s="2"/>
      <c r="AK1077" s="2" t="s">
        <v>49</v>
      </c>
      <c r="AL1077" s="2" t="s">
        <v>49</v>
      </c>
      <c r="AM1077" s="2" t="s">
        <v>49</v>
      </c>
      <c r="AN1077" s="2" t="s">
        <v>49</v>
      </c>
      <c r="AO1077" s="2" t="s">
        <v>49</v>
      </c>
      <c r="AP1077" s="2" t="s">
        <v>49</v>
      </c>
    </row>
    <row r="1078" spans="1:42" ht="15" x14ac:dyDescent="0.25">
      <c r="A1078" s="10">
        <v>183099</v>
      </c>
      <c r="D1078" s="8">
        <f>VLOOKUP(A1078,[1]General!$A:$J,7,0)</f>
        <v>50</v>
      </c>
      <c r="F1078" s="6">
        <f t="shared" si="70"/>
        <v>100</v>
      </c>
      <c r="G1078" s="6">
        <f t="shared" si="71"/>
        <v>200</v>
      </c>
      <c r="H1078" s="6">
        <f t="shared" si="68"/>
        <v>100</v>
      </c>
      <c r="I1078" s="6">
        <f t="shared" si="69"/>
        <v>100</v>
      </c>
      <c r="J1078" s="8" t="str">
        <f>VLOOKUP($A1078,[1]General!$A:$C,2,0)</f>
        <v>The America's Cup by Tim Thompson, signed print</v>
      </c>
      <c r="K1078" s="8" t="str">
        <f>VLOOKUP($A1078,[1]General!$A:$C,2,0)</f>
        <v>The America's Cup by Tim Thompson, signed print</v>
      </c>
      <c r="N1078" s="8" t="str">
        <f>VLOOKUP($A1078,[1]General!$A:$I,9,0)</f>
        <v>Excellent condition - please review the images carefully</v>
      </c>
      <c r="O1078" s="2"/>
      <c r="V1078" s="5" t="s">
        <v>80</v>
      </c>
      <c r="AB1078" s="2" t="s">
        <v>47</v>
      </c>
      <c r="AC1078" s="2"/>
      <c r="AD1078" s="2" t="s">
        <v>48</v>
      </c>
      <c r="AE1078" s="2"/>
      <c r="AF1078" s="2"/>
      <c r="AG1078" s="2"/>
      <c r="AH1078" s="2" t="s">
        <v>49</v>
      </c>
      <c r="AI1078" s="2"/>
      <c r="AJ1078" s="2"/>
      <c r="AK1078" s="2" t="s">
        <v>49</v>
      </c>
      <c r="AL1078" s="2" t="s">
        <v>49</v>
      </c>
      <c r="AM1078" s="2" t="s">
        <v>49</v>
      </c>
      <c r="AN1078" s="2" t="s">
        <v>49</v>
      </c>
      <c r="AO1078" s="2" t="s">
        <v>49</v>
      </c>
      <c r="AP1078" s="2" t="s">
        <v>49</v>
      </c>
    </row>
    <row r="1079" spans="1:42" ht="15" x14ac:dyDescent="0.25">
      <c r="A1079" s="10">
        <v>183100</v>
      </c>
      <c r="D1079" s="8">
        <f>VLOOKUP(A1079,[1]General!$A:$J,7,0)</f>
        <v>100</v>
      </c>
      <c r="F1079" s="6">
        <f t="shared" si="70"/>
        <v>200</v>
      </c>
      <c r="G1079" s="6">
        <f t="shared" si="71"/>
        <v>400</v>
      </c>
      <c r="H1079" s="6">
        <f t="shared" si="68"/>
        <v>200</v>
      </c>
      <c r="I1079" s="6">
        <f t="shared" si="69"/>
        <v>200</v>
      </c>
      <c r="J1079" s="8" t="str">
        <f>VLOOKUP($A1079,[1]General!$A:$C,2,0)</f>
        <v>The America yacht by Thomas Goldsworth Dutton 1851</v>
      </c>
      <c r="K1079" s="8" t="str">
        <f>VLOOKUP($A1079,[1]General!$A:$C,2,0)</f>
        <v>The America yacht by Thomas Goldsworth Dutton 1851</v>
      </c>
      <c r="N1079" s="8" t="str">
        <f>VLOOKUP($A1079,[1]General!$A:$I,9,0)</f>
        <v>Excellent condition - please review the images carefully</v>
      </c>
      <c r="O1079" s="2"/>
      <c r="V1079" s="5" t="s">
        <v>80</v>
      </c>
      <c r="AB1079" s="2" t="s">
        <v>47</v>
      </c>
      <c r="AC1079" s="2"/>
      <c r="AD1079" s="2" t="s">
        <v>48</v>
      </c>
      <c r="AE1079" s="2"/>
      <c r="AF1079" s="2"/>
      <c r="AG1079" s="2"/>
      <c r="AH1079" s="2" t="s">
        <v>49</v>
      </c>
      <c r="AI1079" s="2"/>
      <c r="AJ1079" s="2"/>
      <c r="AK1079" s="2" t="s">
        <v>49</v>
      </c>
      <c r="AL1079" s="2" t="s">
        <v>49</v>
      </c>
      <c r="AM1079" s="2" t="s">
        <v>49</v>
      </c>
      <c r="AN1079" s="2" t="s">
        <v>49</v>
      </c>
      <c r="AO1079" s="2" t="s">
        <v>49</v>
      </c>
      <c r="AP1079" s="2" t="s">
        <v>49</v>
      </c>
    </row>
    <row r="1080" spans="1:42" ht="15" x14ac:dyDescent="0.25">
      <c r="A1080" s="10">
        <v>183110</v>
      </c>
      <c r="D1080" s="8">
        <f>VLOOKUP(A1080,[1]General!$A:$J,7,0)</f>
        <v>20</v>
      </c>
      <c r="F1080" s="6">
        <f t="shared" si="70"/>
        <v>40</v>
      </c>
      <c r="G1080" s="6">
        <f t="shared" si="71"/>
        <v>80</v>
      </c>
      <c r="H1080" s="6">
        <f t="shared" si="68"/>
        <v>40</v>
      </c>
      <c r="I1080" s="6">
        <f t="shared" si="69"/>
        <v>40</v>
      </c>
      <c r="J1080" s="8" t="str">
        <f>VLOOKUP($A1080,[1]General!$A:$C,2,0)</f>
        <v>E Chambers - Engraving of Trigonometry 1750</v>
      </c>
      <c r="K1080" s="8" t="str">
        <f>VLOOKUP($A1080,[1]General!$A:$C,2,0)</f>
        <v>E Chambers - Engraving of Trigonometry 1750</v>
      </c>
      <c r="N1080" s="8">
        <f>VLOOKUP($A1080,[1]General!$A:$I,9,0)</f>
        <v>0</v>
      </c>
      <c r="O1080" s="2"/>
      <c r="V1080" s="7" t="s">
        <v>79</v>
      </c>
      <c r="AB1080" s="2" t="s">
        <v>47</v>
      </c>
      <c r="AC1080" s="2"/>
      <c r="AD1080" s="2" t="s">
        <v>48</v>
      </c>
      <c r="AE1080" s="2"/>
      <c r="AF1080" s="2"/>
      <c r="AG1080" s="2"/>
      <c r="AH1080" s="2" t="s">
        <v>49</v>
      </c>
      <c r="AI1080" s="2"/>
      <c r="AJ1080" s="2"/>
      <c r="AK1080" s="2" t="s">
        <v>49</v>
      </c>
      <c r="AL1080" s="2" t="s">
        <v>49</v>
      </c>
      <c r="AM1080" s="2" t="s">
        <v>49</v>
      </c>
      <c r="AN1080" s="2" t="s">
        <v>49</v>
      </c>
      <c r="AO1080" s="2" t="s">
        <v>49</v>
      </c>
      <c r="AP1080" s="2" t="s">
        <v>49</v>
      </c>
    </row>
    <row r="1081" spans="1:42" ht="15" x14ac:dyDescent="0.25">
      <c r="A1081" s="10">
        <v>183111</v>
      </c>
      <c r="D1081" s="8">
        <f>VLOOKUP(A1081,[1]General!$A:$J,7,0)</f>
        <v>20</v>
      </c>
      <c r="F1081" s="6">
        <f t="shared" si="70"/>
        <v>40</v>
      </c>
      <c r="G1081" s="6">
        <f t="shared" si="71"/>
        <v>80</v>
      </c>
      <c r="H1081" s="6">
        <f t="shared" si="68"/>
        <v>40</v>
      </c>
      <c r="I1081" s="6">
        <f t="shared" si="69"/>
        <v>40</v>
      </c>
      <c r="J1081" s="8" t="str">
        <f>VLOOKUP($A1081,[1]General!$A:$C,2,0)</f>
        <v>E Chambers - Engraving of Surveying 1750</v>
      </c>
      <c r="K1081" s="8" t="str">
        <f>VLOOKUP($A1081,[1]General!$A:$C,2,0)</f>
        <v>E Chambers - Engraving of Surveying 1750</v>
      </c>
      <c r="N1081" s="8">
        <f>VLOOKUP($A1081,[1]General!$A:$I,9,0)</f>
        <v>0</v>
      </c>
      <c r="O1081" s="2"/>
      <c r="V1081" s="7" t="s">
        <v>79</v>
      </c>
      <c r="AB1081" s="2" t="s">
        <v>47</v>
      </c>
      <c r="AC1081" s="2"/>
      <c r="AD1081" s="2" t="s">
        <v>48</v>
      </c>
      <c r="AE1081" s="2"/>
      <c r="AF1081" s="2"/>
      <c r="AG1081" s="2"/>
      <c r="AH1081" s="2" t="s">
        <v>49</v>
      </c>
      <c r="AI1081" s="2"/>
      <c r="AJ1081" s="2"/>
      <c r="AK1081" s="2" t="s">
        <v>49</v>
      </c>
      <c r="AL1081" s="2" t="s">
        <v>49</v>
      </c>
      <c r="AM1081" s="2" t="s">
        <v>49</v>
      </c>
      <c r="AN1081" s="2" t="s">
        <v>49</v>
      </c>
      <c r="AO1081" s="2" t="s">
        <v>49</v>
      </c>
      <c r="AP1081" s="2" t="s">
        <v>49</v>
      </c>
    </row>
    <row r="1082" spans="1:42" ht="15" x14ac:dyDescent="0.25">
      <c r="A1082" s="10">
        <v>183112</v>
      </c>
      <c r="D1082" s="8">
        <f>VLOOKUP(A1082,[1]General!$A:$J,7,0)</f>
        <v>20</v>
      </c>
      <c r="F1082" s="6">
        <f t="shared" si="70"/>
        <v>40</v>
      </c>
      <c r="G1082" s="6">
        <f t="shared" si="71"/>
        <v>80</v>
      </c>
      <c r="H1082" s="6">
        <f t="shared" si="68"/>
        <v>40</v>
      </c>
      <c r="I1082" s="6">
        <f t="shared" si="69"/>
        <v>40</v>
      </c>
      <c r="J1082" s="8" t="str">
        <f>VLOOKUP($A1082,[1]General!$A:$C,2,0)</f>
        <v>E Chambers - Engraving of Geometry 1750</v>
      </c>
      <c r="K1082" s="8" t="str">
        <f>VLOOKUP($A1082,[1]General!$A:$C,2,0)</f>
        <v>E Chambers - Engraving of Geometry 1750</v>
      </c>
      <c r="N1082" s="8">
        <f>VLOOKUP($A1082,[1]General!$A:$I,9,0)</f>
        <v>0</v>
      </c>
      <c r="O1082" s="2"/>
      <c r="V1082" s="7" t="s">
        <v>79</v>
      </c>
      <c r="AB1082" s="2" t="s">
        <v>47</v>
      </c>
      <c r="AC1082" s="2"/>
      <c r="AD1082" s="2" t="s">
        <v>48</v>
      </c>
      <c r="AE1082" s="2"/>
      <c r="AF1082" s="2"/>
      <c r="AG1082" s="2"/>
      <c r="AH1082" s="2" t="s">
        <v>49</v>
      </c>
      <c r="AI1082" s="2"/>
      <c r="AJ1082" s="2"/>
      <c r="AK1082" s="2" t="s">
        <v>49</v>
      </c>
      <c r="AL1082" s="2" t="s">
        <v>49</v>
      </c>
      <c r="AM1082" s="2" t="s">
        <v>49</v>
      </c>
      <c r="AN1082" s="2" t="s">
        <v>49</v>
      </c>
      <c r="AO1082" s="2" t="s">
        <v>49</v>
      </c>
      <c r="AP1082" s="2" t="s">
        <v>49</v>
      </c>
    </row>
    <row r="1083" spans="1:42" ht="15" x14ac:dyDescent="0.25">
      <c r="A1083" s="10">
        <v>183114</v>
      </c>
      <c r="D1083" s="8">
        <f>VLOOKUP(A1083,[1]General!$A:$J,7,0)</f>
        <v>20</v>
      </c>
      <c r="F1083" s="6">
        <f t="shared" si="70"/>
        <v>40</v>
      </c>
      <c r="G1083" s="6">
        <f t="shared" si="71"/>
        <v>80</v>
      </c>
      <c r="H1083" s="6">
        <f t="shared" si="68"/>
        <v>40</v>
      </c>
      <c r="I1083" s="6">
        <f t="shared" si="69"/>
        <v>40</v>
      </c>
      <c r="J1083" s="8" t="str">
        <f>VLOOKUP($A1083,[1]General!$A:$C,2,0)</f>
        <v>E Chambers - Engraving of Architecture 1750</v>
      </c>
      <c r="K1083" s="8" t="str">
        <f>VLOOKUP($A1083,[1]General!$A:$C,2,0)</f>
        <v>E Chambers - Engraving of Architecture 1750</v>
      </c>
      <c r="N1083" s="8">
        <f>VLOOKUP($A1083,[1]General!$A:$I,9,0)</f>
        <v>0</v>
      </c>
      <c r="O1083" s="2"/>
      <c r="V1083" s="7" t="s">
        <v>79</v>
      </c>
      <c r="AB1083" s="2" t="s">
        <v>47</v>
      </c>
      <c r="AC1083" s="2"/>
      <c r="AD1083" s="2" t="s">
        <v>48</v>
      </c>
      <c r="AE1083" s="2"/>
      <c r="AF1083" s="2"/>
      <c r="AG1083" s="2"/>
      <c r="AH1083" s="2" t="s">
        <v>49</v>
      </c>
      <c r="AI1083" s="2"/>
      <c r="AJ1083" s="2"/>
      <c r="AK1083" s="2" t="s">
        <v>49</v>
      </c>
      <c r="AL1083" s="2" t="s">
        <v>49</v>
      </c>
      <c r="AM1083" s="2" t="s">
        <v>49</v>
      </c>
      <c r="AN1083" s="2" t="s">
        <v>49</v>
      </c>
      <c r="AO1083" s="2" t="s">
        <v>49</v>
      </c>
      <c r="AP1083" s="2" t="s">
        <v>49</v>
      </c>
    </row>
    <row r="1084" spans="1:42" ht="15" x14ac:dyDescent="0.25">
      <c r="A1084" s="10">
        <v>183117</v>
      </c>
      <c r="D1084" s="8">
        <f>VLOOKUP(A1084,[1]General!$A:$J,7,0)</f>
        <v>20</v>
      </c>
      <c r="F1084" s="6">
        <f t="shared" si="70"/>
        <v>40</v>
      </c>
      <c r="G1084" s="6">
        <f t="shared" si="71"/>
        <v>80</v>
      </c>
      <c r="H1084" s="6">
        <f t="shared" si="68"/>
        <v>40</v>
      </c>
      <c r="I1084" s="6">
        <f t="shared" si="69"/>
        <v>40</v>
      </c>
      <c r="J1084" s="8" t="str">
        <f>VLOOKUP($A1084,[1]General!$A:$C,2,0)</f>
        <v>E Chambers - Engraving of Opticks (sic) 1750</v>
      </c>
      <c r="K1084" s="8" t="str">
        <f>VLOOKUP($A1084,[1]General!$A:$C,2,0)</f>
        <v>E Chambers - Engraving of Opticks (sic) 1750</v>
      </c>
      <c r="N1084" s="8">
        <f>VLOOKUP($A1084,[1]General!$A:$I,9,0)</f>
        <v>0</v>
      </c>
      <c r="O1084" s="2"/>
      <c r="V1084" s="7" t="s">
        <v>79</v>
      </c>
      <c r="AB1084" s="2" t="s">
        <v>47</v>
      </c>
      <c r="AC1084" s="2"/>
      <c r="AD1084" s="2" t="s">
        <v>48</v>
      </c>
      <c r="AE1084" s="2"/>
      <c r="AF1084" s="2"/>
      <c r="AG1084" s="2"/>
      <c r="AH1084" s="2" t="s">
        <v>49</v>
      </c>
      <c r="AI1084" s="2"/>
      <c r="AJ1084" s="2"/>
      <c r="AK1084" s="2" t="s">
        <v>49</v>
      </c>
      <c r="AL1084" s="2" t="s">
        <v>49</v>
      </c>
      <c r="AM1084" s="2" t="s">
        <v>49</v>
      </c>
      <c r="AN1084" s="2" t="s">
        <v>49</v>
      </c>
      <c r="AO1084" s="2" t="s">
        <v>49</v>
      </c>
      <c r="AP1084" s="2" t="s">
        <v>49</v>
      </c>
    </row>
    <row r="1085" spans="1:42" ht="15" x14ac:dyDescent="0.25">
      <c r="A1085" s="10">
        <v>183612</v>
      </c>
      <c r="D1085" s="8">
        <f>VLOOKUP(A1085,[1]General!$A:$J,7,0)</f>
        <v>10</v>
      </c>
      <c r="F1085" s="6">
        <f t="shared" si="70"/>
        <v>20</v>
      </c>
      <c r="G1085" s="6">
        <f t="shared" si="71"/>
        <v>40</v>
      </c>
      <c r="H1085" s="6">
        <f t="shared" ref="H1085:H1148" si="72">F1085</f>
        <v>20</v>
      </c>
      <c r="I1085" s="6">
        <f t="shared" ref="I1085:I1148" si="73">H1085</f>
        <v>20</v>
      </c>
      <c r="J1085" s="8" t="str">
        <f>VLOOKUP($A1085,[1]General!$A:$C,2,0)</f>
        <v>AT Elwes - Poodles 1884</v>
      </c>
      <c r="K1085" s="8" t="str">
        <f>VLOOKUP($A1085,[1]General!$A:$C,2,0)</f>
        <v>AT Elwes - Poodles 1884</v>
      </c>
      <c r="N1085" s="8" t="str">
        <f>VLOOKUP($A1085,[1]General!$A:$I,9,0)</f>
        <v>Excellent</v>
      </c>
      <c r="O1085" s="2"/>
      <c r="V1085" s="7" t="s">
        <v>79</v>
      </c>
      <c r="AB1085" s="2" t="s">
        <v>47</v>
      </c>
      <c r="AC1085" s="2"/>
      <c r="AD1085" s="2" t="s">
        <v>48</v>
      </c>
      <c r="AE1085" s="2"/>
      <c r="AF1085" s="2"/>
      <c r="AG1085" s="2"/>
      <c r="AH1085" s="2" t="s">
        <v>49</v>
      </c>
      <c r="AI1085" s="2"/>
      <c r="AJ1085" s="2"/>
      <c r="AK1085" s="2" t="s">
        <v>49</v>
      </c>
      <c r="AL1085" s="2" t="s">
        <v>49</v>
      </c>
      <c r="AM1085" s="2" t="s">
        <v>49</v>
      </c>
      <c r="AN1085" s="2" t="s">
        <v>49</v>
      </c>
      <c r="AO1085" s="2" t="s">
        <v>49</v>
      </c>
      <c r="AP1085" s="2" t="s">
        <v>49</v>
      </c>
    </row>
    <row r="1086" spans="1:42" ht="15" x14ac:dyDescent="0.25">
      <c r="A1086" s="10">
        <v>183613</v>
      </c>
      <c r="D1086" s="8">
        <f>VLOOKUP(A1086,[1]General!$A:$J,7,0)</f>
        <v>10</v>
      </c>
      <c r="F1086" s="6">
        <f t="shared" si="70"/>
        <v>20</v>
      </c>
      <c r="G1086" s="6">
        <f t="shared" si="71"/>
        <v>40</v>
      </c>
      <c r="H1086" s="6">
        <f t="shared" si="72"/>
        <v>20</v>
      </c>
      <c r="I1086" s="6">
        <f t="shared" si="73"/>
        <v>20</v>
      </c>
      <c r="J1086" s="8" t="str">
        <f>VLOOKUP($A1086,[1]General!$A:$C,2,0)</f>
        <v>AT Elwes - Seals 1884</v>
      </c>
      <c r="K1086" s="8" t="str">
        <f>VLOOKUP($A1086,[1]General!$A:$C,2,0)</f>
        <v>AT Elwes - Seals 1884</v>
      </c>
      <c r="N1086" s="8" t="str">
        <f>VLOOKUP($A1086,[1]General!$A:$I,9,0)</f>
        <v>Excellent</v>
      </c>
      <c r="O1086" s="2"/>
      <c r="V1086" s="7" t="s">
        <v>79</v>
      </c>
      <c r="AB1086" s="2" t="s">
        <v>47</v>
      </c>
      <c r="AC1086" s="2"/>
      <c r="AD1086" s="2" t="s">
        <v>48</v>
      </c>
      <c r="AE1086" s="2"/>
      <c r="AF1086" s="2"/>
      <c r="AG1086" s="2"/>
      <c r="AH1086" s="2" t="s">
        <v>49</v>
      </c>
      <c r="AI1086" s="2"/>
      <c r="AJ1086" s="2"/>
      <c r="AK1086" s="2" t="s">
        <v>49</v>
      </c>
      <c r="AL1086" s="2" t="s">
        <v>49</v>
      </c>
      <c r="AM1086" s="2" t="s">
        <v>49</v>
      </c>
      <c r="AN1086" s="2" t="s">
        <v>49</v>
      </c>
      <c r="AO1086" s="2" t="s">
        <v>49</v>
      </c>
      <c r="AP1086" s="2" t="s">
        <v>49</v>
      </c>
    </row>
    <row r="1087" spans="1:42" ht="15" x14ac:dyDescent="0.25">
      <c r="A1087" s="10">
        <v>183614</v>
      </c>
      <c r="D1087" s="8">
        <f>VLOOKUP(A1087,[1]General!$A:$J,7,0)</f>
        <v>10</v>
      </c>
      <c r="F1087" s="6">
        <f t="shared" si="70"/>
        <v>20</v>
      </c>
      <c r="G1087" s="6">
        <f t="shared" si="71"/>
        <v>40</v>
      </c>
      <c r="H1087" s="6">
        <f t="shared" si="72"/>
        <v>20</v>
      </c>
      <c r="I1087" s="6">
        <f t="shared" si="73"/>
        <v>20</v>
      </c>
      <c r="J1087" s="8" t="str">
        <f>VLOOKUP($A1087,[1]General!$A:$C,2,0)</f>
        <v>AT Elwes - Elephant 1884</v>
      </c>
      <c r="K1087" s="8" t="str">
        <f>VLOOKUP($A1087,[1]General!$A:$C,2,0)</f>
        <v>AT Elwes - Elephant 1884</v>
      </c>
      <c r="N1087" s="8" t="str">
        <f>VLOOKUP($A1087,[1]General!$A:$I,9,0)</f>
        <v>Excellent</v>
      </c>
      <c r="O1087" s="2"/>
      <c r="V1087" s="7" t="s">
        <v>79</v>
      </c>
      <c r="AB1087" s="2" t="s">
        <v>47</v>
      </c>
      <c r="AC1087" s="2"/>
      <c r="AD1087" s="2" t="s">
        <v>48</v>
      </c>
      <c r="AE1087" s="2"/>
      <c r="AF1087" s="2"/>
      <c r="AG1087" s="2"/>
      <c r="AH1087" s="2" t="s">
        <v>49</v>
      </c>
      <c r="AI1087" s="2"/>
      <c r="AJ1087" s="2"/>
      <c r="AK1087" s="2" t="s">
        <v>49</v>
      </c>
      <c r="AL1087" s="2" t="s">
        <v>49</v>
      </c>
      <c r="AM1087" s="2" t="s">
        <v>49</v>
      </c>
      <c r="AN1087" s="2" t="s">
        <v>49</v>
      </c>
      <c r="AO1087" s="2" t="s">
        <v>49</v>
      </c>
      <c r="AP1087" s="2" t="s">
        <v>49</v>
      </c>
    </row>
    <row r="1088" spans="1:42" ht="15" x14ac:dyDescent="0.25">
      <c r="A1088" s="10">
        <v>183615</v>
      </c>
      <c r="D1088" s="8">
        <f>VLOOKUP(A1088,[1]General!$A:$J,7,0)</f>
        <v>10</v>
      </c>
      <c r="F1088" s="6">
        <f t="shared" si="70"/>
        <v>20</v>
      </c>
      <c r="G1088" s="6">
        <f t="shared" si="71"/>
        <v>40</v>
      </c>
      <c r="H1088" s="6">
        <f t="shared" si="72"/>
        <v>20</v>
      </c>
      <c r="I1088" s="6">
        <f t="shared" si="73"/>
        <v>20</v>
      </c>
      <c r="J1088" s="8" t="str">
        <f>VLOOKUP($A1088,[1]General!$A:$C,2,0)</f>
        <v>AT Elwes - Clown holds the Hoop 1884</v>
      </c>
      <c r="K1088" s="8" t="str">
        <f>VLOOKUP($A1088,[1]General!$A:$C,2,0)</f>
        <v>AT Elwes - Clown holds the Hoop 1884</v>
      </c>
      <c r="N1088" s="8" t="str">
        <f>VLOOKUP($A1088,[1]General!$A:$I,9,0)</f>
        <v>Excellent</v>
      </c>
      <c r="O1088" s="2"/>
      <c r="V1088" s="7" t="s">
        <v>79</v>
      </c>
      <c r="AB1088" s="2" t="s">
        <v>47</v>
      </c>
      <c r="AC1088" s="2"/>
      <c r="AD1088" s="2" t="s">
        <v>48</v>
      </c>
      <c r="AE1088" s="2"/>
      <c r="AF1088" s="2"/>
      <c r="AG1088" s="2"/>
      <c r="AH1088" s="2" t="s">
        <v>49</v>
      </c>
      <c r="AI1088" s="2"/>
      <c r="AJ1088" s="2"/>
      <c r="AK1088" s="2" t="s">
        <v>49</v>
      </c>
      <c r="AL1088" s="2" t="s">
        <v>49</v>
      </c>
      <c r="AM1088" s="2" t="s">
        <v>49</v>
      </c>
      <c r="AN1088" s="2" t="s">
        <v>49</v>
      </c>
      <c r="AO1088" s="2" t="s">
        <v>49</v>
      </c>
      <c r="AP1088" s="2" t="s">
        <v>49</v>
      </c>
    </row>
    <row r="1089" spans="1:42" ht="15" x14ac:dyDescent="0.25">
      <c r="A1089" s="10">
        <v>183616</v>
      </c>
      <c r="D1089" s="8">
        <f>VLOOKUP(A1089,[1]General!$A:$J,7,0)</f>
        <v>10</v>
      </c>
      <c r="F1089" s="6">
        <f t="shared" si="70"/>
        <v>20</v>
      </c>
      <c r="G1089" s="6">
        <f t="shared" si="71"/>
        <v>40</v>
      </c>
      <c r="H1089" s="6">
        <f t="shared" si="72"/>
        <v>20</v>
      </c>
      <c r="I1089" s="6">
        <f t="shared" si="73"/>
        <v>20</v>
      </c>
      <c r="J1089" s="8" t="str">
        <f>VLOOKUP($A1089,[1]General!$A:$C,2,0)</f>
        <v>AT Elwes - Leopards 1884</v>
      </c>
      <c r="K1089" s="8" t="str">
        <f>VLOOKUP($A1089,[1]General!$A:$C,2,0)</f>
        <v>AT Elwes - Leopards 1884</v>
      </c>
      <c r="N1089" s="8" t="str">
        <f>VLOOKUP($A1089,[1]General!$A:$I,9,0)</f>
        <v>Excellent</v>
      </c>
      <c r="O1089" s="2"/>
      <c r="V1089" s="7" t="s">
        <v>79</v>
      </c>
      <c r="AB1089" s="2" t="s">
        <v>47</v>
      </c>
      <c r="AC1089" s="2"/>
      <c r="AD1089" s="2" t="s">
        <v>48</v>
      </c>
      <c r="AE1089" s="2"/>
      <c r="AF1089" s="2"/>
      <c r="AG1089" s="2"/>
      <c r="AH1089" s="2" t="s">
        <v>49</v>
      </c>
      <c r="AI1089" s="2"/>
      <c r="AJ1089" s="2"/>
      <c r="AK1089" s="2" t="s">
        <v>49</v>
      </c>
      <c r="AL1089" s="2" t="s">
        <v>49</v>
      </c>
      <c r="AM1089" s="2" t="s">
        <v>49</v>
      </c>
      <c r="AN1089" s="2" t="s">
        <v>49</v>
      </c>
      <c r="AO1089" s="2" t="s">
        <v>49</v>
      </c>
      <c r="AP1089" s="2" t="s">
        <v>49</v>
      </c>
    </row>
    <row r="1090" spans="1:42" ht="15" x14ac:dyDescent="0.25">
      <c r="A1090" s="10">
        <v>183617</v>
      </c>
      <c r="D1090" s="8">
        <f>VLOOKUP(A1090,[1]General!$A:$J,7,0)</f>
        <v>10</v>
      </c>
      <c r="F1090" s="6">
        <f t="shared" si="70"/>
        <v>20</v>
      </c>
      <c r="G1090" s="6">
        <f t="shared" si="71"/>
        <v>40</v>
      </c>
      <c r="H1090" s="6">
        <f t="shared" si="72"/>
        <v>20</v>
      </c>
      <c r="I1090" s="6">
        <f t="shared" si="73"/>
        <v>20</v>
      </c>
      <c r="J1090" s="8" t="str">
        <f>VLOOKUP($A1090,[1]General!$A:$C,2,0)</f>
        <v>AT Elwes - Lily and Maurice at the Circus 1884</v>
      </c>
      <c r="K1090" s="8" t="str">
        <f>VLOOKUP($A1090,[1]General!$A:$C,2,0)</f>
        <v>AT Elwes - Lily and Maurice at the Circus 1884</v>
      </c>
      <c r="N1090" s="8" t="str">
        <f>VLOOKUP($A1090,[1]General!$A:$I,9,0)</f>
        <v>Excellent</v>
      </c>
      <c r="O1090" s="2"/>
      <c r="V1090" s="7" t="s">
        <v>79</v>
      </c>
      <c r="AB1090" s="2" t="s">
        <v>47</v>
      </c>
      <c r="AC1090" s="2"/>
      <c r="AD1090" s="2" t="s">
        <v>48</v>
      </c>
      <c r="AE1090" s="2"/>
      <c r="AF1090" s="2"/>
      <c r="AG1090" s="2"/>
      <c r="AH1090" s="2" t="s">
        <v>49</v>
      </c>
      <c r="AI1090" s="2"/>
      <c r="AJ1090" s="2"/>
      <c r="AK1090" s="2" t="s">
        <v>49</v>
      </c>
      <c r="AL1090" s="2" t="s">
        <v>49</v>
      </c>
      <c r="AM1090" s="2" t="s">
        <v>49</v>
      </c>
      <c r="AN1090" s="2" t="s">
        <v>49</v>
      </c>
      <c r="AO1090" s="2" t="s">
        <v>49</v>
      </c>
      <c r="AP1090" s="2" t="s">
        <v>49</v>
      </c>
    </row>
    <row r="1091" spans="1:42" ht="15" x14ac:dyDescent="0.25">
      <c r="A1091" s="10">
        <v>183623</v>
      </c>
      <c r="D1091" s="8">
        <f>VLOOKUP(A1091,[1]General!$A:$J,7,0)</f>
        <v>10</v>
      </c>
      <c r="F1091" s="6">
        <f t="shared" si="70"/>
        <v>20</v>
      </c>
      <c r="G1091" s="6">
        <f t="shared" si="71"/>
        <v>40</v>
      </c>
      <c r="H1091" s="6">
        <f t="shared" si="72"/>
        <v>20</v>
      </c>
      <c r="I1091" s="6">
        <f t="shared" si="73"/>
        <v>20</v>
      </c>
      <c r="J1091" s="8" t="str">
        <f>VLOOKUP($A1091,[1]General!$A:$C,2,0)</f>
        <v>AT Elwes - The Dromedary 1884</v>
      </c>
      <c r="K1091" s="8" t="str">
        <f>VLOOKUP($A1091,[1]General!$A:$C,2,0)</f>
        <v>AT Elwes - The Dromedary 1884</v>
      </c>
      <c r="N1091" s="8" t="str">
        <f>VLOOKUP($A1091,[1]General!$A:$I,9,0)</f>
        <v>Excellent</v>
      </c>
      <c r="O1091" s="2"/>
      <c r="V1091" s="7" t="s">
        <v>79</v>
      </c>
      <c r="AB1091" s="2" t="s">
        <v>47</v>
      </c>
      <c r="AC1091" s="2"/>
      <c r="AD1091" s="2" t="s">
        <v>48</v>
      </c>
      <c r="AE1091" s="2"/>
      <c r="AF1091" s="2"/>
      <c r="AG1091" s="2"/>
      <c r="AH1091" s="2" t="s">
        <v>49</v>
      </c>
      <c r="AI1091" s="2"/>
      <c r="AJ1091" s="2"/>
      <c r="AK1091" s="2" t="s">
        <v>49</v>
      </c>
      <c r="AL1091" s="2" t="s">
        <v>49</v>
      </c>
      <c r="AM1091" s="2" t="s">
        <v>49</v>
      </c>
      <c r="AN1091" s="2" t="s">
        <v>49</v>
      </c>
      <c r="AO1091" s="2" t="s">
        <v>49</v>
      </c>
      <c r="AP1091" s="2" t="s">
        <v>49</v>
      </c>
    </row>
    <row r="1092" spans="1:42" ht="15" x14ac:dyDescent="0.25">
      <c r="A1092" s="10">
        <v>183625</v>
      </c>
      <c r="D1092" s="8">
        <f>VLOOKUP(A1092,[1]General!$A:$J,7,0)</f>
        <v>10</v>
      </c>
      <c r="F1092" s="6">
        <f t="shared" si="70"/>
        <v>20</v>
      </c>
      <c r="G1092" s="6">
        <f t="shared" si="71"/>
        <v>40</v>
      </c>
      <c r="H1092" s="6">
        <f t="shared" si="72"/>
        <v>20</v>
      </c>
      <c r="I1092" s="6">
        <f t="shared" si="73"/>
        <v>20</v>
      </c>
      <c r="J1092" s="8" t="str">
        <f>VLOOKUP($A1092,[1]General!$A:$C,2,0)</f>
        <v>AT Elwes - An Enormous Creature 1884</v>
      </c>
      <c r="K1092" s="8" t="str">
        <f>VLOOKUP($A1092,[1]General!$A:$C,2,0)</f>
        <v>AT Elwes - An Enormous Creature 1884</v>
      </c>
      <c r="N1092" s="8" t="str">
        <f>VLOOKUP($A1092,[1]General!$A:$I,9,0)</f>
        <v>Excellent</v>
      </c>
      <c r="O1092" s="2"/>
      <c r="V1092" s="7" t="s">
        <v>79</v>
      </c>
      <c r="AB1092" s="2" t="s">
        <v>47</v>
      </c>
      <c r="AC1092" s="2"/>
      <c r="AD1092" s="2" t="s">
        <v>48</v>
      </c>
      <c r="AE1092" s="2"/>
      <c r="AF1092" s="2"/>
      <c r="AG1092" s="2"/>
      <c r="AH1092" s="2" t="s">
        <v>49</v>
      </c>
      <c r="AI1092" s="2"/>
      <c r="AJ1092" s="2"/>
      <c r="AK1092" s="2" t="s">
        <v>49</v>
      </c>
      <c r="AL1092" s="2" t="s">
        <v>49</v>
      </c>
      <c r="AM1092" s="2" t="s">
        <v>49</v>
      </c>
      <c r="AN1092" s="2" t="s">
        <v>49</v>
      </c>
      <c r="AO1092" s="2" t="s">
        <v>49</v>
      </c>
      <c r="AP1092" s="2" t="s">
        <v>49</v>
      </c>
    </row>
    <row r="1093" spans="1:42" ht="15" x14ac:dyDescent="0.25">
      <c r="A1093" s="10">
        <v>183626</v>
      </c>
      <c r="D1093" s="8">
        <f>VLOOKUP(A1093,[1]General!$A:$J,7,0)</f>
        <v>10</v>
      </c>
      <c r="F1093" s="6">
        <f t="shared" ref="F1093:F1148" si="74">D1093*2</f>
        <v>20</v>
      </c>
      <c r="G1093" s="6">
        <f t="shared" ref="G1093:G1148" si="75">F1093*2</f>
        <v>40</v>
      </c>
      <c r="H1093" s="6">
        <f t="shared" si="72"/>
        <v>20</v>
      </c>
      <c r="I1093" s="6">
        <f t="shared" si="73"/>
        <v>20</v>
      </c>
      <c r="J1093" s="8" t="str">
        <f>VLOOKUP($A1093,[1]General!$A:$C,2,0)</f>
        <v>AT Elwes - End of the Perrformance 1884</v>
      </c>
      <c r="K1093" s="8" t="str">
        <f>VLOOKUP($A1093,[1]General!$A:$C,2,0)</f>
        <v>AT Elwes - End of the Perrformance 1884</v>
      </c>
      <c r="N1093" s="8" t="str">
        <f>VLOOKUP($A1093,[1]General!$A:$I,9,0)</f>
        <v>Excellent</v>
      </c>
      <c r="O1093" s="2"/>
      <c r="V1093" s="7" t="s">
        <v>79</v>
      </c>
      <c r="AB1093" s="2" t="s">
        <v>47</v>
      </c>
      <c r="AC1093" s="2"/>
      <c r="AD1093" s="2" t="s">
        <v>48</v>
      </c>
      <c r="AE1093" s="2"/>
      <c r="AF1093" s="2"/>
      <c r="AG1093" s="2"/>
      <c r="AH1093" s="2" t="s">
        <v>49</v>
      </c>
      <c r="AI1093" s="2"/>
      <c r="AJ1093" s="2"/>
      <c r="AK1093" s="2" t="s">
        <v>49</v>
      </c>
      <c r="AL1093" s="2" t="s">
        <v>49</v>
      </c>
      <c r="AM1093" s="2" t="s">
        <v>49</v>
      </c>
      <c r="AN1093" s="2" t="s">
        <v>49</v>
      </c>
      <c r="AO1093" s="2" t="s">
        <v>49</v>
      </c>
      <c r="AP1093" s="2" t="s">
        <v>49</v>
      </c>
    </row>
    <row r="1094" spans="1:42" ht="15" x14ac:dyDescent="0.25">
      <c r="A1094" s="10">
        <v>183627</v>
      </c>
      <c r="D1094" s="8">
        <f>VLOOKUP(A1094,[1]General!$A:$J,7,0)</f>
        <v>10</v>
      </c>
      <c r="F1094" s="6">
        <f t="shared" si="74"/>
        <v>20</v>
      </c>
      <c r="G1094" s="6">
        <f t="shared" si="75"/>
        <v>40</v>
      </c>
      <c r="H1094" s="6">
        <f t="shared" si="72"/>
        <v>20</v>
      </c>
      <c r="I1094" s="6">
        <f t="shared" si="73"/>
        <v>20</v>
      </c>
      <c r="J1094" s="8" t="str">
        <f>VLOOKUP($A1094,[1]General!$A:$C,2,0)</f>
        <v>AT Elwes - Clown and his Hats 1884</v>
      </c>
      <c r="K1094" s="8" t="str">
        <f>VLOOKUP($A1094,[1]General!$A:$C,2,0)</f>
        <v>AT Elwes - Clown and his Hats 1884</v>
      </c>
      <c r="N1094" s="8" t="str">
        <f>VLOOKUP($A1094,[1]General!$A:$I,9,0)</f>
        <v>Excellent</v>
      </c>
      <c r="O1094" s="2"/>
      <c r="V1094" s="7" t="s">
        <v>79</v>
      </c>
      <c r="AB1094" s="2" t="s">
        <v>47</v>
      </c>
      <c r="AC1094" s="2"/>
      <c r="AD1094" s="2" t="s">
        <v>48</v>
      </c>
      <c r="AE1094" s="2"/>
      <c r="AF1094" s="2"/>
      <c r="AG1094" s="2"/>
      <c r="AH1094" s="2" t="s">
        <v>49</v>
      </c>
      <c r="AI1094" s="2"/>
      <c r="AJ1094" s="2"/>
      <c r="AK1094" s="2" t="s">
        <v>49</v>
      </c>
      <c r="AL1094" s="2" t="s">
        <v>49</v>
      </c>
      <c r="AM1094" s="2" t="s">
        <v>49</v>
      </c>
      <c r="AN1094" s="2" t="s">
        <v>49</v>
      </c>
      <c r="AO1094" s="2" t="s">
        <v>49</v>
      </c>
      <c r="AP1094" s="2" t="s">
        <v>49</v>
      </c>
    </row>
    <row r="1095" spans="1:42" ht="15" x14ac:dyDescent="0.25">
      <c r="A1095" s="10">
        <v>183628</v>
      </c>
      <c r="D1095" s="8">
        <f>VLOOKUP(A1095,[1]General!$A:$J,7,0)</f>
        <v>10</v>
      </c>
      <c r="F1095" s="6">
        <f t="shared" si="74"/>
        <v>20</v>
      </c>
      <c r="G1095" s="6">
        <f t="shared" si="75"/>
        <v>40</v>
      </c>
      <c r="H1095" s="6">
        <f t="shared" si="72"/>
        <v>20</v>
      </c>
      <c r="I1095" s="6">
        <f t="shared" si="73"/>
        <v>20</v>
      </c>
      <c r="J1095" s="8" t="str">
        <f>VLOOKUP($A1095,[1]General!$A:$C,2,0)</f>
        <v>AT Elwes - Lily and Maurice at the Circus 1884</v>
      </c>
      <c r="K1095" s="8" t="str">
        <f>VLOOKUP($A1095,[1]General!$A:$C,2,0)</f>
        <v>AT Elwes - Lily and Maurice at the Circus 1884</v>
      </c>
      <c r="N1095" s="8" t="str">
        <f>VLOOKUP($A1095,[1]General!$A:$I,9,0)</f>
        <v>Excellent</v>
      </c>
      <c r="O1095" s="2"/>
      <c r="V1095" s="7" t="s">
        <v>79</v>
      </c>
      <c r="AB1095" s="2" t="s">
        <v>47</v>
      </c>
      <c r="AC1095" s="2"/>
      <c r="AD1095" s="2" t="s">
        <v>48</v>
      </c>
      <c r="AE1095" s="2"/>
      <c r="AF1095" s="2"/>
      <c r="AG1095" s="2"/>
      <c r="AH1095" s="2" t="s">
        <v>49</v>
      </c>
      <c r="AI1095" s="2"/>
      <c r="AJ1095" s="2"/>
      <c r="AK1095" s="2" t="s">
        <v>49</v>
      </c>
      <c r="AL1095" s="2" t="s">
        <v>49</v>
      </c>
      <c r="AM1095" s="2" t="s">
        <v>49</v>
      </c>
      <c r="AN1095" s="2" t="s">
        <v>49</v>
      </c>
      <c r="AO1095" s="2" t="s">
        <v>49</v>
      </c>
      <c r="AP1095" s="2" t="s">
        <v>49</v>
      </c>
    </row>
    <row r="1096" spans="1:42" ht="15" x14ac:dyDescent="0.25">
      <c r="A1096" s="10">
        <v>183629</v>
      </c>
      <c r="D1096" s="8">
        <f>VLOOKUP(A1096,[1]General!$A:$J,7,0)</f>
        <v>10</v>
      </c>
      <c r="F1096" s="6">
        <f t="shared" si="74"/>
        <v>20</v>
      </c>
      <c r="G1096" s="6">
        <f t="shared" si="75"/>
        <v>40</v>
      </c>
      <c r="H1096" s="6">
        <f t="shared" si="72"/>
        <v>20</v>
      </c>
      <c r="I1096" s="6">
        <f t="shared" si="73"/>
        <v>20</v>
      </c>
      <c r="J1096" s="8" t="str">
        <f>VLOOKUP($A1096,[1]General!$A:$C,2,0)</f>
        <v xml:space="preserve">A Baker - Life of a Pug 1884 </v>
      </c>
      <c r="K1096" s="8" t="str">
        <f>VLOOKUP($A1096,[1]General!$A:$C,2,0)</f>
        <v xml:space="preserve">A Baker - Life of a Pug 1884 </v>
      </c>
      <c r="N1096" s="8" t="str">
        <f>VLOOKUP($A1096,[1]General!$A:$I,9,0)</f>
        <v>Excellent</v>
      </c>
      <c r="O1096" s="2"/>
      <c r="V1096" s="7" t="s">
        <v>80</v>
      </c>
      <c r="AB1096" s="2" t="s">
        <v>47</v>
      </c>
      <c r="AC1096" s="2"/>
      <c r="AD1096" s="2" t="s">
        <v>48</v>
      </c>
      <c r="AE1096" s="2"/>
      <c r="AF1096" s="2"/>
      <c r="AG1096" s="2"/>
      <c r="AH1096" s="2" t="s">
        <v>49</v>
      </c>
      <c r="AI1096" s="2"/>
      <c r="AJ1096" s="2"/>
      <c r="AK1096" s="2" t="s">
        <v>49</v>
      </c>
      <c r="AL1096" s="2" t="s">
        <v>49</v>
      </c>
      <c r="AM1096" s="2" t="s">
        <v>49</v>
      </c>
      <c r="AN1096" s="2" t="s">
        <v>49</v>
      </c>
      <c r="AO1096" s="2" t="s">
        <v>49</v>
      </c>
      <c r="AP1096" s="2" t="s">
        <v>49</v>
      </c>
    </row>
    <row r="1097" spans="1:42" ht="15" x14ac:dyDescent="0.25">
      <c r="A1097" s="10">
        <v>183712</v>
      </c>
      <c r="D1097" s="8">
        <f>VLOOKUP(A1097,[1]General!$A:$J,7,0)</f>
        <v>10</v>
      </c>
      <c r="F1097" s="6">
        <f t="shared" si="74"/>
        <v>20</v>
      </c>
      <c r="G1097" s="6">
        <f t="shared" si="75"/>
        <v>40</v>
      </c>
      <c r="H1097" s="6">
        <f t="shared" si="72"/>
        <v>20</v>
      </c>
      <c r="I1097" s="6">
        <f t="shared" si="73"/>
        <v>20</v>
      </c>
      <c r="J1097" s="8" t="str">
        <f>VLOOKUP($A1097,[1]General!$A:$C,2,0)</f>
        <v>Kate Greenaway - The Pied Piper of Hamelin 1905</v>
      </c>
      <c r="K1097" s="8" t="str">
        <f>VLOOKUP($A1097,[1]General!$A:$C,2,0)</f>
        <v>Kate Greenaway - The Pied Piper of Hamelin 1905</v>
      </c>
      <c r="N1097" s="8" t="str">
        <f>VLOOKUP($A1097,[1]General!$A:$I,9,0)</f>
        <v>Excellent</v>
      </c>
      <c r="O1097" s="2"/>
      <c r="V1097" s="7" t="s">
        <v>80</v>
      </c>
      <c r="AB1097" s="2" t="s">
        <v>47</v>
      </c>
      <c r="AC1097" s="2"/>
      <c r="AD1097" s="2" t="s">
        <v>48</v>
      </c>
      <c r="AE1097" s="2"/>
      <c r="AF1097" s="2"/>
      <c r="AG1097" s="2"/>
      <c r="AH1097" s="2" t="s">
        <v>49</v>
      </c>
      <c r="AI1097" s="2"/>
      <c r="AJ1097" s="2"/>
      <c r="AK1097" s="2" t="s">
        <v>49</v>
      </c>
      <c r="AL1097" s="2" t="s">
        <v>49</v>
      </c>
      <c r="AM1097" s="2" t="s">
        <v>49</v>
      </c>
      <c r="AN1097" s="2" t="s">
        <v>49</v>
      </c>
      <c r="AO1097" s="2" t="s">
        <v>49</v>
      </c>
      <c r="AP1097" s="2" t="s">
        <v>49</v>
      </c>
    </row>
    <row r="1098" spans="1:42" ht="15" x14ac:dyDescent="0.25">
      <c r="A1098" s="10">
        <v>183713</v>
      </c>
      <c r="D1098" s="8">
        <f>VLOOKUP(A1098,[1]General!$A:$J,7,0)</f>
        <v>10</v>
      </c>
      <c r="F1098" s="6">
        <f t="shared" si="74"/>
        <v>20</v>
      </c>
      <c r="G1098" s="6">
        <f t="shared" si="75"/>
        <v>40</v>
      </c>
      <c r="H1098" s="6">
        <f t="shared" si="72"/>
        <v>20</v>
      </c>
      <c r="I1098" s="6">
        <f t="shared" si="73"/>
        <v>20</v>
      </c>
      <c r="J1098" s="8" t="str">
        <f>VLOOKUP($A1098,[1]General!$A:$C,2,0)</f>
        <v>Kate Greenaway - The Pied Piper of Hamelin 1905</v>
      </c>
      <c r="K1098" s="8" t="str">
        <f>VLOOKUP($A1098,[1]General!$A:$C,2,0)</f>
        <v>Kate Greenaway - The Pied Piper of Hamelin 1905</v>
      </c>
      <c r="N1098" s="8" t="str">
        <f>VLOOKUP($A1098,[1]General!$A:$I,9,0)</f>
        <v>Excellent</v>
      </c>
      <c r="O1098" s="2"/>
      <c r="V1098" s="7" t="s">
        <v>80</v>
      </c>
      <c r="AB1098" s="2" t="s">
        <v>47</v>
      </c>
      <c r="AC1098" s="2"/>
      <c r="AD1098" s="2" t="s">
        <v>48</v>
      </c>
      <c r="AE1098" s="2"/>
      <c r="AF1098" s="2"/>
      <c r="AG1098" s="2"/>
      <c r="AH1098" s="2" t="s">
        <v>49</v>
      </c>
      <c r="AI1098" s="2"/>
      <c r="AJ1098" s="2"/>
      <c r="AK1098" s="2" t="s">
        <v>49</v>
      </c>
      <c r="AL1098" s="2" t="s">
        <v>49</v>
      </c>
      <c r="AM1098" s="2" t="s">
        <v>49</v>
      </c>
      <c r="AN1098" s="2" t="s">
        <v>49</v>
      </c>
      <c r="AO1098" s="2" t="s">
        <v>49</v>
      </c>
      <c r="AP1098" s="2" t="s">
        <v>49</v>
      </c>
    </row>
    <row r="1099" spans="1:42" ht="15" x14ac:dyDescent="0.25">
      <c r="A1099" s="10">
        <v>183714</v>
      </c>
      <c r="D1099" s="8">
        <f>VLOOKUP(A1099,[1]General!$A:$J,7,0)</f>
        <v>10</v>
      </c>
      <c r="F1099" s="6">
        <f t="shared" si="74"/>
        <v>20</v>
      </c>
      <c r="G1099" s="6">
        <f t="shared" si="75"/>
        <v>40</v>
      </c>
      <c r="H1099" s="6">
        <f t="shared" si="72"/>
        <v>20</v>
      </c>
      <c r="I1099" s="6">
        <f t="shared" si="73"/>
        <v>20</v>
      </c>
      <c r="J1099" s="8" t="str">
        <f>VLOOKUP($A1099,[1]General!$A:$C,2,0)</f>
        <v>Kate Greenaway - The Pied Piper of Hamelin 1905</v>
      </c>
      <c r="K1099" s="8" t="str">
        <f>VLOOKUP($A1099,[1]General!$A:$C,2,0)</f>
        <v>Kate Greenaway - The Pied Piper of Hamelin 1905</v>
      </c>
      <c r="N1099" s="8" t="str">
        <f>VLOOKUP($A1099,[1]General!$A:$I,9,0)</f>
        <v>Excellent</v>
      </c>
      <c r="O1099" s="2"/>
      <c r="V1099" s="7" t="s">
        <v>80</v>
      </c>
      <c r="AB1099" s="2" t="s">
        <v>47</v>
      </c>
      <c r="AC1099" s="2"/>
      <c r="AD1099" s="2" t="s">
        <v>48</v>
      </c>
      <c r="AE1099" s="2"/>
      <c r="AF1099" s="2"/>
      <c r="AG1099" s="2"/>
      <c r="AH1099" s="2" t="s">
        <v>49</v>
      </c>
      <c r="AI1099" s="2"/>
      <c r="AJ1099" s="2"/>
      <c r="AK1099" s="2" t="s">
        <v>49</v>
      </c>
      <c r="AL1099" s="2" t="s">
        <v>49</v>
      </c>
      <c r="AM1099" s="2" t="s">
        <v>49</v>
      </c>
      <c r="AN1099" s="2" t="s">
        <v>49</v>
      </c>
      <c r="AO1099" s="2" t="s">
        <v>49</v>
      </c>
      <c r="AP1099" s="2" t="s">
        <v>49</v>
      </c>
    </row>
    <row r="1100" spans="1:42" ht="15" x14ac:dyDescent="0.25">
      <c r="A1100" s="10">
        <v>183715</v>
      </c>
      <c r="D1100" s="8">
        <f>VLOOKUP(A1100,[1]General!$A:$J,7,0)</f>
        <v>10</v>
      </c>
      <c r="F1100" s="6">
        <f t="shared" si="74"/>
        <v>20</v>
      </c>
      <c r="G1100" s="6">
        <f t="shared" si="75"/>
        <v>40</v>
      </c>
      <c r="H1100" s="6">
        <f t="shared" si="72"/>
        <v>20</v>
      </c>
      <c r="I1100" s="6">
        <f t="shared" si="73"/>
        <v>20</v>
      </c>
      <c r="J1100" s="8" t="str">
        <f>VLOOKUP($A1100,[1]General!$A:$C,2,0)</f>
        <v>Kate Greenaway - The Pied Piper of Hamelin 1905</v>
      </c>
      <c r="K1100" s="8" t="str">
        <f>VLOOKUP($A1100,[1]General!$A:$C,2,0)</f>
        <v>Kate Greenaway - The Pied Piper of Hamelin 1905</v>
      </c>
      <c r="N1100" s="8" t="str">
        <f>VLOOKUP($A1100,[1]General!$A:$I,9,0)</f>
        <v>Excellent</v>
      </c>
      <c r="O1100" s="2"/>
      <c r="V1100" s="7" t="s">
        <v>80</v>
      </c>
      <c r="AB1100" s="2" t="s">
        <v>47</v>
      </c>
      <c r="AC1100" s="2"/>
      <c r="AD1100" s="2" t="s">
        <v>48</v>
      </c>
      <c r="AE1100" s="2"/>
      <c r="AF1100" s="2"/>
      <c r="AG1100" s="2"/>
      <c r="AH1100" s="2" t="s">
        <v>49</v>
      </c>
      <c r="AI1100" s="2"/>
      <c r="AJ1100" s="2"/>
      <c r="AK1100" s="2" t="s">
        <v>49</v>
      </c>
      <c r="AL1100" s="2" t="s">
        <v>49</v>
      </c>
      <c r="AM1100" s="2" t="s">
        <v>49</v>
      </c>
      <c r="AN1100" s="2" t="s">
        <v>49</v>
      </c>
      <c r="AO1100" s="2" t="s">
        <v>49</v>
      </c>
      <c r="AP1100" s="2" t="s">
        <v>49</v>
      </c>
    </row>
    <row r="1101" spans="1:42" ht="15" x14ac:dyDescent="0.25">
      <c r="A1101" s="10">
        <v>183716</v>
      </c>
      <c r="D1101" s="8">
        <f>VLOOKUP(A1101,[1]General!$A:$J,7,0)</f>
        <v>10</v>
      </c>
      <c r="F1101" s="6">
        <f t="shared" si="74"/>
        <v>20</v>
      </c>
      <c r="G1101" s="6">
        <f t="shared" si="75"/>
        <v>40</v>
      </c>
      <c r="H1101" s="6">
        <f t="shared" si="72"/>
        <v>20</v>
      </c>
      <c r="I1101" s="6">
        <f t="shared" si="73"/>
        <v>20</v>
      </c>
      <c r="J1101" s="8" t="str">
        <f>VLOOKUP($A1101,[1]General!$A:$C,2,0)</f>
        <v>Kate Greenaway - The Pied Piper of Hamelin 1905</v>
      </c>
      <c r="K1101" s="8" t="str">
        <f>VLOOKUP($A1101,[1]General!$A:$C,2,0)</f>
        <v>Kate Greenaway - The Pied Piper of Hamelin 1905</v>
      </c>
      <c r="N1101" s="8" t="str">
        <f>VLOOKUP($A1101,[1]General!$A:$I,9,0)</f>
        <v>Excellent</v>
      </c>
      <c r="O1101" s="2"/>
      <c r="V1101" s="7" t="s">
        <v>80</v>
      </c>
      <c r="AB1101" s="2" t="s">
        <v>47</v>
      </c>
      <c r="AC1101" s="2"/>
      <c r="AD1101" s="2" t="s">
        <v>48</v>
      </c>
      <c r="AE1101" s="2"/>
      <c r="AF1101" s="2"/>
      <c r="AG1101" s="2"/>
      <c r="AH1101" s="2" t="s">
        <v>49</v>
      </c>
      <c r="AI1101" s="2"/>
      <c r="AJ1101" s="2"/>
      <c r="AK1101" s="2" t="s">
        <v>49</v>
      </c>
      <c r="AL1101" s="2" t="s">
        <v>49</v>
      </c>
      <c r="AM1101" s="2" t="s">
        <v>49</v>
      </c>
      <c r="AN1101" s="2" t="s">
        <v>49</v>
      </c>
      <c r="AO1101" s="2" t="s">
        <v>49</v>
      </c>
      <c r="AP1101" s="2" t="s">
        <v>49</v>
      </c>
    </row>
    <row r="1102" spans="1:42" ht="15" x14ac:dyDescent="0.25">
      <c r="A1102" s="10">
        <v>183717</v>
      </c>
      <c r="D1102" s="8">
        <f>VLOOKUP(A1102,[1]General!$A:$J,7,0)</f>
        <v>10</v>
      </c>
      <c r="F1102" s="6">
        <f t="shared" si="74"/>
        <v>20</v>
      </c>
      <c r="G1102" s="6">
        <f t="shared" si="75"/>
        <v>40</v>
      </c>
      <c r="H1102" s="6">
        <f t="shared" si="72"/>
        <v>20</v>
      </c>
      <c r="I1102" s="6">
        <f t="shared" si="73"/>
        <v>20</v>
      </c>
      <c r="J1102" s="8" t="str">
        <f>VLOOKUP($A1102,[1]General!$A:$C,2,0)</f>
        <v>Kate Greenaway - The Pied Piper of Hamelin 1905</v>
      </c>
      <c r="K1102" s="8" t="str">
        <f>VLOOKUP($A1102,[1]General!$A:$C,2,0)</f>
        <v>Kate Greenaway - The Pied Piper of Hamelin 1905</v>
      </c>
      <c r="N1102" s="8" t="str">
        <f>VLOOKUP($A1102,[1]General!$A:$I,9,0)</f>
        <v>Excellent</v>
      </c>
      <c r="O1102" s="2"/>
      <c r="V1102" s="7" t="s">
        <v>80</v>
      </c>
      <c r="AB1102" s="2" t="s">
        <v>47</v>
      </c>
      <c r="AC1102" s="2"/>
      <c r="AD1102" s="2" t="s">
        <v>48</v>
      </c>
      <c r="AE1102" s="2"/>
      <c r="AF1102" s="2"/>
      <c r="AG1102" s="2"/>
      <c r="AH1102" s="2" t="s">
        <v>49</v>
      </c>
      <c r="AI1102" s="2"/>
      <c r="AJ1102" s="2"/>
      <c r="AK1102" s="2" t="s">
        <v>49</v>
      </c>
      <c r="AL1102" s="2" t="s">
        <v>49</v>
      </c>
      <c r="AM1102" s="2" t="s">
        <v>49</v>
      </c>
      <c r="AN1102" s="2" t="s">
        <v>49</v>
      </c>
      <c r="AO1102" s="2" t="s">
        <v>49</v>
      </c>
      <c r="AP1102" s="2" t="s">
        <v>49</v>
      </c>
    </row>
    <row r="1103" spans="1:42" ht="15" x14ac:dyDescent="0.25">
      <c r="A1103" s="10">
        <v>183718</v>
      </c>
      <c r="D1103" s="8">
        <f>VLOOKUP(A1103,[1]General!$A:$J,7,0)</f>
        <v>10</v>
      </c>
      <c r="F1103" s="6">
        <f t="shared" si="74"/>
        <v>20</v>
      </c>
      <c r="G1103" s="6">
        <f t="shared" si="75"/>
        <v>40</v>
      </c>
      <c r="H1103" s="6">
        <f t="shared" si="72"/>
        <v>20</v>
      </c>
      <c r="I1103" s="6">
        <f t="shared" si="73"/>
        <v>20</v>
      </c>
      <c r="J1103" s="8" t="str">
        <f>VLOOKUP($A1103,[1]General!$A:$C,2,0)</f>
        <v>Kate Greenaway - The Pied Piper of Hamelin 1905</v>
      </c>
      <c r="K1103" s="8" t="str">
        <f>VLOOKUP($A1103,[1]General!$A:$C,2,0)</f>
        <v>Kate Greenaway - The Pied Piper of Hamelin 1905</v>
      </c>
      <c r="N1103" s="8" t="str">
        <f>VLOOKUP($A1103,[1]General!$A:$I,9,0)</f>
        <v>Excellent</v>
      </c>
      <c r="O1103" s="2"/>
      <c r="V1103" s="7" t="s">
        <v>80</v>
      </c>
      <c r="AB1103" s="2" t="s">
        <v>47</v>
      </c>
      <c r="AC1103" s="2"/>
      <c r="AD1103" s="2" t="s">
        <v>48</v>
      </c>
      <c r="AE1103" s="2"/>
      <c r="AF1103" s="2"/>
      <c r="AG1103" s="2"/>
      <c r="AH1103" s="2" t="s">
        <v>49</v>
      </c>
      <c r="AI1103" s="2"/>
      <c r="AJ1103" s="2"/>
      <c r="AK1103" s="2" t="s">
        <v>49</v>
      </c>
      <c r="AL1103" s="2" t="s">
        <v>49</v>
      </c>
      <c r="AM1103" s="2" t="s">
        <v>49</v>
      </c>
      <c r="AN1103" s="2" t="s">
        <v>49</v>
      </c>
      <c r="AO1103" s="2" t="s">
        <v>49</v>
      </c>
      <c r="AP1103" s="2" t="s">
        <v>49</v>
      </c>
    </row>
    <row r="1104" spans="1:42" ht="15" x14ac:dyDescent="0.25">
      <c r="A1104" s="10">
        <v>183719</v>
      </c>
      <c r="D1104" s="8">
        <f>VLOOKUP(A1104,[1]General!$A:$J,7,0)</f>
        <v>10</v>
      </c>
      <c r="F1104" s="6">
        <f t="shared" si="74"/>
        <v>20</v>
      </c>
      <c r="G1104" s="6">
        <f t="shared" si="75"/>
        <v>40</v>
      </c>
      <c r="H1104" s="6">
        <f t="shared" si="72"/>
        <v>20</v>
      </c>
      <c r="I1104" s="6">
        <f t="shared" si="73"/>
        <v>20</v>
      </c>
      <c r="J1104" s="8" t="str">
        <f>VLOOKUP($A1104,[1]General!$A:$C,2,0)</f>
        <v>Kate Greenaway - The Pied Piper of Hamelin 1905</v>
      </c>
      <c r="K1104" s="8" t="str">
        <f>VLOOKUP($A1104,[1]General!$A:$C,2,0)</f>
        <v>Kate Greenaway - The Pied Piper of Hamelin 1905</v>
      </c>
      <c r="N1104" s="8" t="str">
        <f>VLOOKUP($A1104,[1]General!$A:$I,9,0)</f>
        <v>Excellent</v>
      </c>
      <c r="O1104" s="2"/>
      <c r="V1104" s="7" t="s">
        <v>80</v>
      </c>
      <c r="AB1104" s="2" t="s">
        <v>47</v>
      </c>
      <c r="AC1104" s="2"/>
      <c r="AD1104" s="2" t="s">
        <v>48</v>
      </c>
      <c r="AE1104" s="2"/>
      <c r="AF1104" s="2"/>
      <c r="AG1104" s="2"/>
      <c r="AH1104" s="2" t="s">
        <v>49</v>
      </c>
      <c r="AI1104" s="2"/>
      <c r="AJ1104" s="2"/>
      <c r="AK1104" s="2" t="s">
        <v>49</v>
      </c>
      <c r="AL1104" s="2" t="s">
        <v>49</v>
      </c>
      <c r="AM1104" s="2" t="s">
        <v>49</v>
      </c>
      <c r="AN1104" s="2" t="s">
        <v>49</v>
      </c>
      <c r="AO1104" s="2" t="s">
        <v>49</v>
      </c>
      <c r="AP1104" s="2" t="s">
        <v>49</v>
      </c>
    </row>
    <row r="1105" spans="1:42" ht="15" x14ac:dyDescent="0.25">
      <c r="A1105" s="10">
        <v>183720</v>
      </c>
      <c r="D1105" s="8">
        <f>VLOOKUP(A1105,[1]General!$A:$J,7,0)</f>
        <v>10</v>
      </c>
      <c r="F1105" s="6">
        <f t="shared" si="74"/>
        <v>20</v>
      </c>
      <c r="G1105" s="6">
        <f t="shared" si="75"/>
        <v>40</v>
      </c>
      <c r="H1105" s="6">
        <f t="shared" si="72"/>
        <v>20</v>
      </c>
      <c r="I1105" s="6">
        <f t="shared" si="73"/>
        <v>20</v>
      </c>
      <c r="J1105" s="8" t="str">
        <f>VLOOKUP($A1105,[1]General!$A:$C,2,0)</f>
        <v>Kate Greenaway - The Pied Piper of Hamelin 1905</v>
      </c>
      <c r="K1105" s="8" t="str">
        <f>VLOOKUP($A1105,[1]General!$A:$C,2,0)</f>
        <v>Kate Greenaway - The Pied Piper of Hamelin 1905</v>
      </c>
      <c r="N1105" s="8" t="str">
        <f>VLOOKUP($A1105,[1]General!$A:$I,9,0)</f>
        <v>Excellent</v>
      </c>
      <c r="O1105" s="2"/>
      <c r="V1105" s="7" t="s">
        <v>80</v>
      </c>
      <c r="AB1105" s="2" t="s">
        <v>47</v>
      </c>
      <c r="AC1105" s="2"/>
      <c r="AD1105" s="2" t="s">
        <v>48</v>
      </c>
      <c r="AE1105" s="2"/>
      <c r="AF1105" s="2"/>
      <c r="AG1105" s="2"/>
      <c r="AH1105" s="2" t="s">
        <v>49</v>
      </c>
      <c r="AI1105" s="2"/>
      <c r="AJ1105" s="2"/>
      <c r="AK1105" s="2" t="s">
        <v>49</v>
      </c>
      <c r="AL1105" s="2" t="s">
        <v>49</v>
      </c>
      <c r="AM1105" s="2" t="s">
        <v>49</v>
      </c>
      <c r="AN1105" s="2" t="s">
        <v>49</v>
      </c>
      <c r="AO1105" s="2" t="s">
        <v>49</v>
      </c>
      <c r="AP1105" s="2" t="s">
        <v>49</v>
      </c>
    </row>
    <row r="1106" spans="1:42" ht="15" x14ac:dyDescent="0.25">
      <c r="A1106" s="10">
        <v>183721</v>
      </c>
      <c r="D1106" s="8">
        <f>VLOOKUP(A1106,[1]General!$A:$J,7,0)</f>
        <v>10</v>
      </c>
      <c r="F1106" s="6">
        <f t="shared" si="74"/>
        <v>20</v>
      </c>
      <c r="G1106" s="6">
        <f t="shared" si="75"/>
        <v>40</v>
      </c>
      <c r="H1106" s="6">
        <f t="shared" si="72"/>
        <v>20</v>
      </c>
      <c r="I1106" s="6">
        <f t="shared" si="73"/>
        <v>20</v>
      </c>
      <c r="J1106" s="8" t="str">
        <f>VLOOKUP($A1106,[1]General!$A:$C,2,0)</f>
        <v>Kate Greenaway - The Pied Piper of Hamelin 1905</v>
      </c>
      <c r="K1106" s="8" t="str">
        <f>VLOOKUP($A1106,[1]General!$A:$C,2,0)</f>
        <v>Kate Greenaway - The Pied Piper of Hamelin 1905</v>
      </c>
      <c r="N1106" s="8" t="str">
        <f>VLOOKUP($A1106,[1]General!$A:$I,9,0)</f>
        <v>Excellent</v>
      </c>
      <c r="O1106" s="2"/>
      <c r="V1106" s="7" t="s">
        <v>80</v>
      </c>
      <c r="AB1106" s="2" t="s">
        <v>47</v>
      </c>
      <c r="AC1106" s="2"/>
      <c r="AD1106" s="2" t="s">
        <v>48</v>
      </c>
      <c r="AE1106" s="2"/>
      <c r="AF1106" s="2"/>
      <c r="AG1106" s="2"/>
      <c r="AH1106" s="2" t="s">
        <v>49</v>
      </c>
      <c r="AI1106" s="2"/>
      <c r="AJ1106" s="2"/>
      <c r="AK1106" s="2" t="s">
        <v>49</v>
      </c>
      <c r="AL1106" s="2" t="s">
        <v>49</v>
      </c>
      <c r="AM1106" s="2" t="s">
        <v>49</v>
      </c>
      <c r="AN1106" s="2" t="s">
        <v>49</v>
      </c>
      <c r="AO1106" s="2" t="s">
        <v>49</v>
      </c>
      <c r="AP1106" s="2" t="s">
        <v>49</v>
      </c>
    </row>
    <row r="1107" spans="1:42" ht="15" x14ac:dyDescent="0.25">
      <c r="A1107" s="10">
        <v>183722</v>
      </c>
      <c r="D1107" s="8">
        <f>VLOOKUP(A1107,[1]General!$A:$J,7,0)</f>
        <v>10</v>
      </c>
      <c r="F1107" s="6">
        <f t="shared" si="74"/>
        <v>20</v>
      </c>
      <c r="G1107" s="6">
        <f t="shared" si="75"/>
        <v>40</v>
      </c>
      <c r="H1107" s="6">
        <f t="shared" si="72"/>
        <v>20</v>
      </c>
      <c r="I1107" s="6">
        <f t="shared" si="73"/>
        <v>20</v>
      </c>
      <c r="J1107" s="8" t="str">
        <f>VLOOKUP($A1107,[1]General!$A:$C,2,0)</f>
        <v>Kate Greenaway - Under the Window: Pictures and Rhymes 1878</v>
      </c>
      <c r="K1107" s="8" t="str">
        <f>VLOOKUP($A1107,[1]General!$A:$C,2,0)</f>
        <v>Kate Greenaway - Under the Window: Pictures and Rhymes 1878</v>
      </c>
      <c r="N1107" s="8" t="str">
        <f>VLOOKUP($A1107,[1]General!$A:$I,9,0)</f>
        <v>Excellent</v>
      </c>
      <c r="O1107" s="2"/>
      <c r="V1107" s="7" t="s">
        <v>80</v>
      </c>
      <c r="AB1107" s="2" t="s">
        <v>47</v>
      </c>
      <c r="AC1107" s="2"/>
      <c r="AD1107" s="2" t="s">
        <v>48</v>
      </c>
      <c r="AE1107" s="2"/>
      <c r="AF1107" s="2"/>
      <c r="AG1107" s="2"/>
      <c r="AH1107" s="2" t="s">
        <v>49</v>
      </c>
      <c r="AI1107" s="2"/>
      <c r="AJ1107" s="2"/>
      <c r="AK1107" s="2" t="s">
        <v>49</v>
      </c>
      <c r="AL1107" s="2" t="s">
        <v>49</v>
      </c>
      <c r="AM1107" s="2" t="s">
        <v>49</v>
      </c>
      <c r="AN1107" s="2" t="s">
        <v>49</v>
      </c>
      <c r="AO1107" s="2" t="s">
        <v>49</v>
      </c>
      <c r="AP1107" s="2" t="s">
        <v>49</v>
      </c>
    </row>
    <row r="1108" spans="1:42" ht="15" x14ac:dyDescent="0.25">
      <c r="A1108" s="10">
        <v>183723</v>
      </c>
      <c r="D1108" s="8">
        <f>VLOOKUP(A1108,[1]General!$A:$J,7,0)</f>
        <v>10</v>
      </c>
      <c r="F1108" s="6">
        <f t="shared" si="74"/>
        <v>20</v>
      </c>
      <c r="G1108" s="6">
        <f t="shared" si="75"/>
        <v>40</v>
      </c>
      <c r="H1108" s="6">
        <f t="shared" si="72"/>
        <v>20</v>
      </c>
      <c r="I1108" s="6">
        <f t="shared" si="73"/>
        <v>20</v>
      </c>
      <c r="J1108" s="8" t="str">
        <f>VLOOKUP($A1108,[1]General!$A:$C,2,0)</f>
        <v>Kate Greenaway - Under the Window: Pictures and Rhymes 1878</v>
      </c>
      <c r="K1108" s="8" t="str">
        <f>VLOOKUP($A1108,[1]General!$A:$C,2,0)</f>
        <v>Kate Greenaway - Under the Window: Pictures and Rhymes 1878</v>
      </c>
      <c r="N1108" s="8" t="str">
        <f>VLOOKUP($A1108,[1]General!$A:$I,9,0)</f>
        <v>Excellent</v>
      </c>
      <c r="O1108" s="2"/>
      <c r="V1108" s="7" t="s">
        <v>80</v>
      </c>
      <c r="AB1108" s="2" t="s">
        <v>47</v>
      </c>
      <c r="AC1108" s="2"/>
      <c r="AD1108" s="2" t="s">
        <v>48</v>
      </c>
      <c r="AE1108" s="2"/>
      <c r="AF1108" s="2"/>
      <c r="AG1108" s="2"/>
      <c r="AH1108" s="2" t="s">
        <v>49</v>
      </c>
      <c r="AI1108" s="2"/>
      <c r="AJ1108" s="2"/>
      <c r="AK1108" s="2" t="s">
        <v>49</v>
      </c>
      <c r="AL1108" s="2" t="s">
        <v>49</v>
      </c>
      <c r="AM1108" s="2" t="s">
        <v>49</v>
      </c>
      <c r="AN1108" s="2" t="s">
        <v>49</v>
      </c>
      <c r="AO1108" s="2" t="s">
        <v>49</v>
      </c>
      <c r="AP1108" s="2" t="s">
        <v>49</v>
      </c>
    </row>
    <row r="1109" spans="1:42" ht="15" x14ac:dyDescent="0.25">
      <c r="A1109" s="10">
        <v>183724</v>
      </c>
      <c r="D1109" s="8">
        <f>VLOOKUP(A1109,[1]General!$A:$J,7,0)</f>
        <v>10</v>
      </c>
      <c r="F1109" s="6">
        <f t="shared" si="74"/>
        <v>20</v>
      </c>
      <c r="G1109" s="6">
        <f t="shared" si="75"/>
        <v>40</v>
      </c>
      <c r="H1109" s="6">
        <f t="shared" si="72"/>
        <v>20</v>
      </c>
      <c r="I1109" s="6">
        <f t="shared" si="73"/>
        <v>20</v>
      </c>
      <c r="J1109" s="8" t="str">
        <f>VLOOKUP($A1109,[1]General!$A:$C,2,0)</f>
        <v>Kate Greenaway - Under the Window: Pictures and Rhymes 1878</v>
      </c>
      <c r="K1109" s="8" t="str">
        <f>VLOOKUP($A1109,[1]General!$A:$C,2,0)</f>
        <v>Kate Greenaway - Under the Window: Pictures and Rhymes 1878</v>
      </c>
      <c r="N1109" s="8" t="str">
        <f>VLOOKUP($A1109,[1]General!$A:$I,9,0)</f>
        <v>Excellent</v>
      </c>
      <c r="O1109" s="2"/>
      <c r="V1109" s="7" t="s">
        <v>80</v>
      </c>
      <c r="AB1109" s="2" t="s">
        <v>47</v>
      </c>
      <c r="AC1109" s="2"/>
      <c r="AD1109" s="2" t="s">
        <v>48</v>
      </c>
      <c r="AE1109" s="2"/>
      <c r="AF1109" s="2"/>
      <c r="AG1109" s="2"/>
      <c r="AH1109" s="2" t="s">
        <v>49</v>
      </c>
      <c r="AI1109" s="2"/>
      <c r="AJ1109" s="2"/>
      <c r="AK1109" s="2" t="s">
        <v>49</v>
      </c>
      <c r="AL1109" s="2" t="s">
        <v>49</v>
      </c>
      <c r="AM1109" s="2" t="s">
        <v>49</v>
      </c>
      <c r="AN1109" s="2" t="s">
        <v>49</v>
      </c>
      <c r="AO1109" s="2" t="s">
        <v>49</v>
      </c>
      <c r="AP1109" s="2" t="s">
        <v>49</v>
      </c>
    </row>
    <row r="1110" spans="1:42" ht="15" x14ac:dyDescent="0.25">
      <c r="A1110" s="10">
        <v>183725</v>
      </c>
      <c r="D1110" s="8">
        <f>VLOOKUP(A1110,[1]General!$A:$J,7,0)</f>
        <v>10</v>
      </c>
      <c r="F1110" s="6">
        <f t="shared" si="74"/>
        <v>20</v>
      </c>
      <c r="G1110" s="6">
        <f t="shared" si="75"/>
        <v>40</v>
      </c>
      <c r="H1110" s="6">
        <f t="shared" si="72"/>
        <v>20</v>
      </c>
      <c r="I1110" s="6">
        <f t="shared" si="73"/>
        <v>20</v>
      </c>
      <c r="J1110" s="8" t="str">
        <f>VLOOKUP($A1110,[1]General!$A:$C,2,0)</f>
        <v>Kate Greenaway - Under the Window: Pictures and Rhymes 1878</v>
      </c>
      <c r="K1110" s="8" t="str">
        <f>VLOOKUP($A1110,[1]General!$A:$C,2,0)</f>
        <v>Kate Greenaway - Under the Window: Pictures and Rhymes 1878</v>
      </c>
      <c r="N1110" s="8" t="str">
        <f>VLOOKUP($A1110,[1]General!$A:$I,9,0)</f>
        <v>Excellent</v>
      </c>
      <c r="O1110" s="2"/>
      <c r="V1110" s="7" t="s">
        <v>80</v>
      </c>
      <c r="AB1110" s="2" t="s">
        <v>47</v>
      </c>
      <c r="AC1110" s="2"/>
      <c r="AD1110" s="2" t="s">
        <v>48</v>
      </c>
      <c r="AE1110" s="2"/>
      <c r="AF1110" s="2"/>
      <c r="AG1110" s="2"/>
      <c r="AH1110" s="2" t="s">
        <v>49</v>
      </c>
      <c r="AI1110" s="2"/>
      <c r="AJ1110" s="2"/>
      <c r="AK1110" s="2" t="s">
        <v>49</v>
      </c>
      <c r="AL1110" s="2" t="s">
        <v>49</v>
      </c>
      <c r="AM1110" s="2" t="s">
        <v>49</v>
      </c>
      <c r="AN1110" s="2" t="s">
        <v>49</v>
      </c>
      <c r="AO1110" s="2" t="s">
        <v>49</v>
      </c>
      <c r="AP1110" s="2" t="s">
        <v>49</v>
      </c>
    </row>
    <row r="1111" spans="1:42" ht="15" x14ac:dyDescent="0.25">
      <c r="A1111" s="10">
        <v>183726</v>
      </c>
      <c r="D1111" s="8">
        <f>VLOOKUP(A1111,[1]General!$A:$J,7,0)</f>
        <v>10</v>
      </c>
      <c r="F1111" s="6">
        <f t="shared" si="74"/>
        <v>20</v>
      </c>
      <c r="G1111" s="6">
        <f t="shared" si="75"/>
        <v>40</v>
      </c>
      <c r="H1111" s="6">
        <f t="shared" si="72"/>
        <v>20</v>
      </c>
      <c r="I1111" s="6">
        <f t="shared" si="73"/>
        <v>20</v>
      </c>
      <c r="J1111" s="8" t="str">
        <f>VLOOKUP($A1111,[1]General!$A:$C,2,0)</f>
        <v>Kate Greenaway - Under the Window: Pictures and Rhymes 1878</v>
      </c>
      <c r="K1111" s="8" t="str">
        <f>VLOOKUP($A1111,[1]General!$A:$C,2,0)</f>
        <v>Kate Greenaway - Under the Window: Pictures and Rhymes 1878</v>
      </c>
      <c r="N1111" s="8" t="str">
        <f>VLOOKUP($A1111,[1]General!$A:$I,9,0)</f>
        <v>Excellent</v>
      </c>
      <c r="O1111" s="2"/>
      <c r="V1111" s="7" t="s">
        <v>80</v>
      </c>
      <c r="AB1111" s="2" t="s">
        <v>47</v>
      </c>
      <c r="AC1111" s="2"/>
      <c r="AD1111" s="2" t="s">
        <v>48</v>
      </c>
      <c r="AE1111" s="2"/>
      <c r="AF1111" s="2"/>
      <c r="AG1111" s="2"/>
      <c r="AH1111" s="2" t="s">
        <v>49</v>
      </c>
      <c r="AI1111" s="2"/>
      <c r="AJ1111" s="2"/>
      <c r="AK1111" s="2" t="s">
        <v>49</v>
      </c>
      <c r="AL1111" s="2" t="s">
        <v>49</v>
      </c>
      <c r="AM1111" s="2" t="s">
        <v>49</v>
      </c>
      <c r="AN1111" s="2" t="s">
        <v>49</v>
      </c>
      <c r="AO1111" s="2" t="s">
        <v>49</v>
      </c>
      <c r="AP1111" s="2" t="s">
        <v>49</v>
      </c>
    </row>
    <row r="1112" spans="1:42" ht="15" x14ac:dyDescent="0.25">
      <c r="A1112" s="10">
        <v>183727</v>
      </c>
      <c r="D1112" s="8">
        <f>VLOOKUP(A1112,[1]General!$A:$J,7,0)</f>
        <v>10</v>
      </c>
      <c r="F1112" s="6">
        <f t="shared" si="74"/>
        <v>20</v>
      </c>
      <c r="G1112" s="6">
        <f t="shared" si="75"/>
        <v>40</v>
      </c>
      <c r="H1112" s="6">
        <f t="shared" si="72"/>
        <v>20</v>
      </c>
      <c r="I1112" s="6">
        <f t="shared" si="73"/>
        <v>20</v>
      </c>
      <c r="J1112" s="8" t="str">
        <f>VLOOKUP($A1112,[1]General!$A:$C,2,0)</f>
        <v>Kate Greenaway - Under the Window: Pictures and Rhymes 1878</v>
      </c>
      <c r="K1112" s="8" t="str">
        <f>VLOOKUP($A1112,[1]General!$A:$C,2,0)</f>
        <v>Kate Greenaway - Under the Window: Pictures and Rhymes 1878</v>
      </c>
      <c r="N1112" s="8" t="str">
        <f>VLOOKUP($A1112,[1]General!$A:$I,9,0)</f>
        <v>Excellent</v>
      </c>
      <c r="O1112" s="2"/>
      <c r="V1112" s="7" t="s">
        <v>80</v>
      </c>
      <c r="AB1112" s="2" t="s">
        <v>47</v>
      </c>
      <c r="AC1112" s="2"/>
      <c r="AD1112" s="2" t="s">
        <v>48</v>
      </c>
      <c r="AE1112" s="2"/>
      <c r="AF1112" s="2"/>
      <c r="AG1112" s="2"/>
      <c r="AH1112" s="2" t="s">
        <v>49</v>
      </c>
      <c r="AI1112" s="2"/>
      <c r="AJ1112" s="2"/>
      <c r="AK1112" s="2" t="s">
        <v>49</v>
      </c>
      <c r="AL1112" s="2" t="s">
        <v>49</v>
      </c>
      <c r="AM1112" s="2" t="s">
        <v>49</v>
      </c>
      <c r="AN1112" s="2" t="s">
        <v>49</v>
      </c>
      <c r="AO1112" s="2" t="s">
        <v>49</v>
      </c>
      <c r="AP1112" s="2" t="s">
        <v>49</v>
      </c>
    </row>
    <row r="1113" spans="1:42" ht="15" x14ac:dyDescent="0.25">
      <c r="A1113" s="10">
        <v>183728</v>
      </c>
      <c r="D1113" s="8">
        <f>VLOOKUP(A1113,[1]General!$A:$J,7,0)</f>
        <v>10</v>
      </c>
      <c r="F1113" s="6">
        <f t="shared" si="74"/>
        <v>20</v>
      </c>
      <c r="G1113" s="6">
        <f t="shared" si="75"/>
        <v>40</v>
      </c>
      <c r="H1113" s="6">
        <f t="shared" si="72"/>
        <v>20</v>
      </c>
      <c r="I1113" s="6">
        <f t="shared" si="73"/>
        <v>20</v>
      </c>
      <c r="J1113" s="8" t="str">
        <f>VLOOKUP($A1113,[1]General!$A:$C,2,0)</f>
        <v>Kate Greenaway - Under the Window: Pictures and Rhymes 1878</v>
      </c>
      <c r="K1113" s="8" t="str">
        <f>VLOOKUP($A1113,[1]General!$A:$C,2,0)</f>
        <v>Kate Greenaway - Under the Window: Pictures and Rhymes 1878</v>
      </c>
      <c r="N1113" s="8" t="str">
        <f>VLOOKUP($A1113,[1]General!$A:$I,9,0)</f>
        <v>Excellent</v>
      </c>
      <c r="O1113" s="2"/>
      <c r="V1113" s="7" t="s">
        <v>80</v>
      </c>
      <c r="AB1113" s="2" t="s">
        <v>47</v>
      </c>
      <c r="AC1113" s="2"/>
      <c r="AD1113" s="2" t="s">
        <v>48</v>
      </c>
      <c r="AE1113" s="2"/>
      <c r="AF1113" s="2"/>
      <c r="AG1113" s="2"/>
      <c r="AH1113" s="2" t="s">
        <v>49</v>
      </c>
      <c r="AI1113" s="2"/>
      <c r="AJ1113" s="2"/>
      <c r="AK1113" s="2" t="s">
        <v>49</v>
      </c>
      <c r="AL1113" s="2" t="s">
        <v>49</v>
      </c>
      <c r="AM1113" s="2" t="s">
        <v>49</v>
      </c>
      <c r="AN1113" s="2" t="s">
        <v>49</v>
      </c>
      <c r="AO1113" s="2" t="s">
        <v>49</v>
      </c>
      <c r="AP1113" s="2" t="s">
        <v>49</v>
      </c>
    </row>
    <row r="1114" spans="1:42" ht="15" x14ac:dyDescent="0.25">
      <c r="A1114" s="10">
        <v>183729</v>
      </c>
      <c r="D1114" s="8">
        <f>VLOOKUP(A1114,[1]General!$A:$J,7,0)</f>
        <v>10</v>
      </c>
      <c r="F1114" s="6">
        <f t="shared" si="74"/>
        <v>20</v>
      </c>
      <c r="G1114" s="6">
        <f t="shared" si="75"/>
        <v>40</v>
      </c>
      <c r="H1114" s="6">
        <f t="shared" si="72"/>
        <v>20</v>
      </c>
      <c r="I1114" s="6">
        <f t="shared" si="73"/>
        <v>20</v>
      </c>
      <c r="J1114" s="8" t="str">
        <f>VLOOKUP($A1114,[1]General!$A:$C,2,0)</f>
        <v>Kate Greenaway - Under the Window: Pictures and Rhymes 1878</v>
      </c>
      <c r="K1114" s="8" t="str">
        <f>VLOOKUP($A1114,[1]General!$A:$C,2,0)</f>
        <v>Kate Greenaway - Under the Window: Pictures and Rhymes 1878</v>
      </c>
      <c r="N1114" s="8" t="str">
        <f>VLOOKUP($A1114,[1]General!$A:$I,9,0)</f>
        <v>Excellent</v>
      </c>
      <c r="O1114" s="2"/>
      <c r="V1114" s="7" t="s">
        <v>80</v>
      </c>
      <c r="AB1114" s="2" t="s">
        <v>47</v>
      </c>
      <c r="AC1114" s="2"/>
      <c r="AD1114" s="2" t="s">
        <v>48</v>
      </c>
      <c r="AE1114" s="2"/>
      <c r="AF1114" s="2"/>
      <c r="AG1114" s="2"/>
      <c r="AH1114" s="2" t="s">
        <v>49</v>
      </c>
      <c r="AI1114" s="2"/>
      <c r="AJ1114" s="2"/>
      <c r="AK1114" s="2" t="s">
        <v>49</v>
      </c>
      <c r="AL1114" s="2" t="s">
        <v>49</v>
      </c>
      <c r="AM1114" s="2" t="s">
        <v>49</v>
      </c>
      <c r="AN1114" s="2" t="s">
        <v>49</v>
      </c>
      <c r="AO1114" s="2" t="s">
        <v>49</v>
      </c>
      <c r="AP1114" s="2" t="s">
        <v>49</v>
      </c>
    </row>
    <row r="1115" spans="1:42" ht="15" x14ac:dyDescent="0.25">
      <c r="A1115" s="10">
        <v>183730</v>
      </c>
      <c r="D1115" s="8">
        <f>VLOOKUP(A1115,[1]General!$A:$J,7,0)</f>
        <v>10</v>
      </c>
      <c r="F1115" s="6">
        <f t="shared" si="74"/>
        <v>20</v>
      </c>
      <c r="G1115" s="6">
        <f t="shared" si="75"/>
        <v>40</v>
      </c>
      <c r="H1115" s="6">
        <f t="shared" si="72"/>
        <v>20</v>
      </c>
      <c r="I1115" s="6">
        <f t="shared" si="73"/>
        <v>20</v>
      </c>
      <c r="J1115" s="8" t="str">
        <f>VLOOKUP($A1115,[1]General!$A:$C,2,0)</f>
        <v>Kate Greenaway - Under the Window: Pictures and Rhymes 1878</v>
      </c>
      <c r="K1115" s="8" t="str">
        <f>VLOOKUP($A1115,[1]General!$A:$C,2,0)</f>
        <v>Kate Greenaway - Under the Window: Pictures and Rhymes 1878</v>
      </c>
      <c r="N1115" s="8" t="str">
        <f>VLOOKUP($A1115,[1]General!$A:$I,9,0)</f>
        <v>Excellent</v>
      </c>
      <c r="O1115" s="2"/>
      <c r="V1115" s="7" t="s">
        <v>80</v>
      </c>
      <c r="AB1115" s="2" t="s">
        <v>47</v>
      </c>
      <c r="AC1115" s="2"/>
      <c r="AD1115" s="2" t="s">
        <v>48</v>
      </c>
      <c r="AE1115" s="2"/>
      <c r="AF1115" s="2"/>
      <c r="AG1115" s="2"/>
      <c r="AH1115" s="2" t="s">
        <v>49</v>
      </c>
      <c r="AI1115" s="2"/>
      <c r="AJ1115" s="2"/>
      <c r="AK1115" s="2" t="s">
        <v>49</v>
      </c>
      <c r="AL1115" s="2" t="s">
        <v>49</v>
      </c>
      <c r="AM1115" s="2" t="s">
        <v>49</v>
      </c>
      <c r="AN1115" s="2" t="s">
        <v>49</v>
      </c>
      <c r="AO1115" s="2" t="s">
        <v>49</v>
      </c>
      <c r="AP1115" s="2" t="s">
        <v>49</v>
      </c>
    </row>
    <row r="1116" spans="1:42" ht="15" x14ac:dyDescent="0.25">
      <c r="A1116" s="10">
        <v>183731</v>
      </c>
      <c r="D1116" s="8">
        <f>VLOOKUP(A1116,[1]General!$A:$J,7,0)</f>
        <v>10</v>
      </c>
      <c r="F1116" s="6">
        <f t="shared" si="74"/>
        <v>20</v>
      </c>
      <c r="G1116" s="6">
        <f t="shared" si="75"/>
        <v>40</v>
      </c>
      <c r="H1116" s="6">
        <f t="shared" si="72"/>
        <v>20</v>
      </c>
      <c r="I1116" s="6">
        <f t="shared" si="73"/>
        <v>20</v>
      </c>
      <c r="J1116" s="8" t="str">
        <f>VLOOKUP($A1116,[1]General!$A:$C,2,0)</f>
        <v>Kate Greenaway - Under the Window: Pictures and Rhymes 1878</v>
      </c>
      <c r="K1116" s="8" t="str">
        <f>VLOOKUP($A1116,[1]General!$A:$C,2,0)</f>
        <v>Kate Greenaway - Under the Window: Pictures and Rhymes 1878</v>
      </c>
      <c r="N1116" s="8" t="str">
        <f>VLOOKUP($A1116,[1]General!$A:$I,9,0)</f>
        <v>Excellent</v>
      </c>
      <c r="O1116" s="2"/>
      <c r="V1116" s="7" t="s">
        <v>80</v>
      </c>
      <c r="AB1116" s="2" t="s">
        <v>47</v>
      </c>
      <c r="AC1116" s="2"/>
      <c r="AD1116" s="2" t="s">
        <v>48</v>
      </c>
      <c r="AE1116" s="2"/>
      <c r="AF1116" s="2"/>
      <c r="AG1116" s="2"/>
      <c r="AH1116" s="2" t="s">
        <v>49</v>
      </c>
      <c r="AI1116" s="2"/>
      <c r="AJ1116" s="2"/>
      <c r="AK1116" s="2" t="s">
        <v>49</v>
      </c>
      <c r="AL1116" s="2" t="s">
        <v>49</v>
      </c>
      <c r="AM1116" s="2" t="s">
        <v>49</v>
      </c>
      <c r="AN1116" s="2" t="s">
        <v>49</v>
      </c>
      <c r="AO1116" s="2" t="s">
        <v>49</v>
      </c>
      <c r="AP1116" s="2" t="s">
        <v>49</v>
      </c>
    </row>
    <row r="1117" spans="1:42" ht="15" x14ac:dyDescent="0.25">
      <c r="A1117" s="10">
        <v>183760</v>
      </c>
      <c r="D1117" s="8">
        <f>VLOOKUP(A1117,[1]General!$A:$J,7,0)</f>
        <v>10</v>
      </c>
      <c r="F1117" s="6">
        <f t="shared" si="74"/>
        <v>20</v>
      </c>
      <c r="G1117" s="6">
        <f t="shared" si="75"/>
        <v>40</v>
      </c>
      <c r="H1117" s="6">
        <f t="shared" si="72"/>
        <v>20</v>
      </c>
      <c r="I1117" s="6">
        <f t="shared" si="73"/>
        <v>20</v>
      </c>
      <c r="J1117" s="8" t="str">
        <f>VLOOKUP($A1117,[1]General!$A:$C,2,0)</f>
        <v>Hendrik W Van Loon - Life and Times of Simon Bolivar 1943</v>
      </c>
      <c r="K1117" s="8" t="str">
        <f>VLOOKUP($A1117,[1]General!$A:$C,2,0)</f>
        <v>Hendrik W Van Loon - Life and Times of Simon Bolivar 1943</v>
      </c>
      <c r="N1117" s="8" t="str">
        <f>VLOOKUP($A1117,[1]General!$A:$I,9,0)</f>
        <v>Excellent</v>
      </c>
      <c r="O1117" s="2"/>
      <c r="V1117" s="7" t="s">
        <v>80</v>
      </c>
      <c r="AB1117" s="2" t="s">
        <v>47</v>
      </c>
      <c r="AC1117" s="2"/>
      <c r="AD1117" s="2" t="s">
        <v>48</v>
      </c>
      <c r="AE1117" s="2"/>
      <c r="AF1117" s="2"/>
      <c r="AG1117" s="2"/>
      <c r="AH1117" s="2" t="s">
        <v>49</v>
      </c>
      <c r="AI1117" s="2"/>
      <c r="AJ1117" s="2"/>
      <c r="AK1117" s="2" t="s">
        <v>49</v>
      </c>
      <c r="AL1117" s="2" t="s">
        <v>49</v>
      </c>
      <c r="AM1117" s="2" t="s">
        <v>49</v>
      </c>
      <c r="AN1117" s="2" t="s">
        <v>49</v>
      </c>
      <c r="AO1117" s="2" t="s">
        <v>49</v>
      </c>
      <c r="AP1117" s="2" t="s">
        <v>49</v>
      </c>
    </row>
    <row r="1118" spans="1:42" ht="15" x14ac:dyDescent="0.25">
      <c r="A1118" s="10">
        <v>183761</v>
      </c>
      <c r="D1118" s="8">
        <f>VLOOKUP(A1118,[1]General!$A:$J,7,0)</f>
        <v>10</v>
      </c>
      <c r="F1118" s="6">
        <f t="shared" si="74"/>
        <v>20</v>
      </c>
      <c r="G1118" s="6">
        <f t="shared" si="75"/>
        <v>40</v>
      </c>
      <c r="H1118" s="6">
        <f t="shared" si="72"/>
        <v>20</v>
      </c>
      <c r="I1118" s="6">
        <f t="shared" si="73"/>
        <v>20</v>
      </c>
      <c r="J1118" s="8" t="str">
        <f>VLOOKUP($A1118,[1]General!$A:$C,2,0)</f>
        <v>Hendrik W Van Loon - Life and Times of Simon Bolivar 1943</v>
      </c>
      <c r="K1118" s="8" t="str">
        <f>VLOOKUP($A1118,[1]General!$A:$C,2,0)</f>
        <v>Hendrik W Van Loon - Life and Times of Simon Bolivar 1943</v>
      </c>
      <c r="N1118" s="8" t="str">
        <f>VLOOKUP($A1118,[1]General!$A:$I,9,0)</f>
        <v>Excellent</v>
      </c>
      <c r="O1118" s="2"/>
      <c r="V1118" s="7" t="s">
        <v>80</v>
      </c>
      <c r="AB1118" s="2" t="s">
        <v>47</v>
      </c>
      <c r="AC1118" s="2"/>
      <c r="AD1118" s="2" t="s">
        <v>48</v>
      </c>
      <c r="AE1118" s="2"/>
      <c r="AF1118" s="2"/>
      <c r="AG1118" s="2"/>
      <c r="AH1118" s="2" t="s">
        <v>49</v>
      </c>
      <c r="AI1118" s="2"/>
      <c r="AJ1118" s="2"/>
      <c r="AK1118" s="2" t="s">
        <v>49</v>
      </c>
      <c r="AL1118" s="2" t="s">
        <v>49</v>
      </c>
      <c r="AM1118" s="2" t="s">
        <v>49</v>
      </c>
      <c r="AN1118" s="2" t="s">
        <v>49</v>
      </c>
      <c r="AO1118" s="2" t="s">
        <v>49</v>
      </c>
      <c r="AP1118" s="2" t="s">
        <v>49</v>
      </c>
    </row>
    <row r="1119" spans="1:42" ht="15" x14ac:dyDescent="0.25">
      <c r="A1119" s="10">
        <v>183762</v>
      </c>
      <c r="D1119" s="8">
        <f>VLOOKUP(A1119,[1]General!$A:$J,7,0)</f>
        <v>10</v>
      </c>
      <c r="F1119" s="6">
        <f t="shared" si="74"/>
        <v>20</v>
      </c>
      <c r="G1119" s="6">
        <f t="shared" si="75"/>
        <v>40</v>
      </c>
      <c r="H1119" s="6">
        <f t="shared" si="72"/>
        <v>20</v>
      </c>
      <c r="I1119" s="6">
        <f t="shared" si="73"/>
        <v>20</v>
      </c>
      <c r="J1119" s="8" t="str">
        <f>VLOOKUP($A1119,[1]General!$A:$C,2,0)</f>
        <v>Hendrik W Van Loon - Life and Times of Simon Bolivar 1943</v>
      </c>
      <c r="K1119" s="8" t="str">
        <f>VLOOKUP($A1119,[1]General!$A:$C,2,0)</f>
        <v>Hendrik W Van Loon - Life and Times of Simon Bolivar 1943</v>
      </c>
      <c r="N1119" s="8" t="str">
        <f>VLOOKUP($A1119,[1]General!$A:$I,9,0)</f>
        <v>Excellent</v>
      </c>
      <c r="O1119" s="2"/>
      <c r="V1119" s="7" t="s">
        <v>80</v>
      </c>
      <c r="AB1119" s="2" t="s">
        <v>47</v>
      </c>
      <c r="AC1119" s="2"/>
      <c r="AD1119" s="2" t="s">
        <v>48</v>
      </c>
      <c r="AE1119" s="2"/>
      <c r="AF1119" s="2"/>
      <c r="AG1119" s="2"/>
      <c r="AH1119" s="2" t="s">
        <v>49</v>
      </c>
      <c r="AI1119" s="2"/>
      <c r="AJ1119" s="2"/>
      <c r="AK1119" s="2" t="s">
        <v>49</v>
      </c>
      <c r="AL1119" s="2" t="s">
        <v>49</v>
      </c>
      <c r="AM1119" s="2" t="s">
        <v>49</v>
      </c>
      <c r="AN1119" s="2" t="s">
        <v>49</v>
      </c>
      <c r="AO1119" s="2" t="s">
        <v>49</v>
      </c>
      <c r="AP1119" s="2" t="s">
        <v>49</v>
      </c>
    </row>
    <row r="1120" spans="1:42" ht="15" x14ac:dyDescent="0.25">
      <c r="A1120" s="10">
        <v>183763</v>
      </c>
      <c r="D1120" s="8">
        <f>VLOOKUP(A1120,[1]General!$A:$J,7,0)</f>
        <v>10</v>
      </c>
      <c r="F1120" s="6">
        <f t="shared" si="74"/>
        <v>20</v>
      </c>
      <c r="G1120" s="6">
        <f t="shared" si="75"/>
        <v>40</v>
      </c>
      <c r="H1120" s="6">
        <f t="shared" si="72"/>
        <v>20</v>
      </c>
      <c r="I1120" s="6">
        <f t="shared" si="73"/>
        <v>20</v>
      </c>
      <c r="J1120" s="8" t="str">
        <f>VLOOKUP($A1120,[1]General!$A:$C,2,0)</f>
        <v>Hendrik W Van Loon - Life and Times of Simon Bolivar 1943</v>
      </c>
      <c r="K1120" s="8" t="str">
        <f>VLOOKUP($A1120,[1]General!$A:$C,2,0)</f>
        <v>Hendrik W Van Loon - Life and Times of Simon Bolivar 1943</v>
      </c>
      <c r="N1120" s="8" t="str">
        <f>VLOOKUP($A1120,[1]General!$A:$I,9,0)</f>
        <v>Excellent</v>
      </c>
      <c r="O1120" s="2"/>
      <c r="V1120" s="7" t="s">
        <v>80</v>
      </c>
      <c r="AB1120" s="2" t="s">
        <v>47</v>
      </c>
      <c r="AC1120" s="2"/>
      <c r="AD1120" s="2" t="s">
        <v>48</v>
      </c>
      <c r="AE1120" s="2"/>
      <c r="AF1120" s="2"/>
      <c r="AG1120" s="2"/>
      <c r="AH1120" s="2" t="s">
        <v>49</v>
      </c>
      <c r="AI1120" s="2"/>
      <c r="AJ1120" s="2"/>
      <c r="AK1120" s="2" t="s">
        <v>49</v>
      </c>
      <c r="AL1120" s="2" t="s">
        <v>49</v>
      </c>
      <c r="AM1120" s="2" t="s">
        <v>49</v>
      </c>
      <c r="AN1120" s="2" t="s">
        <v>49</v>
      </c>
      <c r="AO1120" s="2" t="s">
        <v>49</v>
      </c>
      <c r="AP1120" s="2" t="s">
        <v>49</v>
      </c>
    </row>
    <row r="1121" spans="1:42" ht="15" x14ac:dyDescent="0.25">
      <c r="A1121" s="10">
        <v>183764</v>
      </c>
      <c r="D1121" s="8">
        <f>VLOOKUP(A1121,[1]General!$A:$J,7,0)</f>
        <v>10</v>
      </c>
      <c r="F1121" s="6">
        <f t="shared" si="74"/>
        <v>20</v>
      </c>
      <c r="G1121" s="6">
        <f t="shared" si="75"/>
        <v>40</v>
      </c>
      <c r="H1121" s="6">
        <f t="shared" si="72"/>
        <v>20</v>
      </c>
      <c r="I1121" s="6">
        <f t="shared" si="73"/>
        <v>20</v>
      </c>
      <c r="J1121" s="8" t="str">
        <f>VLOOKUP($A1121,[1]General!$A:$C,2,0)</f>
        <v>Hendrik W Van Loon - Life and Times of Simon Bolivar 1943</v>
      </c>
      <c r="K1121" s="8" t="str">
        <f>VLOOKUP($A1121,[1]General!$A:$C,2,0)</f>
        <v>Hendrik W Van Loon - Life and Times of Simon Bolivar 1943</v>
      </c>
      <c r="N1121" s="8" t="str">
        <f>VLOOKUP($A1121,[1]General!$A:$I,9,0)</f>
        <v>Excellent</v>
      </c>
      <c r="O1121" s="2"/>
      <c r="V1121" s="7" t="s">
        <v>80</v>
      </c>
      <c r="AB1121" s="2" t="s">
        <v>47</v>
      </c>
      <c r="AC1121" s="2"/>
      <c r="AD1121" s="2" t="s">
        <v>48</v>
      </c>
      <c r="AE1121" s="2"/>
      <c r="AF1121" s="2"/>
      <c r="AG1121" s="2"/>
      <c r="AH1121" s="2" t="s">
        <v>49</v>
      </c>
      <c r="AI1121" s="2"/>
      <c r="AJ1121" s="2"/>
      <c r="AK1121" s="2" t="s">
        <v>49</v>
      </c>
      <c r="AL1121" s="2" t="s">
        <v>49</v>
      </c>
      <c r="AM1121" s="2" t="s">
        <v>49</v>
      </c>
      <c r="AN1121" s="2" t="s">
        <v>49</v>
      </c>
      <c r="AO1121" s="2" t="s">
        <v>49</v>
      </c>
      <c r="AP1121" s="2" t="s">
        <v>49</v>
      </c>
    </row>
    <row r="1122" spans="1:42" ht="15" x14ac:dyDescent="0.25">
      <c r="A1122" s="10">
        <v>183765</v>
      </c>
      <c r="D1122" s="8">
        <f>VLOOKUP(A1122,[1]General!$A:$J,7,0)</f>
        <v>10</v>
      </c>
      <c r="F1122" s="6">
        <f t="shared" si="74"/>
        <v>20</v>
      </c>
      <c r="G1122" s="6">
        <f t="shared" si="75"/>
        <v>40</v>
      </c>
      <c r="H1122" s="6">
        <f t="shared" si="72"/>
        <v>20</v>
      </c>
      <c r="I1122" s="6">
        <f t="shared" si="73"/>
        <v>20</v>
      </c>
      <c r="J1122" s="8" t="str">
        <f>VLOOKUP($A1122,[1]General!$A:$C,2,0)</f>
        <v>Hendrik W Van Loon - Life and Times of Simon Bolivar 1943</v>
      </c>
      <c r="K1122" s="8" t="str">
        <f>VLOOKUP($A1122,[1]General!$A:$C,2,0)</f>
        <v>Hendrik W Van Loon - Life and Times of Simon Bolivar 1943</v>
      </c>
      <c r="N1122" s="8" t="str">
        <f>VLOOKUP($A1122,[1]General!$A:$I,9,0)</f>
        <v>Excellent</v>
      </c>
      <c r="O1122" s="2"/>
      <c r="V1122" s="7" t="s">
        <v>80</v>
      </c>
      <c r="AB1122" s="2" t="s">
        <v>47</v>
      </c>
      <c r="AC1122" s="2"/>
      <c r="AD1122" s="2" t="s">
        <v>48</v>
      </c>
      <c r="AE1122" s="2"/>
      <c r="AF1122" s="2"/>
      <c r="AG1122" s="2"/>
      <c r="AH1122" s="2" t="s">
        <v>49</v>
      </c>
      <c r="AI1122" s="2"/>
      <c r="AJ1122" s="2"/>
      <c r="AK1122" s="2" t="s">
        <v>49</v>
      </c>
      <c r="AL1122" s="2" t="s">
        <v>49</v>
      </c>
      <c r="AM1122" s="2" t="s">
        <v>49</v>
      </c>
      <c r="AN1122" s="2" t="s">
        <v>49</v>
      </c>
      <c r="AO1122" s="2" t="s">
        <v>49</v>
      </c>
      <c r="AP1122" s="2" t="s">
        <v>49</v>
      </c>
    </row>
    <row r="1123" spans="1:42" ht="15" x14ac:dyDescent="0.25">
      <c r="A1123" s="10">
        <v>183766</v>
      </c>
      <c r="D1123" s="8">
        <f>VLOOKUP(A1123,[1]General!$A:$J,7,0)</f>
        <v>10</v>
      </c>
      <c r="F1123" s="6">
        <f t="shared" si="74"/>
        <v>20</v>
      </c>
      <c r="G1123" s="6">
        <f t="shared" si="75"/>
        <v>40</v>
      </c>
      <c r="H1123" s="6">
        <f t="shared" si="72"/>
        <v>20</v>
      </c>
      <c r="I1123" s="6">
        <f t="shared" si="73"/>
        <v>20</v>
      </c>
      <c r="J1123" s="8" t="str">
        <f>VLOOKUP($A1123,[1]General!$A:$C,2,0)</f>
        <v>Hendrik W Van Loon - Life and Times of Simon Bolivar 1943</v>
      </c>
      <c r="K1123" s="8" t="str">
        <f>VLOOKUP($A1123,[1]General!$A:$C,2,0)</f>
        <v>Hendrik W Van Loon - Life and Times of Simon Bolivar 1943</v>
      </c>
      <c r="N1123" s="8" t="str">
        <f>VLOOKUP($A1123,[1]General!$A:$I,9,0)</f>
        <v>Excellent</v>
      </c>
      <c r="O1123" s="2"/>
      <c r="V1123" s="7" t="s">
        <v>80</v>
      </c>
      <c r="AB1123" s="2" t="s">
        <v>47</v>
      </c>
      <c r="AC1123" s="2"/>
      <c r="AD1123" s="2" t="s">
        <v>48</v>
      </c>
      <c r="AE1123" s="2"/>
      <c r="AF1123" s="2"/>
      <c r="AG1123" s="2"/>
      <c r="AH1123" s="2" t="s">
        <v>49</v>
      </c>
      <c r="AI1123" s="2"/>
      <c r="AJ1123" s="2"/>
      <c r="AK1123" s="2" t="s">
        <v>49</v>
      </c>
      <c r="AL1123" s="2" t="s">
        <v>49</v>
      </c>
      <c r="AM1123" s="2" t="s">
        <v>49</v>
      </c>
      <c r="AN1123" s="2" t="s">
        <v>49</v>
      </c>
      <c r="AO1123" s="2" t="s">
        <v>49</v>
      </c>
      <c r="AP1123" s="2" t="s">
        <v>49</v>
      </c>
    </row>
    <row r="1124" spans="1:42" ht="15" x14ac:dyDescent="0.25">
      <c r="A1124" s="10">
        <v>183767</v>
      </c>
      <c r="D1124" s="8">
        <f>VLOOKUP(A1124,[1]General!$A:$J,7,0)</f>
        <v>10</v>
      </c>
      <c r="F1124" s="6">
        <f t="shared" si="74"/>
        <v>20</v>
      </c>
      <c r="G1124" s="6">
        <f t="shared" si="75"/>
        <v>40</v>
      </c>
      <c r="H1124" s="6">
        <f t="shared" si="72"/>
        <v>20</v>
      </c>
      <c r="I1124" s="6">
        <f t="shared" si="73"/>
        <v>20</v>
      </c>
      <c r="J1124" s="8" t="str">
        <f>VLOOKUP($A1124,[1]General!$A:$C,2,0)</f>
        <v>Hendrik W Van Loon - Life and Times of Simon Bolivar 1943</v>
      </c>
      <c r="K1124" s="8" t="str">
        <f>VLOOKUP($A1124,[1]General!$A:$C,2,0)</f>
        <v>Hendrik W Van Loon - Life and Times of Simon Bolivar 1943</v>
      </c>
      <c r="N1124" s="8" t="str">
        <f>VLOOKUP($A1124,[1]General!$A:$I,9,0)</f>
        <v>Excellent</v>
      </c>
      <c r="O1124" s="2"/>
      <c r="V1124" s="7" t="s">
        <v>80</v>
      </c>
      <c r="AB1124" s="2" t="s">
        <v>47</v>
      </c>
      <c r="AC1124" s="2"/>
      <c r="AD1124" s="2" t="s">
        <v>48</v>
      </c>
      <c r="AE1124" s="2"/>
      <c r="AF1124" s="2"/>
      <c r="AG1124" s="2"/>
      <c r="AH1124" s="2" t="s">
        <v>49</v>
      </c>
      <c r="AI1124" s="2"/>
      <c r="AJ1124" s="2"/>
      <c r="AK1124" s="2" t="s">
        <v>49</v>
      </c>
      <c r="AL1124" s="2" t="s">
        <v>49</v>
      </c>
      <c r="AM1124" s="2" t="s">
        <v>49</v>
      </c>
      <c r="AN1124" s="2" t="s">
        <v>49</v>
      </c>
      <c r="AO1124" s="2" t="s">
        <v>49</v>
      </c>
      <c r="AP1124" s="2" t="s">
        <v>49</v>
      </c>
    </row>
    <row r="1125" spans="1:42" ht="15" x14ac:dyDescent="0.25">
      <c r="A1125" s="10">
        <v>183768</v>
      </c>
      <c r="D1125" s="8">
        <f>VLOOKUP(A1125,[1]General!$A:$J,7,0)</f>
        <v>10</v>
      </c>
      <c r="F1125" s="6">
        <f t="shared" si="74"/>
        <v>20</v>
      </c>
      <c r="G1125" s="6">
        <f t="shared" si="75"/>
        <v>40</v>
      </c>
      <c r="H1125" s="6">
        <f t="shared" si="72"/>
        <v>20</v>
      </c>
      <c r="I1125" s="6">
        <f t="shared" si="73"/>
        <v>20</v>
      </c>
      <c r="J1125" s="8" t="str">
        <f>VLOOKUP($A1125,[1]General!$A:$C,2,0)</f>
        <v>Hendrik W Van Loon - Life and Times of Simon Bolivar 1943</v>
      </c>
      <c r="K1125" s="8" t="str">
        <f>VLOOKUP($A1125,[1]General!$A:$C,2,0)</f>
        <v>Hendrik W Van Loon - Life and Times of Simon Bolivar 1943</v>
      </c>
      <c r="N1125" s="8" t="str">
        <f>VLOOKUP($A1125,[1]General!$A:$I,9,0)</f>
        <v>Excellent</v>
      </c>
      <c r="O1125" s="2"/>
      <c r="V1125" s="7" t="s">
        <v>80</v>
      </c>
      <c r="AB1125" s="2" t="s">
        <v>47</v>
      </c>
      <c r="AC1125" s="2"/>
      <c r="AD1125" s="2" t="s">
        <v>48</v>
      </c>
      <c r="AE1125" s="2"/>
      <c r="AF1125" s="2"/>
      <c r="AG1125" s="2"/>
      <c r="AH1125" s="2" t="s">
        <v>49</v>
      </c>
      <c r="AI1125" s="2"/>
      <c r="AJ1125" s="2"/>
      <c r="AK1125" s="2" t="s">
        <v>49</v>
      </c>
      <c r="AL1125" s="2" t="s">
        <v>49</v>
      </c>
      <c r="AM1125" s="2" t="s">
        <v>49</v>
      </c>
      <c r="AN1125" s="2" t="s">
        <v>49</v>
      </c>
      <c r="AO1125" s="2" t="s">
        <v>49</v>
      </c>
      <c r="AP1125" s="2" t="s">
        <v>49</v>
      </c>
    </row>
    <row r="1126" spans="1:42" ht="15" x14ac:dyDescent="0.25">
      <c r="A1126" s="10">
        <v>183769</v>
      </c>
      <c r="D1126" s="8">
        <f>VLOOKUP(A1126,[1]General!$A:$J,7,0)</f>
        <v>10</v>
      </c>
      <c r="F1126" s="6">
        <f t="shared" si="74"/>
        <v>20</v>
      </c>
      <c r="G1126" s="6">
        <f t="shared" si="75"/>
        <v>40</v>
      </c>
      <c r="H1126" s="6">
        <f t="shared" si="72"/>
        <v>20</v>
      </c>
      <c r="I1126" s="6">
        <f t="shared" si="73"/>
        <v>20</v>
      </c>
      <c r="J1126" s="8" t="str">
        <f>VLOOKUP($A1126,[1]General!$A:$C,2,0)</f>
        <v>Hendrik W Van Loon - Life and Times of Simon Bolivar 1943</v>
      </c>
      <c r="K1126" s="8" t="str">
        <f>VLOOKUP($A1126,[1]General!$A:$C,2,0)</f>
        <v>Hendrik W Van Loon - Life and Times of Simon Bolivar 1943</v>
      </c>
      <c r="N1126" s="8" t="str">
        <f>VLOOKUP($A1126,[1]General!$A:$I,9,0)</f>
        <v>Excellent</v>
      </c>
      <c r="O1126" s="2"/>
      <c r="V1126" s="7" t="s">
        <v>80</v>
      </c>
      <c r="AB1126" s="2" t="s">
        <v>47</v>
      </c>
      <c r="AC1126" s="2"/>
      <c r="AD1126" s="2" t="s">
        <v>48</v>
      </c>
      <c r="AE1126" s="2"/>
      <c r="AF1126" s="2"/>
      <c r="AG1126" s="2"/>
      <c r="AH1126" s="2" t="s">
        <v>49</v>
      </c>
      <c r="AI1126" s="2"/>
      <c r="AJ1126" s="2"/>
      <c r="AK1126" s="2" t="s">
        <v>49</v>
      </c>
      <c r="AL1126" s="2" t="s">
        <v>49</v>
      </c>
      <c r="AM1126" s="2" t="s">
        <v>49</v>
      </c>
      <c r="AN1126" s="2" t="s">
        <v>49</v>
      </c>
      <c r="AO1126" s="2" t="s">
        <v>49</v>
      </c>
      <c r="AP1126" s="2" t="s">
        <v>49</v>
      </c>
    </row>
    <row r="1127" spans="1:42" ht="15" x14ac:dyDescent="0.25">
      <c r="A1127" s="10">
        <v>183770</v>
      </c>
      <c r="D1127" s="8">
        <f>VLOOKUP(A1127,[1]General!$A:$J,7,0)</f>
        <v>10</v>
      </c>
      <c r="F1127" s="6">
        <f t="shared" si="74"/>
        <v>20</v>
      </c>
      <c r="G1127" s="6">
        <f t="shared" si="75"/>
        <v>40</v>
      </c>
      <c r="H1127" s="6">
        <f t="shared" si="72"/>
        <v>20</v>
      </c>
      <c r="I1127" s="6">
        <f t="shared" si="73"/>
        <v>20</v>
      </c>
      <c r="J1127" s="8" t="str">
        <f>VLOOKUP($A1127,[1]General!$A:$C,2,0)</f>
        <v>Hendrik W Van Loon - Life and Times of Simon Bolivar 1943</v>
      </c>
      <c r="K1127" s="8" t="str">
        <f>VLOOKUP($A1127,[1]General!$A:$C,2,0)</f>
        <v>Hendrik W Van Loon - Life and Times of Simon Bolivar 1943</v>
      </c>
      <c r="N1127" s="8" t="str">
        <f>VLOOKUP($A1127,[1]General!$A:$I,9,0)</f>
        <v>Excellent</v>
      </c>
      <c r="O1127" s="2"/>
      <c r="V1127" s="7" t="s">
        <v>80</v>
      </c>
      <c r="AB1127" s="2" t="s">
        <v>47</v>
      </c>
      <c r="AC1127" s="2"/>
      <c r="AD1127" s="2" t="s">
        <v>48</v>
      </c>
      <c r="AE1127" s="2"/>
      <c r="AF1127" s="2"/>
      <c r="AG1127" s="2"/>
      <c r="AH1127" s="2" t="s">
        <v>49</v>
      </c>
      <c r="AI1127" s="2"/>
      <c r="AJ1127" s="2"/>
      <c r="AK1127" s="2" t="s">
        <v>49</v>
      </c>
      <c r="AL1127" s="2" t="s">
        <v>49</v>
      </c>
      <c r="AM1127" s="2" t="s">
        <v>49</v>
      </c>
      <c r="AN1127" s="2" t="s">
        <v>49</v>
      </c>
      <c r="AO1127" s="2" t="s">
        <v>49</v>
      </c>
      <c r="AP1127" s="2" t="s">
        <v>49</v>
      </c>
    </row>
    <row r="1128" spans="1:42" ht="15" x14ac:dyDescent="0.25">
      <c r="A1128" s="10">
        <v>183771</v>
      </c>
      <c r="D1128" s="8">
        <f>VLOOKUP(A1128,[1]General!$A:$J,7,0)</f>
        <v>20</v>
      </c>
      <c r="F1128" s="6">
        <f t="shared" si="74"/>
        <v>40</v>
      </c>
      <c r="G1128" s="6">
        <f t="shared" si="75"/>
        <v>80</v>
      </c>
      <c r="H1128" s="6">
        <f t="shared" si="72"/>
        <v>40</v>
      </c>
      <c r="I1128" s="6">
        <f t="shared" si="73"/>
        <v>40</v>
      </c>
      <c r="J1128" s="8" t="str">
        <f>VLOOKUP($A1128,[1]General!$A:$C,2,0)</f>
        <v>Ann Curtis - Costume for role of Anne Boleyn, Henry VIII at RSC c1970</v>
      </c>
      <c r="K1128" s="8" t="str">
        <f>VLOOKUP($A1128,[1]General!$A:$C,2,0)</f>
        <v>Ann Curtis - Costume for role of Anne Boleyn, Henry VIII at RSC c1970</v>
      </c>
      <c r="N1128" s="8" t="str">
        <f>VLOOKUP($A1128,[1]General!$A:$I,9,0)</f>
        <v>Excellent</v>
      </c>
      <c r="O1128" s="2"/>
      <c r="V1128" s="7" t="s">
        <v>80</v>
      </c>
      <c r="AB1128" s="2" t="s">
        <v>47</v>
      </c>
      <c r="AC1128" s="2"/>
      <c r="AD1128" s="2" t="s">
        <v>48</v>
      </c>
      <c r="AE1128" s="2"/>
      <c r="AF1128" s="2"/>
      <c r="AG1128" s="2"/>
      <c r="AH1128" s="2" t="s">
        <v>49</v>
      </c>
      <c r="AI1128" s="2"/>
      <c r="AJ1128" s="2"/>
      <c r="AK1128" s="2" t="s">
        <v>49</v>
      </c>
      <c r="AL1128" s="2" t="s">
        <v>49</v>
      </c>
      <c r="AM1128" s="2" t="s">
        <v>49</v>
      </c>
      <c r="AN1128" s="2" t="s">
        <v>49</v>
      </c>
      <c r="AO1128" s="2" t="s">
        <v>49</v>
      </c>
      <c r="AP1128" s="2" t="s">
        <v>49</v>
      </c>
    </row>
    <row r="1129" spans="1:42" ht="15" x14ac:dyDescent="0.25">
      <c r="A1129" s="10">
        <v>183772</v>
      </c>
      <c r="D1129" s="8">
        <f>VLOOKUP(A1129,[1]General!$A:$J,7,0)</f>
        <v>20</v>
      </c>
      <c r="F1129" s="6">
        <f t="shared" si="74"/>
        <v>40</v>
      </c>
      <c r="G1129" s="6">
        <f t="shared" si="75"/>
        <v>80</v>
      </c>
      <c r="H1129" s="6">
        <f t="shared" si="72"/>
        <v>40</v>
      </c>
      <c r="I1129" s="6">
        <f t="shared" si="73"/>
        <v>40</v>
      </c>
      <c r="J1129" s="8" t="str">
        <f>VLOOKUP($A1129,[1]General!$A:$C,2,0)</f>
        <v>Ann Curtis - Costume for Celia , As You Like It at RSC c1970</v>
      </c>
      <c r="K1129" s="8" t="str">
        <f>VLOOKUP($A1129,[1]General!$A:$C,2,0)</f>
        <v>Ann Curtis - Costume for Celia , As You Like It at RSC c1970</v>
      </c>
      <c r="N1129" s="8" t="str">
        <f>VLOOKUP($A1129,[1]General!$A:$I,9,0)</f>
        <v>Excellent</v>
      </c>
      <c r="O1129" s="2"/>
      <c r="V1129" s="7" t="s">
        <v>80</v>
      </c>
      <c r="AB1129" s="2" t="s">
        <v>47</v>
      </c>
      <c r="AC1129" s="2"/>
      <c r="AD1129" s="2" t="s">
        <v>48</v>
      </c>
      <c r="AE1129" s="2"/>
      <c r="AF1129" s="2"/>
      <c r="AG1129" s="2"/>
      <c r="AH1129" s="2" t="s">
        <v>49</v>
      </c>
      <c r="AI1129" s="2"/>
      <c r="AJ1129" s="2"/>
      <c r="AK1129" s="2" t="s">
        <v>49</v>
      </c>
      <c r="AL1129" s="2" t="s">
        <v>49</v>
      </c>
      <c r="AM1129" s="2" t="s">
        <v>49</v>
      </c>
      <c r="AN1129" s="2" t="s">
        <v>49</v>
      </c>
      <c r="AO1129" s="2" t="s">
        <v>49</v>
      </c>
      <c r="AP1129" s="2" t="s">
        <v>49</v>
      </c>
    </row>
    <row r="1130" spans="1:42" ht="15" x14ac:dyDescent="0.25">
      <c r="A1130" s="10">
        <v>183773</v>
      </c>
      <c r="D1130" s="8">
        <f>VLOOKUP(A1130,[1]General!$A:$J,7,0)</f>
        <v>20</v>
      </c>
      <c r="F1130" s="6">
        <f t="shared" si="74"/>
        <v>40</v>
      </c>
      <c r="G1130" s="6">
        <f t="shared" si="75"/>
        <v>80</v>
      </c>
      <c r="H1130" s="6">
        <f t="shared" si="72"/>
        <v>40</v>
      </c>
      <c r="I1130" s="6">
        <f t="shared" si="73"/>
        <v>40</v>
      </c>
      <c r="J1130" s="8" t="str">
        <f>VLOOKUP($A1130,[1]General!$A:$C,2,0)</f>
        <v>Ann Curtis - Costume for Celia , As You Like It at RSC c1970</v>
      </c>
      <c r="K1130" s="8" t="str">
        <f>VLOOKUP($A1130,[1]General!$A:$C,2,0)</f>
        <v>Ann Curtis - Costume for Celia , As You Like It at RSC c1970</v>
      </c>
      <c r="N1130" s="8" t="str">
        <f>VLOOKUP($A1130,[1]General!$A:$I,9,0)</f>
        <v>Excellent</v>
      </c>
      <c r="O1130" s="2"/>
      <c r="V1130" s="7" t="s">
        <v>80</v>
      </c>
      <c r="AB1130" s="2" t="s">
        <v>47</v>
      </c>
      <c r="AC1130" s="2"/>
      <c r="AD1130" s="2" t="s">
        <v>48</v>
      </c>
      <c r="AE1130" s="2"/>
      <c r="AF1130" s="2"/>
      <c r="AG1130" s="2"/>
      <c r="AH1130" s="2" t="s">
        <v>49</v>
      </c>
      <c r="AI1130" s="2"/>
      <c r="AJ1130" s="2"/>
      <c r="AK1130" s="2" t="s">
        <v>49</v>
      </c>
      <c r="AL1130" s="2" t="s">
        <v>49</v>
      </c>
      <c r="AM1130" s="2" t="s">
        <v>49</v>
      </c>
      <c r="AN1130" s="2" t="s">
        <v>49</v>
      </c>
      <c r="AO1130" s="2" t="s">
        <v>49</v>
      </c>
      <c r="AP1130" s="2" t="s">
        <v>49</v>
      </c>
    </row>
    <row r="1131" spans="1:42" ht="15" x14ac:dyDescent="0.25">
      <c r="A1131" s="10">
        <v>183774</v>
      </c>
      <c r="D1131" s="8">
        <f>VLOOKUP(A1131,[1]General!$A:$J,7,0)</f>
        <v>20</v>
      </c>
      <c r="F1131" s="6">
        <f t="shared" si="74"/>
        <v>40</v>
      </c>
      <c r="G1131" s="6">
        <f t="shared" si="75"/>
        <v>80</v>
      </c>
      <c r="H1131" s="6">
        <f t="shared" si="72"/>
        <v>40</v>
      </c>
      <c r="I1131" s="6">
        <f t="shared" si="73"/>
        <v>40</v>
      </c>
      <c r="J1131" s="8" t="str">
        <f>VLOOKUP($A1131,[1]General!$A:$C,2,0)</f>
        <v>Ann Curtis - Costume for Silvius,  As You Like It at RSC c1970</v>
      </c>
      <c r="K1131" s="8" t="str">
        <f>VLOOKUP($A1131,[1]General!$A:$C,2,0)</f>
        <v>Ann Curtis - Costume for Silvius,  As You Like It at RSC c1970</v>
      </c>
      <c r="N1131" s="8" t="str">
        <f>VLOOKUP($A1131,[1]General!$A:$I,9,0)</f>
        <v>Excellent</v>
      </c>
      <c r="O1131" s="2"/>
      <c r="V1131" s="7" t="s">
        <v>80</v>
      </c>
      <c r="AB1131" s="2" t="s">
        <v>47</v>
      </c>
      <c r="AC1131" s="2"/>
      <c r="AD1131" s="2" t="s">
        <v>48</v>
      </c>
      <c r="AE1131" s="2"/>
      <c r="AF1131" s="2"/>
      <c r="AG1131" s="2"/>
      <c r="AH1131" s="2" t="s">
        <v>49</v>
      </c>
      <c r="AI1131" s="2"/>
      <c r="AJ1131" s="2"/>
      <c r="AK1131" s="2" t="s">
        <v>49</v>
      </c>
      <c r="AL1131" s="2" t="s">
        <v>49</v>
      </c>
      <c r="AM1131" s="2" t="s">
        <v>49</v>
      </c>
      <c r="AN1131" s="2" t="s">
        <v>49</v>
      </c>
      <c r="AO1131" s="2" t="s">
        <v>49</v>
      </c>
      <c r="AP1131" s="2" t="s">
        <v>49</v>
      </c>
    </row>
    <row r="1132" spans="1:42" ht="15" x14ac:dyDescent="0.25">
      <c r="A1132" s="10">
        <v>183775</v>
      </c>
      <c r="D1132" s="8">
        <f>VLOOKUP(A1132,[1]General!$A:$J,7,0)</f>
        <v>20</v>
      </c>
      <c r="F1132" s="6">
        <f t="shared" si="74"/>
        <v>40</v>
      </c>
      <c r="G1132" s="6">
        <f t="shared" si="75"/>
        <v>80</v>
      </c>
      <c r="H1132" s="6">
        <f t="shared" si="72"/>
        <v>40</v>
      </c>
      <c r="I1132" s="6">
        <f t="shared" si="73"/>
        <v>40</v>
      </c>
      <c r="J1132" s="8" t="str">
        <f>VLOOKUP($A1132,[1]General!$A:$C,2,0)</f>
        <v>Ann Curtis - Costume for Stephanio, The Tempest at RSC c1970</v>
      </c>
      <c r="K1132" s="8" t="str">
        <f>VLOOKUP($A1132,[1]General!$A:$C,2,0)</f>
        <v>Ann Curtis - Costume for Stephanio, The Tempest at RSC c1970</v>
      </c>
      <c r="N1132" s="8" t="str">
        <f>VLOOKUP($A1132,[1]General!$A:$I,9,0)</f>
        <v>Excellent</v>
      </c>
      <c r="O1132" s="2"/>
      <c r="V1132" s="7" t="s">
        <v>80</v>
      </c>
      <c r="AB1132" s="2" t="s">
        <v>47</v>
      </c>
      <c r="AC1132" s="2"/>
      <c r="AD1132" s="2" t="s">
        <v>48</v>
      </c>
      <c r="AE1132" s="2"/>
      <c r="AF1132" s="2"/>
      <c r="AG1132" s="2"/>
      <c r="AH1132" s="2" t="s">
        <v>49</v>
      </c>
      <c r="AI1132" s="2"/>
      <c r="AJ1132" s="2"/>
      <c r="AK1132" s="2" t="s">
        <v>49</v>
      </c>
      <c r="AL1132" s="2" t="s">
        <v>49</v>
      </c>
      <c r="AM1132" s="2" t="s">
        <v>49</v>
      </c>
      <c r="AN1132" s="2" t="s">
        <v>49</v>
      </c>
      <c r="AO1132" s="2" t="s">
        <v>49</v>
      </c>
      <c r="AP1132" s="2" t="s">
        <v>49</v>
      </c>
    </row>
    <row r="1133" spans="1:42" ht="15" x14ac:dyDescent="0.25">
      <c r="A1133" s="10">
        <v>183920</v>
      </c>
      <c r="D1133" s="8">
        <f>VLOOKUP(A1133,[1]General!$A:$J,7,0)</f>
        <v>10</v>
      </c>
      <c r="F1133" s="6">
        <f t="shared" si="74"/>
        <v>20</v>
      </c>
      <c r="G1133" s="6">
        <f t="shared" si="75"/>
        <v>40</v>
      </c>
      <c r="H1133" s="6">
        <f t="shared" si="72"/>
        <v>20</v>
      </c>
      <c r="I1133" s="6">
        <f t="shared" si="73"/>
        <v>20</v>
      </c>
      <c r="J1133" s="8" t="str">
        <f>VLOOKUP($A1133,[1]General!$A:$C,2,0)</f>
        <v>N Parker - Print from The Lays of the Grays 1909</v>
      </c>
      <c r="K1133" s="8" t="str">
        <f>VLOOKUP($A1133,[1]General!$A:$C,2,0)</f>
        <v>N Parker - Print from The Lays of the Grays 1909</v>
      </c>
      <c r="N1133" s="8" t="str">
        <f>VLOOKUP($A1133,[1]General!$A:$I,9,0)</f>
        <v>Excellent</v>
      </c>
      <c r="O1133" s="2"/>
      <c r="V1133" s="7" t="s">
        <v>80</v>
      </c>
      <c r="AB1133" s="2" t="s">
        <v>47</v>
      </c>
      <c r="AC1133" s="2"/>
      <c r="AD1133" s="2" t="s">
        <v>48</v>
      </c>
      <c r="AE1133" s="2"/>
      <c r="AF1133" s="2"/>
      <c r="AG1133" s="2"/>
      <c r="AH1133" s="2" t="s">
        <v>49</v>
      </c>
      <c r="AI1133" s="2"/>
      <c r="AJ1133" s="2"/>
      <c r="AK1133" s="2" t="s">
        <v>49</v>
      </c>
      <c r="AL1133" s="2" t="s">
        <v>49</v>
      </c>
      <c r="AM1133" s="2" t="s">
        <v>49</v>
      </c>
      <c r="AN1133" s="2" t="s">
        <v>49</v>
      </c>
      <c r="AO1133" s="2" t="s">
        <v>49</v>
      </c>
      <c r="AP1133" s="2" t="s">
        <v>49</v>
      </c>
    </row>
    <row r="1134" spans="1:42" ht="15" x14ac:dyDescent="0.25">
      <c r="A1134" s="10">
        <v>183921</v>
      </c>
      <c r="D1134" s="8">
        <f>VLOOKUP(A1134,[1]General!$A:$J,7,0)</f>
        <v>10</v>
      </c>
      <c r="F1134" s="6">
        <f t="shared" si="74"/>
        <v>20</v>
      </c>
      <c r="G1134" s="6">
        <f t="shared" si="75"/>
        <v>40</v>
      </c>
      <c r="H1134" s="6">
        <f t="shared" si="72"/>
        <v>20</v>
      </c>
      <c r="I1134" s="6">
        <f t="shared" si="73"/>
        <v>20</v>
      </c>
      <c r="J1134" s="8" t="str">
        <f>VLOOKUP($A1134,[1]General!$A:$C,2,0)</f>
        <v>N Parker - Print from The Lays of the Grays 1909</v>
      </c>
      <c r="K1134" s="8" t="str">
        <f>VLOOKUP($A1134,[1]General!$A:$C,2,0)</f>
        <v>N Parker - Print from The Lays of the Grays 1909</v>
      </c>
      <c r="N1134" s="8" t="str">
        <f>VLOOKUP($A1134,[1]General!$A:$I,9,0)</f>
        <v>Excellent</v>
      </c>
      <c r="O1134" s="2"/>
      <c r="V1134" s="7" t="s">
        <v>80</v>
      </c>
      <c r="AB1134" s="2" t="s">
        <v>47</v>
      </c>
      <c r="AC1134" s="2"/>
      <c r="AD1134" s="2" t="s">
        <v>48</v>
      </c>
      <c r="AE1134" s="2"/>
      <c r="AF1134" s="2"/>
      <c r="AG1134" s="2"/>
      <c r="AH1134" s="2" t="s">
        <v>49</v>
      </c>
      <c r="AI1134" s="2"/>
      <c r="AJ1134" s="2"/>
      <c r="AK1134" s="2" t="s">
        <v>49</v>
      </c>
      <c r="AL1134" s="2" t="s">
        <v>49</v>
      </c>
      <c r="AM1134" s="2" t="s">
        <v>49</v>
      </c>
      <c r="AN1134" s="2" t="s">
        <v>49</v>
      </c>
      <c r="AO1134" s="2" t="s">
        <v>49</v>
      </c>
      <c r="AP1134" s="2" t="s">
        <v>49</v>
      </c>
    </row>
    <row r="1135" spans="1:42" ht="15" x14ac:dyDescent="0.25">
      <c r="A1135" s="10">
        <v>183922</v>
      </c>
      <c r="D1135" s="8">
        <f>VLOOKUP(A1135,[1]General!$A:$J,7,0)</f>
        <v>10</v>
      </c>
      <c r="F1135" s="6">
        <f t="shared" si="74"/>
        <v>20</v>
      </c>
      <c r="G1135" s="6">
        <f t="shared" si="75"/>
        <v>40</v>
      </c>
      <c r="H1135" s="6">
        <f t="shared" si="72"/>
        <v>20</v>
      </c>
      <c r="I1135" s="6">
        <f t="shared" si="73"/>
        <v>20</v>
      </c>
      <c r="J1135" s="8" t="str">
        <f>VLOOKUP($A1135,[1]General!$A:$C,2,0)</f>
        <v>N Parker - Print from The Lays of the Grays 1909</v>
      </c>
      <c r="K1135" s="8" t="str">
        <f>VLOOKUP($A1135,[1]General!$A:$C,2,0)</f>
        <v>N Parker - Print from The Lays of the Grays 1909</v>
      </c>
      <c r="N1135" s="8" t="str">
        <f>VLOOKUP($A1135,[1]General!$A:$I,9,0)</f>
        <v>Excellent</v>
      </c>
      <c r="O1135" s="2"/>
      <c r="V1135" s="7" t="s">
        <v>80</v>
      </c>
      <c r="AB1135" s="2" t="s">
        <v>47</v>
      </c>
      <c r="AC1135" s="2"/>
      <c r="AD1135" s="2" t="s">
        <v>48</v>
      </c>
      <c r="AE1135" s="2"/>
      <c r="AF1135" s="2"/>
      <c r="AG1135" s="2"/>
      <c r="AH1135" s="2" t="s">
        <v>49</v>
      </c>
      <c r="AI1135" s="2"/>
      <c r="AJ1135" s="2"/>
      <c r="AK1135" s="2" t="s">
        <v>49</v>
      </c>
      <c r="AL1135" s="2" t="s">
        <v>49</v>
      </c>
      <c r="AM1135" s="2" t="s">
        <v>49</v>
      </c>
      <c r="AN1135" s="2" t="s">
        <v>49</v>
      </c>
      <c r="AO1135" s="2" t="s">
        <v>49</v>
      </c>
      <c r="AP1135" s="2" t="s">
        <v>49</v>
      </c>
    </row>
    <row r="1136" spans="1:42" ht="15" x14ac:dyDescent="0.25">
      <c r="A1136" s="10">
        <v>183923</v>
      </c>
      <c r="D1136" s="8">
        <f>VLOOKUP(A1136,[1]General!$A:$J,7,0)</f>
        <v>10</v>
      </c>
      <c r="F1136" s="6">
        <f t="shared" si="74"/>
        <v>20</v>
      </c>
      <c r="G1136" s="6">
        <f t="shared" si="75"/>
        <v>40</v>
      </c>
      <c r="H1136" s="6">
        <f t="shared" si="72"/>
        <v>20</v>
      </c>
      <c r="I1136" s="6">
        <f t="shared" si="73"/>
        <v>20</v>
      </c>
      <c r="J1136" s="8" t="str">
        <f>VLOOKUP($A1136,[1]General!$A:$C,2,0)</f>
        <v>N Parker - Print from The Lays of the Grays 1909</v>
      </c>
      <c r="K1136" s="8" t="str">
        <f>VLOOKUP($A1136,[1]General!$A:$C,2,0)</f>
        <v>N Parker - Print from The Lays of the Grays 1909</v>
      </c>
      <c r="N1136" s="8" t="str">
        <f>VLOOKUP($A1136,[1]General!$A:$I,9,0)</f>
        <v>Excellent</v>
      </c>
      <c r="O1136" s="2"/>
      <c r="V1136" s="7" t="s">
        <v>80</v>
      </c>
      <c r="AB1136" s="2" t="s">
        <v>47</v>
      </c>
      <c r="AC1136" s="2"/>
      <c r="AD1136" s="2" t="s">
        <v>48</v>
      </c>
      <c r="AE1136" s="2"/>
      <c r="AF1136" s="2"/>
      <c r="AG1136" s="2"/>
      <c r="AH1136" s="2" t="s">
        <v>49</v>
      </c>
      <c r="AI1136" s="2"/>
      <c r="AJ1136" s="2"/>
      <c r="AK1136" s="2" t="s">
        <v>49</v>
      </c>
      <c r="AL1136" s="2" t="s">
        <v>49</v>
      </c>
      <c r="AM1136" s="2" t="s">
        <v>49</v>
      </c>
      <c r="AN1136" s="2" t="s">
        <v>49</v>
      </c>
      <c r="AO1136" s="2" t="s">
        <v>49</v>
      </c>
      <c r="AP1136" s="2" t="s">
        <v>49</v>
      </c>
    </row>
    <row r="1137" spans="1:42" ht="15" x14ac:dyDescent="0.25">
      <c r="A1137" s="10">
        <v>183924</v>
      </c>
      <c r="D1137" s="8">
        <f>VLOOKUP(A1137,[1]General!$A:$J,7,0)</f>
        <v>10</v>
      </c>
      <c r="F1137" s="6">
        <f t="shared" si="74"/>
        <v>20</v>
      </c>
      <c r="G1137" s="6">
        <f t="shared" si="75"/>
        <v>40</v>
      </c>
      <c r="H1137" s="6">
        <f t="shared" si="72"/>
        <v>20</v>
      </c>
      <c r="I1137" s="6">
        <f t="shared" si="73"/>
        <v>20</v>
      </c>
      <c r="J1137" s="8" t="str">
        <f>VLOOKUP($A1137,[1]General!$A:$C,2,0)</f>
        <v>N Parker - Print from The Lays of the Grays 1909</v>
      </c>
      <c r="K1137" s="8" t="str">
        <f>VLOOKUP($A1137,[1]General!$A:$C,2,0)</f>
        <v>N Parker - Print from The Lays of the Grays 1909</v>
      </c>
      <c r="N1137" s="8" t="str">
        <f>VLOOKUP($A1137,[1]General!$A:$I,9,0)</f>
        <v>Excellent</v>
      </c>
      <c r="O1137" s="2"/>
      <c r="V1137" s="7" t="s">
        <v>80</v>
      </c>
      <c r="AB1137" s="2" t="s">
        <v>47</v>
      </c>
      <c r="AC1137" s="2"/>
      <c r="AD1137" s="2" t="s">
        <v>48</v>
      </c>
      <c r="AE1137" s="2"/>
      <c r="AF1137" s="2"/>
      <c r="AG1137" s="2"/>
      <c r="AH1137" s="2" t="s">
        <v>49</v>
      </c>
      <c r="AI1137" s="2"/>
      <c r="AJ1137" s="2"/>
      <c r="AK1137" s="2" t="s">
        <v>49</v>
      </c>
      <c r="AL1137" s="2" t="s">
        <v>49</v>
      </c>
      <c r="AM1137" s="2" t="s">
        <v>49</v>
      </c>
      <c r="AN1137" s="2" t="s">
        <v>49</v>
      </c>
      <c r="AO1137" s="2" t="s">
        <v>49</v>
      </c>
      <c r="AP1137" s="2" t="s">
        <v>49</v>
      </c>
    </row>
    <row r="1138" spans="1:42" ht="15" x14ac:dyDescent="0.25">
      <c r="A1138" s="10">
        <v>183938</v>
      </c>
      <c r="D1138" s="8">
        <f>VLOOKUP(A1138,[1]General!$A:$J,7,0)</f>
        <v>10</v>
      </c>
      <c r="F1138" s="6">
        <f t="shared" si="74"/>
        <v>20</v>
      </c>
      <c r="G1138" s="6">
        <f t="shared" si="75"/>
        <v>40</v>
      </c>
      <c r="H1138" s="6">
        <f t="shared" si="72"/>
        <v>20</v>
      </c>
      <c r="I1138" s="6">
        <f t="shared" si="73"/>
        <v>20</v>
      </c>
      <c r="J1138" s="8" t="str">
        <f>VLOOKUP($A1138,[1]General!$A:$C,2,0)</f>
        <v>N Parker - Print from Larder Lodge 1909</v>
      </c>
      <c r="K1138" s="8" t="str">
        <f>VLOOKUP($A1138,[1]General!$A:$C,2,0)</f>
        <v>N Parker - Print from Larder Lodge 1909</v>
      </c>
      <c r="N1138" s="8" t="str">
        <f>VLOOKUP($A1138,[1]General!$A:$I,9,0)</f>
        <v>Excellent</v>
      </c>
      <c r="O1138" s="2"/>
      <c r="V1138" s="7" t="s">
        <v>80</v>
      </c>
      <c r="AB1138" s="2" t="s">
        <v>47</v>
      </c>
      <c r="AC1138" s="2"/>
      <c r="AD1138" s="2" t="s">
        <v>48</v>
      </c>
      <c r="AE1138" s="2"/>
      <c r="AF1138" s="2"/>
      <c r="AG1138" s="2"/>
      <c r="AH1138" s="2" t="s">
        <v>49</v>
      </c>
      <c r="AI1138" s="2"/>
      <c r="AJ1138" s="2"/>
      <c r="AK1138" s="2" t="s">
        <v>49</v>
      </c>
      <c r="AL1138" s="2" t="s">
        <v>49</v>
      </c>
      <c r="AM1138" s="2" t="s">
        <v>49</v>
      </c>
      <c r="AN1138" s="2" t="s">
        <v>49</v>
      </c>
      <c r="AO1138" s="2" t="s">
        <v>49</v>
      </c>
      <c r="AP1138" s="2" t="s">
        <v>49</v>
      </c>
    </row>
    <row r="1139" spans="1:42" ht="15" x14ac:dyDescent="0.25">
      <c r="A1139" s="10">
        <v>183939</v>
      </c>
      <c r="D1139" s="8">
        <f>VLOOKUP(A1139,[1]General!$A:$J,7,0)</f>
        <v>10</v>
      </c>
      <c r="F1139" s="6">
        <f t="shared" si="74"/>
        <v>20</v>
      </c>
      <c r="G1139" s="6">
        <f t="shared" si="75"/>
        <v>40</v>
      </c>
      <c r="H1139" s="6">
        <f t="shared" si="72"/>
        <v>20</v>
      </c>
      <c r="I1139" s="6">
        <f t="shared" si="73"/>
        <v>20</v>
      </c>
      <c r="J1139" s="8" t="str">
        <f>VLOOKUP($A1139,[1]General!$A:$C,2,0)</f>
        <v>N Parker - Print from Larder Lodge 1909</v>
      </c>
      <c r="K1139" s="8" t="str">
        <f>VLOOKUP($A1139,[1]General!$A:$C,2,0)</f>
        <v>N Parker - Print from Larder Lodge 1909</v>
      </c>
      <c r="N1139" s="8" t="str">
        <f>VLOOKUP($A1139,[1]General!$A:$I,9,0)</f>
        <v>Excellent</v>
      </c>
      <c r="O1139" s="2"/>
      <c r="V1139" s="7" t="s">
        <v>80</v>
      </c>
      <c r="AB1139" s="2" t="s">
        <v>47</v>
      </c>
      <c r="AC1139" s="2"/>
      <c r="AD1139" s="2" t="s">
        <v>48</v>
      </c>
      <c r="AE1139" s="2"/>
      <c r="AF1139" s="2"/>
      <c r="AG1139" s="2"/>
      <c r="AH1139" s="2" t="s">
        <v>49</v>
      </c>
      <c r="AI1139" s="2"/>
      <c r="AJ1139" s="2"/>
      <c r="AK1139" s="2" t="s">
        <v>49</v>
      </c>
      <c r="AL1139" s="2" t="s">
        <v>49</v>
      </c>
      <c r="AM1139" s="2" t="s">
        <v>49</v>
      </c>
      <c r="AN1139" s="2" t="s">
        <v>49</v>
      </c>
      <c r="AO1139" s="2" t="s">
        <v>49</v>
      </c>
      <c r="AP1139" s="2" t="s">
        <v>49</v>
      </c>
    </row>
    <row r="1140" spans="1:42" ht="15" x14ac:dyDescent="0.25">
      <c r="A1140" s="10">
        <v>183940</v>
      </c>
      <c r="D1140" s="8">
        <f>VLOOKUP(A1140,[1]General!$A:$J,7,0)</f>
        <v>10</v>
      </c>
      <c r="F1140" s="6">
        <f t="shared" si="74"/>
        <v>20</v>
      </c>
      <c r="G1140" s="6">
        <f t="shared" si="75"/>
        <v>40</v>
      </c>
      <c r="H1140" s="6">
        <f t="shared" si="72"/>
        <v>20</v>
      </c>
      <c r="I1140" s="6">
        <f t="shared" si="73"/>
        <v>20</v>
      </c>
      <c r="J1140" s="8" t="str">
        <f>VLOOKUP($A1140,[1]General!$A:$C,2,0)</f>
        <v>N Parker - Print from Larder Lodge 1909</v>
      </c>
      <c r="K1140" s="8" t="str">
        <f>VLOOKUP($A1140,[1]General!$A:$C,2,0)</f>
        <v>N Parker - Print from Larder Lodge 1909</v>
      </c>
      <c r="N1140" s="8" t="str">
        <f>VLOOKUP($A1140,[1]General!$A:$I,9,0)</f>
        <v>Excellent</v>
      </c>
      <c r="O1140" s="2"/>
      <c r="V1140" s="7" t="s">
        <v>80</v>
      </c>
      <c r="AB1140" s="2" t="s">
        <v>47</v>
      </c>
      <c r="AC1140" s="2"/>
      <c r="AD1140" s="2" t="s">
        <v>48</v>
      </c>
      <c r="AE1140" s="2"/>
      <c r="AF1140" s="2"/>
      <c r="AG1140" s="2"/>
      <c r="AH1140" s="2" t="s">
        <v>49</v>
      </c>
      <c r="AI1140" s="2"/>
      <c r="AJ1140" s="2"/>
      <c r="AK1140" s="2" t="s">
        <v>49</v>
      </c>
      <c r="AL1140" s="2" t="s">
        <v>49</v>
      </c>
      <c r="AM1140" s="2" t="s">
        <v>49</v>
      </c>
      <c r="AN1140" s="2" t="s">
        <v>49</v>
      </c>
      <c r="AO1140" s="2" t="s">
        <v>49</v>
      </c>
      <c r="AP1140" s="2" t="s">
        <v>49</v>
      </c>
    </row>
    <row r="1141" spans="1:42" ht="15" x14ac:dyDescent="0.25">
      <c r="A1141" s="10">
        <v>183941</v>
      </c>
      <c r="D1141" s="8">
        <f>VLOOKUP(A1141,[1]General!$A:$J,7,0)</f>
        <v>10</v>
      </c>
      <c r="F1141" s="6">
        <f t="shared" si="74"/>
        <v>20</v>
      </c>
      <c r="G1141" s="6">
        <f t="shared" si="75"/>
        <v>40</v>
      </c>
      <c r="H1141" s="6">
        <f t="shared" si="72"/>
        <v>20</v>
      </c>
      <c r="I1141" s="6">
        <f t="shared" si="73"/>
        <v>20</v>
      </c>
      <c r="J1141" s="8" t="str">
        <f>VLOOKUP($A1141,[1]General!$A:$C,2,0)</f>
        <v>N Parker - Print from Larder Lodge 1909</v>
      </c>
      <c r="K1141" s="8" t="str">
        <f>VLOOKUP($A1141,[1]General!$A:$C,2,0)</f>
        <v>N Parker - Print from Larder Lodge 1909</v>
      </c>
      <c r="N1141" s="8" t="str">
        <f>VLOOKUP($A1141,[1]General!$A:$I,9,0)</f>
        <v>Excellent</v>
      </c>
      <c r="O1141" s="2"/>
      <c r="V1141" s="7" t="s">
        <v>80</v>
      </c>
      <c r="AB1141" s="2" t="s">
        <v>47</v>
      </c>
      <c r="AC1141" s="2"/>
      <c r="AD1141" s="2" t="s">
        <v>48</v>
      </c>
      <c r="AE1141" s="2"/>
      <c r="AF1141" s="2"/>
      <c r="AG1141" s="2"/>
      <c r="AH1141" s="2" t="s">
        <v>49</v>
      </c>
      <c r="AI1141" s="2"/>
      <c r="AJ1141" s="2"/>
      <c r="AK1141" s="2" t="s">
        <v>49</v>
      </c>
      <c r="AL1141" s="2" t="s">
        <v>49</v>
      </c>
      <c r="AM1141" s="2" t="s">
        <v>49</v>
      </c>
      <c r="AN1141" s="2" t="s">
        <v>49</v>
      </c>
      <c r="AO1141" s="2" t="s">
        <v>49</v>
      </c>
      <c r="AP1141" s="2" t="s">
        <v>49</v>
      </c>
    </row>
    <row r="1142" spans="1:42" ht="15" x14ac:dyDescent="0.25">
      <c r="A1142" s="10">
        <v>183942</v>
      </c>
      <c r="D1142" s="8">
        <f>VLOOKUP(A1142,[1]General!$A:$J,7,0)</f>
        <v>10</v>
      </c>
      <c r="F1142" s="6">
        <f t="shared" si="74"/>
        <v>20</v>
      </c>
      <c r="G1142" s="6">
        <f t="shared" si="75"/>
        <v>40</v>
      </c>
      <c r="H1142" s="6">
        <f t="shared" si="72"/>
        <v>20</v>
      </c>
      <c r="I1142" s="6">
        <f t="shared" si="73"/>
        <v>20</v>
      </c>
      <c r="J1142" s="8" t="str">
        <f>VLOOKUP($A1142,[1]General!$A:$C,2,0)</f>
        <v>N Parker - Print from Larder Lodge 1909</v>
      </c>
      <c r="K1142" s="8" t="str">
        <f>VLOOKUP($A1142,[1]General!$A:$C,2,0)</f>
        <v>N Parker - Print from Larder Lodge 1909</v>
      </c>
      <c r="N1142" s="8" t="str">
        <f>VLOOKUP($A1142,[1]General!$A:$I,9,0)</f>
        <v>Excellent</v>
      </c>
      <c r="O1142" s="2"/>
      <c r="V1142" s="7" t="s">
        <v>80</v>
      </c>
      <c r="AB1142" s="2" t="s">
        <v>47</v>
      </c>
      <c r="AC1142" s="2"/>
      <c r="AD1142" s="2" t="s">
        <v>48</v>
      </c>
      <c r="AE1142" s="2"/>
      <c r="AF1142" s="2"/>
      <c r="AG1142" s="2"/>
      <c r="AH1142" s="2" t="s">
        <v>49</v>
      </c>
      <c r="AI1142" s="2"/>
      <c r="AJ1142" s="2"/>
      <c r="AK1142" s="2" t="s">
        <v>49</v>
      </c>
      <c r="AL1142" s="2" t="s">
        <v>49</v>
      </c>
      <c r="AM1142" s="2" t="s">
        <v>49</v>
      </c>
      <c r="AN1142" s="2" t="s">
        <v>49</v>
      </c>
      <c r="AO1142" s="2" t="s">
        <v>49</v>
      </c>
      <c r="AP1142" s="2" t="s">
        <v>49</v>
      </c>
    </row>
    <row r="1143" spans="1:42" ht="15" x14ac:dyDescent="0.25">
      <c r="A1143" s="10">
        <v>183943</v>
      </c>
      <c r="D1143" s="8">
        <f>VLOOKUP(A1143,[1]General!$A:$J,7,0)</f>
        <v>10</v>
      </c>
      <c r="F1143" s="6">
        <f t="shared" si="74"/>
        <v>20</v>
      </c>
      <c r="G1143" s="6">
        <f t="shared" si="75"/>
        <v>40</v>
      </c>
      <c r="H1143" s="6">
        <f t="shared" si="72"/>
        <v>20</v>
      </c>
      <c r="I1143" s="6">
        <f t="shared" si="73"/>
        <v>20</v>
      </c>
      <c r="J1143" s="8" t="str">
        <f>VLOOKUP($A1143,[1]General!$A:$C,2,0)</f>
        <v>N Parker - Print from Larder Lodge 1909</v>
      </c>
      <c r="K1143" s="8" t="str">
        <f>VLOOKUP($A1143,[1]General!$A:$C,2,0)</f>
        <v>N Parker - Print from Larder Lodge 1909</v>
      </c>
      <c r="N1143" s="8" t="str">
        <f>VLOOKUP($A1143,[1]General!$A:$I,9,0)</f>
        <v>Excellent</v>
      </c>
      <c r="O1143" s="2"/>
      <c r="V1143" s="7" t="s">
        <v>80</v>
      </c>
      <c r="AB1143" s="2" t="s">
        <v>47</v>
      </c>
      <c r="AC1143" s="2"/>
      <c r="AD1143" s="2" t="s">
        <v>48</v>
      </c>
      <c r="AE1143" s="2"/>
      <c r="AF1143" s="2"/>
      <c r="AG1143" s="2"/>
      <c r="AH1143" s="2" t="s">
        <v>49</v>
      </c>
      <c r="AI1143" s="2"/>
      <c r="AJ1143" s="2"/>
      <c r="AK1143" s="2" t="s">
        <v>49</v>
      </c>
      <c r="AL1143" s="2" t="s">
        <v>49</v>
      </c>
      <c r="AM1143" s="2" t="s">
        <v>49</v>
      </c>
      <c r="AN1143" s="2" t="s">
        <v>49</v>
      </c>
      <c r="AO1143" s="2" t="s">
        <v>49</v>
      </c>
      <c r="AP1143" s="2" t="s">
        <v>49</v>
      </c>
    </row>
    <row r="1144" spans="1:42" ht="15" x14ac:dyDescent="0.25">
      <c r="A1144" s="10">
        <v>184811</v>
      </c>
      <c r="D1144" s="8">
        <f>VLOOKUP(A1144,[1]General!$A:$J,7,0)</f>
        <v>10</v>
      </c>
      <c r="F1144" s="6">
        <f t="shared" si="74"/>
        <v>20</v>
      </c>
      <c r="G1144" s="6">
        <f t="shared" si="75"/>
        <v>40</v>
      </c>
      <c r="H1144" s="6">
        <f t="shared" si="72"/>
        <v>20</v>
      </c>
      <c r="I1144" s="6">
        <f t="shared" si="73"/>
        <v>20</v>
      </c>
      <c r="J1144" s="8" t="str">
        <f>VLOOKUP($A1144,[1]General!$A:$C,2,0)</f>
        <v>John Doyle (HB) - Original engraving from Political Sketches 1830-1840</v>
      </c>
      <c r="K1144" s="8" t="str">
        <f>VLOOKUP($A1144,[1]General!$A:$C,2,0)</f>
        <v>John Doyle (HB) - Original engraving from Political Sketches 1830-1840</v>
      </c>
      <c r="N1144" s="8" t="str">
        <f>VLOOKUP($A1144,[1]General!$A:$I,9,0)</f>
        <v>Excellent with occasional age-related marks - please check image carefully</v>
      </c>
      <c r="O1144" s="2"/>
      <c r="V1144" s="7" t="s">
        <v>80</v>
      </c>
      <c r="AB1144" s="2" t="s">
        <v>47</v>
      </c>
      <c r="AC1144" s="2"/>
      <c r="AD1144" s="2" t="s">
        <v>48</v>
      </c>
      <c r="AE1144" s="2"/>
      <c r="AF1144" s="2"/>
      <c r="AG1144" s="2"/>
      <c r="AH1144" s="2" t="s">
        <v>49</v>
      </c>
      <c r="AI1144" s="2"/>
      <c r="AJ1144" s="2"/>
      <c r="AK1144" s="2" t="s">
        <v>49</v>
      </c>
      <c r="AL1144" s="2" t="s">
        <v>49</v>
      </c>
      <c r="AM1144" s="2" t="s">
        <v>49</v>
      </c>
      <c r="AN1144" s="2" t="s">
        <v>49</v>
      </c>
      <c r="AO1144" s="2" t="s">
        <v>49</v>
      </c>
      <c r="AP1144" s="2" t="s">
        <v>49</v>
      </c>
    </row>
    <row r="1145" spans="1:42" ht="15" x14ac:dyDescent="0.25">
      <c r="A1145" s="10">
        <v>184812</v>
      </c>
      <c r="D1145" s="8">
        <f>VLOOKUP(A1145,[1]General!$A:$J,7,0)</f>
        <v>10</v>
      </c>
      <c r="F1145" s="6">
        <f t="shared" si="74"/>
        <v>20</v>
      </c>
      <c r="G1145" s="6">
        <f t="shared" si="75"/>
        <v>40</v>
      </c>
      <c r="H1145" s="6">
        <f t="shared" si="72"/>
        <v>20</v>
      </c>
      <c r="I1145" s="6">
        <f t="shared" si="73"/>
        <v>20</v>
      </c>
      <c r="J1145" s="8" t="str">
        <f>VLOOKUP($A1145,[1]General!$A:$C,2,0)</f>
        <v>John Doyle (HB) - Original engraving from Political Sketches 1830-1840</v>
      </c>
      <c r="K1145" s="8" t="str">
        <f>VLOOKUP($A1145,[1]General!$A:$C,2,0)</f>
        <v>John Doyle (HB) - Original engraving from Political Sketches 1830-1840</v>
      </c>
      <c r="N1145" s="8" t="str">
        <f>VLOOKUP($A1145,[1]General!$A:$I,9,0)</f>
        <v>Excellent with occasional age-related marks - please check image carefully</v>
      </c>
      <c r="O1145" s="2"/>
      <c r="V1145" s="7" t="s">
        <v>80</v>
      </c>
      <c r="AB1145" s="2" t="s">
        <v>47</v>
      </c>
      <c r="AC1145" s="2"/>
      <c r="AD1145" s="2" t="s">
        <v>48</v>
      </c>
      <c r="AE1145" s="2"/>
      <c r="AF1145" s="2"/>
      <c r="AG1145" s="2"/>
      <c r="AH1145" s="2" t="s">
        <v>49</v>
      </c>
      <c r="AI1145" s="2"/>
      <c r="AJ1145" s="2"/>
      <c r="AK1145" s="2" t="s">
        <v>49</v>
      </c>
      <c r="AL1145" s="2" t="s">
        <v>49</v>
      </c>
      <c r="AM1145" s="2" t="s">
        <v>49</v>
      </c>
      <c r="AN1145" s="2" t="s">
        <v>49</v>
      </c>
      <c r="AO1145" s="2" t="s">
        <v>49</v>
      </c>
      <c r="AP1145" s="2" t="s">
        <v>49</v>
      </c>
    </row>
    <row r="1146" spans="1:42" ht="15" x14ac:dyDescent="0.25">
      <c r="A1146" s="10">
        <v>184813</v>
      </c>
      <c r="D1146" s="8">
        <f>VLOOKUP(A1146,[1]General!$A:$J,7,0)</f>
        <v>10</v>
      </c>
      <c r="F1146" s="6">
        <f t="shared" si="74"/>
        <v>20</v>
      </c>
      <c r="G1146" s="6">
        <f t="shared" si="75"/>
        <v>40</v>
      </c>
      <c r="H1146" s="6">
        <f t="shared" si="72"/>
        <v>20</v>
      </c>
      <c r="I1146" s="6">
        <f t="shared" si="73"/>
        <v>20</v>
      </c>
      <c r="J1146" s="8" t="str">
        <f>VLOOKUP($A1146,[1]General!$A:$C,2,0)</f>
        <v>John Doyle (HB) - Original engraving from Political Sketches 1830-1840</v>
      </c>
      <c r="K1146" s="8" t="str">
        <f>VLOOKUP($A1146,[1]General!$A:$C,2,0)</f>
        <v>John Doyle (HB) - Original engraving from Political Sketches 1830-1840</v>
      </c>
      <c r="N1146" s="8" t="str">
        <f>VLOOKUP($A1146,[1]General!$A:$I,9,0)</f>
        <v>Excellent with occasional age-related marks - please check image carefully</v>
      </c>
      <c r="O1146" s="2"/>
      <c r="V1146" s="7" t="s">
        <v>80</v>
      </c>
      <c r="AB1146" s="2" t="s">
        <v>47</v>
      </c>
      <c r="AC1146" s="2"/>
      <c r="AD1146" s="2" t="s">
        <v>48</v>
      </c>
      <c r="AE1146" s="2"/>
      <c r="AF1146" s="2"/>
      <c r="AG1146" s="2"/>
      <c r="AH1146" s="2" t="s">
        <v>49</v>
      </c>
      <c r="AI1146" s="2"/>
      <c r="AJ1146" s="2"/>
      <c r="AK1146" s="2" t="s">
        <v>49</v>
      </c>
      <c r="AL1146" s="2" t="s">
        <v>49</v>
      </c>
      <c r="AM1146" s="2" t="s">
        <v>49</v>
      </c>
      <c r="AN1146" s="2" t="s">
        <v>49</v>
      </c>
      <c r="AO1146" s="2" t="s">
        <v>49</v>
      </c>
      <c r="AP1146" s="2" t="s">
        <v>49</v>
      </c>
    </row>
    <row r="1147" spans="1:42" ht="15" x14ac:dyDescent="0.25">
      <c r="A1147" s="10">
        <v>184814</v>
      </c>
      <c r="D1147" s="8">
        <f>VLOOKUP(A1147,[1]General!$A:$J,7,0)</f>
        <v>10</v>
      </c>
      <c r="F1147" s="6">
        <f t="shared" si="74"/>
        <v>20</v>
      </c>
      <c r="G1147" s="6">
        <f t="shared" si="75"/>
        <v>40</v>
      </c>
      <c r="H1147" s="6">
        <f t="shared" si="72"/>
        <v>20</v>
      </c>
      <c r="I1147" s="6">
        <f t="shared" si="73"/>
        <v>20</v>
      </c>
      <c r="J1147" s="8" t="str">
        <f>VLOOKUP($A1147,[1]General!$A:$C,2,0)</f>
        <v>John Doyle (HB) - Original engraving from Political Sketches 1830-1840</v>
      </c>
      <c r="K1147" s="8" t="str">
        <f>VLOOKUP($A1147,[1]General!$A:$C,2,0)</f>
        <v>John Doyle (HB) - Original engraving from Political Sketches 1830-1840</v>
      </c>
      <c r="N1147" s="8" t="str">
        <f>VLOOKUP($A1147,[1]General!$A:$I,9,0)</f>
        <v>Excellent with occasional age-related marks - please check image carefully</v>
      </c>
      <c r="O1147" s="2"/>
      <c r="V1147" s="7" t="s">
        <v>80</v>
      </c>
      <c r="AB1147" s="2" t="s">
        <v>47</v>
      </c>
      <c r="AC1147" s="2"/>
      <c r="AD1147" s="2" t="s">
        <v>48</v>
      </c>
      <c r="AE1147" s="2"/>
      <c r="AF1147" s="2"/>
      <c r="AG1147" s="2"/>
      <c r="AH1147" s="2" t="s">
        <v>49</v>
      </c>
      <c r="AI1147" s="2"/>
      <c r="AJ1147" s="2"/>
      <c r="AK1147" s="2" t="s">
        <v>49</v>
      </c>
      <c r="AL1147" s="2" t="s">
        <v>49</v>
      </c>
      <c r="AM1147" s="2" t="s">
        <v>49</v>
      </c>
      <c r="AN1147" s="2" t="s">
        <v>49</v>
      </c>
      <c r="AO1147" s="2" t="s">
        <v>49</v>
      </c>
      <c r="AP1147" s="2" t="s">
        <v>49</v>
      </c>
    </row>
    <row r="1148" spans="1:42" ht="15" x14ac:dyDescent="0.25">
      <c r="A1148" s="10">
        <v>184815</v>
      </c>
      <c r="D1148" s="8">
        <f>VLOOKUP(A1148,[1]General!$A:$J,7,0)</f>
        <v>10</v>
      </c>
      <c r="F1148" s="6">
        <f t="shared" si="74"/>
        <v>20</v>
      </c>
      <c r="G1148" s="6">
        <f t="shared" si="75"/>
        <v>40</v>
      </c>
      <c r="H1148" s="6">
        <f t="shared" si="72"/>
        <v>20</v>
      </c>
      <c r="I1148" s="6">
        <f t="shared" si="73"/>
        <v>20</v>
      </c>
      <c r="J1148" s="8" t="str">
        <f>VLOOKUP($A1148,[1]General!$A:$C,2,0)</f>
        <v>John Doyle (HB) - Original engraving from Political Sketches 1830-1840</v>
      </c>
      <c r="K1148" s="8" t="str">
        <f>VLOOKUP($A1148,[1]General!$A:$C,2,0)</f>
        <v>John Doyle (HB) - Original engraving from Political Sketches 1830-1840</v>
      </c>
      <c r="N1148" s="8" t="str">
        <f>VLOOKUP($A1148,[1]General!$A:$I,9,0)</f>
        <v>Excellent with occasional age-related marks - please check image carefully</v>
      </c>
      <c r="O1148" s="2"/>
      <c r="V1148" s="7" t="s">
        <v>80</v>
      </c>
      <c r="AB1148" s="2" t="s">
        <v>47</v>
      </c>
      <c r="AC1148" s="2"/>
      <c r="AD1148" s="2" t="s">
        <v>48</v>
      </c>
      <c r="AE1148" s="2"/>
      <c r="AF1148" s="2"/>
      <c r="AG1148" s="2"/>
      <c r="AH1148" s="2" t="s">
        <v>49</v>
      </c>
      <c r="AI1148" s="2"/>
      <c r="AJ1148" s="2"/>
      <c r="AK1148" s="2" t="s">
        <v>49</v>
      </c>
      <c r="AL1148" s="2" t="s">
        <v>49</v>
      </c>
      <c r="AM1148" s="2" t="s">
        <v>49</v>
      </c>
      <c r="AN1148" s="2" t="s">
        <v>49</v>
      </c>
      <c r="AO1148" s="2" t="s">
        <v>49</v>
      </c>
      <c r="AP1148" s="2" t="s">
        <v>49</v>
      </c>
    </row>
    <row r="1149" spans="1:42" ht="15" x14ac:dyDescent="0.25">
      <c r="A1149" s="10">
        <v>184816</v>
      </c>
      <c r="D1149" s="8">
        <f>VLOOKUP(A1149,[1]General!$A:$J,7,0)</f>
        <v>10</v>
      </c>
      <c r="F1149" s="6">
        <f t="shared" ref="F1149:F1193" si="76">D1149*2</f>
        <v>20</v>
      </c>
      <c r="G1149" s="6">
        <f t="shared" ref="G1149:G1193" si="77">F1149*2</f>
        <v>40</v>
      </c>
      <c r="H1149" s="6">
        <f t="shared" ref="H1149:H1193" si="78">F1149</f>
        <v>20</v>
      </c>
      <c r="I1149" s="6">
        <f t="shared" ref="I1149:I1212" si="79">H1149</f>
        <v>20</v>
      </c>
      <c r="J1149" s="8" t="str">
        <f>VLOOKUP($A1149,[1]General!$A:$C,2,0)</f>
        <v>John Doyle (HB) - Original engraving from Political Sketches 1830-1840</v>
      </c>
      <c r="K1149" s="8" t="str">
        <f>VLOOKUP($A1149,[1]General!$A:$C,2,0)</f>
        <v>John Doyle (HB) - Original engraving from Political Sketches 1830-1840</v>
      </c>
      <c r="N1149" s="8" t="str">
        <f>VLOOKUP($A1149,[1]General!$A:$I,9,0)</f>
        <v>Excellent with occasional age-related marks - please check image carefully</v>
      </c>
    </row>
    <row r="1150" spans="1:42" ht="15" x14ac:dyDescent="0.25">
      <c r="A1150" s="10">
        <v>184817</v>
      </c>
      <c r="D1150" s="8">
        <f>VLOOKUP(A1150,[1]General!$A:$J,7,0)</f>
        <v>10</v>
      </c>
      <c r="F1150" s="6">
        <f t="shared" si="76"/>
        <v>20</v>
      </c>
      <c r="G1150" s="6">
        <f t="shared" si="77"/>
        <v>40</v>
      </c>
      <c r="H1150" s="6">
        <f t="shared" si="78"/>
        <v>20</v>
      </c>
      <c r="I1150" s="6">
        <f t="shared" si="79"/>
        <v>20</v>
      </c>
      <c r="J1150" s="8" t="str">
        <f>VLOOKUP($A1150,[1]General!$A:$C,2,0)</f>
        <v>John Doyle (HB) - Original engraving from Political Sketches 1830-1840</v>
      </c>
      <c r="K1150" s="8" t="str">
        <f>VLOOKUP($A1150,[1]General!$A:$C,2,0)</f>
        <v>John Doyle (HB) - Original engraving from Political Sketches 1830-1840</v>
      </c>
      <c r="N1150" s="8" t="str">
        <f>VLOOKUP($A1150,[1]General!$A:$I,9,0)</f>
        <v>Excellent with occasional age-related marks - please check image carefully</v>
      </c>
    </row>
    <row r="1151" spans="1:42" ht="15" x14ac:dyDescent="0.25">
      <c r="A1151" s="10">
        <v>184818</v>
      </c>
      <c r="D1151" s="8">
        <f>VLOOKUP(A1151,[1]General!$A:$J,7,0)</f>
        <v>10</v>
      </c>
      <c r="F1151" s="6">
        <f t="shared" si="76"/>
        <v>20</v>
      </c>
      <c r="G1151" s="6">
        <f t="shared" si="77"/>
        <v>40</v>
      </c>
      <c r="H1151" s="6">
        <f t="shared" si="78"/>
        <v>20</v>
      </c>
      <c r="I1151" s="6">
        <f t="shared" si="79"/>
        <v>20</v>
      </c>
      <c r="J1151" s="8" t="str">
        <f>VLOOKUP($A1151,[1]General!$A:$C,2,0)</f>
        <v>John Doyle (HB) - Original engraving from Political Sketches 1830-1840</v>
      </c>
      <c r="K1151" s="8" t="str">
        <f>VLOOKUP($A1151,[1]General!$A:$C,2,0)</f>
        <v>John Doyle (HB) - Original engraving from Political Sketches 1830-1840</v>
      </c>
      <c r="N1151" s="8" t="str">
        <f>VLOOKUP($A1151,[1]General!$A:$I,9,0)</f>
        <v>Excellent with occasional age-related marks - please check image carefully</v>
      </c>
    </row>
    <row r="1152" spans="1:42" ht="15" x14ac:dyDescent="0.25">
      <c r="A1152" s="10">
        <v>184819</v>
      </c>
      <c r="D1152" s="8">
        <f>VLOOKUP(A1152,[1]General!$A:$J,7,0)</f>
        <v>10</v>
      </c>
      <c r="F1152" s="6">
        <f t="shared" si="76"/>
        <v>20</v>
      </c>
      <c r="G1152" s="6">
        <f t="shared" si="77"/>
        <v>40</v>
      </c>
      <c r="H1152" s="6">
        <f t="shared" si="78"/>
        <v>20</v>
      </c>
      <c r="I1152" s="6">
        <f t="shared" si="79"/>
        <v>20</v>
      </c>
      <c r="J1152" s="8" t="str">
        <f>VLOOKUP($A1152,[1]General!$A:$C,2,0)</f>
        <v>John Doyle (HB) - Original engraving from Political Sketches 1830-1840</v>
      </c>
      <c r="K1152" s="8" t="str">
        <f>VLOOKUP($A1152,[1]General!$A:$C,2,0)</f>
        <v>John Doyle (HB) - Original engraving from Political Sketches 1830-1840</v>
      </c>
      <c r="N1152" s="8" t="str">
        <f>VLOOKUP($A1152,[1]General!$A:$I,9,0)</f>
        <v>Excellent with occasional age-related marks - please check image carefully</v>
      </c>
    </row>
    <row r="1153" spans="1:14" ht="15" x14ac:dyDescent="0.25">
      <c r="A1153" s="10">
        <v>184837</v>
      </c>
      <c r="D1153" s="8">
        <f>VLOOKUP(A1153,[1]General!$A:$J,7,0)</f>
        <v>10</v>
      </c>
      <c r="F1153" s="6">
        <f t="shared" si="76"/>
        <v>20</v>
      </c>
      <c r="G1153" s="6">
        <f t="shared" si="77"/>
        <v>40</v>
      </c>
      <c r="H1153" s="6">
        <f t="shared" si="78"/>
        <v>20</v>
      </c>
      <c r="I1153" s="6">
        <f t="shared" si="79"/>
        <v>20</v>
      </c>
      <c r="J1153" s="8" t="str">
        <f>VLOOKUP($A1153,[1]General!$A:$C,2,0)</f>
        <v>John Doyle (HB) - Original engraving from Political Sketches 1830-1840</v>
      </c>
      <c r="K1153" s="8" t="str">
        <f>VLOOKUP($A1153,[1]General!$A:$C,2,0)</f>
        <v>John Doyle (HB) - Original engraving from Political Sketches 1830-1840</v>
      </c>
      <c r="N1153" s="8" t="str">
        <f>VLOOKUP($A1153,[1]General!$A:$I,9,0)</f>
        <v>Excellent with occasional age-related marks - please check image carefully</v>
      </c>
    </row>
    <row r="1154" spans="1:14" ht="15" x14ac:dyDescent="0.25">
      <c r="A1154" s="10">
        <v>184838</v>
      </c>
      <c r="D1154" s="8">
        <f>VLOOKUP(A1154,[1]General!$A:$J,7,0)</f>
        <v>10</v>
      </c>
      <c r="F1154" s="6">
        <f t="shared" si="76"/>
        <v>20</v>
      </c>
      <c r="G1154" s="6">
        <f t="shared" si="77"/>
        <v>40</v>
      </c>
      <c r="H1154" s="6">
        <f t="shared" si="78"/>
        <v>20</v>
      </c>
      <c r="I1154" s="6">
        <f t="shared" si="79"/>
        <v>20</v>
      </c>
      <c r="J1154" s="8" t="str">
        <f>VLOOKUP($A1154,[1]General!$A:$C,2,0)</f>
        <v>John Doyle (HB) - Original engraving from Political Sketches 1830-1840</v>
      </c>
      <c r="K1154" s="8" t="str">
        <f>VLOOKUP($A1154,[1]General!$A:$C,2,0)</f>
        <v>John Doyle (HB) - Original engraving from Political Sketches 1830-1840</v>
      </c>
      <c r="N1154" s="8" t="str">
        <f>VLOOKUP($A1154,[1]General!$A:$I,9,0)</f>
        <v>Excellent with occasional age-related marks - please check image carefully</v>
      </c>
    </row>
    <row r="1155" spans="1:14" ht="15" x14ac:dyDescent="0.25">
      <c r="A1155" s="10">
        <v>184839</v>
      </c>
      <c r="D1155" s="8">
        <f>VLOOKUP(A1155,[1]General!$A:$J,7,0)</f>
        <v>10</v>
      </c>
      <c r="F1155" s="6">
        <f t="shared" si="76"/>
        <v>20</v>
      </c>
      <c r="G1155" s="6">
        <f t="shared" si="77"/>
        <v>40</v>
      </c>
      <c r="H1155" s="6">
        <f t="shared" si="78"/>
        <v>20</v>
      </c>
      <c r="I1155" s="6">
        <f t="shared" si="79"/>
        <v>20</v>
      </c>
      <c r="J1155" s="8" t="str">
        <f>VLOOKUP($A1155,[1]General!$A:$C,2,0)</f>
        <v>John Doyle (HB) - Original engraving from Political Sketches 1830-1840</v>
      </c>
      <c r="K1155" s="8" t="str">
        <f>VLOOKUP($A1155,[1]General!$A:$C,2,0)</f>
        <v>John Doyle (HB) - Original engraving from Political Sketches 1830-1840</v>
      </c>
      <c r="N1155" s="8" t="str">
        <f>VLOOKUP($A1155,[1]General!$A:$I,9,0)</f>
        <v>Excellent with occasional age-related marks - please check image carefully</v>
      </c>
    </row>
    <row r="1156" spans="1:14" ht="15" x14ac:dyDescent="0.25">
      <c r="A1156" s="10">
        <v>184840</v>
      </c>
      <c r="D1156" s="8">
        <f>VLOOKUP(A1156,[1]General!$A:$J,7,0)</f>
        <v>10</v>
      </c>
      <c r="F1156" s="6">
        <f t="shared" si="76"/>
        <v>20</v>
      </c>
      <c r="G1156" s="6">
        <f t="shared" si="77"/>
        <v>40</v>
      </c>
      <c r="H1156" s="6">
        <f t="shared" si="78"/>
        <v>20</v>
      </c>
      <c r="I1156" s="6">
        <f t="shared" si="79"/>
        <v>20</v>
      </c>
      <c r="J1156" s="8" t="str">
        <f>VLOOKUP($A1156,[1]General!$A:$C,2,0)</f>
        <v>John Doyle (HB) - Original engraving from Political Sketches 1830-1840</v>
      </c>
      <c r="K1156" s="8" t="str">
        <f>VLOOKUP($A1156,[1]General!$A:$C,2,0)</f>
        <v>John Doyle (HB) - Original engraving from Political Sketches 1830-1840</v>
      </c>
      <c r="N1156" s="8" t="str">
        <f>VLOOKUP($A1156,[1]General!$A:$I,9,0)</f>
        <v>Excellent with occasional age-related marks - please check image carefully</v>
      </c>
    </row>
    <row r="1157" spans="1:14" ht="15" x14ac:dyDescent="0.25">
      <c r="A1157" s="10">
        <v>184841</v>
      </c>
      <c r="D1157" s="8">
        <f>VLOOKUP(A1157,[1]General!$A:$J,7,0)</f>
        <v>10</v>
      </c>
      <c r="F1157" s="6">
        <f t="shared" si="76"/>
        <v>20</v>
      </c>
      <c r="G1157" s="6">
        <f t="shared" si="77"/>
        <v>40</v>
      </c>
      <c r="H1157" s="6">
        <f t="shared" si="78"/>
        <v>20</v>
      </c>
      <c r="I1157" s="6">
        <f t="shared" si="79"/>
        <v>20</v>
      </c>
      <c r="J1157" s="8" t="str">
        <f>VLOOKUP($A1157,[1]General!$A:$C,2,0)</f>
        <v>John Doyle (HB) - Original engraving from Political Sketches 1830-1840</v>
      </c>
      <c r="K1157" s="8" t="str">
        <f>VLOOKUP($A1157,[1]General!$A:$C,2,0)</f>
        <v>John Doyle (HB) - Original engraving from Political Sketches 1830-1840</v>
      </c>
      <c r="N1157" s="8" t="str">
        <f>VLOOKUP($A1157,[1]General!$A:$I,9,0)</f>
        <v>Excellent with occasional age-related marks - please check image carefully</v>
      </c>
    </row>
    <row r="1158" spans="1:14" ht="15" x14ac:dyDescent="0.25">
      <c r="A1158" s="10">
        <v>184842</v>
      </c>
      <c r="D1158" s="8">
        <f>VLOOKUP(A1158,[1]General!$A:$J,7,0)</f>
        <v>10</v>
      </c>
      <c r="F1158" s="6">
        <f t="shared" si="76"/>
        <v>20</v>
      </c>
      <c r="G1158" s="6">
        <f t="shared" si="77"/>
        <v>40</v>
      </c>
      <c r="H1158" s="6">
        <f t="shared" si="78"/>
        <v>20</v>
      </c>
      <c r="I1158" s="6">
        <f t="shared" si="79"/>
        <v>20</v>
      </c>
      <c r="J1158" s="8" t="str">
        <f>VLOOKUP($A1158,[1]General!$A:$C,2,0)</f>
        <v>John Doyle (HB) - Original engraving from Political Sketches 1830-1840</v>
      </c>
      <c r="K1158" s="8" t="str">
        <f>VLOOKUP($A1158,[1]General!$A:$C,2,0)</f>
        <v>John Doyle (HB) - Original engraving from Political Sketches 1830-1840</v>
      </c>
      <c r="N1158" s="8" t="str">
        <f>VLOOKUP($A1158,[1]General!$A:$I,9,0)</f>
        <v>Excellent with occasional age-related marks - please check image carefully</v>
      </c>
    </row>
    <row r="1159" spans="1:14" ht="15" x14ac:dyDescent="0.25">
      <c r="A1159" s="10">
        <v>184843</v>
      </c>
      <c r="D1159" s="8">
        <f>VLOOKUP(A1159,[1]General!$A:$J,7,0)</f>
        <v>10</v>
      </c>
      <c r="F1159" s="6">
        <f t="shared" si="76"/>
        <v>20</v>
      </c>
      <c r="G1159" s="6">
        <f t="shared" si="77"/>
        <v>40</v>
      </c>
      <c r="H1159" s="6">
        <f t="shared" si="78"/>
        <v>20</v>
      </c>
      <c r="I1159" s="6">
        <f t="shared" si="79"/>
        <v>20</v>
      </c>
      <c r="J1159" s="8" t="str">
        <f>VLOOKUP($A1159,[1]General!$A:$C,2,0)</f>
        <v>John Doyle (HB) - Original engraving from Political Sketches 1830-1840</v>
      </c>
      <c r="K1159" s="8" t="str">
        <f>VLOOKUP($A1159,[1]General!$A:$C,2,0)</f>
        <v>John Doyle (HB) - Original engraving from Political Sketches 1830-1840</v>
      </c>
      <c r="N1159" s="8" t="str">
        <f>VLOOKUP($A1159,[1]General!$A:$I,9,0)</f>
        <v>Excellent with occasional age-related marks - please check image carefully</v>
      </c>
    </row>
    <row r="1160" spans="1:14" ht="15" x14ac:dyDescent="0.25">
      <c r="A1160" s="10">
        <v>184844</v>
      </c>
      <c r="D1160" s="8">
        <f>VLOOKUP(A1160,[1]General!$A:$J,7,0)</f>
        <v>10</v>
      </c>
      <c r="F1160" s="6">
        <f t="shared" si="76"/>
        <v>20</v>
      </c>
      <c r="G1160" s="6">
        <f t="shared" si="77"/>
        <v>40</v>
      </c>
      <c r="H1160" s="6">
        <f t="shared" si="78"/>
        <v>20</v>
      </c>
      <c r="I1160" s="6">
        <f t="shared" si="79"/>
        <v>20</v>
      </c>
      <c r="J1160" s="8" t="str">
        <f>VLOOKUP($A1160,[1]General!$A:$C,2,0)</f>
        <v>John Doyle (HB) - Original engraving from Political Sketches 1830-1840</v>
      </c>
      <c r="K1160" s="8" t="str">
        <f>VLOOKUP($A1160,[1]General!$A:$C,2,0)</f>
        <v>John Doyle (HB) - Original engraving from Political Sketches 1830-1840</v>
      </c>
      <c r="N1160" s="8" t="str">
        <f>VLOOKUP($A1160,[1]General!$A:$I,9,0)</f>
        <v>Excellent with occasional age-related marks - please check image carefully</v>
      </c>
    </row>
    <row r="1161" spans="1:14" ht="15" x14ac:dyDescent="0.25">
      <c r="A1161" s="10">
        <v>184845</v>
      </c>
      <c r="D1161" s="8">
        <f>VLOOKUP(A1161,[1]General!$A:$J,7,0)</f>
        <v>10</v>
      </c>
      <c r="F1161" s="6">
        <f t="shared" si="76"/>
        <v>20</v>
      </c>
      <c r="G1161" s="6">
        <f t="shared" si="77"/>
        <v>40</v>
      </c>
      <c r="H1161" s="6">
        <f t="shared" si="78"/>
        <v>20</v>
      </c>
      <c r="I1161" s="6">
        <f t="shared" si="79"/>
        <v>20</v>
      </c>
      <c r="J1161" s="8" t="str">
        <f>VLOOKUP($A1161,[1]General!$A:$C,2,0)</f>
        <v>John Doyle (HB) - Original engraving from Political Sketches 1830-1840</v>
      </c>
      <c r="K1161" s="8" t="str">
        <f>VLOOKUP($A1161,[1]General!$A:$C,2,0)</f>
        <v>John Doyle (HB) - Original engraving from Political Sketches 1830-1840</v>
      </c>
      <c r="N1161" s="8" t="str">
        <f>VLOOKUP($A1161,[1]General!$A:$I,9,0)</f>
        <v>Excellent with occasional age-related marks - please check image carefully</v>
      </c>
    </row>
    <row r="1162" spans="1:14" ht="15" x14ac:dyDescent="0.25">
      <c r="A1162" s="10">
        <v>184846</v>
      </c>
      <c r="D1162" s="8">
        <f>VLOOKUP(A1162,[1]General!$A:$J,7,0)</f>
        <v>10</v>
      </c>
      <c r="F1162" s="6">
        <f t="shared" si="76"/>
        <v>20</v>
      </c>
      <c r="G1162" s="6">
        <f t="shared" si="77"/>
        <v>40</v>
      </c>
      <c r="H1162" s="6">
        <f t="shared" si="78"/>
        <v>20</v>
      </c>
      <c r="I1162" s="6">
        <f t="shared" si="79"/>
        <v>20</v>
      </c>
      <c r="J1162" s="8" t="str">
        <f>VLOOKUP($A1162,[1]General!$A:$C,2,0)</f>
        <v>John Doyle (HB) - Original engraving from Political Sketches 1830-1840</v>
      </c>
      <c r="K1162" s="8" t="str">
        <f>VLOOKUP($A1162,[1]General!$A:$C,2,0)</f>
        <v>John Doyle (HB) - Original engraving from Political Sketches 1830-1840</v>
      </c>
      <c r="N1162" s="8" t="str">
        <f>VLOOKUP($A1162,[1]General!$A:$I,9,0)</f>
        <v>Excellent with occasional age-related marks - please check image carefully</v>
      </c>
    </row>
    <row r="1163" spans="1:14" ht="15" x14ac:dyDescent="0.25">
      <c r="A1163" s="10">
        <v>184847</v>
      </c>
      <c r="D1163" s="8">
        <f>VLOOKUP(A1163,[1]General!$A:$J,7,0)</f>
        <v>10</v>
      </c>
      <c r="F1163" s="6">
        <f t="shared" si="76"/>
        <v>20</v>
      </c>
      <c r="G1163" s="6">
        <f t="shared" si="77"/>
        <v>40</v>
      </c>
      <c r="H1163" s="6">
        <f t="shared" si="78"/>
        <v>20</v>
      </c>
      <c r="I1163" s="6">
        <f t="shared" si="79"/>
        <v>20</v>
      </c>
      <c r="J1163" s="8" t="str">
        <f>VLOOKUP($A1163,[1]General!$A:$C,2,0)</f>
        <v>John Doyle (HB) - Original engraving from Political Sketches 1830-1840</v>
      </c>
      <c r="K1163" s="8" t="str">
        <f>VLOOKUP($A1163,[1]General!$A:$C,2,0)</f>
        <v>John Doyle (HB) - Original engraving from Political Sketches 1830-1840</v>
      </c>
      <c r="N1163" s="8" t="str">
        <f>VLOOKUP($A1163,[1]General!$A:$I,9,0)</f>
        <v>Excellent with occasional age-related marks - please check image carefully</v>
      </c>
    </row>
    <row r="1164" spans="1:14" ht="15" x14ac:dyDescent="0.25">
      <c r="A1164" s="10">
        <v>185870</v>
      </c>
      <c r="D1164" s="8">
        <f>VLOOKUP(A1164,[1]General!$A:$J,7,0)</f>
        <v>10</v>
      </c>
      <c r="F1164" s="6">
        <f t="shared" si="76"/>
        <v>20</v>
      </c>
      <c r="G1164" s="6">
        <f t="shared" si="77"/>
        <v>40</v>
      </c>
      <c r="H1164" s="6">
        <f t="shared" si="78"/>
        <v>20</v>
      </c>
      <c r="I1164" s="6">
        <f t="shared" si="79"/>
        <v>20</v>
      </c>
      <c r="J1164" s="8" t="str">
        <f>VLOOKUP($A1164,[1]General!$A:$C,2,0)</f>
        <v>AF Lydon - The Deserted Village (Goldsmith) from Gems from the Poets 1860</v>
      </c>
      <c r="K1164" s="8" t="str">
        <f>VLOOKUP($A1164,[1]General!$A:$C,2,0)</f>
        <v>AF Lydon - The Deserted Village (Goldsmith) from Gems from the Poets 1860</v>
      </c>
      <c r="N1164" s="8" t="str">
        <f>VLOOKUP($A1164,[1]General!$A:$I,9,0)</f>
        <v xml:space="preserve">The print is in excellent condition but please inspect the image carefully as it is very accurate. </v>
      </c>
    </row>
    <row r="1165" spans="1:14" ht="15" x14ac:dyDescent="0.25">
      <c r="A1165" s="10">
        <v>185880</v>
      </c>
      <c r="D1165" s="8">
        <f>VLOOKUP(A1165,[1]General!$A:$J,7,0)</f>
        <v>10</v>
      </c>
      <c r="F1165" s="6">
        <f t="shared" si="76"/>
        <v>20</v>
      </c>
      <c r="G1165" s="6">
        <f t="shared" si="77"/>
        <v>40</v>
      </c>
      <c r="H1165" s="6">
        <f t="shared" si="78"/>
        <v>20</v>
      </c>
      <c r="I1165" s="6">
        <f t="shared" si="79"/>
        <v>20</v>
      </c>
      <c r="J1165" s="8" t="str">
        <f>VLOOKUP($A1165,[1]General!$A:$C,2,0)</f>
        <v>AF Lydon - After leaving Italy (Wordsworth) from Gems from the Poets 1860</v>
      </c>
      <c r="K1165" s="8" t="str">
        <f>VLOOKUP($A1165,[1]General!$A:$C,2,0)</f>
        <v>AF Lydon - After leaving Italy (Wordsworth) from Gems from the Poets 1860</v>
      </c>
      <c r="N1165" s="8" t="str">
        <f>VLOOKUP($A1165,[1]General!$A:$I,9,0)</f>
        <v xml:space="preserve">The print is in excellent condition but please inspect the image carefully as it is very accurate. </v>
      </c>
    </row>
    <row r="1166" spans="1:14" ht="15" x14ac:dyDescent="0.25">
      <c r="A1166" s="10">
        <v>185890</v>
      </c>
      <c r="D1166" s="8">
        <f>VLOOKUP(A1166,[1]General!$A:$J,7,0)</f>
        <v>10</v>
      </c>
      <c r="F1166" s="6">
        <f t="shared" si="76"/>
        <v>20</v>
      </c>
      <c r="G1166" s="6">
        <f t="shared" si="77"/>
        <v>40</v>
      </c>
      <c r="H1166" s="6">
        <f t="shared" si="78"/>
        <v>20</v>
      </c>
      <c r="I1166" s="6">
        <f t="shared" si="79"/>
        <v>20</v>
      </c>
      <c r="J1166" s="8" t="str">
        <f>VLOOKUP($A1166,[1]General!$A:$C,2,0)</f>
        <v>AF Lydon - Wolves in Winter (Thomson) from Gems from the Poets 1860</v>
      </c>
      <c r="K1166" s="8" t="str">
        <f>VLOOKUP($A1166,[1]General!$A:$C,2,0)</f>
        <v>AF Lydon - Wolves in Winter (Thomson) from Gems from the Poets 1860</v>
      </c>
      <c r="N1166" s="8" t="str">
        <f>VLOOKUP($A1166,[1]General!$A:$I,9,0)</f>
        <v xml:space="preserve">The print is in excellent condition but please inspect the image carefully as it is very accurate. </v>
      </c>
    </row>
    <row r="1167" spans="1:14" ht="15" x14ac:dyDescent="0.25">
      <c r="A1167" s="10">
        <v>185900</v>
      </c>
      <c r="D1167" s="8">
        <f>VLOOKUP(A1167,[1]General!$A:$J,7,0)</f>
        <v>10</v>
      </c>
      <c r="F1167" s="6">
        <f t="shared" si="76"/>
        <v>20</v>
      </c>
      <c r="G1167" s="6">
        <f t="shared" si="77"/>
        <v>40</v>
      </c>
      <c r="H1167" s="6">
        <f t="shared" si="78"/>
        <v>20</v>
      </c>
      <c r="I1167" s="6">
        <f t="shared" si="79"/>
        <v>20</v>
      </c>
      <c r="J1167" s="8" t="str">
        <f>VLOOKUP($A1167,[1]General!$A:$C,2,0)</f>
        <v>AF Lydon - Domestic Love (Croly) from Gems from the Poets 1860</v>
      </c>
      <c r="K1167" s="8" t="str">
        <f>VLOOKUP($A1167,[1]General!$A:$C,2,0)</f>
        <v>AF Lydon - Domestic Love (Croly) from Gems from the Poets 1860</v>
      </c>
      <c r="N1167" s="8" t="str">
        <f>VLOOKUP($A1167,[1]General!$A:$I,9,0)</f>
        <v xml:space="preserve">The print is in excellent condition but please inspect the image carefully as it is very accurate. </v>
      </c>
    </row>
    <row r="1168" spans="1:14" ht="15" x14ac:dyDescent="0.25">
      <c r="A1168" s="10">
        <v>185910</v>
      </c>
      <c r="D1168" s="8">
        <f>VLOOKUP(A1168,[1]General!$A:$J,7,0)</f>
        <v>10</v>
      </c>
      <c r="F1168" s="6">
        <f t="shared" si="76"/>
        <v>20</v>
      </c>
      <c r="G1168" s="6">
        <f t="shared" si="77"/>
        <v>40</v>
      </c>
      <c r="H1168" s="6">
        <f t="shared" si="78"/>
        <v>20</v>
      </c>
      <c r="I1168" s="6">
        <f t="shared" si="79"/>
        <v>20</v>
      </c>
      <c r="J1168" s="8" t="str">
        <f>VLOOKUP($A1168,[1]General!$A:$C,2,0)</f>
        <v>AF Lydon - Elegy Written in a Country Churchyard (Gray) from Gems from the Poets 1860</v>
      </c>
      <c r="K1168" s="8" t="str">
        <f>VLOOKUP($A1168,[1]General!$A:$C,2,0)</f>
        <v>AF Lydon - Elegy Written in a Country Churchyard (Gray) from Gems from the Poets 1860</v>
      </c>
      <c r="N1168" s="8" t="str">
        <f>VLOOKUP($A1168,[1]General!$A:$I,9,0)</f>
        <v xml:space="preserve">The print is in excellent condition but please inspect the image carefully as it is very accurate. </v>
      </c>
    </row>
    <row r="1169" spans="1:14" ht="15" x14ac:dyDescent="0.25">
      <c r="A1169" s="10">
        <v>185920</v>
      </c>
      <c r="D1169" s="8">
        <f>VLOOKUP(A1169,[1]General!$A:$J,7,0)</f>
        <v>10</v>
      </c>
      <c r="F1169" s="6">
        <f t="shared" si="76"/>
        <v>20</v>
      </c>
      <c r="G1169" s="6">
        <f t="shared" si="77"/>
        <v>40</v>
      </c>
      <c r="H1169" s="6">
        <f t="shared" si="78"/>
        <v>20</v>
      </c>
      <c r="I1169" s="6">
        <f t="shared" si="79"/>
        <v>20</v>
      </c>
      <c r="J1169" s="8" t="str">
        <f>VLOOKUP($A1169,[1]General!$A:$C,2,0)</f>
        <v>AF Lydon - Elegy Written in a Country Churchyard (Gray) from Gems from the Poets 1860</v>
      </c>
      <c r="K1169" s="8" t="str">
        <f>VLOOKUP($A1169,[1]General!$A:$C,2,0)</f>
        <v>AF Lydon - Elegy Written in a Country Churchyard (Gray) from Gems from the Poets 1860</v>
      </c>
      <c r="N1169" s="8" t="str">
        <f>VLOOKUP($A1169,[1]General!$A:$I,9,0)</f>
        <v xml:space="preserve">The print is in excellent condition but please inspect the image carefully as it is very accurate. </v>
      </c>
    </row>
    <row r="1170" spans="1:14" ht="15" x14ac:dyDescent="0.25">
      <c r="A1170" s="10">
        <v>185930</v>
      </c>
      <c r="D1170" s="8">
        <f>VLOOKUP(A1170,[1]General!$A:$J,7,0)</f>
        <v>5</v>
      </c>
      <c r="F1170" s="6">
        <f t="shared" si="76"/>
        <v>10</v>
      </c>
      <c r="G1170" s="6">
        <f t="shared" si="77"/>
        <v>20</v>
      </c>
      <c r="H1170" s="6">
        <f t="shared" si="78"/>
        <v>10</v>
      </c>
      <c r="I1170" s="6">
        <f t="shared" si="79"/>
        <v>10</v>
      </c>
      <c r="J1170" s="8" t="str">
        <f>VLOOKUP($A1170,[1]General!$A:$C,2,0)</f>
        <v>AF Lydon - L'Allegro (Milton) from Gems from the Poets 1860</v>
      </c>
      <c r="K1170" s="8" t="str">
        <f>VLOOKUP($A1170,[1]General!$A:$C,2,0)</f>
        <v>AF Lydon - L'Allegro (Milton) from Gems from the Poets 1860</v>
      </c>
      <c r="N1170" s="8" t="str">
        <f>VLOOKUP($A1170,[1]General!$A:$I,9,0)</f>
        <v xml:space="preserve">The print is in excellent condition but please inspect the image carefully as it is very accurate. </v>
      </c>
    </row>
    <row r="1171" spans="1:14" ht="15" x14ac:dyDescent="0.25">
      <c r="A1171" s="10">
        <v>185940</v>
      </c>
      <c r="D1171" s="8">
        <f>VLOOKUP(A1171,[1]General!$A:$J,7,0)</f>
        <v>5</v>
      </c>
      <c r="F1171" s="6">
        <f t="shared" si="76"/>
        <v>10</v>
      </c>
      <c r="G1171" s="6">
        <f t="shared" si="77"/>
        <v>20</v>
      </c>
      <c r="H1171" s="6">
        <f t="shared" si="78"/>
        <v>10</v>
      </c>
      <c r="I1171" s="6">
        <f t="shared" si="79"/>
        <v>10</v>
      </c>
      <c r="J1171" s="8" t="str">
        <f>VLOOKUP($A1171,[1]General!$A:$C,2,0)</f>
        <v>AF Lydon - Il Penseroso (Milton) from Gems from the Poets 1860</v>
      </c>
      <c r="K1171" s="8" t="str">
        <f>VLOOKUP($A1171,[1]General!$A:$C,2,0)</f>
        <v>AF Lydon - Il Penseroso (Milton) from Gems from the Poets 1860</v>
      </c>
      <c r="N1171" s="8" t="str">
        <f>VLOOKUP($A1171,[1]General!$A:$I,9,0)</f>
        <v xml:space="preserve">The print is in excellent condition but please inspect the image carefully as it is very accurate. </v>
      </c>
    </row>
    <row r="1172" spans="1:14" ht="15" x14ac:dyDescent="0.25">
      <c r="A1172" s="10">
        <v>185950</v>
      </c>
      <c r="D1172" s="8">
        <f>VLOOKUP(A1172,[1]General!$A:$J,7,0)</f>
        <v>5</v>
      </c>
      <c r="F1172" s="6">
        <f t="shared" si="76"/>
        <v>10</v>
      </c>
      <c r="G1172" s="6">
        <f t="shared" si="77"/>
        <v>20</v>
      </c>
      <c r="H1172" s="6">
        <f t="shared" si="78"/>
        <v>10</v>
      </c>
      <c r="I1172" s="6">
        <f t="shared" si="79"/>
        <v>10</v>
      </c>
      <c r="J1172" s="8" t="str">
        <f>VLOOKUP($A1172,[1]General!$A:$C,2,0)</f>
        <v>AF Lydon - Elegy Written in a Country Churchyard (Gray) from Gems from the Poets 1860</v>
      </c>
      <c r="K1172" s="8" t="str">
        <f>VLOOKUP($A1172,[1]General!$A:$C,2,0)</f>
        <v>AF Lydon - Elegy Written in a Country Churchyard (Gray) from Gems from the Poets 1860</v>
      </c>
      <c r="N1172" s="8" t="str">
        <f>VLOOKUP($A1172,[1]General!$A:$I,9,0)</f>
        <v xml:space="preserve">The print is in excellent condition but please inspect the image carefully as it is very accurate. </v>
      </c>
    </row>
    <row r="1173" spans="1:14" ht="15" x14ac:dyDescent="0.25">
      <c r="A1173" s="10">
        <v>185970</v>
      </c>
      <c r="D1173" s="8">
        <f>VLOOKUP(A1173,[1]General!$A:$J,7,0)</f>
        <v>10</v>
      </c>
      <c r="F1173" s="6">
        <f t="shared" si="76"/>
        <v>20</v>
      </c>
      <c r="G1173" s="6">
        <f t="shared" si="77"/>
        <v>40</v>
      </c>
      <c r="H1173" s="6">
        <f t="shared" si="78"/>
        <v>20</v>
      </c>
      <c r="I1173" s="6">
        <f t="shared" si="79"/>
        <v>20</v>
      </c>
      <c r="J1173" s="8" t="str">
        <f>VLOOKUP($A1173,[1]General!$A:$C,2,0)</f>
        <v>R Ben Sussan - 2 hand-coloured etchings from The School for Scandal by Sheridan 1934</v>
      </c>
      <c r="K1173" s="8" t="str">
        <f>VLOOKUP($A1173,[1]General!$A:$C,2,0)</f>
        <v>R Ben Sussan - 2 hand-coloured etchings from The School for Scandal by Sheridan 1934</v>
      </c>
      <c r="N1173" s="8" t="str">
        <f>VLOOKUP($A1173,[1]General!$A:$I,9,0)</f>
        <v xml:space="preserve">The print is in excellent condition but please inspect the image carefully as it is very accurate. </v>
      </c>
    </row>
    <row r="1174" spans="1:14" ht="15" x14ac:dyDescent="0.25">
      <c r="A1174" s="10">
        <v>185980</v>
      </c>
      <c r="D1174" s="8">
        <f>VLOOKUP(A1174,[1]General!$A:$J,7,0)</f>
        <v>10</v>
      </c>
      <c r="F1174" s="6">
        <f t="shared" si="76"/>
        <v>20</v>
      </c>
      <c r="G1174" s="6">
        <f t="shared" si="77"/>
        <v>40</v>
      </c>
      <c r="H1174" s="6">
        <f t="shared" si="78"/>
        <v>20</v>
      </c>
      <c r="I1174" s="6">
        <f t="shared" si="79"/>
        <v>20</v>
      </c>
      <c r="J1174" s="8" t="str">
        <f>VLOOKUP($A1174,[1]General!$A:$C,2,0)</f>
        <v>R Ben Sussan - 2 hand-coloured etchings from The School for Scandal by Sheridan 1934</v>
      </c>
      <c r="K1174" s="8" t="str">
        <f>VLOOKUP($A1174,[1]General!$A:$C,2,0)</f>
        <v>R Ben Sussan - 2 hand-coloured etchings from The School for Scandal by Sheridan 1934</v>
      </c>
      <c r="N1174" s="8" t="str">
        <f>VLOOKUP($A1174,[1]General!$A:$I,9,0)</f>
        <v xml:space="preserve">The print is in excellent condition but please inspect the image carefully as it is very accurate. </v>
      </c>
    </row>
    <row r="1175" spans="1:14" ht="15" x14ac:dyDescent="0.25">
      <c r="A1175" s="10">
        <v>186000</v>
      </c>
      <c r="D1175" s="8">
        <f>VLOOKUP(A1175,[1]General!$A:$J,7,0)</f>
        <v>10</v>
      </c>
      <c r="F1175" s="6">
        <f t="shared" si="76"/>
        <v>20</v>
      </c>
      <c r="G1175" s="6">
        <f t="shared" si="77"/>
        <v>40</v>
      </c>
      <c r="H1175" s="6">
        <f t="shared" si="78"/>
        <v>20</v>
      </c>
      <c r="I1175" s="6">
        <f t="shared" si="79"/>
        <v>20</v>
      </c>
      <c r="J1175" s="8" t="str">
        <f>VLOOKUP($A1175,[1]General!$A:$C,2,0)</f>
        <v>R Ben Sussan - 2 hand-coloured etchings from The School for Scandal by Sheridan 1934</v>
      </c>
      <c r="K1175" s="8" t="str">
        <f>VLOOKUP($A1175,[1]General!$A:$C,2,0)</f>
        <v>R Ben Sussan - 2 hand-coloured etchings from The School for Scandal by Sheridan 1934</v>
      </c>
      <c r="N1175" s="8" t="str">
        <f>VLOOKUP($A1175,[1]General!$A:$I,9,0)</f>
        <v xml:space="preserve">The print is in excellent condition but please inspect the image carefully as it is very accurate. </v>
      </c>
    </row>
    <row r="1176" spans="1:14" ht="15" x14ac:dyDescent="0.25">
      <c r="A1176" s="10">
        <v>186030</v>
      </c>
      <c r="D1176" s="8">
        <f>VLOOKUP(A1176,[1]General!$A:$J,7,0)</f>
        <v>10</v>
      </c>
      <c r="F1176" s="6">
        <f t="shared" si="76"/>
        <v>20</v>
      </c>
      <c r="G1176" s="6">
        <f t="shared" si="77"/>
        <v>40</v>
      </c>
      <c r="H1176" s="6">
        <f t="shared" si="78"/>
        <v>20</v>
      </c>
      <c r="I1176" s="6">
        <f t="shared" si="79"/>
        <v>20</v>
      </c>
      <c r="J1176" s="8" t="str">
        <f>VLOOKUP($A1176,[1]General!$A:$C,2,0)</f>
        <v>R Ben Sussan - 2 hand-coloured etchings from The School for Scandal by Sheridan 1934</v>
      </c>
      <c r="K1176" s="8" t="str">
        <f>VLOOKUP($A1176,[1]General!$A:$C,2,0)</f>
        <v>R Ben Sussan - 2 hand-coloured etchings from The School for Scandal by Sheridan 1934</v>
      </c>
      <c r="N1176" s="8" t="str">
        <f>VLOOKUP($A1176,[1]General!$A:$I,9,0)</f>
        <v xml:space="preserve">The print is in excellent condition but please inspect the image carefully as it is very accurate. </v>
      </c>
    </row>
    <row r="1177" spans="1:14" ht="15" x14ac:dyDescent="0.25">
      <c r="A1177" s="10">
        <v>186040</v>
      </c>
      <c r="D1177" s="8">
        <f>VLOOKUP(A1177,[1]General!$A:$J,7,0)</f>
        <v>10</v>
      </c>
      <c r="F1177" s="6">
        <f t="shared" si="76"/>
        <v>20</v>
      </c>
      <c r="G1177" s="6">
        <f t="shared" si="77"/>
        <v>40</v>
      </c>
      <c r="H1177" s="6">
        <f t="shared" si="78"/>
        <v>20</v>
      </c>
      <c r="I1177" s="6">
        <f t="shared" si="79"/>
        <v>20</v>
      </c>
      <c r="J1177" s="8" t="str">
        <f>VLOOKUP($A1177,[1]General!$A:$C,2,0)</f>
        <v>R Ben Sussan - 2 hand-coloured etchings from The School for Scandal by Sheridan 1934</v>
      </c>
      <c r="K1177" s="8" t="str">
        <f>VLOOKUP($A1177,[1]General!$A:$C,2,0)</f>
        <v>R Ben Sussan - 2 hand-coloured etchings from The School for Scandal by Sheridan 1934</v>
      </c>
      <c r="N1177" s="8" t="str">
        <f>VLOOKUP($A1177,[1]General!$A:$I,9,0)</f>
        <v xml:space="preserve">The print is in excellent condition but please inspect the image carefully as it is very accurate. </v>
      </c>
    </row>
    <row r="1178" spans="1:14" ht="15" x14ac:dyDescent="0.25">
      <c r="A1178" s="10">
        <v>186220</v>
      </c>
      <c r="D1178" s="8">
        <f>VLOOKUP(A1178,[1]General!$A:$J,7,0)</f>
        <v>6</v>
      </c>
      <c r="F1178" s="6">
        <f t="shared" si="76"/>
        <v>12</v>
      </c>
      <c r="G1178" s="6">
        <f t="shared" si="77"/>
        <v>24</v>
      </c>
      <c r="H1178" s="6">
        <f t="shared" si="78"/>
        <v>12</v>
      </c>
      <c r="I1178" s="6">
        <f t="shared" si="79"/>
        <v>12</v>
      </c>
      <c r="J1178" s="8" t="str">
        <f>VLOOKUP($A1178,[1]General!$A:$C,2,0)</f>
        <v>Joseph Strutt - Hunting &amp; Hawking 1801</v>
      </c>
      <c r="K1178" s="8" t="str">
        <f>VLOOKUP($A1178,[1]General!$A:$C,2,0)</f>
        <v>Joseph Strutt - Hunting &amp; Hawking 1801</v>
      </c>
      <c r="N1178" s="8" t="str">
        <f>VLOOKUP($A1178,[1]General!$A:$I,9,0)</f>
        <v>Excellent condition with occasional offsetting and toning - please review the images carefully</v>
      </c>
    </row>
    <row r="1179" spans="1:14" ht="15" x14ac:dyDescent="0.25">
      <c r="A1179" s="10">
        <v>186230</v>
      </c>
      <c r="D1179" s="8">
        <f>VLOOKUP(A1179,[1]General!$A:$J,7,0)</f>
        <v>6</v>
      </c>
      <c r="F1179" s="6">
        <f t="shared" si="76"/>
        <v>12</v>
      </c>
      <c r="G1179" s="6">
        <f t="shared" si="77"/>
        <v>24</v>
      </c>
      <c r="H1179" s="6">
        <f t="shared" si="78"/>
        <v>12</v>
      </c>
      <c r="I1179" s="6">
        <f t="shared" si="79"/>
        <v>12</v>
      </c>
      <c r="J1179" s="8" t="str">
        <f>VLOOKUP($A1179,[1]General!$A:$C,2,0)</f>
        <v>Joseph Strutt - Archery and Slinging 1801</v>
      </c>
      <c r="K1179" s="8" t="str">
        <f>VLOOKUP($A1179,[1]General!$A:$C,2,0)</f>
        <v>Joseph Strutt - Archery and Slinging 1801</v>
      </c>
      <c r="N1179" s="8" t="str">
        <f>VLOOKUP($A1179,[1]General!$A:$I,9,0)</f>
        <v>Excellent condition with occasional offsetting and toning - please review the images carefully</v>
      </c>
    </row>
    <row r="1180" spans="1:14" ht="15" x14ac:dyDescent="0.25">
      <c r="A1180" s="10">
        <v>186260</v>
      </c>
      <c r="D1180" s="8">
        <f>VLOOKUP(A1180,[1]General!$A:$J,7,0)</f>
        <v>6</v>
      </c>
      <c r="F1180" s="6">
        <f t="shared" si="76"/>
        <v>12</v>
      </c>
      <c r="G1180" s="6">
        <f t="shared" si="77"/>
        <v>24</v>
      </c>
      <c r="H1180" s="6">
        <f t="shared" si="78"/>
        <v>12</v>
      </c>
      <c r="I1180" s="6">
        <f t="shared" si="79"/>
        <v>12</v>
      </c>
      <c r="J1180" s="8" t="str">
        <f>VLOOKUP($A1180,[1]General!$A:$C,2,0)</f>
        <v>Joseph Strutt - The Quintain 1801</v>
      </c>
      <c r="K1180" s="8" t="str">
        <f>VLOOKUP($A1180,[1]General!$A:$C,2,0)</f>
        <v>Joseph Strutt - The Quintain 1801</v>
      </c>
      <c r="N1180" s="8" t="str">
        <f>VLOOKUP($A1180,[1]General!$A:$I,9,0)</f>
        <v>Excellent condition with occasional offsetting and toning - please review the images carefully</v>
      </c>
    </row>
    <row r="1181" spans="1:14" ht="15" x14ac:dyDescent="0.25">
      <c r="A1181" s="10">
        <v>186270</v>
      </c>
      <c r="D1181" s="8">
        <f>VLOOKUP(A1181,[1]General!$A:$J,7,0)</f>
        <v>6</v>
      </c>
      <c r="F1181" s="6">
        <f t="shared" si="76"/>
        <v>12</v>
      </c>
      <c r="G1181" s="6">
        <f t="shared" si="77"/>
        <v>24</v>
      </c>
      <c r="H1181" s="6">
        <f t="shared" si="78"/>
        <v>12</v>
      </c>
      <c r="I1181" s="6">
        <f t="shared" si="79"/>
        <v>12</v>
      </c>
      <c r="J1181" s="8" t="str">
        <f>VLOOKUP($A1181,[1]General!$A:$C,2,0)</f>
        <v>Joseph Strutt - Tournament and Jousting 1801</v>
      </c>
      <c r="K1181" s="8" t="str">
        <f>VLOOKUP($A1181,[1]General!$A:$C,2,0)</f>
        <v>Joseph Strutt - Tournament and Jousting 1801</v>
      </c>
      <c r="N1181" s="8" t="str">
        <f>VLOOKUP($A1181,[1]General!$A:$I,9,0)</f>
        <v>Excellent condition with occasional offsetting and toning - please review the images carefully</v>
      </c>
    </row>
    <row r="1182" spans="1:14" ht="15" x14ac:dyDescent="0.25">
      <c r="A1182" s="10">
        <v>186280</v>
      </c>
      <c r="D1182" s="8">
        <f>VLOOKUP(A1182,[1]General!$A:$J,7,0)</f>
        <v>6</v>
      </c>
      <c r="F1182" s="6">
        <f t="shared" si="76"/>
        <v>12</v>
      </c>
      <c r="G1182" s="6">
        <f t="shared" si="77"/>
        <v>24</v>
      </c>
      <c r="H1182" s="6">
        <f t="shared" si="78"/>
        <v>12</v>
      </c>
      <c r="I1182" s="6">
        <f t="shared" si="79"/>
        <v>12</v>
      </c>
      <c r="J1182" s="8" t="str">
        <f>VLOOKUP($A1182,[1]General!$A:$C,2,0)</f>
        <v>Joseph Strutt - Mummeries &amp; Gleemen 1801</v>
      </c>
      <c r="K1182" s="8" t="str">
        <f>VLOOKUP($A1182,[1]General!$A:$C,2,0)</f>
        <v>Joseph Strutt - Mummeries &amp; Gleemen 1801</v>
      </c>
      <c r="N1182" s="8" t="str">
        <f>VLOOKUP($A1182,[1]General!$A:$I,9,0)</f>
        <v>Excellent condition with occasional offsetting and toning - please review the images carefully</v>
      </c>
    </row>
    <row r="1183" spans="1:14" ht="15" x14ac:dyDescent="0.25">
      <c r="A1183" s="10">
        <v>186290</v>
      </c>
      <c r="D1183" s="8">
        <f>VLOOKUP(A1183,[1]General!$A:$J,7,0)</f>
        <v>6</v>
      </c>
      <c r="F1183" s="6">
        <f t="shared" si="76"/>
        <v>12</v>
      </c>
      <c r="G1183" s="6">
        <f t="shared" si="77"/>
        <v>24</v>
      </c>
      <c r="H1183" s="6">
        <f t="shared" si="78"/>
        <v>12</v>
      </c>
      <c r="I1183" s="6">
        <f t="shared" si="79"/>
        <v>12</v>
      </c>
      <c r="J1183" s="8" t="str">
        <f>VLOOKUP($A1183,[1]General!$A:$C,2,0)</f>
        <v>Joseph Strutt - Dancing &amp; Tumbling 1801</v>
      </c>
      <c r="K1183" s="8" t="str">
        <f>VLOOKUP($A1183,[1]General!$A:$C,2,0)</f>
        <v>Joseph Strutt - Dancing &amp; Tumbling 1801</v>
      </c>
      <c r="N1183" s="8" t="str">
        <f>VLOOKUP($A1183,[1]General!$A:$I,9,0)</f>
        <v>Excellent condition with occasional offsetting and toning - please review the images carefully</v>
      </c>
    </row>
    <row r="1184" spans="1:14" ht="15" x14ac:dyDescent="0.25">
      <c r="A1184" s="10">
        <v>186300</v>
      </c>
      <c r="D1184" s="8">
        <f>VLOOKUP(A1184,[1]General!$A:$J,7,0)</f>
        <v>6</v>
      </c>
      <c r="F1184" s="6">
        <f t="shared" si="76"/>
        <v>12</v>
      </c>
      <c r="G1184" s="6">
        <f t="shared" si="77"/>
        <v>24</v>
      </c>
      <c r="H1184" s="6">
        <f t="shared" si="78"/>
        <v>12</v>
      </c>
      <c r="I1184" s="6">
        <f t="shared" si="79"/>
        <v>12</v>
      </c>
      <c r="J1184" s="8" t="str">
        <f>VLOOKUP($A1184,[1]General!$A:$C,2,0)</f>
        <v>Joseph Strutt - Tutored Animals 1801</v>
      </c>
      <c r="K1184" s="8" t="str">
        <f>VLOOKUP($A1184,[1]General!$A:$C,2,0)</f>
        <v>Joseph Strutt - Tutored Animals 1801</v>
      </c>
      <c r="N1184" s="8" t="str">
        <f>VLOOKUP($A1184,[1]General!$A:$I,9,0)</f>
        <v>Excellent condition with occasional offsetting and toning - please review the images carefully</v>
      </c>
    </row>
    <row r="1185" spans="1:14" ht="15" x14ac:dyDescent="0.25">
      <c r="A1185" s="10">
        <v>186310</v>
      </c>
      <c r="D1185" s="8">
        <f>VLOOKUP(A1185,[1]General!$A:$J,7,0)</f>
        <v>6</v>
      </c>
      <c r="F1185" s="6">
        <f t="shared" si="76"/>
        <v>12</v>
      </c>
      <c r="G1185" s="6">
        <f t="shared" si="77"/>
        <v>24</v>
      </c>
      <c r="H1185" s="6">
        <f t="shared" si="78"/>
        <v>12</v>
      </c>
      <c r="I1185" s="6">
        <f t="shared" si="79"/>
        <v>12</v>
      </c>
      <c r="J1185" s="8" t="str">
        <f>VLOOKUP($A1185,[1]General!$A:$C,2,0)</f>
        <v>Joseph Strutt - Hunting &amp; Hawking 1801</v>
      </c>
      <c r="K1185" s="8" t="str">
        <f>VLOOKUP($A1185,[1]General!$A:$C,2,0)</f>
        <v>Joseph Strutt - Hunting &amp; Hawking 1801</v>
      </c>
      <c r="N1185" s="8" t="str">
        <f>VLOOKUP($A1185,[1]General!$A:$I,9,0)</f>
        <v>Excellent condition with occasional offsetting and toning - please review the images carefully</v>
      </c>
    </row>
    <row r="1186" spans="1:14" ht="15" x14ac:dyDescent="0.25">
      <c r="A1186" s="10">
        <v>186320</v>
      </c>
      <c r="D1186" s="8">
        <f>VLOOKUP(A1186,[1]General!$A:$J,7,0)</f>
        <v>6</v>
      </c>
      <c r="F1186" s="6">
        <f t="shared" si="76"/>
        <v>12</v>
      </c>
      <c r="G1186" s="6">
        <f t="shared" si="77"/>
        <v>24</v>
      </c>
      <c r="H1186" s="6">
        <f t="shared" si="78"/>
        <v>12</v>
      </c>
      <c r="I1186" s="6">
        <f t="shared" si="79"/>
        <v>12</v>
      </c>
      <c r="J1186" s="8" t="str">
        <f>VLOOKUP($A1186,[1]General!$A:$C,2,0)</f>
        <v>Joseph Strutt - Hunting &amp; Hawking 1801</v>
      </c>
      <c r="K1186" s="8" t="str">
        <f>VLOOKUP($A1186,[1]General!$A:$C,2,0)</f>
        <v>Joseph Strutt - Hunting &amp; Hawking 1801</v>
      </c>
      <c r="N1186" s="8" t="str">
        <f>VLOOKUP($A1186,[1]General!$A:$I,9,0)</f>
        <v>Excellent condition with occasional offsetting and toning - please review the images carefully</v>
      </c>
    </row>
    <row r="1187" spans="1:14" ht="15" x14ac:dyDescent="0.25">
      <c r="A1187" s="10">
        <v>186410</v>
      </c>
      <c r="D1187" s="8">
        <f>VLOOKUP(A1187,[1]General!$A:$J,7,0)</f>
        <v>6</v>
      </c>
      <c r="F1187" s="6">
        <f t="shared" si="76"/>
        <v>12</v>
      </c>
      <c r="G1187" s="6">
        <f t="shared" si="77"/>
        <v>24</v>
      </c>
      <c r="H1187" s="6">
        <f t="shared" si="78"/>
        <v>12</v>
      </c>
      <c r="I1187" s="6">
        <f t="shared" si="79"/>
        <v>12</v>
      </c>
      <c r="J1187" s="8" t="str">
        <f>VLOOKUP($A1187,[1]General!$A:$C,2,0)</f>
        <v>Joseph Strutt - Dancing &amp; Tumbling 1801</v>
      </c>
      <c r="K1187" s="8" t="str">
        <f>VLOOKUP($A1187,[1]General!$A:$C,2,0)</f>
        <v>Joseph Strutt - Dancing &amp; Tumbling 1801</v>
      </c>
      <c r="N1187" s="8" t="str">
        <f>VLOOKUP($A1187,[1]General!$A:$I,9,0)</f>
        <v>Excellent condition with occasional offsetting and toning - please review the images carefully</v>
      </c>
    </row>
    <row r="1188" spans="1:14" ht="15" x14ac:dyDescent="0.25">
      <c r="A1188" s="10">
        <v>186420</v>
      </c>
      <c r="D1188" s="8">
        <f>VLOOKUP(A1188,[1]General!$A:$J,7,0)</f>
        <v>6</v>
      </c>
      <c r="F1188" s="6">
        <f t="shared" si="76"/>
        <v>12</v>
      </c>
      <c r="G1188" s="6">
        <f t="shared" si="77"/>
        <v>24</v>
      </c>
      <c r="H1188" s="6">
        <f t="shared" si="78"/>
        <v>12</v>
      </c>
      <c r="I1188" s="6">
        <f t="shared" si="79"/>
        <v>12</v>
      </c>
      <c r="J1188" s="8" t="str">
        <f>VLOOKUP($A1188,[1]General!$A:$C,2,0)</f>
        <v>Joseph Strutt - Dancing &amp; Tumbling 1801</v>
      </c>
      <c r="K1188" s="8" t="str">
        <f>VLOOKUP($A1188,[1]General!$A:$C,2,0)</f>
        <v>Joseph Strutt - Dancing &amp; Tumbling 1801</v>
      </c>
      <c r="N1188" s="8" t="str">
        <f>VLOOKUP($A1188,[1]General!$A:$I,9,0)</f>
        <v>Excellent condition with occasional offsetting and toning - please review the images carefully</v>
      </c>
    </row>
    <row r="1189" spans="1:14" ht="15" x14ac:dyDescent="0.25">
      <c r="A1189" s="10">
        <v>186430</v>
      </c>
      <c r="D1189" s="8">
        <f>VLOOKUP(A1189,[1]General!$A:$J,7,0)</f>
        <v>6</v>
      </c>
      <c r="F1189" s="6">
        <f t="shared" si="76"/>
        <v>12</v>
      </c>
      <c r="G1189" s="6">
        <f t="shared" si="77"/>
        <v>24</v>
      </c>
      <c r="H1189" s="6">
        <f t="shared" si="78"/>
        <v>12</v>
      </c>
      <c r="I1189" s="6">
        <f t="shared" si="79"/>
        <v>12</v>
      </c>
      <c r="J1189" s="8" t="str">
        <f>VLOOKUP($A1189,[1]General!$A:$C,2,0)</f>
        <v>Joseph Strutt - Dancing &amp; Tumbling 1801</v>
      </c>
      <c r="K1189" s="8" t="str">
        <f>VLOOKUP($A1189,[1]General!$A:$C,2,0)</f>
        <v>Joseph Strutt - Dancing &amp; Tumbling 1801</v>
      </c>
      <c r="N1189" s="8" t="str">
        <f>VLOOKUP($A1189,[1]General!$A:$I,9,0)</f>
        <v>Excellent condition with occasional offsetting and toning - please review the images carefully</v>
      </c>
    </row>
    <row r="1190" spans="1:14" ht="15" x14ac:dyDescent="0.25">
      <c r="A1190" s="10">
        <v>186440</v>
      </c>
      <c r="D1190" s="8">
        <f>VLOOKUP(A1190,[1]General!$A:$J,7,0)</f>
        <v>6</v>
      </c>
      <c r="F1190" s="6">
        <f t="shared" si="76"/>
        <v>12</v>
      </c>
      <c r="G1190" s="6">
        <f t="shared" si="77"/>
        <v>24</v>
      </c>
      <c r="H1190" s="6">
        <f t="shared" si="78"/>
        <v>12</v>
      </c>
      <c r="I1190" s="6">
        <f t="shared" si="79"/>
        <v>12</v>
      </c>
      <c r="J1190" s="8" t="str">
        <f>VLOOKUP($A1190,[1]General!$A:$C,2,0)</f>
        <v>Joseph Strutt - Tutored Animals 1801</v>
      </c>
      <c r="K1190" s="8" t="str">
        <f>VLOOKUP($A1190,[1]General!$A:$C,2,0)</f>
        <v>Joseph Strutt - Tutored Animals 1801</v>
      </c>
      <c r="N1190" s="8" t="str">
        <f>VLOOKUP($A1190,[1]General!$A:$I,9,0)</f>
        <v>Excellent condition with occasional offsetting and toning - please review the images carefully</v>
      </c>
    </row>
    <row r="1191" spans="1:14" ht="15" x14ac:dyDescent="0.25">
      <c r="A1191" s="10">
        <v>186450</v>
      </c>
      <c r="D1191" s="8">
        <f>VLOOKUP(A1191,[1]General!$A:$J,7,0)</f>
        <v>6</v>
      </c>
      <c r="F1191" s="6">
        <f t="shared" si="76"/>
        <v>12</v>
      </c>
      <c r="G1191" s="6">
        <f t="shared" si="77"/>
        <v>24</v>
      </c>
      <c r="H1191" s="6">
        <f t="shared" si="78"/>
        <v>12</v>
      </c>
      <c r="I1191" s="6">
        <f t="shared" si="79"/>
        <v>12</v>
      </c>
      <c r="J1191" s="8" t="str">
        <f>VLOOKUP($A1191,[1]General!$A:$C,2,0)</f>
        <v>Joseph Strutt - Tutored Animals 1801</v>
      </c>
      <c r="K1191" s="8" t="str">
        <f>VLOOKUP($A1191,[1]General!$A:$C,2,0)</f>
        <v>Joseph Strutt - Tutored Animals 1801</v>
      </c>
      <c r="N1191" s="8" t="str">
        <f>VLOOKUP($A1191,[1]General!$A:$I,9,0)</f>
        <v>Excellent condition with occasional offsetting and toning - please review the images carefully</v>
      </c>
    </row>
    <row r="1192" spans="1:14" ht="15" x14ac:dyDescent="0.25">
      <c r="A1192" s="10">
        <v>186460</v>
      </c>
      <c r="D1192" s="8">
        <f>VLOOKUP(A1192,[1]General!$A:$J,7,0)</f>
        <v>6</v>
      </c>
      <c r="F1192" s="6">
        <f t="shared" si="76"/>
        <v>12</v>
      </c>
      <c r="G1192" s="6">
        <f t="shared" si="77"/>
        <v>24</v>
      </c>
      <c r="H1192" s="6">
        <f t="shared" si="78"/>
        <v>12</v>
      </c>
      <c r="I1192" s="6">
        <f t="shared" si="79"/>
        <v>12</v>
      </c>
      <c r="J1192" s="8" t="str">
        <f>VLOOKUP($A1192,[1]General!$A:$C,2,0)</f>
        <v>Joseph Strutt - Tutored Animals 1801</v>
      </c>
      <c r="K1192" s="8" t="str">
        <f>VLOOKUP($A1192,[1]General!$A:$C,2,0)</f>
        <v>Joseph Strutt - Tutored Animals 1801</v>
      </c>
      <c r="N1192" s="8" t="str">
        <f>VLOOKUP($A1192,[1]General!$A:$I,9,0)</f>
        <v>Excellent condition with occasional offsetting and toning - please review the images carefully</v>
      </c>
    </row>
    <row r="1193" spans="1:14" ht="15" x14ac:dyDescent="0.25">
      <c r="A1193" s="10">
        <v>186773</v>
      </c>
      <c r="D1193" s="8">
        <f>VLOOKUP(A1193,[1]General!$A:$J,7,0)</f>
        <v>10</v>
      </c>
      <c r="F1193" s="6">
        <f t="shared" si="76"/>
        <v>20</v>
      </c>
      <c r="G1193" s="6">
        <f t="shared" si="77"/>
        <v>40</v>
      </c>
      <c r="H1193" s="6">
        <f t="shared" si="78"/>
        <v>20</v>
      </c>
      <c r="I1193" s="6">
        <f t="shared" si="79"/>
        <v>20</v>
      </c>
      <c r="J1193" s="8" t="str">
        <f>VLOOKUP($A1193,[1]General!$A:$C,2,0)</f>
        <v>St George's Chapel, Windsor Castle by Herbert Railton 1885</v>
      </c>
      <c r="K1193" s="8" t="str">
        <f>VLOOKUP($A1193,[1]General!$A:$C,2,0)</f>
        <v>St George's Chapel, Windsor Castle by Herbert Railton 1885</v>
      </c>
      <c r="N1193" s="8" t="str">
        <f>VLOOKUP($A1193,[1]General!$A:$I,9,0)</f>
        <v>Excellent condition with occasional offsetting and toning - please review the images carefully</v>
      </c>
    </row>
    <row r="1194" spans="1:14" ht="15" x14ac:dyDescent="0.25">
      <c r="A1194" s="10">
        <v>186774</v>
      </c>
      <c r="D1194" s="8">
        <f>VLOOKUP(A1194,[1]General!$A:$J,7,0)</f>
        <v>10</v>
      </c>
      <c r="F1194" s="6">
        <f t="shared" ref="F1194:F1249" si="80">D1194*2</f>
        <v>20</v>
      </c>
      <c r="G1194" s="6">
        <f t="shared" ref="G1194:G1249" si="81">F1194*2</f>
        <v>40</v>
      </c>
      <c r="H1194" s="6">
        <f t="shared" ref="H1194:H1249" si="82">F1194</f>
        <v>20</v>
      </c>
      <c r="I1194" s="6">
        <f t="shared" si="79"/>
        <v>20</v>
      </c>
      <c r="J1194" s="8" t="str">
        <f>VLOOKUP($A1194,[1]General!$A:$C,2,0)</f>
        <v>Bolton Abbey by David Cox etched by S Myers 1885</v>
      </c>
      <c r="K1194" s="8" t="str">
        <f>VLOOKUP($A1194,[1]General!$A:$C,2,0)</f>
        <v>Bolton Abbey by David Cox etched by S Myers 1885</v>
      </c>
      <c r="N1194" s="8" t="str">
        <f>VLOOKUP($A1194,[1]General!$A:$I,9,0)</f>
        <v>Excellent condition with occasional offsetting and toning - please review the images carefully</v>
      </c>
    </row>
    <row r="1195" spans="1:14" ht="15" x14ac:dyDescent="0.25">
      <c r="A1195" s="10">
        <v>186775</v>
      </c>
      <c r="D1195" s="8">
        <f>VLOOKUP(A1195,[1]General!$A:$J,7,0)</f>
        <v>10</v>
      </c>
      <c r="F1195" s="6">
        <f t="shared" si="80"/>
        <v>20</v>
      </c>
      <c r="G1195" s="6">
        <f t="shared" si="81"/>
        <v>40</v>
      </c>
      <c r="H1195" s="6">
        <f t="shared" si="82"/>
        <v>20</v>
      </c>
      <c r="I1195" s="6">
        <f t="shared" si="79"/>
        <v>20</v>
      </c>
      <c r="J1195" s="8" t="str">
        <f>VLOOKUP($A1195,[1]General!$A:$C,2,0)</f>
        <v>Hastings by Stephen Parrish 1885.</v>
      </c>
      <c r="K1195" s="8" t="str">
        <f>VLOOKUP($A1195,[1]General!$A:$C,2,0)</f>
        <v>Hastings by Stephen Parrish 1885.</v>
      </c>
      <c r="N1195" s="8" t="str">
        <f>VLOOKUP($A1195,[1]General!$A:$I,9,0)</f>
        <v>Excellent condition with occasional offsetting and toning - please review the images carefully</v>
      </c>
    </row>
    <row r="1196" spans="1:14" ht="15" x14ac:dyDescent="0.25">
      <c r="A1196" s="10">
        <v>186776</v>
      </c>
      <c r="D1196" s="8">
        <f>VLOOKUP(A1196,[1]General!$A:$J,7,0)</f>
        <v>10</v>
      </c>
      <c r="F1196" s="6">
        <f t="shared" si="80"/>
        <v>20</v>
      </c>
      <c r="G1196" s="6">
        <f t="shared" si="81"/>
        <v>40</v>
      </c>
      <c r="H1196" s="6">
        <f t="shared" si="82"/>
        <v>20</v>
      </c>
      <c r="I1196" s="6">
        <f t="shared" si="79"/>
        <v>20</v>
      </c>
      <c r="J1196" s="8" t="str">
        <f>VLOOKUP($A1196,[1]General!$A:$C,2,0)</f>
        <v>Windsor Castle from the Berkshire Bank by  Herbert Railton 1885</v>
      </c>
      <c r="K1196" s="8" t="str">
        <f>VLOOKUP($A1196,[1]General!$A:$C,2,0)</f>
        <v>Windsor Castle from the Berkshire Bank by  Herbert Railton 1885</v>
      </c>
      <c r="N1196" s="8" t="str">
        <f>VLOOKUP($A1196,[1]General!$A:$I,9,0)</f>
        <v>Excellent condition with occasional offsetting and toning - please review the images carefully</v>
      </c>
    </row>
    <row r="1197" spans="1:14" ht="15" x14ac:dyDescent="0.25">
      <c r="A1197" s="10">
        <v>186777</v>
      </c>
      <c r="D1197" s="8">
        <f>VLOOKUP(A1197,[1]General!$A:$J,7,0)</f>
        <v>10</v>
      </c>
      <c r="F1197" s="6">
        <f t="shared" si="80"/>
        <v>20</v>
      </c>
      <c r="G1197" s="6">
        <f t="shared" si="81"/>
        <v>40</v>
      </c>
      <c r="H1197" s="6">
        <f t="shared" si="82"/>
        <v>20</v>
      </c>
      <c r="I1197" s="6">
        <f t="shared" si="79"/>
        <v>20</v>
      </c>
      <c r="J1197" s="8" t="str">
        <f>VLOOKUP($A1197,[1]General!$A:$C,2,0)</f>
        <v>Windsor Park by Frederick Albert Slocombe 1885</v>
      </c>
      <c r="K1197" s="8" t="str">
        <f>VLOOKUP($A1197,[1]General!$A:$C,2,0)</f>
        <v>Windsor Park by Frederick Albert Slocombe 1885</v>
      </c>
      <c r="N1197" s="8" t="str">
        <f>VLOOKUP($A1197,[1]General!$A:$I,9,0)</f>
        <v>Excellent condition with occasional offsetting and toning - please review the images carefully</v>
      </c>
    </row>
    <row r="1198" spans="1:14" ht="15" x14ac:dyDescent="0.25">
      <c r="A1198" s="10">
        <v>186778</v>
      </c>
      <c r="D1198" s="8">
        <f>VLOOKUP(A1198,[1]General!$A:$J,7,0)</f>
        <v>10</v>
      </c>
      <c r="F1198" s="6">
        <f t="shared" si="80"/>
        <v>20</v>
      </c>
      <c r="G1198" s="6">
        <f t="shared" si="81"/>
        <v>40</v>
      </c>
      <c r="H1198" s="6">
        <f t="shared" si="82"/>
        <v>20</v>
      </c>
      <c r="I1198" s="6">
        <f t="shared" si="79"/>
        <v>20</v>
      </c>
      <c r="J1198" s="8" t="str">
        <f>VLOOKUP($A1198,[1]General!$A:$C,2,0)</f>
        <v>St. Paul's Wharf, London by Joseph Pennell 1884</v>
      </c>
      <c r="K1198" s="8" t="str">
        <f>VLOOKUP($A1198,[1]General!$A:$C,2,0)</f>
        <v>St. Paul's Wharf, London by Joseph Pennell 1884</v>
      </c>
      <c r="N1198" s="8" t="str">
        <f>VLOOKUP($A1198,[1]General!$A:$I,9,0)</f>
        <v>Excellent condition with occasional offsetting and toning - please review the images carefully</v>
      </c>
    </row>
    <row r="1199" spans="1:14" ht="15" x14ac:dyDescent="0.25">
      <c r="A1199" s="10">
        <v>186779</v>
      </c>
      <c r="D1199" s="8">
        <f>VLOOKUP(A1199,[1]General!$A:$J,7,0)</f>
        <v>10</v>
      </c>
      <c r="F1199" s="6">
        <f t="shared" si="80"/>
        <v>20</v>
      </c>
      <c r="G1199" s="6">
        <f t="shared" si="81"/>
        <v>40</v>
      </c>
      <c r="H1199" s="6">
        <f t="shared" si="82"/>
        <v>20</v>
      </c>
      <c r="I1199" s="6">
        <f t="shared" si="79"/>
        <v>20</v>
      </c>
      <c r="J1199" s="8" t="str">
        <f>VLOOKUP($A1199,[1]General!$A:$C,2,0)</f>
        <v>Demosthenes by  Polyeuktos engraved by Dujardin 1885</v>
      </c>
      <c r="K1199" s="8" t="str">
        <f>VLOOKUP($A1199,[1]General!$A:$C,2,0)</f>
        <v>Demosthenes by  Polyeuktos engraved by Dujardin 1885</v>
      </c>
      <c r="N1199" s="8" t="str">
        <f>VLOOKUP($A1199,[1]General!$A:$I,9,0)</f>
        <v>Excellent condition with occasional offsetting and toning - please review the images carefully</v>
      </c>
    </row>
    <row r="1200" spans="1:14" ht="15" x14ac:dyDescent="0.25">
      <c r="A1200" s="10">
        <v>186781</v>
      </c>
      <c r="D1200" s="8">
        <f>VLOOKUP(A1200,[1]General!$A:$J,7,0)</f>
        <v>10</v>
      </c>
      <c r="F1200" s="6">
        <f t="shared" si="80"/>
        <v>20</v>
      </c>
      <c r="G1200" s="6">
        <f t="shared" si="81"/>
        <v>40</v>
      </c>
      <c r="H1200" s="6">
        <f t="shared" si="82"/>
        <v>20</v>
      </c>
      <c r="I1200" s="6">
        <f t="shared" si="79"/>
        <v>20</v>
      </c>
      <c r="J1200" s="8" t="str">
        <f>VLOOKUP($A1200,[1]General!$A:$C,2,0)</f>
        <v>Don Quixote by Daniel Vierge 1885</v>
      </c>
      <c r="K1200" s="8" t="str">
        <f>VLOOKUP($A1200,[1]General!$A:$C,2,0)</f>
        <v>Don Quixote by Daniel Vierge 1885</v>
      </c>
      <c r="N1200" s="8" t="str">
        <f>VLOOKUP($A1200,[1]General!$A:$I,9,0)</f>
        <v>Excellent condition with occasional offsetting and toning - please review the images carefully</v>
      </c>
    </row>
    <row r="1201" spans="1:14" ht="15" x14ac:dyDescent="0.25">
      <c r="A1201" s="10">
        <v>186782</v>
      </c>
      <c r="D1201" s="8">
        <f>VLOOKUP(A1201,[1]General!$A:$J,7,0)</f>
        <v>10</v>
      </c>
      <c r="F1201" s="6">
        <f t="shared" si="80"/>
        <v>20</v>
      </c>
      <c r="G1201" s="6">
        <f t="shared" si="81"/>
        <v>40</v>
      </c>
      <c r="H1201" s="6">
        <f t="shared" si="82"/>
        <v>20</v>
      </c>
      <c r="I1201" s="6">
        <f t="shared" si="79"/>
        <v>20</v>
      </c>
      <c r="J1201" s="8" t="str">
        <f>VLOOKUP($A1201,[1]General!$A:$C,2,0)</f>
        <v>Interior of the Memorial Chapel, Windsor by Herbert Railton 1885</v>
      </c>
      <c r="K1201" s="8" t="str">
        <f>VLOOKUP($A1201,[1]General!$A:$C,2,0)</f>
        <v>Interior of the Memorial Chapel, Windsor by Herbert Railton 1885</v>
      </c>
      <c r="N1201" s="8" t="str">
        <f>VLOOKUP($A1201,[1]General!$A:$I,9,0)</f>
        <v>Excellent condition with occasional offsetting and toning - please review the images carefully</v>
      </c>
    </row>
    <row r="1202" spans="1:14" ht="15" x14ac:dyDescent="0.25">
      <c r="A1202" s="10">
        <v>186783</v>
      </c>
      <c r="D1202" s="8">
        <f>VLOOKUP(A1202,[1]General!$A:$J,7,0)</f>
        <v>10</v>
      </c>
      <c r="F1202" s="6">
        <f t="shared" si="80"/>
        <v>20</v>
      </c>
      <c r="G1202" s="6">
        <f t="shared" si="81"/>
        <v>40</v>
      </c>
      <c r="H1202" s="6">
        <f t="shared" si="82"/>
        <v>20</v>
      </c>
      <c r="I1202" s="6">
        <f t="shared" si="79"/>
        <v>20</v>
      </c>
      <c r="J1202" s="8" t="str">
        <f>VLOOKUP($A1202,[1]General!$A:$C,2,0)</f>
        <v>St. Mary -The Virgins, Oxford University  by Joseph Pennell 1885</v>
      </c>
      <c r="K1202" s="8" t="str">
        <f>VLOOKUP($A1202,[1]General!$A:$C,2,0)</f>
        <v>St. Mary -The Virgins, Oxford University  by Joseph Pennell 1885</v>
      </c>
      <c r="N1202" s="8" t="str">
        <f>VLOOKUP($A1202,[1]General!$A:$I,9,0)</f>
        <v>Excellent condition with occasional offsetting and toning - please review the images carefully</v>
      </c>
    </row>
    <row r="1203" spans="1:14" ht="15" x14ac:dyDescent="0.25">
      <c r="A1203" s="10">
        <v>186784</v>
      </c>
      <c r="D1203" s="8">
        <f>VLOOKUP(A1203,[1]General!$A:$J,7,0)</f>
        <v>10</v>
      </c>
      <c r="F1203" s="6">
        <f t="shared" si="80"/>
        <v>20</v>
      </c>
      <c r="G1203" s="6">
        <f t="shared" si="81"/>
        <v>40</v>
      </c>
      <c r="H1203" s="6">
        <f t="shared" si="82"/>
        <v>20</v>
      </c>
      <c r="I1203" s="6">
        <f t="shared" si="79"/>
        <v>20</v>
      </c>
      <c r="J1203" s="8" t="str">
        <f>VLOOKUP($A1203,[1]General!$A:$C,2,0)</f>
        <v>The Mirror of Venus by Sir Edward Burne-Jones etched by Félix Jasinski 1885</v>
      </c>
      <c r="K1203" s="8" t="str">
        <f>VLOOKUP($A1203,[1]General!$A:$C,2,0)</f>
        <v>The Mirror of Venus by Sir Edward Burne-Jones etched by Félix Jasinski 1885</v>
      </c>
      <c r="N1203" s="8" t="str">
        <f>VLOOKUP($A1203,[1]General!$A:$I,9,0)</f>
        <v>Excellent condition with occasional offsetting and toning - please review the images carefully</v>
      </c>
    </row>
    <row r="1204" spans="1:14" ht="15" x14ac:dyDescent="0.25">
      <c r="A1204" s="10">
        <v>186785</v>
      </c>
      <c r="D1204" s="8">
        <f>VLOOKUP(A1204,[1]General!$A:$J,7,0)</f>
        <v>10</v>
      </c>
      <c r="F1204" s="6">
        <f t="shared" si="80"/>
        <v>20</v>
      </c>
      <c r="G1204" s="6">
        <f t="shared" si="81"/>
        <v>40</v>
      </c>
      <c r="H1204" s="6">
        <f t="shared" si="82"/>
        <v>20</v>
      </c>
      <c r="I1204" s="6">
        <f t="shared" si="79"/>
        <v>20</v>
      </c>
      <c r="J1204" s="8" t="str">
        <f>VLOOKUP($A1204,[1]General!$A:$C,2,0)</f>
        <v>Blyth Sands by JMW Turner engrved by A. Brunet-Desbaines 1885</v>
      </c>
      <c r="K1204" s="8" t="str">
        <f>VLOOKUP($A1204,[1]General!$A:$C,2,0)</f>
        <v>Blyth Sands by JMW Turner engrved by A. Brunet-Desbaines 1885</v>
      </c>
      <c r="N1204" s="8" t="str">
        <f>VLOOKUP($A1204,[1]General!$A:$I,9,0)</f>
        <v>Excellent condition with occasional offsetting and toning - please review the images carefully</v>
      </c>
    </row>
    <row r="1205" spans="1:14" ht="15" x14ac:dyDescent="0.25">
      <c r="A1205" s="10">
        <v>186786</v>
      </c>
      <c r="D1205" s="8">
        <f>VLOOKUP(A1205,[1]General!$A:$J,7,0)</f>
        <v>10</v>
      </c>
      <c r="F1205" s="6">
        <f t="shared" si="80"/>
        <v>20</v>
      </c>
      <c r="G1205" s="6">
        <f t="shared" si="81"/>
        <v>40</v>
      </c>
      <c r="H1205" s="6">
        <f t="shared" si="82"/>
        <v>20</v>
      </c>
      <c r="I1205" s="6">
        <f t="shared" si="79"/>
        <v>20</v>
      </c>
      <c r="J1205" s="8" t="str">
        <f>VLOOKUP($A1205,[1]General!$A:$C,2,0)</f>
        <v>The Golden Stairs by Sir Edward Burne-Jones engraved by Dujardin 1885</v>
      </c>
      <c r="K1205" s="8" t="str">
        <f>VLOOKUP($A1205,[1]General!$A:$C,2,0)</f>
        <v>The Golden Stairs by Sir Edward Burne-Jones engraved by Dujardin 1885</v>
      </c>
      <c r="N1205" s="8" t="str">
        <f>VLOOKUP($A1205,[1]General!$A:$I,9,0)</f>
        <v>Excellent condition with occasional offsetting and toning - please review the images carefully</v>
      </c>
    </row>
    <row r="1206" spans="1:14" ht="15" x14ac:dyDescent="0.25">
      <c r="A1206" s="10">
        <v>186787</v>
      </c>
      <c r="D1206" s="8">
        <f>VLOOKUP(A1206,[1]General!$A:$J,7,0)</f>
        <v>10</v>
      </c>
      <c r="F1206" s="6">
        <f t="shared" si="80"/>
        <v>20</v>
      </c>
      <c r="G1206" s="6">
        <f t="shared" si="81"/>
        <v>40</v>
      </c>
      <c r="H1206" s="6">
        <f t="shared" si="82"/>
        <v>20</v>
      </c>
      <c r="I1206" s="6">
        <f t="shared" si="79"/>
        <v>20</v>
      </c>
      <c r="J1206" s="8" t="str">
        <f>VLOOKUP($A1206,[1]General!$A:$C,2,0)</f>
        <v>Statue of Queen Victoria by Sir Joseph Boehm engraved by Dujardin 1885</v>
      </c>
      <c r="K1206" s="8" t="str">
        <f>VLOOKUP($A1206,[1]General!$A:$C,2,0)</f>
        <v>Statue of Queen Victoria by Sir Joseph Boehm engraved by Dujardin 1885</v>
      </c>
      <c r="N1206" s="8" t="str">
        <f>VLOOKUP($A1206,[1]General!$A:$I,9,0)</f>
        <v>Excellent condition with occasional offsetting and toning - please review the images carefully</v>
      </c>
    </row>
    <row r="1207" spans="1:14" ht="15" x14ac:dyDescent="0.25">
      <c r="A1207" s="10">
        <v>186788</v>
      </c>
      <c r="D1207" s="8">
        <f>VLOOKUP(A1207,[1]General!$A:$J,7,0)</f>
        <v>10</v>
      </c>
      <c r="F1207" s="6">
        <f t="shared" si="80"/>
        <v>20</v>
      </c>
      <c r="G1207" s="6">
        <f t="shared" si="81"/>
        <v>40</v>
      </c>
      <c r="H1207" s="6">
        <f t="shared" si="82"/>
        <v>20</v>
      </c>
      <c r="I1207" s="6">
        <f t="shared" si="79"/>
        <v>20</v>
      </c>
      <c r="J1207" s="8" t="str">
        <f>VLOOKUP($A1207,[1]General!$A:$C,2,0)</f>
        <v>A Study from Nature by  Claude Lorrain etched by Puyplat 1885</v>
      </c>
      <c r="K1207" s="8" t="str">
        <f>VLOOKUP($A1207,[1]General!$A:$C,2,0)</f>
        <v>A Study from Nature by  Claude Lorrain etched by Puyplat 1885</v>
      </c>
      <c r="N1207" s="8" t="str">
        <f>VLOOKUP($A1207,[1]General!$A:$I,9,0)</f>
        <v>Excellent condition with occasional offsetting and toning - please review the images carefully</v>
      </c>
    </row>
    <row r="1208" spans="1:14" ht="15" x14ac:dyDescent="0.25">
      <c r="A1208" s="10">
        <v>186790</v>
      </c>
      <c r="D1208" s="8">
        <f>VLOOKUP(A1208,[1]General!$A:$J,7,0)</f>
        <v>10</v>
      </c>
      <c r="F1208" s="6">
        <f t="shared" si="80"/>
        <v>20</v>
      </c>
      <c r="G1208" s="6">
        <f t="shared" si="81"/>
        <v>40</v>
      </c>
      <c r="H1208" s="6">
        <f t="shared" si="82"/>
        <v>20</v>
      </c>
      <c r="I1208" s="6">
        <f t="shared" si="79"/>
        <v>20</v>
      </c>
      <c r="J1208" s="8" t="str">
        <f>VLOOKUP($A1208,[1]General!$A:$C,2,0)</f>
        <v>Rhodope, the Water Nymph by  Harry Bates engraved by Dujardin 1885</v>
      </c>
      <c r="K1208" s="8" t="str">
        <f>VLOOKUP($A1208,[1]General!$A:$C,2,0)</f>
        <v>Rhodope, the Water Nymph by  Harry Bates engraved by Dujardin 1885</v>
      </c>
      <c r="N1208" s="8" t="str">
        <f>VLOOKUP($A1208,[1]General!$A:$I,9,0)</f>
        <v>Excellent condition with occasional offsetting and toning - please review the images carefully</v>
      </c>
    </row>
    <row r="1209" spans="1:14" ht="15" x14ac:dyDescent="0.25">
      <c r="A1209" s="10">
        <v>186791</v>
      </c>
      <c r="D1209" s="8">
        <f>VLOOKUP(A1209,[1]General!$A:$J,7,0)</f>
        <v>10</v>
      </c>
      <c r="F1209" s="6">
        <f t="shared" si="80"/>
        <v>20</v>
      </c>
      <c r="G1209" s="6">
        <f t="shared" si="81"/>
        <v>40</v>
      </c>
      <c r="H1209" s="6">
        <f t="shared" si="82"/>
        <v>20</v>
      </c>
      <c r="I1209" s="6">
        <f t="shared" si="79"/>
        <v>20</v>
      </c>
      <c r="J1209" s="8" t="str">
        <f>VLOOKUP($A1209,[1]General!$A:$C,2,0)</f>
        <v>Church of St. Pierre, Caen, France by  David Roberts etched by CO Murray 1885</v>
      </c>
      <c r="K1209" s="8" t="str">
        <f>VLOOKUP($A1209,[1]General!$A:$C,2,0)</f>
        <v>Church of St. Pierre, Caen, France by  David Roberts etched by CO Murray 1885</v>
      </c>
      <c r="N1209" s="8" t="str">
        <f>VLOOKUP($A1209,[1]General!$A:$I,9,0)</f>
        <v>Excellent condition with occasional offsetting and toning - please review the images carefully</v>
      </c>
    </row>
    <row r="1210" spans="1:14" ht="15" x14ac:dyDescent="0.25">
      <c r="A1210" s="10">
        <v>186792</v>
      </c>
      <c r="D1210" s="8">
        <f>VLOOKUP(A1210,[1]General!$A:$J,7,0)</f>
        <v>10</v>
      </c>
      <c r="F1210" s="6">
        <f t="shared" si="80"/>
        <v>20</v>
      </c>
      <c r="G1210" s="6">
        <f t="shared" si="81"/>
        <v>40</v>
      </c>
      <c r="H1210" s="6">
        <f t="shared" si="82"/>
        <v>20</v>
      </c>
      <c r="I1210" s="6">
        <f t="shared" si="79"/>
        <v>20</v>
      </c>
      <c r="J1210" s="8" t="str">
        <f>VLOOKUP($A1210,[1]General!$A:$C,2,0)</f>
        <v>A Ship in Distress by Copley Fielding engraved by Dujardin 1885</v>
      </c>
      <c r="K1210" s="8" t="str">
        <f>VLOOKUP($A1210,[1]General!$A:$C,2,0)</f>
        <v>A Ship in Distress by Copley Fielding engraved by Dujardin 1885</v>
      </c>
      <c r="N1210" s="8" t="str">
        <f>VLOOKUP($A1210,[1]General!$A:$I,9,0)</f>
        <v>Excellent condition with occasional offsetting and toning - please review the images carefully</v>
      </c>
    </row>
    <row r="1211" spans="1:14" ht="15" x14ac:dyDescent="0.25">
      <c r="A1211" s="10">
        <v>186793</v>
      </c>
      <c r="D1211" s="8">
        <f>VLOOKUP(A1211,[1]General!$A:$J,7,0)</f>
        <v>10</v>
      </c>
      <c r="F1211" s="6">
        <f t="shared" si="80"/>
        <v>20</v>
      </c>
      <c r="G1211" s="6">
        <f t="shared" si="81"/>
        <v>40</v>
      </c>
      <c r="H1211" s="6">
        <f t="shared" si="82"/>
        <v>20</v>
      </c>
      <c r="I1211" s="6">
        <f t="shared" si="79"/>
        <v>20</v>
      </c>
      <c r="J1211" s="8" t="str">
        <f>VLOOKUP($A1211,[1]General!$A:$C,2,0)</f>
        <v>An Old Lady by Rembrandt van Rijn engraved by W Wright North 1885</v>
      </c>
      <c r="K1211" s="8" t="str">
        <f>VLOOKUP($A1211,[1]General!$A:$C,2,0)</f>
        <v>An Old Lady by Rembrandt van Rijn engraved by W Wright North 1885</v>
      </c>
      <c r="N1211" s="8" t="str">
        <f>VLOOKUP($A1211,[1]General!$A:$I,9,0)</f>
        <v>Excellent condition with occasional offsetting and toning - please review the images carefully</v>
      </c>
    </row>
    <row r="1212" spans="1:14" ht="15" x14ac:dyDescent="0.25">
      <c r="A1212" s="10">
        <v>186794</v>
      </c>
      <c r="D1212" s="8">
        <f>VLOOKUP(A1212,[1]General!$A:$J,7,0)</f>
        <v>10</v>
      </c>
      <c r="F1212" s="6">
        <f t="shared" si="80"/>
        <v>20</v>
      </c>
      <c r="G1212" s="6">
        <f t="shared" si="81"/>
        <v>40</v>
      </c>
      <c r="H1212" s="6">
        <f t="shared" si="82"/>
        <v>20</v>
      </c>
      <c r="I1212" s="6">
        <f t="shared" si="79"/>
        <v>20</v>
      </c>
      <c r="J1212" s="8" t="str">
        <f>VLOOKUP($A1212,[1]General!$A:$C,2,0)</f>
        <v>Bettws Y Coed by G Cox engraved by Dujardin 1884</v>
      </c>
      <c r="K1212" s="8" t="str">
        <f>VLOOKUP($A1212,[1]General!$A:$C,2,0)</f>
        <v>Bettws Y Coed by G Cox engraved by Dujardin 1884</v>
      </c>
      <c r="N1212" s="8" t="str">
        <f>VLOOKUP($A1212,[1]General!$A:$I,9,0)</f>
        <v>Excellent condition with occasional offsetting and toning - please review the images carefully</v>
      </c>
    </row>
    <row r="1213" spans="1:14" ht="15" x14ac:dyDescent="0.25">
      <c r="A1213" s="10">
        <v>186842</v>
      </c>
      <c r="D1213" s="8">
        <f>VLOOKUP(A1213,[1]General!$A:$J,7,0)</f>
        <v>20</v>
      </c>
      <c r="F1213" s="6">
        <f t="shared" si="80"/>
        <v>40</v>
      </c>
      <c r="G1213" s="6">
        <f t="shared" si="81"/>
        <v>80</v>
      </c>
      <c r="H1213" s="6">
        <f t="shared" si="82"/>
        <v>40</v>
      </c>
      <c r="I1213" s="6">
        <f t="shared" ref="I1213:I1249" si="83">H1213</f>
        <v>40</v>
      </c>
      <c r="J1213" s="8" t="str">
        <f>VLOOKUP($A1213,[1]General!$A:$C,2,0)</f>
        <v>Sergio Salvagnini  - Original pencil drawing of an old lady 1967</v>
      </c>
      <c r="K1213" s="8" t="str">
        <f>VLOOKUP($A1213,[1]General!$A:$C,2,0)</f>
        <v>Sergio Salvagnini  - Original pencil drawing of an old lady 1967</v>
      </c>
      <c r="N1213" s="8">
        <f>VLOOKUP($A1213,[1]General!$A:$I,9,0)</f>
        <v>0</v>
      </c>
    </row>
    <row r="1214" spans="1:14" ht="15" x14ac:dyDescent="0.25">
      <c r="A1214" s="10">
        <v>186843</v>
      </c>
      <c r="D1214" s="8">
        <f>VLOOKUP(A1214,[1]General!$A:$J,7,0)</f>
        <v>20</v>
      </c>
      <c r="F1214" s="6">
        <f t="shared" si="80"/>
        <v>40</v>
      </c>
      <c r="G1214" s="6">
        <f t="shared" si="81"/>
        <v>80</v>
      </c>
      <c r="H1214" s="6">
        <f t="shared" si="82"/>
        <v>40</v>
      </c>
      <c r="I1214" s="6">
        <f t="shared" si="83"/>
        <v>40</v>
      </c>
      <c r="J1214" s="8" t="str">
        <f>VLOOKUP($A1214,[1]General!$A:$C,2,0)</f>
        <v>Sergio Salvagnini  - Original pencil drawing</v>
      </c>
      <c r="K1214" s="8" t="str">
        <f>VLOOKUP($A1214,[1]General!$A:$C,2,0)</f>
        <v>Sergio Salvagnini  - Original pencil drawing</v>
      </c>
      <c r="N1214" s="8">
        <f>VLOOKUP($A1214,[1]General!$A:$I,9,0)</f>
        <v>0</v>
      </c>
    </row>
    <row r="1215" spans="1:14" ht="15" x14ac:dyDescent="0.25">
      <c r="A1215" s="10">
        <v>186844</v>
      </c>
      <c r="D1215" s="8">
        <f>VLOOKUP(A1215,[1]General!$A:$J,7,0)</f>
        <v>20</v>
      </c>
      <c r="F1215" s="6">
        <f t="shared" si="80"/>
        <v>40</v>
      </c>
      <c r="G1215" s="6">
        <f t="shared" si="81"/>
        <v>80</v>
      </c>
      <c r="H1215" s="6">
        <f t="shared" si="82"/>
        <v>40</v>
      </c>
      <c r="I1215" s="6">
        <f t="shared" si="83"/>
        <v>40</v>
      </c>
      <c r="J1215" s="8" t="str">
        <f>VLOOKUP($A1215,[1]General!$A:$C,2,0)</f>
        <v>Sergio Salvagnini  - Original crayon drawing 1965</v>
      </c>
      <c r="K1215" s="8" t="str">
        <f>VLOOKUP($A1215,[1]General!$A:$C,2,0)</f>
        <v>Sergio Salvagnini  - Original crayon drawing 1965</v>
      </c>
      <c r="N1215" s="8">
        <f>VLOOKUP($A1215,[1]General!$A:$I,9,0)</f>
        <v>0</v>
      </c>
    </row>
    <row r="1216" spans="1:14" ht="15" x14ac:dyDescent="0.25">
      <c r="A1216" s="10">
        <v>186845</v>
      </c>
      <c r="D1216" s="8">
        <f>VLOOKUP(A1216,[1]General!$A:$J,7,0)</f>
        <v>50</v>
      </c>
      <c r="F1216" s="6">
        <f t="shared" si="80"/>
        <v>100</v>
      </c>
      <c r="G1216" s="6">
        <f t="shared" si="81"/>
        <v>200</v>
      </c>
      <c r="H1216" s="6">
        <f t="shared" si="82"/>
        <v>100</v>
      </c>
      <c r="I1216" s="6">
        <f t="shared" si="83"/>
        <v>100</v>
      </c>
      <c r="J1216" s="8" t="str">
        <f>VLOOKUP($A1216,[1]General!$A:$C,2,0)</f>
        <v>Sergio Salvagnini  - Original  watercolour 1996</v>
      </c>
      <c r="K1216" s="8" t="str">
        <f>VLOOKUP($A1216,[1]General!$A:$C,2,0)</f>
        <v>Sergio Salvagnini  - Original  watercolour 1996</v>
      </c>
      <c r="N1216" s="8">
        <f>VLOOKUP($A1216,[1]General!$A:$I,9,0)</f>
        <v>0</v>
      </c>
    </row>
    <row r="1217" spans="1:14" ht="15" x14ac:dyDescent="0.25">
      <c r="A1217" s="10">
        <v>186846</v>
      </c>
      <c r="D1217" s="8">
        <f>VLOOKUP(A1217,[1]General!$A:$J,7,0)</f>
        <v>20</v>
      </c>
      <c r="F1217" s="6">
        <f t="shared" si="80"/>
        <v>40</v>
      </c>
      <c r="G1217" s="6">
        <f t="shared" si="81"/>
        <v>80</v>
      </c>
      <c r="H1217" s="6">
        <f t="shared" si="82"/>
        <v>40</v>
      </c>
      <c r="I1217" s="6">
        <f t="shared" si="83"/>
        <v>40</v>
      </c>
      <c r="J1217" s="8" t="str">
        <f>VLOOKUP($A1217,[1]General!$A:$C,2,0)</f>
        <v xml:space="preserve">Sergio Salvagnini  - Original pencil and ink drawing </v>
      </c>
      <c r="K1217" s="8" t="str">
        <f>VLOOKUP($A1217,[1]General!$A:$C,2,0)</f>
        <v xml:space="preserve">Sergio Salvagnini  - Original pencil and ink drawing </v>
      </c>
      <c r="N1217" s="8">
        <f>VLOOKUP($A1217,[1]General!$A:$I,9,0)</f>
        <v>0</v>
      </c>
    </row>
    <row r="1218" spans="1:14" ht="15" x14ac:dyDescent="0.25">
      <c r="A1218" s="10">
        <v>186853</v>
      </c>
      <c r="D1218" s="8">
        <f>VLOOKUP(A1218,[1]General!$A:$J,7,0)</f>
        <v>20</v>
      </c>
      <c r="F1218" s="6">
        <f t="shared" si="80"/>
        <v>40</v>
      </c>
      <c r="G1218" s="6">
        <f t="shared" si="81"/>
        <v>80</v>
      </c>
      <c r="H1218" s="6">
        <f t="shared" si="82"/>
        <v>40</v>
      </c>
      <c r="I1218" s="6">
        <f t="shared" si="83"/>
        <v>40</v>
      </c>
      <c r="J1218" s="8" t="str">
        <f>VLOOKUP($A1218,[1]General!$A:$C,2,0)</f>
        <v>Sergio Salvagnini  - Original pencil and ink drawing 1966</v>
      </c>
      <c r="K1218" s="8" t="str">
        <f>VLOOKUP($A1218,[1]General!$A:$C,2,0)</f>
        <v>Sergio Salvagnini  - Original pencil and ink drawing 1966</v>
      </c>
      <c r="N1218" s="8">
        <f>VLOOKUP($A1218,[1]General!$A:$I,9,0)</f>
        <v>0</v>
      </c>
    </row>
    <row r="1219" spans="1:14" ht="15" x14ac:dyDescent="0.25">
      <c r="A1219" s="10">
        <v>187000</v>
      </c>
      <c r="D1219" s="8">
        <f>VLOOKUP(A1219,[1]General!$A:$J,7,0)</f>
        <v>15</v>
      </c>
      <c r="F1219" s="6">
        <f t="shared" si="80"/>
        <v>30</v>
      </c>
      <c r="G1219" s="6">
        <f t="shared" si="81"/>
        <v>60</v>
      </c>
      <c r="H1219" s="6">
        <f t="shared" si="82"/>
        <v>30</v>
      </c>
      <c r="I1219" s="6">
        <f t="shared" si="83"/>
        <v>30</v>
      </c>
      <c r="J1219" s="8" t="str">
        <f>VLOOKUP($A1219,[1]General!$A:$C,2,0)</f>
        <v>JJ Grandville - Lithograph of Les Fleurs Animees 1846</v>
      </c>
      <c r="K1219" s="8" t="str">
        <f>VLOOKUP($A1219,[1]General!$A:$C,2,0)</f>
        <v>JJ Grandville - Lithograph of Les Fleurs Animees 1846</v>
      </c>
      <c r="N1219" s="8" t="str">
        <f>VLOOKUP($A1219,[1]General!$A:$I,9,0)</f>
        <v>Excellent condition - please review the images carefully</v>
      </c>
    </row>
    <row r="1220" spans="1:14" ht="15" x14ac:dyDescent="0.25">
      <c r="A1220" s="10">
        <v>187010</v>
      </c>
      <c r="D1220" s="8">
        <f>VLOOKUP(A1220,[1]General!$A:$J,7,0)</f>
        <v>15</v>
      </c>
      <c r="F1220" s="6">
        <f t="shared" si="80"/>
        <v>30</v>
      </c>
      <c r="G1220" s="6">
        <f t="shared" si="81"/>
        <v>60</v>
      </c>
      <c r="H1220" s="6">
        <f t="shared" si="82"/>
        <v>30</v>
      </c>
      <c r="I1220" s="6">
        <f t="shared" si="83"/>
        <v>30</v>
      </c>
      <c r="J1220" s="8" t="str">
        <f>VLOOKUP($A1220,[1]General!$A:$C,2,0)</f>
        <v>JJ Grandville - Lithograph of Les Fleurs Animees 1846</v>
      </c>
      <c r="K1220" s="8" t="str">
        <f>VLOOKUP($A1220,[1]General!$A:$C,2,0)</f>
        <v>JJ Grandville - Lithograph of Les Fleurs Animees 1846</v>
      </c>
      <c r="N1220" s="8" t="str">
        <f>VLOOKUP($A1220,[1]General!$A:$I,9,0)</f>
        <v>Excellent condition - please review the images carefully</v>
      </c>
    </row>
    <row r="1221" spans="1:14" ht="15" x14ac:dyDescent="0.25">
      <c r="A1221" s="10">
        <v>187020</v>
      </c>
      <c r="D1221" s="8">
        <f>VLOOKUP(A1221,[1]General!$A:$J,7,0)</f>
        <v>15</v>
      </c>
      <c r="F1221" s="6">
        <f t="shared" si="80"/>
        <v>30</v>
      </c>
      <c r="G1221" s="6">
        <f t="shared" si="81"/>
        <v>60</v>
      </c>
      <c r="H1221" s="6">
        <f t="shared" si="82"/>
        <v>30</v>
      </c>
      <c r="I1221" s="6">
        <f t="shared" si="83"/>
        <v>30</v>
      </c>
      <c r="J1221" s="8" t="str">
        <f>VLOOKUP($A1221,[1]General!$A:$C,2,0)</f>
        <v>JJ Grandville - Lithograph of Les Fleurs Animees 1846</v>
      </c>
      <c r="K1221" s="8" t="str">
        <f>VLOOKUP($A1221,[1]General!$A:$C,2,0)</f>
        <v>JJ Grandville - Lithograph of Les Fleurs Animees 1846</v>
      </c>
      <c r="N1221" s="8" t="str">
        <f>VLOOKUP($A1221,[1]General!$A:$I,9,0)</f>
        <v>Excellent condition - please review the images carefully</v>
      </c>
    </row>
    <row r="1222" spans="1:14" ht="15" x14ac:dyDescent="0.25">
      <c r="A1222" s="10">
        <v>187030</v>
      </c>
      <c r="D1222" s="8">
        <f>VLOOKUP(A1222,[1]General!$A:$J,7,0)</f>
        <v>15</v>
      </c>
      <c r="F1222" s="6">
        <f t="shared" si="80"/>
        <v>30</v>
      </c>
      <c r="G1222" s="6">
        <f t="shared" si="81"/>
        <v>60</v>
      </c>
      <c r="H1222" s="6">
        <f t="shared" si="82"/>
        <v>30</v>
      </c>
      <c r="I1222" s="6">
        <f t="shared" si="83"/>
        <v>30</v>
      </c>
      <c r="J1222" s="8" t="str">
        <f>VLOOKUP($A1222,[1]General!$A:$C,2,0)</f>
        <v>JJ Grandville - Lithograph of Les Fleurs Animees 1846</v>
      </c>
      <c r="K1222" s="8" t="str">
        <f>VLOOKUP($A1222,[1]General!$A:$C,2,0)</f>
        <v>JJ Grandville - Lithograph of Les Fleurs Animees 1846</v>
      </c>
      <c r="N1222" s="8" t="str">
        <f>VLOOKUP($A1222,[1]General!$A:$I,9,0)</f>
        <v>Excellent condition - please review the images carefully</v>
      </c>
    </row>
    <row r="1223" spans="1:14" ht="15" x14ac:dyDescent="0.25">
      <c r="A1223" s="10">
        <v>187040</v>
      </c>
      <c r="D1223" s="8">
        <f>VLOOKUP(A1223,[1]General!$A:$J,7,0)</f>
        <v>15</v>
      </c>
      <c r="F1223" s="6">
        <f t="shared" si="80"/>
        <v>30</v>
      </c>
      <c r="G1223" s="6">
        <f t="shared" si="81"/>
        <v>60</v>
      </c>
      <c r="H1223" s="6">
        <f t="shared" si="82"/>
        <v>30</v>
      </c>
      <c r="I1223" s="6">
        <f t="shared" si="83"/>
        <v>30</v>
      </c>
      <c r="J1223" s="8" t="str">
        <f>VLOOKUP($A1223,[1]General!$A:$C,2,0)</f>
        <v>JJ Grandville - Lithograph of Les Fleurs Animees 1846</v>
      </c>
      <c r="K1223" s="8" t="str">
        <f>VLOOKUP($A1223,[1]General!$A:$C,2,0)</f>
        <v>JJ Grandville - Lithograph of Les Fleurs Animees 1846</v>
      </c>
      <c r="N1223" s="8" t="str">
        <f>VLOOKUP($A1223,[1]General!$A:$I,9,0)</f>
        <v>Excellent condition - please review the images carefully</v>
      </c>
    </row>
    <row r="1224" spans="1:14" ht="15" x14ac:dyDescent="0.25">
      <c r="A1224" s="10">
        <v>187050</v>
      </c>
      <c r="D1224" s="8">
        <f>VLOOKUP(A1224,[1]General!$A:$J,7,0)</f>
        <v>15</v>
      </c>
      <c r="F1224" s="6">
        <f t="shared" si="80"/>
        <v>30</v>
      </c>
      <c r="G1224" s="6">
        <f t="shared" si="81"/>
        <v>60</v>
      </c>
      <c r="H1224" s="6">
        <f t="shared" si="82"/>
        <v>30</v>
      </c>
      <c r="I1224" s="6">
        <f t="shared" si="83"/>
        <v>30</v>
      </c>
      <c r="J1224" s="8" t="str">
        <f>VLOOKUP($A1224,[1]General!$A:$C,2,0)</f>
        <v>JJ Grandville - Lithograph of Les Fleurs Animees 1846</v>
      </c>
      <c r="K1224" s="8" t="str">
        <f>VLOOKUP($A1224,[1]General!$A:$C,2,0)</f>
        <v>JJ Grandville - Lithograph of Les Fleurs Animees 1846</v>
      </c>
      <c r="N1224" s="8" t="str">
        <f>VLOOKUP($A1224,[1]General!$A:$I,9,0)</f>
        <v>Excellent condition - please review the images carefully</v>
      </c>
    </row>
    <row r="1225" spans="1:14" ht="15" x14ac:dyDescent="0.25">
      <c r="A1225" s="10">
        <v>187060</v>
      </c>
      <c r="D1225" s="8">
        <f>VLOOKUP(A1225,[1]General!$A:$J,7,0)</f>
        <v>15</v>
      </c>
      <c r="F1225" s="6">
        <f t="shared" si="80"/>
        <v>30</v>
      </c>
      <c r="G1225" s="6">
        <f t="shared" si="81"/>
        <v>60</v>
      </c>
      <c r="H1225" s="6">
        <f t="shared" si="82"/>
        <v>30</v>
      </c>
      <c r="I1225" s="6">
        <f t="shared" si="83"/>
        <v>30</v>
      </c>
      <c r="J1225" s="8" t="str">
        <f>VLOOKUP($A1225,[1]General!$A:$C,2,0)</f>
        <v>JJ Grandville - Lithograph of Les Fleurs Animees 1846</v>
      </c>
      <c r="K1225" s="8" t="str">
        <f>VLOOKUP($A1225,[1]General!$A:$C,2,0)</f>
        <v>JJ Grandville - Lithograph of Les Fleurs Animees 1846</v>
      </c>
      <c r="N1225" s="8" t="str">
        <f>VLOOKUP($A1225,[1]General!$A:$I,9,0)</f>
        <v>Excellent condition - please review the images carefully</v>
      </c>
    </row>
    <row r="1226" spans="1:14" ht="15" x14ac:dyDescent="0.25">
      <c r="A1226" s="10">
        <v>187260</v>
      </c>
      <c r="D1226" s="8">
        <f>VLOOKUP(A1226,[1]General!$A:$J,7,0)</f>
        <v>5</v>
      </c>
      <c r="F1226" s="6">
        <f t="shared" si="80"/>
        <v>10</v>
      </c>
      <c r="G1226" s="6">
        <f t="shared" si="81"/>
        <v>20</v>
      </c>
      <c r="H1226" s="6">
        <f t="shared" si="82"/>
        <v>10</v>
      </c>
      <c r="I1226" s="6">
        <f t="shared" si="83"/>
        <v>10</v>
      </c>
      <c r="J1226" s="8" t="str">
        <f>VLOOKUP($A1226,[1]General!$A:$C,2,0)</f>
        <v>Randolph Caldecott - Illustrations from The Graphic 1888</v>
      </c>
      <c r="K1226" s="8" t="str">
        <f>VLOOKUP($A1226,[1]General!$A:$C,2,0)</f>
        <v>Randolph Caldecott - Illustrations from The Graphic 1888</v>
      </c>
      <c r="N1226" s="8" t="str">
        <f>VLOOKUP($A1226,[1]General!$A:$I,9,0)</f>
        <v>Excellent condition with occasional spotting - please review the images carefully</v>
      </c>
    </row>
    <row r="1227" spans="1:14" ht="15" x14ac:dyDescent="0.25">
      <c r="A1227" s="10">
        <v>187261</v>
      </c>
      <c r="D1227" s="8">
        <f>VLOOKUP(A1227,[1]General!$A:$J,7,0)</f>
        <v>5</v>
      </c>
      <c r="F1227" s="6">
        <f t="shared" si="80"/>
        <v>10</v>
      </c>
      <c r="G1227" s="6">
        <f t="shared" si="81"/>
        <v>20</v>
      </c>
      <c r="H1227" s="6">
        <f t="shared" si="82"/>
        <v>10</v>
      </c>
      <c r="I1227" s="6">
        <f t="shared" si="83"/>
        <v>10</v>
      </c>
      <c r="J1227" s="8" t="str">
        <f>VLOOKUP($A1227,[1]General!$A:$C,2,0)</f>
        <v>Randolph Caldecott - Illustrations from The Graphic 1888</v>
      </c>
      <c r="K1227" s="8" t="str">
        <f>VLOOKUP($A1227,[1]General!$A:$C,2,0)</f>
        <v>Randolph Caldecott - Illustrations from The Graphic 1888</v>
      </c>
      <c r="N1227" s="8" t="str">
        <f>VLOOKUP($A1227,[1]General!$A:$I,9,0)</f>
        <v>Excellent condition with occasional spotting - please review the images carefully</v>
      </c>
    </row>
    <row r="1228" spans="1:14" ht="15" x14ac:dyDescent="0.25">
      <c r="A1228" s="10">
        <v>187262</v>
      </c>
      <c r="D1228" s="8">
        <f>VLOOKUP(A1228,[1]General!$A:$J,7,0)</f>
        <v>5</v>
      </c>
      <c r="F1228" s="6">
        <f t="shared" si="80"/>
        <v>10</v>
      </c>
      <c r="G1228" s="6">
        <f t="shared" si="81"/>
        <v>20</v>
      </c>
      <c r="H1228" s="6">
        <f t="shared" si="82"/>
        <v>10</v>
      </c>
      <c r="I1228" s="6">
        <f t="shared" si="83"/>
        <v>10</v>
      </c>
      <c r="J1228" s="8" t="str">
        <f>VLOOKUP($A1228,[1]General!$A:$C,2,0)</f>
        <v>Randolph Caldecott - Illustrations from The Graphic 1888</v>
      </c>
      <c r="K1228" s="8" t="str">
        <f>VLOOKUP($A1228,[1]General!$A:$C,2,0)</f>
        <v>Randolph Caldecott - Illustrations from The Graphic 1888</v>
      </c>
      <c r="N1228" s="8" t="str">
        <f>VLOOKUP($A1228,[1]General!$A:$I,9,0)</f>
        <v>Excellent condition with occasional spotting - please review the images carefully</v>
      </c>
    </row>
    <row r="1229" spans="1:14" ht="15" x14ac:dyDescent="0.25">
      <c r="A1229" s="10">
        <v>187263</v>
      </c>
      <c r="D1229" s="8">
        <f>VLOOKUP(A1229,[1]General!$A:$J,7,0)</f>
        <v>5</v>
      </c>
      <c r="F1229" s="6">
        <f t="shared" si="80"/>
        <v>10</v>
      </c>
      <c r="G1229" s="6">
        <f t="shared" si="81"/>
        <v>20</v>
      </c>
      <c r="H1229" s="6">
        <f t="shared" si="82"/>
        <v>10</v>
      </c>
      <c r="I1229" s="6">
        <f t="shared" si="83"/>
        <v>10</v>
      </c>
      <c r="J1229" s="8" t="str">
        <f>VLOOKUP($A1229,[1]General!$A:$C,2,0)</f>
        <v>Randolph Caldecott - Illustrations from The Graphic 1888</v>
      </c>
      <c r="K1229" s="8" t="str">
        <f>VLOOKUP($A1229,[1]General!$A:$C,2,0)</f>
        <v>Randolph Caldecott - Illustrations from The Graphic 1888</v>
      </c>
      <c r="N1229" s="8" t="str">
        <f>VLOOKUP($A1229,[1]General!$A:$I,9,0)</f>
        <v>Excellent condition with occasional spotting - please review the images carefully</v>
      </c>
    </row>
    <row r="1230" spans="1:14" ht="15" x14ac:dyDescent="0.25">
      <c r="A1230" s="10">
        <v>187264</v>
      </c>
      <c r="D1230" s="8">
        <f>VLOOKUP(A1230,[1]General!$A:$J,7,0)</f>
        <v>5</v>
      </c>
      <c r="F1230" s="6">
        <f t="shared" si="80"/>
        <v>10</v>
      </c>
      <c r="G1230" s="6">
        <f t="shared" si="81"/>
        <v>20</v>
      </c>
      <c r="H1230" s="6">
        <f t="shared" si="82"/>
        <v>10</v>
      </c>
      <c r="I1230" s="6">
        <f t="shared" si="83"/>
        <v>10</v>
      </c>
      <c r="J1230" s="8" t="str">
        <f>VLOOKUP($A1230,[1]General!$A:$C,2,0)</f>
        <v>Randolph Caldecott - Illustrations from The Graphic 1888</v>
      </c>
      <c r="K1230" s="8" t="str">
        <f>VLOOKUP($A1230,[1]General!$A:$C,2,0)</f>
        <v>Randolph Caldecott - Illustrations from The Graphic 1888</v>
      </c>
      <c r="N1230" s="8" t="str">
        <f>VLOOKUP($A1230,[1]General!$A:$I,9,0)</f>
        <v>Excellent condition with occasional spotting - please review the images carefully</v>
      </c>
    </row>
    <row r="1231" spans="1:14" ht="15" x14ac:dyDescent="0.25">
      <c r="A1231" s="10">
        <v>187265</v>
      </c>
      <c r="D1231" s="8">
        <f>VLOOKUP(A1231,[1]General!$A:$J,7,0)</f>
        <v>5</v>
      </c>
      <c r="F1231" s="6">
        <f t="shared" si="80"/>
        <v>10</v>
      </c>
      <c r="G1231" s="6">
        <f t="shared" si="81"/>
        <v>20</v>
      </c>
      <c r="H1231" s="6">
        <f t="shared" si="82"/>
        <v>10</v>
      </c>
      <c r="I1231" s="6">
        <f t="shared" si="83"/>
        <v>10</v>
      </c>
      <c r="J1231" s="8" t="str">
        <f>VLOOKUP($A1231,[1]General!$A:$C,2,0)</f>
        <v>Randolph Caldecott - Illustrations from The Graphic 1888</v>
      </c>
      <c r="K1231" s="8" t="str">
        <f>VLOOKUP($A1231,[1]General!$A:$C,2,0)</f>
        <v>Randolph Caldecott - Illustrations from The Graphic 1888</v>
      </c>
      <c r="N1231" s="8" t="str">
        <f>VLOOKUP($A1231,[1]General!$A:$I,9,0)</f>
        <v>Excellent condition with occasional spotting - please review the images carefully</v>
      </c>
    </row>
    <row r="1232" spans="1:14" ht="15" x14ac:dyDescent="0.25">
      <c r="A1232" s="10">
        <v>187266</v>
      </c>
      <c r="D1232" s="8">
        <f>VLOOKUP(A1232,[1]General!$A:$J,7,0)</f>
        <v>5</v>
      </c>
      <c r="F1232" s="6">
        <f t="shared" si="80"/>
        <v>10</v>
      </c>
      <c r="G1232" s="6">
        <f t="shared" si="81"/>
        <v>20</v>
      </c>
      <c r="H1232" s="6">
        <f t="shared" si="82"/>
        <v>10</v>
      </c>
      <c r="I1232" s="6">
        <f t="shared" si="83"/>
        <v>10</v>
      </c>
      <c r="J1232" s="8" t="str">
        <f>VLOOKUP($A1232,[1]General!$A:$C,2,0)</f>
        <v>Randolph Caldecott - Illustrations from The Graphic 1888</v>
      </c>
      <c r="K1232" s="8" t="str">
        <f>VLOOKUP($A1232,[1]General!$A:$C,2,0)</f>
        <v>Randolph Caldecott - Illustrations from The Graphic 1888</v>
      </c>
      <c r="N1232" s="8" t="str">
        <f>VLOOKUP($A1232,[1]General!$A:$I,9,0)</f>
        <v>Excellent condition with occasional spotting - please review the images carefully</v>
      </c>
    </row>
    <row r="1233" spans="1:14" ht="15" x14ac:dyDescent="0.25">
      <c r="A1233" s="10">
        <v>187267</v>
      </c>
      <c r="D1233" s="8">
        <f>VLOOKUP(A1233,[1]General!$A:$J,7,0)</f>
        <v>5</v>
      </c>
      <c r="F1233" s="6">
        <f t="shared" si="80"/>
        <v>10</v>
      </c>
      <c r="G1233" s="6">
        <f t="shared" si="81"/>
        <v>20</v>
      </c>
      <c r="H1233" s="6">
        <f t="shared" si="82"/>
        <v>10</v>
      </c>
      <c r="I1233" s="6">
        <f t="shared" si="83"/>
        <v>10</v>
      </c>
      <c r="J1233" s="8" t="str">
        <f>VLOOKUP($A1233,[1]General!$A:$C,2,0)</f>
        <v>Randolph Caldecott - Illustrations from The Graphic 1888</v>
      </c>
      <c r="K1233" s="8" t="str">
        <f>VLOOKUP($A1233,[1]General!$A:$C,2,0)</f>
        <v>Randolph Caldecott - Illustrations from The Graphic 1888</v>
      </c>
      <c r="N1233" s="8" t="str">
        <f>VLOOKUP($A1233,[1]General!$A:$I,9,0)</f>
        <v>Excellent condition with occasional spotting - please review the images carefully</v>
      </c>
    </row>
    <row r="1234" spans="1:14" ht="15" x14ac:dyDescent="0.25">
      <c r="A1234" s="10">
        <v>187268</v>
      </c>
      <c r="D1234" s="8">
        <f>VLOOKUP(A1234,[1]General!$A:$J,7,0)</f>
        <v>5</v>
      </c>
      <c r="F1234" s="6">
        <f t="shared" si="80"/>
        <v>10</v>
      </c>
      <c r="G1234" s="6">
        <f t="shared" si="81"/>
        <v>20</v>
      </c>
      <c r="H1234" s="6">
        <f t="shared" si="82"/>
        <v>10</v>
      </c>
      <c r="I1234" s="6">
        <f t="shared" si="83"/>
        <v>10</v>
      </c>
      <c r="J1234" s="8" t="str">
        <f>VLOOKUP($A1234,[1]General!$A:$C,2,0)</f>
        <v>Randolph Caldecott - Illustrations from The Graphic 1888</v>
      </c>
      <c r="K1234" s="8" t="str">
        <f>VLOOKUP($A1234,[1]General!$A:$C,2,0)</f>
        <v>Randolph Caldecott - Illustrations from The Graphic 1888</v>
      </c>
      <c r="N1234" s="8" t="str">
        <f>VLOOKUP($A1234,[1]General!$A:$I,9,0)</f>
        <v>Excellent condition with occasional spotting - please review the images carefully</v>
      </c>
    </row>
    <row r="1235" spans="1:14" ht="15" x14ac:dyDescent="0.25">
      <c r="A1235" s="10">
        <v>188950</v>
      </c>
      <c r="D1235" s="8">
        <f>VLOOKUP(A1235,[1]General!$A:$J,7,0)</f>
        <v>20</v>
      </c>
      <c r="F1235" s="6">
        <f t="shared" si="80"/>
        <v>40</v>
      </c>
      <c r="G1235" s="6">
        <f t="shared" si="81"/>
        <v>80</v>
      </c>
      <c r="H1235" s="6">
        <f t="shared" si="82"/>
        <v>40</v>
      </c>
      <c r="I1235" s="6">
        <f t="shared" si="83"/>
        <v>40</v>
      </c>
      <c r="J1235" s="8" t="str">
        <f>VLOOKUP($A1235,[1]General!$A:$C,2,0)</f>
        <v>Charles Landseer RA  - Nell Gwynne engraved by Lumb Stocks 1887</v>
      </c>
      <c r="K1235" s="8" t="str">
        <f>VLOOKUP($A1235,[1]General!$A:$C,2,0)</f>
        <v>Charles Landseer RA  - Nell Gwynne engraved by Lumb Stocks 1887</v>
      </c>
      <c r="N1235" s="8">
        <f>VLOOKUP($A1235,[1]General!$A:$I,9,0)</f>
        <v>0</v>
      </c>
    </row>
    <row r="1236" spans="1:14" ht="15" x14ac:dyDescent="0.25">
      <c r="A1236" s="10">
        <v>188960</v>
      </c>
      <c r="D1236" s="8">
        <f>VLOOKUP(A1236,[1]General!$A:$J,7,0)</f>
        <v>20</v>
      </c>
      <c r="F1236" s="6">
        <f t="shared" si="80"/>
        <v>40</v>
      </c>
      <c r="G1236" s="6">
        <f t="shared" si="81"/>
        <v>80</v>
      </c>
      <c r="H1236" s="6">
        <f t="shared" si="82"/>
        <v>40</v>
      </c>
      <c r="I1236" s="6">
        <f t="shared" si="83"/>
        <v>40</v>
      </c>
      <c r="J1236" s="8" t="str">
        <f>VLOOKUP($A1236,[1]General!$A:$C,2,0)</f>
        <v>JMW Turner - Lake Nemi, Italy engraved by Robert Wallis 1887</v>
      </c>
      <c r="K1236" s="8" t="str">
        <f>VLOOKUP($A1236,[1]General!$A:$C,2,0)</f>
        <v>JMW Turner - Lake Nemi, Italy engraved by Robert Wallis 1887</v>
      </c>
      <c r="N1236" s="8">
        <f>VLOOKUP($A1236,[1]General!$A:$I,9,0)</f>
        <v>0</v>
      </c>
    </row>
    <row r="1237" spans="1:14" ht="15" x14ac:dyDescent="0.25">
      <c r="A1237" s="10">
        <v>188970</v>
      </c>
      <c r="D1237" s="8">
        <f>VLOOKUP(A1237,[1]General!$A:$J,7,0)</f>
        <v>20</v>
      </c>
      <c r="F1237" s="6">
        <f t="shared" si="80"/>
        <v>40</v>
      </c>
      <c r="G1237" s="6">
        <f t="shared" si="81"/>
        <v>80</v>
      </c>
      <c r="H1237" s="6">
        <f t="shared" si="82"/>
        <v>40</v>
      </c>
      <c r="I1237" s="6">
        <f t="shared" si="83"/>
        <v>40</v>
      </c>
      <c r="J1237" s="8" t="str">
        <f>VLOOKUP($A1237,[1]General!$A:$C,2,0)</f>
        <v>JMW Turner - Oberwesel engraved by JT Willmore 1887</v>
      </c>
      <c r="K1237" s="8" t="str">
        <f>VLOOKUP($A1237,[1]General!$A:$C,2,0)</f>
        <v>JMW Turner - Oberwesel engraved by JT Willmore 1887</v>
      </c>
      <c r="N1237" s="8">
        <f>VLOOKUP($A1237,[1]General!$A:$I,9,0)</f>
        <v>0</v>
      </c>
    </row>
    <row r="1238" spans="1:14" ht="15" x14ac:dyDescent="0.25">
      <c r="A1238" s="10">
        <v>188980</v>
      </c>
      <c r="D1238" s="8">
        <f>VLOOKUP(A1238,[1]General!$A:$J,7,0)</f>
        <v>20</v>
      </c>
      <c r="F1238" s="6">
        <f t="shared" si="80"/>
        <v>40</v>
      </c>
      <c r="G1238" s="6">
        <f t="shared" si="81"/>
        <v>80</v>
      </c>
      <c r="H1238" s="6">
        <f t="shared" si="82"/>
        <v>40</v>
      </c>
      <c r="I1238" s="6">
        <f t="shared" si="83"/>
        <v>40</v>
      </c>
      <c r="J1238" s="8" t="str">
        <f>VLOOKUP($A1238,[1]General!$A:$C,2,0)</f>
        <v>D Maclise RA - Preparing Moses for the Fair engraved by L Stocks 1887</v>
      </c>
      <c r="K1238" s="8" t="str">
        <f>VLOOKUP($A1238,[1]General!$A:$C,2,0)</f>
        <v>D Maclise RA - Preparing Moses for the Fair engraved by L Stocks 1887</v>
      </c>
      <c r="N1238" s="8">
        <f>VLOOKUP($A1238,[1]General!$A:$I,9,0)</f>
        <v>0</v>
      </c>
    </row>
    <row r="1239" spans="1:14" ht="15" x14ac:dyDescent="0.25">
      <c r="A1239" s="10">
        <v>188990</v>
      </c>
      <c r="D1239" s="8">
        <f>VLOOKUP(A1239,[1]General!$A:$J,7,0)</f>
        <v>20</v>
      </c>
      <c r="F1239" s="6">
        <f t="shared" si="80"/>
        <v>40</v>
      </c>
      <c r="G1239" s="6">
        <f t="shared" si="81"/>
        <v>80</v>
      </c>
      <c r="H1239" s="6">
        <f t="shared" si="82"/>
        <v>40</v>
      </c>
      <c r="I1239" s="6">
        <f t="shared" si="83"/>
        <v>40</v>
      </c>
      <c r="J1239" s="8" t="str">
        <f>VLOOKUP($A1239,[1]General!$A:$C,2,0)</f>
        <v>CR Leslie RA - The Taming of the Shrew engraved by Charles Rolls 1887</v>
      </c>
      <c r="K1239" s="8" t="str">
        <f>VLOOKUP($A1239,[1]General!$A:$C,2,0)</f>
        <v>CR Leslie RA - The Taming of the Shrew engraved by Charles Rolls 1887</v>
      </c>
      <c r="N1239" s="8">
        <f>VLOOKUP($A1239,[1]General!$A:$I,9,0)</f>
        <v>0</v>
      </c>
    </row>
    <row r="1240" spans="1:14" ht="15" x14ac:dyDescent="0.25">
      <c r="A1240" s="10">
        <v>189000</v>
      </c>
      <c r="D1240" s="8">
        <f>VLOOKUP(A1240,[1]General!$A:$J,7,0)</f>
        <v>25</v>
      </c>
      <c r="F1240" s="6">
        <f t="shared" si="80"/>
        <v>50</v>
      </c>
      <c r="G1240" s="6">
        <f t="shared" si="81"/>
        <v>100</v>
      </c>
      <c r="H1240" s="6">
        <f t="shared" si="82"/>
        <v>50</v>
      </c>
      <c r="I1240" s="6">
        <f t="shared" si="83"/>
        <v>50</v>
      </c>
      <c r="J1240" s="8" t="str">
        <f>VLOOKUP($A1240,[1]General!$A:$C,2,0)</f>
        <v>John Charlton - Four-in-Hand Club in Hyde Park 1887</v>
      </c>
      <c r="K1240" s="8" t="str">
        <f>VLOOKUP($A1240,[1]General!$A:$C,2,0)</f>
        <v>John Charlton - Four-in-Hand Club in Hyde Park 1887</v>
      </c>
      <c r="N1240" s="8">
        <f>VLOOKUP($A1240,[1]General!$A:$I,9,0)</f>
        <v>0</v>
      </c>
    </row>
    <row r="1241" spans="1:14" ht="15" x14ac:dyDescent="0.25">
      <c r="A1241" s="10">
        <v>189410</v>
      </c>
      <c r="D1241" s="8">
        <f>VLOOKUP(A1241,[1]General!$A:$J,7,0)</f>
        <v>10</v>
      </c>
      <c r="F1241" s="6">
        <f t="shared" si="80"/>
        <v>20</v>
      </c>
      <c r="G1241" s="6">
        <f t="shared" si="81"/>
        <v>40</v>
      </c>
      <c r="H1241" s="6">
        <f t="shared" si="82"/>
        <v>20</v>
      </c>
      <c r="I1241" s="6">
        <f t="shared" si="83"/>
        <v>20</v>
      </c>
      <c r="J1241" s="8" t="str">
        <f>VLOOKUP($A1241,[1]General!$A:$C,2,0)</f>
        <v>Capt Seccombe - Engraving of The Admiral 1870</v>
      </c>
      <c r="K1241" s="8" t="str">
        <f>VLOOKUP($A1241,[1]General!$A:$C,2,0)</f>
        <v>Capt Seccombe - Engraving of The Admiral 1870</v>
      </c>
      <c r="N1241" s="8" t="str">
        <f>VLOOKUP($A1241,[1]General!$A:$I,9,0)</f>
        <v>The print is in very good condition with occasional spotting in the margins - please check image carefully.</v>
      </c>
    </row>
    <row r="1242" spans="1:14" ht="15" x14ac:dyDescent="0.25">
      <c r="A1242" s="10">
        <v>189420</v>
      </c>
      <c r="D1242" s="8">
        <f>VLOOKUP(A1242,[1]General!$A:$J,7,0)</f>
        <v>10</v>
      </c>
      <c r="F1242" s="6">
        <f t="shared" si="80"/>
        <v>20</v>
      </c>
      <c r="G1242" s="6">
        <f t="shared" si="81"/>
        <v>40</v>
      </c>
      <c r="H1242" s="6">
        <f t="shared" si="82"/>
        <v>20</v>
      </c>
      <c r="I1242" s="6">
        <f t="shared" si="83"/>
        <v>20</v>
      </c>
      <c r="J1242" s="8" t="str">
        <f>VLOOKUP($A1242,[1]General!$A:$C,2,0)</f>
        <v>Capt Seccombe - Engraving of The Bandsman 1870</v>
      </c>
      <c r="K1242" s="8" t="str">
        <f>VLOOKUP($A1242,[1]General!$A:$C,2,0)</f>
        <v>Capt Seccombe - Engraving of The Bandsman 1870</v>
      </c>
      <c r="N1242" s="8" t="str">
        <f>VLOOKUP($A1242,[1]General!$A:$I,9,0)</f>
        <v>The print is in very good condition with occasional spotting in the margins - please check image carefully.</v>
      </c>
    </row>
    <row r="1243" spans="1:14" ht="15" x14ac:dyDescent="0.25">
      <c r="A1243" s="10">
        <v>189430</v>
      </c>
      <c r="D1243" s="8">
        <f>VLOOKUP(A1243,[1]General!$A:$J,7,0)</f>
        <v>10</v>
      </c>
      <c r="F1243" s="6">
        <f t="shared" si="80"/>
        <v>20</v>
      </c>
      <c r="G1243" s="6">
        <f t="shared" si="81"/>
        <v>40</v>
      </c>
      <c r="H1243" s="6">
        <f t="shared" si="82"/>
        <v>20</v>
      </c>
      <c r="I1243" s="6">
        <f t="shared" si="83"/>
        <v>20</v>
      </c>
      <c r="J1243" s="8" t="str">
        <f>VLOOKUP($A1243,[1]General!$A:$C,2,0)</f>
        <v>Capt Seccombe - Engraving of  The Captain 1870</v>
      </c>
      <c r="K1243" s="8" t="str">
        <f>VLOOKUP($A1243,[1]General!$A:$C,2,0)</f>
        <v>Capt Seccombe - Engraving of  The Captain 1870</v>
      </c>
      <c r="N1243" s="8" t="str">
        <f>VLOOKUP($A1243,[1]General!$A:$I,9,0)</f>
        <v>The print is in very good condition with occasional spotting in the margins - please check image carefully.</v>
      </c>
    </row>
    <row r="1244" spans="1:14" ht="15" x14ac:dyDescent="0.25">
      <c r="A1244" s="10">
        <v>189440</v>
      </c>
      <c r="D1244" s="8">
        <f>VLOOKUP(A1244,[1]General!$A:$J,7,0)</f>
        <v>10</v>
      </c>
      <c r="F1244" s="6">
        <f t="shared" si="80"/>
        <v>20</v>
      </c>
      <c r="G1244" s="6">
        <f t="shared" si="81"/>
        <v>40</v>
      </c>
      <c r="H1244" s="6">
        <f t="shared" si="82"/>
        <v>20</v>
      </c>
      <c r="I1244" s="6">
        <f t="shared" si="83"/>
        <v>20</v>
      </c>
      <c r="J1244" s="8" t="str">
        <f>VLOOKUP($A1244,[1]General!$A:$C,2,0)</f>
        <v>Capt Seccombe - Engraving of The Dragoon 1870</v>
      </c>
      <c r="K1244" s="8" t="str">
        <f>VLOOKUP($A1244,[1]General!$A:$C,2,0)</f>
        <v>Capt Seccombe - Engraving of The Dragoon 1870</v>
      </c>
      <c r="N1244" s="8" t="str">
        <f>VLOOKUP($A1244,[1]General!$A:$I,9,0)</f>
        <v>The print is in very good condition with occasional spotting in the margins - please check image carefully.</v>
      </c>
    </row>
    <row r="1245" spans="1:14" ht="15" x14ac:dyDescent="0.25">
      <c r="A1245" s="10">
        <v>189450</v>
      </c>
      <c r="D1245" s="8">
        <f>VLOOKUP(A1245,[1]General!$A:$J,7,0)</f>
        <v>10</v>
      </c>
      <c r="F1245" s="6">
        <f t="shared" si="80"/>
        <v>20</v>
      </c>
      <c r="G1245" s="6">
        <f t="shared" si="81"/>
        <v>40</v>
      </c>
      <c r="H1245" s="6">
        <f t="shared" si="82"/>
        <v>20</v>
      </c>
      <c r="I1245" s="6">
        <f t="shared" si="83"/>
        <v>20</v>
      </c>
      <c r="J1245" s="8" t="str">
        <f>VLOOKUP($A1245,[1]General!$A:$C,2,0)</f>
        <v>Capt Seccombe - Engraving of The Ensign 1870</v>
      </c>
      <c r="K1245" s="8" t="str">
        <f>VLOOKUP($A1245,[1]General!$A:$C,2,0)</f>
        <v>Capt Seccombe - Engraving of The Ensign 1870</v>
      </c>
      <c r="N1245" s="8" t="str">
        <f>VLOOKUP($A1245,[1]General!$A:$I,9,0)</f>
        <v>The print is in very good condition with occasional spotting in the margins - please check image carefully.</v>
      </c>
    </row>
    <row r="1246" spans="1:14" ht="15" x14ac:dyDescent="0.25">
      <c r="A1246" s="10">
        <v>189460</v>
      </c>
      <c r="D1246" s="8">
        <f>VLOOKUP(A1246,[1]General!$A:$J,7,0)</f>
        <v>10</v>
      </c>
      <c r="F1246" s="6">
        <f t="shared" si="80"/>
        <v>20</v>
      </c>
      <c r="G1246" s="6">
        <f t="shared" si="81"/>
        <v>40</v>
      </c>
      <c r="H1246" s="6">
        <f t="shared" si="82"/>
        <v>20</v>
      </c>
      <c r="I1246" s="6">
        <f t="shared" si="83"/>
        <v>20</v>
      </c>
      <c r="J1246" s="8" t="str">
        <f>VLOOKUP($A1246,[1]General!$A:$C,2,0)</f>
        <v>Capt Seccombe - Engraving of The Field-Marshall 1870</v>
      </c>
      <c r="K1246" s="8" t="str">
        <f>VLOOKUP($A1246,[1]General!$A:$C,2,0)</f>
        <v>Capt Seccombe - Engraving of The Field-Marshall 1870</v>
      </c>
      <c r="N1246" s="8" t="str">
        <f>VLOOKUP($A1246,[1]General!$A:$I,9,0)</f>
        <v>The print is in very good condition with occasional spotting in the margins - please check image carefully.</v>
      </c>
    </row>
    <row r="1247" spans="1:14" ht="15" x14ac:dyDescent="0.25">
      <c r="A1247" s="10">
        <v>189470</v>
      </c>
      <c r="D1247" s="8">
        <f>VLOOKUP(A1247,[1]General!$A:$J,7,0)</f>
        <v>10</v>
      </c>
      <c r="F1247" s="6">
        <f t="shared" si="80"/>
        <v>20</v>
      </c>
      <c r="G1247" s="6">
        <f t="shared" si="81"/>
        <v>40</v>
      </c>
      <c r="H1247" s="6">
        <f t="shared" si="82"/>
        <v>20</v>
      </c>
      <c r="I1247" s="6">
        <f t="shared" si="83"/>
        <v>20</v>
      </c>
      <c r="J1247" s="8" t="str">
        <f>VLOOKUP($A1247,[1]General!$A:$C,2,0)</f>
        <v>Capt Seccombe - Engraving of The Guardsman 1870</v>
      </c>
      <c r="K1247" s="8" t="str">
        <f>VLOOKUP($A1247,[1]General!$A:$C,2,0)</f>
        <v>Capt Seccombe - Engraving of The Guardsman 1870</v>
      </c>
      <c r="N1247" s="8" t="str">
        <f>VLOOKUP($A1247,[1]General!$A:$I,9,0)</f>
        <v>The print is in very good condition with occasional spotting in the margins - please check image carefully.</v>
      </c>
    </row>
    <row r="1248" spans="1:14" ht="15" x14ac:dyDescent="0.25">
      <c r="A1248" s="10">
        <v>189480</v>
      </c>
      <c r="D1248" s="8">
        <f>VLOOKUP(A1248,[1]General!$A:$J,7,0)</f>
        <v>10</v>
      </c>
      <c r="F1248" s="6">
        <f t="shared" si="80"/>
        <v>20</v>
      </c>
      <c r="G1248" s="6">
        <f t="shared" si="81"/>
        <v>40</v>
      </c>
      <c r="H1248" s="6">
        <f t="shared" si="82"/>
        <v>20</v>
      </c>
      <c r="I1248" s="6">
        <f t="shared" si="83"/>
        <v>20</v>
      </c>
      <c r="J1248" s="8" t="str">
        <f>VLOOKUP($A1248,[1]General!$A:$C,2,0)</f>
        <v>Capt Seccombe - Engraving of The Highlander 1870</v>
      </c>
      <c r="K1248" s="8" t="str">
        <f>VLOOKUP($A1248,[1]General!$A:$C,2,0)</f>
        <v>Capt Seccombe - Engraving of The Highlander 1870</v>
      </c>
      <c r="N1248" s="8" t="str">
        <f>VLOOKUP($A1248,[1]General!$A:$I,9,0)</f>
        <v>The print is in very good condition with occasional spotting in the margins - please check image carefully.</v>
      </c>
    </row>
    <row r="1249" spans="1:14" ht="15" x14ac:dyDescent="0.25">
      <c r="A1249" s="10">
        <v>189490</v>
      </c>
      <c r="D1249" s="8">
        <f>VLOOKUP(A1249,[1]General!$A:$J,7,0)</f>
        <v>10</v>
      </c>
      <c r="F1249" s="6">
        <f t="shared" si="80"/>
        <v>20</v>
      </c>
      <c r="G1249" s="6">
        <f t="shared" si="81"/>
        <v>40</v>
      </c>
      <c r="H1249" s="6">
        <f t="shared" si="82"/>
        <v>20</v>
      </c>
      <c r="I1249" s="6">
        <f t="shared" si="83"/>
        <v>20</v>
      </c>
      <c r="J1249" s="8" t="str">
        <f>VLOOKUP($A1249,[1]General!$A:$C,2,0)</f>
        <v>Capt Seccombe - Engraving of The Indian Horseman 1870</v>
      </c>
      <c r="K1249" s="8" t="str">
        <f>VLOOKUP($A1249,[1]General!$A:$C,2,0)</f>
        <v>Capt Seccombe - Engraving of The Indian Horseman 1870</v>
      </c>
      <c r="N1249" s="8" t="str">
        <f>VLOOKUP($A1249,[1]General!$A:$I,9,0)</f>
        <v>The print is in very good condition with occasional spotting in the margins - please check image carefully.</v>
      </c>
    </row>
  </sheetData>
  <sheetProtection selectLockedCells="1" selectUnlockedCells="1"/>
  <pageMargins left="0.3" right="0.2" top="0.75" bottom="0.75"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Garry Prior</cp:lastModifiedBy>
  <dcterms:created xsi:type="dcterms:W3CDTF">2024-05-14T18:41:21Z</dcterms:created>
  <dcterms:modified xsi:type="dcterms:W3CDTF">2026-08-18T10:38:34Z</dcterms:modified>
</cp:coreProperties>
</file>